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E D\Documents\"/>
    </mc:Choice>
  </mc:AlternateContent>
  <xr:revisionPtr revIDLastSave="0" documentId="13_ncr:1_{1B6EBF3A-36AF-4E51-8295-E2982BA68B3B}" xr6:coauthVersionLast="47" xr6:coauthVersionMax="47" xr10:uidLastSave="{00000000-0000-0000-0000-000000000000}"/>
  <bookViews>
    <workbookView xWindow="14400" yWindow="0" windowWidth="14400" windowHeight="15750" firstSheet="1" activeTab="4" xr2:uid="{12A78BC2-EA08-4E38-818A-0025F37346DD}"/>
  </bookViews>
  <sheets>
    <sheet name="all sorted with  final2 (2)" sheetId="10" r:id="rId1"/>
    <sheet name="cancer 2 csv final2" sheetId="17" r:id="rId2"/>
    <sheet name="Digits" sheetId="13" r:id="rId3"/>
    <sheet name="Iris" sheetId="14" r:id="rId4"/>
    <sheet name="Wine" sheetId="16" r:id="rId5"/>
  </sheets>
  <definedNames>
    <definedName name="ExternalData_1" localSheetId="0" hidden="1">'all sorted with  final2 (2)'!$A$1:$T$4847</definedName>
    <definedName name="ExternalData_1" localSheetId="1" hidden="1">'cancer 2 csv final2'!$A$1:$T$1229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4" l="1"/>
  <c r="AD3" i="14"/>
  <c r="AE3" i="14"/>
  <c r="AC4" i="14"/>
  <c r="AD4" i="14"/>
  <c r="AE4" i="14"/>
  <c r="AC5" i="14"/>
  <c r="AD5" i="14"/>
  <c r="AE5" i="14"/>
  <c r="AC6" i="14"/>
  <c r="AD6" i="14"/>
  <c r="AE6" i="14"/>
  <c r="AC7" i="14"/>
  <c r="AD7" i="14"/>
  <c r="AE7" i="14"/>
  <c r="AC8" i="14"/>
  <c r="AD8" i="14"/>
  <c r="AE8" i="14"/>
  <c r="AC9" i="14"/>
  <c r="AD9" i="14"/>
  <c r="AE9" i="14"/>
  <c r="AC10" i="14"/>
  <c r="AD10" i="14"/>
  <c r="AE10" i="14"/>
  <c r="AC11" i="14"/>
  <c r="AD11" i="14"/>
  <c r="AE11" i="14"/>
  <c r="AC12" i="14"/>
  <c r="AD12" i="14"/>
  <c r="AE12" i="14"/>
  <c r="AC13" i="14"/>
  <c r="AD13" i="14"/>
  <c r="AE13" i="14"/>
  <c r="AC14" i="14"/>
  <c r="AD14" i="14"/>
  <c r="AE14" i="14"/>
  <c r="AC15" i="14"/>
  <c r="AD15" i="14"/>
  <c r="AE15" i="14"/>
  <c r="AC16" i="14"/>
  <c r="AD16" i="14"/>
  <c r="AE16" i="14"/>
  <c r="AC17" i="14"/>
  <c r="AD17" i="14"/>
  <c r="AE17" i="14"/>
  <c r="AC18" i="14"/>
  <c r="AD18" i="14"/>
  <c r="AE18" i="14"/>
  <c r="AC19" i="14"/>
  <c r="AD19" i="14"/>
  <c r="AE19" i="14"/>
  <c r="AC20" i="14"/>
  <c r="AD20" i="14"/>
  <c r="AE20" i="14"/>
  <c r="AC21" i="14"/>
  <c r="AD21" i="14"/>
  <c r="AE21" i="14"/>
  <c r="AC22" i="14"/>
  <c r="AD22" i="14"/>
  <c r="AE22" i="14"/>
  <c r="AC23" i="14"/>
  <c r="AD23" i="14"/>
  <c r="AE23" i="14"/>
  <c r="AC24" i="14"/>
  <c r="AD24" i="14"/>
  <c r="AE24" i="14"/>
  <c r="AC25" i="14"/>
  <c r="AD25" i="14"/>
  <c r="AE25" i="14"/>
  <c r="AC26" i="14"/>
  <c r="AD26" i="14"/>
  <c r="AE26" i="14"/>
  <c r="AC27" i="14"/>
  <c r="AD27" i="14"/>
  <c r="AE27" i="14"/>
  <c r="AC28" i="14"/>
  <c r="AD28" i="14"/>
  <c r="AE28" i="14"/>
  <c r="AC29" i="14"/>
  <c r="AD29" i="14"/>
  <c r="AE29" i="14"/>
  <c r="AC30" i="14"/>
  <c r="AD30" i="14"/>
  <c r="AE30" i="14"/>
  <c r="AC31" i="14"/>
  <c r="AD31" i="14"/>
  <c r="AE31" i="14"/>
  <c r="AC32" i="14"/>
  <c r="AD32" i="14"/>
  <c r="AE32" i="14"/>
  <c r="AC33" i="14"/>
  <c r="AD33" i="14"/>
  <c r="AE33" i="14"/>
  <c r="AC34" i="14"/>
  <c r="AD34" i="14"/>
  <c r="AE34" i="14"/>
  <c r="AC35" i="14"/>
  <c r="AD35" i="14"/>
  <c r="AE35" i="14"/>
  <c r="AC36" i="14"/>
  <c r="AD36" i="14"/>
  <c r="AE36" i="14"/>
  <c r="AC37" i="14"/>
  <c r="AD37" i="14"/>
  <c r="AE37" i="14"/>
  <c r="AC38" i="14"/>
  <c r="AD38" i="14"/>
  <c r="AE38" i="14"/>
  <c r="AC39" i="14"/>
  <c r="AD39" i="14"/>
  <c r="AE39" i="14"/>
  <c r="AC40" i="14"/>
  <c r="AD40" i="14"/>
  <c r="AE40" i="14"/>
  <c r="AC41" i="14"/>
  <c r="AD41" i="14"/>
  <c r="AE41" i="14"/>
  <c r="AC42" i="14"/>
  <c r="AD42" i="14"/>
  <c r="AE42" i="14"/>
  <c r="AC43" i="14"/>
  <c r="AD43" i="14"/>
  <c r="AE43" i="14"/>
  <c r="AC44" i="14"/>
  <c r="AD44" i="14"/>
  <c r="AE44" i="14"/>
  <c r="AC45" i="14"/>
  <c r="AD45" i="14"/>
  <c r="AE45" i="14"/>
  <c r="AC46" i="14"/>
  <c r="AD46" i="14"/>
  <c r="AE46" i="14"/>
  <c r="AC47" i="14"/>
  <c r="AD47" i="14"/>
  <c r="AE47" i="14"/>
  <c r="AC48" i="14"/>
  <c r="AD48" i="14"/>
  <c r="AE48" i="14"/>
  <c r="AC49" i="14"/>
  <c r="AD49" i="14"/>
  <c r="AE49" i="14"/>
  <c r="AC50" i="14"/>
  <c r="AD50" i="14"/>
  <c r="AE50" i="14"/>
  <c r="AC51" i="14"/>
  <c r="AD51" i="14"/>
  <c r="AE51" i="14"/>
  <c r="AC52" i="14"/>
  <c r="AD52" i="14"/>
  <c r="AE52" i="14"/>
  <c r="AC53" i="14"/>
  <c r="AD53" i="14"/>
  <c r="AE53" i="14"/>
  <c r="AC54" i="14"/>
  <c r="AD54" i="14"/>
  <c r="AE54" i="14"/>
  <c r="AC55" i="14"/>
  <c r="AD55" i="14"/>
  <c r="AE55" i="14"/>
  <c r="AC56" i="14"/>
  <c r="AD56" i="14"/>
  <c r="AE56" i="14"/>
  <c r="AC57" i="14"/>
  <c r="AD57" i="14"/>
  <c r="AE57" i="14"/>
  <c r="AC58" i="14"/>
  <c r="AD58" i="14"/>
  <c r="AE58" i="14"/>
  <c r="AC59" i="14"/>
  <c r="AD59" i="14"/>
  <c r="AE59" i="14"/>
  <c r="AC60" i="14"/>
  <c r="AD60" i="14"/>
  <c r="AE60" i="14"/>
  <c r="AC61" i="14"/>
  <c r="AD61" i="14"/>
  <c r="AE61" i="14"/>
  <c r="AC62" i="14"/>
  <c r="AD62" i="14"/>
  <c r="AE62" i="14"/>
  <c r="AC63" i="14"/>
  <c r="AD63" i="14"/>
  <c r="AE63" i="14"/>
  <c r="AC64" i="14"/>
  <c r="AD64" i="14"/>
  <c r="AE64" i="14"/>
  <c r="AC65" i="14"/>
  <c r="AD65" i="14"/>
  <c r="AE65" i="14"/>
  <c r="AC66" i="14"/>
  <c r="AD66" i="14"/>
  <c r="AE66" i="14"/>
  <c r="AC67" i="14"/>
  <c r="AD67" i="14"/>
  <c r="AE67" i="14"/>
  <c r="AC68" i="14"/>
  <c r="AD68" i="14"/>
  <c r="AE68" i="14"/>
  <c r="AC69" i="14"/>
  <c r="AD69" i="14"/>
  <c r="AE69" i="14"/>
  <c r="AC70" i="14"/>
  <c r="AD70" i="14"/>
  <c r="AE70" i="14"/>
  <c r="AC71" i="14"/>
  <c r="AD71" i="14"/>
  <c r="AE71" i="14"/>
  <c r="AC72" i="14"/>
  <c r="AD72" i="14"/>
  <c r="AE72" i="14"/>
  <c r="AC73" i="14"/>
  <c r="AD73" i="14"/>
  <c r="AE73" i="14"/>
  <c r="AC74" i="14"/>
  <c r="AD74" i="14"/>
  <c r="AE74" i="14"/>
  <c r="AC75" i="14"/>
  <c r="AD75" i="14"/>
  <c r="AE75" i="14"/>
  <c r="AC76" i="14"/>
  <c r="AD76" i="14"/>
  <c r="AE76" i="14"/>
  <c r="AC77" i="14"/>
  <c r="AD77" i="14"/>
  <c r="AE77" i="14"/>
  <c r="AC78" i="14"/>
  <c r="AD78" i="14"/>
  <c r="AE78" i="14"/>
  <c r="AC79" i="14"/>
  <c r="AD79" i="14"/>
  <c r="AE79" i="14"/>
  <c r="AC80" i="14"/>
  <c r="AD80" i="14"/>
  <c r="AE80" i="14"/>
  <c r="AC81" i="14"/>
  <c r="AD81" i="14"/>
  <c r="AE81" i="14"/>
  <c r="AC82" i="14"/>
  <c r="AD82" i="14"/>
  <c r="AE82" i="14"/>
  <c r="AC83" i="14"/>
  <c r="AD83" i="14"/>
  <c r="AE83" i="14"/>
  <c r="AC84" i="14"/>
  <c r="AD84" i="14"/>
  <c r="AE84" i="14"/>
  <c r="AC85" i="14"/>
  <c r="AD85" i="14"/>
  <c r="AE85" i="14"/>
  <c r="AC86" i="14"/>
  <c r="AD86" i="14"/>
  <c r="AE86" i="14"/>
  <c r="AC87" i="14"/>
  <c r="AD87" i="14"/>
  <c r="AE87" i="14"/>
  <c r="AC88" i="14"/>
  <c r="AD88" i="14"/>
  <c r="AE88" i="14"/>
  <c r="AC89" i="14"/>
  <c r="AD89" i="14"/>
  <c r="AE89" i="14"/>
  <c r="AC90" i="14"/>
  <c r="AD90" i="14"/>
  <c r="AE90" i="14"/>
  <c r="AC91" i="14"/>
  <c r="AD91" i="14"/>
  <c r="AE91" i="14"/>
  <c r="AC92" i="14"/>
  <c r="AD92" i="14"/>
  <c r="AE92" i="14"/>
  <c r="AC93" i="14"/>
  <c r="AD93" i="14"/>
  <c r="AE93" i="14"/>
  <c r="AC94" i="14"/>
  <c r="AD94" i="14"/>
  <c r="AE94" i="14"/>
  <c r="AC95" i="14"/>
  <c r="AD95" i="14"/>
  <c r="AE95" i="14"/>
  <c r="AC96" i="14"/>
  <c r="AD96" i="14"/>
  <c r="AE96" i="14"/>
  <c r="AC97" i="14"/>
  <c r="AD97" i="14"/>
  <c r="AE97" i="14"/>
  <c r="AC98" i="14"/>
  <c r="AD98" i="14"/>
  <c r="AE98" i="14"/>
  <c r="AC99" i="14"/>
  <c r="AD99" i="14"/>
  <c r="AE99" i="14"/>
  <c r="AC100" i="14"/>
  <c r="AD100" i="14"/>
  <c r="AE100" i="14"/>
  <c r="AC101" i="14"/>
  <c r="AD101" i="14"/>
  <c r="AE101" i="14"/>
  <c r="AC102" i="14"/>
  <c r="AD102" i="14"/>
  <c r="AE102" i="14"/>
  <c r="AC103" i="14"/>
  <c r="AD103" i="14"/>
  <c r="AE103" i="14"/>
  <c r="AC104" i="14"/>
  <c r="AD104" i="14"/>
  <c r="AE104" i="14"/>
  <c r="AC105" i="14"/>
  <c r="AD105" i="14"/>
  <c r="AE105" i="14"/>
  <c r="AC106" i="14"/>
  <c r="AD106" i="14"/>
  <c r="AE106" i="14"/>
  <c r="AC107" i="14"/>
  <c r="AD107" i="14"/>
  <c r="AE107" i="14"/>
  <c r="AC108" i="14"/>
  <c r="AD108" i="14"/>
  <c r="AE108" i="14"/>
  <c r="AC109" i="14"/>
  <c r="AD109" i="14"/>
  <c r="AE109" i="14"/>
  <c r="AC110" i="14"/>
  <c r="AD110" i="14"/>
  <c r="AE110" i="14"/>
  <c r="AC111" i="14"/>
  <c r="AD111" i="14"/>
  <c r="AE111" i="14"/>
  <c r="AC112" i="14"/>
  <c r="AD112" i="14"/>
  <c r="AE112" i="14"/>
  <c r="AC113" i="14"/>
  <c r="AD113" i="14"/>
  <c r="AE113" i="14"/>
  <c r="AC114" i="14"/>
  <c r="AD114" i="14"/>
  <c r="AE114" i="14"/>
  <c r="AC115" i="14"/>
  <c r="AD115" i="14"/>
  <c r="AE115" i="14"/>
  <c r="AC116" i="14"/>
  <c r="AD116" i="14"/>
  <c r="AE116" i="14"/>
  <c r="AC117" i="14"/>
  <c r="AD117" i="14"/>
  <c r="AE117" i="14"/>
  <c r="AC118" i="14"/>
  <c r="AD118" i="14"/>
  <c r="AE118" i="14"/>
  <c r="AC119" i="14"/>
  <c r="AD119" i="14"/>
  <c r="AE119" i="14"/>
  <c r="AC120" i="14"/>
  <c r="AD120" i="14"/>
  <c r="AE120" i="14"/>
  <c r="AC121" i="14"/>
  <c r="AD121" i="14"/>
  <c r="AE121" i="14"/>
  <c r="AC122" i="14"/>
  <c r="AD122" i="14"/>
  <c r="AE122" i="14"/>
  <c r="AC123" i="14"/>
  <c r="AD123" i="14"/>
  <c r="AE123" i="14"/>
  <c r="AC124" i="14"/>
  <c r="AD124" i="14"/>
  <c r="AE124" i="14"/>
  <c r="AC125" i="14"/>
  <c r="AD125" i="14"/>
  <c r="AE125" i="14"/>
  <c r="AC126" i="14"/>
  <c r="AD126" i="14"/>
  <c r="AE126" i="14"/>
  <c r="AC127" i="14"/>
  <c r="AD127" i="14"/>
  <c r="AE127" i="14"/>
  <c r="AC128" i="14"/>
  <c r="AD128" i="14"/>
  <c r="AE128" i="14"/>
  <c r="AC129" i="14"/>
  <c r="AD129" i="14"/>
  <c r="AE129" i="14"/>
  <c r="AC130" i="14"/>
  <c r="AD130" i="14"/>
  <c r="AE130" i="14"/>
  <c r="AC131" i="14"/>
  <c r="AD131" i="14"/>
  <c r="AE131" i="14"/>
  <c r="AC132" i="14"/>
  <c r="AD132" i="14"/>
  <c r="AE132" i="14"/>
  <c r="AC133" i="14"/>
  <c r="AD133" i="14"/>
  <c r="AE133" i="14"/>
  <c r="AC134" i="14"/>
  <c r="AD134" i="14"/>
  <c r="AE134" i="14"/>
  <c r="AC135" i="14"/>
  <c r="AD135" i="14"/>
  <c r="AE135" i="14"/>
  <c r="AC136" i="14"/>
  <c r="AD136" i="14"/>
  <c r="AE136" i="14"/>
  <c r="AC137" i="14"/>
  <c r="AD137" i="14"/>
  <c r="AE137" i="14"/>
  <c r="AC138" i="14"/>
  <c r="AD138" i="14"/>
  <c r="AE138" i="14"/>
  <c r="AC139" i="14"/>
  <c r="AD139" i="14"/>
  <c r="AE139" i="14"/>
  <c r="AC140" i="14"/>
  <c r="AD140" i="14"/>
  <c r="AE140" i="14"/>
  <c r="AC141" i="14"/>
  <c r="AD141" i="14"/>
  <c r="AE141" i="14"/>
  <c r="AC142" i="14"/>
  <c r="AD142" i="14"/>
  <c r="AE142" i="14"/>
  <c r="AC143" i="14"/>
  <c r="AD143" i="14"/>
  <c r="AE143" i="14"/>
  <c r="AC144" i="14"/>
  <c r="AD144" i="14"/>
  <c r="AE144" i="14"/>
  <c r="AC145" i="14"/>
  <c r="AD145" i="14"/>
  <c r="AE145" i="14"/>
  <c r="AC146" i="14"/>
  <c r="AD146" i="14"/>
  <c r="AE146" i="14"/>
  <c r="AC147" i="14"/>
  <c r="AD147" i="14"/>
  <c r="AE147" i="14"/>
  <c r="AC148" i="14"/>
  <c r="AD148" i="14"/>
  <c r="AE148" i="14"/>
  <c r="AC149" i="14"/>
  <c r="AD149" i="14"/>
  <c r="AE149" i="14"/>
  <c r="AC150" i="14"/>
  <c r="AD150" i="14"/>
  <c r="AE150" i="14"/>
  <c r="AC151" i="14"/>
  <c r="AD151" i="14"/>
  <c r="AE151" i="14"/>
  <c r="AC152" i="14"/>
  <c r="AD152" i="14"/>
  <c r="AE152" i="14"/>
  <c r="AC153" i="14"/>
  <c r="AD153" i="14"/>
  <c r="AE153" i="14"/>
  <c r="AC154" i="14"/>
  <c r="AD154" i="14"/>
  <c r="AE154" i="14"/>
  <c r="AC155" i="14"/>
  <c r="AD155" i="14"/>
  <c r="AE155" i="14"/>
  <c r="AC156" i="14"/>
  <c r="AD156" i="14"/>
  <c r="AE156" i="14"/>
  <c r="AC157" i="14"/>
  <c r="AD157" i="14"/>
  <c r="AE157" i="14"/>
  <c r="AC158" i="14"/>
  <c r="AD158" i="14"/>
  <c r="AE158" i="14"/>
  <c r="AC159" i="14"/>
  <c r="AD159" i="14"/>
  <c r="AE159" i="14"/>
  <c r="AC160" i="14"/>
  <c r="AD160" i="14"/>
  <c r="AE160" i="14"/>
  <c r="AC161" i="14"/>
  <c r="AD161" i="14"/>
  <c r="AE161" i="14"/>
  <c r="AC162" i="14"/>
  <c r="AD162" i="14"/>
  <c r="AE162" i="14"/>
  <c r="AC163" i="14"/>
  <c r="AD163" i="14"/>
  <c r="AE163" i="14"/>
  <c r="AC164" i="14"/>
  <c r="AD164" i="14"/>
  <c r="AE164" i="14"/>
  <c r="AC165" i="14"/>
  <c r="AD165" i="14"/>
  <c r="AE165" i="14"/>
  <c r="AC166" i="14"/>
  <c r="AD166" i="14"/>
  <c r="AE166" i="14"/>
  <c r="AC167" i="14"/>
  <c r="AD167" i="14"/>
  <c r="AE167" i="14"/>
  <c r="AC168" i="14"/>
  <c r="AD168" i="14"/>
  <c r="AE168" i="14"/>
  <c r="AC169" i="14"/>
  <c r="AD169" i="14"/>
  <c r="AE169" i="14"/>
  <c r="AC170" i="14"/>
  <c r="AD170" i="14"/>
  <c r="AE170" i="14"/>
  <c r="AC171" i="14"/>
  <c r="AD171" i="14"/>
  <c r="AE171" i="14"/>
  <c r="AC172" i="14"/>
  <c r="AD172" i="14"/>
  <c r="AE172" i="14"/>
  <c r="AC173" i="14"/>
  <c r="AD173" i="14"/>
  <c r="AE173" i="14"/>
  <c r="AC174" i="14"/>
  <c r="AD174" i="14"/>
  <c r="AE174" i="14"/>
  <c r="AC175" i="14"/>
  <c r="AD175" i="14"/>
  <c r="AE175" i="14"/>
  <c r="AC176" i="14"/>
  <c r="AD176" i="14"/>
  <c r="AE176" i="14"/>
  <c r="AC177" i="14"/>
  <c r="AD177" i="14"/>
  <c r="AE177" i="14"/>
  <c r="AC178" i="14"/>
  <c r="AD178" i="14"/>
  <c r="AE178" i="14"/>
  <c r="AC179" i="14"/>
  <c r="AD179" i="14"/>
  <c r="AE179" i="14"/>
  <c r="AC180" i="14"/>
  <c r="AD180" i="14"/>
  <c r="AE180" i="14"/>
  <c r="AC181" i="14"/>
  <c r="AD181" i="14"/>
  <c r="AE181" i="14"/>
  <c r="AC182" i="14"/>
  <c r="AD182" i="14"/>
  <c r="AE182" i="14"/>
  <c r="AC183" i="14"/>
  <c r="AD183" i="14"/>
  <c r="AE183" i="14"/>
  <c r="AC184" i="14"/>
  <c r="AD184" i="14"/>
  <c r="AE184" i="14"/>
  <c r="AC185" i="14"/>
  <c r="AD185" i="14"/>
  <c r="AE185" i="14"/>
  <c r="AC186" i="14"/>
  <c r="AD186" i="14"/>
  <c r="AE186" i="14"/>
  <c r="AC187" i="14"/>
  <c r="AD187" i="14"/>
  <c r="AE187" i="14"/>
  <c r="AC188" i="14"/>
  <c r="AD188" i="14"/>
  <c r="AE188" i="14"/>
  <c r="AC189" i="14"/>
  <c r="AD189" i="14"/>
  <c r="AE189" i="14"/>
  <c r="AC190" i="14"/>
  <c r="AD190" i="14"/>
  <c r="AE190" i="14"/>
  <c r="AC191" i="14"/>
  <c r="AD191" i="14"/>
  <c r="AE191" i="14"/>
  <c r="AC192" i="14"/>
  <c r="AD192" i="14"/>
  <c r="AE192" i="14"/>
  <c r="AC193" i="14"/>
  <c r="AD193" i="14"/>
  <c r="AE193" i="14"/>
  <c r="AC194" i="14"/>
  <c r="AD194" i="14"/>
  <c r="AE194" i="14"/>
  <c r="AC195" i="14"/>
  <c r="AD195" i="14"/>
  <c r="AE195" i="14"/>
  <c r="AC196" i="14"/>
  <c r="AD196" i="14"/>
  <c r="AE196" i="14"/>
  <c r="AC197" i="14"/>
  <c r="AD197" i="14"/>
  <c r="AE197" i="14"/>
  <c r="AC198" i="14"/>
  <c r="AD198" i="14"/>
  <c r="AE198" i="14"/>
  <c r="AC199" i="14"/>
  <c r="AD199" i="14"/>
  <c r="AE199" i="14"/>
  <c r="AC200" i="14"/>
  <c r="AD200" i="14"/>
  <c r="AE200" i="14"/>
  <c r="AC201" i="14"/>
  <c r="AD201" i="14"/>
  <c r="AE201" i="14"/>
  <c r="AC202" i="14"/>
  <c r="AD202" i="14"/>
  <c r="AE202" i="14"/>
  <c r="AC203" i="14"/>
  <c r="AD203" i="14"/>
  <c r="AE203" i="14"/>
  <c r="AC204" i="14"/>
  <c r="AD204" i="14"/>
  <c r="AE204" i="14"/>
  <c r="AC205" i="14"/>
  <c r="AD205" i="14"/>
  <c r="AE205" i="14"/>
  <c r="AC206" i="14"/>
  <c r="AD206" i="14"/>
  <c r="AE206" i="14"/>
  <c r="AC207" i="14"/>
  <c r="AD207" i="14"/>
  <c r="AE207" i="14"/>
  <c r="AC208" i="14"/>
  <c r="AD208" i="14"/>
  <c r="AE208" i="14"/>
  <c r="AC209" i="14"/>
  <c r="AD209" i="14"/>
  <c r="AE209" i="14"/>
  <c r="AC210" i="14"/>
  <c r="AD210" i="14"/>
  <c r="AE210" i="14"/>
  <c r="AC211" i="14"/>
  <c r="AD211" i="14"/>
  <c r="AE211" i="14"/>
  <c r="AC212" i="14"/>
  <c r="AD212" i="14"/>
  <c r="AE212" i="14"/>
  <c r="AC213" i="14"/>
  <c r="AD213" i="14"/>
  <c r="AE213" i="14"/>
  <c r="AC214" i="14"/>
  <c r="AD214" i="14"/>
  <c r="AE214" i="14"/>
  <c r="AC215" i="14"/>
  <c r="AD215" i="14"/>
  <c r="AE215" i="14"/>
  <c r="AC216" i="14"/>
  <c r="AD216" i="14"/>
  <c r="AE216" i="14"/>
  <c r="AC217" i="14"/>
  <c r="AD217" i="14"/>
  <c r="AE217" i="14"/>
  <c r="AC218" i="14"/>
  <c r="AD218" i="14"/>
  <c r="AE218" i="14"/>
  <c r="AC219" i="14"/>
  <c r="AD219" i="14"/>
  <c r="AE219" i="14"/>
  <c r="AC220" i="14"/>
  <c r="AD220" i="14"/>
  <c r="AE220" i="14"/>
  <c r="AC221" i="14"/>
  <c r="AD221" i="14"/>
  <c r="AE221" i="14"/>
  <c r="AC222" i="14"/>
  <c r="AD222" i="14"/>
  <c r="AE222" i="14"/>
  <c r="AC223" i="14"/>
  <c r="AD223" i="14"/>
  <c r="AE223" i="14"/>
  <c r="AC224" i="14"/>
  <c r="AD224" i="14"/>
  <c r="AE224" i="14"/>
  <c r="AC225" i="14"/>
  <c r="AD225" i="14"/>
  <c r="AE225" i="14"/>
  <c r="AC226" i="14"/>
  <c r="AD226" i="14"/>
  <c r="AE226" i="14"/>
  <c r="AC227" i="14"/>
  <c r="AD227" i="14"/>
  <c r="AE227" i="14"/>
  <c r="AC228" i="14"/>
  <c r="AD228" i="14"/>
  <c r="AE228" i="14"/>
  <c r="AC229" i="14"/>
  <c r="AD229" i="14"/>
  <c r="AE229" i="14"/>
  <c r="AE2" i="14"/>
  <c r="AD2" i="14"/>
  <c r="AC2" i="14"/>
  <c r="AE3" i="17"/>
  <c r="AE4" i="17"/>
  <c r="AE5" i="17"/>
  <c r="AE6" i="17"/>
  <c r="AE7" i="17"/>
  <c r="AE8" i="17"/>
  <c r="AE9" i="17"/>
  <c r="AE10" i="17"/>
  <c r="AE11" i="17"/>
  <c r="AE12" i="17"/>
  <c r="AE13" i="17"/>
  <c r="AE14" i="17"/>
  <c r="AE15" i="17"/>
  <c r="AE16" i="17"/>
  <c r="AE17" i="17"/>
  <c r="AE18" i="17"/>
  <c r="AE19" i="17"/>
  <c r="AE20" i="17"/>
  <c r="AE21" i="17"/>
  <c r="AE22" i="17"/>
  <c r="AE23" i="17"/>
  <c r="AE24" i="17"/>
  <c r="AE25" i="17"/>
  <c r="AE26" i="17"/>
  <c r="AE27" i="17"/>
  <c r="AE28" i="17"/>
  <c r="AE29" i="17"/>
  <c r="AE30" i="17"/>
  <c r="AE31" i="17"/>
  <c r="AE32" i="17"/>
  <c r="AE33" i="17"/>
  <c r="AE34" i="17"/>
  <c r="AE35" i="17"/>
  <c r="AE36" i="17"/>
  <c r="AE37" i="17"/>
  <c r="AE38" i="17"/>
  <c r="AE39" i="17"/>
  <c r="AE40" i="17"/>
  <c r="AE41" i="17"/>
  <c r="AE42" i="17"/>
  <c r="AE43" i="17"/>
  <c r="AE44" i="17"/>
  <c r="AE45" i="17"/>
  <c r="AE46" i="17"/>
  <c r="AE47" i="17"/>
  <c r="AE48" i="17"/>
  <c r="AE49" i="17"/>
  <c r="AE50" i="17"/>
  <c r="AE51" i="17"/>
  <c r="AE52" i="17"/>
  <c r="AE53" i="17"/>
  <c r="AE54" i="17"/>
  <c r="AE55" i="17"/>
  <c r="AE56" i="17"/>
  <c r="AE57" i="17"/>
  <c r="AE58" i="17"/>
  <c r="AE59" i="17"/>
  <c r="AE60" i="17"/>
  <c r="AE61" i="17"/>
  <c r="AE62" i="17"/>
  <c r="AE63" i="17"/>
  <c r="AE64" i="17"/>
  <c r="AE65" i="17"/>
  <c r="AE66" i="17"/>
  <c r="AE67" i="17"/>
  <c r="AE68" i="17"/>
  <c r="AE69" i="17"/>
  <c r="AE70" i="17"/>
  <c r="AE71" i="17"/>
  <c r="AE72" i="17"/>
  <c r="AE73" i="17"/>
  <c r="AE74" i="17"/>
  <c r="AE75" i="17"/>
  <c r="AE76" i="17"/>
  <c r="AE77" i="17"/>
  <c r="AE78" i="17"/>
  <c r="AE79" i="17"/>
  <c r="AE80" i="17"/>
  <c r="AE81" i="17"/>
  <c r="AE82" i="17"/>
  <c r="AE83" i="17"/>
  <c r="AE84" i="17"/>
  <c r="AE85" i="17"/>
  <c r="AE86" i="17"/>
  <c r="AE87" i="17"/>
  <c r="AE88" i="17"/>
  <c r="AE89" i="17"/>
  <c r="AE90" i="17"/>
  <c r="AE91" i="17"/>
  <c r="AE92" i="17"/>
  <c r="AE93" i="17"/>
  <c r="AE94" i="17"/>
  <c r="AE95" i="17"/>
  <c r="AE96" i="17"/>
  <c r="AE97" i="17"/>
  <c r="AE98" i="17"/>
  <c r="AE99" i="17"/>
  <c r="AE100" i="17"/>
  <c r="AE101" i="17"/>
  <c r="AE102" i="17"/>
  <c r="AE103" i="17"/>
  <c r="AE104" i="17"/>
  <c r="AE105" i="17"/>
  <c r="AE106" i="17"/>
  <c r="AE107" i="17"/>
  <c r="AE108" i="17"/>
  <c r="AE109" i="17"/>
  <c r="AE110" i="17"/>
  <c r="AE111" i="17"/>
  <c r="AE112" i="17"/>
  <c r="AE113" i="17"/>
  <c r="AE114" i="17"/>
  <c r="AE115" i="17"/>
  <c r="AE116" i="17"/>
  <c r="AE117" i="17"/>
  <c r="AE118" i="17"/>
  <c r="AE119" i="17"/>
  <c r="AE120" i="17"/>
  <c r="AE121" i="17"/>
  <c r="AE122" i="17"/>
  <c r="AE123" i="17"/>
  <c r="AE124" i="17"/>
  <c r="AE125" i="17"/>
  <c r="AE126" i="17"/>
  <c r="AE127" i="17"/>
  <c r="AE128" i="17"/>
  <c r="AE129" i="17"/>
  <c r="AE130" i="17"/>
  <c r="AE131" i="17"/>
  <c r="AE132" i="17"/>
  <c r="AE133" i="17"/>
  <c r="AE134" i="17"/>
  <c r="AE135" i="17"/>
  <c r="AE136" i="17"/>
  <c r="AE137" i="17"/>
  <c r="AE138" i="17"/>
  <c r="AE139" i="17"/>
  <c r="AE140" i="17"/>
  <c r="AE141" i="17"/>
  <c r="AE142" i="17"/>
  <c r="AE143" i="17"/>
  <c r="AE144" i="17"/>
  <c r="AE145" i="17"/>
  <c r="AE146" i="17"/>
  <c r="AE147" i="17"/>
  <c r="AE148" i="17"/>
  <c r="AE149" i="17"/>
  <c r="AE150" i="17"/>
  <c r="AE151" i="17"/>
  <c r="AE152" i="17"/>
  <c r="AE153" i="17"/>
  <c r="AE154" i="17"/>
  <c r="AE155" i="17"/>
  <c r="AE156" i="17"/>
  <c r="AE157" i="17"/>
  <c r="AE158" i="17"/>
  <c r="AE159" i="17"/>
  <c r="AE160" i="17"/>
  <c r="AE161" i="17"/>
  <c r="AE162" i="17"/>
  <c r="AE163" i="17"/>
  <c r="AE164" i="17"/>
  <c r="AE165" i="17"/>
  <c r="AE166" i="17"/>
  <c r="AE167" i="17"/>
  <c r="AE168" i="17"/>
  <c r="AE169" i="17"/>
  <c r="AE170" i="17"/>
  <c r="AE171" i="17"/>
  <c r="AE172" i="17"/>
  <c r="AE173" i="17"/>
  <c r="AE174" i="17"/>
  <c r="AE175" i="17"/>
  <c r="AE176" i="17"/>
  <c r="AE177" i="17"/>
  <c r="AE178" i="17"/>
  <c r="AE179" i="17"/>
  <c r="AE180" i="17"/>
  <c r="AE181" i="17"/>
  <c r="AE182" i="17"/>
  <c r="AE183" i="17"/>
  <c r="AE184" i="17"/>
  <c r="AE185" i="17"/>
  <c r="AE186" i="17"/>
  <c r="AE187" i="17"/>
  <c r="AE188" i="17"/>
  <c r="AE189" i="17"/>
  <c r="AE190" i="17"/>
  <c r="AE191" i="17"/>
  <c r="AE192" i="17"/>
  <c r="AE193" i="17"/>
  <c r="AE194" i="17"/>
  <c r="AE195" i="17"/>
  <c r="AE196" i="17"/>
  <c r="AE197" i="17"/>
  <c r="AE198" i="17"/>
  <c r="AE199" i="17"/>
  <c r="AE200" i="17"/>
  <c r="AE201" i="17"/>
  <c r="AE202" i="17"/>
  <c r="AE203" i="17"/>
  <c r="AE204" i="17"/>
  <c r="AE205" i="17"/>
  <c r="AE206" i="17"/>
  <c r="AE207" i="17"/>
  <c r="AE208" i="17"/>
  <c r="AE209" i="17"/>
  <c r="AE210" i="17"/>
  <c r="AE211" i="17"/>
  <c r="AE212" i="17"/>
  <c r="AE213" i="17"/>
  <c r="AE214" i="17"/>
  <c r="AE215" i="17"/>
  <c r="AE216" i="17"/>
  <c r="AE217" i="17"/>
  <c r="AE218" i="17"/>
  <c r="AE219" i="17"/>
  <c r="AE220" i="17"/>
  <c r="AE221" i="17"/>
  <c r="AE222" i="17"/>
  <c r="AE223" i="17"/>
  <c r="AE224" i="17"/>
  <c r="AE225" i="17"/>
  <c r="AE226" i="17"/>
  <c r="AE227" i="17"/>
  <c r="AE228" i="17"/>
  <c r="AE229" i="17"/>
  <c r="AE230" i="17"/>
  <c r="AE231" i="17"/>
  <c r="AE232" i="17"/>
  <c r="AE233" i="17"/>
  <c r="AE234" i="17"/>
  <c r="AE235" i="17"/>
  <c r="AE236" i="17"/>
  <c r="AE237" i="17"/>
  <c r="AE238" i="17"/>
  <c r="AE239" i="17"/>
  <c r="AE240" i="17"/>
  <c r="AE241" i="17"/>
  <c r="AE242" i="17"/>
  <c r="AE243" i="17"/>
  <c r="AE244" i="17"/>
  <c r="AE245" i="17"/>
  <c r="AE246" i="17"/>
  <c r="AE247" i="17"/>
  <c r="AE248" i="17"/>
  <c r="AE249" i="17"/>
  <c r="AE250" i="17"/>
  <c r="AE251" i="17"/>
  <c r="AE252" i="17"/>
  <c r="AE253" i="17"/>
  <c r="AE254" i="17"/>
  <c r="AE255" i="17"/>
  <c r="AE256" i="17"/>
  <c r="AE257" i="17"/>
  <c r="AE258" i="17"/>
  <c r="AE259" i="17"/>
  <c r="AE260" i="17"/>
  <c r="AE261" i="17"/>
  <c r="AE262" i="17"/>
  <c r="AE263" i="17"/>
  <c r="AE264" i="17"/>
  <c r="AE265" i="17"/>
  <c r="AE266" i="17"/>
  <c r="AE267" i="17"/>
  <c r="AE268" i="17"/>
  <c r="AE269" i="17"/>
  <c r="AE270" i="17"/>
  <c r="AE271" i="17"/>
  <c r="AE272" i="17"/>
  <c r="AE273" i="17"/>
  <c r="AE274" i="17"/>
  <c r="AE275" i="17"/>
  <c r="AE276" i="17"/>
  <c r="AE277" i="17"/>
  <c r="AE278" i="17"/>
  <c r="AE279" i="17"/>
  <c r="AE280" i="17"/>
  <c r="AE281" i="17"/>
  <c r="AE282" i="17"/>
  <c r="AE283" i="17"/>
  <c r="AE284" i="17"/>
  <c r="AE285" i="17"/>
  <c r="AE286" i="17"/>
  <c r="AE287" i="17"/>
  <c r="AE288" i="17"/>
  <c r="AE289" i="17"/>
  <c r="AE290" i="17"/>
  <c r="AE291" i="17"/>
  <c r="AE292" i="17"/>
  <c r="AE293" i="17"/>
  <c r="AE294" i="17"/>
  <c r="AE295" i="17"/>
  <c r="AE296" i="17"/>
  <c r="AE297" i="17"/>
  <c r="AE298" i="17"/>
  <c r="AE299" i="17"/>
  <c r="AE300" i="17"/>
  <c r="AE301" i="17"/>
  <c r="AE302" i="17"/>
  <c r="AE303" i="17"/>
  <c r="AE304" i="17"/>
  <c r="AE305" i="17"/>
  <c r="AE306" i="17"/>
  <c r="AE307" i="17"/>
  <c r="AE308" i="17"/>
  <c r="AE309" i="17"/>
  <c r="AE310" i="17"/>
  <c r="AE311" i="17"/>
  <c r="AE312" i="17"/>
  <c r="AE313" i="17"/>
  <c r="AE314" i="17"/>
  <c r="AE315" i="17"/>
  <c r="AE316" i="17"/>
  <c r="AE317" i="17"/>
  <c r="AE318" i="17"/>
  <c r="AE319" i="17"/>
  <c r="AE320" i="17"/>
  <c r="AE321" i="17"/>
  <c r="AE322" i="17"/>
  <c r="AE323" i="17"/>
  <c r="AE324" i="17"/>
  <c r="AE325" i="17"/>
  <c r="AE326" i="17"/>
  <c r="AE327" i="17"/>
  <c r="AE328" i="17"/>
  <c r="AE329" i="17"/>
  <c r="AE330" i="17"/>
  <c r="AE331" i="17"/>
  <c r="AE332" i="17"/>
  <c r="AE333" i="17"/>
  <c r="AE334" i="17"/>
  <c r="AE335" i="17"/>
  <c r="AE336" i="17"/>
  <c r="AE337" i="17"/>
  <c r="AE338" i="17"/>
  <c r="AE339" i="17"/>
  <c r="AE340" i="17"/>
  <c r="AE341" i="17"/>
  <c r="AE342" i="17"/>
  <c r="AE343" i="17"/>
  <c r="AE344" i="17"/>
  <c r="AE345" i="17"/>
  <c r="AE346" i="17"/>
  <c r="AE347" i="17"/>
  <c r="AE348" i="17"/>
  <c r="AE349" i="17"/>
  <c r="AE350" i="17"/>
  <c r="AE351" i="17"/>
  <c r="AE352" i="17"/>
  <c r="AE353" i="17"/>
  <c r="AE354" i="17"/>
  <c r="AE355" i="17"/>
  <c r="AE356" i="17"/>
  <c r="AE357" i="17"/>
  <c r="AE358" i="17"/>
  <c r="AE359" i="17"/>
  <c r="AE360" i="17"/>
  <c r="AE361" i="17"/>
  <c r="AE362" i="17"/>
  <c r="AE363" i="17"/>
  <c r="AE364" i="17"/>
  <c r="AE365" i="17"/>
  <c r="AE366" i="17"/>
  <c r="AE367" i="17"/>
  <c r="AE368" i="17"/>
  <c r="AE369" i="17"/>
  <c r="AE370" i="17"/>
  <c r="AE371" i="17"/>
  <c r="AE372" i="17"/>
  <c r="AE373" i="17"/>
  <c r="AE374" i="17"/>
  <c r="AE375" i="17"/>
  <c r="AE376" i="17"/>
  <c r="AE377" i="17"/>
  <c r="AE378" i="17"/>
  <c r="AE379" i="17"/>
  <c r="AE380" i="17"/>
  <c r="AE381" i="17"/>
  <c r="AE382" i="17"/>
  <c r="AE383" i="17"/>
  <c r="AE384" i="17"/>
  <c r="AE385" i="17"/>
  <c r="AE386" i="17"/>
  <c r="AE387" i="17"/>
  <c r="AE388" i="17"/>
  <c r="AE389" i="17"/>
  <c r="AE390" i="17"/>
  <c r="AE391" i="17"/>
  <c r="AE392" i="17"/>
  <c r="AE393" i="17"/>
  <c r="AE394" i="17"/>
  <c r="AE395" i="17"/>
  <c r="AE396" i="17"/>
  <c r="AE397" i="17"/>
  <c r="AE398" i="17"/>
  <c r="AE399" i="17"/>
  <c r="AE400" i="17"/>
  <c r="AE401" i="17"/>
  <c r="AE402" i="17"/>
  <c r="AE403" i="17"/>
  <c r="AE404" i="17"/>
  <c r="AE405" i="17"/>
  <c r="AE406" i="17"/>
  <c r="AE407" i="17"/>
  <c r="AE408" i="17"/>
  <c r="AE409" i="17"/>
  <c r="AE410" i="17"/>
  <c r="AE411" i="17"/>
  <c r="AE412" i="17"/>
  <c r="AE413" i="17"/>
  <c r="AE414" i="17"/>
  <c r="AE415" i="17"/>
  <c r="AE416" i="17"/>
  <c r="AE417" i="17"/>
  <c r="AE418" i="17"/>
  <c r="AE419" i="17"/>
  <c r="AE420" i="17"/>
  <c r="AE421" i="17"/>
  <c r="AE422" i="17"/>
  <c r="AE423" i="17"/>
  <c r="AE424" i="17"/>
  <c r="AE425" i="17"/>
  <c r="AE426" i="17"/>
  <c r="AE427" i="17"/>
  <c r="AE428" i="17"/>
  <c r="AE429" i="17"/>
  <c r="AE430" i="17"/>
  <c r="AE431" i="17"/>
  <c r="AE432" i="17"/>
  <c r="AE433" i="17"/>
  <c r="AE434" i="17"/>
  <c r="AE435" i="17"/>
  <c r="AE436" i="17"/>
  <c r="AE437" i="17"/>
  <c r="AE438" i="17"/>
  <c r="AE439" i="17"/>
  <c r="AE440" i="17"/>
  <c r="AE441" i="17"/>
  <c r="AE442" i="17"/>
  <c r="AE443" i="17"/>
  <c r="AE444" i="17"/>
  <c r="AE445" i="17"/>
  <c r="AE446" i="17"/>
  <c r="AE447" i="17"/>
  <c r="AE448" i="17"/>
  <c r="AE449" i="17"/>
  <c r="AE450" i="17"/>
  <c r="AE451" i="17"/>
  <c r="AE452" i="17"/>
  <c r="AE453" i="17"/>
  <c r="AE454" i="17"/>
  <c r="AE455" i="17"/>
  <c r="AE456" i="17"/>
  <c r="AE457" i="17"/>
  <c r="AE458" i="17"/>
  <c r="AE459" i="17"/>
  <c r="AE460" i="17"/>
  <c r="AE461" i="17"/>
  <c r="AE462" i="17"/>
  <c r="AE463" i="17"/>
  <c r="AE464" i="17"/>
  <c r="AE465" i="17"/>
  <c r="AE466" i="17"/>
  <c r="AE467" i="17"/>
  <c r="AE468" i="17"/>
  <c r="AE469" i="17"/>
  <c r="AE470" i="17"/>
  <c r="AE471" i="17"/>
  <c r="AE472" i="17"/>
  <c r="AE473" i="17"/>
  <c r="AE474" i="17"/>
  <c r="AE475" i="17"/>
  <c r="AE476" i="17"/>
  <c r="AE477" i="17"/>
  <c r="AE478" i="17"/>
  <c r="AE479" i="17"/>
  <c r="AE480" i="17"/>
  <c r="AE481" i="17"/>
  <c r="AE482" i="17"/>
  <c r="AE483" i="17"/>
  <c r="AE484" i="17"/>
  <c r="AE485" i="17"/>
  <c r="AE486" i="17"/>
  <c r="AE487" i="17"/>
  <c r="AE488" i="17"/>
  <c r="AE489" i="17"/>
  <c r="AE490" i="17"/>
  <c r="AE491" i="17"/>
  <c r="AE492" i="17"/>
  <c r="AE493" i="17"/>
  <c r="AE494" i="17"/>
  <c r="AE495" i="17"/>
  <c r="AE496" i="17"/>
  <c r="AE497" i="17"/>
  <c r="AE498" i="17"/>
  <c r="AE499" i="17"/>
  <c r="AE500" i="17"/>
  <c r="AE501" i="17"/>
  <c r="AE502" i="17"/>
  <c r="AE503" i="17"/>
  <c r="AE504" i="17"/>
  <c r="AE505" i="17"/>
  <c r="AE506" i="17"/>
  <c r="AE507" i="17"/>
  <c r="AE508" i="17"/>
  <c r="AE509" i="17"/>
  <c r="AE510" i="17"/>
  <c r="AE511" i="17"/>
  <c r="AE512" i="17"/>
  <c r="AE513" i="17"/>
  <c r="AE514" i="17"/>
  <c r="AE515" i="17"/>
  <c r="AE516" i="17"/>
  <c r="AE517" i="17"/>
  <c r="AE518" i="17"/>
  <c r="AE519" i="17"/>
  <c r="AE520" i="17"/>
  <c r="AE521" i="17"/>
  <c r="AE522" i="17"/>
  <c r="AE523" i="17"/>
  <c r="AE524" i="17"/>
  <c r="AE525" i="17"/>
  <c r="AE526" i="17"/>
  <c r="AE527" i="17"/>
  <c r="AE528" i="17"/>
  <c r="AE529" i="17"/>
  <c r="AE530" i="17"/>
  <c r="AE531" i="17"/>
  <c r="AE532" i="17"/>
  <c r="AE533" i="17"/>
  <c r="AE534" i="17"/>
  <c r="AE535" i="17"/>
  <c r="AE536" i="17"/>
  <c r="AE537" i="17"/>
  <c r="AE538" i="17"/>
  <c r="AE539" i="17"/>
  <c r="AE540" i="17"/>
  <c r="AE541" i="17"/>
  <c r="AE542" i="17"/>
  <c r="AE543" i="17"/>
  <c r="AE544" i="17"/>
  <c r="AE545" i="17"/>
  <c r="AE546" i="17"/>
  <c r="AE547" i="17"/>
  <c r="AE548" i="17"/>
  <c r="AE549" i="17"/>
  <c r="AE550" i="17"/>
  <c r="AE551" i="17"/>
  <c r="AE552" i="17"/>
  <c r="AE553" i="17"/>
  <c r="AE554" i="17"/>
  <c r="AE555" i="17"/>
  <c r="AE556" i="17"/>
  <c r="AE557" i="17"/>
  <c r="AE558" i="17"/>
  <c r="AE559" i="17"/>
  <c r="AE560" i="17"/>
  <c r="AE561" i="17"/>
  <c r="AE562" i="17"/>
  <c r="AE563" i="17"/>
  <c r="AE564" i="17"/>
  <c r="AE565" i="17"/>
  <c r="AE566" i="17"/>
  <c r="AE567" i="17"/>
  <c r="AE568" i="17"/>
  <c r="AE569" i="17"/>
  <c r="AE570" i="17"/>
  <c r="AE571" i="17"/>
  <c r="AE572" i="17"/>
  <c r="AE573" i="17"/>
  <c r="AE574" i="17"/>
  <c r="AE575" i="17"/>
  <c r="AE576" i="17"/>
  <c r="AE577" i="17"/>
  <c r="AE578" i="17"/>
  <c r="AE579" i="17"/>
  <c r="AE580" i="17"/>
  <c r="AE581" i="17"/>
  <c r="AE582" i="17"/>
  <c r="AE583" i="17"/>
  <c r="AE584" i="17"/>
  <c r="AE585" i="17"/>
  <c r="AE586" i="17"/>
  <c r="AE587" i="17"/>
  <c r="AE588" i="17"/>
  <c r="AE589" i="17"/>
  <c r="AE590" i="17"/>
  <c r="AE591" i="17"/>
  <c r="AE592" i="17"/>
  <c r="AE593" i="17"/>
  <c r="AE594" i="17"/>
  <c r="AE595" i="17"/>
  <c r="AE596" i="17"/>
  <c r="AE597" i="17"/>
  <c r="AE598" i="17"/>
  <c r="AE599" i="17"/>
  <c r="AE600" i="17"/>
  <c r="AE601" i="17"/>
  <c r="AE602" i="17"/>
  <c r="AE603" i="17"/>
  <c r="AE604" i="17"/>
  <c r="AE605" i="17"/>
  <c r="AE606" i="17"/>
  <c r="AE607" i="17"/>
  <c r="AE608" i="17"/>
  <c r="AE609" i="17"/>
  <c r="AE610" i="17"/>
  <c r="AE611" i="17"/>
  <c r="AE612" i="17"/>
  <c r="AE613" i="17"/>
  <c r="AE614" i="17"/>
  <c r="AE615" i="17"/>
  <c r="AE616" i="17"/>
  <c r="AE617" i="17"/>
  <c r="AE618" i="17"/>
  <c r="AE619" i="17"/>
  <c r="AE620" i="17"/>
  <c r="AE621" i="17"/>
  <c r="AE622" i="17"/>
  <c r="AE623" i="17"/>
  <c r="AE624" i="17"/>
  <c r="AE625" i="17"/>
  <c r="AE626" i="17"/>
  <c r="AE627" i="17"/>
  <c r="AE628" i="17"/>
  <c r="AE629" i="17"/>
  <c r="AE630" i="17"/>
  <c r="AE631" i="17"/>
  <c r="AE632" i="17"/>
  <c r="AE633" i="17"/>
  <c r="AE634" i="17"/>
  <c r="AE635" i="17"/>
  <c r="AE636" i="17"/>
  <c r="AE637" i="17"/>
  <c r="AE638" i="17"/>
  <c r="AE639" i="17"/>
  <c r="AE640" i="17"/>
  <c r="AE641" i="17"/>
  <c r="AE642" i="17"/>
  <c r="AE643" i="17"/>
  <c r="AE644" i="17"/>
  <c r="AE645" i="17"/>
  <c r="AE646" i="17"/>
  <c r="AE647" i="17"/>
  <c r="AE648" i="17"/>
  <c r="AE649" i="17"/>
  <c r="AE650" i="17"/>
  <c r="AE651" i="17"/>
  <c r="AE652" i="17"/>
  <c r="AE653" i="17"/>
  <c r="AE654" i="17"/>
  <c r="AE655" i="17"/>
  <c r="AE656" i="17"/>
  <c r="AE657" i="17"/>
  <c r="AE658" i="17"/>
  <c r="AE659" i="17"/>
  <c r="AE660" i="17"/>
  <c r="AE661" i="17"/>
  <c r="AE662" i="17"/>
  <c r="AE663" i="17"/>
  <c r="AE664" i="17"/>
  <c r="AE665" i="17"/>
  <c r="AE666" i="17"/>
  <c r="AE667" i="17"/>
  <c r="AE668" i="17"/>
  <c r="AE669" i="17"/>
  <c r="AE670" i="17"/>
  <c r="AE671" i="17"/>
  <c r="AE672" i="17"/>
  <c r="AE673" i="17"/>
  <c r="AE674" i="17"/>
  <c r="AE675" i="17"/>
  <c r="AE676" i="17"/>
  <c r="AE677" i="17"/>
  <c r="AE678" i="17"/>
  <c r="AE679" i="17"/>
  <c r="AE680" i="17"/>
  <c r="AE681" i="17"/>
  <c r="AE682" i="17"/>
  <c r="AE683" i="17"/>
  <c r="AE684" i="17"/>
  <c r="AE685" i="17"/>
  <c r="AE686" i="17"/>
  <c r="AE687" i="17"/>
  <c r="AE688" i="17"/>
  <c r="AE689" i="17"/>
  <c r="AE690" i="17"/>
  <c r="AE691" i="17"/>
  <c r="AE692" i="17"/>
  <c r="AE693" i="17"/>
  <c r="AE694" i="17"/>
  <c r="AE695" i="17"/>
  <c r="AE696" i="17"/>
  <c r="AE697" i="17"/>
  <c r="AE698" i="17"/>
  <c r="AE699" i="17"/>
  <c r="AE700" i="17"/>
  <c r="AE701" i="17"/>
  <c r="AE702" i="17"/>
  <c r="AE703" i="17"/>
  <c r="AE704" i="17"/>
  <c r="AE705" i="17"/>
  <c r="AE706" i="17"/>
  <c r="AE707" i="17"/>
  <c r="AE708" i="17"/>
  <c r="AE709" i="17"/>
  <c r="AE710" i="17"/>
  <c r="AE711" i="17"/>
  <c r="AE712" i="17"/>
  <c r="AE713" i="17"/>
  <c r="AE714" i="17"/>
  <c r="AE715" i="17"/>
  <c r="AE716" i="17"/>
  <c r="AE717" i="17"/>
  <c r="AE718" i="17"/>
  <c r="AE719" i="17"/>
  <c r="AE720" i="17"/>
  <c r="AE721" i="17"/>
  <c r="AE722" i="17"/>
  <c r="AE723" i="17"/>
  <c r="AE724" i="17"/>
  <c r="AE725" i="17"/>
  <c r="AE726" i="17"/>
  <c r="AE727" i="17"/>
  <c r="AE728" i="17"/>
  <c r="AE729" i="17"/>
  <c r="AE730" i="17"/>
  <c r="AE731" i="17"/>
  <c r="AE732" i="17"/>
  <c r="AE733" i="17"/>
  <c r="AE734" i="17"/>
  <c r="AE735" i="17"/>
  <c r="AE736" i="17"/>
  <c r="AE737" i="17"/>
  <c r="AE738" i="17"/>
  <c r="AE739" i="17"/>
  <c r="AE740" i="17"/>
  <c r="AE741" i="17"/>
  <c r="AE742" i="17"/>
  <c r="AE743" i="17"/>
  <c r="AE744" i="17"/>
  <c r="AE745" i="17"/>
  <c r="AE746" i="17"/>
  <c r="AE747" i="17"/>
  <c r="AE748" i="17"/>
  <c r="AE749" i="17"/>
  <c r="AE750" i="17"/>
  <c r="AE751" i="17"/>
  <c r="AE752" i="17"/>
  <c r="AE753" i="17"/>
  <c r="AE754" i="17"/>
  <c r="AE755" i="17"/>
  <c r="AE756" i="17"/>
  <c r="AE757" i="17"/>
  <c r="AE758" i="17"/>
  <c r="AE759" i="17"/>
  <c r="AE760" i="17"/>
  <c r="AE761" i="17"/>
  <c r="AE762" i="17"/>
  <c r="AE763" i="17"/>
  <c r="AE764" i="17"/>
  <c r="AE765" i="17"/>
  <c r="AE766" i="17"/>
  <c r="AE767" i="17"/>
  <c r="AE768" i="17"/>
  <c r="AE769" i="17"/>
  <c r="AE770" i="17"/>
  <c r="AE771" i="17"/>
  <c r="AE772" i="17"/>
  <c r="AE773" i="17"/>
  <c r="AE774" i="17"/>
  <c r="AE775" i="17"/>
  <c r="AE776" i="17"/>
  <c r="AE777" i="17"/>
  <c r="AE778" i="17"/>
  <c r="AE779" i="17"/>
  <c r="AE780" i="17"/>
  <c r="AE781" i="17"/>
  <c r="AE782" i="17"/>
  <c r="AE783" i="17"/>
  <c r="AE784" i="17"/>
  <c r="AE785" i="17"/>
  <c r="AE786" i="17"/>
  <c r="AE787" i="17"/>
  <c r="AE788" i="17"/>
  <c r="AE789" i="17"/>
  <c r="AE790" i="17"/>
  <c r="AE791" i="17"/>
  <c r="AE792" i="17"/>
  <c r="AE793" i="17"/>
  <c r="AE794" i="17"/>
  <c r="AE795" i="17"/>
  <c r="AE796" i="17"/>
  <c r="AE797" i="17"/>
  <c r="AE798" i="17"/>
  <c r="AE799" i="17"/>
  <c r="AE800" i="17"/>
  <c r="AE801" i="17"/>
  <c r="AE802" i="17"/>
  <c r="AE803" i="17"/>
  <c r="AE804" i="17"/>
  <c r="AE805" i="17"/>
  <c r="AE806" i="17"/>
  <c r="AE807" i="17"/>
  <c r="AE808" i="17"/>
  <c r="AE809" i="17"/>
  <c r="AE810" i="17"/>
  <c r="AE811" i="17"/>
  <c r="AE812" i="17"/>
  <c r="AE813" i="17"/>
  <c r="AE814" i="17"/>
  <c r="AE815" i="17"/>
  <c r="AE816" i="17"/>
  <c r="AE817" i="17"/>
  <c r="AE818" i="17"/>
  <c r="AE819" i="17"/>
  <c r="AE820" i="17"/>
  <c r="AE821" i="17"/>
  <c r="AE822" i="17"/>
  <c r="AE823" i="17"/>
  <c r="AE824" i="17"/>
  <c r="AE825" i="17"/>
  <c r="AE826" i="17"/>
  <c r="AE827" i="17"/>
  <c r="AE828" i="17"/>
  <c r="AE829" i="17"/>
  <c r="AE830" i="17"/>
  <c r="AE831" i="17"/>
  <c r="AE832" i="17"/>
  <c r="AE833" i="17"/>
  <c r="AE834" i="17"/>
  <c r="AE835" i="17"/>
  <c r="AE836" i="17"/>
  <c r="AE837" i="17"/>
  <c r="AE838" i="17"/>
  <c r="AE839" i="17"/>
  <c r="AE840" i="17"/>
  <c r="AE841" i="17"/>
  <c r="AE842" i="17"/>
  <c r="AE843" i="17"/>
  <c r="AE844" i="17"/>
  <c r="AE845" i="17"/>
  <c r="AE846" i="17"/>
  <c r="AE847" i="17"/>
  <c r="AE848" i="17"/>
  <c r="AE849" i="17"/>
  <c r="AE850" i="17"/>
  <c r="AE851" i="17"/>
  <c r="AE852" i="17"/>
  <c r="AE853" i="17"/>
  <c r="AE854" i="17"/>
  <c r="AE855" i="17"/>
  <c r="AE856" i="17"/>
  <c r="AE857" i="17"/>
  <c r="AE858" i="17"/>
  <c r="AE859" i="17"/>
  <c r="AE860" i="17"/>
  <c r="AE861" i="17"/>
  <c r="AE862" i="17"/>
  <c r="AE863" i="17"/>
  <c r="AE864" i="17"/>
  <c r="AE865" i="17"/>
  <c r="AE866" i="17"/>
  <c r="AE867" i="17"/>
  <c r="AE868" i="17"/>
  <c r="AE869" i="17"/>
  <c r="AE870" i="17"/>
  <c r="AE871" i="17"/>
  <c r="AE872" i="17"/>
  <c r="AE873" i="17"/>
  <c r="AE874" i="17"/>
  <c r="AE875" i="17"/>
  <c r="AE876" i="17"/>
  <c r="AE877" i="17"/>
  <c r="AE878" i="17"/>
  <c r="AE879" i="17"/>
  <c r="AE880" i="17"/>
  <c r="AE881" i="17"/>
  <c r="AE882" i="17"/>
  <c r="AE883" i="17"/>
  <c r="AE884" i="17"/>
  <c r="AE885" i="17"/>
  <c r="AE886" i="17"/>
  <c r="AE887" i="17"/>
  <c r="AE888" i="17"/>
  <c r="AE889" i="17"/>
  <c r="AE890" i="17"/>
  <c r="AE891" i="17"/>
  <c r="AE892" i="17"/>
  <c r="AE893" i="17"/>
  <c r="AE894" i="17"/>
  <c r="AE895" i="17"/>
  <c r="AE896" i="17"/>
  <c r="AE897" i="17"/>
  <c r="AE898" i="17"/>
  <c r="AE899" i="17"/>
  <c r="AE900" i="17"/>
  <c r="AE901" i="17"/>
  <c r="AE902" i="17"/>
  <c r="AE903" i="17"/>
  <c r="AE904" i="17"/>
  <c r="AE905" i="17"/>
  <c r="AE906" i="17"/>
  <c r="AE907" i="17"/>
  <c r="AE908" i="17"/>
  <c r="AE909" i="17"/>
  <c r="AE910" i="17"/>
  <c r="AE911" i="17"/>
  <c r="AE912" i="17"/>
  <c r="AE913" i="17"/>
  <c r="AE914" i="17"/>
  <c r="AE915" i="17"/>
  <c r="AE916" i="17"/>
  <c r="AE917" i="17"/>
  <c r="AE918" i="17"/>
  <c r="AE919" i="17"/>
  <c r="AE920" i="17"/>
  <c r="AE921" i="17"/>
  <c r="AE922" i="17"/>
  <c r="AE923" i="17"/>
  <c r="AE924" i="17"/>
  <c r="AE925" i="17"/>
  <c r="AE926" i="17"/>
  <c r="AE927" i="17"/>
  <c r="AE928" i="17"/>
  <c r="AE929" i="17"/>
  <c r="AE930" i="17"/>
  <c r="AE931" i="17"/>
  <c r="AE932" i="17"/>
  <c r="AE933" i="17"/>
  <c r="AE934" i="17"/>
  <c r="AE935" i="17"/>
  <c r="AE936" i="17"/>
  <c r="AE937" i="17"/>
  <c r="AE938" i="17"/>
  <c r="AE939" i="17"/>
  <c r="AE940" i="17"/>
  <c r="AE941" i="17"/>
  <c r="AE942" i="17"/>
  <c r="AE943" i="17"/>
  <c r="AE944" i="17"/>
  <c r="AE945" i="17"/>
  <c r="AE946" i="17"/>
  <c r="AE947" i="17"/>
  <c r="AE948" i="17"/>
  <c r="AE949" i="17"/>
  <c r="AE950" i="17"/>
  <c r="AE951" i="17"/>
  <c r="AE952" i="17"/>
  <c r="AE953" i="17"/>
  <c r="AE954" i="17"/>
  <c r="AE955" i="17"/>
  <c r="AE956" i="17"/>
  <c r="AE957" i="17"/>
  <c r="AE958" i="17"/>
  <c r="AE959" i="17"/>
  <c r="AE960" i="17"/>
  <c r="AE961" i="17"/>
  <c r="AE962" i="17"/>
  <c r="AE963" i="17"/>
  <c r="AE964" i="17"/>
  <c r="AE965" i="17"/>
  <c r="AE966" i="17"/>
  <c r="AE967" i="17"/>
  <c r="AE968" i="17"/>
  <c r="AE969" i="17"/>
  <c r="AE970" i="17"/>
  <c r="AE971" i="17"/>
  <c r="AE972" i="17"/>
  <c r="AE973" i="17"/>
  <c r="AE974" i="17"/>
  <c r="AE975" i="17"/>
  <c r="AE976" i="17"/>
  <c r="AE977" i="17"/>
  <c r="AE978" i="17"/>
  <c r="AE979" i="17"/>
  <c r="AE980" i="17"/>
  <c r="AE981" i="17"/>
  <c r="AE982" i="17"/>
  <c r="AE983" i="17"/>
  <c r="AE984" i="17"/>
  <c r="AE985" i="17"/>
  <c r="AE986" i="17"/>
  <c r="AE987" i="17"/>
  <c r="AE988" i="17"/>
  <c r="AE989" i="17"/>
  <c r="AE990" i="17"/>
  <c r="AE991" i="17"/>
  <c r="AE992" i="17"/>
  <c r="AE993" i="17"/>
  <c r="AE994" i="17"/>
  <c r="AE995" i="17"/>
  <c r="AE996" i="17"/>
  <c r="AE997" i="17"/>
  <c r="AE998" i="17"/>
  <c r="AE999" i="17"/>
  <c r="AE1000" i="17"/>
  <c r="AE1001" i="17"/>
  <c r="AE1002" i="17"/>
  <c r="AE1003" i="17"/>
  <c r="AE1004" i="17"/>
  <c r="AE1005" i="17"/>
  <c r="AE1006" i="17"/>
  <c r="AE1007" i="17"/>
  <c r="AE1008" i="17"/>
  <c r="AE1009" i="17"/>
  <c r="AE1010" i="17"/>
  <c r="AE1011" i="17"/>
  <c r="AE1012" i="17"/>
  <c r="AE1013" i="17"/>
  <c r="AE1014" i="17"/>
  <c r="AE1015" i="17"/>
  <c r="AE1016" i="17"/>
  <c r="AE1017" i="17"/>
  <c r="AE1018" i="17"/>
  <c r="AE1019" i="17"/>
  <c r="AE1020" i="17"/>
  <c r="AE1021" i="17"/>
  <c r="AE1022" i="17"/>
  <c r="AE1023" i="17"/>
  <c r="AE1024" i="17"/>
  <c r="AE1025" i="17"/>
  <c r="AE1026" i="17"/>
  <c r="AE1027" i="17"/>
  <c r="AE1028" i="17"/>
  <c r="AE1029" i="17"/>
  <c r="AE1030" i="17"/>
  <c r="AE1031" i="17"/>
  <c r="AE1032" i="17"/>
  <c r="AE1033" i="17"/>
  <c r="AE1034" i="17"/>
  <c r="AE1035" i="17"/>
  <c r="AE1036" i="17"/>
  <c r="AE1037" i="17"/>
  <c r="AE1038" i="17"/>
  <c r="AE1039" i="17"/>
  <c r="AE1040" i="17"/>
  <c r="AE1041" i="17"/>
  <c r="AE1042" i="17"/>
  <c r="AE1043" i="17"/>
  <c r="AE1044" i="17"/>
  <c r="AE1045" i="17"/>
  <c r="AE1046" i="17"/>
  <c r="AE1047" i="17"/>
  <c r="AE1048" i="17"/>
  <c r="AE1049" i="17"/>
  <c r="AE1050" i="17"/>
  <c r="AE1051" i="17"/>
  <c r="AE1052" i="17"/>
  <c r="AE1053" i="17"/>
  <c r="AE1054" i="17"/>
  <c r="AE1055" i="17"/>
  <c r="AE1056" i="17"/>
  <c r="AE1057" i="17"/>
  <c r="AE1058" i="17"/>
  <c r="AE1059" i="17"/>
  <c r="AE1060" i="17"/>
  <c r="AE1061" i="17"/>
  <c r="AE1062" i="17"/>
  <c r="AE1063" i="17"/>
  <c r="AE1064" i="17"/>
  <c r="AE1065" i="17"/>
  <c r="AE1066" i="17"/>
  <c r="AE1067" i="17"/>
  <c r="AE1068" i="17"/>
  <c r="AE1069" i="17"/>
  <c r="AE1070" i="17"/>
  <c r="AE1071" i="17"/>
  <c r="AE1072" i="17"/>
  <c r="AE1073" i="17"/>
  <c r="AE1074" i="17"/>
  <c r="AE1075" i="17"/>
  <c r="AE1076" i="17"/>
  <c r="AE1077" i="17"/>
  <c r="AE1078" i="17"/>
  <c r="AE1079" i="17"/>
  <c r="AE1080" i="17"/>
  <c r="AE1081" i="17"/>
  <c r="AE1082" i="17"/>
  <c r="AE1083" i="17"/>
  <c r="AE1084" i="17"/>
  <c r="AE1085" i="17"/>
  <c r="AE1086" i="17"/>
  <c r="AE1087" i="17"/>
  <c r="AE1088" i="17"/>
  <c r="AE1089" i="17"/>
  <c r="AE1090" i="17"/>
  <c r="AE1091" i="17"/>
  <c r="AE1092" i="17"/>
  <c r="AE1093" i="17"/>
  <c r="AE1094" i="17"/>
  <c r="AE1095" i="17"/>
  <c r="AE1096" i="17"/>
  <c r="AE1097" i="17"/>
  <c r="AE1098" i="17"/>
  <c r="AE1099" i="17"/>
  <c r="AE1100" i="17"/>
  <c r="AE1101" i="17"/>
  <c r="AE1102" i="17"/>
  <c r="AE1103" i="17"/>
  <c r="AE1104" i="17"/>
  <c r="AE1105" i="17"/>
  <c r="AE1106" i="17"/>
  <c r="AE1107" i="17"/>
  <c r="AE1108" i="17"/>
  <c r="AE1109" i="17"/>
  <c r="AE1110" i="17"/>
  <c r="AE1111" i="17"/>
  <c r="AE1112" i="17"/>
  <c r="AE1113" i="17"/>
  <c r="AE1114" i="17"/>
  <c r="AE1115" i="17"/>
  <c r="AE1116" i="17"/>
  <c r="AE1117" i="17"/>
  <c r="AE1118" i="17"/>
  <c r="AE1119" i="17"/>
  <c r="AE1120" i="17"/>
  <c r="AE1121" i="17"/>
  <c r="AE1122" i="17"/>
  <c r="AE1123" i="17"/>
  <c r="AE1124" i="17"/>
  <c r="AE1125" i="17"/>
  <c r="AE1126" i="17"/>
  <c r="AE1127" i="17"/>
  <c r="AE1128" i="17"/>
  <c r="AE1129" i="17"/>
  <c r="AE1130" i="17"/>
  <c r="AE1131" i="17"/>
  <c r="AE1132" i="17"/>
  <c r="AE1133" i="17"/>
  <c r="AE1134" i="17"/>
  <c r="AE1135" i="17"/>
  <c r="AE1136" i="17"/>
  <c r="AE1137" i="17"/>
  <c r="AE1138" i="17"/>
  <c r="AE1139" i="17"/>
  <c r="AE1140" i="17"/>
  <c r="AE1141" i="17"/>
  <c r="AE1142" i="17"/>
  <c r="AE1143" i="17"/>
  <c r="AE1144" i="17"/>
  <c r="AE1145" i="17"/>
  <c r="AE1146" i="17"/>
  <c r="AE1147" i="17"/>
  <c r="AE1148" i="17"/>
  <c r="AE1149" i="17"/>
  <c r="AE1150" i="17"/>
  <c r="AE1151" i="17"/>
  <c r="AE1152" i="17"/>
  <c r="AE1153" i="17"/>
  <c r="AE1154" i="17"/>
  <c r="AE1155" i="17"/>
  <c r="AE1156" i="17"/>
  <c r="AE1157" i="17"/>
  <c r="AE1158" i="17"/>
  <c r="AE1159" i="17"/>
  <c r="AE1160" i="17"/>
  <c r="AE1161" i="17"/>
  <c r="AE1162" i="17"/>
  <c r="AE1163" i="17"/>
  <c r="AE1164" i="17"/>
  <c r="AE1165" i="17"/>
  <c r="AE1166" i="17"/>
  <c r="AE1167" i="17"/>
  <c r="AE1168" i="17"/>
  <c r="AE1169" i="17"/>
  <c r="AE1170" i="17"/>
  <c r="AE1171" i="17"/>
  <c r="AE1172" i="17"/>
  <c r="AE1173" i="17"/>
  <c r="AE1174" i="17"/>
  <c r="AE1175" i="17"/>
  <c r="AE1176" i="17"/>
  <c r="AE1177" i="17"/>
  <c r="AE1178" i="17"/>
  <c r="AE1179" i="17"/>
  <c r="AE1180" i="17"/>
  <c r="AE1181" i="17"/>
  <c r="AE1182" i="17"/>
  <c r="AE1183" i="17"/>
  <c r="AE1184" i="17"/>
  <c r="AE1185" i="17"/>
  <c r="AE1186" i="17"/>
  <c r="AE1187" i="17"/>
  <c r="AE1188" i="17"/>
  <c r="AE1189" i="17"/>
  <c r="AE1190" i="17"/>
  <c r="AE1191" i="17"/>
  <c r="AE1192" i="17"/>
  <c r="AE1193" i="17"/>
  <c r="AE1194" i="17"/>
  <c r="AE1195" i="17"/>
  <c r="AE1196" i="17"/>
  <c r="AE1197" i="17"/>
  <c r="AE1198" i="17"/>
  <c r="AE1199" i="17"/>
  <c r="AE1200" i="17"/>
  <c r="AE1201" i="17"/>
  <c r="AE1202" i="17"/>
  <c r="AE1203" i="17"/>
  <c r="AE1204" i="17"/>
  <c r="AE1205" i="17"/>
  <c r="AE1206" i="17"/>
  <c r="AE1207" i="17"/>
  <c r="AE1208" i="17"/>
  <c r="AE1209" i="17"/>
  <c r="AE1210" i="17"/>
  <c r="AE1211" i="17"/>
  <c r="AE1212" i="17"/>
  <c r="AE1213" i="17"/>
  <c r="AE1214" i="17"/>
  <c r="AE1215" i="17"/>
  <c r="AE1216" i="17"/>
  <c r="AE1217" i="17"/>
  <c r="AE1218" i="17"/>
  <c r="AE1219" i="17"/>
  <c r="AE1220" i="17"/>
  <c r="AE1221" i="17"/>
  <c r="AE1222" i="17"/>
  <c r="AE1223" i="17"/>
  <c r="AE1224" i="17"/>
  <c r="AE1225" i="17"/>
  <c r="AE1226" i="17"/>
  <c r="AE1227" i="17"/>
  <c r="AE1228" i="17"/>
  <c r="AE1229" i="17"/>
  <c r="AE2" i="17"/>
  <c r="AE2" i="16"/>
  <c r="AE3" i="16"/>
  <c r="AE4" i="16"/>
  <c r="AE5" i="16"/>
  <c r="AE6" i="16"/>
  <c r="AE7" i="16"/>
  <c r="AE8" i="16"/>
  <c r="AE9" i="16"/>
  <c r="AE10" i="16"/>
  <c r="AE11" i="16"/>
  <c r="AE12" i="16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AE31" i="16"/>
  <c r="AE32" i="16"/>
  <c r="AE34" i="16"/>
  <c r="AE35" i="16"/>
  <c r="AE36" i="16"/>
  <c r="AE37" i="16"/>
  <c r="AE38" i="16"/>
  <c r="AE39" i="16"/>
  <c r="AE40" i="16"/>
  <c r="AE41" i="16"/>
  <c r="AE42" i="16"/>
  <c r="AE43" i="16"/>
  <c r="AE44" i="16"/>
  <c r="AE45" i="16"/>
  <c r="AE46" i="16"/>
  <c r="AE47" i="16"/>
  <c r="AE48" i="16"/>
  <c r="AE49" i="16"/>
  <c r="AE50" i="16"/>
  <c r="AE51" i="16"/>
  <c r="AE52" i="16"/>
  <c r="AE53" i="16"/>
  <c r="AE54" i="16"/>
  <c r="AE55" i="16"/>
  <c r="AE56" i="16"/>
  <c r="AE57" i="16"/>
  <c r="AE58" i="16"/>
  <c r="AE59" i="16"/>
  <c r="AE60" i="16"/>
  <c r="AE61" i="16"/>
  <c r="AE62" i="16"/>
  <c r="AE63" i="16"/>
  <c r="AE64" i="16"/>
  <c r="AE65" i="16"/>
  <c r="AE66" i="16"/>
  <c r="AE67" i="16"/>
  <c r="AE68" i="16"/>
  <c r="AE69" i="16"/>
  <c r="AE70" i="16"/>
  <c r="AE71" i="16"/>
  <c r="AE72" i="16"/>
  <c r="AE73" i="16"/>
  <c r="AE74" i="16"/>
  <c r="AE75" i="16"/>
  <c r="AE76" i="16"/>
  <c r="AE77" i="16"/>
  <c r="AE78" i="16"/>
  <c r="AE79" i="16"/>
  <c r="AE80" i="16"/>
  <c r="AE81" i="16"/>
  <c r="AE82" i="16"/>
  <c r="AE83" i="16"/>
  <c r="AE84" i="16"/>
  <c r="AE85" i="16"/>
  <c r="AE86" i="16"/>
  <c r="AE87" i="16"/>
  <c r="AE88" i="16"/>
  <c r="AE89" i="16"/>
  <c r="AE90" i="16"/>
  <c r="AE91" i="16"/>
  <c r="AE92" i="16"/>
  <c r="AE93" i="16"/>
  <c r="AE94" i="16"/>
  <c r="AE95" i="16"/>
  <c r="AE96" i="16"/>
  <c r="AE97" i="16"/>
  <c r="AE98" i="16"/>
  <c r="AE99" i="16"/>
  <c r="AE100" i="16"/>
  <c r="AE101" i="16"/>
  <c r="AE102" i="16"/>
  <c r="AE103" i="16"/>
  <c r="AE104" i="16"/>
  <c r="AE105" i="16"/>
  <c r="AE106" i="16"/>
  <c r="AE107" i="16"/>
  <c r="AE108" i="16"/>
  <c r="AE109" i="16"/>
  <c r="AE110" i="16"/>
  <c r="AE111" i="16"/>
  <c r="AE112" i="16"/>
  <c r="AE113" i="16"/>
  <c r="AE114" i="16"/>
  <c r="AE115" i="16"/>
  <c r="AE116" i="16"/>
  <c r="AE117" i="16"/>
  <c r="AE118" i="16"/>
  <c r="AE119" i="16"/>
  <c r="AE120" i="16"/>
  <c r="AE121" i="16"/>
  <c r="AE122" i="16"/>
  <c r="AE123" i="16"/>
  <c r="AE124" i="16"/>
  <c r="AE125" i="16"/>
  <c r="AE126" i="16"/>
  <c r="AE127" i="16"/>
  <c r="AE128" i="16"/>
  <c r="AE129" i="16"/>
  <c r="AE130" i="16"/>
  <c r="AE131" i="16"/>
  <c r="AE132" i="16"/>
  <c r="AE133" i="16"/>
  <c r="AE134" i="16"/>
  <c r="AE135" i="16"/>
  <c r="AE136" i="16"/>
  <c r="AE137" i="16"/>
  <c r="AE138" i="16"/>
  <c r="AE139" i="16"/>
  <c r="AE140" i="16"/>
  <c r="AE141" i="16"/>
  <c r="AE142" i="16"/>
  <c r="AE143" i="16"/>
  <c r="AE144" i="16"/>
  <c r="AE145" i="16"/>
  <c r="AE146" i="16"/>
  <c r="AE147" i="16"/>
  <c r="AE148" i="16"/>
  <c r="AE149" i="16"/>
  <c r="AE150" i="16"/>
  <c r="AE151" i="16"/>
  <c r="AE152" i="16"/>
  <c r="AE153" i="16"/>
  <c r="AE154" i="16"/>
  <c r="AE155" i="16"/>
  <c r="AE156" i="16"/>
  <c r="AE157" i="16"/>
  <c r="AE158" i="16"/>
  <c r="AE159" i="16"/>
  <c r="AE160" i="16"/>
  <c r="AE161" i="16"/>
  <c r="AE162" i="16"/>
  <c r="AE163" i="16"/>
  <c r="AE164" i="16"/>
  <c r="AE165" i="16"/>
  <c r="AE166" i="16"/>
  <c r="AE167" i="16"/>
  <c r="AE168" i="16"/>
  <c r="AE169" i="16"/>
  <c r="AE170" i="16"/>
  <c r="AE171" i="16"/>
  <c r="AE172" i="16"/>
  <c r="AE173" i="16"/>
  <c r="AE174" i="16"/>
  <c r="AE175" i="16"/>
  <c r="AE176" i="16"/>
  <c r="AE177" i="16"/>
  <c r="AE178" i="16"/>
  <c r="AE179" i="16"/>
  <c r="AE180" i="16"/>
  <c r="AE181" i="16"/>
  <c r="AE182" i="16"/>
  <c r="AE183" i="16"/>
  <c r="AE184" i="16"/>
  <c r="AE185" i="16"/>
  <c r="AE186" i="16"/>
  <c r="AE187" i="16"/>
  <c r="AE188" i="16"/>
  <c r="AE189" i="16"/>
  <c r="AE190" i="16"/>
  <c r="AE191" i="16"/>
  <c r="AE192" i="16"/>
  <c r="AE193" i="16"/>
  <c r="AE194" i="16"/>
  <c r="AE195" i="16"/>
  <c r="AE196" i="16"/>
  <c r="AE197" i="16"/>
  <c r="AE198" i="16"/>
  <c r="AE199" i="16"/>
  <c r="AE200" i="16"/>
  <c r="AE201" i="16"/>
  <c r="AE202" i="16"/>
  <c r="AE203" i="16"/>
  <c r="AE204" i="16"/>
  <c r="AE205" i="16"/>
  <c r="AE206" i="16"/>
  <c r="AE207" i="16"/>
  <c r="AE208" i="16"/>
  <c r="AE209" i="16"/>
  <c r="AE210" i="16"/>
  <c r="AE211" i="16"/>
  <c r="AE212" i="16"/>
  <c r="AE213" i="16"/>
  <c r="AE214" i="16"/>
  <c r="AE215" i="16"/>
  <c r="AE216" i="16"/>
  <c r="AE217" i="16"/>
  <c r="AE218" i="16"/>
  <c r="AE219" i="16"/>
  <c r="AE220" i="16"/>
  <c r="AE221" i="16"/>
  <c r="AE222" i="16"/>
  <c r="AE223" i="16"/>
  <c r="AE224" i="16"/>
  <c r="AE225" i="16"/>
  <c r="AE226" i="16"/>
  <c r="AE227" i="16"/>
  <c r="AE228" i="16"/>
  <c r="AE229" i="16"/>
  <c r="AE230" i="16"/>
  <c r="AE231" i="16"/>
  <c r="AE232" i="16"/>
  <c r="AE233" i="16"/>
  <c r="AE234" i="16"/>
  <c r="AE235" i="16"/>
  <c r="AE236" i="16"/>
  <c r="AE237" i="16"/>
  <c r="AE238" i="16"/>
  <c r="AE239" i="16"/>
  <c r="AE240" i="16"/>
  <c r="AE241" i="16"/>
  <c r="AE242" i="16"/>
  <c r="AE243" i="16"/>
  <c r="AE244" i="16"/>
  <c r="AE245" i="16"/>
  <c r="AE246" i="16"/>
  <c r="AE247" i="16"/>
  <c r="AE248" i="16"/>
  <c r="AE249" i="16"/>
  <c r="AE250" i="16"/>
  <c r="AE251" i="16"/>
  <c r="AE252" i="16"/>
  <c r="AE253" i="16"/>
  <c r="AE254" i="16"/>
  <c r="AE255" i="16"/>
  <c r="AE256" i="16"/>
  <c r="AE257" i="16"/>
  <c r="AE258" i="16"/>
  <c r="AE259" i="16"/>
  <c r="AE260" i="16"/>
  <c r="AE261" i="16"/>
  <c r="AE262" i="16"/>
  <c r="AE263" i="16"/>
  <c r="AE264" i="16"/>
  <c r="AE265" i="16"/>
  <c r="AE266" i="16"/>
  <c r="AE267" i="16"/>
  <c r="AE268" i="16"/>
  <c r="AE269" i="16"/>
  <c r="AE270" i="16"/>
  <c r="AE271" i="16"/>
  <c r="AE272" i="16"/>
  <c r="AE273" i="16"/>
  <c r="AE274" i="16"/>
  <c r="AE275" i="16"/>
  <c r="AE276" i="16"/>
  <c r="AE277" i="16"/>
  <c r="AE278" i="16"/>
  <c r="AE279" i="16"/>
  <c r="AE280" i="16"/>
  <c r="AE281" i="16"/>
  <c r="AE282" i="16"/>
  <c r="AE283" i="16"/>
  <c r="AE284" i="16"/>
  <c r="AE285" i="16"/>
  <c r="AE286" i="16"/>
  <c r="AE287" i="16"/>
  <c r="AE288" i="16"/>
  <c r="AE289" i="16"/>
  <c r="AE290" i="16"/>
  <c r="AE291" i="16"/>
  <c r="AE292" i="16"/>
  <c r="AE293" i="16"/>
  <c r="AE294" i="16"/>
  <c r="AE295" i="16"/>
  <c r="AE296" i="16"/>
  <c r="AE297" i="16"/>
  <c r="AE298" i="16"/>
  <c r="AE299" i="16"/>
  <c r="AE300" i="16"/>
  <c r="AE301" i="16"/>
  <c r="AE302" i="16"/>
  <c r="AE303" i="16"/>
  <c r="AE304" i="16"/>
  <c r="AE305" i="16"/>
  <c r="AE306" i="16"/>
  <c r="AE307" i="16"/>
  <c r="AE308" i="16"/>
  <c r="AE309" i="16"/>
  <c r="AE310" i="16"/>
  <c r="AE311" i="16"/>
  <c r="AE312" i="16"/>
  <c r="AE313" i="16"/>
  <c r="AE314" i="16"/>
  <c r="AE315" i="16"/>
  <c r="AE316" i="16"/>
  <c r="AE317" i="16"/>
  <c r="AE318" i="16"/>
  <c r="AE319" i="16"/>
  <c r="AE320" i="16"/>
  <c r="AE321" i="16"/>
  <c r="AE322" i="16"/>
  <c r="AE323" i="16"/>
  <c r="AE324" i="16"/>
  <c r="AE325" i="16"/>
  <c r="AE326" i="16"/>
  <c r="AE327" i="16"/>
  <c r="AE328" i="16"/>
  <c r="AE329" i="16"/>
  <c r="AE330" i="16"/>
  <c r="AE331" i="16"/>
  <c r="AE332" i="16"/>
  <c r="AE333" i="16"/>
  <c r="AE334" i="16"/>
  <c r="AE335" i="16"/>
  <c r="AE336" i="16"/>
  <c r="AE337" i="16"/>
  <c r="AE338" i="16"/>
  <c r="AE339" i="16"/>
  <c r="AE340" i="16"/>
  <c r="AE341" i="16"/>
  <c r="AE342" i="16"/>
  <c r="AE343" i="16"/>
  <c r="AE344" i="16"/>
  <c r="AE345" i="16"/>
  <c r="AE346" i="16"/>
  <c r="AE347" i="16"/>
  <c r="AE348" i="16"/>
  <c r="AE349" i="16"/>
  <c r="AE350" i="16"/>
  <c r="AE351" i="16"/>
  <c r="AE352" i="16"/>
  <c r="AE353" i="16"/>
  <c r="AE354" i="16"/>
  <c r="AE355" i="16"/>
  <c r="AE356" i="16"/>
  <c r="AE357" i="16"/>
  <c r="AE358" i="16"/>
  <c r="AE359" i="16"/>
  <c r="AE360" i="16"/>
  <c r="AE361" i="16"/>
  <c r="AE362" i="16"/>
  <c r="AE363" i="16"/>
  <c r="AE364" i="16"/>
  <c r="AE365" i="16"/>
  <c r="AE366" i="16"/>
  <c r="AE367" i="16"/>
  <c r="AE368" i="16"/>
  <c r="AE369" i="16"/>
  <c r="AE370" i="16"/>
  <c r="AE371" i="16"/>
  <c r="AE372" i="16"/>
  <c r="AE373" i="16"/>
  <c r="AE374" i="16"/>
  <c r="AE375" i="16"/>
  <c r="AE376" i="16"/>
  <c r="AE377" i="16"/>
  <c r="AE378" i="16"/>
  <c r="AE379" i="16"/>
  <c r="AE380" i="16"/>
  <c r="AE381" i="16"/>
  <c r="AE382" i="16"/>
  <c r="AE383" i="16"/>
  <c r="AE384" i="16"/>
  <c r="AE385" i="16"/>
  <c r="AE386" i="16"/>
  <c r="AE387" i="16"/>
  <c r="AE388" i="16"/>
  <c r="AE389" i="16"/>
  <c r="AE390" i="16"/>
  <c r="AE391" i="16"/>
  <c r="AE392" i="16"/>
  <c r="AE393" i="16"/>
  <c r="AE394" i="16"/>
  <c r="AE395" i="16"/>
  <c r="AE396" i="16"/>
  <c r="AE397" i="16"/>
  <c r="AE398" i="16"/>
  <c r="AE399" i="16"/>
  <c r="AE400" i="16"/>
  <c r="AE401" i="16"/>
  <c r="AE402" i="16"/>
  <c r="AE403" i="16"/>
  <c r="AE404" i="16"/>
  <c r="AE405" i="16"/>
  <c r="AE406" i="16"/>
  <c r="AE407" i="16"/>
  <c r="AE408" i="16"/>
  <c r="AE409" i="16"/>
  <c r="AE410" i="16"/>
  <c r="AE411" i="16"/>
  <c r="AE412" i="16"/>
  <c r="AE413" i="16"/>
  <c r="AE414" i="16"/>
  <c r="AE415" i="16"/>
  <c r="AE416" i="16"/>
  <c r="AE417" i="16"/>
  <c r="AE418" i="16"/>
  <c r="AE419" i="16"/>
  <c r="AE420" i="16"/>
  <c r="AE421" i="16"/>
  <c r="AE422" i="16"/>
  <c r="AE423" i="16"/>
  <c r="AE424" i="16"/>
  <c r="AE425" i="16"/>
  <c r="AE426" i="16"/>
  <c r="AE427" i="16"/>
  <c r="AE428" i="16"/>
  <c r="AE429" i="16"/>
  <c r="AE430" i="16"/>
  <c r="AE431" i="16"/>
  <c r="AE432" i="16"/>
  <c r="AE433" i="16"/>
  <c r="AE434" i="16"/>
  <c r="AE435" i="16"/>
  <c r="AE436" i="16"/>
  <c r="AE437" i="16"/>
  <c r="AE438" i="16"/>
  <c r="AE439" i="16"/>
  <c r="AE440" i="16"/>
  <c r="AE441" i="16"/>
  <c r="AE442" i="16"/>
  <c r="AE443" i="16"/>
  <c r="AE444" i="16"/>
  <c r="AE445" i="16"/>
  <c r="AE446" i="16"/>
  <c r="AE447" i="16"/>
  <c r="AE448" i="16"/>
  <c r="AE449" i="16"/>
  <c r="AE450" i="16"/>
  <c r="AE451" i="16"/>
  <c r="AE452" i="16"/>
  <c r="AE453" i="16"/>
  <c r="AE454" i="16"/>
  <c r="AE455" i="16"/>
  <c r="AE456" i="16"/>
  <c r="AE457" i="16"/>
  <c r="AE458" i="16"/>
  <c r="AE459" i="16"/>
  <c r="AE460" i="16"/>
  <c r="AE461" i="16"/>
  <c r="AE462" i="16"/>
  <c r="AE463" i="16"/>
  <c r="AE464" i="16"/>
  <c r="AE465" i="16"/>
  <c r="AE466" i="16"/>
  <c r="AE467" i="16"/>
  <c r="AE468" i="16"/>
  <c r="AE469" i="16"/>
  <c r="AE470" i="16"/>
  <c r="AE471" i="16"/>
  <c r="AE472" i="16"/>
  <c r="AE473" i="16"/>
  <c r="AE474" i="16"/>
  <c r="AE475" i="16"/>
  <c r="AE476" i="16"/>
  <c r="AE477" i="16"/>
  <c r="AE478" i="16"/>
  <c r="AE479" i="16"/>
  <c r="AE480" i="16"/>
  <c r="AE481" i="16"/>
  <c r="AE482" i="16"/>
  <c r="AE483" i="16"/>
  <c r="AE484" i="16"/>
  <c r="AE485" i="16"/>
  <c r="AE486" i="16"/>
  <c r="AE487" i="16"/>
  <c r="AE488" i="16"/>
  <c r="AE489" i="16"/>
  <c r="AE490" i="16"/>
  <c r="AE491" i="16"/>
  <c r="AE492" i="16"/>
  <c r="AE493" i="16"/>
  <c r="AE494" i="16"/>
  <c r="AE495" i="16"/>
  <c r="AE496" i="16"/>
  <c r="AE497" i="16"/>
  <c r="AE498" i="16"/>
  <c r="AE499" i="16"/>
  <c r="AE500" i="16"/>
  <c r="AE501" i="16"/>
  <c r="AE502" i="16"/>
  <c r="AE503" i="16"/>
  <c r="AE504" i="16"/>
  <c r="AE505" i="16"/>
  <c r="AE506" i="16"/>
  <c r="AE507" i="16"/>
  <c r="AE508" i="16"/>
  <c r="AE509" i="16"/>
  <c r="AE510" i="16"/>
  <c r="AE511" i="16"/>
  <c r="AE512" i="16"/>
  <c r="AE513" i="16"/>
  <c r="AE514" i="16"/>
  <c r="AE515" i="16"/>
  <c r="AE516" i="16"/>
  <c r="AE517" i="16"/>
  <c r="AE518" i="16"/>
  <c r="AE519" i="16"/>
  <c r="AE520" i="16"/>
  <c r="AE521" i="16"/>
  <c r="AE522" i="16"/>
  <c r="AE523" i="16"/>
  <c r="AE524" i="16"/>
  <c r="AE525" i="16"/>
  <c r="AE526" i="16"/>
  <c r="AE527" i="16"/>
  <c r="AE528" i="16"/>
  <c r="AE529" i="16"/>
  <c r="AE530" i="16"/>
  <c r="AE531" i="16"/>
  <c r="AE532" i="16"/>
  <c r="AE533" i="16"/>
  <c r="AE534" i="16"/>
  <c r="AE535" i="16"/>
  <c r="AE536" i="16"/>
  <c r="AE537" i="16"/>
  <c r="AE538" i="16"/>
  <c r="AE539" i="16"/>
  <c r="AE540" i="16"/>
  <c r="AE541" i="16"/>
  <c r="AE542" i="16"/>
  <c r="AE543" i="16"/>
  <c r="AE544" i="16"/>
  <c r="AE545" i="16"/>
  <c r="AE546" i="16"/>
  <c r="AE547" i="16"/>
  <c r="AE548" i="16"/>
  <c r="AE549" i="16"/>
  <c r="AE550" i="16"/>
  <c r="AE551" i="16"/>
  <c r="AE552" i="16"/>
  <c r="AE553" i="16"/>
  <c r="AE554" i="16"/>
  <c r="AE555" i="16"/>
  <c r="AE556" i="16"/>
  <c r="AE557" i="16"/>
  <c r="AE558" i="16"/>
  <c r="AE559" i="16"/>
  <c r="AE560" i="16"/>
  <c r="AE561" i="16"/>
  <c r="AE562" i="16"/>
  <c r="AE563" i="16"/>
  <c r="AE564" i="16"/>
  <c r="AE565" i="16"/>
  <c r="AE566" i="16"/>
  <c r="AE567" i="16"/>
  <c r="AE568" i="16"/>
  <c r="AE569" i="16"/>
  <c r="AE570" i="16"/>
  <c r="AE571" i="16"/>
  <c r="AE572" i="16"/>
  <c r="AE573" i="16"/>
  <c r="AE574" i="16"/>
  <c r="AE575" i="16"/>
  <c r="AE576" i="16"/>
  <c r="AE577" i="16"/>
  <c r="AE578" i="16"/>
  <c r="AE579" i="16"/>
  <c r="AE580" i="16"/>
  <c r="AE581" i="16"/>
  <c r="AE582" i="16"/>
  <c r="AE583" i="16"/>
  <c r="AE584" i="16"/>
  <c r="AE585" i="16"/>
  <c r="AE586" i="16"/>
  <c r="AE587" i="16"/>
  <c r="AE588" i="16"/>
  <c r="AE589" i="16"/>
  <c r="AE590" i="16"/>
  <c r="AE591" i="16"/>
  <c r="AE592" i="16"/>
  <c r="AE593" i="16"/>
  <c r="AE594" i="16"/>
  <c r="AE595" i="16"/>
  <c r="AE596" i="16"/>
  <c r="AE597" i="16"/>
  <c r="AE598" i="16"/>
  <c r="AE599" i="16"/>
  <c r="AE600" i="16"/>
  <c r="AE601" i="16"/>
  <c r="AE33" i="16"/>
  <c r="W3" i="16"/>
  <c r="AC3" i="16" s="1"/>
  <c r="X3" i="16"/>
  <c r="AD3" i="16" s="1"/>
  <c r="Y3" i="16"/>
  <c r="Z3" i="16"/>
  <c r="W4" i="16"/>
  <c r="AC4" i="16" s="1"/>
  <c r="X4" i="16"/>
  <c r="AD4" i="16" s="1"/>
  <c r="Y4" i="16"/>
  <c r="Z4" i="16"/>
  <c r="W5" i="16"/>
  <c r="AC5" i="16" s="1"/>
  <c r="X5" i="16"/>
  <c r="AD5" i="16" s="1"/>
  <c r="Y5" i="16"/>
  <c r="Z5" i="16"/>
  <c r="W6" i="16"/>
  <c r="AC6" i="16" s="1"/>
  <c r="X6" i="16"/>
  <c r="AD6" i="16" s="1"/>
  <c r="Y6" i="16"/>
  <c r="Z6" i="16"/>
  <c r="W7" i="16"/>
  <c r="AC7" i="16" s="1"/>
  <c r="X7" i="16"/>
  <c r="AD7" i="16" s="1"/>
  <c r="Y7" i="16"/>
  <c r="Z7" i="16"/>
  <c r="W8" i="16"/>
  <c r="AC8" i="16" s="1"/>
  <c r="X8" i="16"/>
  <c r="AD8" i="16" s="1"/>
  <c r="Y8" i="16"/>
  <c r="Z8" i="16"/>
  <c r="W9" i="16"/>
  <c r="AC9" i="16" s="1"/>
  <c r="X9" i="16"/>
  <c r="AD9" i="16" s="1"/>
  <c r="Y9" i="16"/>
  <c r="Z9" i="16"/>
  <c r="W10" i="16"/>
  <c r="AC10" i="16" s="1"/>
  <c r="X10" i="16"/>
  <c r="AD10" i="16" s="1"/>
  <c r="Y10" i="16"/>
  <c r="Z10" i="16"/>
  <c r="W11" i="16"/>
  <c r="AC11" i="16" s="1"/>
  <c r="X11" i="16"/>
  <c r="AD11" i="16" s="1"/>
  <c r="Y11" i="16"/>
  <c r="Z11" i="16"/>
  <c r="W12" i="16"/>
  <c r="AC12" i="16" s="1"/>
  <c r="X12" i="16"/>
  <c r="AD12" i="16" s="1"/>
  <c r="Y12" i="16"/>
  <c r="Z12" i="16"/>
  <c r="W13" i="16"/>
  <c r="AC13" i="16" s="1"/>
  <c r="X13" i="16"/>
  <c r="AD13" i="16" s="1"/>
  <c r="Y13" i="16"/>
  <c r="Z13" i="16"/>
  <c r="W14" i="16"/>
  <c r="AC14" i="16" s="1"/>
  <c r="X14" i="16"/>
  <c r="AD14" i="16" s="1"/>
  <c r="Y14" i="16"/>
  <c r="Z14" i="16"/>
  <c r="W15" i="16"/>
  <c r="AC15" i="16" s="1"/>
  <c r="X15" i="16"/>
  <c r="AD15" i="16" s="1"/>
  <c r="Y15" i="16"/>
  <c r="Z15" i="16"/>
  <c r="W16" i="16"/>
  <c r="AC16" i="16" s="1"/>
  <c r="X16" i="16"/>
  <c r="AD16" i="16" s="1"/>
  <c r="Y16" i="16"/>
  <c r="Z16" i="16"/>
  <c r="W17" i="16"/>
  <c r="AC17" i="16" s="1"/>
  <c r="X17" i="16"/>
  <c r="AD17" i="16" s="1"/>
  <c r="Y17" i="16"/>
  <c r="Z17" i="16"/>
  <c r="W18" i="16"/>
  <c r="AC18" i="16" s="1"/>
  <c r="X18" i="16"/>
  <c r="AD18" i="16" s="1"/>
  <c r="Y18" i="16"/>
  <c r="Z18" i="16"/>
  <c r="W19" i="16"/>
  <c r="AC19" i="16" s="1"/>
  <c r="X19" i="16"/>
  <c r="AD19" i="16" s="1"/>
  <c r="Y19" i="16"/>
  <c r="Z19" i="16"/>
  <c r="W20" i="16"/>
  <c r="AC20" i="16" s="1"/>
  <c r="X20" i="16"/>
  <c r="AD20" i="16" s="1"/>
  <c r="Y20" i="16"/>
  <c r="Z20" i="16"/>
  <c r="W21" i="16"/>
  <c r="AC21" i="16" s="1"/>
  <c r="X21" i="16"/>
  <c r="AD21" i="16" s="1"/>
  <c r="Y21" i="16"/>
  <c r="Z21" i="16"/>
  <c r="W22" i="16"/>
  <c r="AC22" i="16" s="1"/>
  <c r="X22" i="16"/>
  <c r="AD22" i="16" s="1"/>
  <c r="Y22" i="16"/>
  <c r="Z22" i="16"/>
  <c r="W23" i="16"/>
  <c r="AC23" i="16" s="1"/>
  <c r="X23" i="16"/>
  <c r="AD23" i="16" s="1"/>
  <c r="Y23" i="16"/>
  <c r="Z23" i="16"/>
  <c r="W24" i="16"/>
  <c r="AC24" i="16" s="1"/>
  <c r="X24" i="16"/>
  <c r="AD24" i="16" s="1"/>
  <c r="Y24" i="16"/>
  <c r="Z24" i="16"/>
  <c r="W25" i="16"/>
  <c r="AC25" i="16" s="1"/>
  <c r="X25" i="16"/>
  <c r="AD25" i="16" s="1"/>
  <c r="Y25" i="16"/>
  <c r="Z25" i="16"/>
  <c r="W26" i="16"/>
  <c r="AC26" i="16" s="1"/>
  <c r="X26" i="16"/>
  <c r="AD26" i="16" s="1"/>
  <c r="Y26" i="16"/>
  <c r="Z26" i="16"/>
  <c r="W27" i="16"/>
  <c r="AC27" i="16" s="1"/>
  <c r="X27" i="16"/>
  <c r="AD27" i="16" s="1"/>
  <c r="Y27" i="16"/>
  <c r="Z27" i="16"/>
  <c r="W28" i="16"/>
  <c r="AC28" i="16" s="1"/>
  <c r="X28" i="16"/>
  <c r="AD28" i="16" s="1"/>
  <c r="Y28" i="16"/>
  <c r="Z28" i="16"/>
  <c r="W29" i="16"/>
  <c r="AC29" i="16" s="1"/>
  <c r="X29" i="16"/>
  <c r="AD29" i="16" s="1"/>
  <c r="Y29" i="16"/>
  <c r="Z29" i="16"/>
  <c r="W30" i="16"/>
  <c r="AC30" i="16" s="1"/>
  <c r="X30" i="16"/>
  <c r="AD30" i="16" s="1"/>
  <c r="Y30" i="16"/>
  <c r="Z30" i="16"/>
  <c r="W31" i="16"/>
  <c r="AC31" i="16" s="1"/>
  <c r="X31" i="16"/>
  <c r="AD31" i="16" s="1"/>
  <c r="Y31" i="16"/>
  <c r="Z31" i="16"/>
  <c r="W32" i="16"/>
  <c r="AC32" i="16" s="1"/>
  <c r="X32" i="16"/>
  <c r="AD32" i="16" s="1"/>
  <c r="Y32" i="16"/>
  <c r="Z32" i="16"/>
  <c r="W33" i="16"/>
  <c r="AC33" i="16" s="1"/>
  <c r="X33" i="16"/>
  <c r="AD33" i="16" s="1"/>
  <c r="Y33" i="16"/>
  <c r="Z33" i="16"/>
  <c r="W34" i="16"/>
  <c r="AC34" i="16" s="1"/>
  <c r="X34" i="16"/>
  <c r="AD34" i="16" s="1"/>
  <c r="Y34" i="16"/>
  <c r="Z34" i="16"/>
  <c r="W35" i="16"/>
  <c r="AC35" i="16" s="1"/>
  <c r="X35" i="16"/>
  <c r="AD35" i="16" s="1"/>
  <c r="Y35" i="16"/>
  <c r="Z35" i="16"/>
  <c r="W36" i="16"/>
  <c r="AC36" i="16" s="1"/>
  <c r="X36" i="16"/>
  <c r="AD36" i="16" s="1"/>
  <c r="Y36" i="16"/>
  <c r="Z36" i="16"/>
  <c r="W37" i="16"/>
  <c r="AC37" i="16" s="1"/>
  <c r="X37" i="16"/>
  <c r="AD37" i="16" s="1"/>
  <c r="Y37" i="16"/>
  <c r="Z37" i="16"/>
  <c r="W38" i="16"/>
  <c r="AC38" i="16" s="1"/>
  <c r="X38" i="16"/>
  <c r="AD38" i="16" s="1"/>
  <c r="Y38" i="16"/>
  <c r="Z38" i="16"/>
  <c r="W39" i="16"/>
  <c r="AC39" i="16" s="1"/>
  <c r="X39" i="16"/>
  <c r="AD39" i="16" s="1"/>
  <c r="Y39" i="16"/>
  <c r="Z39" i="16"/>
  <c r="W40" i="16"/>
  <c r="AC40" i="16" s="1"/>
  <c r="X40" i="16"/>
  <c r="AD40" i="16" s="1"/>
  <c r="Y40" i="16"/>
  <c r="Z40" i="16"/>
  <c r="W41" i="16"/>
  <c r="AC41" i="16" s="1"/>
  <c r="X41" i="16"/>
  <c r="AD41" i="16" s="1"/>
  <c r="Y41" i="16"/>
  <c r="Z41" i="16"/>
  <c r="W42" i="16"/>
  <c r="AC42" i="16" s="1"/>
  <c r="X42" i="16"/>
  <c r="AD42" i="16" s="1"/>
  <c r="Y42" i="16"/>
  <c r="Z42" i="16"/>
  <c r="W43" i="16"/>
  <c r="AC43" i="16" s="1"/>
  <c r="X43" i="16"/>
  <c r="AD43" i="16" s="1"/>
  <c r="Y43" i="16"/>
  <c r="Z43" i="16"/>
  <c r="W44" i="16"/>
  <c r="AC44" i="16" s="1"/>
  <c r="X44" i="16"/>
  <c r="AD44" i="16" s="1"/>
  <c r="Y44" i="16"/>
  <c r="Z44" i="16"/>
  <c r="W45" i="16"/>
  <c r="AC45" i="16" s="1"/>
  <c r="X45" i="16"/>
  <c r="AD45" i="16" s="1"/>
  <c r="Y45" i="16"/>
  <c r="Z45" i="16"/>
  <c r="W46" i="16"/>
  <c r="AC46" i="16" s="1"/>
  <c r="X46" i="16"/>
  <c r="AD46" i="16" s="1"/>
  <c r="Y46" i="16"/>
  <c r="Z46" i="16"/>
  <c r="W47" i="16"/>
  <c r="AC47" i="16" s="1"/>
  <c r="X47" i="16"/>
  <c r="AD47" i="16" s="1"/>
  <c r="Y47" i="16"/>
  <c r="Z47" i="16"/>
  <c r="W48" i="16"/>
  <c r="AC48" i="16" s="1"/>
  <c r="X48" i="16"/>
  <c r="AD48" i="16" s="1"/>
  <c r="Y48" i="16"/>
  <c r="Z48" i="16"/>
  <c r="W49" i="16"/>
  <c r="AC49" i="16" s="1"/>
  <c r="X49" i="16"/>
  <c r="AD49" i="16" s="1"/>
  <c r="Y49" i="16"/>
  <c r="Z49" i="16"/>
  <c r="W50" i="16"/>
  <c r="AC50" i="16" s="1"/>
  <c r="X50" i="16"/>
  <c r="AD50" i="16" s="1"/>
  <c r="Y50" i="16"/>
  <c r="Z50" i="16"/>
  <c r="W51" i="16"/>
  <c r="AC51" i="16" s="1"/>
  <c r="X51" i="16"/>
  <c r="AD51" i="16" s="1"/>
  <c r="Y51" i="16"/>
  <c r="Z51" i="16"/>
  <c r="W52" i="16"/>
  <c r="AC52" i="16" s="1"/>
  <c r="X52" i="16"/>
  <c r="AD52" i="16" s="1"/>
  <c r="Y52" i="16"/>
  <c r="Z52" i="16"/>
  <c r="W53" i="16"/>
  <c r="AC53" i="16" s="1"/>
  <c r="X53" i="16"/>
  <c r="AD53" i="16" s="1"/>
  <c r="Y53" i="16"/>
  <c r="Z53" i="16"/>
  <c r="W54" i="16"/>
  <c r="AC54" i="16" s="1"/>
  <c r="X54" i="16"/>
  <c r="AD54" i="16" s="1"/>
  <c r="Y54" i="16"/>
  <c r="Z54" i="16"/>
  <c r="W55" i="16"/>
  <c r="AC55" i="16" s="1"/>
  <c r="X55" i="16"/>
  <c r="AD55" i="16" s="1"/>
  <c r="Y55" i="16"/>
  <c r="Z55" i="16"/>
  <c r="W56" i="16"/>
  <c r="AC56" i="16" s="1"/>
  <c r="X56" i="16"/>
  <c r="AD56" i="16" s="1"/>
  <c r="Y56" i="16"/>
  <c r="Z56" i="16"/>
  <c r="W57" i="16"/>
  <c r="AC57" i="16" s="1"/>
  <c r="X57" i="16"/>
  <c r="AD57" i="16" s="1"/>
  <c r="Y57" i="16"/>
  <c r="Z57" i="16"/>
  <c r="W58" i="16"/>
  <c r="AC58" i="16" s="1"/>
  <c r="X58" i="16"/>
  <c r="AD58" i="16" s="1"/>
  <c r="Y58" i="16"/>
  <c r="Z58" i="16"/>
  <c r="W59" i="16"/>
  <c r="AC59" i="16" s="1"/>
  <c r="X59" i="16"/>
  <c r="AD59" i="16" s="1"/>
  <c r="Y59" i="16"/>
  <c r="Z59" i="16"/>
  <c r="W60" i="16"/>
  <c r="AC60" i="16" s="1"/>
  <c r="X60" i="16"/>
  <c r="AD60" i="16" s="1"/>
  <c r="Y60" i="16"/>
  <c r="Z60" i="16"/>
  <c r="W61" i="16"/>
  <c r="AC61" i="16" s="1"/>
  <c r="X61" i="16"/>
  <c r="AD61" i="16" s="1"/>
  <c r="Y61" i="16"/>
  <c r="Z61" i="16"/>
  <c r="W62" i="16"/>
  <c r="AC62" i="16" s="1"/>
  <c r="X62" i="16"/>
  <c r="AD62" i="16" s="1"/>
  <c r="Y62" i="16"/>
  <c r="Z62" i="16"/>
  <c r="W63" i="16"/>
  <c r="AC63" i="16" s="1"/>
  <c r="X63" i="16"/>
  <c r="AD63" i="16" s="1"/>
  <c r="Y63" i="16"/>
  <c r="Z63" i="16"/>
  <c r="W64" i="16"/>
  <c r="AC64" i="16" s="1"/>
  <c r="X64" i="16"/>
  <c r="AD64" i="16" s="1"/>
  <c r="Y64" i="16"/>
  <c r="Z64" i="16"/>
  <c r="W65" i="16"/>
  <c r="AC65" i="16" s="1"/>
  <c r="X65" i="16"/>
  <c r="AD65" i="16" s="1"/>
  <c r="Y65" i="16"/>
  <c r="Z65" i="16"/>
  <c r="W66" i="16"/>
  <c r="AC66" i="16" s="1"/>
  <c r="X66" i="16"/>
  <c r="AD66" i="16" s="1"/>
  <c r="Y66" i="16"/>
  <c r="Z66" i="16"/>
  <c r="W67" i="16"/>
  <c r="AC67" i="16" s="1"/>
  <c r="X67" i="16"/>
  <c r="AD67" i="16" s="1"/>
  <c r="Y67" i="16"/>
  <c r="Z67" i="16"/>
  <c r="W68" i="16"/>
  <c r="AC68" i="16" s="1"/>
  <c r="X68" i="16"/>
  <c r="AD68" i="16" s="1"/>
  <c r="Y68" i="16"/>
  <c r="Z68" i="16"/>
  <c r="W69" i="16"/>
  <c r="AC69" i="16" s="1"/>
  <c r="X69" i="16"/>
  <c r="AD69" i="16" s="1"/>
  <c r="Y69" i="16"/>
  <c r="Z69" i="16"/>
  <c r="W70" i="16"/>
  <c r="AC70" i="16" s="1"/>
  <c r="X70" i="16"/>
  <c r="AD70" i="16" s="1"/>
  <c r="Y70" i="16"/>
  <c r="Z70" i="16"/>
  <c r="W71" i="16"/>
  <c r="AC71" i="16" s="1"/>
  <c r="X71" i="16"/>
  <c r="AD71" i="16" s="1"/>
  <c r="Y71" i="16"/>
  <c r="Z71" i="16"/>
  <c r="W72" i="16"/>
  <c r="AC72" i="16" s="1"/>
  <c r="X72" i="16"/>
  <c r="AD72" i="16" s="1"/>
  <c r="Y72" i="16"/>
  <c r="Z72" i="16"/>
  <c r="W73" i="16"/>
  <c r="AC73" i="16" s="1"/>
  <c r="X73" i="16"/>
  <c r="AD73" i="16" s="1"/>
  <c r="Y73" i="16"/>
  <c r="Z73" i="16"/>
  <c r="W74" i="16"/>
  <c r="AC74" i="16" s="1"/>
  <c r="X74" i="16"/>
  <c r="AD74" i="16" s="1"/>
  <c r="Y74" i="16"/>
  <c r="Z74" i="16"/>
  <c r="W75" i="16"/>
  <c r="AC75" i="16" s="1"/>
  <c r="X75" i="16"/>
  <c r="AD75" i="16" s="1"/>
  <c r="Y75" i="16"/>
  <c r="Z75" i="16"/>
  <c r="W76" i="16"/>
  <c r="AC76" i="16" s="1"/>
  <c r="X76" i="16"/>
  <c r="AD76" i="16" s="1"/>
  <c r="Y76" i="16"/>
  <c r="Z76" i="16"/>
  <c r="W77" i="16"/>
  <c r="AC77" i="16" s="1"/>
  <c r="X77" i="16"/>
  <c r="AD77" i="16" s="1"/>
  <c r="Y77" i="16"/>
  <c r="Z77" i="16"/>
  <c r="W78" i="16"/>
  <c r="AC78" i="16" s="1"/>
  <c r="X78" i="16"/>
  <c r="AD78" i="16" s="1"/>
  <c r="Y78" i="16"/>
  <c r="Z78" i="16"/>
  <c r="W79" i="16"/>
  <c r="AC79" i="16" s="1"/>
  <c r="X79" i="16"/>
  <c r="AD79" i="16" s="1"/>
  <c r="Y79" i="16"/>
  <c r="Z79" i="16"/>
  <c r="W80" i="16"/>
  <c r="AC80" i="16" s="1"/>
  <c r="X80" i="16"/>
  <c r="AD80" i="16" s="1"/>
  <c r="Y80" i="16"/>
  <c r="Z80" i="16"/>
  <c r="W81" i="16"/>
  <c r="AC81" i="16" s="1"/>
  <c r="X81" i="16"/>
  <c r="AD81" i="16" s="1"/>
  <c r="Y81" i="16"/>
  <c r="Z81" i="16"/>
  <c r="W82" i="16"/>
  <c r="AC82" i="16" s="1"/>
  <c r="X82" i="16"/>
  <c r="AD82" i="16" s="1"/>
  <c r="Y82" i="16"/>
  <c r="Z82" i="16"/>
  <c r="W83" i="16"/>
  <c r="AC83" i="16" s="1"/>
  <c r="X83" i="16"/>
  <c r="AD83" i="16" s="1"/>
  <c r="Y83" i="16"/>
  <c r="Z83" i="16"/>
  <c r="W84" i="16"/>
  <c r="AC84" i="16" s="1"/>
  <c r="X84" i="16"/>
  <c r="AD84" i="16" s="1"/>
  <c r="Y84" i="16"/>
  <c r="Z84" i="16"/>
  <c r="W85" i="16"/>
  <c r="AC85" i="16" s="1"/>
  <c r="X85" i="16"/>
  <c r="AD85" i="16" s="1"/>
  <c r="Y85" i="16"/>
  <c r="Z85" i="16"/>
  <c r="W86" i="16"/>
  <c r="AC86" i="16" s="1"/>
  <c r="X86" i="16"/>
  <c r="AD86" i="16" s="1"/>
  <c r="Y86" i="16"/>
  <c r="Z86" i="16"/>
  <c r="W87" i="16"/>
  <c r="AC87" i="16" s="1"/>
  <c r="X87" i="16"/>
  <c r="AD87" i="16" s="1"/>
  <c r="Y87" i="16"/>
  <c r="Z87" i="16"/>
  <c r="W88" i="16"/>
  <c r="AC88" i="16" s="1"/>
  <c r="X88" i="16"/>
  <c r="AD88" i="16" s="1"/>
  <c r="Y88" i="16"/>
  <c r="Z88" i="16"/>
  <c r="W89" i="16"/>
  <c r="AC89" i="16" s="1"/>
  <c r="X89" i="16"/>
  <c r="AD89" i="16" s="1"/>
  <c r="Y89" i="16"/>
  <c r="Z89" i="16"/>
  <c r="W90" i="16"/>
  <c r="AC90" i="16" s="1"/>
  <c r="X90" i="16"/>
  <c r="AD90" i="16" s="1"/>
  <c r="Y90" i="16"/>
  <c r="Z90" i="16"/>
  <c r="W91" i="16"/>
  <c r="AC91" i="16" s="1"/>
  <c r="X91" i="16"/>
  <c r="AD91" i="16" s="1"/>
  <c r="Y91" i="16"/>
  <c r="Z91" i="16"/>
  <c r="W92" i="16"/>
  <c r="AC92" i="16" s="1"/>
  <c r="X92" i="16"/>
  <c r="AD92" i="16" s="1"/>
  <c r="Y92" i="16"/>
  <c r="Z92" i="16"/>
  <c r="W93" i="16"/>
  <c r="AC93" i="16" s="1"/>
  <c r="X93" i="16"/>
  <c r="AD93" i="16" s="1"/>
  <c r="Y93" i="16"/>
  <c r="Z93" i="16"/>
  <c r="W94" i="16"/>
  <c r="AC94" i="16" s="1"/>
  <c r="X94" i="16"/>
  <c r="AD94" i="16" s="1"/>
  <c r="Y94" i="16"/>
  <c r="Z94" i="16"/>
  <c r="W95" i="16"/>
  <c r="AC95" i="16" s="1"/>
  <c r="X95" i="16"/>
  <c r="AD95" i="16" s="1"/>
  <c r="Y95" i="16"/>
  <c r="Z95" i="16"/>
  <c r="W96" i="16"/>
  <c r="AC96" i="16" s="1"/>
  <c r="X96" i="16"/>
  <c r="AD96" i="16" s="1"/>
  <c r="Y96" i="16"/>
  <c r="Z96" i="16"/>
  <c r="W97" i="16"/>
  <c r="AC97" i="16" s="1"/>
  <c r="X97" i="16"/>
  <c r="AD97" i="16" s="1"/>
  <c r="Y97" i="16"/>
  <c r="Z97" i="16"/>
  <c r="W98" i="16"/>
  <c r="AC98" i="16" s="1"/>
  <c r="X98" i="16"/>
  <c r="AD98" i="16" s="1"/>
  <c r="Y98" i="16"/>
  <c r="Z98" i="16"/>
  <c r="W99" i="16"/>
  <c r="AC99" i="16" s="1"/>
  <c r="X99" i="16"/>
  <c r="AD99" i="16" s="1"/>
  <c r="Y99" i="16"/>
  <c r="Z99" i="16"/>
  <c r="W100" i="16"/>
  <c r="AC100" i="16" s="1"/>
  <c r="X100" i="16"/>
  <c r="AD100" i="16" s="1"/>
  <c r="Y100" i="16"/>
  <c r="Z100" i="16"/>
  <c r="W101" i="16"/>
  <c r="AC101" i="16" s="1"/>
  <c r="X101" i="16"/>
  <c r="AD101" i="16" s="1"/>
  <c r="Y101" i="16"/>
  <c r="Z101" i="16"/>
  <c r="W102" i="16"/>
  <c r="AC102" i="16" s="1"/>
  <c r="X102" i="16"/>
  <c r="AD102" i="16" s="1"/>
  <c r="Y102" i="16"/>
  <c r="Z102" i="16"/>
  <c r="W103" i="16"/>
  <c r="AC103" i="16" s="1"/>
  <c r="X103" i="16"/>
  <c r="AD103" i="16" s="1"/>
  <c r="Y103" i="16"/>
  <c r="Z103" i="16"/>
  <c r="W104" i="16"/>
  <c r="AC104" i="16" s="1"/>
  <c r="X104" i="16"/>
  <c r="AD104" i="16" s="1"/>
  <c r="Y104" i="16"/>
  <c r="Z104" i="16"/>
  <c r="W105" i="16"/>
  <c r="AC105" i="16" s="1"/>
  <c r="X105" i="16"/>
  <c r="AD105" i="16" s="1"/>
  <c r="Y105" i="16"/>
  <c r="Z105" i="16"/>
  <c r="W106" i="16"/>
  <c r="AC106" i="16" s="1"/>
  <c r="X106" i="16"/>
  <c r="AD106" i="16" s="1"/>
  <c r="Y106" i="16"/>
  <c r="Z106" i="16"/>
  <c r="W107" i="16"/>
  <c r="AC107" i="16" s="1"/>
  <c r="X107" i="16"/>
  <c r="AD107" i="16" s="1"/>
  <c r="Y107" i="16"/>
  <c r="Z107" i="16"/>
  <c r="W108" i="16"/>
  <c r="AC108" i="16" s="1"/>
  <c r="X108" i="16"/>
  <c r="AD108" i="16" s="1"/>
  <c r="Y108" i="16"/>
  <c r="Z108" i="16"/>
  <c r="W109" i="16"/>
  <c r="AC109" i="16" s="1"/>
  <c r="X109" i="16"/>
  <c r="AD109" i="16" s="1"/>
  <c r="Y109" i="16"/>
  <c r="Z109" i="16"/>
  <c r="W110" i="16"/>
  <c r="AC110" i="16" s="1"/>
  <c r="X110" i="16"/>
  <c r="AD110" i="16" s="1"/>
  <c r="Y110" i="16"/>
  <c r="Z110" i="16"/>
  <c r="W111" i="16"/>
  <c r="AC111" i="16" s="1"/>
  <c r="X111" i="16"/>
  <c r="AD111" i="16" s="1"/>
  <c r="Y111" i="16"/>
  <c r="Z111" i="16"/>
  <c r="W112" i="16"/>
  <c r="AC112" i="16" s="1"/>
  <c r="X112" i="16"/>
  <c r="AD112" i="16" s="1"/>
  <c r="Y112" i="16"/>
  <c r="Z112" i="16"/>
  <c r="W113" i="16"/>
  <c r="AC113" i="16" s="1"/>
  <c r="X113" i="16"/>
  <c r="AD113" i="16" s="1"/>
  <c r="Y113" i="16"/>
  <c r="Z113" i="16"/>
  <c r="W114" i="16"/>
  <c r="AC114" i="16" s="1"/>
  <c r="X114" i="16"/>
  <c r="AD114" i="16" s="1"/>
  <c r="Y114" i="16"/>
  <c r="Z114" i="16"/>
  <c r="W115" i="16"/>
  <c r="AC115" i="16" s="1"/>
  <c r="X115" i="16"/>
  <c r="AD115" i="16" s="1"/>
  <c r="Y115" i="16"/>
  <c r="Z115" i="16"/>
  <c r="W116" i="16"/>
  <c r="AC116" i="16" s="1"/>
  <c r="X116" i="16"/>
  <c r="AD116" i="16" s="1"/>
  <c r="Y116" i="16"/>
  <c r="Z116" i="16"/>
  <c r="W117" i="16"/>
  <c r="AC117" i="16" s="1"/>
  <c r="X117" i="16"/>
  <c r="AD117" i="16" s="1"/>
  <c r="Y117" i="16"/>
  <c r="Z117" i="16"/>
  <c r="W118" i="16"/>
  <c r="AC118" i="16" s="1"/>
  <c r="X118" i="16"/>
  <c r="AD118" i="16" s="1"/>
  <c r="Y118" i="16"/>
  <c r="Z118" i="16"/>
  <c r="W119" i="16"/>
  <c r="AC119" i="16" s="1"/>
  <c r="X119" i="16"/>
  <c r="AD119" i="16" s="1"/>
  <c r="Y119" i="16"/>
  <c r="Z119" i="16"/>
  <c r="W120" i="16"/>
  <c r="AC120" i="16" s="1"/>
  <c r="X120" i="16"/>
  <c r="AD120" i="16" s="1"/>
  <c r="Y120" i="16"/>
  <c r="Z120" i="16"/>
  <c r="W121" i="16"/>
  <c r="AC121" i="16" s="1"/>
  <c r="X121" i="16"/>
  <c r="AD121" i="16" s="1"/>
  <c r="Y121" i="16"/>
  <c r="Z121" i="16"/>
  <c r="W122" i="16"/>
  <c r="AC122" i="16" s="1"/>
  <c r="X122" i="16"/>
  <c r="AD122" i="16" s="1"/>
  <c r="Y122" i="16"/>
  <c r="Z122" i="16"/>
  <c r="W123" i="16"/>
  <c r="AC123" i="16" s="1"/>
  <c r="X123" i="16"/>
  <c r="AD123" i="16" s="1"/>
  <c r="Y123" i="16"/>
  <c r="Z123" i="16"/>
  <c r="W124" i="16"/>
  <c r="AC124" i="16" s="1"/>
  <c r="X124" i="16"/>
  <c r="AD124" i="16" s="1"/>
  <c r="Y124" i="16"/>
  <c r="Z124" i="16"/>
  <c r="W125" i="16"/>
  <c r="AC125" i="16" s="1"/>
  <c r="X125" i="16"/>
  <c r="AD125" i="16" s="1"/>
  <c r="Y125" i="16"/>
  <c r="Z125" i="16"/>
  <c r="W126" i="16"/>
  <c r="AC126" i="16" s="1"/>
  <c r="X126" i="16"/>
  <c r="AD126" i="16" s="1"/>
  <c r="Y126" i="16"/>
  <c r="Z126" i="16"/>
  <c r="W127" i="16"/>
  <c r="AC127" i="16" s="1"/>
  <c r="X127" i="16"/>
  <c r="AD127" i="16" s="1"/>
  <c r="Y127" i="16"/>
  <c r="Z127" i="16"/>
  <c r="W128" i="16"/>
  <c r="AC128" i="16" s="1"/>
  <c r="X128" i="16"/>
  <c r="AD128" i="16" s="1"/>
  <c r="Y128" i="16"/>
  <c r="Z128" i="16"/>
  <c r="W129" i="16"/>
  <c r="AC129" i="16" s="1"/>
  <c r="X129" i="16"/>
  <c r="AD129" i="16" s="1"/>
  <c r="Y129" i="16"/>
  <c r="Z129" i="16"/>
  <c r="W130" i="16"/>
  <c r="AC130" i="16" s="1"/>
  <c r="X130" i="16"/>
  <c r="AD130" i="16" s="1"/>
  <c r="Y130" i="16"/>
  <c r="Z130" i="16"/>
  <c r="W131" i="16"/>
  <c r="AC131" i="16" s="1"/>
  <c r="X131" i="16"/>
  <c r="AD131" i="16" s="1"/>
  <c r="Y131" i="16"/>
  <c r="Z131" i="16"/>
  <c r="W132" i="16"/>
  <c r="AC132" i="16" s="1"/>
  <c r="X132" i="16"/>
  <c r="AD132" i="16" s="1"/>
  <c r="Y132" i="16"/>
  <c r="Z132" i="16"/>
  <c r="W133" i="16"/>
  <c r="AC133" i="16" s="1"/>
  <c r="X133" i="16"/>
  <c r="AD133" i="16" s="1"/>
  <c r="Y133" i="16"/>
  <c r="Z133" i="16"/>
  <c r="W134" i="16"/>
  <c r="AC134" i="16" s="1"/>
  <c r="X134" i="16"/>
  <c r="AD134" i="16" s="1"/>
  <c r="Y134" i="16"/>
  <c r="Z134" i="16"/>
  <c r="W135" i="16"/>
  <c r="AC135" i="16" s="1"/>
  <c r="X135" i="16"/>
  <c r="AD135" i="16" s="1"/>
  <c r="Y135" i="16"/>
  <c r="Z135" i="16"/>
  <c r="W136" i="16"/>
  <c r="AC136" i="16" s="1"/>
  <c r="X136" i="16"/>
  <c r="AD136" i="16" s="1"/>
  <c r="Y136" i="16"/>
  <c r="Z136" i="16"/>
  <c r="W137" i="16"/>
  <c r="AC137" i="16" s="1"/>
  <c r="X137" i="16"/>
  <c r="AD137" i="16" s="1"/>
  <c r="Y137" i="16"/>
  <c r="Z137" i="16"/>
  <c r="W138" i="16"/>
  <c r="AC138" i="16" s="1"/>
  <c r="X138" i="16"/>
  <c r="AD138" i="16" s="1"/>
  <c r="Y138" i="16"/>
  <c r="Z138" i="16"/>
  <c r="W139" i="16"/>
  <c r="AC139" i="16" s="1"/>
  <c r="X139" i="16"/>
  <c r="AD139" i="16" s="1"/>
  <c r="Y139" i="16"/>
  <c r="Z139" i="16"/>
  <c r="W140" i="16"/>
  <c r="AC140" i="16" s="1"/>
  <c r="X140" i="16"/>
  <c r="AD140" i="16" s="1"/>
  <c r="Y140" i="16"/>
  <c r="Z140" i="16"/>
  <c r="W141" i="16"/>
  <c r="AC141" i="16" s="1"/>
  <c r="X141" i="16"/>
  <c r="AD141" i="16" s="1"/>
  <c r="Y141" i="16"/>
  <c r="Z141" i="16"/>
  <c r="W142" i="16"/>
  <c r="AC142" i="16" s="1"/>
  <c r="X142" i="16"/>
  <c r="AD142" i="16" s="1"/>
  <c r="Y142" i="16"/>
  <c r="Z142" i="16"/>
  <c r="W143" i="16"/>
  <c r="AC143" i="16" s="1"/>
  <c r="X143" i="16"/>
  <c r="AD143" i="16" s="1"/>
  <c r="Y143" i="16"/>
  <c r="Z143" i="16"/>
  <c r="W144" i="16"/>
  <c r="AC144" i="16" s="1"/>
  <c r="X144" i="16"/>
  <c r="AD144" i="16" s="1"/>
  <c r="Y144" i="16"/>
  <c r="Z144" i="16"/>
  <c r="W145" i="16"/>
  <c r="AC145" i="16" s="1"/>
  <c r="X145" i="16"/>
  <c r="AD145" i="16" s="1"/>
  <c r="Y145" i="16"/>
  <c r="Z145" i="16"/>
  <c r="W146" i="16"/>
  <c r="AC146" i="16" s="1"/>
  <c r="X146" i="16"/>
  <c r="AD146" i="16" s="1"/>
  <c r="Y146" i="16"/>
  <c r="Z146" i="16"/>
  <c r="W147" i="16"/>
  <c r="AC147" i="16" s="1"/>
  <c r="X147" i="16"/>
  <c r="AD147" i="16" s="1"/>
  <c r="Y147" i="16"/>
  <c r="Z147" i="16"/>
  <c r="W148" i="16"/>
  <c r="AC148" i="16" s="1"/>
  <c r="X148" i="16"/>
  <c r="AD148" i="16" s="1"/>
  <c r="Y148" i="16"/>
  <c r="Z148" i="16"/>
  <c r="W149" i="16"/>
  <c r="AC149" i="16" s="1"/>
  <c r="X149" i="16"/>
  <c r="AD149" i="16" s="1"/>
  <c r="Y149" i="16"/>
  <c r="Z149" i="16"/>
  <c r="W150" i="16"/>
  <c r="AC150" i="16" s="1"/>
  <c r="X150" i="16"/>
  <c r="AD150" i="16" s="1"/>
  <c r="Y150" i="16"/>
  <c r="Z150" i="16"/>
  <c r="W151" i="16"/>
  <c r="AC151" i="16" s="1"/>
  <c r="X151" i="16"/>
  <c r="AD151" i="16" s="1"/>
  <c r="Y151" i="16"/>
  <c r="Z151" i="16"/>
  <c r="W152" i="16"/>
  <c r="AC152" i="16" s="1"/>
  <c r="X152" i="16"/>
  <c r="AD152" i="16" s="1"/>
  <c r="Y152" i="16"/>
  <c r="Z152" i="16"/>
  <c r="W153" i="16"/>
  <c r="AC153" i="16" s="1"/>
  <c r="X153" i="16"/>
  <c r="AD153" i="16" s="1"/>
  <c r="Y153" i="16"/>
  <c r="Z153" i="16"/>
  <c r="W154" i="16"/>
  <c r="AC154" i="16" s="1"/>
  <c r="X154" i="16"/>
  <c r="AD154" i="16" s="1"/>
  <c r="Y154" i="16"/>
  <c r="Z154" i="16"/>
  <c r="W155" i="16"/>
  <c r="AC155" i="16" s="1"/>
  <c r="X155" i="16"/>
  <c r="AD155" i="16" s="1"/>
  <c r="Y155" i="16"/>
  <c r="Z155" i="16"/>
  <c r="W156" i="16"/>
  <c r="AC156" i="16" s="1"/>
  <c r="X156" i="16"/>
  <c r="AD156" i="16" s="1"/>
  <c r="Y156" i="16"/>
  <c r="Z156" i="16"/>
  <c r="W157" i="16"/>
  <c r="AC157" i="16" s="1"/>
  <c r="X157" i="16"/>
  <c r="AD157" i="16" s="1"/>
  <c r="Y157" i="16"/>
  <c r="Z157" i="16"/>
  <c r="W158" i="16"/>
  <c r="AC158" i="16" s="1"/>
  <c r="X158" i="16"/>
  <c r="AD158" i="16" s="1"/>
  <c r="Y158" i="16"/>
  <c r="Z158" i="16"/>
  <c r="W159" i="16"/>
  <c r="AC159" i="16" s="1"/>
  <c r="X159" i="16"/>
  <c r="AD159" i="16" s="1"/>
  <c r="Y159" i="16"/>
  <c r="Z159" i="16"/>
  <c r="W160" i="16"/>
  <c r="AC160" i="16" s="1"/>
  <c r="X160" i="16"/>
  <c r="AD160" i="16" s="1"/>
  <c r="Y160" i="16"/>
  <c r="Z160" i="16"/>
  <c r="W161" i="16"/>
  <c r="AC161" i="16" s="1"/>
  <c r="X161" i="16"/>
  <c r="AD161" i="16" s="1"/>
  <c r="Y161" i="16"/>
  <c r="Z161" i="16"/>
  <c r="W162" i="16"/>
  <c r="AC162" i="16" s="1"/>
  <c r="X162" i="16"/>
  <c r="AD162" i="16" s="1"/>
  <c r="Y162" i="16"/>
  <c r="Z162" i="16"/>
  <c r="W163" i="16"/>
  <c r="AC163" i="16" s="1"/>
  <c r="X163" i="16"/>
  <c r="AD163" i="16" s="1"/>
  <c r="Y163" i="16"/>
  <c r="Z163" i="16"/>
  <c r="W164" i="16"/>
  <c r="AC164" i="16" s="1"/>
  <c r="X164" i="16"/>
  <c r="AD164" i="16" s="1"/>
  <c r="Y164" i="16"/>
  <c r="Z164" i="16"/>
  <c r="W165" i="16"/>
  <c r="AC165" i="16" s="1"/>
  <c r="X165" i="16"/>
  <c r="AD165" i="16" s="1"/>
  <c r="Y165" i="16"/>
  <c r="Z165" i="16"/>
  <c r="W166" i="16"/>
  <c r="AC166" i="16" s="1"/>
  <c r="X166" i="16"/>
  <c r="AD166" i="16" s="1"/>
  <c r="Y166" i="16"/>
  <c r="Z166" i="16"/>
  <c r="W167" i="16"/>
  <c r="AC167" i="16" s="1"/>
  <c r="X167" i="16"/>
  <c r="AD167" i="16" s="1"/>
  <c r="Y167" i="16"/>
  <c r="Z167" i="16"/>
  <c r="W168" i="16"/>
  <c r="AC168" i="16" s="1"/>
  <c r="X168" i="16"/>
  <c r="AD168" i="16" s="1"/>
  <c r="Y168" i="16"/>
  <c r="Z168" i="16"/>
  <c r="W169" i="16"/>
  <c r="AC169" i="16" s="1"/>
  <c r="X169" i="16"/>
  <c r="AD169" i="16" s="1"/>
  <c r="Y169" i="16"/>
  <c r="Z169" i="16"/>
  <c r="W170" i="16"/>
  <c r="AC170" i="16" s="1"/>
  <c r="X170" i="16"/>
  <c r="AD170" i="16" s="1"/>
  <c r="Y170" i="16"/>
  <c r="Z170" i="16"/>
  <c r="W171" i="16"/>
  <c r="AC171" i="16" s="1"/>
  <c r="X171" i="16"/>
  <c r="AD171" i="16" s="1"/>
  <c r="Y171" i="16"/>
  <c r="Z171" i="16"/>
  <c r="W172" i="16"/>
  <c r="AC172" i="16" s="1"/>
  <c r="X172" i="16"/>
  <c r="AD172" i="16" s="1"/>
  <c r="Y172" i="16"/>
  <c r="Z172" i="16"/>
  <c r="W173" i="16"/>
  <c r="AC173" i="16" s="1"/>
  <c r="X173" i="16"/>
  <c r="AD173" i="16" s="1"/>
  <c r="Y173" i="16"/>
  <c r="Z173" i="16"/>
  <c r="W174" i="16"/>
  <c r="AC174" i="16" s="1"/>
  <c r="X174" i="16"/>
  <c r="AD174" i="16" s="1"/>
  <c r="Y174" i="16"/>
  <c r="Z174" i="16"/>
  <c r="W175" i="16"/>
  <c r="AC175" i="16" s="1"/>
  <c r="X175" i="16"/>
  <c r="AD175" i="16" s="1"/>
  <c r="Y175" i="16"/>
  <c r="Z175" i="16"/>
  <c r="W176" i="16"/>
  <c r="AC176" i="16" s="1"/>
  <c r="X176" i="16"/>
  <c r="AD176" i="16" s="1"/>
  <c r="Y176" i="16"/>
  <c r="Z176" i="16"/>
  <c r="W177" i="16"/>
  <c r="AC177" i="16" s="1"/>
  <c r="X177" i="16"/>
  <c r="AD177" i="16" s="1"/>
  <c r="Y177" i="16"/>
  <c r="Z177" i="16"/>
  <c r="W178" i="16"/>
  <c r="AC178" i="16" s="1"/>
  <c r="X178" i="16"/>
  <c r="AD178" i="16" s="1"/>
  <c r="Y178" i="16"/>
  <c r="Z178" i="16"/>
  <c r="W179" i="16"/>
  <c r="AC179" i="16" s="1"/>
  <c r="X179" i="16"/>
  <c r="AD179" i="16" s="1"/>
  <c r="Y179" i="16"/>
  <c r="Z179" i="16"/>
  <c r="W180" i="16"/>
  <c r="AC180" i="16" s="1"/>
  <c r="X180" i="16"/>
  <c r="AD180" i="16" s="1"/>
  <c r="Y180" i="16"/>
  <c r="Z180" i="16"/>
  <c r="W181" i="16"/>
  <c r="AC181" i="16" s="1"/>
  <c r="X181" i="16"/>
  <c r="AD181" i="16" s="1"/>
  <c r="Y181" i="16"/>
  <c r="Z181" i="16"/>
  <c r="W182" i="16"/>
  <c r="AC182" i="16" s="1"/>
  <c r="X182" i="16"/>
  <c r="AD182" i="16" s="1"/>
  <c r="Y182" i="16"/>
  <c r="Z182" i="16"/>
  <c r="W183" i="16"/>
  <c r="AC183" i="16" s="1"/>
  <c r="X183" i="16"/>
  <c r="AD183" i="16" s="1"/>
  <c r="Y183" i="16"/>
  <c r="Z183" i="16"/>
  <c r="W184" i="16"/>
  <c r="AC184" i="16" s="1"/>
  <c r="X184" i="16"/>
  <c r="AD184" i="16" s="1"/>
  <c r="Y184" i="16"/>
  <c r="Z184" i="16"/>
  <c r="W185" i="16"/>
  <c r="AC185" i="16" s="1"/>
  <c r="X185" i="16"/>
  <c r="AD185" i="16" s="1"/>
  <c r="Y185" i="16"/>
  <c r="Z185" i="16"/>
  <c r="W186" i="16"/>
  <c r="AC186" i="16" s="1"/>
  <c r="X186" i="16"/>
  <c r="AD186" i="16" s="1"/>
  <c r="Y186" i="16"/>
  <c r="Z186" i="16"/>
  <c r="W187" i="16"/>
  <c r="AC187" i="16" s="1"/>
  <c r="X187" i="16"/>
  <c r="AD187" i="16" s="1"/>
  <c r="Y187" i="16"/>
  <c r="Z187" i="16"/>
  <c r="W188" i="16"/>
  <c r="AC188" i="16" s="1"/>
  <c r="X188" i="16"/>
  <c r="AD188" i="16" s="1"/>
  <c r="Y188" i="16"/>
  <c r="Z188" i="16"/>
  <c r="W189" i="16"/>
  <c r="AC189" i="16" s="1"/>
  <c r="X189" i="16"/>
  <c r="AD189" i="16" s="1"/>
  <c r="Y189" i="16"/>
  <c r="Z189" i="16"/>
  <c r="W190" i="16"/>
  <c r="AC190" i="16" s="1"/>
  <c r="X190" i="16"/>
  <c r="AD190" i="16" s="1"/>
  <c r="Y190" i="16"/>
  <c r="Z190" i="16"/>
  <c r="W191" i="16"/>
  <c r="AC191" i="16" s="1"/>
  <c r="X191" i="16"/>
  <c r="AD191" i="16" s="1"/>
  <c r="Y191" i="16"/>
  <c r="Z191" i="16"/>
  <c r="W192" i="16"/>
  <c r="AC192" i="16" s="1"/>
  <c r="X192" i="16"/>
  <c r="AD192" i="16" s="1"/>
  <c r="Y192" i="16"/>
  <c r="Z192" i="16"/>
  <c r="W193" i="16"/>
  <c r="AC193" i="16" s="1"/>
  <c r="X193" i="16"/>
  <c r="AD193" i="16" s="1"/>
  <c r="Y193" i="16"/>
  <c r="Z193" i="16"/>
  <c r="W194" i="16"/>
  <c r="AC194" i="16" s="1"/>
  <c r="X194" i="16"/>
  <c r="AD194" i="16" s="1"/>
  <c r="Y194" i="16"/>
  <c r="Z194" i="16"/>
  <c r="W195" i="16"/>
  <c r="AC195" i="16" s="1"/>
  <c r="X195" i="16"/>
  <c r="AD195" i="16" s="1"/>
  <c r="Y195" i="16"/>
  <c r="Z195" i="16"/>
  <c r="W196" i="16"/>
  <c r="AC196" i="16" s="1"/>
  <c r="X196" i="16"/>
  <c r="AD196" i="16" s="1"/>
  <c r="Y196" i="16"/>
  <c r="Z196" i="16"/>
  <c r="W197" i="16"/>
  <c r="AC197" i="16" s="1"/>
  <c r="X197" i="16"/>
  <c r="AD197" i="16" s="1"/>
  <c r="Y197" i="16"/>
  <c r="Z197" i="16"/>
  <c r="W198" i="16"/>
  <c r="AC198" i="16" s="1"/>
  <c r="X198" i="16"/>
  <c r="AD198" i="16" s="1"/>
  <c r="Y198" i="16"/>
  <c r="Z198" i="16"/>
  <c r="W199" i="16"/>
  <c r="AC199" i="16" s="1"/>
  <c r="X199" i="16"/>
  <c r="AD199" i="16" s="1"/>
  <c r="Y199" i="16"/>
  <c r="Z199" i="16"/>
  <c r="W200" i="16"/>
  <c r="AC200" i="16" s="1"/>
  <c r="X200" i="16"/>
  <c r="AD200" i="16" s="1"/>
  <c r="Y200" i="16"/>
  <c r="Z200" i="16"/>
  <c r="W201" i="16"/>
  <c r="AC201" i="16" s="1"/>
  <c r="X201" i="16"/>
  <c r="AD201" i="16" s="1"/>
  <c r="Y201" i="16"/>
  <c r="Z201" i="16"/>
  <c r="W202" i="16"/>
  <c r="AC202" i="16" s="1"/>
  <c r="X202" i="16"/>
  <c r="AD202" i="16" s="1"/>
  <c r="Y202" i="16"/>
  <c r="Z202" i="16"/>
  <c r="W203" i="16"/>
  <c r="AC203" i="16" s="1"/>
  <c r="X203" i="16"/>
  <c r="AD203" i="16" s="1"/>
  <c r="Y203" i="16"/>
  <c r="Z203" i="16"/>
  <c r="W204" i="16"/>
  <c r="AC204" i="16" s="1"/>
  <c r="X204" i="16"/>
  <c r="AD204" i="16" s="1"/>
  <c r="Y204" i="16"/>
  <c r="Z204" i="16"/>
  <c r="W205" i="16"/>
  <c r="AC205" i="16" s="1"/>
  <c r="X205" i="16"/>
  <c r="AD205" i="16" s="1"/>
  <c r="Y205" i="16"/>
  <c r="Z205" i="16"/>
  <c r="W206" i="16"/>
  <c r="AC206" i="16" s="1"/>
  <c r="X206" i="16"/>
  <c r="AD206" i="16" s="1"/>
  <c r="Y206" i="16"/>
  <c r="Z206" i="16"/>
  <c r="W207" i="16"/>
  <c r="AC207" i="16" s="1"/>
  <c r="X207" i="16"/>
  <c r="AD207" i="16" s="1"/>
  <c r="Y207" i="16"/>
  <c r="Z207" i="16"/>
  <c r="W208" i="16"/>
  <c r="AC208" i="16" s="1"/>
  <c r="X208" i="16"/>
  <c r="AD208" i="16" s="1"/>
  <c r="Y208" i="16"/>
  <c r="Z208" i="16"/>
  <c r="W209" i="16"/>
  <c r="AC209" i="16" s="1"/>
  <c r="X209" i="16"/>
  <c r="AD209" i="16" s="1"/>
  <c r="Y209" i="16"/>
  <c r="Z209" i="16"/>
  <c r="W210" i="16"/>
  <c r="AC210" i="16" s="1"/>
  <c r="X210" i="16"/>
  <c r="AD210" i="16" s="1"/>
  <c r="Y210" i="16"/>
  <c r="Z210" i="16"/>
  <c r="W211" i="16"/>
  <c r="AC211" i="16" s="1"/>
  <c r="X211" i="16"/>
  <c r="AD211" i="16" s="1"/>
  <c r="Y211" i="16"/>
  <c r="Z211" i="16"/>
  <c r="W212" i="16"/>
  <c r="AC212" i="16" s="1"/>
  <c r="X212" i="16"/>
  <c r="AD212" i="16" s="1"/>
  <c r="Y212" i="16"/>
  <c r="Z212" i="16"/>
  <c r="W213" i="16"/>
  <c r="AC213" i="16" s="1"/>
  <c r="X213" i="16"/>
  <c r="AD213" i="16" s="1"/>
  <c r="Y213" i="16"/>
  <c r="Z213" i="16"/>
  <c r="W214" i="16"/>
  <c r="AC214" i="16" s="1"/>
  <c r="X214" i="16"/>
  <c r="AD214" i="16" s="1"/>
  <c r="Y214" i="16"/>
  <c r="Z214" i="16"/>
  <c r="W215" i="16"/>
  <c r="AC215" i="16" s="1"/>
  <c r="X215" i="16"/>
  <c r="AD215" i="16" s="1"/>
  <c r="Y215" i="16"/>
  <c r="Z215" i="16"/>
  <c r="W216" i="16"/>
  <c r="AC216" i="16" s="1"/>
  <c r="X216" i="16"/>
  <c r="AD216" i="16" s="1"/>
  <c r="Y216" i="16"/>
  <c r="Z216" i="16"/>
  <c r="W217" i="16"/>
  <c r="AC217" i="16" s="1"/>
  <c r="X217" i="16"/>
  <c r="AD217" i="16" s="1"/>
  <c r="Y217" i="16"/>
  <c r="Z217" i="16"/>
  <c r="W218" i="16"/>
  <c r="AC218" i="16" s="1"/>
  <c r="X218" i="16"/>
  <c r="AD218" i="16" s="1"/>
  <c r="Y218" i="16"/>
  <c r="Z218" i="16"/>
  <c r="W219" i="16"/>
  <c r="AC219" i="16" s="1"/>
  <c r="X219" i="16"/>
  <c r="AD219" i="16" s="1"/>
  <c r="Y219" i="16"/>
  <c r="Z219" i="16"/>
  <c r="W220" i="16"/>
  <c r="AC220" i="16" s="1"/>
  <c r="X220" i="16"/>
  <c r="AD220" i="16" s="1"/>
  <c r="Y220" i="16"/>
  <c r="Z220" i="16"/>
  <c r="W221" i="16"/>
  <c r="AC221" i="16" s="1"/>
  <c r="X221" i="16"/>
  <c r="AD221" i="16" s="1"/>
  <c r="Y221" i="16"/>
  <c r="Z221" i="16"/>
  <c r="W222" i="16"/>
  <c r="AC222" i="16" s="1"/>
  <c r="X222" i="16"/>
  <c r="AD222" i="16" s="1"/>
  <c r="Y222" i="16"/>
  <c r="Z222" i="16"/>
  <c r="W223" i="16"/>
  <c r="AC223" i="16" s="1"/>
  <c r="X223" i="16"/>
  <c r="AD223" i="16" s="1"/>
  <c r="Y223" i="16"/>
  <c r="Z223" i="16"/>
  <c r="W224" i="16"/>
  <c r="AC224" i="16" s="1"/>
  <c r="X224" i="16"/>
  <c r="AD224" i="16" s="1"/>
  <c r="Y224" i="16"/>
  <c r="Z224" i="16"/>
  <c r="W225" i="16"/>
  <c r="AC225" i="16" s="1"/>
  <c r="X225" i="16"/>
  <c r="AD225" i="16" s="1"/>
  <c r="Y225" i="16"/>
  <c r="Z225" i="16"/>
  <c r="W226" i="16"/>
  <c r="AC226" i="16" s="1"/>
  <c r="X226" i="16"/>
  <c r="AD226" i="16" s="1"/>
  <c r="Y226" i="16"/>
  <c r="Z226" i="16"/>
  <c r="W227" i="16"/>
  <c r="AC227" i="16" s="1"/>
  <c r="X227" i="16"/>
  <c r="AD227" i="16" s="1"/>
  <c r="Y227" i="16"/>
  <c r="Z227" i="16"/>
  <c r="W228" i="16"/>
  <c r="AC228" i="16" s="1"/>
  <c r="X228" i="16"/>
  <c r="AD228" i="16" s="1"/>
  <c r="Y228" i="16"/>
  <c r="Z228" i="16"/>
  <c r="W229" i="16"/>
  <c r="AC229" i="16" s="1"/>
  <c r="X229" i="16"/>
  <c r="AD229" i="16" s="1"/>
  <c r="Y229" i="16"/>
  <c r="Z229" i="16"/>
  <c r="W230" i="16"/>
  <c r="AC230" i="16" s="1"/>
  <c r="X230" i="16"/>
  <c r="AD230" i="16" s="1"/>
  <c r="Y230" i="16"/>
  <c r="Z230" i="16"/>
  <c r="W231" i="16"/>
  <c r="AC231" i="16" s="1"/>
  <c r="X231" i="16"/>
  <c r="AD231" i="16" s="1"/>
  <c r="Y231" i="16"/>
  <c r="Z231" i="16"/>
  <c r="W232" i="16"/>
  <c r="AC232" i="16" s="1"/>
  <c r="X232" i="16"/>
  <c r="AD232" i="16" s="1"/>
  <c r="Y232" i="16"/>
  <c r="Z232" i="16"/>
  <c r="W233" i="16"/>
  <c r="AC233" i="16" s="1"/>
  <c r="X233" i="16"/>
  <c r="AD233" i="16" s="1"/>
  <c r="Y233" i="16"/>
  <c r="Z233" i="16"/>
  <c r="W234" i="16"/>
  <c r="AC234" i="16" s="1"/>
  <c r="X234" i="16"/>
  <c r="AD234" i="16" s="1"/>
  <c r="Y234" i="16"/>
  <c r="Z234" i="16"/>
  <c r="W235" i="16"/>
  <c r="AC235" i="16" s="1"/>
  <c r="X235" i="16"/>
  <c r="AD235" i="16" s="1"/>
  <c r="Y235" i="16"/>
  <c r="Z235" i="16"/>
  <c r="W236" i="16"/>
  <c r="AC236" i="16" s="1"/>
  <c r="X236" i="16"/>
  <c r="AD236" i="16" s="1"/>
  <c r="Y236" i="16"/>
  <c r="Z236" i="16"/>
  <c r="W237" i="16"/>
  <c r="AC237" i="16" s="1"/>
  <c r="X237" i="16"/>
  <c r="AD237" i="16" s="1"/>
  <c r="Y237" i="16"/>
  <c r="Z237" i="16"/>
  <c r="W238" i="16"/>
  <c r="AC238" i="16" s="1"/>
  <c r="X238" i="16"/>
  <c r="AD238" i="16" s="1"/>
  <c r="Y238" i="16"/>
  <c r="Z238" i="16"/>
  <c r="W239" i="16"/>
  <c r="AC239" i="16" s="1"/>
  <c r="X239" i="16"/>
  <c r="AD239" i="16" s="1"/>
  <c r="Y239" i="16"/>
  <c r="Z239" i="16"/>
  <c r="W240" i="16"/>
  <c r="AC240" i="16" s="1"/>
  <c r="X240" i="16"/>
  <c r="AD240" i="16" s="1"/>
  <c r="Y240" i="16"/>
  <c r="Z240" i="16"/>
  <c r="W241" i="16"/>
  <c r="AC241" i="16" s="1"/>
  <c r="X241" i="16"/>
  <c r="AD241" i="16" s="1"/>
  <c r="Y241" i="16"/>
  <c r="Z241" i="16"/>
  <c r="W242" i="16"/>
  <c r="AC242" i="16" s="1"/>
  <c r="X242" i="16"/>
  <c r="AD242" i="16" s="1"/>
  <c r="Y242" i="16"/>
  <c r="Z242" i="16"/>
  <c r="W243" i="16"/>
  <c r="AC243" i="16" s="1"/>
  <c r="X243" i="16"/>
  <c r="AD243" i="16" s="1"/>
  <c r="Y243" i="16"/>
  <c r="Z243" i="16"/>
  <c r="W244" i="16"/>
  <c r="AC244" i="16" s="1"/>
  <c r="X244" i="16"/>
  <c r="AD244" i="16" s="1"/>
  <c r="Y244" i="16"/>
  <c r="Z244" i="16"/>
  <c r="W245" i="16"/>
  <c r="AC245" i="16" s="1"/>
  <c r="X245" i="16"/>
  <c r="AD245" i="16" s="1"/>
  <c r="Y245" i="16"/>
  <c r="Z245" i="16"/>
  <c r="W246" i="16"/>
  <c r="AC246" i="16" s="1"/>
  <c r="X246" i="16"/>
  <c r="AD246" i="16" s="1"/>
  <c r="Y246" i="16"/>
  <c r="Z246" i="16"/>
  <c r="W247" i="16"/>
  <c r="AC247" i="16" s="1"/>
  <c r="X247" i="16"/>
  <c r="AD247" i="16" s="1"/>
  <c r="Y247" i="16"/>
  <c r="Z247" i="16"/>
  <c r="W248" i="16"/>
  <c r="AC248" i="16" s="1"/>
  <c r="X248" i="16"/>
  <c r="AD248" i="16" s="1"/>
  <c r="Y248" i="16"/>
  <c r="Z248" i="16"/>
  <c r="W249" i="16"/>
  <c r="AC249" i="16" s="1"/>
  <c r="X249" i="16"/>
  <c r="AD249" i="16" s="1"/>
  <c r="Y249" i="16"/>
  <c r="Z249" i="16"/>
  <c r="W250" i="16"/>
  <c r="AC250" i="16" s="1"/>
  <c r="X250" i="16"/>
  <c r="AD250" i="16" s="1"/>
  <c r="Y250" i="16"/>
  <c r="Z250" i="16"/>
  <c r="W251" i="16"/>
  <c r="AC251" i="16" s="1"/>
  <c r="X251" i="16"/>
  <c r="AD251" i="16" s="1"/>
  <c r="Y251" i="16"/>
  <c r="Z251" i="16"/>
  <c r="W252" i="16"/>
  <c r="AC252" i="16" s="1"/>
  <c r="X252" i="16"/>
  <c r="AD252" i="16" s="1"/>
  <c r="Y252" i="16"/>
  <c r="Z252" i="16"/>
  <c r="W253" i="16"/>
  <c r="AC253" i="16" s="1"/>
  <c r="X253" i="16"/>
  <c r="AD253" i="16" s="1"/>
  <c r="Y253" i="16"/>
  <c r="Z253" i="16"/>
  <c r="W254" i="16"/>
  <c r="AC254" i="16" s="1"/>
  <c r="X254" i="16"/>
  <c r="AD254" i="16" s="1"/>
  <c r="Y254" i="16"/>
  <c r="Z254" i="16"/>
  <c r="W255" i="16"/>
  <c r="AC255" i="16" s="1"/>
  <c r="X255" i="16"/>
  <c r="AD255" i="16" s="1"/>
  <c r="Y255" i="16"/>
  <c r="Z255" i="16"/>
  <c r="W256" i="16"/>
  <c r="AC256" i="16" s="1"/>
  <c r="X256" i="16"/>
  <c r="AD256" i="16" s="1"/>
  <c r="Y256" i="16"/>
  <c r="Z256" i="16"/>
  <c r="W257" i="16"/>
  <c r="AC257" i="16" s="1"/>
  <c r="X257" i="16"/>
  <c r="AD257" i="16" s="1"/>
  <c r="Y257" i="16"/>
  <c r="Z257" i="16"/>
  <c r="W258" i="16"/>
  <c r="AC258" i="16" s="1"/>
  <c r="X258" i="16"/>
  <c r="AD258" i="16" s="1"/>
  <c r="Y258" i="16"/>
  <c r="Z258" i="16"/>
  <c r="W259" i="16"/>
  <c r="AC259" i="16" s="1"/>
  <c r="X259" i="16"/>
  <c r="AD259" i="16" s="1"/>
  <c r="Y259" i="16"/>
  <c r="Z259" i="16"/>
  <c r="W260" i="16"/>
  <c r="AC260" i="16" s="1"/>
  <c r="X260" i="16"/>
  <c r="AD260" i="16" s="1"/>
  <c r="Y260" i="16"/>
  <c r="Z260" i="16"/>
  <c r="W261" i="16"/>
  <c r="AC261" i="16" s="1"/>
  <c r="X261" i="16"/>
  <c r="AD261" i="16" s="1"/>
  <c r="Y261" i="16"/>
  <c r="Z261" i="16"/>
  <c r="W262" i="16"/>
  <c r="AC262" i="16" s="1"/>
  <c r="X262" i="16"/>
  <c r="AD262" i="16" s="1"/>
  <c r="Y262" i="16"/>
  <c r="Z262" i="16"/>
  <c r="W263" i="16"/>
  <c r="AC263" i="16" s="1"/>
  <c r="X263" i="16"/>
  <c r="AD263" i="16" s="1"/>
  <c r="Y263" i="16"/>
  <c r="Z263" i="16"/>
  <c r="W264" i="16"/>
  <c r="AC264" i="16" s="1"/>
  <c r="X264" i="16"/>
  <c r="AD264" i="16" s="1"/>
  <c r="Y264" i="16"/>
  <c r="Z264" i="16"/>
  <c r="W265" i="16"/>
  <c r="AC265" i="16" s="1"/>
  <c r="X265" i="16"/>
  <c r="AD265" i="16" s="1"/>
  <c r="Y265" i="16"/>
  <c r="Z265" i="16"/>
  <c r="W266" i="16"/>
  <c r="AC266" i="16" s="1"/>
  <c r="X266" i="16"/>
  <c r="AD266" i="16" s="1"/>
  <c r="Y266" i="16"/>
  <c r="Z266" i="16"/>
  <c r="W267" i="16"/>
  <c r="AC267" i="16" s="1"/>
  <c r="X267" i="16"/>
  <c r="AD267" i="16" s="1"/>
  <c r="Y267" i="16"/>
  <c r="Z267" i="16"/>
  <c r="W268" i="16"/>
  <c r="AC268" i="16" s="1"/>
  <c r="X268" i="16"/>
  <c r="AD268" i="16" s="1"/>
  <c r="Y268" i="16"/>
  <c r="Z268" i="16"/>
  <c r="W269" i="16"/>
  <c r="AC269" i="16" s="1"/>
  <c r="X269" i="16"/>
  <c r="AD269" i="16" s="1"/>
  <c r="Y269" i="16"/>
  <c r="Z269" i="16"/>
  <c r="W270" i="16"/>
  <c r="AC270" i="16" s="1"/>
  <c r="X270" i="16"/>
  <c r="AD270" i="16" s="1"/>
  <c r="Y270" i="16"/>
  <c r="Z270" i="16"/>
  <c r="W271" i="16"/>
  <c r="AC271" i="16" s="1"/>
  <c r="X271" i="16"/>
  <c r="AD271" i="16" s="1"/>
  <c r="Y271" i="16"/>
  <c r="Z271" i="16"/>
  <c r="W272" i="16"/>
  <c r="AC272" i="16" s="1"/>
  <c r="X272" i="16"/>
  <c r="AD272" i="16" s="1"/>
  <c r="Y272" i="16"/>
  <c r="Z272" i="16"/>
  <c r="W273" i="16"/>
  <c r="AC273" i="16" s="1"/>
  <c r="X273" i="16"/>
  <c r="AD273" i="16" s="1"/>
  <c r="Y273" i="16"/>
  <c r="Z273" i="16"/>
  <c r="W274" i="16"/>
  <c r="AC274" i="16" s="1"/>
  <c r="X274" i="16"/>
  <c r="AD274" i="16" s="1"/>
  <c r="Y274" i="16"/>
  <c r="Z274" i="16"/>
  <c r="W275" i="16"/>
  <c r="AC275" i="16" s="1"/>
  <c r="X275" i="16"/>
  <c r="AD275" i="16" s="1"/>
  <c r="Y275" i="16"/>
  <c r="Z275" i="16"/>
  <c r="W276" i="16"/>
  <c r="AC276" i="16" s="1"/>
  <c r="X276" i="16"/>
  <c r="AD276" i="16" s="1"/>
  <c r="Y276" i="16"/>
  <c r="Z276" i="16"/>
  <c r="W277" i="16"/>
  <c r="AC277" i="16" s="1"/>
  <c r="X277" i="16"/>
  <c r="AD277" i="16" s="1"/>
  <c r="Y277" i="16"/>
  <c r="Z277" i="16"/>
  <c r="W278" i="16"/>
  <c r="AC278" i="16" s="1"/>
  <c r="X278" i="16"/>
  <c r="AD278" i="16" s="1"/>
  <c r="Y278" i="16"/>
  <c r="Z278" i="16"/>
  <c r="W279" i="16"/>
  <c r="AC279" i="16" s="1"/>
  <c r="X279" i="16"/>
  <c r="AD279" i="16" s="1"/>
  <c r="Y279" i="16"/>
  <c r="Z279" i="16"/>
  <c r="W280" i="16"/>
  <c r="AC280" i="16" s="1"/>
  <c r="X280" i="16"/>
  <c r="AD280" i="16" s="1"/>
  <c r="Y280" i="16"/>
  <c r="Z280" i="16"/>
  <c r="W281" i="16"/>
  <c r="AC281" i="16" s="1"/>
  <c r="X281" i="16"/>
  <c r="AD281" i="16" s="1"/>
  <c r="Y281" i="16"/>
  <c r="Z281" i="16"/>
  <c r="W282" i="16"/>
  <c r="AC282" i="16" s="1"/>
  <c r="X282" i="16"/>
  <c r="AD282" i="16" s="1"/>
  <c r="Y282" i="16"/>
  <c r="Z282" i="16"/>
  <c r="W283" i="16"/>
  <c r="AC283" i="16" s="1"/>
  <c r="X283" i="16"/>
  <c r="AD283" i="16" s="1"/>
  <c r="Y283" i="16"/>
  <c r="Z283" i="16"/>
  <c r="W284" i="16"/>
  <c r="AC284" i="16" s="1"/>
  <c r="X284" i="16"/>
  <c r="AD284" i="16" s="1"/>
  <c r="Y284" i="16"/>
  <c r="Z284" i="16"/>
  <c r="W285" i="16"/>
  <c r="AC285" i="16" s="1"/>
  <c r="X285" i="16"/>
  <c r="AD285" i="16" s="1"/>
  <c r="Y285" i="16"/>
  <c r="Z285" i="16"/>
  <c r="W286" i="16"/>
  <c r="AC286" i="16" s="1"/>
  <c r="X286" i="16"/>
  <c r="AD286" i="16" s="1"/>
  <c r="Y286" i="16"/>
  <c r="Z286" i="16"/>
  <c r="W287" i="16"/>
  <c r="AC287" i="16" s="1"/>
  <c r="X287" i="16"/>
  <c r="AD287" i="16" s="1"/>
  <c r="Y287" i="16"/>
  <c r="Z287" i="16"/>
  <c r="W288" i="16"/>
  <c r="AC288" i="16" s="1"/>
  <c r="X288" i="16"/>
  <c r="AD288" i="16" s="1"/>
  <c r="Y288" i="16"/>
  <c r="Z288" i="16"/>
  <c r="W289" i="16"/>
  <c r="AC289" i="16" s="1"/>
  <c r="X289" i="16"/>
  <c r="AD289" i="16" s="1"/>
  <c r="Y289" i="16"/>
  <c r="Z289" i="16"/>
  <c r="W290" i="16"/>
  <c r="AC290" i="16" s="1"/>
  <c r="X290" i="16"/>
  <c r="AD290" i="16" s="1"/>
  <c r="Y290" i="16"/>
  <c r="Z290" i="16"/>
  <c r="W291" i="16"/>
  <c r="AC291" i="16" s="1"/>
  <c r="X291" i="16"/>
  <c r="AD291" i="16" s="1"/>
  <c r="Y291" i="16"/>
  <c r="Z291" i="16"/>
  <c r="W292" i="16"/>
  <c r="AC292" i="16" s="1"/>
  <c r="X292" i="16"/>
  <c r="AD292" i="16" s="1"/>
  <c r="Y292" i="16"/>
  <c r="Z292" i="16"/>
  <c r="W293" i="16"/>
  <c r="AC293" i="16" s="1"/>
  <c r="X293" i="16"/>
  <c r="AD293" i="16" s="1"/>
  <c r="Y293" i="16"/>
  <c r="Z293" i="16"/>
  <c r="W294" i="16"/>
  <c r="AC294" i="16" s="1"/>
  <c r="X294" i="16"/>
  <c r="AD294" i="16" s="1"/>
  <c r="Y294" i="16"/>
  <c r="Z294" i="16"/>
  <c r="W295" i="16"/>
  <c r="AC295" i="16" s="1"/>
  <c r="X295" i="16"/>
  <c r="AD295" i="16" s="1"/>
  <c r="Y295" i="16"/>
  <c r="Z295" i="16"/>
  <c r="W296" i="16"/>
  <c r="AC296" i="16" s="1"/>
  <c r="X296" i="16"/>
  <c r="AD296" i="16" s="1"/>
  <c r="Y296" i="16"/>
  <c r="Z296" i="16"/>
  <c r="W297" i="16"/>
  <c r="AC297" i="16" s="1"/>
  <c r="X297" i="16"/>
  <c r="AD297" i="16" s="1"/>
  <c r="Y297" i="16"/>
  <c r="Z297" i="16"/>
  <c r="W298" i="16"/>
  <c r="AC298" i="16" s="1"/>
  <c r="X298" i="16"/>
  <c r="AD298" i="16" s="1"/>
  <c r="Y298" i="16"/>
  <c r="Z298" i="16"/>
  <c r="W299" i="16"/>
  <c r="AC299" i="16" s="1"/>
  <c r="X299" i="16"/>
  <c r="AD299" i="16" s="1"/>
  <c r="Y299" i="16"/>
  <c r="Z299" i="16"/>
  <c r="W300" i="16"/>
  <c r="AC300" i="16" s="1"/>
  <c r="X300" i="16"/>
  <c r="AD300" i="16" s="1"/>
  <c r="Y300" i="16"/>
  <c r="Z300" i="16"/>
  <c r="W301" i="16"/>
  <c r="AC301" i="16" s="1"/>
  <c r="X301" i="16"/>
  <c r="AD301" i="16" s="1"/>
  <c r="Y301" i="16"/>
  <c r="Z301" i="16"/>
  <c r="W302" i="16"/>
  <c r="AC302" i="16" s="1"/>
  <c r="X302" i="16"/>
  <c r="AD302" i="16" s="1"/>
  <c r="Y302" i="16"/>
  <c r="Z302" i="16"/>
  <c r="W303" i="16"/>
  <c r="AC303" i="16" s="1"/>
  <c r="X303" i="16"/>
  <c r="AD303" i="16" s="1"/>
  <c r="Y303" i="16"/>
  <c r="Z303" i="16"/>
  <c r="W304" i="16"/>
  <c r="AC304" i="16" s="1"/>
  <c r="X304" i="16"/>
  <c r="AD304" i="16" s="1"/>
  <c r="Y304" i="16"/>
  <c r="Z304" i="16"/>
  <c r="W305" i="16"/>
  <c r="AC305" i="16" s="1"/>
  <c r="X305" i="16"/>
  <c r="AD305" i="16" s="1"/>
  <c r="Y305" i="16"/>
  <c r="Z305" i="16"/>
  <c r="W306" i="16"/>
  <c r="AC306" i="16" s="1"/>
  <c r="X306" i="16"/>
  <c r="AD306" i="16" s="1"/>
  <c r="Y306" i="16"/>
  <c r="Z306" i="16"/>
  <c r="W307" i="16"/>
  <c r="AC307" i="16" s="1"/>
  <c r="X307" i="16"/>
  <c r="AD307" i="16" s="1"/>
  <c r="Y307" i="16"/>
  <c r="Z307" i="16"/>
  <c r="W308" i="16"/>
  <c r="AC308" i="16" s="1"/>
  <c r="X308" i="16"/>
  <c r="AD308" i="16" s="1"/>
  <c r="Y308" i="16"/>
  <c r="Z308" i="16"/>
  <c r="W309" i="16"/>
  <c r="AC309" i="16" s="1"/>
  <c r="X309" i="16"/>
  <c r="AD309" i="16" s="1"/>
  <c r="Y309" i="16"/>
  <c r="Z309" i="16"/>
  <c r="W310" i="16"/>
  <c r="AC310" i="16" s="1"/>
  <c r="X310" i="16"/>
  <c r="AD310" i="16" s="1"/>
  <c r="Y310" i="16"/>
  <c r="Z310" i="16"/>
  <c r="W311" i="16"/>
  <c r="AC311" i="16" s="1"/>
  <c r="X311" i="16"/>
  <c r="AD311" i="16" s="1"/>
  <c r="Y311" i="16"/>
  <c r="Z311" i="16"/>
  <c r="W312" i="16"/>
  <c r="AC312" i="16" s="1"/>
  <c r="X312" i="16"/>
  <c r="AD312" i="16" s="1"/>
  <c r="Y312" i="16"/>
  <c r="Z312" i="16"/>
  <c r="W313" i="16"/>
  <c r="AC313" i="16" s="1"/>
  <c r="X313" i="16"/>
  <c r="AD313" i="16" s="1"/>
  <c r="Y313" i="16"/>
  <c r="Z313" i="16"/>
  <c r="W314" i="16"/>
  <c r="AC314" i="16" s="1"/>
  <c r="X314" i="16"/>
  <c r="AD314" i="16" s="1"/>
  <c r="Y314" i="16"/>
  <c r="Z314" i="16"/>
  <c r="W315" i="16"/>
  <c r="AC315" i="16" s="1"/>
  <c r="X315" i="16"/>
  <c r="AD315" i="16" s="1"/>
  <c r="Y315" i="16"/>
  <c r="Z315" i="16"/>
  <c r="W316" i="16"/>
  <c r="AC316" i="16" s="1"/>
  <c r="X316" i="16"/>
  <c r="AD316" i="16" s="1"/>
  <c r="Y316" i="16"/>
  <c r="Z316" i="16"/>
  <c r="W317" i="16"/>
  <c r="AC317" i="16" s="1"/>
  <c r="X317" i="16"/>
  <c r="AD317" i="16" s="1"/>
  <c r="Y317" i="16"/>
  <c r="Z317" i="16"/>
  <c r="W318" i="16"/>
  <c r="AC318" i="16" s="1"/>
  <c r="X318" i="16"/>
  <c r="AD318" i="16" s="1"/>
  <c r="Y318" i="16"/>
  <c r="Z318" i="16"/>
  <c r="W319" i="16"/>
  <c r="AC319" i="16" s="1"/>
  <c r="X319" i="16"/>
  <c r="AD319" i="16" s="1"/>
  <c r="Y319" i="16"/>
  <c r="Z319" i="16"/>
  <c r="W320" i="16"/>
  <c r="AC320" i="16" s="1"/>
  <c r="X320" i="16"/>
  <c r="AD320" i="16" s="1"/>
  <c r="Y320" i="16"/>
  <c r="Z320" i="16"/>
  <c r="W321" i="16"/>
  <c r="AC321" i="16" s="1"/>
  <c r="X321" i="16"/>
  <c r="AD321" i="16" s="1"/>
  <c r="Y321" i="16"/>
  <c r="Z321" i="16"/>
  <c r="W322" i="16"/>
  <c r="AC322" i="16" s="1"/>
  <c r="X322" i="16"/>
  <c r="AD322" i="16" s="1"/>
  <c r="Y322" i="16"/>
  <c r="Z322" i="16"/>
  <c r="W323" i="16"/>
  <c r="AC323" i="16" s="1"/>
  <c r="X323" i="16"/>
  <c r="AD323" i="16" s="1"/>
  <c r="Y323" i="16"/>
  <c r="Z323" i="16"/>
  <c r="W324" i="16"/>
  <c r="AC324" i="16" s="1"/>
  <c r="X324" i="16"/>
  <c r="AD324" i="16" s="1"/>
  <c r="Y324" i="16"/>
  <c r="Z324" i="16"/>
  <c r="W325" i="16"/>
  <c r="AC325" i="16" s="1"/>
  <c r="X325" i="16"/>
  <c r="AD325" i="16" s="1"/>
  <c r="Y325" i="16"/>
  <c r="Z325" i="16"/>
  <c r="W326" i="16"/>
  <c r="AC326" i="16" s="1"/>
  <c r="X326" i="16"/>
  <c r="AD326" i="16" s="1"/>
  <c r="Y326" i="16"/>
  <c r="Z326" i="16"/>
  <c r="W327" i="16"/>
  <c r="AC327" i="16" s="1"/>
  <c r="X327" i="16"/>
  <c r="AD327" i="16" s="1"/>
  <c r="Y327" i="16"/>
  <c r="Z327" i="16"/>
  <c r="W328" i="16"/>
  <c r="AC328" i="16" s="1"/>
  <c r="X328" i="16"/>
  <c r="AD328" i="16" s="1"/>
  <c r="Y328" i="16"/>
  <c r="Z328" i="16"/>
  <c r="W329" i="16"/>
  <c r="AC329" i="16" s="1"/>
  <c r="X329" i="16"/>
  <c r="AD329" i="16" s="1"/>
  <c r="Y329" i="16"/>
  <c r="Z329" i="16"/>
  <c r="W330" i="16"/>
  <c r="AC330" i="16" s="1"/>
  <c r="X330" i="16"/>
  <c r="AD330" i="16" s="1"/>
  <c r="Y330" i="16"/>
  <c r="Z330" i="16"/>
  <c r="W331" i="16"/>
  <c r="AC331" i="16" s="1"/>
  <c r="X331" i="16"/>
  <c r="AD331" i="16" s="1"/>
  <c r="Y331" i="16"/>
  <c r="Z331" i="16"/>
  <c r="W332" i="16"/>
  <c r="AC332" i="16" s="1"/>
  <c r="X332" i="16"/>
  <c r="AD332" i="16" s="1"/>
  <c r="Y332" i="16"/>
  <c r="Z332" i="16"/>
  <c r="W333" i="16"/>
  <c r="AC333" i="16" s="1"/>
  <c r="X333" i="16"/>
  <c r="AD333" i="16" s="1"/>
  <c r="Y333" i="16"/>
  <c r="Z333" i="16"/>
  <c r="W334" i="16"/>
  <c r="AC334" i="16" s="1"/>
  <c r="X334" i="16"/>
  <c r="AD334" i="16" s="1"/>
  <c r="Y334" i="16"/>
  <c r="Z334" i="16"/>
  <c r="W335" i="16"/>
  <c r="AC335" i="16" s="1"/>
  <c r="X335" i="16"/>
  <c r="AD335" i="16" s="1"/>
  <c r="Y335" i="16"/>
  <c r="Z335" i="16"/>
  <c r="W336" i="16"/>
  <c r="AC336" i="16" s="1"/>
  <c r="X336" i="16"/>
  <c r="AD336" i="16" s="1"/>
  <c r="Y336" i="16"/>
  <c r="Z336" i="16"/>
  <c r="W337" i="16"/>
  <c r="AC337" i="16" s="1"/>
  <c r="X337" i="16"/>
  <c r="AD337" i="16" s="1"/>
  <c r="Y337" i="16"/>
  <c r="Z337" i="16"/>
  <c r="W338" i="16"/>
  <c r="AC338" i="16" s="1"/>
  <c r="X338" i="16"/>
  <c r="AD338" i="16" s="1"/>
  <c r="Y338" i="16"/>
  <c r="Z338" i="16"/>
  <c r="W339" i="16"/>
  <c r="AC339" i="16" s="1"/>
  <c r="X339" i="16"/>
  <c r="AD339" i="16" s="1"/>
  <c r="Y339" i="16"/>
  <c r="Z339" i="16"/>
  <c r="W340" i="16"/>
  <c r="AC340" i="16" s="1"/>
  <c r="X340" i="16"/>
  <c r="AD340" i="16" s="1"/>
  <c r="Y340" i="16"/>
  <c r="Z340" i="16"/>
  <c r="W341" i="16"/>
  <c r="AC341" i="16" s="1"/>
  <c r="X341" i="16"/>
  <c r="AD341" i="16" s="1"/>
  <c r="Y341" i="16"/>
  <c r="Z341" i="16"/>
  <c r="W342" i="16"/>
  <c r="AC342" i="16" s="1"/>
  <c r="X342" i="16"/>
  <c r="AD342" i="16" s="1"/>
  <c r="Y342" i="16"/>
  <c r="Z342" i="16"/>
  <c r="W343" i="16"/>
  <c r="AC343" i="16" s="1"/>
  <c r="X343" i="16"/>
  <c r="AD343" i="16" s="1"/>
  <c r="Y343" i="16"/>
  <c r="Z343" i="16"/>
  <c r="W344" i="16"/>
  <c r="AC344" i="16" s="1"/>
  <c r="X344" i="16"/>
  <c r="AD344" i="16" s="1"/>
  <c r="Y344" i="16"/>
  <c r="Z344" i="16"/>
  <c r="W345" i="16"/>
  <c r="AC345" i="16" s="1"/>
  <c r="X345" i="16"/>
  <c r="AD345" i="16" s="1"/>
  <c r="Y345" i="16"/>
  <c r="Z345" i="16"/>
  <c r="W346" i="16"/>
  <c r="AC346" i="16" s="1"/>
  <c r="X346" i="16"/>
  <c r="AD346" i="16" s="1"/>
  <c r="Y346" i="16"/>
  <c r="Z346" i="16"/>
  <c r="W347" i="16"/>
  <c r="AC347" i="16" s="1"/>
  <c r="X347" i="16"/>
  <c r="AD347" i="16" s="1"/>
  <c r="Y347" i="16"/>
  <c r="Z347" i="16"/>
  <c r="W348" i="16"/>
  <c r="AC348" i="16" s="1"/>
  <c r="X348" i="16"/>
  <c r="AD348" i="16" s="1"/>
  <c r="Y348" i="16"/>
  <c r="Z348" i="16"/>
  <c r="W349" i="16"/>
  <c r="AC349" i="16" s="1"/>
  <c r="X349" i="16"/>
  <c r="AD349" i="16" s="1"/>
  <c r="Y349" i="16"/>
  <c r="Z349" i="16"/>
  <c r="W350" i="16"/>
  <c r="AC350" i="16" s="1"/>
  <c r="X350" i="16"/>
  <c r="AD350" i="16" s="1"/>
  <c r="Y350" i="16"/>
  <c r="Z350" i="16"/>
  <c r="W351" i="16"/>
  <c r="AC351" i="16" s="1"/>
  <c r="X351" i="16"/>
  <c r="AD351" i="16" s="1"/>
  <c r="Y351" i="16"/>
  <c r="Z351" i="16"/>
  <c r="W352" i="16"/>
  <c r="AC352" i="16" s="1"/>
  <c r="X352" i="16"/>
  <c r="AD352" i="16" s="1"/>
  <c r="Y352" i="16"/>
  <c r="Z352" i="16"/>
  <c r="W353" i="16"/>
  <c r="AC353" i="16" s="1"/>
  <c r="X353" i="16"/>
  <c r="AD353" i="16" s="1"/>
  <c r="Y353" i="16"/>
  <c r="Z353" i="16"/>
  <c r="W354" i="16"/>
  <c r="AC354" i="16" s="1"/>
  <c r="X354" i="16"/>
  <c r="AD354" i="16" s="1"/>
  <c r="Y354" i="16"/>
  <c r="Z354" i="16"/>
  <c r="W355" i="16"/>
  <c r="AC355" i="16" s="1"/>
  <c r="X355" i="16"/>
  <c r="AD355" i="16" s="1"/>
  <c r="Y355" i="16"/>
  <c r="Z355" i="16"/>
  <c r="W356" i="16"/>
  <c r="AC356" i="16" s="1"/>
  <c r="X356" i="16"/>
  <c r="AD356" i="16" s="1"/>
  <c r="Y356" i="16"/>
  <c r="Z356" i="16"/>
  <c r="W357" i="16"/>
  <c r="AC357" i="16" s="1"/>
  <c r="X357" i="16"/>
  <c r="AD357" i="16" s="1"/>
  <c r="Y357" i="16"/>
  <c r="Z357" i="16"/>
  <c r="W358" i="16"/>
  <c r="AC358" i="16" s="1"/>
  <c r="X358" i="16"/>
  <c r="AD358" i="16" s="1"/>
  <c r="Y358" i="16"/>
  <c r="Z358" i="16"/>
  <c r="W359" i="16"/>
  <c r="AC359" i="16" s="1"/>
  <c r="X359" i="16"/>
  <c r="AD359" i="16" s="1"/>
  <c r="Y359" i="16"/>
  <c r="Z359" i="16"/>
  <c r="W360" i="16"/>
  <c r="AC360" i="16" s="1"/>
  <c r="X360" i="16"/>
  <c r="AD360" i="16" s="1"/>
  <c r="Y360" i="16"/>
  <c r="Z360" i="16"/>
  <c r="W361" i="16"/>
  <c r="AC361" i="16" s="1"/>
  <c r="X361" i="16"/>
  <c r="AD361" i="16" s="1"/>
  <c r="Y361" i="16"/>
  <c r="Z361" i="16"/>
  <c r="W362" i="16"/>
  <c r="AC362" i="16" s="1"/>
  <c r="X362" i="16"/>
  <c r="AD362" i="16" s="1"/>
  <c r="Y362" i="16"/>
  <c r="Z362" i="16"/>
  <c r="W363" i="16"/>
  <c r="AC363" i="16" s="1"/>
  <c r="X363" i="16"/>
  <c r="AD363" i="16" s="1"/>
  <c r="Y363" i="16"/>
  <c r="Z363" i="16"/>
  <c r="W364" i="16"/>
  <c r="AC364" i="16" s="1"/>
  <c r="X364" i="16"/>
  <c r="AD364" i="16" s="1"/>
  <c r="Y364" i="16"/>
  <c r="Z364" i="16"/>
  <c r="W365" i="16"/>
  <c r="AC365" i="16" s="1"/>
  <c r="X365" i="16"/>
  <c r="AD365" i="16" s="1"/>
  <c r="Y365" i="16"/>
  <c r="Z365" i="16"/>
  <c r="W366" i="16"/>
  <c r="AC366" i="16" s="1"/>
  <c r="X366" i="16"/>
  <c r="AD366" i="16" s="1"/>
  <c r="Y366" i="16"/>
  <c r="Z366" i="16"/>
  <c r="W367" i="16"/>
  <c r="AC367" i="16" s="1"/>
  <c r="X367" i="16"/>
  <c r="AD367" i="16" s="1"/>
  <c r="Y367" i="16"/>
  <c r="Z367" i="16"/>
  <c r="W368" i="16"/>
  <c r="AC368" i="16" s="1"/>
  <c r="X368" i="16"/>
  <c r="AD368" i="16" s="1"/>
  <c r="Y368" i="16"/>
  <c r="Z368" i="16"/>
  <c r="W369" i="16"/>
  <c r="AC369" i="16" s="1"/>
  <c r="X369" i="16"/>
  <c r="AD369" i="16" s="1"/>
  <c r="Y369" i="16"/>
  <c r="Z369" i="16"/>
  <c r="W370" i="16"/>
  <c r="AC370" i="16" s="1"/>
  <c r="X370" i="16"/>
  <c r="AD370" i="16" s="1"/>
  <c r="Y370" i="16"/>
  <c r="Z370" i="16"/>
  <c r="W371" i="16"/>
  <c r="AC371" i="16" s="1"/>
  <c r="X371" i="16"/>
  <c r="AD371" i="16" s="1"/>
  <c r="Y371" i="16"/>
  <c r="Z371" i="16"/>
  <c r="W372" i="16"/>
  <c r="AC372" i="16" s="1"/>
  <c r="X372" i="16"/>
  <c r="AD372" i="16" s="1"/>
  <c r="Y372" i="16"/>
  <c r="Z372" i="16"/>
  <c r="W373" i="16"/>
  <c r="AC373" i="16" s="1"/>
  <c r="X373" i="16"/>
  <c r="AD373" i="16" s="1"/>
  <c r="Y373" i="16"/>
  <c r="Z373" i="16"/>
  <c r="W374" i="16"/>
  <c r="AC374" i="16" s="1"/>
  <c r="X374" i="16"/>
  <c r="AD374" i="16" s="1"/>
  <c r="Y374" i="16"/>
  <c r="Z374" i="16"/>
  <c r="W375" i="16"/>
  <c r="AC375" i="16" s="1"/>
  <c r="X375" i="16"/>
  <c r="AD375" i="16" s="1"/>
  <c r="Y375" i="16"/>
  <c r="Z375" i="16"/>
  <c r="W376" i="16"/>
  <c r="AC376" i="16" s="1"/>
  <c r="X376" i="16"/>
  <c r="AD376" i="16" s="1"/>
  <c r="Y376" i="16"/>
  <c r="Z376" i="16"/>
  <c r="W377" i="16"/>
  <c r="AC377" i="16" s="1"/>
  <c r="X377" i="16"/>
  <c r="AD377" i="16" s="1"/>
  <c r="Y377" i="16"/>
  <c r="Z377" i="16"/>
  <c r="W378" i="16"/>
  <c r="AC378" i="16" s="1"/>
  <c r="X378" i="16"/>
  <c r="AD378" i="16" s="1"/>
  <c r="Y378" i="16"/>
  <c r="Z378" i="16"/>
  <c r="W379" i="16"/>
  <c r="AC379" i="16" s="1"/>
  <c r="X379" i="16"/>
  <c r="AD379" i="16" s="1"/>
  <c r="Y379" i="16"/>
  <c r="Z379" i="16"/>
  <c r="W380" i="16"/>
  <c r="AC380" i="16" s="1"/>
  <c r="X380" i="16"/>
  <c r="AD380" i="16" s="1"/>
  <c r="Y380" i="16"/>
  <c r="Z380" i="16"/>
  <c r="W381" i="16"/>
  <c r="AC381" i="16" s="1"/>
  <c r="X381" i="16"/>
  <c r="AD381" i="16" s="1"/>
  <c r="Y381" i="16"/>
  <c r="Z381" i="16"/>
  <c r="W382" i="16"/>
  <c r="AC382" i="16" s="1"/>
  <c r="X382" i="16"/>
  <c r="AD382" i="16" s="1"/>
  <c r="Y382" i="16"/>
  <c r="Z382" i="16"/>
  <c r="W383" i="16"/>
  <c r="AC383" i="16" s="1"/>
  <c r="X383" i="16"/>
  <c r="AD383" i="16" s="1"/>
  <c r="Y383" i="16"/>
  <c r="Z383" i="16"/>
  <c r="W384" i="16"/>
  <c r="AC384" i="16" s="1"/>
  <c r="X384" i="16"/>
  <c r="AD384" i="16" s="1"/>
  <c r="Y384" i="16"/>
  <c r="Z384" i="16"/>
  <c r="W385" i="16"/>
  <c r="AC385" i="16" s="1"/>
  <c r="X385" i="16"/>
  <c r="AD385" i="16" s="1"/>
  <c r="Y385" i="16"/>
  <c r="Z385" i="16"/>
  <c r="W386" i="16"/>
  <c r="AC386" i="16" s="1"/>
  <c r="X386" i="16"/>
  <c r="AD386" i="16" s="1"/>
  <c r="Y386" i="16"/>
  <c r="Z386" i="16"/>
  <c r="W387" i="16"/>
  <c r="AC387" i="16" s="1"/>
  <c r="X387" i="16"/>
  <c r="AD387" i="16" s="1"/>
  <c r="Y387" i="16"/>
  <c r="Z387" i="16"/>
  <c r="W388" i="16"/>
  <c r="AC388" i="16" s="1"/>
  <c r="X388" i="16"/>
  <c r="AD388" i="16" s="1"/>
  <c r="Y388" i="16"/>
  <c r="Z388" i="16"/>
  <c r="W389" i="16"/>
  <c r="AC389" i="16" s="1"/>
  <c r="X389" i="16"/>
  <c r="AD389" i="16" s="1"/>
  <c r="Y389" i="16"/>
  <c r="Z389" i="16"/>
  <c r="W390" i="16"/>
  <c r="AC390" i="16" s="1"/>
  <c r="X390" i="16"/>
  <c r="AD390" i="16" s="1"/>
  <c r="Y390" i="16"/>
  <c r="Z390" i="16"/>
  <c r="W391" i="16"/>
  <c r="AC391" i="16" s="1"/>
  <c r="X391" i="16"/>
  <c r="AD391" i="16" s="1"/>
  <c r="Y391" i="16"/>
  <c r="Z391" i="16"/>
  <c r="W392" i="16"/>
  <c r="AC392" i="16" s="1"/>
  <c r="X392" i="16"/>
  <c r="AD392" i="16" s="1"/>
  <c r="Y392" i="16"/>
  <c r="Z392" i="16"/>
  <c r="W393" i="16"/>
  <c r="AC393" i="16" s="1"/>
  <c r="X393" i="16"/>
  <c r="AD393" i="16" s="1"/>
  <c r="Y393" i="16"/>
  <c r="Z393" i="16"/>
  <c r="W394" i="16"/>
  <c r="AC394" i="16" s="1"/>
  <c r="X394" i="16"/>
  <c r="AD394" i="16" s="1"/>
  <c r="Y394" i="16"/>
  <c r="Z394" i="16"/>
  <c r="W395" i="16"/>
  <c r="AC395" i="16" s="1"/>
  <c r="X395" i="16"/>
  <c r="AD395" i="16" s="1"/>
  <c r="Y395" i="16"/>
  <c r="Z395" i="16"/>
  <c r="W396" i="16"/>
  <c r="AC396" i="16" s="1"/>
  <c r="X396" i="16"/>
  <c r="AD396" i="16" s="1"/>
  <c r="Y396" i="16"/>
  <c r="Z396" i="16"/>
  <c r="W397" i="16"/>
  <c r="AC397" i="16" s="1"/>
  <c r="X397" i="16"/>
  <c r="AD397" i="16" s="1"/>
  <c r="Y397" i="16"/>
  <c r="Z397" i="16"/>
  <c r="W398" i="16"/>
  <c r="AC398" i="16" s="1"/>
  <c r="X398" i="16"/>
  <c r="AD398" i="16" s="1"/>
  <c r="Y398" i="16"/>
  <c r="Z398" i="16"/>
  <c r="W399" i="16"/>
  <c r="AC399" i="16" s="1"/>
  <c r="X399" i="16"/>
  <c r="AD399" i="16" s="1"/>
  <c r="Y399" i="16"/>
  <c r="Z399" i="16"/>
  <c r="W400" i="16"/>
  <c r="AC400" i="16" s="1"/>
  <c r="X400" i="16"/>
  <c r="AD400" i="16" s="1"/>
  <c r="Y400" i="16"/>
  <c r="Z400" i="16"/>
  <c r="W401" i="16"/>
  <c r="AC401" i="16" s="1"/>
  <c r="X401" i="16"/>
  <c r="AD401" i="16" s="1"/>
  <c r="Y401" i="16"/>
  <c r="Z401" i="16"/>
  <c r="W402" i="16"/>
  <c r="AC402" i="16" s="1"/>
  <c r="X402" i="16"/>
  <c r="AD402" i="16" s="1"/>
  <c r="Y402" i="16"/>
  <c r="Z402" i="16"/>
  <c r="W403" i="16"/>
  <c r="AC403" i="16" s="1"/>
  <c r="X403" i="16"/>
  <c r="AD403" i="16" s="1"/>
  <c r="Y403" i="16"/>
  <c r="Z403" i="16"/>
  <c r="W404" i="16"/>
  <c r="AC404" i="16" s="1"/>
  <c r="X404" i="16"/>
  <c r="AD404" i="16" s="1"/>
  <c r="Y404" i="16"/>
  <c r="Z404" i="16"/>
  <c r="W405" i="16"/>
  <c r="AC405" i="16" s="1"/>
  <c r="X405" i="16"/>
  <c r="AD405" i="16" s="1"/>
  <c r="Y405" i="16"/>
  <c r="Z405" i="16"/>
  <c r="W406" i="16"/>
  <c r="AC406" i="16" s="1"/>
  <c r="X406" i="16"/>
  <c r="AD406" i="16" s="1"/>
  <c r="Y406" i="16"/>
  <c r="Z406" i="16"/>
  <c r="W407" i="16"/>
  <c r="AC407" i="16" s="1"/>
  <c r="X407" i="16"/>
  <c r="AD407" i="16" s="1"/>
  <c r="Y407" i="16"/>
  <c r="Z407" i="16"/>
  <c r="W408" i="16"/>
  <c r="AC408" i="16" s="1"/>
  <c r="X408" i="16"/>
  <c r="AD408" i="16" s="1"/>
  <c r="Y408" i="16"/>
  <c r="Z408" i="16"/>
  <c r="W409" i="16"/>
  <c r="AC409" i="16" s="1"/>
  <c r="X409" i="16"/>
  <c r="AD409" i="16" s="1"/>
  <c r="Y409" i="16"/>
  <c r="Z409" i="16"/>
  <c r="W410" i="16"/>
  <c r="AC410" i="16" s="1"/>
  <c r="X410" i="16"/>
  <c r="AD410" i="16" s="1"/>
  <c r="Y410" i="16"/>
  <c r="Z410" i="16"/>
  <c r="W411" i="16"/>
  <c r="AC411" i="16" s="1"/>
  <c r="X411" i="16"/>
  <c r="AD411" i="16" s="1"/>
  <c r="Y411" i="16"/>
  <c r="Z411" i="16"/>
  <c r="W412" i="16"/>
  <c r="AC412" i="16" s="1"/>
  <c r="X412" i="16"/>
  <c r="AD412" i="16" s="1"/>
  <c r="Y412" i="16"/>
  <c r="Z412" i="16"/>
  <c r="W413" i="16"/>
  <c r="AC413" i="16" s="1"/>
  <c r="X413" i="16"/>
  <c r="AD413" i="16" s="1"/>
  <c r="Y413" i="16"/>
  <c r="Z413" i="16"/>
  <c r="W414" i="16"/>
  <c r="AC414" i="16" s="1"/>
  <c r="X414" i="16"/>
  <c r="AD414" i="16" s="1"/>
  <c r="Y414" i="16"/>
  <c r="Z414" i="16"/>
  <c r="W415" i="16"/>
  <c r="AC415" i="16" s="1"/>
  <c r="X415" i="16"/>
  <c r="AD415" i="16" s="1"/>
  <c r="Y415" i="16"/>
  <c r="Z415" i="16"/>
  <c r="W416" i="16"/>
  <c r="AC416" i="16" s="1"/>
  <c r="X416" i="16"/>
  <c r="AD416" i="16" s="1"/>
  <c r="Y416" i="16"/>
  <c r="Z416" i="16"/>
  <c r="W417" i="16"/>
  <c r="AC417" i="16" s="1"/>
  <c r="X417" i="16"/>
  <c r="AD417" i="16" s="1"/>
  <c r="Y417" i="16"/>
  <c r="Z417" i="16"/>
  <c r="W418" i="16"/>
  <c r="AC418" i="16" s="1"/>
  <c r="X418" i="16"/>
  <c r="AD418" i="16" s="1"/>
  <c r="Y418" i="16"/>
  <c r="Z418" i="16"/>
  <c r="W419" i="16"/>
  <c r="AC419" i="16" s="1"/>
  <c r="X419" i="16"/>
  <c r="AD419" i="16" s="1"/>
  <c r="Y419" i="16"/>
  <c r="Z419" i="16"/>
  <c r="W420" i="16"/>
  <c r="AC420" i="16" s="1"/>
  <c r="X420" i="16"/>
  <c r="AD420" i="16" s="1"/>
  <c r="Y420" i="16"/>
  <c r="Z420" i="16"/>
  <c r="W421" i="16"/>
  <c r="AC421" i="16" s="1"/>
  <c r="X421" i="16"/>
  <c r="AD421" i="16" s="1"/>
  <c r="Y421" i="16"/>
  <c r="Z421" i="16"/>
  <c r="W422" i="16"/>
  <c r="AC422" i="16" s="1"/>
  <c r="X422" i="16"/>
  <c r="AD422" i="16" s="1"/>
  <c r="Y422" i="16"/>
  <c r="Z422" i="16"/>
  <c r="W423" i="16"/>
  <c r="AC423" i="16" s="1"/>
  <c r="X423" i="16"/>
  <c r="AD423" i="16" s="1"/>
  <c r="Y423" i="16"/>
  <c r="Z423" i="16"/>
  <c r="W424" i="16"/>
  <c r="AC424" i="16" s="1"/>
  <c r="X424" i="16"/>
  <c r="AD424" i="16" s="1"/>
  <c r="Y424" i="16"/>
  <c r="Z424" i="16"/>
  <c r="W425" i="16"/>
  <c r="AC425" i="16" s="1"/>
  <c r="X425" i="16"/>
  <c r="AD425" i="16" s="1"/>
  <c r="Y425" i="16"/>
  <c r="Z425" i="16"/>
  <c r="W426" i="16"/>
  <c r="AC426" i="16" s="1"/>
  <c r="X426" i="16"/>
  <c r="AD426" i="16" s="1"/>
  <c r="Y426" i="16"/>
  <c r="Z426" i="16"/>
  <c r="W427" i="16"/>
  <c r="AC427" i="16" s="1"/>
  <c r="X427" i="16"/>
  <c r="AD427" i="16" s="1"/>
  <c r="Y427" i="16"/>
  <c r="Z427" i="16"/>
  <c r="W428" i="16"/>
  <c r="AC428" i="16" s="1"/>
  <c r="X428" i="16"/>
  <c r="AD428" i="16" s="1"/>
  <c r="Y428" i="16"/>
  <c r="Z428" i="16"/>
  <c r="W429" i="16"/>
  <c r="AC429" i="16" s="1"/>
  <c r="X429" i="16"/>
  <c r="AD429" i="16" s="1"/>
  <c r="Y429" i="16"/>
  <c r="Z429" i="16"/>
  <c r="W430" i="16"/>
  <c r="AC430" i="16" s="1"/>
  <c r="X430" i="16"/>
  <c r="AD430" i="16" s="1"/>
  <c r="Y430" i="16"/>
  <c r="Z430" i="16"/>
  <c r="W431" i="16"/>
  <c r="AC431" i="16" s="1"/>
  <c r="X431" i="16"/>
  <c r="AD431" i="16" s="1"/>
  <c r="Y431" i="16"/>
  <c r="Z431" i="16"/>
  <c r="W432" i="16"/>
  <c r="AC432" i="16" s="1"/>
  <c r="X432" i="16"/>
  <c r="AD432" i="16" s="1"/>
  <c r="Y432" i="16"/>
  <c r="Z432" i="16"/>
  <c r="W433" i="16"/>
  <c r="AC433" i="16" s="1"/>
  <c r="X433" i="16"/>
  <c r="AD433" i="16" s="1"/>
  <c r="Y433" i="16"/>
  <c r="Z433" i="16"/>
  <c r="W434" i="16"/>
  <c r="AC434" i="16" s="1"/>
  <c r="X434" i="16"/>
  <c r="AD434" i="16" s="1"/>
  <c r="Y434" i="16"/>
  <c r="Z434" i="16"/>
  <c r="W435" i="16"/>
  <c r="AC435" i="16" s="1"/>
  <c r="X435" i="16"/>
  <c r="AD435" i="16" s="1"/>
  <c r="Y435" i="16"/>
  <c r="Z435" i="16"/>
  <c r="W436" i="16"/>
  <c r="AC436" i="16" s="1"/>
  <c r="X436" i="16"/>
  <c r="AD436" i="16" s="1"/>
  <c r="Y436" i="16"/>
  <c r="Z436" i="16"/>
  <c r="W437" i="16"/>
  <c r="AC437" i="16" s="1"/>
  <c r="X437" i="16"/>
  <c r="AD437" i="16" s="1"/>
  <c r="Y437" i="16"/>
  <c r="Z437" i="16"/>
  <c r="W438" i="16"/>
  <c r="AC438" i="16" s="1"/>
  <c r="X438" i="16"/>
  <c r="AD438" i="16" s="1"/>
  <c r="Y438" i="16"/>
  <c r="Z438" i="16"/>
  <c r="W439" i="16"/>
  <c r="AC439" i="16" s="1"/>
  <c r="X439" i="16"/>
  <c r="AD439" i="16" s="1"/>
  <c r="Y439" i="16"/>
  <c r="Z439" i="16"/>
  <c r="W440" i="16"/>
  <c r="AC440" i="16" s="1"/>
  <c r="X440" i="16"/>
  <c r="AD440" i="16" s="1"/>
  <c r="Y440" i="16"/>
  <c r="Z440" i="16"/>
  <c r="W441" i="16"/>
  <c r="AC441" i="16" s="1"/>
  <c r="X441" i="16"/>
  <c r="AD441" i="16" s="1"/>
  <c r="Y441" i="16"/>
  <c r="Z441" i="16"/>
  <c r="W442" i="16"/>
  <c r="AC442" i="16" s="1"/>
  <c r="X442" i="16"/>
  <c r="AD442" i="16" s="1"/>
  <c r="Y442" i="16"/>
  <c r="Z442" i="16"/>
  <c r="W443" i="16"/>
  <c r="AC443" i="16" s="1"/>
  <c r="X443" i="16"/>
  <c r="AD443" i="16" s="1"/>
  <c r="Y443" i="16"/>
  <c r="Z443" i="16"/>
  <c r="W444" i="16"/>
  <c r="AC444" i="16" s="1"/>
  <c r="X444" i="16"/>
  <c r="AD444" i="16" s="1"/>
  <c r="Y444" i="16"/>
  <c r="Z444" i="16"/>
  <c r="W445" i="16"/>
  <c r="AC445" i="16" s="1"/>
  <c r="X445" i="16"/>
  <c r="AD445" i="16" s="1"/>
  <c r="Y445" i="16"/>
  <c r="Z445" i="16"/>
  <c r="W446" i="16"/>
  <c r="AC446" i="16" s="1"/>
  <c r="X446" i="16"/>
  <c r="AD446" i="16" s="1"/>
  <c r="Y446" i="16"/>
  <c r="Z446" i="16"/>
  <c r="W447" i="16"/>
  <c r="AC447" i="16" s="1"/>
  <c r="X447" i="16"/>
  <c r="AD447" i="16" s="1"/>
  <c r="Y447" i="16"/>
  <c r="Z447" i="16"/>
  <c r="W448" i="16"/>
  <c r="AC448" i="16" s="1"/>
  <c r="X448" i="16"/>
  <c r="AD448" i="16" s="1"/>
  <c r="Y448" i="16"/>
  <c r="Z448" i="16"/>
  <c r="W449" i="16"/>
  <c r="AC449" i="16" s="1"/>
  <c r="X449" i="16"/>
  <c r="AD449" i="16" s="1"/>
  <c r="Y449" i="16"/>
  <c r="Z449" i="16"/>
  <c r="W450" i="16"/>
  <c r="AC450" i="16" s="1"/>
  <c r="X450" i="16"/>
  <c r="AD450" i="16" s="1"/>
  <c r="Y450" i="16"/>
  <c r="Z450" i="16"/>
  <c r="W451" i="16"/>
  <c r="AC451" i="16" s="1"/>
  <c r="X451" i="16"/>
  <c r="AD451" i="16" s="1"/>
  <c r="Y451" i="16"/>
  <c r="Z451" i="16"/>
  <c r="W452" i="16"/>
  <c r="AC452" i="16" s="1"/>
  <c r="X452" i="16"/>
  <c r="AD452" i="16" s="1"/>
  <c r="Y452" i="16"/>
  <c r="Z452" i="16"/>
  <c r="W453" i="16"/>
  <c r="AC453" i="16" s="1"/>
  <c r="X453" i="16"/>
  <c r="AD453" i="16" s="1"/>
  <c r="Y453" i="16"/>
  <c r="Z453" i="16"/>
  <c r="W454" i="16"/>
  <c r="AC454" i="16" s="1"/>
  <c r="X454" i="16"/>
  <c r="AD454" i="16" s="1"/>
  <c r="Y454" i="16"/>
  <c r="Z454" i="16"/>
  <c r="W455" i="16"/>
  <c r="AC455" i="16" s="1"/>
  <c r="X455" i="16"/>
  <c r="AD455" i="16" s="1"/>
  <c r="Y455" i="16"/>
  <c r="Z455" i="16"/>
  <c r="W456" i="16"/>
  <c r="AC456" i="16" s="1"/>
  <c r="X456" i="16"/>
  <c r="AD456" i="16" s="1"/>
  <c r="Y456" i="16"/>
  <c r="Z456" i="16"/>
  <c r="W457" i="16"/>
  <c r="AC457" i="16" s="1"/>
  <c r="X457" i="16"/>
  <c r="AD457" i="16" s="1"/>
  <c r="Y457" i="16"/>
  <c r="Z457" i="16"/>
  <c r="W458" i="16"/>
  <c r="AC458" i="16" s="1"/>
  <c r="X458" i="16"/>
  <c r="AD458" i="16" s="1"/>
  <c r="Y458" i="16"/>
  <c r="Z458" i="16"/>
  <c r="W459" i="16"/>
  <c r="AC459" i="16" s="1"/>
  <c r="X459" i="16"/>
  <c r="AD459" i="16" s="1"/>
  <c r="Y459" i="16"/>
  <c r="Z459" i="16"/>
  <c r="W460" i="16"/>
  <c r="AC460" i="16" s="1"/>
  <c r="X460" i="16"/>
  <c r="AD460" i="16" s="1"/>
  <c r="Y460" i="16"/>
  <c r="Z460" i="16"/>
  <c r="W461" i="16"/>
  <c r="AC461" i="16" s="1"/>
  <c r="X461" i="16"/>
  <c r="AD461" i="16" s="1"/>
  <c r="Y461" i="16"/>
  <c r="Z461" i="16"/>
  <c r="W462" i="16"/>
  <c r="AC462" i="16" s="1"/>
  <c r="X462" i="16"/>
  <c r="AD462" i="16" s="1"/>
  <c r="Y462" i="16"/>
  <c r="Z462" i="16"/>
  <c r="W463" i="16"/>
  <c r="AC463" i="16" s="1"/>
  <c r="X463" i="16"/>
  <c r="AD463" i="16" s="1"/>
  <c r="Y463" i="16"/>
  <c r="Z463" i="16"/>
  <c r="W464" i="16"/>
  <c r="AC464" i="16" s="1"/>
  <c r="X464" i="16"/>
  <c r="AD464" i="16" s="1"/>
  <c r="Y464" i="16"/>
  <c r="Z464" i="16"/>
  <c r="W465" i="16"/>
  <c r="AC465" i="16" s="1"/>
  <c r="X465" i="16"/>
  <c r="AD465" i="16" s="1"/>
  <c r="Y465" i="16"/>
  <c r="Z465" i="16"/>
  <c r="W466" i="16"/>
  <c r="AC466" i="16" s="1"/>
  <c r="X466" i="16"/>
  <c r="AD466" i="16" s="1"/>
  <c r="Y466" i="16"/>
  <c r="Z466" i="16"/>
  <c r="W467" i="16"/>
  <c r="AC467" i="16" s="1"/>
  <c r="X467" i="16"/>
  <c r="AD467" i="16" s="1"/>
  <c r="Y467" i="16"/>
  <c r="Z467" i="16"/>
  <c r="W468" i="16"/>
  <c r="AC468" i="16" s="1"/>
  <c r="X468" i="16"/>
  <c r="AD468" i="16" s="1"/>
  <c r="Y468" i="16"/>
  <c r="Z468" i="16"/>
  <c r="W469" i="16"/>
  <c r="AC469" i="16" s="1"/>
  <c r="X469" i="16"/>
  <c r="AD469" i="16" s="1"/>
  <c r="Y469" i="16"/>
  <c r="Z469" i="16"/>
  <c r="W470" i="16"/>
  <c r="AC470" i="16" s="1"/>
  <c r="X470" i="16"/>
  <c r="AD470" i="16" s="1"/>
  <c r="Y470" i="16"/>
  <c r="Z470" i="16"/>
  <c r="W471" i="16"/>
  <c r="AC471" i="16" s="1"/>
  <c r="X471" i="16"/>
  <c r="AD471" i="16" s="1"/>
  <c r="Y471" i="16"/>
  <c r="Z471" i="16"/>
  <c r="W472" i="16"/>
  <c r="AC472" i="16" s="1"/>
  <c r="X472" i="16"/>
  <c r="AD472" i="16" s="1"/>
  <c r="Y472" i="16"/>
  <c r="Z472" i="16"/>
  <c r="W473" i="16"/>
  <c r="AC473" i="16" s="1"/>
  <c r="X473" i="16"/>
  <c r="AD473" i="16" s="1"/>
  <c r="Y473" i="16"/>
  <c r="Z473" i="16"/>
  <c r="W474" i="16"/>
  <c r="AC474" i="16" s="1"/>
  <c r="X474" i="16"/>
  <c r="AD474" i="16" s="1"/>
  <c r="Y474" i="16"/>
  <c r="Z474" i="16"/>
  <c r="W475" i="16"/>
  <c r="AC475" i="16" s="1"/>
  <c r="X475" i="16"/>
  <c r="AD475" i="16" s="1"/>
  <c r="Y475" i="16"/>
  <c r="Z475" i="16"/>
  <c r="W476" i="16"/>
  <c r="AC476" i="16" s="1"/>
  <c r="X476" i="16"/>
  <c r="AD476" i="16" s="1"/>
  <c r="Y476" i="16"/>
  <c r="Z476" i="16"/>
  <c r="W477" i="16"/>
  <c r="AC477" i="16" s="1"/>
  <c r="X477" i="16"/>
  <c r="AD477" i="16" s="1"/>
  <c r="Y477" i="16"/>
  <c r="Z477" i="16"/>
  <c r="W478" i="16"/>
  <c r="AC478" i="16" s="1"/>
  <c r="X478" i="16"/>
  <c r="AD478" i="16" s="1"/>
  <c r="Y478" i="16"/>
  <c r="Z478" i="16"/>
  <c r="W479" i="16"/>
  <c r="AC479" i="16" s="1"/>
  <c r="X479" i="16"/>
  <c r="AD479" i="16" s="1"/>
  <c r="Y479" i="16"/>
  <c r="Z479" i="16"/>
  <c r="W480" i="16"/>
  <c r="AC480" i="16" s="1"/>
  <c r="X480" i="16"/>
  <c r="AD480" i="16" s="1"/>
  <c r="Y480" i="16"/>
  <c r="Z480" i="16"/>
  <c r="W481" i="16"/>
  <c r="AC481" i="16" s="1"/>
  <c r="X481" i="16"/>
  <c r="AD481" i="16" s="1"/>
  <c r="Y481" i="16"/>
  <c r="Z481" i="16"/>
  <c r="W482" i="16"/>
  <c r="AC482" i="16" s="1"/>
  <c r="X482" i="16"/>
  <c r="AD482" i="16" s="1"/>
  <c r="Y482" i="16"/>
  <c r="Z482" i="16"/>
  <c r="W483" i="16"/>
  <c r="AC483" i="16" s="1"/>
  <c r="X483" i="16"/>
  <c r="AD483" i="16" s="1"/>
  <c r="Y483" i="16"/>
  <c r="Z483" i="16"/>
  <c r="W484" i="16"/>
  <c r="AC484" i="16" s="1"/>
  <c r="X484" i="16"/>
  <c r="AD484" i="16" s="1"/>
  <c r="Y484" i="16"/>
  <c r="Z484" i="16"/>
  <c r="W485" i="16"/>
  <c r="AC485" i="16" s="1"/>
  <c r="X485" i="16"/>
  <c r="AD485" i="16" s="1"/>
  <c r="Y485" i="16"/>
  <c r="Z485" i="16"/>
  <c r="W486" i="16"/>
  <c r="AC486" i="16" s="1"/>
  <c r="X486" i="16"/>
  <c r="AD486" i="16" s="1"/>
  <c r="Y486" i="16"/>
  <c r="Z486" i="16"/>
  <c r="W487" i="16"/>
  <c r="AC487" i="16" s="1"/>
  <c r="X487" i="16"/>
  <c r="AD487" i="16" s="1"/>
  <c r="Y487" i="16"/>
  <c r="Z487" i="16"/>
  <c r="W488" i="16"/>
  <c r="AC488" i="16" s="1"/>
  <c r="X488" i="16"/>
  <c r="AD488" i="16" s="1"/>
  <c r="Y488" i="16"/>
  <c r="Z488" i="16"/>
  <c r="W489" i="16"/>
  <c r="AC489" i="16" s="1"/>
  <c r="X489" i="16"/>
  <c r="AD489" i="16" s="1"/>
  <c r="Y489" i="16"/>
  <c r="Z489" i="16"/>
  <c r="W490" i="16"/>
  <c r="AC490" i="16" s="1"/>
  <c r="X490" i="16"/>
  <c r="AD490" i="16" s="1"/>
  <c r="Y490" i="16"/>
  <c r="Z490" i="16"/>
  <c r="W491" i="16"/>
  <c r="AC491" i="16" s="1"/>
  <c r="X491" i="16"/>
  <c r="AD491" i="16" s="1"/>
  <c r="Y491" i="16"/>
  <c r="Z491" i="16"/>
  <c r="W492" i="16"/>
  <c r="AC492" i="16" s="1"/>
  <c r="X492" i="16"/>
  <c r="AD492" i="16" s="1"/>
  <c r="Y492" i="16"/>
  <c r="Z492" i="16"/>
  <c r="W493" i="16"/>
  <c r="AC493" i="16" s="1"/>
  <c r="X493" i="16"/>
  <c r="AD493" i="16" s="1"/>
  <c r="Y493" i="16"/>
  <c r="Z493" i="16"/>
  <c r="W494" i="16"/>
  <c r="AC494" i="16" s="1"/>
  <c r="X494" i="16"/>
  <c r="AD494" i="16" s="1"/>
  <c r="Y494" i="16"/>
  <c r="Z494" i="16"/>
  <c r="W495" i="16"/>
  <c r="AC495" i="16" s="1"/>
  <c r="X495" i="16"/>
  <c r="AD495" i="16" s="1"/>
  <c r="Y495" i="16"/>
  <c r="Z495" i="16"/>
  <c r="W496" i="16"/>
  <c r="AC496" i="16" s="1"/>
  <c r="X496" i="16"/>
  <c r="AD496" i="16" s="1"/>
  <c r="Y496" i="16"/>
  <c r="Z496" i="16"/>
  <c r="W497" i="16"/>
  <c r="AC497" i="16" s="1"/>
  <c r="X497" i="16"/>
  <c r="AD497" i="16" s="1"/>
  <c r="Y497" i="16"/>
  <c r="Z497" i="16"/>
  <c r="W498" i="16"/>
  <c r="AC498" i="16" s="1"/>
  <c r="X498" i="16"/>
  <c r="AD498" i="16" s="1"/>
  <c r="Y498" i="16"/>
  <c r="Z498" i="16"/>
  <c r="W499" i="16"/>
  <c r="AC499" i="16" s="1"/>
  <c r="X499" i="16"/>
  <c r="AD499" i="16" s="1"/>
  <c r="Y499" i="16"/>
  <c r="Z499" i="16"/>
  <c r="W500" i="16"/>
  <c r="AC500" i="16" s="1"/>
  <c r="X500" i="16"/>
  <c r="AD500" i="16" s="1"/>
  <c r="Y500" i="16"/>
  <c r="Z500" i="16"/>
  <c r="W501" i="16"/>
  <c r="AC501" i="16" s="1"/>
  <c r="X501" i="16"/>
  <c r="AD501" i="16" s="1"/>
  <c r="Y501" i="16"/>
  <c r="Z501" i="16"/>
  <c r="W502" i="16"/>
  <c r="AC502" i="16" s="1"/>
  <c r="X502" i="16"/>
  <c r="AD502" i="16" s="1"/>
  <c r="Y502" i="16"/>
  <c r="Z502" i="16"/>
  <c r="W503" i="16"/>
  <c r="AC503" i="16" s="1"/>
  <c r="X503" i="16"/>
  <c r="AD503" i="16" s="1"/>
  <c r="Y503" i="16"/>
  <c r="Z503" i="16"/>
  <c r="W504" i="16"/>
  <c r="AC504" i="16" s="1"/>
  <c r="X504" i="16"/>
  <c r="AD504" i="16" s="1"/>
  <c r="Y504" i="16"/>
  <c r="Z504" i="16"/>
  <c r="W505" i="16"/>
  <c r="AC505" i="16" s="1"/>
  <c r="X505" i="16"/>
  <c r="AD505" i="16" s="1"/>
  <c r="Y505" i="16"/>
  <c r="Z505" i="16"/>
  <c r="W506" i="16"/>
  <c r="AC506" i="16" s="1"/>
  <c r="X506" i="16"/>
  <c r="AD506" i="16" s="1"/>
  <c r="Y506" i="16"/>
  <c r="Z506" i="16"/>
  <c r="W507" i="16"/>
  <c r="AC507" i="16" s="1"/>
  <c r="X507" i="16"/>
  <c r="AD507" i="16" s="1"/>
  <c r="Y507" i="16"/>
  <c r="Z507" i="16"/>
  <c r="W508" i="16"/>
  <c r="AC508" i="16" s="1"/>
  <c r="X508" i="16"/>
  <c r="AD508" i="16" s="1"/>
  <c r="Y508" i="16"/>
  <c r="Z508" i="16"/>
  <c r="W509" i="16"/>
  <c r="AC509" i="16" s="1"/>
  <c r="X509" i="16"/>
  <c r="AD509" i="16" s="1"/>
  <c r="Y509" i="16"/>
  <c r="Z509" i="16"/>
  <c r="W510" i="16"/>
  <c r="AC510" i="16" s="1"/>
  <c r="X510" i="16"/>
  <c r="AD510" i="16" s="1"/>
  <c r="Y510" i="16"/>
  <c r="Z510" i="16"/>
  <c r="W511" i="16"/>
  <c r="AC511" i="16" s="1"/>
  <c r="X511" i="16"/>
  <c r="AD511" i="16" s="1"/>
  <c r="Y511" i="16"/>
  <c r="Z511" i="16"/>
  <c r="W512" i="16"/>
  <c r="AC512" i="16" s="1"/>
  <c r="X512" i="16"/>
  <c r="AD512" i="16" s="1"/>
  <c r="Y512" i="16"/>
  <c r="Z512" i="16"/>
  <c r="W513" i="16"/>
  <c r="AC513" i="16" s="1"/>
  <c r="X513" i="16"/>
  <c r="AD513" i="16" s="1"/>
  <c r="Y513" i="16"/>
  <c r="Z513" i="16"/>
  <c r="W514" i="16"/>
  <c r="AC514" i="16" s="1"/>
  <c r="X514" i="16"/>
  <c r="AD514" i="16" s="1"/>
  <c r="Y514" i="16"/>
  <c r="Z514" i="16"/>
  <c r="W515" i="16"/>
  <c r="AC515" i="16" s="1"/>
  <c r="X515" i="16"/>
  <c r="AD515" i="16" s="1"/>
  <c r="Y515" i="16"/>
  <c r="Z515" i="16"/>
  <c r="W516" i="16"/>
  <c r="AC516" i="16" s="1"/>
  <c r="X516" i="16"/>
  <c r="AD516" i="16" s="1"/>
  <c r="Y516" i="16"/>
  <c r="Z516" i="16"/>
  <c r="W517" i="16"/>
  <c r="AC517" i="16" s="1"/>
  <c r="X517" i="16"/>
  <c r="AD517" i="16" s="1"/>
  <c r="Y517" i="16"/>
  <c r="Z517" i="16"/>
  <c r="W518" i="16"/>
  <c r="AC518" i="16" s="1"/>
  <c r="X518" i="16"/>
  <c r="AD518" i="16" s="1"/>
  <c r="Y518" i="16"/>
  <c r="Z518" i="16"/>
  <c r="W519" i="16"/>
  <c r="AC519" i="16" s="1"/>
  <c r="X519" i="16"/>
  <c r="AD519" i="16" s="1"/>
  <c r="Y519" i="16"/>
  <c r="Z519" i="16"/>
  <c r="W520" i="16"/>
  <c r="AC520" i="16" s="1"/>
  <c r="X520" i="16"/>
  <c r="AD520" i="16" s="1"/>
  <c r="Y520" i="16"/>
  <c r="Z520" i="16"/>
  <c r="W521" i="16"/>
  <c r="AC521" i="16" s="1"/>
  <c r="X521" i="16"/>
  <c r="AD521" i="16" s="1"/>
  <c r="Y521" i="16"/>
  <c r="Z521" i="16"/>
  <c r="W522" i="16"/>
  <c r="AC522" i="16" s="1"/>
  <c r="X522" i="16"/>
  <c r="AD522" i="16" s="1"/>
  <c r="Y522" i="16"/>
  <c r="Z522" i="16"/>
  <c r="W523" i="16"/>
  <c r="AC523" i="16" s="1"/>
  <c r="X523" i="16"/>
  <c r="AD523" i="16" s="1"/>
  <c r="Y523" i="16"/>
  <c r="Z523" i="16"/>
  <c r="W524" i="16"/>
  <c r="AC524" i="16" s="1"/>
  <c r="X524" i="16"/>
  <c r="AD524" i="16" s="1"/>
  <c r="Y524" i="16"/>
  <c r="Z524" i="16"/>
  <c r="W525" i="16"/>
  <c r="AC525" i="16" s="1"/>
  <c r="X525" i="16"/>
  <c r="AD525" i="16" s="1"/>
  <c r="Y525" i="16"/>
  <c r="Z525" i="16"/>
  <c r="W526" i="16"/>
  <c r="AC526" i="16" s="1"/>
  <c r="X526" i="16"/>
  <c r="AD526" i="16" s="1"/>
  <c r="Y526" i="16"/>
  <c r="Z526" i="16"/>
  <c r="W527" i="16"/>
  <c r="AC527" i="16" s="1"/>
  <c r="X527" i="16"/>
  <c r="AD527" i="16" s="1"/>
  <c r="Y527" i="16"/>
  <c r="Z527" i="16"/>
  <c r="W528" i="16"/>
  <c r="AC528" i="16" s="1"/>
  <c r="X528" i="16"/>
  <c r="AD528" i="16" s="1"/>
  <c r="Y528" i="16"/>
  <c r="Z528" i="16"/>
  <c r="W529" i="16"/>
  <c r="AC529" i="16" s="1"/>
  <c r="X529" i="16"/>
  <c r="AD529" i="16" s="1"/>
  <c r="Y529" i="16"/>
  <c r="Z529" i="16"/>
  <c r="W530" i="16"/>
  <c r="AC530" i="16" s="1"/>
  <c r="X530" i="16"/>
  <c r="AD530" i="16" s="1"/>
  <c r="Y530" i="16"/>
  <c r="Z530" i="16"/>
  <c r="W531" i="16"/>
  <c r="AC531" i="16" s="1"/>
  <c r="X531" i="16"/>
  <c r="AD531" i="16" s="1"/>
  <c r="Y531" i="16"/>
  <c r="Z531" i="16"/>
  <c r="W532" i="16"/>
  <c r="AC532" i="16" s="1"/>
  <c r="X532" i="16"/>
  <c r="AD532" i="16" s="1"/>
  <c r="Y532" i="16"/>
  <c r="Z532" i="16"/>
  <c r="W533" i="16"/>
  <c r="AC533" i="16" s="1"/>
  <c r="X533" i="16"/>
  <c r="AD533" i="16" s="1"/>
  <c r="Y533" i="16"/>
  <c r="Z533" i="16"/>
  <c r="W534" i="16"/>
  <c r="AC534" i="16" s="1"/>
  <c r="X534" i="16"/>
  <c r="AD534" i="16" s="1"/>
  <c r="Y534" i="16"/>
  <c r="Z534" i="16"/>
  <c r="W535" i="16"/>
  <c r="AC535" i="16" s="1"/>
  <c r="X535" i="16"/>
  <c r="AD535" i="16" s="1"/>
  <c r="Y535" i="16"/>
  <c r="Z535" i="16"/>
  <c r="W536" i="16"/>
  <c r="AC536" i="16" s="1"/>
  <c r="X536" i="16"/>
  <c r="AD536" i="16" s="1"/>
  <c r="Y536" i="16"/>
  <c r="Z536" i="16"/>
  <c r="W537" i="16"/>
  <c r="AC537" i="16" s="1"/>
  <c r="X537" i="16"/>
  <c r="AD537" i="16" s="1"/>
  <c r="Y537" i="16"/>
  <c r="Z537" i="16"/>
  <c r="W538" i="16"/>
  <c r="AC538" i="16" s="1"/>
  <c r="X538" i="16"/>
  <c r="AD538" i="16" s="1"/>
  <c r="Y538" i="16"/>
  <c r="Z538" i="16"/>
  <c r="W539" i="16"/>
  <c r="AC539" i="16" s="1"/>
  <c r="X539" i="16"/>
  <c r="AD539" i="16" s="1"/>
  <c r="Y539" i="16"/>
  <c r="Z539" i="16"/>
  <c r="W540" i="16"/>
  <c r="AC540" i="16" s="1"/>
  <c r="X540" i="16"/>
  <c r="AD540" i="16" s="1"/>
  <c r="Y540" i="16"/>
  <c r="Z540" i="16"/>
  <c r="W541" i="16"/>
  <c r="AC541" i="16" s="1"/>
  <c r="X541" i="16"/>
  <c r="AD541" i="16" s="1"/>
  <c r="Y541" i="16"/>
  <c r="Z541" i="16"/>
  <c r="W542" i="16"/>
  <c r="AC542" i="16" s="1"/>
  <c r="X542" i="16"/>
  <c r="AD542" i="16" s="1"/>
  <c r="Y542" i="16"/>
  <c r="Z542" i="16"/>
  <c r="W543" i="16"/>
  <c r="AC543" i="16" s="1"/>
  <c r="X543" i="16"/>
  <c r="AD543" i="16" s="1"/>
  <c r="Y543" i="16"/>
  <c r="Z543" i="16"/>
  <c r="W544" i="16"/>
  <c r="AC544" i="16" s="1"/>
  <c r="X544" i="16"/>
  <c r="AD544" i="16" s="1"/>
  <c r="Y544" i="16"/>
  <c r="Z544" i="16"/>
  <c r="W545" i="16"/>
  <c r="AC545" i="16" s="1"/>
  <c r="X545" i="16"/>
  <c r="AD545" i="16" s="1"/>
  <c r="Y545" i="16"/>
  <c r="Z545" i="16"/>
  <c r="W546" i="16"/>
  <c r="AC546" i="16" s="1"/>
  <c r="X546" i="16"/>
  <c r="AD546" i="16" s="1"/>
  <c r="Y546" i="16"/>
  <c r="Z546" i="16"/>
  <c r="W547" i="16"/>
  <c r="AC547" i="16" s="1"/>
  <c r="X547" i="16"/>
  <c r="AD547" i="16" s="1"/>
  <c r="Y547" i="16"/>
  <c r="Z547" i="16"/>
  <c r="W548" i="16"/>
  <c r="AC548" i="16" s="1"/>
  <c r="X548" i="16"/>
  <c r="AD548" i="16" s="1"/>
  <c r="Y548" i="16"/>
  <c r="Z548" i="16"/>
  <c r="W549" i="16"/>
  <c r="AC549" i="16" s="1"/>
  <c r="X549" i="16"/>
  <c r="AD549" i="16" s="1"/>
  <c r="Y549" i="16"/>
  <c r="Z549" i="16"/>
  <c r="W550" i="16"/>
  <c r="AC550" i="16" s="1"/>
  <c r="X550" i="16"/>
  <c r="AD550" i="16" s="1"/>
  <c r="Y550" i="16"/>
  <c r="Z550" i="16"/>
  <c r="W551" i="16"/>
  <c r="AC551" i="16" s="1"/>
  <c r="X551" i="16"/>
  <c r="AD551" i="16" s="1"/>
  <c r="Y551" i="16"/>
  <c r="Z551" i="16"/>
  <c r="W552" i="16"/>
  <c r="AC552" i="16" s="1"/>
  <c r="X552" i="16"/>
  <c r="AD552" i="16" s="1"/>
  <c r="Y552" i="16"/>
  <c r="Z552" i="16"/>
  <c r="W553" i="16"/>
  <c r="AC553" i="16" s="1"/>
  <c r="X553" i="16"/>
  <c r="AD553" i="16" s="1"/>
  <c r="Y553" i="16"/>
  <c r="Z553" i="16"/>
  <c r="W554" i="16"/>
  <c r="AC554" i="16" s="1"/>
  <c r="X554" i="16"/>
  <c r="AD554" i="16" s="1"/>
  <c r="Y554" i="16"/>
  <c r="Z554" i="16"/>
  <c r="W555" i="16"/>
  <c r="AC555" i="16" s="1"/>
  <c r="X555" i="16"/>
  <c r="AD555" i="16" s="1"/>
  <c r="Y555" i="16"/>
  <c r="Z555" i="16"/>
  <c r="W556" i="16"/>
  <c r="AC556" i="16" s="1"/>
  <c r="X556" i="16"/>
  <c r="AD556" i="16" s="1"/>
  <c r="Y556" i="16"/>
  <c r="Z556" i="16"/>
  <c r="W557" i="16"/>
  <c r="AC557" i="16" s="1"/>
  <c r="X557" i="16"/>
  <c r="AD557" i="16" s="1"/>
  <c r="Y557" i="16"/>
  <c r="Z557" i="16"/>
  <c r="W558" i="16"/>
  <c r="AC558" i="16" s="1"/>
  <c r="X558" i="16"/>
  <c r="AD558" i="16" s="1"/>
  <c r="Y558" i="16"/>
  <c r="Z558" i="16"/>
  <c r="W559" i="16"/>
  <c r="AC559" i="16" s="1"/>
  <c r="X559" i="16"/>
  <c r="AD559" i="16" s="1"/>
  <c r="Y559" i="16"/>
  <c r="Z559" i="16"/>
  <c r="W560" i="16"/>
  <c r="AC560" i="16" s="1"/>
  <c r="X560" i="16"/>
  <c r="AD560" i="16" s="1"/>
  <c r="Y560" i="16"/>
  <c r="Z560" i="16"/>
  <c r="W561" i="16"/>
  <c r="AC561" i="16" s="1"/>
  <c r="X561" i="16"/>
  <c r="AD561" i="16" s="1"/>
  <c r="Y561" i="16"/>
  <c r="Z561" i="16"/>
  <c r="W562" i="16"/>
  <c r="AC562" i="16" s="1"/>
  <c r="X562" i="16"/>
  <c r="AD562" i="16" s="1"/>
  <c r="Y562" i="16"/>
  <c r="Z562" i="16"/>
  <c r="W563" i="16"/>
  <c r="AC563" i="16" s="1"/>
  <c r="X563" i="16"/>
  <c r="AD563" i="16" s="1"/>
  <c r="Y563" i="16"/>
  <c r="Z563" i="16"/>
  <c r="W564" i="16"/>
  <c r="AC564" i="16" s="1"/>
  <c r="X564" i="16"/>
  <c r="AD564" i="16" s="1"/>
  <c r="Y564" i="16"/>
  <c r="Z564" i="16"/>
  <c r="W565" i="16"/>
  <c r="AC565" i="16" s="1"/>
  <c r="X565" i="16"/>
  <c r="AD565" i="16" s="1"/>
  <c r="Y565" i="16"/>
  <c r="Z565" i="16"/>
  <c r="W566" i="16"/>
  <c r="AC566" i="16" s="1"/>
  <c r="X566" i="16"/>
  <c r="AD566" i="16" s="1"/>
  <c r="Y566" i="16"/>
  <c r="Z566" i="16"/>
  <c r="W567" i="16"/>
  <c r="AC567" i="16" s="1"/>
  <c r="X567" i="16"/>
  <c r="AD567" i="16" s="1"/>
  <c r="Y567" i="16"/>
  <c r="Z567" i="16"/>
  <c r="W568" i="16"/>
  <c r="AC568" i="16" s="1"/>
  <c r="X568" i="16"/>
  <c r="AD568" i="16" s="1"/>
  <c r="Y568" i="16"/>
  <c r="Z568" i="16"/>
  <c r="W569" i="16"/>
  <c r="AC569" i="16" s="1"/>
  <c r="X569" i="16"/>
  <c r="AD569" i="16" s="1"/>
  <c r="Y569" i="16"/>
  <c r="Z569" i="16"/>
  <c r="W570" i="16"/>
  <c r="AC570" i="16" s="1"/>
  <c r="X570" i="16"/>
  <c r="AD570" i="16" s="1"/>
  <c r="Y570" i="16"/>
  <c r="Z570" i="16"/>
  <c r="W571" i="16"/>
  <c r="AC571" i="16" s="1"/>
  <c r="X571" i="16"/>
  <c r="AD571" i="16" s="1"/>
  <c r="Y571" i="16"/>
  <c r="Z571" i="16"/>
  <c r="W572" i="16"/>
  <c r="AC572" i="16" s="1"/>
  <c r="X572" i="16"/>
  <c r="AD572" i="16" s="1"/>
  <c r="Y572" i="16"/>
  <c r="Z572" i="16"/>
  <c r="W573" i="16"/>
  <c r="AC573" i="16" s="1"/>
  <c r="X573" i="16"/>
  <c r="AD573" i="16" s="1"/>
  <c r="Y573" i="16"/>
  <c r="Z573" i="16"/>
  <c r="W574" i="16"/>
  <c r="AC574" i="16" s="1"/>
  <c r="X574" i="16"/>
  <c r="AD574" i="16" s="1"/>
  <c r="Y574" i="16"/>
  <c r="Z574" i="16"/>
  <c r="W575" i="16"/>
  <c r="AC575" i="16" s="1"/>
  <c r="X575" i="16"/>
  <c r="AD575" i="16" s="1"/>
  <c r="Y575" i="16"/>
  <c r="Z575" i="16"/>
  <c r="W576" i="16"/>
  <c r="AC576" i="16" s="1"/>
  <c r="X576" i="16"/>
  <c r="AD576" i="16" s="1"/>
  <c r="Y576" i="16"/>
  <c r="Z576" i="16"/>
  <c r="W577" i="16"/>
  <c r="AC577" i="16" s="1"/>
  <c r="X577" i="16"/>
  <c r="AD577" i="16" s="1"/>
  <c r="Y577" i="16"/>
  <c r="Z577" i="16"/>
  <c r="W578" i="16"/>
  <c r="AC578" i="16" s="1"/>
  <c r="X578" i="16"/>
  <c r="AD578" i="16" s="1"/>
  <c r="Y578" i="16"/>
  <c r="Z578" i="16"/>
  <c r="W579" i="16"/>
  <c r="AC579" i="16" s="1"/>
  <c r="X579" i="16"/>
  <c r="AD579" i="16" s="1"/>
  <c r="Y579" i="16"/>
  <c r="Z579" i="16"/>
  <c r="W580" i="16"/>
  <c r="AC580" i="16" s="1"/>
  <c r="X580" i="16"/>
  <c r="AD580" i="16" s="1"/>
  <c r="Y580" i="16"/>
  <c r="Z580" i="16"/>
  <c r="W581" i="16"/>
  <c r="AC581" i="16" s="1"/>
  <c r="X581" i="16"/>
  <c r="AD581" i="16" s="1"/>
  <c r="Y581" i="16"/>
  <c r="Z581" i="16"/>
  <c r="W582" i="16"/>
  <c r="AC582" i="16" s="1"/>
  <c r="X582" i="16"/>
  <c r="AD582" i="16" s="1"/>
  <c r="Y582" i="16"/>
  <c r="Z582" i="16"/>
  <c r="W583" i="16"/>
  <c r="AC583" i="16" s="1"/>
  <c r="X583" i="16"/>
  <c r="AD583" i="16" s="1"/>
  <c r="Y583" i="16"/>
  <c r="Z583" i="16"/>
  <c r="W584" i="16"/>
  <c r="AC584" i="16" s="1"/>
  <c r="X584" i="16"/>
  <c r="AD584" i="16" s="1"/>
  <c r="Y584" i="16"/>
  <c r="Z584" i="16"/>
  <c r="W585" i="16"/>
  <c r="AC585" i="16" s="1"/>
  <c r="X585" i="16"/>
  <c r="AD585" i="16" s="1"/>
  <c r="Y585" i="16"/>
  <c r="Z585" i="16"/>
  <c r="W586" i="16"/>
  <c r="AC586" i="16" s="1"/>
  <c r="X586" i="16"/>
  <c r="AD586" i="16" s="1"/>
  <c r="Y586" i="16"/>
  <c r="Z586" i="16"/>
  <c r="W587" i="16"/>
  <c r="AC587" i="16" s="1"/>
  <c r="X587" i="16"/>
  <c r="AD587" i="16" s="1"/>
  <c r="Y587" i="16"/>
  <c r="Z587" i="16"/>
  <c r="W588" i="16"/>
  <c r="AC588" i="16" s="1"/>
  <c r="X588" i="16"/>
  <c r="AD588" i="16" s="1"/>
  <c r="Y588" i="16"/>
  <c r="Z588" i="16"/>
  <c r="W589" i="16"/>
  <c r="AC589" i="16" s="1"/>
  <c r="X589" i="16"/>
  <c r="AD589" i="16" s="1"/>
  <c r="Y589" i="16"/>
  <c r="Z589" i="16"/>
  <c r="W590" i="16"/>
  <c r="AC590" i="16" s="1"/>
  <c r="X590" i="16"/>
  <c r="AD590" i="16" s="1"/>
  <c r="Y590" i="16"/>
  <c r="Z590" i="16"/>
  <c r="W591" i="16"/>
  <c r="AC591" i="16" s="1"/>
  <c r="X591" i="16"/>
  <c r="AD591" i="16" s="1"/>
  <c r="Y591" i="16"/>
  <c r="Z591" i="16"/>
  <c r="W592" i="16"/>
  <c r="AC592" i="16" s="1"/>
  <c r="X592" i="16"/>
  <c r="AD592" i="16" s="1"/>
  <c r="Y592" i="16"/>
  <c r="Z592" i="16"/>
  <c r="W593" i="16"/>
  <c r="AC593" i="16" s="1"/>
  <c r="X593" i="16"/>
  <c r="AD593" i="16" s="1"/>
  <c r="Y593" i="16"/>
  <c r="Z593" i="16"/>
  <c r="W594" i="16"/>
  <c r="AC594" i="16" s="1"/>
  <c r="X594" i="16"/>
  <c r="AD594" i="16" s="1"/>
  <c r="Y594" i="16"/>
  <c r="Z594" i="16"/>
  <c r="W595" i="16"/>
  <c r="AC595" i="16" s="1"/>
  <c r="X595" i="16"/>
  <c r="AD595" i="16" s="1"/>
  <c r="Y595" i="16"/>
  <c r="Z595" i="16"/>
  <c r="W596" i="16"/>
  <c r="AC596" i="16" s="1"/>
  <c r="X596" i="16"/>
  <c r="AD596" i="16" s="1"/>
  <c r="Y596" i="16"/>
  <c r="Z596" i="16"/>
  <c r="W597" i="16"/>
  <c r="AC597" i="16" s="1"/>
  <c r="X597" i="16"/>
  <c r="AD597" i="16" s="1"/>
  <c r="Y597" i="16"/>
  <c r="Z597" i="16"/>
  <c r="W598" i="16"/>
  <c r="AC598" i="16" s="1"/>
  <c r="X598" i="16"/>
  <c r="AD598" i="16" s="1"/>
  <c r="Y598" i="16"/>
  <c r="Z598" i="16"/>
  <c r="W599" i="16"/>
  <c r="AC599" i="16" s="1"/>
  <c r="X599" i="16"/>
  <c r="AD599" i="16" s="1"/>
  <c r="Y599" i="16"/>
  <c r="Z599" i="16"/>
  <c r="W600" i="16"/>
  <c r="AC600" i="16" s="1"/>
  <c r="X600" i="16"/>
  <c r="AD600" i="16" s="1"/>
  <c r="Y600" i="16"/>
  <c r="Z600" i="16"/>
  <c r="W601" i="16"/>
  <c r="AC601" i="16" s="1"/>
  <c r="X601" i="16"/>
  <c r="AD601" i="16" s="1"/>
  <c r="Y601" i="16"/>
  <c r="Z601" i="16"/>
  <c r="Z2" i="16"/>
  <c r="Y2" i="16"/>
  <c r="X2" i="16"/>
  <c r="AD2" i="16" s="1"/>
  <c r="W2" i="16"/>
  <c r="AC2" i="16" s="1"/>
  <c r="W3" i="14"/>
  <c r="X3" i="14"/>
  <c r="Y3" i="14"/>
  <c r="Z3" i="14"/>
  <c r="W4" i="14"/>
  <c r="X4" i="14"/>
  <c r="Y4" i="14"/>
  <c r="Z4" i="14"/>
  <c r="W5" i="14"/>
  <c r="X5" i="14"/>
  <c r="Y5" i="14"/>
  <c r="Z5" i="14"/>
  <c r="W6" i="14"/>
  <c r="X6" i="14"/>
  <c r="Y6" i="14"/>
  <c r="Z6" i="14"/>
  <c r="W7" i="14"/>
  <c r="X7" i="14"/>
  <c r="Y7" i="14"/>
  <c r="Z7" i="14"/>
  <c r="W8" i="14"/>
  <c r="X8" i="14"/>
  <c r="Y8" i="14"/>
  <c r="Z8" i="14"/>
  <c r="W9" i="14"/>
  <c r="X9" i="14"/>
  <c r="Y9" i="14"/>
  <c r="Z9" i="14"/>
  <c r="W10" i="14"/>
  <c r="X10" i="14"/>
  <c r="Y10" i="14"/>
  <c r="Z10" i="14"/>
  <c r="W11" i="14"/>
  <c r="X11" i="14"/>
  <c r="Y11" i="14"/>
  <c r="Z11" i="14"/>
  <c r="W12" i="14"/>
  <c r="X12" i="14"/>
  <c r="Y12" i="14"/>
  <c r="Z12" i="14"/>
  <c r="W13" i="14"/>
  <c r="X13" i="14"/>
  <c r="Y13" i="14"/>
  <c r="Z13" i="14"/>
  <c r="W14" i="14"/>
  <c r="X14" i="14"/>
  <c r="Y14" i="14"/>
  <c r="Z14" i="14"/>
  <c r="W15" i="14"/>
  <c r="X15" i="14"/>
  <c r="Y15" i="14"/>
  <c r="Z15" i="14"/>
  <c r="W16" i="14"/>
  <c r="X16" i="14"/>
  <c r="Y16" i="14"/>
  <c r="Z16" i="14"/>
  <c r="W17" i="14"/>
  <c r="X17" i="14"/>
  <c r="Y17" i="14"/>
  <c r="Z17" i="14"/>
  <c r="W18" i="14"/>
  <c r="X18" i="14"/>
  <c r="Y18" i="14"/>
  <c r="Z18" i="14"/>
  <c r="W19" i="14"/>
  <c r="X19" i="14"/>
  <c r="Y19" i="14"/>
  <c r="Z19" i="14"/>
  <c r="W20" i="14"/>
  <c r="X20" i="14"/>
  <c r="Y20" i="14"/>
  <c r="Z20" i="14"/>
  <c r="W21" i="14"/>
  <c r="X21" i="14"/>
  <c r="Y21" i="14"/>
  <c r="Z21" i="14"/>
  <c r="W22" i="14"/>
  <c r="X22" i="14"/>
  <c r="Y22" i="14"/>
  <c r="Z22" i="14"/>
  <c r="W23" i="14"/>
  <c r="X23" i="14"/>
  <c r="Y23" i="14"/>
  <c r="Z23" i="14"/>
  <c r="W24" i="14"/>
  <c r="X24" i="14"/>
  <c r="Y24" i="14"/>
  <c r="Z24" i="14"/>
  <c r="W25" i="14"/>
  <c r="X25" i="14"/>
  <c r="Y25" i="14"/>
  <c r="Z25" i="14"/>
  <c r="W26" i="14"/>
  <c r="X26" i="14"/>
  <c r="Y26" i="14"/>
  <c r="Z26" i="14"/>
  <c r="W27" i="14"/>
  <c r="X27" i="14"/>
  <c r="Y27" i="14"/>
  <c r="Z27" i="14"/>
  <c r="W28" i="14"/>
  <c r="X28" i="14"/>
  <c r="Y28" i="14"/>
  <c r="Z28" i="14"/>
  <c r="W29" i="14"/>
  <c r="X29" i="14"/>
  <c r="Y29" i="14"/>
  <c r="Z29" i="14"/>
  <c r="W30" i="14"/>
  <c r="X30" i="14"/>
  <c r="Y30" i="14"/>
  <c r="Z30" i="14"/>
  <c r="W31" i="14"/>
  <c r="X31" i="14"/>
  <c r="Y31" i="14"/>
  <c r="Z31" i="14"/>
  <c r="W32" i="14"/>
  <c r="X32" i="14"/>
  <c r="Y32" i="14"/>
  <c r="Z32" i="14"/>
  <c r="W33" i="14"/>
  <c r="X33" i="14"/>
  <c r="Y33" i="14"/>
  <c r="Z33" i="14"/>
  <c r="W34" i="14"/>
  <c r="X34" i="14"/>
  <c r="Y34" i="14"/>
  <c r="Z34" i="14"/>
  <c r="W35" i="14"/>
  <c r="X35" i="14"/>
  <c r="Y35" i="14"/>
  <c r="Z35" i="14"/>
  <c r="W36" i="14"/>
  <c r="X36" i="14"/>
  <c r="Y36" i="14"/>
  <c r="Z36" i="14"/>
  <c r="W37" i="14"/>
  <c r="X37" i="14"/>
  <c r="Y37" i="14"/>
  <c r="Z37" i="14"/>
  <c r="W38" i="14"/>
  <c r="X38" i="14"/>
  <c r="Y38" i="14"/>
  <c r="Z38" i="14"/>
  <c r="W39" i="14"/>
  <c r="X39" i="14"/>
  <c r="Y39" i="14"/>
  <c r="Z39" i="14"/>
  <c r="W40" i="14"/>
  <c r="X40" i="14"/>
  <c r="Y40" i="14"/>
  <c r="Z40" i="14"/>
  <c r="W41" i="14"/>
  <c r="X41" i="14"/>
  <c r="Y41" i="14"/>
  <c r="Z41" i="14"/>
  <c r="W42" i="14"/>
  <c r="X42" i="14"/>
  <c r="Y42" i="14"/>
  <c r="Z42" i="14"/>
  <c r="W43" i="14"/>
  <c r="X43" i="14"/>
  <c r="Y43" i="14"/>
  <c r="Z43" i="14"/>
  <c r="W44" i="14"/>
  <c r="X44" i="14"/>
  <c r="Y44" i="14"/>
  <c r="Z44" i="14"/>
  <c r="W45" i="14"/>
  <c r="X45" i="14"/>
  <c r="Y45" i="14"/>
  <c r="Z45" i="14"/>
  <c r="W46" i="14"/>
  <c r="X46" i="14"/>
  <c r="Y46" i="14"/>
  <c r="Z46" i="14"/>
  <c r="W47" i="14"/>
  <c r="X47" i="14"/>
  <c r="Y47" i="14"/>
  <c r="Z47" i="14"/>
  <c r="W48" i="14"/>
  <c r="X48" i="14"/>
  <c r="Y48" i="14"/>
  <c r="Z48" i="14"/>
  <c r="W49" i="14"/>
  <c r="X49" i="14"/>
  <c r="Y49" i="14"/>
  <c r="Z49" i="14"/>
  <c r="W50" i="14"/>
  <c r="X50" i="14"/>
  <c r="Y50" i="14"/>
  <c r="Z50" i="14"/>
  <c r="W51" i="14"/>
  <c r="X51" i="14"/>
  <c r="Y51" i="14"/>
  <c r="Z51" i="14"/>
  <c r="W52" i="14"/>
  <c r="X52" i="14"/>
  <c r="Y52" i="14"/>
  <c r="Z52" i="14"/>
  <c r="W53" i="14"/>
  <c r="X53" i="14"/>
  <c r="Y53" i="14"/>
  <c r="Z53" i="14"/>
  <c r="W54" i="14"/>
  <c r="X54" i="14"/>
  <c r="Y54" i="14"/>
  <c r="Z54" i="14"/>
  <c r="W55" i="14"/>
  <c r="X55" i="14"/>
  <c r="Y55" i="14"/>
  <c r="Z55" i="14"/>
  <c r="W56" i="14"/>
  <c r="X56" i="14"/>
  <c r="Y56" i="14"/>
  <c r="Z56" i="14"/>
  <c r="W57" i="14"/>
  <c r="X57" i="14"/>
  <c r="Y57" i="14"/>
  <c r="Z57" i="14"/>
  <c r="W58" i="14"/>
  <c r="X58" i="14"/>
  <c r="Y58" i="14"/>
  <c r="Z58" i="14"/>
  <c r="W59" i="14"/>
  <c r="X59" i="14"/>
  <c r="Y59" i="14"/>
  <c r="Z59" i="14"/>
  <c r="W60" i="14"/>
  <c r="X60" i="14"/>
  <c r="Y60" i="14"/>
  <c r="Z60" i="14"/>
  <c r="W61" i="14"/>
  <c r="X61" i="14"/>
  <c r="Y61" i="14"/>
  <c r="Z61" i="14"/>
  <c r="W62" i="14"/>
  <c r="X62" i="14"/>
  <c r="Y62" i="14"/>
  <c r="Z62" i="14"/>
  <c r="W63" i="14"/>
  <c r="X63" i="14"/>
  <c r="Y63" i="14"/>
  <c r="Z63" i="14"/>
  <c r="W64" i="14"/>
  <c r="X64" i="14"/>
  <c r="Y64" i="14"/>
  <c r="Z64" i="14"/>
  <c r="W65" i="14"/>
  <c r="X65" i="14"/>
  <c r="Y65" i="14"/>
  <c r="Z65" i="14"/>
  <c r="W66" i="14"/>
  <c r="X66" i="14"/>
  <c r="Y66" i="14"/>
  <c r="Z66" i="14"/>
  <c r="W67" i="14"/>
  <c r="X67" i="14"/>
  <c r="Y67" i="14"/>
  <c r="Z67" i="14"/>
  <c r="W68" i="14"/>
  <c r="X68" i="14"/>
  <c r="Y68" i="14"/>
  <c r="Z68" i="14"/>
  <c r="W69" i="14"/>
  <c r="X69" i="14"/>
  <c r="Y69" i="14"/>
  <c r="Z69" i="14"/>
  <c r="W70" i="14"/>
  <c r="X70" i="14"/>
  <c r="Y70" i="14"/>
  <c r="Z70" i="14"/>
  <c r="W71" i="14"/>
  <c r="X71" i="14"/>
  <c r="Y71" i="14"/>
  <c r="Z71" i="14"/>
  <c r="W72" i="14"/>
  <c r="X72" i="14"/>
  <c r="Y72" i="14"/>
  <c r="Z72" i="14"/>
  <c r="W73" i="14"/>
  <c r="X73" i="14"/>
  <c r="Y73" i="14"/>
  <c r="Z73" i="14"/>
  <c r="W74" i="14"/>
  <c r="X74" i="14"/>
  <c r="Y74" i="14"/>
  <c r="Z74" i="14"/>
  <c r="W75" i="14"/>
  <c r="X75" i="14"/>
  <c r="Y75" i="14"/>
  <c r="Z75" i="14"/>
  <c r="W76" i="14"/>
  <c r="X76" i="14"/>
  <c r="Y76" i="14"/>
  <c r="Z76" i="14"/>
  <c r="W77" i="14"/>
  <c r="X77" i="14"/>
  <c r="Y77" i="14"/>
  <c r="Z77" i="14"/>
  <c r="W78" i="14"/>
  <c r="X78" i="14"/>
  <c r="Y78" i="14"/>
  <c r="Z78" i="14"/>
  <c r="W79" i="14"/>
  <c r="X79" i="14"/>
  <c r="Y79" i="14"/>
  <c r="Z79" i="14"/>
  <c r="W80" i="14"/>
  <c r="X80" i="14"/>
  <c r="Y80" i="14"/>
  <c r="Z80" i="14"/>
  <c r="W81" i="14"/>
  <c r="X81" i="14"/>
  <c r="Y81" i="14"/>
  <c r="Z81" i="14"/>
  <c r="W82" i="14"/>
  <c r="X82" i="14"/>
  <c r="Y82" i="14"/>
  <c r="Z82" i="14"/>
  <c r="W83" i="14"/>
  <c r="X83" i="14"/>
  <c r="Y83" i="14"/>
  <c r="Z83" i="14"/>
  <c r="W84" i="14"/>
  <c r="X84" i="14"/>
  <c r="Y84" i="14"/>
  <c r="Z84" i="14"/>
  <c r="W85" i="14"/>
  <c r="X85" i="14"/>
  <c r="Y85" i="14"/>
  <c r="Z85" i="14"/>
  <c r="W86" i="14"/>
  <c r="X86" i="14"/>
  <c r="Y86" i="14"/>
  <c r="Z86" i="14"/>
  <c r="W87" i="14"/>
  <c r="X87" i="14"/>
  <c r="Y87" i="14"/>
  <c r="Z87" i="14"/>
  <c r="W88" i="14"/>
  <c r="X88" i="14"/>
  <c r="Y88" i="14"/>
  <c r="Z88" i="14"/>
  <c r="W89" i="14"/>
  <c r="X89" i="14"/>
  <c r="Y89" i="14"/>
  <c r="Z89" i="14"/>
  <c r="W90" i="14"/>
  <c r="X90" i="14"/>
  <c r="Y90" i="14"/>
  <c r="Z90" i="14"/>
  <c r="W91" i="14"/>
  <c r="X91" i="14"/>
  <c r="Y91" i="14"/>
  <c r="Z91" i="14"/>
  <c r="W92" i="14"/>
  <c r="X92" i="14"/>
  <c r="Y92" i="14"/>
  <c r="Z92" i="14"/>
  <c r="W93" i="14"/>
  <c r="X93" i="14"/>
  <c r="Y93" i="14"/>
  <c r="Z93" i="14"/>
  <c r="W94" i="14"/>
  <c r="X94" i="14"/>
  <c r="Y94" i="14"/>
  <c r="Z94" i="14"/>
  <c r="W95" i="14"/>
  <c r="X95" i="14"/>
  <c r="Y95" i="14"/>
  <c r="Z95" i="14"/>
  <c r="W96" i="14"/>
  <c r="X96" i="14"/>
  <c r="Y96" i="14"/>
  <c r="Z96" i="14"/>
  <c r="W97" i="14"/>
  <c r="X97" i="14"/>
  <c r="Y97" i="14"/>
  <c r="Z97" i="14"/>
  <c r="W98" i="14"/>
  <c r="X98" i="14"/>
  <c r="Y98" i="14"/>
  <c r="Z98" i="14"/>
  <c r="W99" i="14"/>
  <c r="X99" i="14"/>
  <c r="Y99" i="14"/>
  <c r="Z99" i="14"/>
  <c r="W100" i="14"/>
  <c r="X100" i="14"/>
  <c r="Y100" i="14"/>
  <c r="Z100" i="14"/>
  <c r="W101" i="14"/>
  <c r="X101" i="14"/>
  <c r="Y101" i="14"/>
  <c r="Z101" i="14"/>
  <c r="W102" i="14"/>
  <c r="X102" i="14"/>
  <c r="Y102" i="14"/>
  <c r="Z102" i="14"/>
  <c r="W103" i="14"/>
  <c r="X103" i="14"/>
  <c r="Y103" i="14"/>
  <c r="Z103" i="14"/>
  <c r="W104" i="14"/>
  <c r="X104" i="14"/>
  <c r="Y104" i="14"/>
  <c r="Z104" i="14"/>
  <c r="W105" i="14"/>
  <c r="X105" i="14"/>
  <c r="Y105" i="14"/>
  <c r="Z105" i="14"/>
  <c r="W106" i="14"/>
  <c r="X106" i="14"/>
  <c r="Y106" i="14"/>
  <c r="Z106" i="14"/>
  <c r="W107" i="14"/>
  <c r="X107" i="14"/>
  <c r="Y107" i="14"/>
  <c r="Z107" i="14"/>
  <c r="W108" i="14"/>
  <c r="X108" i="14"/>
  <c r="Y108" i="14"/>
  <c r="Z108" i="14"/>
  <c r="W109" i="14"/>
  <c r="X109" i="14"/>
  <c r="Y109" i="14"/>
  <c r="Z109" i="14"/>
  <c r="W110" i="14"/>
  <c r="X110" i="14"/>
  <c r="Y110" i="14"/>
  <c r="Z110" i="14"/>
  <c r="W111" i="14"/>
  <c r="X111" i="14"/>
  <c r="Y111" i="14"/>
  <c r="Z111" i="14"/>
  <c r="W112" i="14"/>
  <c r="X112" i="14"/>
  <c r="Y112" i="14"/>
  <c r="Z112" i="14"/>
  <c r="W113" i="14"/>
  <c r="X113" i="14"/>
  <c r="Y113" i="14"/>
  <c r="Z113" i="14"/>
  <c r="W114" i="14"/>
  <c r="X114" i="14"/>
  <c r="Y114" i="14"/>
  <c r="Z114" i="14"/>
  <c r="W115" i="14"/>
  <c r="X115" i="14"/>
  <c r="Y115" i="14"/>
  <c r="Z115" i="14"/>
  <c r="W116" i="14"/>
  <c r="X116" i="14"/>
  <c r="Y116" i="14"/>
  <c r="Z116" i="14"/>
  <c r="W117" i="14"/>
  <c r="X117" i="14"/>
  <c r="Y117" i="14"/>
  <c r="Z117" i="14"/>
  <c r="W118" i="14"/>
  <c r="X118" i="14"/>
  <c r="Y118" i="14"/>
  <c r="Z118" i="14"/>
  <c r="W119" i="14"/>
  <c r="X119" i="14"/>
  <c r="Y119" i="14"/>
  <c r="Z119" i="14"/>
  <c r="W120" i="14"/>
  <c r="X120" i="14"/>
  <c r="Y120" i="14"/>
  <c r="Z120" i="14"/>
  <c r="W121" i="14"/>
  <c r="X121" i="14"/>
  <c r="Y121" i="14"/>
  <c r="Z121" i="14"/>
  <c r="W122" i="14"/>
  <c r="X122" i="14"/>
  <c r="Y122" i="14"/>
  <c r="Z122" i="14"/>
  <c r="W123" i="14"/>
  <c r="X123" i="14"/>
  <c r="Y123" i="14"/>
  <c r="Z123" i="14"/>
  <c r="W124" i="14"/>
  <c r="X124" i="14"/>
  <c r="Y124" i="14"/>
  <c r="Z124" i="14"/>
  <c r="W125" i="14"/>
  <c r="X125" i="14"/>
  <c r="Y125" i="14"/>
  <c r="Z125" i="14"/>
  <c r="W126" i="14"/>
  <c r="X126" i="14"/>
  <c r="Y126" i="14"/>
  <c r="Z126" i="14"/>
  <c r="W127" i="14"/>
  <c r="X127" i="14"/>
  <c r="Y127" i="14"/>
  <c r="Z127" i="14"/>
  <c r="W128" i="14"/>
  <c r="X128" i="14"/>
  <c r="Y128" i="14"/>
  <c r="Z128" i="14"/>
  <c r="W129" i="14"/>
  <c r="X129" i="14"/>
  <c r="Y129" i="14"/>
  <c r="Z129" i="14"/>
  <c r="W130" i="14"/>
  <c r="X130" i="14"/>
  <c r="Y130" i="14"/>
  <c r="Z130" i="14"/>
  <c r="W131" i="14"/>
  <c r="X131" i="14"/>
  <c r="Y131" i="14"/>
  <c r="Z131" i="14"/>
  <c r="W132" i="14"/>
  <c r="X132" i="14"/>
  <c r="Y132" i="14"/>
  <c r="Z132" i="14"/>
  <c r="W133" i="14"/>
  <c r="X133" i="14"/>
  <c r="Y133" i="14"/>
  <c r="Z133" i="14"/>
  <c r="W134" i="14"/>
  <c r="X134" i="14"/>
  <c r="Y134" i="14"/>
  <c r="Z134" i="14"/>
  <c r="W135" i="14"/>
  <c r="X135" i="14"/>
  <c r="Y135" i="14"/>
  <c r="Z135" i="14"/>
  <c r="W136" i="14"/>
  <c r="X136" i="14"/>
  <c r="Y136" i="14"/>
  <c r="Z136" i="14"/>
  <c r="W137" i="14"/>
  <c r="X137" i="14"/>
  <c r="Y137" i="14"/>
  <c r="Z137" i="14"/>
  <c r="W138" i="14"/>
  <c r="X138" i="14"/>
  <c r="Y138" i="14"/>
  <c r="Z138" i="14"/>
  <c r="W139" i="14"/>
  <c r="X139" i="14"/>
  <c r="Y139" i="14"/>
  <c r="Z139" i="14"/>
  <c r="W140" i="14"/>
  <c r="X140" i="14"/>
  <c r="Y140" i="14"/>
  <c r="Z140" i="14"/>
  <c r="W141" i="14"/>
  <c r="X141" i="14"/>
  <c r="Y141" i="14"/>
  <c r="Z141" i="14"/>
  <c r="W142" i="14"/>
  <c r="X142" i="14"/>
  <c r="Y142" i="14"/>
  <c r="Z142" i="14"/>
  <c r="W143" i="14"/>
  <c r="X143" i="14"/>
  <c r="Y143" i="14"/>
  <c r="Z143" i="14"/>
  <c r="W144" i="14"/>
  <c r="X144" i="14"/>
  <c r="Y144" i="14"/>
  <c r="Z144" i="14"/>
  <c r="W145" i="14"/>
  <c r="X145" i="14"/>
  <c r="Y145" i="14"/>
  <c r="Z145" i="14"/>
  <c r="W146" i="14"/>
  <c r="X146" i="14"/>
  <c r="Y146" i="14"/>
  <c r="Z146" i="14"/>
  <c r="W147" i="14"/>
  <c r="X147" i="14"/>
  <c r="Y147" i="14"/>
  <c r="Z147" i="14"/>
  <c r="W148" i="14"/>
  <c r="X148" i="14"/>
  <c r="Y148" i="14"/>
  <c r="Z148" i="14"/>
  <c r="W149" i="14"/>
  <c r="X149" i="14"/>
  <c r="Y149" i="14"/>
  <c r="Z149" i="14"/>
  <c r="W150" i="14"/>
  <c r="X150" i="14"/>
  <c r="Y150" i="14"/>
  <c r="Z150" i="14"/>
  <c r="W151" i="14"/>
  <c r="X151" i="14"/>
  <c r="Y151" i="14"/>
  <c r="Z151" i="14"/>
  <c r="W152" i="14"/>
  <c r="X152" i="14"/>
  <c r="Y152" i="14"/>
  <c r="Z152" i="14"/>
  <c r="W153" i="14"/>
  <c r="X153" i="14"/>
  <c r="Y153" i="14"/>
  <c r="Z153" i="14"/>
  <c r="W154" i="14"/>
  <c r="X154" i="14"/>
  <c r="Y154" i="14"/>
  <c r="Z154" i="14"/>
  <c r="W155" i="14"/>
  <c r="X155" i="14"/>
  <c r="Y155" i="14"/>
  <c r="Z155" i="14"/>
  <c r="W156" i="14"/>
  <c r="X156" i="14"/>
  <c r="Y156" i="14"/>
  <c r="Z156" i="14"/>
  <c r="W157" i="14"/>
  <c r="X157" i="14"/>
  <c r="Y157" i="14"/>
  <c r="Z157" i="14"/>
  <c r="W158" i="14"/>
  <c r="X158" i="14"/>
  <c r="Y158" i="14"/>
  <c r="Z158" i="14"/>
  <c r="W159" i="14"/>
  <c r="X159" i="14"/>
  <c r="Y159" i="14"/>
  <c r="Z159" i="14"/>
  <c r="W160" i="14"/>
  <c r="X160" i="14"/>
  <c r="Y160" i="14"/>
  <c r="Z160" i="14"/>
  <c r="W161" i="14"/>
  <c r="X161" i="14"/>
  <c r="Y161" i="14"/>
  <c r="Z161" i="14"/>
  <c r="W162" i="14"/>
  <c r="X162" i="14"/>
  <c r="Y162" i="14"/>
  <c r="Z162" i="14"/>
  <c r="W163" i="14"/>
  <c r="X163" i="14"/>
  <c r="Y163" i="14"/>
  <c r="Z163" i="14"/>
  <c r="W164" i="14"/>
  <c r="X164" i="14"/>
  <c r="Y164" i="14"/>
  <c r="Z164" i="14"/>
  <c r="W165" i="14"/>
  <c r="X165" i="14"/>
  <c r="Y165" i="14"/>
  <c r="Z165" i="14"/>
  <c r="W166" i="14"/>
  <c r="X166" i="14"/>
  <c r="Y166" i="14"/>
  <c r="Z166" i="14"/>
  <c r="W167" i="14"/>
  <c r="X167" i="14"/>
  <c r="Y167" i="14"/>
  <c r="Z167" i="14"/>
  <c r="W168" i="14"/>
  <c r="X168" i="14"/>
  <c r="Y168" i="14"/>
  <c r="Z168" i="14"/>
  <c r="W169" i="14"/>
  <c r="X169" i="14"/>
  <c r="Y169" i="14"/>
  <c r="Z169" i="14"/>
  <c r="W170" i="14"/>
  <c r="X170" i="14"/>
  <c r="Y170" i="14"/>
  <c r="Z170" i="14"/>
  <c r="W171" i="14"/>
  <c r="X171" i="14"/>
  <c r="Y171" i="14"/>
  <c r="Z171" i="14"/>
  <c r="W172" i="14"/>
  <c r="X172" i="14"/>
  <c r="Y172" i="14"/>
  <c r="Z172" i="14"/>
  <c r="W173" i="14"/>
  <c r="X173" i="14"/>
  <c r="Y173" i="14"/>
  <c r="Z173" i="14"/>
  <c r="W174" i="14"/>
  <c r="X174" i="14"/>
  <c r="Y174" i="14"/>
  <c r="Z174" i="14"/>
  <c r="W175" i="14"/>
  <c r="X175" i="14"/>
  <c r="Y175" i="14"/>
  <c r="Z175" i="14"/>
  <c r="W176" i="14"/>
  <c r="X176" i="14"/>
  <c r="Y176" i="14"/>
  <c r="Z176" i="14"/>
  <c r="W177" i="14"/>
  <c r="X177" i="14"/>
  <c r="Y177" i="14"/>
  <c r="Z177" i="14"/>
  <c r="W178" i="14"/>
  <c r="X178" i="14"/>
  <c r="Y178" i="14"/>
  <c r="Z178" i="14"/>
  <c r="W179" i="14"/>
  <c r="X179" i="14"/>
  <c r="Y179" i="14"/>
  <c r="Z179" i="14"/>
  <c r="W180" i="14"/>
  <c r="X180" i="14"/>
  <c r="Y180" i="14"/>
  <c r="Z180" i="14"/>
  <c r="W181" i="14"/>
  <c r="X181" i="14"/>
  <c r="Y181" i="14"/>
  <c r="Z181" i="14"/>
  <c r="W182" i="14"/>
  <c r="X182" i="14"/>
  <c r="Y182" i="14"/>
  <c r="Z182" i="14"/>
  <c r="W183" i="14"/>
  <c r="X183" i="14"/>
  <c r="Y183" i="14"/>
  <c r="Z183" i="14"/>
  <c r="W184" i="14"/>
  <c r="X184" i="14"/>
  <c r="Y184" i="14"/>
  <c r="Z184" i="14"/>
  <c r="W185" i="14"/>
  <c r="X185" i="14"/>
  <c r="Y185" i="14"/>
  <c r="Z185" i="14"/>
  <c r="W186" i="14"/>
  <c r="X186" i="14"/>
  <c r="Y186" i="14"/>
  <c r="Z186" i="14"/>
  <c r="W187" i="14"/>
  <c r="X187" i="14"/>
  <c r="Y187" i="14"/>
  <c r="Z187" i="14"/>
  <c r="W188" i="14"/>
  <c r="X188" i="14"/>
  <c r="Y188" i="14"/>
  <c r="Z188" i="14"/>
  <c r="W189" i="14"/>
  <c r="X189" i="14"/>
  <c r="Y189" i="14"/>
  <c r="Z189" i="14"/>
  <c r="W190" i="14"/>
  <c r="X190" i="14"/>
  <c r="Y190" i="14"/>
  <c r="Z190" i="14"/>
  <c r="W191" i="14"/>
  <c r="X191" i="14"/>
  <c r="Y191" i="14"/>
  <c r="Z191" i="14"/>
  <c r="W192" i="14"/>
  <c r="X192" i="14"/>
  <c r="Y192" i="14"/>
  <c r="Z192" i="14"/>
  <c r="W193" i="14"/>
  <c r="X193" i="14"/>
  <c r="Y193" i="14"/>
  <c r="Z193" i="14"/>
  <c r="W194" i="14"/>
  <c r="X194" i="14"/>
  <c r="Y194" i="14"/>
  <c r="Z194" i="14"/>
  <c r="W195" i="14"/>
  <c r="X195" i="14"/>
  <c r="Y195" i="14"/>
  <c r="Z195" i="14"/>
  <c r="W196" i="14"/>
  <c r="X196" i="14"/>
  <c r="Y196" i="14"/>
  <c r="Z196" i="14"/>
  <c r="W197" i="14"/>
  <c r="X197" i="14"/>
  <c r="Y197" i="14"/>
  <c r="Z197" i="14"/>
  <c r="W198" i="14"/>
  <c r="X198" i="14"/>
  <c r="Y198" i="14"/>
  <c r="Z198" i="14"/>
  <c r="W199" i="14"/>
  <c r="X199" i="14"/>
  <c r="Y199" i="14"/>
  <c r="Z199" i="14"/>
  <c r="W200" i="14"/>
  <c r="X200" i="14"/>
  <c r="Y200" i="14"/>
  <c r="Z200" i="14"/>
  <c r="W201" i="14"/>
  <c r="X201" i="14"/>
  <c r="Y201" i="14"/>
  <c r="Z201" i="14"/>
  <c r="W202" i="14"/>
  <c r="X202" i="14"/>
  <c r="Y202" i="14"/>
  <c r="Z202" i="14"/>
  <c r="W203" i="14"/>
  <c r="X203" i="14"/>
  <c r="Y203" i="14"/>
  <c r="Z203" i="14"/>
  <c r="W204" i="14"/>
  <c r="X204" i="14"/>
  <c r="Y204" i="14"/>
  <c r="Z204" i="14"/>
  <c r="W205" i="14"/>
  <c r="X205" i="14"/>
  <c r="Y205" i="14"/>
  <c r="Z205" i="14"/>
  <c r="W206" i="14"/>
  <c r="X206" i="14"/>
  <c r="Y206" i="14"/>
  <c r="Z206" i="14"/>
  <c r="W207" i="14"/>
  <c r="X207" i="14"/>
  <c r="Y207" i="14"/>
  <c r="Z207" i="14"/>
  <c r="W208" i="14"/>
  <c r="X208" i="14"/>
  <c r="Y208" i="14"/>
  <c r="Z208" i="14"/>
  <c r="W209" i="14"/>
  <c r="X209" i="14"/>
  <c r="Y209" i="14"/>
  <c r="Z209" i="14"/>
  <c r="W210" i="14"/>
  <c r="X210" i="14"/>
  <c r="Y210" i="14"/>
  <c r="Z210" i="14"/>
  <c r="W211" i="14"/>
  <c r="X211" i="14"/>
  <c r="Y211" i="14"/>
  <c r="Z211" i="14"/>
  <c r="W212" i="14"/>
  <c r="X212" i="14"/>
  <c r="Y212" i="14"/>
  <c r="Z212" i="14"/>
  <c r="W213" i="14"/>
  <c r="X213" i="14"/>
  <c r="Y213" i="14"/>
  <c r="Z213" i="14"/>
  <c r="W214" i="14"/>
  <c r="X214" i="14"/>
  <c r="Y214" i="14"/>
  <c r="Z214" i="14"/>
  <c r="W215" i="14"/>
  <c r="X215" i="14"/>
  <c r="Y215" i="14"/>
  <c r="Z215" i="14"/>
  <c r="W216" i="14"/>
  <c r="X216" i="14"/>
  <c r="Y216" i="14"/>
  <c r="Z216" i="14"/>
  <c r="W217" i="14"/>
  <c r="X217" i="14"/>
  <c r="Y217" i="14"/>
  <c r="Z217" i="14"/>
  <c r="W218" i="14"/>
  <c r="X218" i="14"/>
  <c r="Y218" i="14"/>
  <c r="Z218" i="14"/>
  <c r="W219" i="14"/>
  <c r="X219" i="14"/>
  <c r="Y219" i="14"/>
  <c r="Z219" i="14"/>
  <c r="W220" i="14"/>
  <c r="X220" i="14"/>
  <c r="Y220" i="14"/>
  <c r="Z220" i="14"/>
  <c r="W221" i="14"/>
  <c r="X221" i="14"/>
  <c r="Y221" i="14"/>
  <c r="Z221" i="14"/>
  <c r="W222" i="14"/>
  <c r="X222" i="14"/>
  <c r="Y222" i="14"/>
  <c r="Z222" i="14"/>
  <c r="W223" i="14"/>
  <c r="X223" i="14"/>
  <c r="Y223" i="14"/>
  <c r="Z223" i="14"/>
  <c r="W224" i="14"/>
  <c r="X224" i="14"/>
  <c r="Y224" i="14"/>
  <c r="Z224" i="14"/>
  <c r="W225" i="14"/>
  <c r="X225" i="14"/>
  <c r="Y225" i="14"/>
  <c r="Z225" i="14"/>
  <c r="W226" i="14"/>
  <c r="X226" i="14"/>
  <c r="Y226" i="14"/>
  <c r="Z226" i="14"/>
  <c r="W227" i="14"/>
  <c r="X227" i="14"/>
  <c r="Y227" i="14"/>
  <c r="Z227" i="14"/>
  <c r="W228" i="14"/>
  <c r="X228" i="14"/>
  <c r="Y228" i="14"/>
  <c r="Z228" i="14"/>
  <c r="W229" i="14"/>
  <c r="X229" i="14"/>
  <c r="Y229" i="14"/>
  <c r="Z229" i="14"/>
  <c r="Z2" i="14"/>
  <c r="Y2" i="14"/>
  <c r="X2" i="14"/>
  <c r="W2" i="14"/>
  <c r="K145" i="13"/>
  <c r="K153" i="13"/>
  <c r="K161" i="13"/>
  <c r="K170" i="13"/>
  <c r="K175" i="13"/>
  <c r="U1305" i="13" s="1"/>
  <c r="K184" i="13"/>
  <c r="U184" i="13" s="1"/>
  <c r="K195" i="13"/>
  <c r="U195" i="13" s="1"/>
  <c r="K198" i="13"/>
  <c r="U1308" i="13" s="1"/>
  <c r="K206" i="13"/>
  <c r="K210" i="13"/>
  <c r="K217" i="13"/>
  <c r="K226" i="13"/>
  <c r="K230" i="13"/>
  <c r="U1313" i="13" s="1"/>
  <c r="K235" i="13"/>
  <c r="U235" i="13" s="1"/>
  <c r="K240" i="13"/>
  <c r="U240" i="13" s="1"/>
  <c r="K246" i="13"/>
  <c r="U1316" i="13" s="1"/>
  <c r="K10" i="13"/>
  <c r="K4" i="13"/>
  <c r="K15" i="13"/>
  <c r="K6" i="13"/>
  <c r="K8" i="13"/>
  <c r="U1321" i="13" s="1"/>
  <c r="K18" i="13"/>
  <c r="U18" i="13" s="1"/>
  <c r="K23" i="13"/>
  <c r="U23" i="13" s="1"/>
  <c r="K11" i="13"/>
  <c r="U1324" i="13" s="1"/>
  <c r="K27" i="13"/>
  <c r="K13" i="13"/>
  <c r="K19" i="13"/>
  <c r="K33" i="13"/>
  <c r="K22" i="13"/>
  <c r="U1329" i="13" s="1"/>
  <c r="K40" i="13"/>
  <c r="U40" i="13" s="1"/>
  <c r="K46" i="13"/>
  <c r="U46" i="13" s="1"/>
  <c r="K26" i="13"/>
  <c r="U1332" i="13" s="1"/>
  <c r="K54" i="13"/>
  <c r="K29" i="13"/>
  <c r="K60" i="13"/>
  <c r="K35" i="13"/>
  <c r="K41" i="13"/>
  <c r="U1337" i="13" s="1"/>
  <c r="K68" i="13"/>
  <c r="U68" i="13" s="1"/>
  <c r="K49" i="13"/>
  <c r="U49" i="13" s="1"/>
  <c r="K75" i="13"/>
  <c r="U1340" i="13" s="1"/>
  <c r="K55" i="13"/>
  <c r="K82" i="13"/>
  <c r="K61" i="13"/>
  <c r="K89" i="13"/>
  <c r="K64" i="13"/>
  <c r="U1345" i="13" s="1"/>
  <c r="K97" i="13"/>
  <c r="U97" i="13" s="1"/>
  <c r="K72" i="13"/>
  <c r="U72" i="13" s="1"/>
  <c r="K105" i="13"/>
  <c r="U1348" i="13" s="1"/>
  <c r="K79" i="13"/>
  <c r="K111" i="13"/>
  <c r="K88" i="13"/>
  <c r="K117" i="13"/>
  <c r="K92" i="13"/>
  <c r="U1353" i="13" s="1"/>
  <c r="K127" i="13"/>
  <c r="U127" i="13" s="1"/>
  <c r="K132" i="13"/>
  <c r="U132" i="13" s="1"/>
  <c r="K101" i="13"/>
  <c r="U1356" i="13" s="1"/>
  <c r="K106" i="13"/>
  <c r="K143" i="13"/>
  <c r="K112" i="13"/>
  <c r="K151" i="13"/>
  <c r="K118" i="13"/>
  <c r="U1361" i="13" s="1"/>
  <c r="K162" i="13"/>
  <c r="U162" i="13" s="1"/>
  <c r="K124" i="13"/>
  <c r="U124" i="13" s="1"/>
  <c r="K167" i="13"/>
  <c r="U1364" i="13" s="1"/>
  <c r="K176" i="13"/>
  <c r="K133" i="13"/>
  <c r="K187" i="13"/>
  <c r="K138" i="13"/>
  <c r="K214" i="13"/>
  <c r="U1369" i="13" s="1"/>
  <c r="K223" i="13"/>
  <c r="U223" i="13" s="1"/>
  <c r="K227" i="13"/>
  <c r="U227" i="13" s="1"/>
  <c r="K236" i="13"/>
  <c r="U236" i="13" s="1"/>
  <c r="K244" i="13"/>
  <c r="K249" i="13"/>
  <c r="K254" i="13"/>
  <c r="K260" i="13"/>
  <c r="K264" i="13"/>
  <c r="K267" i="13"/>
  <c r="U267" i="13" s="1"/>
  <c r="K271" i="13"/>
  <c r="U271" i="13" s="1"/>
  <c r="K276" i="13"/>
  <c r="U276" i="13" s="1"/>
  <c r="K286" i="13"/>
  <c r="K293" i="13"/>
  <c r="K298" i="13"/>
  <c r="K301" i="13"/>
  <c r="K16" i="13"/>
  <c r="K20" i="13"/>
  <c r="U20" i="13" s="1"/>
  <c r="K24" i="13"/>
  <c r="U24" i="13" s="1"/>
  <c r="K30" i="13"/>
  <c r="K38" i="13"/>
  <c r="K43" i="13"/>
  <c r="K52" i="13"/>
  <c r="K58" i="13"/>
  <c r="K65" i="13"/>
  <c r="K76" i="13"/>
  <c r="U76" i="13" s="1"/>
  <c r="K83" i="13"/>
  <c r="U83" i="13" s="1"/>
  <c r="K90" i="13"/>
  <c r="U90" i="13" s="1"/>
  <c r="K98" i="13"/>
  <c r="K107" i="13"/>
  <c r="K113" i="13"/>
  <c r="K119" i="13"/>
  <c r="K128" i="13"/>
  <c r="K137" i="13"/>
  <c r="U137" i="13" s="1"/>
  <c r="K146" i="13"/>
  <c r="U146" i="13" s="1"/>
  <c r="K154" i="13"/>
  <c r="U154" i="13" s="1"/>
  <c r="K166" i="13"/>
  <c r="K174" i="13"/>
  <c r="K179" i="13"/>
  <c r="K188" i="13"/>
  <c r="K199" i="13"/>
  <c r="K207" i="13"/>
  <c r="U207" i="13" s="1"/>
  <c r="K194" i="13"/>
  <c r="U194" i="13" s="1"/>
  <c r="K130" i="13"/>
  <c r="U130" i="13" s="1"/>
  <c r="K136" i="13"/>
  <c r="K144" i="13"/>
  <c r="K150" i="13"/>
  <c r="K158" i="13"/>
  <c r="K165" i="13"/>
  <c r="K173" i="13"/>
  <c r="U173" i="13" s="1"/>
  <c r="K178" i="13"/>
  <c r="U178" i="13" s="1"/>
  <c r="K186" i="13"/>
  <c r="U186" i="13" s="1"/>
  <c r="K193" i="13"/>
  <c r="K197" i="13"/>
  <c r="K205" i="13"/>
  <c r="K213" i="13"/>
  <c r="K216" i="13"/>
  <c r="K225" i="13"/>
  <c r="U225" i="13" s="1"/>
  <c r="K2" i="13"/>
  <c r="U2" i="13" s="1"/>
  <c r="K3" i="13"/>
  <c r="U3" i="13" s="1"/>
  <c r="K5" i="13"/>
  <c r="K7" i="13"/>
  <c r="K9" i="13"/>
  <c r="K12" i="13"/>
  <c r="K14" i="13"/>
  <c r="K17" i="13"/>
  <c r="U17" i="13" s="1"/>
  <c r="K21" i="13"/>
  <c r="U21" i="13" s="1"/>
  <c r="K25" i="13"/>
  <c r="U25" i="13" s="1"/>
  <c r="K28" i="13"/>
  <c r="K32" i="13"/>
  <c r="K39" i="13"/>
  <c r="K45" i="13"/>
  <c r="K51" i="13"/>
  <c r="K56" i="13"/>
  <c r="U56" i="13" s="1"/>
  <c r="K63" i="13"/>
  <c r="K71" i="13"/>
  <c r="U71" i="13" s="1"/>
  <c r="K74" i="13"/>
  <c r="K81" i="13"/>
  <c r="K87" i="13"/>
  <c r="K95" i="13"/>
  <c r="K100" i="13"/>
  <c r="K108" i="13"/>
  <c r="K110" i="13"/>
  <c r="U110" i="13" s="1"/>
  <c r="K116" i="13"/>
  <c r="U116" i="13" s="1"/>
  <c r="K123" i="13"/>
  <c r="K282" i="13"/>
  <c r="K281" i="13"/>
  <c r="K283" i="13"/>
  <c r="K284" i="13"/>
  <c r="K285" i="13"/>
  <c r="U1139" i="13" s="1"/>
  <c r="K261" i="13"/>
  <c r="U1156" i="13" s="1"/>
  <c r="U1250" i="13"/>
  <c r="U1242" i="13"/>
  <c r="U1234" i="13"/>
  <c r="U1226" i="13"/>
  <c r="U1206" i="13"/>
  <c r="U1214" i="13"/>
  <c r="K266" i="13"/>
  <c r="U1151" i="13" s="1"/>
  <c r="K272" i="13"/>
  <c r="U1371" i="13" s="1"/>
  <c r="K253" i="13"/>
  <c r="U253" i="13" s="1"/>
  <c r="K257" i="13"/>
  <c r="K277" i="13"/>
  <c r="K290" i="13"/>
  <c r="U1373" i="13" s="1"/>
  <c r="K295" i="13"/>
  <c r="U1374" i="13" s="1"/>
  <c r="K300" i="13"/>
  <c r="K310" i="13"/>
  <c r="U1105" i="13" s="1"/>
  <c r="K314" i="13"/>
  <c r="U314" i="13" s="1"/>
  <c r="K319" i="13"/>
  <c r="U1378" i="13" s="1"/>
  <c r="K321" i="13"/>
  <c r="K330" i="13"/>
  <c r="K338" i="13"/>
  <c r="U1381" i="13" s="1"/>
  <c r="K341" i="13"/>
  <c r="U1382" i="13" s="1"/>
  <c r="K347" i="13"/>
  <c r="K352" i="13"/>
  <c r="U1042" i="13" s="1"/>
  <c r="K34" i="13"/>
  <c r="U34" i="13" s="1"/>
  <c r="K42" i="13"/>
  <c r="U1386" i="13" s="1"/>
  <c r="K50" i="13"/>
  <c r="K59" i="13"/>
  <c r="K70" i="13"/>
  <c r="U1389" i="13" s="1"/>
  <c r="K78" i="13"/>
  <c r="U1390" i="13" s="1"/>
  <c r="K86" i="13"/>
  <c r="K96" i="13"/>
  <c r="U1231" i="13" s="1"/>
  <c r="K104" i="13"/>
  <c r="K114" i="13"/>
  <c r="U1394" i="13" s="1"/>
  <c r="K122" i="13"/>
  <c r="K131" i="13"/>
  <c r="K142" i="13"/>
  <c r="U1397" i="13" s="1"/>
  <c r="K152" i="13"/>
  <c r="U1209" i="13" s="1"/>
  <c r="K164" i="13"/>
  <c r="K172" i="13"/>
  <c r="U172" i="13" s="1"/>
  <c r="K183" i="13"/>
  <c r="U183" i="13" s="1"/>
  <c r="K192" i="13"/>
  <c r="U1402" i="13" s="1"/>
  <c r="K204" i="13"/>
  <c r="K212" i="13"/>
  <c r="K222" i="13"/>
  <c r="U1405" i="13" s="1"/>
  <c r="K229" i="13"/>
  <c r="U1406" i="13" s="1"/>
  <c r="K237" i="13"/>
  <c r="K245" i="13"/>
  <c r="U1168" i="13" s="1"/>
  <c r="X2" i="13"/>
  <c r="X3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X105" i="13"/>
  <c r="X106" i="13"/>
  <c r="X107" i="13"/>
  <c r="X108" i="13"/>
  <c r="X109" i="13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40" i="13"/>
  <c r="X141" i="13"/>
  <c r="X142" i="13"/>
  <c r="X143" i="13"/>
  <c r="X144" i="13"/>
  <c r="X14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X166" i="13"/>
  <c r="X167" i="13"/>
  <c r="X168" i="13"/>
  <c r="X169" i="13"/>
  <c r="X170" i="13"/>
  <c r="X171" i="13"/>
  <c r="X172" i="13"/>
  <c r="X173" i="13"/>
  <c r="X174" i="13"/>
  <c r="X175" i="13"/>
  <c r="X176" i="13"/>
  <c r="X177" i="13"/>
  <c r="X178" i="13"/>
  <c r="X179" i="13"/>
  <c r="X180" i="13"/>
  <c r="X181" i="13"/>
  <c r="X182" i="13"/>
  <c r="X183" i="13"/>
  <c r="X184" i="13"/>
  <c r="X185" i="13"/>
  <c r="X186" i="13"/>
  <c r="X187" i="13"/>
  <c r="X188" i="13"/>
  <c r="X189" i="13"/>
  <c r="X190" i="13"/>
  <c r="X191" i="13"/>
  <c r="X192" i="13"/>
  <c r="X193" i="13"/>
  <c r="X194" i="13"/>
  <c r="X195" i="13"/>
  <c r="X196" i="13"/>
  <c r="X197" i="13"/>
  <c r="X198" i="13"/>
  <c r="X199" i="13"/>
  <c r="X200" i="13"/>
  <c r="X201" i="13"/>
  <c r="X202" i="13"/>
  <c r="X203" i="13"/>
  <c r="X204" i="13"/>
  <c r="X205" i="13"/>
  <c r="X206" i="13"/>
  <c r="X207" i="13"/>
  <c r="X208" i="13"/>
  <c r="X209" i="13"/>
  <c r="X210" i="13"/>
  <c r="X211" i="13"/>
  <c r="X212" i="13"/>
  <c r="X213" i="13"/>
  <c r="X214" i="13"/>
  <c r="X215" i="13"/>
  <c r="X216" i="13"/>
  <c r="X217" i="13"/>
  <c r="X218" i="13"/>
  <c r="X219" i="13"/>
  <c r="X220" i="13"/>
  <c r="X221" i="13"/>
  <c r="X222" i="13"/>
  <c r="X223" i="13"/>
  <c r="X224" i="13"/>
  <c r="X225" i="13"/>
  <c r="X226" i="13"/>
  <c r="X227" i="13"/>
  <c r="X228" i="13"/>
  <c r="X229" i="13"/>
  <c r="X230" i="13"/>
  <c r="X231" i="13"/>
  <c r="X232" i="13"/>
  <c r="X233" i="13"/>
  <c r="X234" i="13"/>
  <c r="X235" i="13"/>
  <c r="X236" i="13"/>
  <c r="X237" i="13"/>
  <c r="X238" i="13"/>
  <c r="X239" i="13"/>
  <c r="X240" i="13"/>
  <c r="X241" i="13"/>
  <c r="X242" i="13"/>
  <c r="X243" i="13"/>
  <c r="X244" i="13"/>
  <c r="X245" i="13"/>
  <c r="X246" i="13"/>
  <c r="X247" i="13"/>
  <c r="X248" i="13"/>
  <c r="X249" i="13"/>
  <c r="X250" i="13"/>
  <c r="X251" i="13"/>
  <c r="X252" i="13"/>
  <c r="X253" i="13"/>
  <c r="X254" i="13"/>
  <c r="X255" i="13"/>
  <c r="X256" i="13"/>
  <c r="X257" i="13"/>
  <c r="X258" i="13"/>
  <c r="X259" i="13"/>
  <c r="X260" i="13"/>
  <c r="X261" i="13"/>
  <c r="X262" i="13"/>
  <c r="X263" i="13"/>
  <c r="X264" i="13"/>
  <c r="X265" i="13"/>
  <c r="X266" i="13"/>
  <c r="X267" i="13"/>
  <c r="X268" i="13"/>
  <c r="X269" i="13"/>
  <c r="X270" i="13"/>
  <c r="X271" i="13"/>
  <c r="X272" i="13"/>
  <c r="X273" i="13"/>
  <c r="X274" i="13"/>
  <c r="X275" i="13"/>
  <c r="X276" i="13"/>
  <c r="X277" i="13"/>
  <c r="X278" i="13"/>
  <c r="X279" i="13"/>
  <c r="X280" i="13"/>
  <c r="X281" i="13"/>
  <c r="X282" i="13"/>
  <c r="X283" i="13"/>
  <c r="X284" i="13"/>
  <c r="X285" i="13"/>
  <c r="X286" i="13"/>
  <c r="X287" i="13"/>
  <c r="X288" i="13"/>
  <c r="X289" i="13"/>
  <c r="X290" i="13"/>
  <c r="X291" i="13"/>
  <c r="X292" i="13"/>
  <c r="X293" i="13"/>
  <c r="X294" i="13"/>
  <c r="X295" i="13"/>
  <c r="X296" i="13"/>
  <c r="X297" i="13"/>
  <c r="X298" i="13"/>
  <c r="X299" i="13"/>
  <c r="X300" i="13"/>
  <c r="X301" i="13"/>
  <c r="X302" i="13"/>
  <c r="X303" i="13"/>
  <c r="X304" i="13"/>
  <c r="X305" i="13"/>
  <c r="X306" i="13"/>
  <c r="X307" i="13"/>
  <c r="X308" i="13"/>
  <c r="X309" i="13"/>
  <c r="X310" i="13"/>
  <c r="X311" i="13"/>
  <c r="X312" i="13"/>
  <c r="X313" i="13"/>
  <c r="X314" i="13"/>
  <c r="X315" i="13"/>
  <c r="X316" i="13"/>
  <c r="X317" i="13"/>
  <c r="X318" i="13"/>
  <c r="X319" i="13"/>
  <c r="X320" i="13"/>
  <c r="X321" i="13"/>
  <c r="X322" i="13"/>
  <c r="X323" i="13"/>
  <c r="X324" i="13"/>
  <c r="X325" i="13"/>
  <c r="X326" i="13"/>
  <c r="X327" i="13"/>
  <c r="X328" i="13"/>
  <c r="X329" i="13"/>
  <c r="X330" i="13"/>
  <c r="X331" i="13"/>
  <c r="X332" i="13"/>
  <c r="X333" i="13"/>
  <c r="X334" i="13"/>
  <c r="X335" i="13"/>
  <c r="X336" i="13"/>
  <c r="X337" i="13"/>
  <c r="X338" i="13"/>
  <c r="X339" i="13"/>
  <c r="X340" i="13"/>
  <c r="X341" i="13"/>
  <c r="X342" i="13"/>
  <c r="X343" i="13"/>
  <c r="X344" i="13"/>
  <c r="X345" i="13"/>
  <c r="X346" i="13"/>
  <c r="X347" i="13"/>
  <c r="X348" i="13"/>
  <c r="X349" i="13"/>
  <c r="X350" i="13"/>
  <c r="X351" i="13"/>
  <c r="X352" i="13"/>
  <c r="X353" i="13"/>
  <c r="X354" i="13"/>
  <c r="X355" i="13"/>
  <c r="X356" i="13"/>
  <c r="X357" i="13"/>
  <c r="X358" i="13"/>
  <c r="X359" i="13"/>
  <c r="X360" i="13"/>
  <c r="X361" i="13"/>
  <c r="X362" i="13"/>
  <c r="X363" i="13"/>
  <c r="X364" i="13"/>
  <c r="X365" i="13"/>
  <c r="X366" i="13"/>
  <c r="X367" i="13"/>
  <c r="X368" i="13"/>
  <c r="X369" i="13"/>
  <c r="X370" i="13"/>
  <c r="X371" i="13"/>
  <c r="X372" i="13"/>
  <c r="X373" i="13"/>
  <c r="X374" i="13"/>
  <c r="X375" i="13"/>
  <c r="X376" i="13"/>
  <c r="X377" i="13"/>
  <c r="X378" i="13"/>
  <c r="X379" i="13"/>
  <c r="X380" i="13"/>
  <c r="X381" i="13"/>
  <c r="X382" i="13"/>
  <c r="X383" i="13"/>
  <c r="X384" i="13"/>
  <c r="X385" i="13"/>
  <c r="X386" i="13"/>
  <c r="X387" i="13"/>
  <c r="X388" i="13"/>
  <c r="X389" i="13"/>
  <c r="X390" i="13"/>
  <c r="X391" i="13"/>
  <c r="X392" i="13"/>
  <c r="X393" i="13"/>
  <c r="X394" i="13"/>
  <c r="X395" i="13"/>
  <c r="X396" i="13"/>
  <c r="X397" i="13"/>
  <c r="X398" i="13"/>
  <c r="X399" i="13"/>
  <c r="X400" i="13"/>
  <c r="X401" i="13"/>
  <c r="X402" i="13"/>
  <c r="X403" i="13"/>
  <c r="X404" i="13"/>
  <c r="X405" i="13"/>
  <c r="X406" i="13"/>
  <c r="X407" i="13"/>
  <c r="X408" i="13"/>
  <c r="X409" i="13"/>
  <c r="X410" i="13"/>
  <c r="X411" i="13"/>
  <c r="X412" i="13"/>
  <c r="X413" i="13"/>
  <c r="X414" i="13"/>
  <c r="X415" i="13"/>
  <c r="X416" i="13"/>
  <c r="X417" i="13"/>
  <c r="X418" i="13"/>
  <c r="X419" i="13"/>
  <c r="X420" i="13"/>
  <c r="X421" i="13"/>
  <c r="X422" i="13"/>
  <c r="X423" i="13"/>
  <c r="X424" i="13"/>
  <c r="X425" i="13"/>
  <c r="X426" i="13"/>
  <c r="X427" i="13"/>
  <c r="X428" i="13"/>
  <c r="X429" i="13"/>
  <c r="X430" i="13"/>
  <c r="X431" i="13"/>
  <c r="X432" i="13"/>
  <c r="X433" i="13"/>
  <c r="X434" i="13"/>
  <c r="X435" i="13"/>
  <c r="X436" i="13"/>
  <c r="X437" i="13"/>
  <c r="X438" i="13"/>
  <c r="X439" i="13"/>
  <c r="X440" i="13"/>
  <c r="X441" i="13"/>
  <c r="X442" i="13"/>
  <c r="X443" i="13"/>
  <c r="X444" i="13"/>
  <c r="X445" i="13"/>
  <c r="X446" i="13"/>
  <c r="X447" i="13"/>
  <c r="X448" i="13"/>
  <c r="X449" i="13"/>
  <c r="X450" i="13"/>
  <c r="X451" i="13"/>
  <c r="X452" i="13"/>
  <c r="X453" i="13"/>
  <c r="X454" i="13"/>
  <c r="X455" i="13"/>
  <c r="X456" i="13"/>
  <c r="X457" i="13"/>
  <c r="X458" i="13"/>
  <c r="X459" i="13"/>
  <c r="X460" i="13"/>
  <c r="X461" i="13"/>
  <c r="X462" i="13"/>
  <c r="X463" i="13"/>
  <c r="X464" i="13"/>
  <c r="X465" i="13"/>
  <c r="X466" i="13"/>
  <c r="X467" i="13"/>
  <c r="X468" i="13"/>
  <c r="X469" i="13"/>
  <c r="X470" i="13"/>
  <c r="X471" i="13"/>
  <c r="X472" i="13"/>
  <c r="X473" i="13"/>
  <c r="X474" i="13"/>
  <c r="X475" i="13"/>
  <c r="X476" i="13"/>
  <c r="X477" i="13"/>
  <c r="X478" i="13"/>
  <c r="X479" i="13"/>
  <c r="X480" i="13"/>
  <c r="X481" i="13"/>
  <c r="X482" i="13"/>
  <c r="X483" i="13"/>
  <c r="X484" i="13"/>
  <c r="X485" i="13"/>
  <c r="X486" i="13"/>
  <c r="X487" i="13"/>
  <c r="X488" i="13"/>
  <c r="X489" i="13"/>
  <c r="X490" i="13"/>
  <c r="X491" i="13"/>
  <c r="X492" i="13"/>
  <c r="X493" i="13"/>
  <c r="X494" i="13"/>
  <c r="X495" i="13"/>
  <c r="X496" i="13"/>
  <c r="X497" i="13"/>
  <c r="X498" i="13"/>
  <c r="X499" i="13"/>
  <c r="X500" i="13"/>
  <c r="X501" i="13"/>
  <c r="X502" i="13"/>
  <c r="X503" i="13"/>
  <c r="X504" i="13"/>
  <c r="X505" i="13"/>
  <c r="X506" i="13"/>
  <c r="X507" i="13"/>
  <c r="X508" i="13"/>
  <c r="X509" i="13"/>
  <c r="X510" i="13"/>
  <c r="X511" i="13"/>
  <c r="X512" i="13"/>
  <c r="X513" i="13"/>
  <c r="X514" i="13"/>
  <c r="X515" i="13"/>
  <c r="X516" i="13"/>
  <c r="X517" i="13"/>
  <c r="X518" i="13"/>
  <c r="X519" i="13"/>
  <c r="X520" i="13"/>
  <c r="X521" i="13"/>
  <c r="X522" i="13"/>
  <c r="X523" i="13"/>
  <c r="X524" i="13"/>
  <c r="X525" i="13"/>
  <c r="X526" i="13"/>
  <c r="X527" i="13"/>
  <c r="X528" i="13"/>
  <c r="X529" i="13"/>
  <c r="X530" i="13"/>
  <c r="X531" i="13"/>
  <c r="X532" i="13"/>
  <c r="X533" i="13"/>
  <c r="X534" i="13"/>
  <c r="X535" i="13"/>
  <c r="X536" i="13"/>
  <c r="X537" i="13"/>
  <c r="X538" i="13"/>
  <c r="X539" i="13"/>
  <c r="X540" i="13"/>
  <c r="X541" i="13"/>
  <c r="X542" i="13"/>
  <c r="X543" i="13"/>
  <c r="X544" i="13"/>
  <c r="X545" i="13"/>
  <c r="X546" i="13"/>
  <c r="X547" i="13"/>
  <c r="X548" i="13"/>
  <c r="X549" i="13"/>
  <c r="X550" i="13"/>
  <c r="X551" i="13"/>
  <c r="X552" i="13"/>
  <c r="X553" i="13"/>
  <c r="X554" i="13"/>
  <c r="X555" i="13"/>
  <c r="X556" i="13"/>
  <c r="X557" i="13"/>
  <c r="X558" i="13"/>
  <c r="X559" i="13"/>
  <c r="X560" i="13"/>
  <c r="X561" i="13"/>
  <c r="X562" i="13"/>
  <c r="X563" i="13"/>
  <c r="X564" i="13"/>
  <c r="X565" i="13"/>
  <c r="X566" i="13"/>
  <c r="X567" i="13"/>
  <c r="X568" i="13"/>
  <c r="X569" i="13"/>
  <c r="X570" i="13"/>
  <c r="X571" i="13"/>
  <c r="X572" i="13"/>
  <c r="X573" i="13"/>
  <c r="X574" i="13"/>
  <c r="X575" i="13"/>
  <c r="X576" i="13"/>
  <c r="X577" i="13"/>
  <c r="X578" i="13"/>
  <c r="X579" i="13"/>
  <c r="X580" i="13"/>
  <c r="X581" i="13"/>
  <c r="X582" i="13"/>
  <c r="X583" i="13"/>
  <c r="X584" i="13"/>
  <c r="X585" i="13"/>
  <c r="X586" i="13"/>
  <c r="X587" i="13"/>
  <c r="X588" i="13"/>
  <c r="X589" i="13"/>
  <c r="X590" i="13"/>
  <c r="X591" i="13"/>
  <c r="X592" i="13"/>
  <c r="X593" i="13"/>
  <c r="X594" i="13"/>
  <c r="X595" i="13"/>
  <c r="X596" i="13"/>
  <c r="X597" i="13"/>
  <c r="X598" i="13"/>
  <c r="X599" i="13"/>
  <c r="X600" i="13"/>
  <c r="X601" i="13"/>
  <c r="X602" i="13"/>
  <c r="X603" i="13"/>
  <c r="X604" i="13"/>
  <c r="X605" i="13"/>
  <c r="X606" i="13"/>
  <c r="X607" i="13"/>
  <c r="X608" i="13"/>
  <c r="X609" i="13"/>
  <c r="X610" i="13"/>
  <c r="X611" i="13"/>
  <c r="X612" i="13"/>
  <c r="X613" i="13"/>
  <c r="X614" i="13"/>
  <c r="X615" i="13"/>
  <c r="X616" i="13"/>
  <c r="X617" i="13"/>
  <c r="X618" i="13"/>
  <c r="X619" i="13"/>
  <c r="X620" i="13"/>
  <c r="X621" i="13"/>
  <c r="X622" i="13"/>
  <c r="X623" i="13"/>
  <c r="X624" i="13"/>
  <c r="X625" i="13"/>
  <c r="X626" i="13"/>
  <c r="X627" i="13"/>
  <c r="X628" i="13"/>
  <c r="X629" i="13"/>
  <c r="X630" i="13"/>
  <c r="X631" i="13"/>
  <c r="X632" i="13"/>
  <c r="X633" i="13"/>
  <c r="X634" i="13"/>
  <c r="X635" i="13"/>
  <c r="X636" i="13"/>
  <c r="X637" i="13"/>
  <c r="X638" i="13"/>
  <c r="X639" i="13"/>
  <c r="X640" i="13"/>
  <c r="X641" i="13"/>
  <c r="X642" i="13"/>
  <c r="X643" i="13"/>
  <c r="X644" i="13"/>
  <c r="X645" i="13"/>
  <c r="X646" i="13"/>
  <c r="X647" i="13"/>
  <c r="X648" i="13"/>
  <c r="X649" i="13"/>
  <c r="X650" i="13"/>
  <c r="X651" i="13"/>
  <c r="X652" i="13"/>
  <c r="X653" i="13"/>
  <c r="X654" i="13"/>
  <c r="X655" i="13"/>
  <c r="X656" i="13"/>
  <c r="X657" i="13"/>
  <c r="X658" i="13"/>
  <c r="X659" i="13"/>
  <c r="X660" i="13"/>
  <c r="X661" i="13"/>
  <c r="X662" i="13"/>
  <c r="X663" i="13"/>
  <c r="X664" i="13"/>
  <c r="X665" i="13"/>
  <c r="X666" i="13"/>
  <c r="X667" i="13"/>
  <c r="X668" i="13"/>
  <c r="X669" i="13"/>
  <c r="X670" i="13"/>
  <c r="X671" i="13"/>
  <c r="X672" i="13"/>
  <c r="X673" i="13"/>
  <c r="X674" i="13"/>
  <c r="X675" i="13"/>
  <c r="X676" i="13"/>
  <c r="X677" i="13"/>
  <c r="X678" i="13"/>
  <c r="X679" i="13"/>
  <c r="X680" i="13"/>
  <c r="X681" i="13"/>
  <c r="X682" i="13"/>
  <c r="X683" i="13"/>
  <c r="X684" i="13"/>
  <c r="X685" i="13"/>
  <c r="X686" i="13"/>
  <c r="X687" i="13"/>
  <c r="X688" i="13"/>
  <c r="X689" i="13"/>
  <c r="X690" i="13"/>
  <c r="X691" i="13"/>
  <c r="X692" i="13"/>
  <c r="X693" i="13"/>
  <c r="X694" i="13"/>
  <c r="X695" i="13"/>
  <c r="X696" i="13"/>
  <c r="X697" i="13"/>
  <c r="X698" i="13"/>
  <c r="X699" i="13"/>
  <c r="X700" i="13"/>
  <c r="X701" i="13"/>
  <c r="X702" i="13"/>
  <c r="X703" i="13"/>
  <c r="X704" i="13"/>
  <c r="X705" i="13"/>
  <c r="X706" i="13"/>
  <c r="X707" i="13"/>
  <c r="X708" i="13"/>
  <c r="X709" i="13"/>
  <c r="X710" i="13"/>
  <c r="X711" i="13"/>
  <c r="X712" i="13"/>
  <c r="X713" i="13"/>
  <c r="X714" i="13"/>
  <c r="X715" i="13"/>
  <c r="X716" i="13"/>
  <c r="X717" i="13"/>
  <c r="X718" i="13"/>
  <c r="X719" i="13"/>
  <c r="X720" i="13"/>
  <c r="X721" i="13"/>
  <c r="X722" i="13"/>
  <c r="X723" i="13"/>
  <c r="X724" i="13"/>
  <c r="X725" i="13"/>
  <c r="X726" i="13"/>
  <c r="X727" i="13"/>
  <c r="X728" i="13"/>
  <c r="X729" i="13"/>
  <c r="X730" i="13"/>
  <c r="X731" i="13"/>
  <c r="X732" i="13"/>
  <c r="X733" i="13"/>
  <c r="X734" i="13"/>
  <c r="X735" i="13"/>
  <c r="X736" i="13"/>
  <c r="X737" i="13"/>
  <c r="X738" i="13"/>
  <c r="X739" i="13"/>
  <c r="X740" i="13"/>
  <c r="X741" i="13"/>
  <c r="X742" i="13"/>
  <c r="X743" i="13"/>
  <c r="X744" i="13"/>
  <c r="X745" i="13"/>
  <c r="X746" i="13"/>
  <c r="X747" i="13"/>
  <c r="X748" i="13"/>
  <c r="X749" i="13"/>
  <c r="X750" i="13"/>
  <c r="X751" i="13"/>
  <c r="X752" i="13"/>
  <c r="X753" i="13"/>
  <c r="X754" i="13"/>
  <c r="X755" i="13"/>
  <c r="X756" i="13"/>
  <c r="X757" i="13"/>
  <c r="X758" i="13"/>
  <c r="X759" i="13"/>
  <c r="X760" i="13"/>
  <c r="X761" i="13"/>
  <c r="X762" i="13"/>
  <c r="X763" i="13"/>
  <c r="X764" i="13"/>
  <c r="X765" i="13"/>
  <c r="X766" i="13"/>
  <c r="X767" i="13"/>
  <c r="X768" i="13"/>
  <c r="X769" i="13"/>
  <c r="X770" i="13"/>
  <c r="X771" i="13"/>
  <c r="X772" i="13"/>
  <c r="X773" i="13"/>
  <c r="X774" i="13"/>
  <c r="X775" i="13"/>
  <c r="X776" i="13"/>
  <c r="X777" i="13"/>
  <c r="X778" i="13"/>
  <c r="X779" i="13"/>
  <c r="X780" i="13"/>
  <c r="X781" i="13"/>
  <c r="X782" i="13"/>
  <c r="X783" i="13"/>
  <c r="X784" i="13"/>
  <c r="X785" i="13"/>
  <c r="X786" i="13"/>
  <c r="X787" i="13"/>
  <c r="X788" i="13"/>
  <c r="X789" i="13"/>
  <c r="X790" i="13"/>
  <c r="X791" i="13"/>
  <c r="X792" i="13"/>
  <c r="X793" i="13"/>
  <c r="X794" i="13"/>
  <c r="X795" i="13"/>
  <c r="X796" i="13"/>
  <c r="X797" i="13"/>
  <c r="X798" i="13"/>
  <c r="X799" i="13"/>
  <c r="X800" i="13"/>
  <c r="X801" i="13"/>
  <c r="X802" i="13"/>
  <c r="X803" i="13"/>
  <c r="X804" i="13"/>
  <c r="X805" i="13"/>
  <c r="X806" i="13"/>
  <c r="X807" i="13"/>
  <c r="X808" i="13"/>
  <c r="X809" i="13"/>
  <c r="X810" i="13"/>
  <c r="X811" i="13"/>
  <c r="X812" i="13"/>
  <c r="X813" i="13"/>
  <c r="X814" i="13"/>
  <c r="X815" i="13"/>
  <c r="X816" i="13"/>
  <c r="X817" i="13"/>
  <c r="X818" i="13"/>
  <c r="X819" i="13"/>
  <c r="X820" i="13"/>
  <c r="X821" i="13"/>
  <c r="X822" i="13"/>
  <c r="X823" i="13"/>
  <c r="X824" i="13"/>
  <c r="X825" i="13"/>
  <c r="X826" i="13"/>
  <c r="X827" i="13"/>
  <c r="X828" i="13"/>
  <c r="X829" i="13"/>
  <c r="X830" i="13"/>
  <c r="X831" i="13"/>
  <c r="X832" i="13"/>
  <c r="X833" i="13"/>
  <c r="X834" i="13"/>
  <c r="X835" i="13"/>
  <c r="X836" i="13"/>
  <c r="X837" i="13"/>
  <c r="X838" i="13"/>
  <c r="X839" i="13"/>
  <c r="X840" i="13"/>
  <c r="X841" i="13"/>
  <c r="X842" i="13"/>
  <c r="X843" i="13"/>
  <c r="X844" i="13"/>
  <c r="X845" i="13"/>
  <c r="X846" i="13"/>
  <c r="X847" i="13"/>
  <c r="X848" i="13"/>
  <c r="X849" i="13"/>
  <c r="X850" i="13"/>
  <c r="X851" i="13"/>
  <c r="X852" i="13"/>
  <c r="X853" i="13"/>
  <c r="X854" i="13"/>
  <c r="X855" i="13"/>
  <c r="X856" i="13"/>
  <c r="X857" i="13"/>
  <c r="X858" i="13"/>
  <c r="X859" i="13"/>
  <c r="X860" i="13"/>
  <c r="X861" i="13"/>
  <c r="X862" i="13"/>
  <c r="X863" i="13"/>
  <c r="X864" i="13"/>
  <c r="X865" i="13"/>
  <c r="X866" i="13"/>
  <c r="X867" i="13"/>
  <c r="X868" i="13"/>
  <c r="X869" i="13"/>
  <c r="X870" i="13"/>
  <c r="X871" i="13"/>
  <c r="X872" i="13"/>
  <c r="X873" i="13"/>
  <c r="X874" i="13"/>
  <c r="X875" i="13"/>
  <c r="X876" i="13"/>
  <c r="X877" i="13"/>
  <c r="X878" i="13"/>
  <c r="X879" i="13"/>
  <c r="X880" i="13"/>
  <c r="X881" i="13"/>
  <c r="X882" i="13"/>
  <c r="X883" i="13"/>
  <c r="X884" i="13"/>
  <c r="X885" i="13"/>
  <c r="X886" i="13"/>
  <c r="X887" i="13"/>
  <c r="X888" i="13"/>
  <c r="X889" i="13"/>
  <c r="X890" i="13"/>
  <c r="X891" i="13"/>
  <c r="X892" i="13"/>
  <c r="X893" i="13"/>
  <c r="X894" i="13"/>
  <c r="X895" i="13"/>
  <c r="X896" i="13"/>
  <c r="X897" i="13"/>
  <c r="X898" i="13"/>
  <c r="X899" i="13"/>
  <c r="X900" i="13"/>
  <c r="X901" i="13"/>
  <c r="X902" i="13"/>
  <c r="X903" i="13"/>
  <c r="X904" i="13"/>
  <c r="X905" i="13"/>
  <c r="X906" i="13"/>
  <c r="X907" i="13"/>
  <c r="X908" i="13"/>
  <c r="X909" i="13"/>
  <c r="X910" i="13"/>
  <c r="X911" i="13"/>
  <c r="X912" i="13"/>
  <c r="X913" i="13"/>
  <c r="X914" i="13"/>
  <c r="X915" i="13"/>
  <c r="X916" i="13"/>
  <c r="X917" i="13"/>
  <c r="X918" i="13"/>
  <c r="X919" i="13"/>
  <c r="X920" i="13"/>
  <c r="X921" i="13"/>
  <c r="X922" i="13"/>
  <c r="X923" i="13"/>
  <c r="X924" i="13"/>
  <c r="X925" i="13"/>
  <c r="X926" i="13"/>
  <c r="X927" i="13"/>
  <c r="X928" i="13"/>
  <c r="X929" i="13"/>
  <c r="X930" i="13"/>
  <c r="X931" i="13"/>
  <c r="X932" i="13"/>
  <c r="X933" i="13"/>
  <c r="X934" i="13"/>
  <c r="X935" i="13"/>
  <c r="X936" i="13"/>
  <c r="X937" i="13"/>
  <c r="X938" i="13"/>
  <c r="X939" i="13"/>
  <c r="X940" i="13"/>
  <c r="X941" i="13"/>
  <c r="X942" i="13"/>
  <c r="X943" i="13"/>
  <c r="X944" i="13"/>
  <c r="X945" i="13"/>
  <c r="X946" i="13"/>
  <c r="X947" i="13"/>
  <c r="X948" i="13"/>
  <c r="X949" i="13"/>
  <c r="X950" i="13"/>
  <c r="X951" i="13"/>
  <c r="X952" i="13"/>
  <c r="X953" i="13"/>
  <c r="X954" i="13"/>
  <c r="X955" i="13"/>
  <c r="X956" i="13"/>
  <c r="X957" i="13"/>
  <c r="X958" i="13"/>
  <c r="X959" i="13"/>
  <c r="X960" i="13"/>
  <c r="X961" i="13"/>
  <c r="X962" i="13"/>
  <c r="X963" i="13"/>
  <c r="X964" i="13"/>
  <c r="X965" i="13"/>
  <c r="X966" i="13"/>
  <c r="X967" i="13"/>
  <c r="X968" i="13"/>
  <c r="X969" i="13"/>
  <c r="X970" i="13"/>
  <c r="X971" i="13"/>
  <c r="X972" i="13"/>
  <c r="X973" i="13"/>
  <c r="X974" i="13"/>
  <c r="X975" i="13"/>
  <c r="X976" i="13"/>
  <c r="X977" i="13"/>
  <c r="X978" i="13"/>
  <c r="X979" i="13"/>
  <c r="X980" i="13"/>
  <c r="X981" i="13"/>
  <c r="X982" i="13"/>
  <c r="X983" i="13"/>
  <c r="X984" i="13"/>
  <c r="X985" i="13"/>
  <c r="X986" i="13"/>
  <c r="X987" i="13"/>
  <c r="X988" i="13"/>
  <c r="X989" i="13"/>
  <c r="X990" i="13"/>
  <c r="X991" i="13"/>
  <c r="X992" i="13"/>
  <c r="X993" i="13"/>
  <c r="X994" i="13"/>
  <c r="X995" i="13"/>
  <c r="X996" i="13"/>
  <c r="X997" i="13"/>
  <c r="X998" i="13"/>
  <c r="X999" i="13"/>
  <c r="X1000" i="13"/>
  <c r="X1001" i="13"/>
  <c r="X1002" i="13"/>
  <c r="X1003" i="13"/>
  <c r="X1004" i="13"/>
  <c r="X1005" i="13"/>
  <c r="X1006" i="13"/>
  <c r="X1007" i="13"/>
  <c r="X1008" i="13"/>
  <c r="X1009" i="13"/>
  <c r="X1010" i="13"/>
  <c r="X1011" i="13"/>
  <c r="X1012" i="13"/>
  <c r="X1013" i="13"/>
  <c r="X1014" i="13"/>
  <c r="X1015" i="13"/>
  <c r="X1016" i="13"/>
  <c r="X1017" i="13"/>
  <c r="X1018" i="13"/>
  <c r="X1019" i="13"/>
  <c r="X1020" i="13"/>
  <c r="X1021" i="13"/>
  <c r="X1022" i="13"/>
  <c r="X1023" i="13"/>
  <c r="X1024" i="13"/>
  <c r="X1025" i="13"/>
  <c r="X1026" i="13"/>
  <c r="X1027" i="13"/>
  <c r="X1028" i="13"/>
  <c r="X1029" i="13"/>
  <c r="X1030" i="13"/>
  <c r="X1031" i="13"/>
  <c r="X1032" i="13"/>
  <c r="X1033" i="13"/>
  <c r="X1034" i="13"/>
  <c r="X1035" i="13"/>
  <c r="X1036" i="13"/>
  <c r="X1037" i="13"/>
  <c r="X1038" i="13"/>
  <c r="X1039" i="13"/>
  <c r="X1040" i="13"/>
  <c r="X1041" i="13"/>
  <c r="X1042" i="13"/>
  <c r="X1043" i="13"/>
  <c r="X1044" i="13"/>
  <c r="X1045" i="13"/>
  <c r="X1046" i="13"/>
  <c r="X1047" i="13"/>
  <c r="X1048" i="13"/>
  <c r="X1049" i="13"/>
  <c r="X1050" i="13"/>
  <c r="X1051" i="13"/>
  <c r="X1052" i="13"/>
  <c r="X1053" i="13"/>
  <c r="X1054" i="13"/>
  <c r="X1055" i="13"/>
  <c r="X1056" i="13"/>
  <c r="X1057" i="13"/>
  <c r="X1058" i="13"/>
  <c r="X1059" i="13"/>
  <c r="X1060" i="13"/>
  <c r="X1061" i="13"/>
  <c r="X1062" i="13"/>
  <c r="X1063" i="13"/>
  <c r="X1064" i="13"/>
  <c r="X1065" i="13"/>
  <c r="X1066" i="13"/>
  <c r="X1067" i="13"/>
  <c r="X1068" i="13"/>
  <c r="X1069" i="13"/>
  <c r="X1070" i="13"/>
  <c r="X1071" i="13"/>
  <c r="X1072" i="13"/>
  <c r="X1073" i="13"/>
  <c r="X1074" i="13"/>
  <c r="X1075" i="13"/>
  <c r="X1076" i="13"/>
  <c r="X1077" i="13"/>
  <c r="X1078" i="13"/>
  <c r="X1079" i="13"/>
  <c r="X1080" i="13"/>
  <c r="X1081" i="13"/>
  <c r="X1082" i="13"/>
  <c r="X1083" i="13"/>
  <c r="X1084" i="13"/>
  <c r="X1085" i="13"/>
  <c r="X1086" i="13"/>
  <c r="X1087" i="13"/>
  <c r="X1088" i="13"/>
  <c r="X1089" i="13"/>
  <c r="X1090" i="13"/>
  <c r="X1091" i="13"/>
  <c r="X1092" i="13"/>
  <c r="X1093" i="13"/>
  <c r="X1094" i="13"/>
  <c r="X1095" i="13"/>
  <c r="X1096" i="13"/>
  <c r="X1097" i="13"/>
  <c r="X1098" i="13"/>
  <c r="X1099" i="13"/>
  <c r="X1100" i="13"/>
  <c r="X1101" i="13"/>
  <c r="X1102" i="13"/>
  <c r="X1103" i="13"/>
  <c r="X1104" i="13"/>
  <c r="X1105" i="13"/>
  <c r="X1106" i="13"/>
  <c r="X1107" i="13"/>
  <c r="X1108" i="13"/>
  <c r="X1109" i="13"/>
  <c r="X1110" i="13"/>
  <c r="X1111" i="13"/>
  <c r="X1112" i="13"/>
  <c r="X1113" i="13"/>
  <c r="X1114" i="13"/>
  <c r="X1115" i="13"/>
  <c r="X1116" i="13"/>
  <c r="X1117" i="13"/>
  <c r="X1118" i="13"/>
  <c r="X1119" i="13"/>
  <c r="X1120" i="13"/>
  <c r="X1121" i="13"/>
  <c r="X1122" i="13"/>
  <c r="X1123" i="13"/>
  <c r="X1124" i="13"/>
  <c r="X1125" i="13"/>
  <c r="X1126" i="13"/>
  <c r="X1127" i="13"/>
  <c r="X1128" i="13"/>
  <c r="X1129" i="13"/>
  <c r="X1130" i="13"/>
  <c r="X1131" i="13"/>
  <c r="X1132" i="13"/>
  <c r="X1133" i="13"/>
  <c r="X1134" i="13"/>
  <c r="X1135" i="13"/>
  <c r="X1136" i="13"/>
  <c r="X1137" i="13"/>
  <c r="X1138" i="13"/>
  <c r="X1139" i="13"/>
  <c r="X1140" i="13"/>
  <c r="X1141" i="13"/>
  <c r="X1142" i="13"/>
  <c r="X1143" i="13"/>
  <c r="X1144" i="13"/>
  <c r="X1145" i="13"/>
  <c r="X1146" i="13"/>
  <c r="X1147" i="13"/>
  <c r="X1148" i="13"/>
  <c r="X1149" i="13"/>
  <c r="X1150" i="13"/>
  <c r="X1151" i="13"/>
  <c r="X1152" i="13"/>
  <c r="X1153" i="13"/>
  <c r="X1154" i="13"/>
  <c r="X1155" i="13"/>
  <c r="X1156" i="13"/>
  <c r="X1157" i="13"/>
  <c r="X1158" i="13"/>
  <c r="X1159" i="13"/>
  <c r="X1160" i="13"/>
  <c r="X1161" i="13"/>
  <c r="X1162" i="13"/>
  <c r="X1163" i="13"/>
  <c r="X1164" i="13"/>
  <c r="X1165" i="13"/>
  <c r="X1166" i="13"/>
  <c r="X1167" i="13"/>
  <c r="X1168" i="13"/>
  <c r="X1169" i="13"/>
  <c r="X1170" i="13"/>
  <c r="X1171" i="13"/>
  <c r="X1172" i="13"/>
  <c r="X1173" i="13"/>
  <c r="X1174" i="13"/>
  <c r="X1175" i="13"/>
  <c r="X1176" i="13"/>
  <c r="X1177" i="13"/>
  <c r="X1178" i="13"/>
  <c r="X1179" i="13"/>
  <c r="X1180" i="13"/>
  <c r="X1181" i="13"/>
  <c r="X1182" i="13"/>
  <c r="X1183" i="13"/>
  <c r="X1184" i="13"/>
  <c r="X1185" i="13"/>
  <c r="X1186" i="13"/>
  <c r="X1187" i="13"/>
  <c r="X1188" i="13"/>
  <c r="X1189" i="13"/>
  <c r="X1190" i="13"/>
  <c r="X1191" i="13"/>
  <c r="X1192" i="13"/>
  <c r="X1193" i="13"/>
  <c r="X1194" i="13"/>
  <c r="X1195" i="13"/>
  <c r="X1196" i="13"/>
  <c r="X1197" i="13"/>
  <c r="X1198" i="13"/>
  <c r="X1199" i="13"/>
  <c r="X1200" i="13"/>
  <c r="X1201" i="13"/>
  <c r="X1202" i="13"/>
  <c r="X1203" i="13"/>
  <c r="X1204" i="13"/>
  <c r="X1205" i="13"/>
  <c r="X1206" i="13"/>
  <c r="X1207" i="13"/>
  <c r="X1208" i="13"/>
  <c r="X1209" i="13"/>
  <c r="X1210" i="13"/>
  <c r="X1211" i="13"/>
  <c r="X1212" i="13"/>
  <c r="X1213" i="13"/>
  <c r="X1214" i="13"/>
  <c r="X1215" i="13"/>
  <c r="X1216" i="13"/>
  <c r="X1217" i="13"/>
  <c r="X1218" i="13"/>
  <c r="X1219" i="13"/>
  <c r="X1220" i="13"/>
  <c r="X1221" i="13"/>
  <c r="X1222" i="13"/>
  <c r="X1223" i="13"/>
  <c r="X1224" i="13"/>
  <c r="X1225" i="13"/>
  <c r="X1226" i="13"/>
  <c r="X1227" i="13"/>
  <c r="X1228" i="13"/>
  <c r="X1229" i="13"/>
  <c r="X1230" i="13"/>
  <c r="X1231" i="13"/>
  <c r="X1232" i="13"/>
  <c r="X1233" i="13"/>
  <c r="X1234" i="13"/>
  <c r="X1235" i="13"/>
  <c r="X1236" i="13"/>
  <c r="X1237" i="13"/>
  <c r="X1238" i="13"/>
  <c r="X1239" i="13"/>
  <c r="X1240" i="13"/>
  <c r="X1241" i="13"/>
  <c r="X1242" i="13"/>
  <c r="X1243" i="13"/>
  <c r="X1244" i="13"/>
  <c r="X1245" i="13"/>
  <c r="X1246" i="13"/>
  <c r="X1247" i="13"/>
  <c r="X1248" i="13"/>
  <c r="X1249" i="13"/>
  <c r="X1250" i="13"/>
  <c r="X1251" i="13"/>
  <c r="X1252" i="13"/>
  <c r="X1253" i="13"/>
  <c r="X1254" i="13"/>
  <c r="X1255" i="13"/>
  <c r="X1256" i="13"/>
  <c r="X1257" i="13"/>
  <c r="U103" i="13"/>
  <c r="K202" i="13"/>
  <c r="U202" i="13" s="1"/>
  <c r="K169" i="13"/>
  <c r="U381" i="13" s="1"/>
  <c r="K157" i="13"/>
  <c r="U313" i="13" s="1"/>
  <c r="K148" i="13"/>
  <c r="U47" i="13" s="1"/>
  <c r="K135" i="13"/>
  <c r="U44" i="13" s="1"/>
  <c r="K94" i="13"/>
  <c r="U248" i="13" s="1"/>
  <c r="K66" i="13"/>
  <c r="U14" i="13" s="1"/>
  <c r="K48" i="13"/>
  <c r="U48" i="13" s="1"/>
  <c r="K36" i="13"/>
  <c r="U16" i="13" s="1"/>
  <c r="K369" i="13"/>
  <c r="K355" i="13"/>
  <c r="U182" i="13" s="1"/>
  <c r="U174" i="13"/>
  <c r="K334" i="13"/>
  <c r="U59" i="13" s="1"/>
  <c r="K329" i="13"/>
  <c r="U208" i="13" s="1"/>
  <c r="K311" i="13"/>
  <c r="U128" i="13" s="1"/>
  <c r="K303" i="13"/>
  <c r="U145" i="13" s="1"/>
  <c r="K297" i="13"/>
  <c r="U143" i="13" s="1"/>
  <c r="K291" i="13"/>
  <c r="U288" i="13" s="1"/>
  <c r="U1232" i="13"/>
  <c r="U1230" i="13"/>
  <c r="U1229" i="13"/>
  <c r="U1224" i="13"/>
  <c r="V3" i="13"/>
  <c r="W3" i="13"/>
  <c r="U4" i="13"/>
  <c r="V4" i="13"/>
  <c r="W4" i="13"/>
  <c r="U5" i="13"/>
  <c r="V5" i="13"/>
  <c r="W5" i="13"/>
  <c r="U6" i="13"/>
  <c r="V6" i="13"/>
  <c r="W6" i="13"/>
  <c r="U7" i="13"/>
  <c r="V7" i="13"/>
  <c r="W7" i="13"/>
  <c r="U8" i="13"/>
  <c r="V8" i="13"/>
  <c r="W8" i="13"/>
  <c r="U9" i="13"/>
  <c r="V9" i="13"/>
  <c r="W9" i="13"/>
  <c r="U10" i="13"/>
  <c r="V10" i="13"/>
  <c r="W10" i="13"/>
  <c r="V11" i="13"/>
  <c r="W11" i="13"/>
  <c r="U12" i="13"/>
  <c r="V12" i="13"/>
  <c r="W12" i="13"/>
  <c r="U13" i="13"/>
  <c r="V13" i="13"/>
  <c r="W13" i="13"/>
  <c r="V14" i="13"/>
  <c r="W14" i="13"/>
  <c r="U15" i="13"/>
  <c r="V15" i="13"/>
  <c r="W15" i="13"/>
  <c r="V16" i="13"/>
  <c r="W16" i="13"/>
  <c r="V17" i="13"/>
  <c r="W17" i="13"/>
  <c r="V18" i="13"/>
  <c r="W18" i="13"/>
  <c r="U19" i="13"/>
  <c r="V19" i="13"/>
  <c r="W19" i="13"/>
  <c r="V20" i="13"/>
  <c r="W20" i="13"/>
  <c r="V21" i="13"/>
  <c r="W21" i="13"/>
  <c r="U22" i="13"/>
  <c r="V22" i="13"/>
  <c r="W22" i="13"/>
  <c r="V23" i="13"/>
  <c r="W23" i="13"/>
  <c r="V24" i="13"/>
  <c r="W24" i="13"/>
  <c r="V25" i="13"/>
  <c r="W25" i="13"/>
  <c r="V26" i="13"/>
  <c r="W26" i="13"/>
  <c r="U27" i="13"/>
  <c r="V27" i="13"/>
  <c r="W27" i="13"/>
  <c r="U28" i="13"/>
  <c r="V28" i="13"/>
  <c r="W28" i="13"/>
  <c r="U29" i="13"/>
  <c r="V29" i="13"/>
  <c r="W29" i="13"/>
  <c r="U30" i="13"/>
  <c r="V30" i="13"/>
  <c r="W30" i="13"/>
  <c r="U31" i="13"/>
  <c r="V31" i="13"/>
  <c r="W31" i="13"/>
  <c r="V32" i="13"/>
  <c r="W32" i="13"/>
  <c r="U33" i="13"/>
  <c r="V33" i="13"/>
  <c r="W33" i="13"/>
  <c r="V34" i="13"/>
  <c r="W34" i="13"/>
  <c r="U35" i="13"/>
  <c r="V35" i="13"/>
  <c r="W35" i="13"/>
  <c r="U36" i="13"/>
  <c r="V36" i="13"/>
  <c r="W36" i="13"/>
  <c r="U37" i="13"/>
  <c r="V37" i="13"/>
  <c r="W37" i="13"/>
  <c r="U38" i="13"/>
  <c r="V38" i="13"/>
  <c r="W38" i="13"/>
  <c r="U39" i="13"/>
  <c r="V39" i="13"/>
  <c r="W39" i="13"/>
  <c r="V40" i="13"/>
  <c r="W40" i="13"/>
  <c r="V41" i="13"/>
  <c r="W41" i="13"/>
  <c r="U42" i="13"/>
  <c r="V42" i="13"/>
  <c r="W42" i="13"/>
  <c r="U43" i="13"/>
  <c r="V43" i="13"/>
  <c r="W43" i="13"/>
  <c r="V44" i="13"/>
  <c r="W44" i="13"/>
  <c r="U45" i="13"/>
  <c r="V45" i="13"/>
  <c r="W45" i="13"/>
  <c r="V46" i="13"/>
  <c r="W46" i="13"/>
  <c r="V47" i="13"/>
  <c r="W47" i="13"/>
  <c r="V48" i="13"/>
  <c r="W48" i="13"/>
  <c r="V49" i="13"/>
  <c r="W49" i="13"/>
  <c r="U50" i="13"/>
  <c r="V50" i="13"/>
  <c r="W50" i="13"/>
  <c r="U51" i="13"/>
  <c r="V51" i="13"/>
  <c r="W51" i="13"/>
  <c r="U52" i="13"/>
  <c r="V52" i="13"/>
  <c r="W52" i="13"/>
  <c r="U53" i="13"/>
  <c r="V53" i="13"/>
  <c r="W53" i="13"/>
  <c r="U54" i="13"/>
  <c r="V54" i="13"/>
  <c r="W54" i="13"/>
  <c r="U55" i="13"/>
  <c r="V55" i="13"/>
  <c r="W55" i="13"/>
  <c r="V56" i="13"/>
  <c r="W56" i="13"/>
  <c r="U57" i="13"/>
  <c r="V57" i="13"/>
  <c r="W57" i="13"/>
  <c r="U58" i="13"/>
  <c r="V58" i="13"/>
  <c r="W58" i="13"/>
  <c r="V59" i="13"/>
  <c r="W59" i="13"/>
  <c r="U60" i="13"/>
  <c r="V60" i="13"/>
  <c r="W60" i="13"/>
  <c r="U61" i="13"/>
  <c r="V61" i="13"/>
  <c r="W61" i="13"/>
  <c r="U62" i="13"/>
  <c r="V62" i="13"/>
  <c r="W62" i="13"/>
  <c r="V63" i="13"/>
  <c r="W63" i="13"/>
  <c r="U64" i="13"/>
  <c r="V64" i="13"/>
  <c r="W64" i="13"/>
  <c r="U65" i="13"/>
  <c r="V65" i="13"/>
  <c r="W65" i="13"/>
  <c r="V66" i="13"/>
  <c r="W66" i="13"/>
  <c r="U67" i="13"/>
  <c r="V67" i="13"/>
  <c r="W67" i="13"/>
  <c r="V68" i="13"/>
  <c r="W68" i="13"/>
  <c r="U69" i="13"/>
  <c r="V69" i="13"/>
  <c r="W69" i="13"/>
  <c r="U70" i="13"/>
  <c r="V70" i="13"/>
  <c r="W70" i="13"/>
  <c r="V71" i="13"/>
  <c r="W71" i="13"/>
  <c r="V72" i="13"/>
  <c r="W72" i="13"/>
  <c r="U73" i="13"/>
  <c r="V73" i="13"/>
  <c r="W73" i="13"/>
  <c r="U74" i="13"/>
  <c r="V74" i="13"/>
  <c r="W74" i="13"/>
  <c r="V75" i="13"/>
  <c r="W75" i="13"/>
  <c r="V76" i="13"/>
  <c r="W76" i="13"/>
  <c r="U77" i="13"/>
  <c r="V77" i="13"/>
  <c r="W77" i="13"/>
  <c r="U78" i="13"/>
  <c r="V78" i="13"/>
  <c r="W78" i="13"/>
  <c r="U79" i="13"/>
  <c r="V79" i="13"/>
  <c r="W79" i="13"/>
  <c r="U80" i="13"/>
  <c r="V80" i="13"/>
  <c r="W80" i="13"/>
  <c r="U81" i="13"/>
  <c r="V81" i="13"/>
  <c r="W81" i="13"/>
  <c r="U82" i="13"/>
  <c r="V82" i="13"/>
  <c r="W82" i="13"/>
  <c r="V83" i="13"/>
  <c r="W83" i="13"/>
  <c r="U84" i="13"/>
  <c r="V84" i="13"/>
  <c r="W84" i="13"/>
  <c r="U85" i="13"/>
  <c r="V85" i="13"/>
  <c r="W85" i="13"/>
  <c r="U86" i="13"/>
  <c r="V86" i="13"/>
  <c r="W86" i="13"/>
  <c r="U87" i="13"/>
  <c r="V87" i="13"/>
  <c r="W87" i="13"/>
  <c r="U88" i="13"/>
  <c r="V88" i="13"/>
  <c r="W88" i="13"/>
  <c r="U89" i="13"/>
  <c r="V89" i="13"/>
  <c r="W89" i="13"/>
  <c r="V90" i="13"/>
  <c r="W90" i="13"/>
  <c r="U91" i="13"/>
  <c r="V91" i="13"/>
  <c r="W91" i="13"/>
  <c r="U92" i="13"/>
  <c r="V92" i="13"/>
  <c r="W92" i="13"/>
  <c r="U93" i="13"/>
  <c r="V93" i="13"/>
  <c r="W93" i="13"/>
  <c r="V94" i="13"/>
  <c r="W94" i="13"/>
  <c r="U95" i="13"/>
  <c r="V95" i="13"/>
  <c r="W95" i="13"/>
  <c r="V96" i="13"/>
  <c r="W96" i="13"/>
  <c r="V97" i="13"/>
  <c r="W97" i="13"/>
  <c r="U98" i="13"/>
  <c r="V98" i="13"/>
  <c r="W98" i="13"/>
  <c r="U99" i="13"/>
  <c r="V99" i="13"/>
  <c r="W99" i="13"/>
  <c r="U100" i="13"/>
  <c r="V100" i="13"/>
  <c r="W100" i="13"/>
  <c r="V101" i="13"/>
  <c r="W101" i="13"/>
  <c r="U102" i="13"/>
  <c r="V102" i="13"/>
  <c r="W102" i="13"/>
  <c r="V103" i="13"/>
  <c r="W103" i="13"/>
  <c r="V104" i="13"/>
  <c r="W104" i="13"/>
  <c r="V105" i="13"/>
  <c r="W105" i="13"/>
  <c r="U106" i="13"/>
  <c r="V106" i="13"/>
  <c r="W106" i="13"/>
  <c r="U107" i="13"/>
  <c r="V107" i="13"/>
  <c r="W107" i="13"/>
  <c r="U108" i="13"/>
  <c r="V108" i="13"/>
  <c r="W108" i="13"/>
  <c r="U109" i="13"/>
  <c r="V109" i="13"/>
  <c r="W109" i="13"/>
  <c r="V110" i="13"/>
  <c r="W110" i="13"/>
  <c r="U111" i="13"/>
  <c r="V111" i="13"/>
  <c r="W111" i="13"/>
  <c r="U112" i="13"/>
  <c r="V112" i="13"/>
  <c r="W112" i="13"/>
  <c r="U113" i="13"/>
  <c r="V113" i="13"/>
  <c r="W113" i="13"/>
  <c r="U114" i="13"/>
  <c r="V114" i="13"/>
  <c r="W114" i="13"/>
  <c r="U115" i="13"/>
  <c r="V115" i="13"/>
  <c r="W115" i="13"/>
  <c r="V116" i="13"/>
  <c r="W116" i="13"/>
  <c r="U117" i="13"/>
  <c r="V117" i="13"/>
  <c r="W117" i="13"/>
  <c r="U118" i="13"/>
  <c r="V118" i="13"/>
  <c r="W118" i="13"/>
  <c r="U119" i="13"/>
  <c r="V119" i="13"/>
  <c r="W119" i="13"/>
  <c r="U120" i="13"/>
  <c r="V120" i="13"/>
  <c r="W120" i="13"/>
  <c r="U121" i="13"/>
  <c r="V121" i="13"/>
  <c r="W121" i="13"/>
  <c r="U122" i="13"/>
  <c r="V122" i="13"/>
  <c r="W122" i="13"/>
  <c r="U123" i="13"/>
  <c r="V123" i="13"/>
  <c r="W123" i="13"/>
  <c r="V124" i="13"/>
  <c r="W124" i="13"/>
  <c r="U125" i="13"/>
  <c r="V125" i="13"/>
  <c r="W125" i="13"/>
  <c r="U126" i="13"/>
  <c r="V126" i="13"/>
  <c r="W126" i="13"/>
  <c r="V127" i="13"/>
  <c r="W127" i="13"/>
  <c r="V128" i="13"/>
  <c r="W128" i="13"/>
  <c r="U129" i="13"/>
  <c r="V129" i="13"/>
  <c r="W129" i="13"/>
  <c r="V130" i="13"/>
  <c r="W130" i="13"/>
  <c r="U131" i="13"/>
  <c r="V131" i="13"/>
  <c r="W131" i="13"/>
  <c r="V132" i="13"/>
  <c r="W132" i="13"/>
  <c r="U133" i="13"/>
  <c r="V133" i="13"/>
  <c r="W133" i="13"/>
  <c r="U134" i="13"/>
  <c r="V134" i="13"/>
  <c r="W134" i="13"/>
  <c r="U135" i="13"/>
  <c r="V135" i="13"/>
  <c r="W135" i="13"/>
  <c r="U136" i="13"/>
  <c r="V136" i="13"/>
  <c r="W136" i="13"/>
  <c r="V137" i="13"/>
  <c r="W137" i="13"/>
  <c r="U138" i="13"/>
  <c r="V138" i="13"/>
  <c r="W138" i="13"/>
  <c r="U139" i="13"/>
  <c r="V139" i="13"/>
  <c r="W139" i="13"/>
  <c r="U140" i="13"/>
  <c r="V140" i="13"/>
  <c r="W140" i="13"/>
  <c r="U141" i="13"/>
  <c r="V141" i="13"/>
  <c r="W141" i="13"/>
  <c r="U142" i="13"/>
  <c r="V142" i="13"/>
  <c r="W142" i="13"/>
  <c r="V143" i="13"/>
  <c r="W143" i="13"/>
  <c r="U144" i="13"/>
  <c r="V144" i="13"/>
  <c r="W144" i="13"/>
  <c r="V145" i="13"/>
  <c r="W145" i="13"/>
  <c r="V146" i="13"/>
  <c r="W146" i="13"/>
  <c r="U147" i="13"/>
  <c r="V147" i="13"/>
  <c r="W147" i="13"/>
  <c r="U148" i="13"/>
  <c r="V148" i="13"/>
  <c r="W148" i="13"/>
  <c r="U149" i="13"/>
  <c r="V149" i="13"/>
  <c r="W149" i="13"/>
  <c r="U150" i="13"/>
  <c r="V150" i="13"/>
  <c r="W150" i="13"/>
  <c r="U151" i="13"/>
  <c r="V151" i="13"/>
  <c r="W151" i="13"/>
  <c r="U152" i="13"/>
  <c r="V152" i="13"/>
  <c r="W152" i="13"/>
  <c r="U153" i="13"/>
  <c r="V153" i="13"/>
  <c r="W153" i="13"/>
  <c r="V154" i="13"/>
  <c r="W154" i="13"/>
  <c r="U155" i="13"/>
  <c r="V155" i="13"/>
  <c r="W155" i="13"/>
  <c r="U156" i="13"/>
  <c r="V156" i="13"/>
  <c r="W156" i="13"/>
  <c r="U157" i="13"/>
  <c r="V157" i="13"/>
  <c r="W157" i="13"/>
  <c r="U158" i="13"/>
  <c r="V158" i="13"/>
  <c r="W158" i="13"/>
  <c r="U159" i="13"/>
  <c r="V159" i="13"/>
  <c r="W159" i="13"/>
  <c r="U160" i="13"/>
  <c r="V160" i="13"/>
  <c r="W160" i="13"/>
  <c r="U161" i="13"/>
  <c r="V161" i="13"/>
  <c r="W161" i="13"/>
  <c r="V162" i="13"/>
  <c r="W162" i="13"/>
  <c r="U163" i="13"/>
  <c r="V163" i="13"/>
  <c r="W163" i="13"/>
  <c r="U164" i="13"/>
  <c r="V164" i="13"/>
  <c r="W164" i="13"/>
  <c r="U165" i="13"/>
  <c r="V165" i="13"/>
  <c r="W165" i="13"/>
  <c r="U166" i="13"/>
  <c r="V166" i="13"/>
  <c r="W166" i="13"/>
  <c r="V167" i="13"/>
  <c r="W167" i="13"/>
  <c r="U168" i="13"/>
  <c r="V168" i="13"/>
  <c r="W168" i="13"/>
  <c r="U169" i="13"/>
  <c r="V169" i="13"/>
  <c r="W169" i="13"/>
  <c r="U170" i="13"/>
  <c r="V170" i="13"/>
  <c r="W170" i="13"/>
  <c r="U171" i="13"/>
  <c r="V171" i="13"/>
  <c r="W171" i="13"/>
  <c r="V172" i="13"/>
  <c r="W172" i="13"/>
  <c r="V173" i="13"/>
  <c r="W173" i="13"/>
  <c r="V174" i="13"/>
  <c r="W174" i="13"/>
  <c r="U175" i="13"/>
  <c r="V175" i="13"/>
  <c r="W175" i="13"/>
  <c r="U176" i="13"/>
  <c r="V176" i="13"/>
  <c r="W176" i="13"/>
  <c r="U177" i="13"/>
  <c r="V177" i="13"/>
  <c r="W177" i="13"/>
  <c r="V178" i="13"/>
  <c r="W178" i="13"/>
  <c r="U179" i="13"/>
  <c r="V179" i="13"/>
  <c r="W179" i="13"/>
  <c r="U180" i="13"/>
  <c r="V180" i="13"/>
  <c r="W180" i="13"/>
  <c r="U181" i="13"/>
  <c r="V181" i="13"/>
  <c r="W181" i="13"/>
  <c r="V182" i="13"/>
  <c r="W182" i="13"/>
  <c r="V183" i="13"/>
  <c r="W183" i="13"/>
  <c r="V184" i="13"/>
  <c r="W184" i="13"/>
  <c r="U185" i="13"/>
  <c r="V185" i="13"/>
  <c r="W185" i="13"/>
  <c r="V186" i="13"/>
  <c r="W186" i="13"/>
  <c r="U187" i="13"/>
  <c r="V187" i="13"/>
  <c r="W187" i="13"/>
  <c r="U188" i="13"/>
  <c r="V188" i="13"/>
  <c r="W188" i="13"/>
  <c r="U189" i="13"/>
  <c r="V189" i="13"/>
  <c r="W189" i="13"/>
  <c r="U190" i="13"/>
  <c r="V190" i="13"/>
  <c r="W190" i="13"/>
  <c r="U191" i="13"/>
  <c r="V191" i="13"/>
  <c r="W191" i="13"/>
  <c r="V192" i="13"/>
  <c r="W192" i="13"/>
  <c r="U193" i="13"/>
  <c r="V193" i="13"/>
  <c r="W193" i="13"/>
  <c r="V194" i="13"/>
  <c r="W194" i="13"/>
  <c r="V195" i="13"/>
  <c r="W195" i="13"/>
  <c r="U196" i="13"/>
  <c r="V196" i="13"/>
  <c r="W196" i="13"/>
  <c r="U197" i="13"/>
  <c r="V197" i="13"/>
  <c r="W197" i="13"/>
  <c r="V198" i="13"/>
  <c r="W198" i="13"/>
  <c r="U199" i="13"/>
  <c r="V199" i="13"/>
  <c r="W199" i="13"/>
  <c r="V200" i="13"/>
  <c r="W200" i="13"/>
  <c r="U201" i="13"/>
  <c r="V201" i="13"/>
  <c r="W201" i="13"/>
  <c r="V202" i="13"/>
  <c r="W202" i="13"/>
  <c r="U203" i="13"/>
  <c r="V203" i="13"/>
  <c r="W203" i="13"/>
  <c r="U204" i="13"/>
  <c r="V204" i="13"/>
  <c r="W204" i="13"/>
  <c r="U205" i="13"/>
  <c r="V205" i="13"/>
  <c r="W205" i="13"/>
  <c r="U206" i="13"/>
  <c r="V206" i="13"/>
  <c r="W206" i="13"/>
  <c r="V207" i="13"/>
  <c r="W207" i="13"/>
  <c r="V208" i="13"/>
  <c r="W208" i="13"/>
  <c r="U209" i="13"/>
  <c r="V209" i="13"/>
  <c r="W209" i="13"/>
  <c r="U210" i="13"/>
  <c r="V210" i="13"/>
  <c r="W210" i="13"/>
  <c r="U211" i="13"/>
  <c r="V211" i="13"/>
  <c r="W211" i="13"/>
  <c r="U212" i="13"/>
  <c r="V212" i="13"/>
  <c r="W212" i="13"/>
  <c r="U213" i="13"/>
  <c r="V213" i="13"/>
  <c r="W213" i="13"/>
  <c r="U214" i="13"/>
  <c r="V214" i="13"/>
  <c r="W214" i="13"/>
  <c r="V215" i="13"/>
  <c r="W215" i="13"/>
  <c r="U216" i="13"/>
  <c r="V216" i="13"/>
  <c r="W216" i="13"/>
  <c r="U217" i="13"/>
  <c r="V217" i="13"/>
  <c r="W217" i="13"/>
  <c r="U218" i="13"/>
  <c r="V218" i="13"/>
  <c r="W218" i="13"/>
  <c r="V219" i="13"/>
  <c r="W219" i="13"/>
  <c r="U220" i="13"/>
  <c r="V220" i="13"/>
  <c r="W220" i="13"/>
  <c r="U221" i="13"/>
  <c r="V221" i="13"/>
  <c r="W221" i="13"/>
  <c r="U222" i="13"/>
  <c r="V222" i="13"/>
  <c r="W222" i="13"/>
  <c r="V223" i="13"/>
  <c r="W223" i="13"/>
  <c r="U224" i="13"/>
  <c r="V224" i="13"/>
  <c r="W224" i="13"/>
  <c r="V225" i="13"/>
  <c r="W225" i="13"/>
  <c r="U226" i="13"/>
  <c r="V226" i="13"/>
  <c r="W226" i="13"/>
  <c r="V227" i="13"/>
  <c r="W227" i="13"/>
  <c r="U228" i="13"/>
  <c r="V228" i="13"/>
  <c r="W228" i="13"/>
  <c r="U229" i="13"/>
  <c r="V229" i="13"/>
  <c r="W229" i="13"/>
  <c r="U230" i="13"/>
  <c r="V230" i="13"/>
  <c r="W230" i="13"/>
  <c r="U231" i="13"/>
  <c r="V231" i="13"/>
  <c r="W231" i="13"/>
  <c r="U232" i="13"/>
  <c r="V232" i="13"/>
  <c r="W232" i="13"/>
  <c r="U233" i="13"/>
  <c r="V233" i="13"/>
  <c r="W233" i="13"/>
  <c r="U234" i="13"/>
  <c r="V234" i="13"/>
  <c r="W234" i="13"/>
  <c r="V235" i="13"/>
  <c r="W235" i="13"/>
  <c r="V236" i="13"/>
  <c r="W236" i="13"/>
  <c r="U237" i="13"/>
  <c r="V237" i="13"/>
  <c r="W237" i="13"/>
  <c r="U238" i="13"/>
  <c r="V238" i="13"/>
  <c r="W238" i="13"/>
  <c r="U239" i="13"/>
  <c r="V239" i="13"/>
  <c r="W239" i="13"/>
  <c r="V240" i="13"/>
  <c r="W240" i="13"/>
  <c r="U241" i="13"/>
  <c r="V241" i="13"/>
  <c r="W241" i="13"/>
  <c r="U242" i="13"/>
  <c r="V242" i="13"/>
  <c r="W242" i="13"/>
  <c r="U243" i="13"/>
  <c r="V243" i="13"/>
  <c r="W243" i="13"/>
  <c r="U244" i="13"/>
  <c r="V244" i="13"/>
  <c r="W244" i="13"/>
  <c r="U245" i="13"/>
  <c r="V245" i="13"/>
  <c r="W245" i="13"/>
  <c r="V246" i="13"/>
  <c r="W246" i="13"/>
  <c r="U247" i="13"/>
  <c r="V247" i="13"/>
  <c r="W247" i="13"/>
  <c r="V248" i="13"/>
  <c r="W248" i="13"/>
  <c r="U249" i="13"/>
  <c r="V249" i="13"/>
  <c r="W249" i="13"/>
  <c r="U250" i="13"/>
  <c r="V250" i="13"/>
  <c r="W250" i="13"/>
  <c r="U251" i="13"/>
  <c r="V251" i="13"/>
  <c r="W251" i="13"/>
  <c r="U252" i="13"/>
  <c r="V252" i="13"/>
  <c r="W252" i="13"/>
  <c r="V253" i="13"/>
  <c r="W253" i="13"/>
  <c r="U254" i="13"/>
  <c r="V254" i="13"/>
  <c r="W254" i="13"/>
  <c r="U255" i="13"/>
  <c r="V255" i="13"/>
  <c r="W255" i="13"/>
  <c r="U256" i="13"/>
  <c r="V256" i="13"/>
  <c r="W256" i="13"/>
  <c r="U257" i="13"/>
  <c r="V257" i="13"/>
  <c r="W257" i="13"/>
  <c r="U258" i="13"/>
  <c r="V258" i="13"/>
  <c r="W258" i="13"/>
  <c r="U259" i="13"/>
  <c r="V259" i="13"/>
  <c r="W259" i="13"/>
  <c r="U260" i="13"/>
  <c r="V260" i="13"/>
  <c r="W260" i="13"/>
  <c r="V261" i="13"/>
  <c r="W261" i="13"/>
  <c r="U262" i="13"/>
  <c r="V262" i="13"/>
  <c r="W262" i="13"/>
  <c r="U263" i="13"/>
  <c r="V263" i="13"/>
  <c r="W263" i="13"/>
  <c r="U264" i="13"/>
  <c r="V264" i="13"/>
  <c r="W264" i="13"/>
  <c r="U265" i="13"/>
  <c r="V265" i="13"/>
  <c r="W265" i="13"/>
  <c r="V266" i="13"/>
  <c r="W266" i="13"/>
  <c r="V267" i="13"/>
  <c r="W267" i="13"/>
  <c r="U268" i="13"/>
  <c r="V268" i="13"/>
  <c r="W268" i="13"/>
  <c r="U269" i="13"/>
  <c r="V269" i="13"/>
  <c r="W269" i="13"/>
  <c r="U270" i="13"/>
  <c r="V270" i="13"/>
  <c r="W270" i="13"/>
  <c r="V271" i="13"/>
  <c r="W271" i="13"/>
  <c r="V272" i="13"/>
  <c r="W272" i="13"/>
  <c r="U273" i="13"/>
  <c r="V273" i="13"/>
  <c r="W273" i="13"/>
  <c r="U274" i="13"/>
  <c r="V274" i="13"/>
  <c r="W274" i="13"/>
  <c r="U275" i="13"/>
  <c r="V275" i="13"/>
  <c r="W275" i="13"/>
  <c r="V276" i="13"/>
  <c r="W276" i="13"/>
  <c r="U277" i="13"/>
  <c r="V277" i="13"/>
  <c r="W277" i="13"/>
  <c r="U278" i="13"/>
  <c r="V278" i="13"/>
  <c r="W278" i="13"/>
  <c r="U279" i="13"/>
  <c r="V279" i="13"/>
  <c r="W279" i="13"/>
  <c r="U280" i="13"/>
  <c r="V280" i="13"/>
  <c r="W280" i="13"/>
  <c r="U281" i="13"/>
  <c r="V281" i="13"/>
  <c r="W281" i="13"/>
  <c r="U282" i="13"/>
  <c r="V282" i="13"/>
  <c r="W282" i="13"/>
  <c r="U283" i="13"/>
  <c r="V283" i="13"/>
  <c r="W283" i="13"/>
  <c r="U284" i="13"/>
  <c r="V284" i="13"/>
  <c r="W284" i="13"/>
  <c r="V285" i="13"/>
  <c r="W285" i="13"/>
  <c r="U286" i="13"/>
  <c r="V286" i="13"/>
  <c r="W286" i="13"/>
  <c r="U287" i="13"/>
  <c r="V287" i="13"/>
  <c r="W287" i="13"/>
  <c r="V288" i="13"/>
  <c r="W288" i="13"/>
  <c r="U289" i="13"/>
  <c r="V289" i="13"/>
  <c r="W289" i="13"/>
  <c r="U290" i="13"/>
  <c r="V290" i="13"/>
  <c r="W290" i="13"/>
  <c r="U291" i="13"/>
  <c r="V291" i="13"/>
  <c r="W291" i="13"/>
  <c r="U292" i="13"/>
  <c r="V292" i="13"/>
  <c r="W292" i="13"/>
  <c r="U293" i="13"/>
  <c r="V293" i="13"/>
  <c r="W293" i="13"/>
  <c r="U294" i="13"/>
  <c r="V294" i="13"/>
  <c r="W294" i="13"/>
  <c r="U295" i="13"/>
  <c r="V295" i="13"/>
  <c r="W295" i="13"/>
  <c r="U296" i="13"/>
  <c r="V296" i="13"/>
  <c r="W296" i="13"/>
  <c r="V297" i="13"/>
  <c r="W297" i="13"/>
  <c r="U298" i="13"/>
  <c r="V298" i="13"/>
  <c r="W298" i="13"/>
  <c r="U299" i="13"/>
  <c r="V299" i="13"/>
  <c r="W299" i="13"/>
  <c r="U300" i="13"/>
  <c r="V300" i="13"/>
  <c r="W300" i="13"/>
  <c r="U301" i="13"/>
  <c r="V301" i="13"/>
  <c r="W301" i="13"/>
  <c r="U302" i="13"/>
  <c r="V302" i="13"/>
  <c r="W302" i="13"/>
  <c r="V303" i="13"/>
  <c r="W303" i="13"/>
  <c r="U304" i="13"/>
  <c r="V304" i="13"/>
  <c r="W304" i="13"/>
  <c r="U305" i="13"/>
  <c r="V305" i="13"/>
  <c r="W305" i="13"/>
  <c r="U306" i="13"/>
  <c r="V306" i="13"/>
  <c r="W306" i="13"/>
  <c r="U307" i="13"/>
  <c r="V307" i="13"/>
  <c r="W307" i="13"/>
  <c r="U308" i="13"/>
  <c r="V308" i="13"/>
  <c r="W308" i="13"/>
  <c r="U309" i="13"/>
  <c r="V309" i="13"/>
  <c r="W309" i="13"/>
  <c r="V310" i="13"/>
  <c r="W310" i="13"/>
  <c r="V311" i="13"/>
  <c r="W311" i="13"/>
  <c r="V312" i="13"/>
  <c r="W312" i="13"/>
  <c r="V313" i="13"/>
  <c r="W313" i="13"/>
  <c r="V314" i="13"/>
  <c r="W314" i="13"/>
  <c r="U315" i="13"/>
  <c r="V315" i="13"/>
  <c r="W315" i="13"/>
  <c r="U316" i="13"/>
  <c r="V316" i="13"/>
  <c r="W316" i="13"/>
  <c r="U317" i="13"/>
  <c r="V317" i="13"/>
  <c r="W317" i="13"/>
  <c r="U318" i="13"/>
  <c r="V318" i="13"/>
  <c r="W318" i="13"/>
  <c r="V319" i="13"/>
  <c r="W319" i="13"/>
  <c r="U320" i="13"/>
  <c r="V320" i="13"/>
  <c r="W320" i="13"/>
  <c r="U321" i="13"/>
  <c r="V321" i="13"/>
  <c r="W321" i="13"/>
  <c r="U322" i="13"/>
  <c r="V322" i="13"/>
  <c r="W322" i="13"/>
  <c r="U323" i="13"/>
  <c r="V323" i="13"/>
  <c r="W323" i="13"/>
  <c r="U324" i="13"/>
  <c r="V324" i="13"/>
  <c r="W324" i="13"/>
  <c r="U325" i="13"/>
  <c r="V325" i="13"/>
  <c r="W325" i="13"/>
  <c r="U326" i="13"/>
  <c r="V326" i="13"/>
  <c r="W326" i="13"/>
  <c r="U327" i="13"/>
  <c r="V327" i="13"/>
  <c r="W327" i="13"/>
  <c r="U328" i="13"/>
  <c r="V328" i="13"/>
  <c r="W328" i="13"/>
  <c r="U329" i="13"/>
  <c r="V329" i="13"/>
  <c r="W329" i="13"/>
  <c r="U330" i="13"/>
  <c r="V330" i="13"/>
  <c r="W330" i="13"/>
  <c r="U331" i="13"/>
  <c r="V331" i="13"/>
  <c r="W331" i="13"/>
  <c r="U332" i="13"/>
  <c r="V332" i="13"/>
  <c r="W332" i="13"/>
  <c r="U333" i="13"/>
  <c r="V333" i="13"/>
  <c r="W333" i="13"/>
  <c r="U334" i="13"/>
  <c r="V334" i="13"/>
  <c r="W334" i="13"/>
  <c r="U335" i="13"/>
  <c r="V335" i="13"/>
  <c r="W335" i="13"/>
  <c r="U336" i="13"/>
  <c r="V336" i="13"/>
  <c r="W336" i="13"/>
  <c r="U337" i="13"/>
  <c r="V337" i="13"/>
  <c r="W337" i="13"/>
  <c r="U338" i="13"/>
  <c r="V338" i="13"/>
  <c r="W338" i="13"/>
  <c r="U339" i="13"/>
  <c r="V339" i="13"/>
  <c r="W339" i="13"/>
  <c r="U340" i="13"/>
  <c r="V340" i="13"/>
  <c r="W340" i="13"/>
  <c r="U341" i="13"/>
  <c r="V341" i="13"/>
  <c r="W341" i="13"/>
  <c r="U342" i="13"/>
  <c r="V342" i="13"/>
  <c r="W342" i="13"/>
  <c r="U343" i="13"/>
  <c r="V343" i="13"/>
  <c r="W343" i="13"/>
  <c r="U344" i="13"/>
  <c r="V344" i="13"/>
  <c r="W344" i="13"/>
  <c r="U345" i="13"/>
  <c r="V345" i="13"/>
  <c r="W345" i="13"/>
  <c r="U346" i="13"/>
  <c r="V346" i="13"/>
  <c r="W346" i="13"/>
  <c r="U347" i="13"/>
  <c r="V347" i="13"/>
  <c r="W347" i="13"/>
  <c r="U348" i="13"/>
  <c r="V348" i="13"/>
  <c r="W348" i="13"/>
  <c r="U349" i="13"/>
  <c r="V349" i="13"/>
  <c r="W349" i="13"/>
  <c r="U350" i="13"/>
  <c r="V350" i="13"/>
  <c r="W350" i="13"/>
  <c r="U351" i="13"/>
  <c r="V351" i="13"/>
  <c r="W351" i="13"/>
  <c r="V352" i="13"/>
  <c r="W352" i="13"/>
  <c r="U353" i="13"/>
  <c r="V353" i="13"/>
  <c r="W353" i="13"/>
  <c r="U354" i="13"/>
  <c r="V354" i="13"/>
  <c r="W354" i="13"/>
  <c r="U355" i="13"/>
  <c r="V355" i="13"/>
  <c r="W355" i="13"/>
  <c r="U356" i="13"/>
  <c r="V356" i="13"/>
  <c r="W356" i="13"/>
  <c r="U357" i="13"/>
  <c r="V357" i="13"/>
  <c r="W357" i="13"/>
  <c r="U358" i="13"/>
  <c r="V358" i="13"/>
  <c r="W358" i="13"/>
  <c r="U359" i="13"/>
  <c r="V359" i="13"/>
  <c r="W359" i="13"/>
  <c r="U360" i="13"/>
  <c r="V360" i="13"/>
  <c r="W360" i="13"/>
  <c r="U361" i="13"/>
  <c r="V361" i="13"/>
  <c r="W361" i="13"/>
  <c r="U362" i="13"/>
  <c r="V362" i="13"/>
  <c r="W362" i="13"/>
  <c r="U363" i="13"/>
  <c r="V363" i="13"/>
  <c r="W363" i="13"/>
  <c r="U364" i="13"/>
  <c r="V364" i="13"/>
  <c r="W364" i="13"/>
  <c r="U365" i="13"/>
  <c r="V365" i="13"/>
  <c r="W365" i="13"/>
  <c r="U366" i="13"/>
  <c r="V366" i="13"/>
  <c r="W366" i="13"/>
  <c r="U367" i="13"/>
  <c r="V367" i="13"/>
  <c r="W367" i="13"/>
  <c r="U368" i="13"/>
  <c r="V368" i="13"/>
  <c r="W368" i="13"/>
  <c r="U369" i="13"/>
  <c r="V369" i="13"/>
  <c r="W369" i="13"/>
  <c r="U370" i="13"/>
  <c r="V370" i="13"/>
  <c r="W370" i="13"/>
  <c r="U371" i="13"/>
  <c r="V371" i="13"/>
  <c r="W371" i="13"/>
  <c r="U372" i="13"/>
  <c r="V372" i="13"/>
  <c r="W372" i="13"/>
  <c r="U373" i="13"/>
  <c r="V373" i="13"/>
  <c r="W373" i="13"/>
  <c r="U374" i="13"/>
  <c r="V374" i="13"/>
  <c r="W374" i="13"/>
  <c r="U375" i="13"/>
  <c r="V375" i="13"/>
  <c r="W375" i="13"/>
  <c r="U376" i="13"/>
  <c r="V376" i="13"/>
  <c r="W376" i="13"/>
  <c r="U377" i="13"/>
  <c r="V377" i="13"/>
  <c r="W377" i="13"/>
  <c r="U378" i="13"/>
  <c r="V378" i="13"/>
  <c r="W378" i="13"/>
  <c r="U379" i="13"/>
  <c r="V379" i="13"/>
  <c r="W379" i="13"/>
  <c r="U380" i="13"/>
  <c r="V380" i="13"/>
  <c r="W380" i="13"/>
  <c r="V381" i="13"/>
  <c r="W381" i="13"/>
  <c r="U382" i="13"/>
  <c r="V382" i="13"/>
  <c r="W382" i="13"/>
  <c r="U383" i="13"/>
  <c r="V383" i="13"/>
  <c r="W383" i="13"/>
  <c r="U384" i="13"/>
  <c r="V384" i="13"/>
  <c r="W384" i="13"/>
  <c r="U385" i="13"/>
  <c r="V385" i="13"/>
  <c r="W385" i="13"/>
  <c r="U386" i="13"/>
  <c r="V386" i="13"/>
  <c r="W386" i="13"/>
  <c r="U387" i="13"/>
  <c r="V387" i="13"/>
  <c r="W387" i="13"/>
  <c r="U388" i="13"/>
  <c r="V388" i="13"/>
  <c r="W388" i="13"/>
  <c r="U389" i="13"/>
  <c r="V389" i="13"/>
  <c r="W389" i="13"/>
  <c r="U390" i="13"/>
  <c r="V390" i="13"/>
  <c r="W390" i="13"/>
  <c r="U391" i="13"/>
  <c r="V391" i="13"/>
  <c r="W391" i="13"/>
  <c r="U392" i="13"/>
  <c r="V392" i="13"/>
  <c r="W392" i="13"/>
  <c r="U393" i="13"/>
  <c r="V393" i="13"/>
  <c r="W393" i="13"/>
  <c r="U394" i="13"/>
  <c r="V394" i="13"/>
  <c r="W394" i="13"/>
  <c r="U395" i="13"/>
  <c r="V395" i="13"/>
  <c r="W395" i="13"/>
  <c r="U396" i="13"/>
  <c r="V396" i="13"/>
  <c r="W396" i="13"/>
  <c r="U397" i="13"/>
  <c r="V397" i="13"/>
  <c r="W397" i="13"/>
  <c r="U398" i="13"/>
  <c r="V398" i="13"/>
  <c r="W398" i="13"/>
  <c r="U399" i="13"/>
  <c r="V399" i="13"/>
  <c r="W399" i="13"/>
  <c r="U400" i="13"/>
  <c r="V400" i="13"/>
  <c r="W400" i="13"/>
  <c r="U401" i="13"/>
  <c r="V401" i="13"/>
  <c r="W401" i="13"/>
  <c r="U402" i="13"/>
  <c r="V402" i="13"/>
  <c r="W402" i="13"/>
  <c r="U403" i="13"/>
  <c r="V403" i="13"/>
  <c r="W403" i="13"/>
  <c r="U404" i="13"/>
  <c r="V404" i="13"/>
  <c r="W404" i="13"/>
  <c r="U405" i="13"/>
  <c r="V405" i="13"/>
  <c r="W405" i="13"/>
  <c r="U406" i="13"/>
  <c r="V406" i="13"/>
  <c r="W406" i="13"/>
  <c r="U407" i="13"/>
  <c r="V407" i="13"/>
  <c r="W407" i="13"/>
  <c r="U408" i="13"/>
  <c r="V408" i="13"/>
  <c r="W408" i="13"/>
  <c r="U409" i="13"/>
  <c r="V409" i="13"/>
  <c r="W409" i="13"/>
  <c r="U410" i="13"/>
  <c r="V410" i="13"/>
  <c r="W410" i="13"/>
  <c r="U411" i="13"/>
  <c r="V411" i="13"/>
  <c r="W411" i="13"/>
  <c r="U412" i="13"/>
  <c r="V412" i="13"/>
  <c r="W412" i="13"/>
  <c r="U413" i="13"/>
  <c r="V413" i="13"/>
  <c r="W413" i="13"/>
  <c r="U414" i="13"/>
  <c r="V414" i="13"/>
  <c r="W414" i="13"/>
  <c r="U415" i="13"/>
  <c r="V415" i="13"/>
  <c r="W415" i="13"/>
  <c r="U416" i="13"/>
  <c r="V416" i="13"/>
  <c r="W416" i="13"/>
  <c r="U417" i="13"/>
  <c r="V417" i="13"/>
  <c r="W417" i="13"/>
  <c r="U418" i="13"/>
  <c r="V418" i="13"/>
  <c r="W418" i="13"/>
  <c r="U419" i="13"/>
  <c r="V419" i="13"/>
  <c r="W419" i="13"/>
  <c r="U420" i="13"/>
  <c r="V420" i="13"/>
  <c r="W420" i="13"/>
  <c r="U421" i="13"/>
  <c r="V421" i="13"/>
  <c r="W421" i="13"/>
  <c r="U422" i="13"/>
  <c r="V422" i="13"/>
  <c r="W422" i="13"/>
  <c r="U423" i="13"/>
  <c r="V423" i="13"/>
  <c r="W423" i="13"/>
  <c r="U424" i="13"/>
  <c r="V424" i="13"/>
  <c r="W424" i="13"/>
  <c r="U425" i="13"/>
  <c r="V425" i="13"/>
  <c r="W425" i="13"/>
  <c r="U426" i="13"/>
  <c r="V426" i="13"/>
  <c r="W426" i="13"/>
  <c r="U427" i="13"/>
  <c r="V427" i="13"/>
  <c r="W427" i="13"/>
  <c r="U428" i="13"/>
  <c r="V428" i="13"/>
  <c r="W428" i="13"/>
  <c r="U429" i="13"/>
  <c r="V429" i="13"/>
  <c r="W429" i="13"/>
  <c r="U430" i="13"/>
  <c r="V430" i="13"/>
  <c r="W430" i="13"/>
  <c r="U431" i="13"/>
  <c r="V431" i="13"/>
  <c r="W431" i="13"/>
  <c r="U432" i="13"/>
  <c r="V432" i="13"/>
  <c r="W432" i="13"/>
  <c r="U433" i="13"/>
  <c r="V433" i="13"/>
  <c r="W433" i="13"/>
  <c r="U434" i="13"/>
  <c r="V434" i="13"/>
  <c r="W434" i="13"/>
  <c r="U435" i="13"/>
  <c r="V435" i="13"/>
  <c r="W435" i="13"/>
  <c r="U436" i="13"/>
  <c r="V436" i="13"/>
  <c r="W436" i="13"/>
  <c r="U437" i="13"/>
  <c r="V437" i="13"/>
  <c r="W437" i="13"/>
  <c r="U438" i="13"/>
  <c r="V438" i="13"/>
  <c r="W438" i="13"/>
  <c r="U439" i="13"/>
  <c r="V439" i="13"/>
  <c r="W439" i="13"/>
  <c r="U440" i="13"/>
  <c r="V440" i="13"/>
  <c r="W440" i="13"/>
  <c r="U441" i="13"/>
  <c r="V441" i="13"/>
  <c r="W441" i="13"/>
  <c r="U442" i="13"/>
  <c r="V442" i="13"/>
  <c r="W442" i="13"/>
  <c r="U443" i="13"/>
  <c r="V443" i="13"/>
  <c r="W443" i="13"/>
  <c r="U444" i="13"/>
  <c r="V444" i="13"/>
  <c r="W444" i="13"/>
  <c r="U445" i="13"/>
  <c r="V445" i="13"/>
  <c r="W445" i="13"/>
  <c r="U446" i="13"/>
  <c r="V446" i="13"/>
  <c r="W446" i="13"/>
  <c r="U447" i="13"/>
  <c r="V447" i="13"/>
  <c r="W447" i="13"/>
  <c r="U448" i="13"/>
  <c r="V448" i="13"/>
  <c r="W448" i="13"/>
  <c r="U449" i="13"/>
  <c r="V449" i="13"/>
  <c r="W449" i="13"/>
  <c r="U450" i="13"/>
  <c r="V450" i="13"/>
  <c r="W450" i="13"/>
  <c r="U451" i="13"/>
  <c r="V451" i="13"/>
  <c r="W451" i="13"/>
  <c r="U452" i="13"/>
  <c r="V452" i="13"/>
  <c r="W452" i="13"/>
  <c r="U453" i="13"/>
  <c r="V453" i="13"/>
  <c r="W453" i="13"/>
  <c r="U454" i="13"/>
  <c r="V454" i="13"/>
  <c r="W454" i="13"/>
  <c r="U455" i="13"/>
  <c r="V455" i="13"/>
  <c r="W455" i="13"/>
  <c r="U456" i="13"/>
  <c r="V456" i="13"/>
  <c r="W456" i="13"/>
  <c r="U457" i="13"/>
  <c r="V457" i="13"/>
  <c r="W457" i="13"/>
  <c r="U458" i="13"/>
  <c r="V458" i="13"/>
  <c r="W458" i="13"/>
  <c r="U459" i="13"/>
  <c r="V459" i="13"/>
  <c r="W459" i="13"/>
  <c r="U460" i="13"/>
  <c r="V460" i="13"/>
  <c r="W460" i="13"/>
  <c r="U461" i="13"/>
  <c r="V461" i="13"/>
  <c r="W461" i="13"/>
  <c r="U462" i="13"/>
  <c r="V462" i="13"/>
  <c r="W462" i="13"/>
  <c r="U463" i="13"/>
  <c r="V463" i="13"/>
  <c r="W463" i="13"/>
  <c r="U464" i="13"/>
  <c r="V464" i="13"/>
  <c r="W464" i="13"/>
  <c r="U465" i="13"/>
  <c r="V465" i="13"/>
  <c r="W465" i="13"/>
  <c r="U466" i="13"/>
  <c r="V466" i="13"/>
  <c r="W466" i="13"/>
  <c r="U467" i="13"/>
  <c r="V467" i="13"/>
  <c r="W467" i="13"/>
  <c r="U468" i="13"/>
  <c r="V468" i="13"/>
  <c r="W468" i="13"/>
  <c r="U469" i="13"/>
  <c r="V469" i="13"/>
  <c r="W469" i="13"/>
  <c r="U470" i="13"/>
  <c r="V470" i="13"/>
  <c r="W470" i="13"/>
  <c r="U471" i="13"/>
  <c r="V471" i="13"/>
  <c r="W471" i="13"/>
  <c r="U472" i="13"/>
  <c r="V472" i="13"/>
  <c r="W472" i="13"/>
  <c r="U473" i="13"/>
  <c r="V473" i="13"/>
  <c r="W473" i="13"/>
  <c r="U474" i="13"/>
  <c r="V474" i="13"/>
  <c r="W474" i="13"/>
  <c r="U475" i="13"/>
  <c r="V475" i="13"/>
  <c r="W475" i="13"/>
  <c r="U476" i="13"/>
  <c r="V476" i="13"/>
  <c r="W476" i="13"/>
  <c r="U477" i="13"/>
  <c r="V477" i="13"/>
  <c r="W477" i="13"/>
  <c r="U478" i="13"/>
  <c r="V478" i="13"/>
  <c r="W478" i="13"/>
  <c r="U479" i="13"/>
  <c r="V479" i="13"/>
  <c r="W479" i="13"/>
  <c r="U480" i="13"/>
  <c r="V480" i="13"/>
  <c r="W480" i="13"/>
  <c r="U481" i="13"/>
  <c r="V481" i="13"/>
  <c r="W481" i="13"/>
  <c r="U482" i="13"/>
  <c r="V482" i="13"/>
  <c r="W482" i="13"/>
  <c r="U483" i="13"/>
  <c r="V483" i="13"/>
  <c r="W483" i="13"/>
  <c r="U484" i="13"/>
  <c r="V484" i="13"/>
  <c r="W484" i="13"/>
  <c r="U485" i="13"/>
  <c r="V485" i="13"/>
  <c r="W485" i="13"/>
  <c r="U486" i="13"/>
  <c r="V486" i="13"/>
  <c r="W486" i="13"/>
  <c r="U487" i="13"/>
  <c r="V487" i="13"/>
  <c r="W487" i="13"/>
  <c r="U488" i="13"/>
  <c r="V488" i="13"/>
  <c r="W488" i="13"/>
  <c r="U489" i="13"/>
  <c r="V489" i="13"/>
  <c r="W489" i="13"/>
  <c r="U490" i="13"/>
  <c r="V490" i="13"/>
  <c r="W490" i="13"/>
  <c r="U491" i="13"/>
  <c r="V491" i="13"/>
  <c r="W491" i="13"/>
  <c r="U492" i="13"/>
  <c r="V492" i="13"/>
  <c r="W492" i="13"/>
  <c r="U493" i="13"/>
  <c r="V493" i="13"/>
  <c r="W493" i="13"/>
  <c r="U494" i="13"/>
  <c r="V494" i="13"/>
  <c r="W494" i="13"/>
  <c r="U495" i="13"/>
  <c r="V495" i="13"/>
  <c r="W495" i="13"/>
  <c r="U496" i="13"/>
  <c r="V496" i="13"/>
  <c r="W496" i="13"/>
  <c r="U497" i="13"/>
  <c r="V497" i="13"/>
  <c r="W497" i="13"/>
  <c r="U498" i="13"/>
  <c r="V498" i="13"/>
  <c r="W498" i="13"/>
  <c r="U499" i="13"/>
  <c r="V499" i="13"/>
  <c r="W499" i="13"/>
  <c r="U500" i="13"/>
  <c r="V500" i="13"/>
  <c r="W500" i="13"/>
  <c r="U501" i="13"/>
  <c r="V501" i="13"/>
  <c r="W501" i="13"/>
  <c r="U502" i="13"/>
  <c r="V502" i="13"/>
  <c r="W502" i="13"/>
  <c r="U503" i="13"/>
  <c r="V503" i="13"/>
  <c r="W503" i="13"/>
  <c r="U504" i="13"/>
  <c r="V504" i="13"/>
  <c r="W504" i="13"/>
  <c r="U505" i="13"/>
  <c r="V505" i="13"/>
  <c r="W505" i="13"/>
  <c r="U506" i="13"/>
  <c r="V506" i="13"/>
  <c r="W506" i="13"/>
  <c r="U507" i="13"/>
  <c r="V507" i="13"/>
  <c r="W507" i="13"/>
  <c r="U508" i="13"/>
  <c r="V508" i="13"/>
  <c r="W508" i="13"/>
  <c r="U509" i="13"/>
  <c r="V509" i="13"/>
  <c r="W509" i="13"/>
  <c r="U510" i="13"/>
  <c r="V510" i="13"/>
  <c r="W510" i="13"/>
  <c r="U511" i="13"/>
  <c r="V511" i="13"/>
  <c r="W511" i="13"/>
  <c r="U512" i="13"/>
  <c r="V512" i="13"/>
  <c r="W512" i="13"/>
  <c r="U513" i="13"/>
  <c r="V513" i="13"/>
  <c r="W513" i="13"/>
  <c r="U514" i="13"/>
  <c r="V514" i="13"/>
  <c r="W514" i="13"/>
  <c r="U515" i="13"/>
  <c r="V515" i="13"/>
  <c r="W515" i="13"/>
  <c r="U516" i="13"/>
  <c r="V516" i="13"/>
  <c r="W516" i="13"/>
  <c r="U517" i="13"/>
  <c r="V517" i="13"/>
  <c r="W517" i="13"/>
  <c r="U518" i="13"/>
  <c r="V518" i="13"/>
  <c r="W518" i="13"/>
  <c r="U519" i="13"/>
  <c r="V519" i="13"/>
  <c r="W519" i="13"/>
  <c r="U520" i="13"/>
  <c r="V520" i="13"/>
  <c r="W520" i="13"/>
  <c r="U521" i="13"/>
  <c r="V521" i="13"/>
  <c r="W521" i="13"/>
  <c r="U522" i="13"/>
  <c r="V522" i="13"/>
  <c r="W522" i="13"/>
  <c r="U523" i="13"/>
  <c r="V523" i="13"/>
  <c r="W523" i="13"/>
  <c r="U524" i="13"/>
  <c r="V524" i="13"/>
  <c r="W524" i="13"/>
  <c r="U525" i="13"/>
  <c r="V525" i="13"/>
  <c r="W525" i="13"/>
  <c r="U526" i="13"/>
  <c r="V526" i="13"/>
  <c r="W526" i="13"/>
  <c r="U527" i="13"/>
  <c r="V527" i="13"/>
  <c r="W527" i="13"/>
  <c r="U528" i="13"/>
  <c r="V528" i="13"/>
  <c r="W528" i="13"/>
  <c r="U529" i="13"/>
  <c r="V529" i="13"/>
  <c r="W529" i="13"/>
  <c r="U530" i="13"/>
  <c r="V530" i="13"/>
  <c r="W530" i="13"/>
  <c r="U531" i="13"/>
  <c r="V531" i="13"/>
  <c r="W531" i="13"/>
  <c r="U532" i="13"/>
  <c r="V532" i="13"/>
  <c r="W532" i="13"/>
  <c r="U533" i="13"/>
  <c r="V533" i="13"/>
  <c r="W533" i="13"/>
  <c r="U534" i="13"/>
  <c r="V534" i="13"/>
  <c r="W534" i="13"/>
  <c r="U535" i="13"/>
  <c r="V535" i="13"/>
  <c r="W535" i="13"/>
  <c r="U536" i="13"/>
  <c r="V536" i="13"/>
  <c r="W536" i="13"/>
  <c r="U537" i="13"/>
  <c r="V537" i="13"/>
  <c r="W537" i="13"/>
  <c r="U538" i="13"/>
  <c r="V538" i="13"/>
  <c r="W538" i="13"/>
  <c r="U539" i="13"/>
  <c r="V539" i="13"/>
  <c r="W539" i="13"/>
  <c r="U540" i="13"/>
  <c r="V540" i="13"/>
  <c r="W540" i="13"/>
  <c r="U541" i="13"/>
  <c r="V541" i="13"/>
  <c r="W541" i="13"/>
  <c r="U542" i="13"/>
  <c r="V542" i="13"/>
  <c r="W542" i="13"/>
  <c r="U543" i="13"/>
  <c r="V543" i="13"/>
  <c r="W543" i="13"/>
  <c r="U544" i="13"/>
  <c r="V544" i="13"/>
  <c r="W544" i="13"/>
  <c r="U545" i="13"/>
  <c r="V545" i="13"/>
  <c r="W545" i="13"/>
  <c r="U546" i="13"/>
  <c r="V546" i="13"/>
  <c r="W546" i="13"/>
  <c r="U547" i="13"/>
  <c r="V547" i="13"/>
  <c r="W547" i="13"/>
  <c r="U548" i="13"/>
  <c r="V548" i="13"/>
  <c r="W548" i="13"/>
  <c r="U549" i="13"/>
  <c r="V549" i="13"/>
  <c r="W549" i="13"/>
  <c r="U550" i="13"/>
  <c r="V550" i="13"/>
  <c r="W550" i="13"/>
  <c r="U551" i="13"/>
  <c r="V551" i="13"/>
  <c r="W551" i="13"/>
  <c r="U552" i="13"/>
  <c r="V552" i="13"/>
  <c r="W552" i="13"/>
  <c r="U553" i="13"/>
  <c r="V553" i="13"/>
  <c r="W553" i="13"/>
  <c r="U554" i="13"/>
  <c r="V554" i="13"/>
  <c r="W554" i="13"/>
  <c r="U555" i="13"/>
  <c r="V555" i="13"/>
  <c r="W555" i="13"/>
  <c r="U556" i="13"/>
  <c r="V556" i="13"/>
  <c r="W556" i="13"/>
  <c r="U557" i="13"/>
  <c r="V557" i="13"/>
  <c r="W557" i="13"/>
  <c r="U558" i="13"/>
  <c r="V558" i="13"/>
  <c r="W558" i="13"/>
  <c r="U559" i="13"/>
  <c r="V559" i="13"/>
  <c r="W559" i="13"/>
  <c r="U560" i="13"/>
  <c r="V560" i="13"/>
  <c r="W560" i="13"/>
  <c r="U561" i="13"/>
  <c r="V561" i="13"/>
  <c r="W561" i="13"/>
  <c r="U562" i="13"/>
  <c r="V562" i="13"/>
  <c r="W562" i="13"/>
  <c r="U563" i="13"/>
  <c r="V563" i="13"/>
  <c r="W563" i="13"/>
  <c r="U564" i="13"/>
  <c r="V564" i="13"/>
  <c r="W564" i="13"/>
  <c r="U565" i="13"/>
  <c r="V565" i="13"/>
  <c r="W565" i="13"/>
  <c r="U566" i="13"/>
  <c r="V566" i="13"/>
  <c r="W566" i="13"/>
  <c r="U567" i="13"/>
  <c r="V567" i="13"/>
  <c r="W567" i="13"/>
  <c r="U568" i="13"/>
  <c r="V568" i="13"/>
  <c r="W568" i="13"/>
  <c r="U569" i="13"/>
  <c r="V569" i="13"/>
  <c r="W569" i="13"/>
  <c r="U570" i="13"/>
  <c r="V570" i="13"/>
  <c r="W570" i="13"/>
  <c r="U571" i="13"/>
  <c r="V571" i="13"/>
  <c r="W571" i="13"/>
  <c r="U572" i="13"/>
  <c r="V572" i="13"/>
  <c r="W572" i="13"/>
  <c r="U573" i="13"/>
  <c r="V573" i="13"/>
  <c r="W573" i="13"/>
  <c r="U574" i="13"/>
  <c r="V574" i="13"/>
  <c r="W574" i="13"/>
  <c r="U575" i="13"/>
  <c r="V575" i="13"/>
  <c r="W575" i="13"/>
  <c r="U576" i="13"/>
  <c r="V576" i="13"/>
  <c r="W576" i="13"/>
  <c r="U577" i="13"/>
  <c r="V577" i="13"/>
  <c r="W577" i="13"/>
  <c r="U578" i="13"/>
  <c r="V578" i="13"/>
  <c r="W578" i="13"/>
  <c r="U579" i="13"/>
  <c r="V579" i="13"/>
  <c r="W579" i="13"/>
  <c r="U580" i="13"/>
  <c r="V580" i="13"/>
  <c r="W580" i="13"/>
  <c r="U581" i="13"/>
  <c r="V581" i="13"/>
  <c r="W581" i="13"/>
  <c r="U582" i="13"/>
  <c r="V582" i="13"/>
  <c r="W582" i="13"/>
  <c r="U583" i="13"/>
  <c r="V583" i="13"/>
  <c r="W583" i="13"/>
  <c r="U584" i="13"/>
  <c r="V584" i="13"/>
  <c r="W584" i="13"/>
  <c r="U585" i="13"/>
  <c r="V585" i="13"/>
  <c r="W585" i="13"/>
  <c r="U586" i="13"/>
  <c r="V586" i="13"/>
  <c r="W586" i="13"/>
  <c r="U587" i="13"/>
  <c r="V587" i="13"/>
  <c r="W587" i="13"/>
  <c r="U588" i="13"/>
  <c r="V588" i="13"/>
  <c r="W588" i="13"/>
  <c r="U589" i="13"/>
  <c r="V589" i="13"/>
  <c r="W589" i="13"/>
  <c r="U590" i="13"/>
  <c r="V590" i="13"/>
  <c r="W590" i="13"/>
  <c r="U591" i="13"/>
  <c r="V591" i="13"/>
  <c r="W591" i="13"/>
  <c r="U592" i="13"/>
  <c r="V592" i="13"/>
  <c r="W592" i="13"/>
  <c r="U593" i="13"/>
  <c r="V593" i="13"/>
  <c r="W593" i="13"/>
  <c r="U594" i="13"/>
  <c r="V594" i="13"/>
  <c r="W594" i="13"/>
  <c r="U595" i="13"/>
  <c r="V595" i="13"/>
  <c r="W595" i="13"/>
  <c r="U596" i="13"/>
  <c r="V596" i="13"/>
  <c r="W596" i="13"/>
  <c r="U597" i="13"/>
  <c r="V597" i="13"/>
  <c r="W597" i="13"/>
  <c r="U598" i="13"/>
  <c r="V598" i="13"/>
  <c r="W598" i="13"/>
  <c r="U599" i="13"/>
  <c r="V599" i="13"/>
  <c r="W599" i="13"/>
  <c r="U600" i="13"/>
  <c r="V600" i="13"/>
  <c r="W600" i="13"/>
  <c r="U601" i="13"/>
  <c r="V601" i="13"/>
  <c r="W601" i="13"/>
  <c r="U602" i="13"/>
  <c r="V602" i="13"/>
  <c r="W602" i="13"/>
  <c r="U603" i="13"/>
  <c r="V603" i="13"/>
  <c r="W603" i="13"/>
  <c r="U604" i="13"/>
  <c r="V604" i="13"/>
  <c r="W604" i="13"/>
  <c r="U605" i="13"/>
  <c r="V605" i="13"/>
  <c r="W605" i="13"/>
  <c r="U606" i="13"/>
  <c r="V606" i="13"/>
  <c r="W606" i="13"/>
  <c r="U607" i="13"/>
  <c r="V607" i="13"/>
  <c r="W607" i="13"/>
  <c r="U608" i="13"/>
  <c r="V608" i="13"/>
  <c r="W608" i="13"/>
  <c r="U609" i="13"/>
  <c r="V609" i="13"/>
  <c r="W609" i="13"/>
  <c r="U610" i="13"/>
  <c r="V610" i="13"/>
  <c r="W610" i="13"/>
  <c r="U611" i="13"/>
  <c r="V611" i="13"/>
  <c r="W611" i="13"/>
  <c r="U612" i="13"/>
  <c r="V612" i="13"/>
  <c r="W612" i="13"/>
  <c r="U613" i="13"/>
  <c r="V613" i="13"/>
  <c r="W613" i="13"/>
  <c r="U614" i="13"/>
  <c r="V614" i="13"/>
  <c r="W614" i="13"/>
  <c r="U615" i="13"/>
  <c r="V615" i="13"/>
  <c r="W615" i="13"/>
  <c r="U616" i="13"/>
  <c r="V616" i="13"/>
  <c r="W616" i="13"/>
  <c r="U617" i="13"/>
  <c r="V617" i="13"/>
  <c r="W617" i="13"/>
  <c r="U618" i="13"/>
  <c r="V618" i="13"/>
  <c r="W618" i="13"/>
  <c r="U619" i="13"/>
  <c r="V619" i="13"/>
  <c r="W619" i="13"/>
  <c r="U620" i="13"/>
  <c r="V620" i="13"/>
  <c r="W620" i="13"/>
  <c r="U621" i="13"/>
  <c r="V621" i="13"/>
  <c r="W621" i="13"/>
  <c r="U622" i="13"/>
  <c r="V622" i="13"/>
  <c r="W622" i="13"/>
  <c r="U623" i="13"/>
  <c r="V623" i="13"/>
  <c r="W623" i="13"/>
  <c r="U624" i="13"/>
  <c r="V624" i="13"/>
  <c r="W624" i="13"/>
  <c r="U625" i="13"/>
  <c r="V625" i="13"/>
  <c r="W625" i="13"/>
  <c r="U626" i="13"/>
  <c r="V626" i="13"/>
  <c r="W626" i="13"/>
  <c r="U627" i="13"/>
  <c r="V627" i="13"/>
  <c r="W627" i="13"/>
  <c r="U628" i="13"/>
  <c r="V628" i="13"/>
  <c r="W628" i="13"/>
  <c r="U629" i="13"/>
  <c r="V629" i="13"/>
  <c r="W629" i="13"/>
  <c r="U630" i="13"/>
  <c r="V630" i="13"/>
  <c r="W630" i="13"/>
  <c r="U631" i="13"/>
  <c r="V631" i="13"/>
  <c r="W631" i="13"/>
  <c r="U632" i="13"/>
  <c r="V632" i="13"/>
  <c r="W632" i="13"/>
  <c r="U633" i="13"/>
  <c r="V633" i="13"/>
  <c r="W633" i="13"/>
  <c r="U634" i="13"/>
  <c r="V634" i="13"/>
  <c r="W634" i="13"/>
  <c r="U635" i="13"/>
  <c r="V635" i="13"/>
  <c r="W635" i="13"/>
  <c r="U636" i="13"/>
  <c r="V636" i="13"/>
  <c r="W636" i="13"/>
  <c r="U637" i="13"/>
  <c r="V637" i="13"/>
  <c r="W637" i="13"/>
  <c r="U638" i="13"/>
  <c r="V638" i="13"/>
  <c r="W638" i="13"/>
  <c r="U639" i="13"/>
  <c r="V639" i="13"/>
  <c r="W639" i="13"/>
  <c r="U640" i="13"/>
  <c r="V640" i="13"/>
  <c r="W640" i="13"/>
  <c r="U641" i="13"/>
  <c r="V641" i="13"/>
  <c r="W641" i="13"/>
  <c r="U642" i="13"/>
  <c r="V642" i="13"/>
  <c r="W642" i="13"/>
  <c r="U643" i="13"/>
  <c r="V643" i="13"/>
  <c r="W643" i="13"/>
  <c r="U644" i="13"/>
  <c r="V644" i="13"/>
  <c r="W644" i="13"/>
  <c r="U645" i="13"/>
  <c r="V645" i="13"/>
  <c r="W645" i="13"/>
  <c r="U646" i="13"/>
  <c r="V646" i="13"/>
  <c r="W646" i="13"/>
  <c r="U647" i="13"/>
  <c r="V647" i="13"/>
  <c r="W647" i="13"/>
  <c r="U648" i="13"/>
  <c r="V648" i="13"/>
  <c r="W648" i="13"/>
  <c r="U649" i="13"/>
  <c r="V649" i="13"/>
  <c r="W649" i="13"/>
  <c r="U650" i="13"/>
  <c r="V650" i="13"/>
  <c r="W650" i="13"/>
  <c r="U651" i="13"/>
  <c r="V651" i="13"/>
  <c r="W651" i="13"/>
  <c r="U652" i="13"/>
  <c r="V652" i="13"/>
  <c r="W652" i="13"/>
  <c r="U653" i="13"/>
  <c r="V653" i="13"/>
  <c r="W653" i="13"/>
  <c r="U654" i="13"/>
  <c r="V654" i="13"/>
  <c r="W654" i="13"/>
  <c r="U655" i="13"/>
  <c r="V655" i="13"/>
  <c r="W655" i="13"/>
  <c r="U656" i="13"/>
  <c r="V656" i="13"/>
  <c r="W656" i="13"/>
  <c r="U657" i="13"/>
  <c r="V657" i="13"/>
  <c r="W657" i="13"/>
  <c r="U658" i="13"/>
  <c r="V658" i="13"/>
  <c r="W658" i="13"/>
  <c r="U659" i="13"/>
  <c r="V659" i="13"/>
  <c r="W659" i="13"/>
  <c r="U660" i="13"/>
  <c r="V660" i="13"/>
  <c r="W660" i="13"/>
  <c r="U661" i="13"/>
  <c r="V661" i="13"/>
  <c r="W661" i="13"/>
  <c r="U662" i="13"/>
  <c r="V662" i="13"/>
  <c r="W662" i="13"/>
  <c r="U663" i="13"/>
  <c r="V663" i="13"/>
  <c r="W663" i="13"/>
  <c r="U664" i="13"/>
  <c r="V664" i="13"/>
  <c r="W664" i="13"/>
  <c r="U665" i="13"/>
  <c r="V665" i="13"/>
  <c r="W665" i="13"/>
  <c r="U666" i="13"/>
  <c r="V666" i="13"/>
  <c r="W666" i="13"/>
  <c r="U667" i="13"/>
  <c r="V667" i="13"/>
  <c r="W667" i="13"/>
  <c r="U668" i="13"/>
  <c r="V668" i="13"/>
  <c r="W668" i="13"/>
  <c r="U669" i="13"/>
  <c r="V669" i="13"/>
  <c r="W669" i="13"/>
  <c r="U670" i="13"/>
  <c r="V670" i="13"/>
  <c r="W670" i="13"/>
  <c r="U671" i="13"/>
  <c r="V671" i="13"/>
  <c r="W671" i="13"/>
  <c r="U672" i="13"/>
  <c r="V672" i="13"/>
  <c r="W672" i="13"/>
  <c r="U673" i="13"/>
  <c r="V673" i="13"/>
  <c r="W673" i="13"/>
  <c r="U674" i="13"/>
  <c r="V674" i="13"/>
  <c r="W674" i="13"/>
  <c r="U675" i="13"/>
  <c r="V675" i="13"/>
  <c r="W675" i="13"/>
  <c r="U676" i="13"/>
  <c r="V676" i="13"/>
  <c r="W676" i="13"/>
  <c r="U677" i="13"/>
  <c r="V677" i="13"/>
  <c r="W677" i="13"/>
  <c r="U678" i="13"/>
  <c r="V678" i="13"/>
  <c r="W678" i="13"/>
  <c r="U679" i="13"/>
  <c r="V679" i="13"/>
  <c r="W679" i="13"/>
  <c r="U680" i="13"/>
  <c r="V680" i="13"/>
  <c r="W680" i="13"/>
  <c r="U681" i="13"/>
  <c r="V681" i="13"/>
  <c r="W681" i="13"/>
  <c r="U682" i="13"/>
  <c r="V682" i="13"/>
  <c r="W682" i="13"/>
  <c r="U683" i="13"/>
  <c r="V683" i="13"/>
  <c r="W683" i="13"/>
  <c r="U684" i="13"/>
  <c r="V684" i="13"/>
  <c r="W684" i="13"/>
  <c r="U685" i="13"/>
  <c r="V685" i="13"/>
  <c r="W685" i="13"/>
  <c r="U686" i="13"/>
  <c r="V686" i="13"/>
  <c r="W686" i="13"/>
  <c r="U687" i="13"/>
  <c r="V687" i="13"/>
  <c r="W687" i="13"/>
  <c r="U688" i="13"/>
  <c r="V688" i="13"/>
  <c r="W688" i="13"/>
  <c r="U689" i="13"/>
  <c r="V689" i="13"/>
  <c r="W689" i="13"/>
  <c r="U690" i="13"/>
  <c r="V690" i="13"/>
  <c r="W690" i="13"/>
  <c r="U691" i="13"/>
  <c r="V691" i="13"/>
  <c r="W691" i="13"/>
  <c r="U692" i="13"/>
  <c r="V692" i="13"/>
  <c r="W692" i="13"/>
  <c r="U693" i="13"/>
  <c r="V693" i="13"/>
  <c r="W693" i="13"/>
  <c r="U694" i="13"/>
  <c r="V694" i="13"/>
  <c r="W694" i="13"/>
  <c r="U695" i="13"/>
  <c r="V695" i="13"/>
  <c r="W695" i="13"/>
  <c r="U696" i="13"/>
  <c r="V696" i="13"/>
  <c r="W696" i="13"/>
  <c r="U697" i="13"/>
  <c r="V697" i="13"/>
  <c r="W697" i="13"/>
  <c r="U698" i="13"/>
  <c r="V698" i="13"/>
  <c r="W698" i="13"/>
  <c r="U699" i="13"/>
  <c r="V699" i="13"/>
  <c r="W699" i="13"/>
  <c r="U700" i="13"/>
  <c r="V700" i="13"/>
  <c r="W700" i="13"/>
  <c r="U701" i="13"/>
  <c r="V701" i="13"/>
  <c r="W701" i="13"/>
  <c r="U702" i="13"/>
  <c r="V702" i="13"/>
  <c r="W702" i="13"/>
  <c r="U703" i="13"/>
  <c r="V703" i="13"/>
  <c r="W703" i="13"/>
  <c r="U704" i="13"/>
  <c r="V704" i="13"/>
  <c r="W704" i="13"/>
  <c r="U705" i="13"/>
  <c r="V705" i="13"/>
  <c r="W705" i="13"/>
  <c r="U706" i="13"/>
  <c r="V706" i="13"/>
  <c r="W706" i="13"/>
  <c r="U707" i="13"/>
  <c r="V707" i="13"/>
  <c r="W707" i="13"/>
  <c r="U708" i="13"/>
  <c r="V708" i="13"/>
  <c r="W708" i="13"/>
  <c r="U709" i="13"/>
  <c r="V709" i="13"/>
  <c r="W709" i="13"/>
  <c r="U710" i="13"/>
  <c r="V710" i="13"/>
  <c r="W710" i="13"/>
  <c r="U711" i="13"/>
  <c r="V711" i="13"/>
  <c r="W711" i="13"/>
  <c r="U712" i="13"/>
  <c r="V712" i="13"/>
  <c r="W712" i="13"/>
  <c r="U713" i="13"/>
  <c r="V713" i="13"/>
  <c r="W713" i="13"/>
  <c r="U714" i="13"/>
  <c r="V714" i="13"/>
  <c r="W714" i="13"/>
  <c r="U715" i="13"/>
  <c r="V715" i="13"/>
  <c r="W715" i="13"/>
  <c r="U716" i="13"/>
  <c r="V716" i="13"/>
  <c r="W716" i="13"/>
  <c r="U717" i="13"/>
  <c r="V717" i="13"/>
  <c r="W717" i="13"/>
  <c r="U718" i="13"/>
  <c r="V718" i="13"/>
  <c r="W718" i="13"/>
  <c r="U719" i="13"/>
  <c r="V719" i="13"/>
  <c r="W719" i="13"/>
  <c r="U720" i="13"/>
  <c r="V720" i="13"/>
  <c r="W720" i="13"/>
  <c r="U721" i="13"/>
  <c r="V721" i="13"/>
  <c r="W721" i="13"/>
  <c r="U722" i="13"/>
  <c r="V722" i="13"/>
  <c r="W722" i="13"/>
  <c r="U723" i="13"/>
  <c r="V723" i="13"/>
  <c r="W723" i="13"/>
  <c r="U724" i="13"/>
  <c r="V724" i="13"/>
  <c r="W724" i="13"/>
  <c r="U725" i="13"/>
  <c r="V725" i="13"/>
  <c r="W725" i="13"/>
  <c r="U726" i="13"/>
  <c r="V726" i="13"/>
  <c r="W726" i="13"/>
  <c r="U727" i="13"/>
  <c r="V727" i="13"/>
  <c r="W727" i="13"/>
  <c r="U728" i="13"/>
  <c r="V728" i="13"/>
  <c r="W728" i="13"/>
  <c r="U729" i="13"/>
  <c r="V729" i="13"/>
  <c r="W729" i="13"/>
  <c r="U730" i="13"/>
  <c r="V730" i="13"/>
  <c r="W730" i="13"/>
  <c r="U731" i="13"/>
  <c r="V731" i="13"/>
  <c r="W731" i="13"/>
  <c r="U732" i="13"/>
  <c r="V732" i="13"/>
  <c r="W732" i="13"/>
  <c r="U733" i="13"/>
  <c r="V733" i="13"/>
  <c r="W733" i="13"/>
  <c r="U734" i="13"/>
  <c r="V734" i="13"/>
  <c r="W734" i="13"/>
  <c r="U735" i="13"/>
  <c r="V735" i="13"/>
  <c r="W735" i="13"/>
  <c r="U736" i="13"/>
  <c r="V736" i="13"/>
  <c r="W736" i="13"/>
  <c r="U737" i="13"/>
  <c r="V737" i="13"/>
  <c r="W737" i="13"/>
  <c r="U738" i="13"/>
  <c r="V738" i="13"/>
  <c r="W738" i="13"/>
  <c r="U739" i="13"/>
  <c r="V739" i="13"/>
  <c r="W739" i="13"/>
  <c r="U740" i="13"/>
  <c r="V740" i="13"/>
  <c r="W740" i="13"/>
  <c r="U741" i="13"/>
  <c r="V741" i="13"/>
  <c r="W741" i="13"/>
  <c r="U742" i="13"/>
  <c r="V742" i="13"/>
  <c r="W742" i="13"/>
  <c r="U743" i="13"/>
  <c r="V743" i="13"/>
  <c r="W743" i="13"/>
  <c r="U744" i="13"/>
  <c r="V744" i="13"/>
  <c r="W744" i="13"/>
  <c r="U745" i="13"/>
  <c r="V745" i="13"/>
  <c r="W745" i="13"/>
  <c r="U746" i="13"/>
  <c r="V746" i="13"/>
  <c r="W746" i="13"/>
  <c r="U747" i="13"/>
  <c r="V747" i="13"/>
  <c r="W747" i="13"/>
  <c r="U748" i="13"/>
  <c r="V748" i="13"/>
  <c r="W748" i="13"/>
  <c r="U749" i="13"/>
  <c r="V749" i="13"/>
  <c r="W749" i="13"/>
  <c r="U750" i="13"/>
  <c r="V750" i="13"/>
  <c r="W750" i="13"/>
  <c r="U751" i="13"/>
  <c r="V751" i="13"/>
  <c r="W751" i="13"/>
  <c r="U752" i="13"/>
  <c r="V752" i="13"/>
  <c r="W752" i="13"/>
  <c r="U753" i="13"/>
  <c r="V753" i="13"/>
  <c r="W753" i="13"/>
  <c r="U754" i="13"/>
  <c r="V754" i="13"/>
  <c r="W754" i="13"/>
  <c r="U755" i="13"/>
  <c r="V755" i="13"/>
  <c r="W755" i="13"/>
  <c r="U756" i="13"/>
  <c r="V756" i="13"/>
  <c r="W756" i="13"/>
  <c r="U757" i="13"/>
  <c r="V757" i="13"/>
  <c r="W757" i="13"/>
  <c r="U758" i="13"/>
  <c r="V758" i="13"/>
  <c r="W758" i="13"/>
  <c r="U759" i="13"/>
  <c r="V759" i="13"/>
  <c r="W759" i="13"/>
  <c r="U760" i="13"/>
  <c r="V760" i="13"/>
  <c r="W760" i="13"/>
  <c r="U761" i="13"/>
  <c r="V761" i="13"/>
  <c r="W761" i="13"/>
  <c r="U762" i="13"/>
  <c r="V762" i="13"/>
  <c r="W762" i="13"/>
  <c r="U763" i="13"/>
  <c r="V763" i="13"/>
  <c r="W763" i="13"/>
  <c r="U764" i="13"/>
  <c r="V764" i="13"/>
  <c r="W764" i="13"/>
  <c r="U765" i="13"/>
  <c r="V765" i="13"/>
  <c r="W765" i="13"/>
  <c r="U766" i="13"/>
  <c r="V766" i="13"/>
  <c r="W766" i="13"/>
  <c r="U767" i="13"/>
  <c r="V767" i="13"/>
  <c r="W767" i="13"/>
  <c r="U768" i="13"/>
  <c r="V768" i="13"/>
  <c r="W768" i="13"/>
  <c r="U769" i="13"/>
  <c r="V769" i="13"/>
  <c r="W769" i="13"/>
  <c r="U770" i="13"/>
  <c r="V770" i="13"/>
  <c r="W770" i="13"/>
  <c r="U771" i="13"/>
  <c r="V771" i="13"/>
  <c r="W771" i="13"/>
  <c r="U772" i="13"/>
  <c r="V772" i="13"/>
  <c r="W772" i="13"/>
  <c r="U773" i="13"/>
  <c r="V773" i="13"/>
  <c r="W773" i="13"/>
  <c r="U774" i="13"/>
  <c r="V774" i="13"/>
  <c r="W774" i="13"/>
  <c r="U775" i="13"/>
  <c r="V775" i="13"/>
  <c r="W775" i="13"/>
  <c r="U776" i="13"/>
  <c r="V776" i="13"/>
  <c r="W776" i="13"/>
  <c r="U777" i="13"/>
  <c r="V777" i="13"/>
  <c r="W777" i="13"/>
  <c r="U778" i="13"/>
  <c r="V778" i="13"/>
  <c r="W778" i="13"/>
  <c r="U779" i="13"/>
  <c r="V779" i="13"/>
  <c r="W779" i="13"/>
  <c r="U780" i="13"/>
  <c r="V780" i="13"/>
  <c r="W780" i="13"/>
  <c r="U781" i="13"/>
  <c r="V781" i="13"/>
  <c r="W781" i="13"/>
  <c r="U782" i="13"/>
  <c r="V782" i="13"/>
  <c r="W782" i="13"/>
  <c r="U783" i="13"/>
  <c r="V783" i="13"/>
  <c r="W783" i="13"/>
  <c r="U784" i="13"/>
  <c r="V784" i="13"/>
  <c r="W784" i="13"/>
  <c r="U785" i="13"/>
  <c r="V785" i="13"/>
  <c r="W785" i="13"/>
  <c r="U786" i="13"/>
  <c r="V786" i="13"/>
  <c r="W786" i="13"/>
  <c r="U787" i="13"/>
  <c r="V787" i="13"/>
  <c r="W787" i="13"/>
  <c r="U788" i="13"/>
  <c r="V788" i="13"/>
  <c r="W788" i="13"/>
  <c r="U789" i="13"/>
  <c r="V789" i="13"/>
  <c r="W789" i="13"/>
  <c r="U790" i="13"/>
  <c r="V790" i="13"/>
  <c r="W790" i="13"/>
  <c r="U791" i="13"/>
  <c r="V791" i="13"/>
  <c r="W791" i="13"/>
  <c r="U792" i="13"/>
  <c r="V792" i="13"/>
  <c r="W792" i="13"/>
  <c r="U793" i="13"/>
  <c r="V793" i="13"/>
  <c r="W793" i="13"/>
  <c r="U794" i="13"/>
  <c r="V794" i="13"/>
  <c r="W794" i="13"/>
  <c r="U795" i="13"/>
  <c r="V795" i="13"/>
  <c r="W795" i="13"/>
  <c r="U796" i="13"/>
  <c r="V796" i="13"/>
  <c r="W796" i="13"/>
  <c r="U797" i="13"/>
  <c r="V797" i="13"/>
  <c r="W797" i="13"/>
  <c r="U798" i="13"/>
  <c r="V798" i="13"/>
  <c r="W798" i="13"/>
  <c r="U799" i="13"/>
  <c r="V799" i="13"/>
  <c r="W799" i="13"/>
  <c r="U800" i="13"/>
  <c r="V800" i="13"/>
  <c r="W800" i="13"/>
  <c r="U801" i="13"/>
  <c r="V801" i="13"/>
  <c r="W801" i="13"/>
  <c r="U802" i="13"/>
  <c r="V802" i="13"/>
  <c r="W802" i="13"/>
  <c r="U803" i="13"/>
  <c r="V803" i="13"/>
  <c r="W803" i="13"/>
  <c r="U804" i="13"/>
  <c r="V804" i="13"/>
  <c r="W804" i="13"/>
  <c r="U805" i="13"/>
  <c r="V805" i="13"/>
  <c r="W805" i="13"/>
  <c r="U806" i="13"/>
  <c r="V806" i="13"/>
  <c r="W806" i="13"/>
  <c r="U807" i="13"/>
  <c r="V807" i="13"/>
  <c r="W807" i="13"/>
  <c r="U808" i="13"/>
  <c r="V808" i="13"/>
  <c r="W808" i="13"/>
  <c r="U809" i="13"/>
  <c r="V809" i="13"/>
  <c r="W809" i="13"/>
  <c r="U810" i="13"/>
  <c r="V810" i="13"/>
  <c r="W810" i="13"/>
  <c r="U811" i="13"/>
  <c r="V811" i="13"/>
  <c r="W811" i="13"/>
  <c r="U812" i="13"/>
  <c r="V812" i="13"/>
  <c r="W812" i="13"/>
  <c r="U813" i="13"/>
  <c r="V813" i="13"/>
  <c r="W813" i="13"/>
  <c r="U814" i="13"/>
  <c r="V814" i="13"/>
  <c r="W814" i="13"/>
  <c r="U815" i="13"/>
  <c r="V815" i="13"/>
  <c r="W815" i="13"/>
  <c r="U816" i="13"/>
  <c r="V816" i="13"/>
  <c r="W816" i="13"/>
  <c r="U817" i="13"/>
  <c r="V817" i="13"/>
  <c r="W817" i="13"/>
  <c r="U818" i="13"/>
  <c r="V818" i="13"/>
  <c r="W818" i="13"/>
  <c r="U819" i="13"/>
  <c r="V819" i="13"/>
  <c r="W819" i="13"/>
  <c r="U820" i="13"/>
  <c r="V820" i="13"/>
  <c r="W820" i="13"/>
  <c r="U821" i="13"/>
  <c r="V821" i="13"/>
  <c r="W821" i="13"/>
  <c r="U822" i="13"/>
  <c r="V822" i="13"/>
  <c r="W822" i="13"/>
  <c r="U823" i="13"/>
  <c r="V823" i="13"/>
  <c r="W823" i="13"/>
  <c r="U824" i="13"/>
  <c r="V824" i="13"/>
  <c r="W824" i="13"/>
  <c r="U825" i="13"/>
  <c r="V825" i="13"/>
  <c r="W825" i="13"/>
  <c r="U826" i="13"/>
  <c r="V826" i="13"/>
  <c r="W826" i="13"/>
  <c r="U827" i="13"/>
  <c r="V827" i="13"/>
  <c r="W827" i="13"/>
  <c r="U828" i="13"/>
  <c r="V828" i="13"/>
  <c r="W828" i="13"/>
  <c r="U829" i="13"/>
  <c r="V829" i="13"/>
  <c r="W829" i="13"/>
  <c r="U830" i="13"/>
  <c r="V830" i="13"/>
  <c r="W830" i="13"/>
  <c r="U831" i="13"/>
  <c r="V831" i="13"/>
  <c r="W831" i="13"/>
  <c r="U832" i="13"/>
  <c r="V832" i="13"/>
  <c r="W832" i="13"/>
  <c r="U833" i="13"/>
  <c r="V833" i="13"/>
  <c r="W833" i="13"/>
  <c r="U834" i="13"/>
  <c r="V834" i="13"/>
  <c r="W834" i="13"/>
  <c r="U835" i="13"/>
  <c r="V835" i="13"/>
  <c r="W835" i="13"/>
  <c r="U836" i="13"/>
  <c r="V836" i="13"/>
  <c r="W836" i="13"/>
  <c r="U837" i="13"/>
  <c r="V837" i="13"/>
  <c r="W837" i="13"/>
  <c r="U838" i="13"/>
  <c r="V838" i="13"/>
  <c r="W838" i="13"/>
  <c r="U839" i="13"/>
  <c r="V839" i="13"/>
  <c r="W839" i="13"/>
  <c r="U840" i="13"/>
  <c r="V840" i="13"/>
  <c r="W840" i="13"/>
  <c r="U841" i="13"/>
  <c r="V841" i="13"/>
  <c r="W841" i="13"/>
  <c r="U842" i="13"/>
  <c r="V842" i="13"/>
  <c r="W842" i="13"/>
  <c r="U843" i="13"/>
  <c r="V843" i="13"/>
  <c r="W843" i="13"/>
  <c r="U844" i="13"/>
  <c r="V844" i="13"/>
  <c r="W844" i="13"/>
  <c r="U845" i="13"/>
  <c r="V845" i="13"/>
  <c r="W845" i="13"/>
  <c r="U846" i="13"/>
  <c r="V846" i="13"/>
  <c r="W846" i="13"/>
  <c r="U847" i="13"/>
  <c r="V847" i="13"/>
  <c r="W847" i="13"/>
  <c r="U848" i="13"/>
  <c r="V848" i="13"/>
  <c r="W848" i="13"/>
  <c r="U849" i="13"/>
  <c r="V849" i="13"/>
  <c r="W849" i="13"/>
  <c r="U850" i="13"/>
  <c r="V850" i="13"/>
  <c r="W850" i="13"/>
  <c r="U851" i="13"/>
  <c r="V851" i="13"/>
  <c r="W851" i="13"/>
  <c r="U852" i="13"/>
  <c r="V852" i="13"/>
  <c r="W852" i="13"/>
  <c r="U853" i="13"/>
  <c r="V853" i="13"/>
  <c r="W853" i="13"/>
  <c r="U854" i="13"/>
  <c r="V854" i="13"/>
  <c r="W854" i="13"/>
  <c r="U855" i="13"/>
  <c r="V855" i="13"/>
  <c r="W855" i="13"/>
  <c r="U856" i="13"/>
  <c r="V856" i="13"/>
  <c r="W856" i="13"/>
  <c r="U857" i="13"/>
  <c r="V857" i="13"/>
  <c r="W857" i="13"/>
  <c r="U858" i="13"/>
  <c r="V858" i="13"/>
  <c r="W858" i="13"/>
  <c r="U859" i="13"/>
  <c r="V859" i="13"/>
  <c r="W859" i="13"/>
  <c r="U860" i="13"/>
  <c r="V860" i="13"/>
  <c r="W860" i="13"/>
  <c r="U861" i="13"/>
  <c r="V861" i="13"/>
  <c r="W861" i="13"/>
  <c r="U862" i="13"/>
  <c r="V862" i="13"/>
  <c r="W862" i="13"/>
  <c r="U863" i="13"/>
  <c r="V863" i="13"/>
  <c r="W863" i="13"/>
  <c r="U864" i="13"/>
  <c r="V864" i="13"/>
  <c r="W864" i="13"/>
  <c r="U865" i="13"/>
  <c r="V865" i="13"/>
  <c r="W865" i="13"/>
  <c r="U866" i="13"/>
  <c r="V866" i="13"/>
  <c r="W866" i="13"/>
  <c r="U867" i="13"/>
  <c r="V867" i="13"/>
  <c r="W867" i="13"/>
  <c r="U868" i="13"/>
  <c r="V868" i="13"/>
  <c r="W868" i="13"/>
  <c r="U869" i="13"/>
  <c r="V869" i="13"/>
  <c r="W869" i="13"/>
  <c r="U870" i="13"/>
  <c r="V870" i="13"/>
  <c r="W870" i="13"/>
  <c r="U871" i="13"/>
  <c r="V871" i="13"/>
  <c r="W871" i="13"/>
  <c r="U872" i="13"/>
  <c r="V872" i="13"/>
  <c r="W872" i="13"/>
  <c r="U873" i="13"/>
  <c r="V873" i="13"/>
  <c r="W873" i="13"/>
  <c r="U874" i="13"/>
  <c r="V874" i="13"/>
  <c r="W874" i="13"/>
  <c r="U875" i="13"/>
  <c r="V875" i="13"/>
  <c r="W875" i="13"/>
  <c r="U876" i="13"/>
  <c r="V876" i="13"/>
  <c r="W876" i="13"/>
  <c r="U877" i="13"/>
  <c r="V877" i="13"/>
  <c r="W877" i="13"/>
  <c r="U878" i="13"/>
  <c r="V878" i="13"/>
  <c r="W878" i="13"/>
  <c r="U879" i="13"/>
  <c r="V879" i="13"/>
  <c r="W879" i="13"/>
  <c r="U880" i="13"/>
  <c r="V880" i="13"/>
  <c r="W880" i="13"/>
  <c r="U881" i="13"/>
  <c r="V881" i="13"/>
  <c r="W881" i="13"/>
  <c r="U882" i="13"/>
  <c r="V882" i="13"/>
  <c r="W882" i="13"/>
  <c r="U883" i="13"/>
  <c r="V883" i="13"/>
  <c r="W883" i="13"/>
  <c r="U884" i="13"/>
  <c r="V884" i="13"/>
  <c r="W884" i="13"/>
  <c r="U885" i="13"/>
  <c r="V885" i="13"/>
  <c r="W885" i="13"/>
  <c r="U886" i="13"/>
  <c r="V886" i="13"/>
  <c r="W886" i="13"/>
  <c r="U887" i="13"/>
  <c r="V887" i="13"/>
  <c r="W887" i="13"/>
  <c r="U888" i="13"/>
  <c r="V888" i="13"/>
  <c r="W888" i="13"/>
  <c r="U889" i="13"/>
  <c r="V889" i="13"/>
  <c r="W889" i="13"/>
  <c r="U890" i="13"/>
  <c r="V890" i="13"/>
  <c r="W890" i="13"/>
  <c r="U891" i="13"/>
  <c r="V891" i="13"/>
  <c r="W891" i="13"/>
  <c r="U892" i="13"/>
  <c r="V892" i="13"/>
  <c r="W892" i="13"/>
  <c r="U893" i="13"/>
  <c r="V893" i="13"/>
  <c r="W893" i="13"/>
  <c r="U894" i="13"/>
  <c r="V894" i="13"/>
  <c r="W894" i="13"/>
  <c r="U895" i="13"/>
  <c r="V895" i="13"/>
  <c r="W895" i="13"/>
  <c r="U896" i="13"/>
  <c r="V896" i="13"/>
  <c r="W896" i="13"/>
  <c r="U897" i="13"/>
  <c r="V897" i="13"/>
  <c r="W897" i="13"/>
  <c r="U898" i="13"/>
  <c r="V898" i="13"/>
  <c r="W898" i="13"/>
  <c r="U899" i="13"/>
  <c r="V899" i="13"/>
  <c r="W899" i="13"/>
  <c r="U900" i="13"/>
  <c r="V900" i="13"/>
  <c r="W900" i="13"/>
  <c r="U901" i="13"/>
  <c r="V901" i="13"/>
  <c r="W901" i="13"/>
  <c r="U902" i="13"/>
  <c r="V902" i="13"/>
  <c r="W902" i="13"/>
  <c r="U903" i="13"/>
  <c r="V903" i="13"/>
  <c r="W903" i="13"/>
  <c r="U904" i="13"/>
  <c r="V904" i="13"/>
  <c r="W904" i="13"/>
  <c r="U905" i="13"/>
  <c r="V905" i="13"/>
  <c r="W905" i="13"/>
  <c r="U906" i="13"/>
  <c r="V906" i="13"/>
  <c r="W906" i="13"/>
  <c r="U907" i="13"/>
  <c r="V907" i="13"/>
  <c r="W907" i="13"/>
  <c r="U908" i="13"/>
  <c r="V908" i="13"/>
  <c r="W908" i="13"/>
  <c r="U909" i="13"/>
  <c r="V909" i="13"/>
  <c r="W909" i="13"/>
  <c r="U910" i="13"/>
  <c r="V910" i="13"/>
  <c r="W910" i="13"/>
  <c r="U911" i="13"/>
  <c r="V911" i="13"/>
  <c r="W911" i="13"/>
  <c r="U912" i="13"/>
  <c r="V912" i="13"/>
  <c r="W912" i="13"/>
  <c r="U913" i="13"/>
  <c r="V913" i="13"/>
  <c r="W913" i="13"/>
  <c r="U914" i="13"/>
  <c r="V914" i="13"/>
  <c r="W914" i="13"/>
  <c r="U915" i="13"/>
  <c r="V915" i="13"/>
  <c r="W915" i="13"/>
  <c r="U916" i="13"/>
  <c r="V916" i="13"/>
  <c r="W916" i="13"/>
  <c r="U917" i="13"/>
  <c r="V917" i="13"/>
  <c r="W917" i="13"/>
  <c r="U918" i="13"/>
  <c r="V918" i="13"/>
  <c r="W918" i="13"/>
  <c r="U919" i="13"/>
  <c r="V919" i="13"/>
  <c r="W919" i="13"/>
  <c r="U920" i="13"/>
  <c r="V920" i="13"/>
  <c r="W920" i="13"/>
  <c r="U921" i="13"/>
  <c r="V921" i="13"/>
  <c r="W921" i="13"/>
  <c r="U922" i="13"/>
  <c r="V922" i="13"/>
  <c r="W922" i="13"/>
  <c r="U923" i="13"/>
  <c r="V923" i="13"/>
  <c r="W923" i="13"/>
  <c r="U924" i="13"/>
  <c r="V924" i="13"/>
  <c r="W924" i="13"/>
  <c r="U925" i="13"/>
  <c r="V925" i="13"/>
  <c r="W925" i="13"/>
  <c r="U926" i="13"/>
  <c r="V926" i="13"/>
  <c r="W926" i="13"/>
  <c r="U927" i="13"/>
  <c r="V927" i="13"/>
  <c r="W927" i="13"/>
  <c r="U928" i="13"/>
  <c r="V928" i="13"/>
  <c r="W928" i="13"/>
  <c r="U929" i="13"/>
  <c r="V929" i="13"/>
  <c r="W929" i="13"/>
  <c r="U930" i="13"/>
  <c r="V930" i="13"/>
  <c r="W930" i="13"/>
  <c r="U931" i="13"/>
  <c r="V931" i="13"/>
  <c r="W931" i="13"/>
  <c r="U932" i="13"/>
  <c r="V932" i="13"/>
  <c r="W932" i="13"/>
  <c r="U933" i="13"/>
  <c r="V933" i="13"/>
  <c r="W933" i="13"/>
  <c r="U934" i="13"/>
  <c r="V934" i="13"/>
  <c r="W934" i="13"/>
  <c r="U935" i="13"/>
  <c r="V935" i="13"/>
  <c r="W935" i="13"/>
  <c r="U936" i="13"/>
  <c r="V936" i="13"/>
  <c r="W936" i="13"/>
  <c r="U937" i="13"/>
  <c r="V937" i="13"/>
  <c r="W937" i="13"/>
  <c r="U938" i="13"/>
  <c r="V938" i="13"/>
  <c r="W938" i="13"/>
  <c r="U939" i="13"/>
  <c r="V939" i="13"/>
  <c r="W939" i="13"/>
  <c r="U940" i="13"/>
  <c r="V940" i="13"/>
  <c r="W940" i="13"/>
  <c r="U941" i="13"/>
  <c r="V941" i="13"/>
  <c r="W941" i="13"/>
  <c r="U942" i="13"/>
  <c r="V942" i="13"/>
  <c r="W942" i="13"/>
  <c r="U943" i="13"/>
  <c r="V943" i="13"/>
  <c r="W943" i="13"/>
  <c r="U944" i="13"/>
  <c r="V944" i="13"/>
  <c r="W944" i="13"/>
  <c r="U945" i="13"/>
  <c r="V945" i="13"/>
  <c r="W945" i="13"/>
  <c r="U946" i="13"/>
  <c r="V946" i="13"/>
  <c r="W946" i="13"/>
  <c r="U947" i="13"/>
  <c r="V947" i="13"/>
  <c r="W947" i="13"/>
  <c r="U948" i="13"/>
  <c r="V948" i="13"/>
  <c r="W948" i="13"/>
  <c r="U949" i="13"/>
  <c r="V949" i="13"/>
  <c r="W949" i="13"/>
  <c r="U950" i="13"/>
  <c r="V950" i="13"/>
  <c r="W950" i="13"/>
  <c r="U951" i="13"/>
  <c r="V951" i="13"/>
  <c r="W951" i="13"/>
  <c r="U952" i="13"/>
  <c r="V952" i="13"/>
  <c r="W952" i="13"/>
  <c r="U953" i="13"/>
  <c r="V953" i="13"/>
  <c r="W953" i="13"/>
  <c r="U954" i="13"/>
  <c r="V954" i="13"/>
  <c r="W954" i="13"/>
  <c r="U955" i="13"/>
  <c r="V955" i="13"/>
  <c r="W955" i="13"/>
  <c r="U956" i="13"/>
  <c r="V956" i="13"/>
  <c r="W956" i="13"/>
  <c r="U957" i="13"/>
  <c r="V957" i="13"/>
  <c r="W957" i="13"/>
  <c r="U958" i="13"/>
  <c r="V958" i="13"/>
  <c r="W958" i="13"/>
  <c r="U959" i="13"/>
  <c r="V959" i="13"/>
  <c r="W959" i="13"/>
  <c r="U960" i="13"/>
  <c r="V960" i="13"/>
  <c r="W960" i="13"/>
  <c r="U961" i="13"/>
  <c r="V961" i="13"/>
  <c r="W961" i="13"/>
  <c r="U962" i="13"/>
  <c r="V962" i="13"/>
  <c r="W962" i="13"/>
  <c r="U963" i="13"/>
  <c r="V963" i="13"/>
  <c r="W963" i="13"/>
  <c r="U964" i="13"/>
  <c r="V964" i="13"/>
  <c r="W964" i="13"/>
  <c r="U965" i="13"/>
  <c r="V965" i="13"/>
  <c r="W965" i="13"/>
  <c r="U966" i="13"/>
  <c r="V966" i="13"/>
  <c r="W966" i="13"/>
  <c r="U967" i="13"/>
  <c r="V967" i="13"/>
  <c r="W967" i="13"/>
  <c r="U968" i="13"/>
  <c r="V968" i="13"/>
  <c r="W968" i="13"/>
  <c r="U969" i="13"/>
  <c r="V969" i="13"/>
  <c r="W969" i="13"/>
  <c r="U970" i="13"/>
  <c r="V970" i="13"/>
  <c r="W970" i="13"/>
  <c r="U971" i="13"/>
  <c r="V971" i="13"/>
  <c r="W971" i="13"/>
  <c r="U972" i="13"/>
  <c r="V972" i="13"/>
  <c r="W972" i="13"/>
  <c r="U973" i="13"/>
  <c r="V973" i="13"/>
  <c r="W973" i="13"/>
  <c r="U974" i="13"/>
  <c r="V974" i="13"/>
  <c r="W974" i="13"/>
  <c r="U975" i="13"/>
  <c r="V975" i="13"/>
  <c r="W975" i="13"/>
  <c r="U976" i="13"/>
  <c r="V976" i="13"/>
  <c r="W976" i="13"/>
  <c r="U977" i="13"/>
  <c r="V977" i="13"/>
  <c r="W977" i="13"/>
  <c r="U978" i="13"/>
  <c r="V978" i="13"/>
  <c r="W978" i="13"/>
  <c r="U979" i="13"/>
  <c r="V979" i="13"/>
  <c r="W979" i="13"/>
  <c r="U980" i="13"/>
  <c r="V980" i="13"/>
  <c r="W980" i="13"/>
  <c r="U981" i="13"/>
  <c r="V981" i="13"/>
  <c r="W981" i="13"/>
  <c r="U982" i="13"/>
  <c r="V982" i="13"/>
  <c r="W982" i="13"/>
  <c r="U983" i="13"/>
  <c r="V983" i="13"/>
  <c r="W983" i="13"/>
  <c r="U984" i="13"/>
  <c r="V984" i="13"/>
  <c r="W984" i="13"/>
  <c r="U985" i="13"/>
  <c r="V985" i="13"/>
  <c r="W985" i="13"/>
  <c r="U986" i="13"/>
  <c r="V986" i="13"/>
  <c r="W986" i="13"/>
  <c r="U987" i="13"/>
  <c r="V987" i="13"/>
  <c r="W987" i="13"/>
  <c r="U988" i="13"/>
  <c r="V988" i="13"/>
  <c r="W988" i="13"/>
  <c r="U989" i="13"/>
  <c r="V989" i="13"/>
  <c r="W989" i="13"/>
  <c r="U990" i="13"/>
  <c r="V990" i="13"/>
  <c r="W990" i="13"/>
  <c r="U991" i="13"/>
  <c r="V991" i="13"/>
  <c r="W991" i="13"/>
  <c r="U992" i="13"/>
  <c r="V992" i="13"/>
  <c r="W992" i="13"/>
  <c r="U993" i="13"/>
  <c r="V993" i="13"/>
  <c r="W993" i="13"/>
  <c r="U994" i="13"/>
  <c r="V994" i="13"/>
  <c r="W994" i="13"/>
  <c r="U995" i="13"/>
  <c r="V995" i="13"/>
  <c r="W995" i="13"/>
  <c r="U996" i="13"/>
  <c r="V996" i="13"/>
  <c r="W996" i="13"/>
  <c r="U997" i="13"/>
  <c r="V997" i="13"/>
  <c r="W997" i="13"/>
  <c r="U998" i="13"/>
  <c r="V998" i="13"/>
  <c r="W998" i="13"/>
  <c r="U999" i="13"/>
  <c r="V999" i="13"/>
  <c r="W999" i="13"/>
  <c r="U1000" i="13"/>
  <c r="V1000" i="13"/>
  <c r="W1000" i="13"/>
  <c r="U1001" i="13"/>
  <c r="V1001" i="13"/>
  <c r="W1001" i="13"/>
  <c r="U1002" i="13"/>
  <c r="V1002" i="13"/>
  <c r="W1002" i="13"/>
  <c r="U1003" i="13"/>
  <c r="V1003" i="13"/>
  <c r="W1003" i="13"/>
  <c r="U1004" i="13"/>
  <c r="V1004" i="13"/>
  <c r="W1004" i="13"/>
  <c r="U1005" i="13"/>
  <c r="V1005" i="13"/>
  <c r="W1005" i="13"/>
  <c r="U1006" i="13"/>
  <c r="V1006" i="13"/>
  <c r="W1006" i="13"/>
  <c r="U1007" i="13"/>
  <c r="V1007" i="13"/>
  <c r="W1007" i="13"/>
  <c r="U1008" i="13"/>
  <c r="V1008" i="13"/>
  <c r="W1008" i="13"/>
  <c r="U1009" i="13"/>
  <c r="V1009" i="13"/>
  <c r="W1009" i="13"/>
  <c r="U1010" i="13"/>
  <c r="V1010" i="13"/>
  <c r="W1010" i="13"/>
  <c r="U1011" i="13"/>
  <c r="V1011" i="13"/>
  <c r="W1011" i="13"/>
  <c r="U1012" i="13"/>
  <c r="V1012" i="13"/>
  <c r="W1012" i="13"/>
  <c r="U1013" i="13"/>
  <c r="V1013" i="13"/>
  <c r="W1013" i="13"/>
  <c r="U1014" i="13"/>
  <c r="V1014" i="13"/>
  <c r="W1014" i="13"/>
  <c r="U1015" i="13"/>
  <c r="V1015" i="13"/>
  <c r="W1015" i="13"/>
  <c r="U1016" i="13"/>
  <c r="V1016" i="13"/>
  <c r="W1016" i="13"/>
  <c r="U1017" i="13"/>
  <c r="V1017" i="13"/>
  <c r="W1017" i="13"/>
  <c r="U1018" i="13"/>
  <c r="V1018" i="13"/>
  <c r="W1018" i="13"/>
  <c r="U1019" i="13"/>
  <c r="V1019" i="13"/>
  <c r="W1019" i="13"/>
  <c r="U1020" i="13"/>
  <c r="V1020" i="13"/>
  <c r="W1020" i="13"/>
  <c r="U1021" i="13"/>
  <c r="V1021" i="13"/>
  <c r="W1021" i="13"/>
  <c r="U1022" i="13"/>
  <c r="V1022" i="13"/>
  <c r="W1022" i="13"/>
  <c r="U1023" i="13"/>
  <c r="V1023" i="13"/>
  <c r="W1023" i="13"/>
  <c r="U1024" i="13"/>
  <c r="V1024" i="13"/>
  <c r="W1024" i="13"/>
  <c r="U1025" i="13"/>
  <c r="V1025" i="13"/>
  <c r="W1025" i="13"/>
  <c r="U1026" i="13"/>
  <c r="V1026" i="13"/>
  <c r="W1026" i="13"/>
  <c r="U1027" i="13"/>
  <c r="V1027" i="13"/>
  <c r="W1027" i="13"/>
  <c r="U1028" i="13"/>
  <c r="V1028" i="13"/>
  <c r="W1028" i="13"/>
  <c r="U1029" i="13"/>
  <c r="V1029" i="13"/>
  <c r="W1029" i="13"/>
  <c r="U1030" i="13"/>
  <c r="V1030" i="13"/>
  <c r="W1030" i="13"/>
  <c r="U1031" i="13"/>
  <c r="V1031" i="13"/>
  <c r="W1031" i="13"/>
  <c r="U1032" i="13"/>
  <c r="V1032" i="13"/>
  <c r="W1032" i="13"/>
  <c r="U1033" i="13"/>
  <c r="V1033" i="13"/>
  <c r="W1033" i="13"/>
  <c r="U1034" i="13"/>
  <c r="V1034" i="13"/>
  <c r="W1034" i="13"/>
  <c r="U1035" i="13"/>
  <c r="V1035" i="13"/>
  <c r="W1035" i="13"/>
  <c r="U1036" i="13"/>
  <c r="V1036" i="13"/>
  <c r="W1036" i="13"/>
  <c r="U1037" i="13"/>
  <c r="V1037" i="13"/>
  <c r="W1037" i="13"/>
  <c r="U1038" i="13"/>
  <c r="V1038" i="13"/>
  <c r="W1038" i="13"/>
  <c r="U1039" i="13"/>
  <c r="V1039" i="13"/>
  <c r="W1039" i="13"/>
  <c r="U1040" i="13"/>
  <c r="V1040" i="13"/>
  <c r="W1040" i="13"/>
  <c r="U1041" i="13"/>
  <c r="V1041" i="13"/>
  <c r="W1041" i="13"/>
  <c r="V1042" i="13"/>
  <c r="W1042" i="13"/>
  <c r="U1043" i="13"/>
  <c r="V1043" i="13"/>
  <c r="W1043" i="13"/>
  <c r="U1044" i="13"/>
  <c r="V1044" i="13"/>
  <c r="W1044" i="13"/>
  <c r="U1045" i="13"/>
  <c r="V1045" i="13"/>
  <c r="W1045" i="13"/>
  <c r="U1046" i="13"/>
  <c r="V1046" i="13"/>
  <c r="W1046" i="13"/>
  <c r="U1047" i="13"/>
  <c r="V1047" i="13"/>
  <c r="W1047" i="13"/>
  <c r="U1048" i="13"/>
  <c r="V1048" i="13"/>
  <c r="W1048" i="13"/>
  <c r="U1049" i="13"/>
  <c r="V1049" i="13"/>
  <c r="W1049" i="13"/>
  <c r="U1050" i="13"/>
  <c r="V1050" i="13"/>
  <c r="W1050" i="13"/>
  <c r="U1051" i="13"/>
  <c r="V1051" i="13"/>
  <c r="W1051" i="13"/>
  <c r="U1052" i="13"/>
  <c r="V1052" i="13"/>
  <c r="W1052" i="13"/>
  <c r="U1053" i="13"/>
  <c r="V1053" i="13"/>
  <c r="W1053" i="13"/>
  <c r="U1054" i="13"/>
  <c r="V1054" i="13"/>
  <c r="W1054" i="13"/>
  <c r="U1055" i="13"/>
  <c r="V1055" i="13"/>
  <c r="W1055" i="13"/>
  <c r="U1056" i="13"/>
  <c r="V1056" i="13"/>
  <c r="W1056" i="13"/>
  <c r="U1057" i="13"/>
  <c r="V1057" i="13"/>
  <c r="W1057" i="13"/>
  <c r="U1058" i="13"/>
  <c r="V1058" i="13"/>
  <c r="W1058" i="13"/>
  <c r="U1059" i="13"/>
  <c r="V1059" i="13"/>
  <c r="W1059" i="13"/>
  <c r="U1060" i="13"/>
  <c r="V1060" i="13"/>
  <c r="W1060" i="13"/>
  <c r="U1061" i="13"/>
  <c r="V1061" i="13"/>
  <c r="W1061" i="13"/>
  <c r="U1062" i="13"/>
  <c r="V1062" i="13"/>
  <c r="W1062" i="13"/>
  <c r="U1063" i="13"/>
  <c r="V1063" i="13"/>
  <c r="W1063" i="13"/>
  <c r="U1064" i="13"/>
  <c r="V1064" i="13"/>
  <c r="W1064" i="13"/>
  <c r="U1065" i="13"/>
  <c r="V1065" i="13"/>
  <c r="W1065" i="13"/>
  <c r="U1066" i="13"/>
  <c r="V1066" i="13"/>
  <c r="W1066" i="13"/>
  <c r="U1067" i="13"/>
  <c r="V1067" i="13"/>
  <c r="W1067" i="13"/>
  <c r="U1068" i="13"/>
  <c r="V1068" i="13"/>
  <c r="W1068" i="13"/>
  <c r="U1069" i="13"/>
  <c r="V1069" i="13"/>
  <c r="W1069" i="13"/>
  <c r="U1070" i="13"/>
  <c r="V1070" i="13"/>
  <c r="W1070" i="13"/>
  <c r="U1071" i="13"/>
  <c r="V1071" i="13"/>
  <c r="W1071" i="13"/>
  <c r="U1072" i="13"/>
  <c r="V1072" i="13"/>
  <c r="W1072" i="13"/>
  <c r="U1073" i="13"/>
  <c r="V1073" i="13"/>
  <c r="W1073" i="13"/>
  <c r="U1074" i="13"/>
  <c r="V1074" i="13"/>
  <c r="W1074" i="13"/>
  <c r="U1075" i="13"/>
  <c r="V1075" i="13"/>
  <c r="W1075" i="13"/>
  <c r="U1076" i="13"/>
  <c r="V1076" i="13"/>
  <c r="W1076" i="13"/>
  <c r="U1077" i="13"/>
  <c r="V1077" i="13"/>
  <c r="W1077" i="13"/>
  <c r="U1078" i="13"/>
  <c r="V1078" i="13"/>
  <c r="W1078" i="13"/>
  <c r="U1079" i="13"/>
  <c r="V1079" i="13"/>
  <c r="W1079" i="13"/>
  <c r="U1080" i="13"/>
  <c r="V1080" i="13"/>
  <c r="W1080" i="13"/>
  <c r="V1081" i="13"/>
  <c r="W1081" i="13"/>
  <c r="U1082" i="13"/>
  <c r="V1082" i="13"/>
  <c r="W1082" i="13"/>
  <c r="U1083" i="13"/>
  <c r="V1083" i="13"/>
  <c r="W1083" i="13"/>
  <c r="U1084" i="13"/>
  <c r="V1084" i="13"/>
  <c r="W1084" i="13"/>
  <c r="U1085" i="13"/>
  <c r="V1085" i="13"/>
  <c r="W1085" i="13"/>
  <c r="U1086" i="13"/>
  <c r="V1086" i="13"/>
  <c r="W1086" i="13"/>
  <c r="U1087" i="13"/>
  <c r="V1087" i="13"/>
  <c r="W1087" i="13"/>
  <c r="U1088" i="13"/>
  <c r="V1088" i="13"/>
  <c r="W1088" i="13"/>
  <c r="U1089" i="13"/>
  <c r="V1089" i="13"/>
  <c r="W1089" i="13"/>
  <c r="U1090" i="13"/>
  <c r="V1090" i="13"/>
  <c r="W1090" i="13"/>
  <c r="U1091" i="13"/>
  <c r="V1091" i="13"/>
  <c r="W1091" i="13"/>
  <c r="U1092" i="13"/>
  <c r="V1092" i="13"/>
  <c r="W1092" i="13"/>
  <c r="U1093" i="13"/>
  <c r="V1093" i="13"/>
  <c r="W1093" i="13"/>
  <c r="U1094" i="13"/>
  <c r="V1094" i="13"/>
  <c r="W1094" i="13"/>
  <c r="U1095" i="13"/>
  <c r="V1095" i="13"/>
  <c r="W1095" i="13"/>
  <c r="U1096" i="13"/>
  <c r="V1096" i="13"/>
  <c r="W1096" i="13"/>
  <c r="U1097" i="13"/>
  <c r="V1097" i="13"/>
  <c r="W1097" i="13"/>
  <c r="U1098" i="13"/>
  <c r="V1098" i="13"/>
  <c r="W1098" i="13"/>
  <c r="V1099" i="13"/>
  <c r="W1099" i="13"/>
  <c r="U1100" i="13"/>
  <c r="V1100" i="13"/>
  <c r="W1100" i="13"/>
  <c r="U1101" i="13"/>
  <c r="V1101" i="13"/>
  <c r="W1101" i="13"/>
  <c r="V1102" i="13"/>
  <c r="W1102" i="13"/>
  <c r="U1103" i="13"/>
  <c r="V1103" i="13"/>
  <c r="W1103" i="13"/>
  <c r="U1104" i="13"/>
  <c r="V1104" i="13"/>
  <c r="W1104" i="13"/>
  <c r="V1105" i="13"/>
  <c r="W1105" i="13"/>
  <c r="U1106" i="13"/>
  <c r="V1106" i="13"/>
  <c r="W1106" i="13"/>
  <c r="U1107" i="13"/>
  <c r="V1107" i="13"/>
  <c r="W1107" i="13"/>
  <c r="U1108" i="13"/>
  <c r="V1108" i="13"/>
  <c r="W1108" i="13"/>
  <c r="U1109" i="13"/>
  <c r="V1109" i="13"/>
  <c r="W1109" i="13"/>
  <c r="U1110" i="13"/>
  <c r="V1110" i="13"/>
  <c r="W1110" i="13"/>
  <c r="U1111" i="13"/>
  <c r="V1111" i="13"/>
  <c r="W1111" i="13"/>
  <c r="U1112" i="13"/>
  <c r="V1112" i="13"/>
  <c r="W1112" i="13"/>
  <c r="U1113" i="13"/>
  <c r="V1113" i="13"/>
  <c r="W1113" i="13"/>
  <c r="U1114" i="13"/>
  <c r="V1114" i="13"/>
  <c r="W1114" i="13"/>
  <c r="U1115" i="13"/>
  <c r="V1115" i="13"/>
  <c r="W1115" i="13"/>
  <c r="U1116" i="13"/>
  <c r="V1116" i="13"/>
  <c r="W1116" i="13"/>
  <c r="U1117" i="13"/>
  <c r="V1117" i="13"/>
  <c r="W1117" i="13"/>
  <c r="U1118" i="13"/>
  <c r="V1118" i="13"/>
  <c r="W1118" i="13"/>
  <c r="U1119" i="13"/>
  <c r="V1119" i="13"/>
  <c r="W1119" i="13"/>
  <c r="U1120" i="13"/>
  <c r="V1120" i="13"/>
  <c r="W1120" i="13"/>
  <c r="U1121" i="13"/>
  <c r="V1121" i="13"/>
  <c r="W1121" i="13"/>
  <c r="U1122" i="13"/>
  <c r="V1122" i="13"/>
  <c r="W1122" i="13"/>
  <c r="U1123" i="13"/>
  <c r="V1123" i="13"/>
  <c r="W1123" i="13"/>
  <c r="U1124" i="13"/>
  <c r="V1124" i="13"/>
  <c r="W1124" i="13"/>
  <c r="U1125" i="13"/>
  <c r="V1125" i="13"/>
  <c r="W1125" i="13"/>
  <c r="U1126" i="13"/>
  <c r="V1126" i="13"/>
  <c r="W1126" i="13"/>
  <c r="U1127" i="13"/>
  <c r="V1127" i="13"/>
  <c r="W1127" i="13"/>
  <c r="U1128" i="13"/>
  <c r="V1128" i="13"/>
  <c r="W1128" i="13"/>
  <c r="U1129" i="13"/>
  <c r="V1129" i="13"/>
  <c r="W1129" i="13"/>
  <c r="U1130" i="13"/>
  <c r="V1130" i="13"/>
  <c r="W1130" i="13"/>
  <c r="U1131" i="13"/>
  <c r="V1131" i="13"/>
  <c r="W1131" i="13"/>
  <c r="U1132" i="13"/>
  <c r="V1132" i="13"/>
  <c r="W1132" i="13"/>
  <c r="U1133" i="13"/>
  <c r="V1133" i="13"/>
  <c r="W1133" i="13"/>
  <c r="U1134" i="13"/>
  <c r="V1134" i="13"/>
  <c r="W1134" i="13"/>
  <c r="U1135" i="13"/>
  <c r="V1135" i="13"/>
  <c r="W1135" i="13"/>
  <c r="U1136" i="13"/>
  <c r="V1136" i="13"/>
  <c r="W1136" i="13"/>
  <c r="U1137" i="13"/>
  <c r="V1137" i="13"/>
  <c r="W1137" i="13"/>
  <c r="U1138" i="13"/>
  <c r="V1138" i="13"/>
  <c r="W1138" i="13"/>
  <c r="V1139" i="13"/>
  <c r="W1139" i="13"/>
  <c r="U1140" i="13"/>
  <c r="V1140" i="13"/>
  <c r="W1140" i="13"/>
  <c r="U1141" i="13"/>
  <c r="V1141" i="13"/>
  <c r="W1141" i="13"/>
  <c r="U1142" i="13"/>
  <c r="V1142" i="13"/>
  <c r="W1142" i="13"/>
  <c r="U1143" i="13"/>
  <c r="V1143" i="13"/>
  <c r="W1143" i="13"/>
  <c r="U1144" i="13"/>
  <c r="V1144" i="13"/>
  <c r="W1144" i="13"/>
  <c r="U1145" i="13"/>
  <c r="V1145" i="13"/>
  <c r="W1145" i="13"/>
  <c r="U1146" i="13"/>
  <c r="V1146" i="13"/>
  <c r="W1146" i="13"/>
  <c r="U1147" i="13"/>
  <c r="V1147" i="13"/>
  <c r="W1147" i="13"/>
  <c r="V1148" i="13"/>
  <c r="W1148" i="13"/>
  <c r="U1149" i="13"/>
  <c r="V1149" i="13"/>
  <c r="W1149" i="13"/>
  <c r="U1150" i="13"/>
  <c r="V1150" i="13"/>
  <c r="W1150" i="13"/>
  <c r="V1151" i="13"/>
  <c r="W1151" i="13"/>
  <c r="U1152" i="13"/>
  <c r="V1152" i="13"/>
  <c r="W1152" i="13"/>
  <c r="U1153" i="13"/>
  <c r="V1153" i="13"/>
  <c r="W1153" i="13"/>
  <c r="U1154" i="13"/>
  <c r="V1154" i="13"/>
  <c r="W1154" i="13"/>
  <c r="U1155" i="13"/>
  <c r="V1155" i="13"/>
  <c r="W1155" i="13"/>
  <c r="V1156" i="13"/>
  <c r="W1156" i="13"/>
  <c r="U1157" i="13"/>
  <c r="V1157" i="13"/>
  <c r="W1157" i="13"/>
  <c r="U1158" i="13"/>
  <c r="V1158" i="13"/>
  <c r="W1158" i="13"/>
  <c r="U1159" i="13"/>
  <c r="V1159" i="13"/>
  <c r="W1159" i="13"/>
  <c r="U1160" i="13"/>
  <c r="V1160" i="13"/>
  <c r="W1160" i="13"/>
  <c r="U1161" i="13"/>
  <c r="V1161" i="13"/>
  <c r="W1161" i="13"/>
  <c r="U1162" i="13"/>
  <c r="V1162" i="13"/>
  <c r="W1162" i="13"/>
  <c r="U1163" i="13"/>
  <c r="V1163" i="13"/>
  <c r="W1163" i="13"/>
  <c r="U1164" i="13"/>
  <c r="V1164" i="13"/>
  <c r="W1164" i="13"/>
  <c r="U1165" i="13"/>
  <c r="V1165" i="13"/>
  <c r="W1165" i="13"/>
  <c r="U1166" i="13"/>
  <c r="V1166" i="13"/>
  <c r="W1166" i="13"/>
  <c r="U1167" i="13"/>
  <c r="V1167" i="13"/>
  <c r="W1167" i="13"/>
  <c r="V1168" i="13"/>
  <c r="W1168" i="13"/>
  <c r="U1169" i="13"/>
  <c r="V1169" i="13"/>
  <c r="W1169" i="13"/>
  <c r="U1170" i="13"/>
  <c r="V1170" i="13"/>
  <c r="W1170" i="13"/>
  <c r="U1171" i="13"/>
  <c r="V1171" i="13"/>
  <c r="W1171" i="13"/>
  <c r="U1172" i="13"/>
  <c r="V1172" i="13"/>
  <c r="W1172" i="13"/>
  <c r="U1173" i="13"/>
  <c r="V1173" i="13"/>
  <c r="W1173" i="13"/>
  <c r="U1174" i="13"/>
  <c r="V1174" i="13"/>
  <c r="W1174" i="13"/>
  <c r="U1175" i="13"/>
  <c r="V1175" i="13"/>
  <c r="W1175" i="13"/>
  <c r="U1176" i="13"/>
  <c r="V1176" i="13"/>
  <c r="W1176" i="13"/>
  <c r="U1177" i="13"/>
  <c r="V1177" i="13"/>
  <c r="W1177" i="13"/>
  <c r="V1178" i="13"/>
  <c r="W1178" i="13"/>
  <c r="U1179" i="13"/>
  <c r="V1179" i="13"/>
  <c r="W1179" i="13"/>
  <c r="U1180" i="13"/>
  <c r="V1180" i="13"/>
  <c r="W1180" i="13"/>
  <c r="U1181" i="13"/>
  <c r="V1181" i="13"/>
  <c r="W1181" i="13"/>
  <c r="U1182" i="13"/>
  <c r="V1182" i="13"/>
  <c r="W1182" i="13"/>
  <c r="U1183" i="13"/>
  <c r="V1183" i="13"/>
  <c r="W1183" i="13"/>
  <c r="U1184" i="13"/>
  <c r="V1184" i="13"/>
  <c r="W1184" i="13"/>
  <c r="U1185" i="13"/>
  <c r="V1185" i="13"/>
  <c r="W1185" i="13"/>
  <c r="U1186" i="13"/>
  <c r="V1186" i="13"/>
  <c r="W1186" i="13"/>
  <c r="U1187" i="13"/>
  <c r="V1187" i="13"/>
  <c r="W1187" i="13"/>
  <c r="U1188" i="13"/>
  <c r="V1188" i="13"/>
  <c r="W1188" i="13"/>
  <c r="U1189" i="13"/>
  <c r="V1189" i="13"/>
  <c r="W1189" i="13"/>
  <c r="U1190" i="13"/>
  <c r="V1190" i="13"/>
  <c r="W1190" i="13"/>
  <c r="U1191" i="13"/>
  <c r="V1191" i="13"/>
  <c r="W1191" i="13"/>
  <c r="U1192" i="13"/>
  <c r="V1192" i="13"/>
  <c r="W1192" i="13"/>
  <c r="U1193" i="13"/>
  <c r="V1193" i="13"/>
  <c r="W1193" i="13"/>
  <c r="U1194" i="13"/>
  <c r="V1194" i="13"/>
  <c r="W1194" i="13"/>
  <c r="U1195" i="13"/>
  <c r="V1195" i="13"/>
  <c r="W1195" i="13"/>
  <c r="U1196" i="13"/>
  <c r="V1196" i="13"/>
  <c r="W1196" i="13"/>
  <c r="V1197" i="13"/>
  <c r="W1197" i="13"/>
  <c r="U1198" i="13"/>
  <c r="V1198" i="13"/>
  <c r="W1198" i="13"/>
  <c r="U1199" i="13"/>
  <c r="V1199" i="13"/>
  <c r="W1199" i="13"/>
  <c r="U1200" i="13"/>
  <c r="V1200" i="13"/>
  <c r="W1200" i="13"/>
  <c r="V1201" i="13"/>
  <c r="W1201" i="13"/>
  <c r="U1202" i="13"/>
  <c r="V1202" i="13"/>
  <c r="W1202" i="13"/>
  <c r="U1203" i="13"/>
  <c r="V1203" i="13"/>
  <c r="W1203" i="13"/>
  <c r="U1204" i="13"/>
  <c r="V1204" i="13"/>
  <c r="W1204" i="13"/>
  <c r="U1205" i="13"/>
  <c r="V1205" i="13"/>
  <c r="W1205" i="13"/>
  <c r="V1206" i="13"/>
  <c r="W1206" i="13"/>
  <c r="U1207" i="13"/>
  <c r="V1207" i="13"/>
  <c r="W1207" i="13"/>
  <c r="U1208" i="13"/>
  <c r="V1208" i="13"/>
  <c r="W1208" i="13"/>
  <c r="V1209" i="13"/>
  <c r="W1209" i="13"/>
  <c r="U1210" i="13"/>
  <c r="V1210" i="13"/>
  <c r="W1210" i="13"/>
  <c r="U1211" i="13"/>
  <c r="V1211" i="13"/>
  <c r="W1211" i="13"/>
  <c r="V1212" i="13"/>
  <c r="W1212" i="13"/>
  <c r="U1213" i="13"/>
  <c r="V1213" i="13"/>
  <c r="W1213" i="13"/>
  <c r="V1214" i="13"/>
  <c r="W1214" i="13"/>
  <c r="U1215" i="13"/>
  <c r="V1215" i="13"/>
  <c r="W1215" i="13"/>
  <c r="U1216" i="13"/>
  <c r="V1216" i="13"/>
  <c r="W1216" i="13"/>
  <c r="U1217" i="13"/>
  <c r="V1217" i="13"/>
  <c r="W1217" i="13"/>
  <c r="U1218" i="13"/>
  <c r="V1218" i="13"/>
  <c r="W1218" i="13"/>
  <c r="U1219" i="13"/>
  <c r="V1219" i="13"/>
  <c r="W1219" i="13"/>
  <c r="U1220" i="13"/>
  <c r="V1220" i="13"/>
  <c r="W1220" i="13"/>
  <c r="U1221" i="13"/>
  <c r="V1221" i="13"/>
  <c r="W1221" i="13"/>
  <c r="V1222" i="13"/>
  <c r="W1222" i="13"/>
  <c r="U1223" i="13"/>
  <c r="V1223" i="13"/>
  <c r="W1223" i="13"/>
  <c r="V1224" i="13"/>
  <c r="W1224" i="13"/>
  <c r="U1225" i="13"/>
  <c r="V1225" i="13"/>
  <c r="W1225" i="13"/>
  <c r="V1226" i="13"/>
  <c r="W1226" i="13"/>
  <c r="V1227" i="13"/>
  <c r="W1227" i="13"/>
  <c r="U1228" i="13"/>
  <c r="V1228" i="13"/>
  <c r="W1228" i="13"/>
  <c r="V1229" i="13"/>
  <c r="W1229" i="13"/>
  <c r="V1230" i="13"/>
  <c r="W1230" i="13"/>
  <c r="V1231" i="13"/>
  <c r="W1231" i="13"/>
  <c r="V1232" i="13"/>
  <c r="W1232" i="13"/>
  <c r="V1233" i="13"/>
  <c r="W1233" i="13"/>
  <c r="V1234" i="13"/>
  <c r="W1234" i="13"/>
  <c r="U1235" i="13"/>
  <c r="V1235" i="13"/>
  <c r="W1235" i="13"/>
  <c r="U1236" i="13"/>
  <c r="V1236" i="13"/>
  <c r="W1236" i="13"/>
  <c r="U1237" i="13"/>
  <c r="V1237" i="13"/>
  <c r="W1237" i="13"/>
  <c r="V1238" i="13"/>
  <c r="W1238" i="13"/>
  <c r="U1239" i="13"/>
  <c r="V1239" i="13"/>
  <c r="W1239" i="13"/>
  <c r="U1240" i="13"/>
  <c r="V1240" i="13"/>
  <c r="W1240" i="13"/>
  <c r="U1241" i="13"/>
  <c r="V1241" i="13"/>
  <c r="W1241" i="13"/>
  <c r="V1242" i="13"/>
  <c r="W1242" i="13"/>
  <c r="V1243" i="13"/>
  <c r="W1243" i="13"/>
  <c r="U1244" i="13"/>
  <c r="V1244" i="13"/>
  <c r="W1244" i="13"/>
  <c r="U1245" i="13"/>
  <c r="V1245" i="13"/>
  <c r="W1245" i="13"/>
  <c r="U1246" i="13"/>
  <c r="V1246" i="13"/>
  <c r="W1246" i="13"/>
  <c r="U1247" i="13"/>
  <c r="V1247" i="13"/>
  <c r="W1247" i="13"/>
  <c r="U1248" i="13"/>
  <c r="V1248" i="13"/>
  <c r="W1248" i="13"/>
  <c r="U1249" i="13"/>
  <c r="V1249" i="13"/>
  <c r="W1249" i="13"/>
  <c r="V1250" i="13"/>
  <c r="W1250" i="13"/>
  <c r="U1251" i="13"/>
  <c r="V1251" i="13"/>
  <c r="W1251" i="13"/>
  <c r="U1252" i="13"/>
  <c r="V1252" i="13"/>
  <c r="W1252" i="13"/>
  <c r="U1253" i="13"/>
  <c r="V1253" i="13"/>
  <c r="W1253" i="13"/>
  <c r="U1254" i="13"/>
  <c r="V1254" i="13"/>
  <c r="W1254" i="13"/>
  <c r="U1255" i="13"/>
  <c r="V1255" i="13"/>
  <c r="W1255" i="13"/>
  <c r="V1256" i="13"/>
  <c r="W1256" i="13"/>
  <c r="U1257" i="13"/>
  <c r="V1257" i="13"/>
  <c r="W1257" i="13"/>
  <c r="U1258" i="13"/>
  <c r="V1258" i="13"/>
  <c r="W1258" i="13"/>
  <c r="U1259" i="13"/>
  <c r="V1259" i="13"/>
  <c r="W1259" i="13"/>
  <c r="U1260" i="13"/>
  <c r="V1260" i="13"/>
  <c r="W1260" i="13"/>
  <c r="U1261" i="13"/>
  <c r="V1261" i="13"/>
  <c r="W1261" i="13"/>
  <c r="U1262" i="13"/>
  <c r="V1262" i="13"/>
  <c r="W1262" i="13"/>
  <c r="U1263" i="13"/>
  <c r="V1263" i="13"/>
  <c r="W1263" i="13"/>
  <c r="U1264" i="13"/>
  <c r="V1264" i="13"/>
  <c r="W1264" i="13"/>
  <c r="U1265" i="13"/>
  <c r="V1265" i="13"/>
  <c r="W1265" i="13"/>
  <c r="U1266" i="13"/>
  <c r="V1266" i="13"/>
  <c r="W1266" i="13"/>
  <c r="U1267" i="13"/>
  <c r="V1267" i="13"/>
  <c r="W1267" i="13"/>
  <c r="U1268" i="13"/>
  <c r="V1268" i="13"/>
  <c r="W1268" i="13"/>
  <c r="U1269" i="13"/>
  <c r="V1269" i="13"/>
  <c r="W1269" i="13"/>
  <c r="U1270" i="13"/>
  <c r="V1270" i="13"/>
  <c r="W1270" i="13"/>
  <c r="U1271" i="13"/>
  <c r="V1271" i="13"/>
  <c r="W1271" i="13"/>
  <c r="U1272" i="13"/>
  <c r="V1272" i="13"/>
  <c r="W1272" i="13"/>
  <c r="U1273" i="13"/>
  <c r="V1273" i="13"/>
  <c r="W1273" i="13"/>
  <c r="U1274" i="13"/>
  <c r="V1274" i="13"/>
  <c r="W1274" i="13"/>
  <c r="U1275" i="13"/>
  <c r="V1275" i="13"/>
  <c r="W1275" i="13"/>
  <c r="U1276" i="13"/>
  <c r="V1276" i="13"/>
  <c r="W1276" i="13"/>
  <c r="U1277" i="13"/>
  <c r="V1277" i="13"/>
  <c r="W1277" i="13"/>
  <c r="U1278" i="13"/>
  <c r="V1278" i="13"/>
  <c r="W1278" i="13"/>
  <c r="U1279" i="13"/>
  <c r="V1279" i="13"/>
  <c r="W1279" i="13"/>
  <c r="U1280" i="13"/>
  <c r="V1280" i="13"/>
  <c r="W1280" i="13"/>
  <c r="U1281" i="13"/>
  <c r="V1281" i="13"/>
  <c r="W1281" i="13"/>
  <c r="U1282" i="13"/>
  <c r="V1282" i="13"/>
  <c r="W1282" i="13"/>
  <c r="U1283" i="13"/>
  <c r="V1283" i="13"/>
  <c r="W1283" i="13"/>
  <c r="U1284" i="13"/>
  <c r="V1284" i="13"/>
  <c r="W1284" i="13"/>
  <c r="U1285" i="13"/>
  <c r="V1285" i="13"/>
  <c r="W1285" i="13"/>
  <c r="U1286" i="13"/>
  <c r="V1286" i="13"/>
  <c r="W1286" i="13"/>
  <c r="U1287" i="13"/>
  <c r="V1287" i="13"/>
  <c r="W1287" i="13"/>
  <c r="U1288" i="13"/>
  <c r="V1288" i="13"/>
  <c r="W1288" i="13"/>
  <c r="U1289" i="13"/>
  <c r="V1289" i="13"/>
  <c r="W1289" i="13"/>
  <c r="U1290" i="13"/>
  <c r="V1290" i="13"/>
  <c r="W1290" i="13"/>
  <c r="U1291" i="13"/>
  <c r="V1291" i="13"/>
  <c r="W1291" i="13"/>
  <c r="U1292" i="13"/>
  <c r="V1292" i="13"/>
  <c r="W1292" i="13"/>
  <c r="U1293" i="13"/>
  <c r="V1293" i="13"/>
  <c r="W1293" i="13"/>
  <c r="U1294" i="13"/>
  <c r="V1294" i="13"/>
  <c r="W1294" i="13"/>
  <c r="U1295" i="13"/>
  <c r="V1295" i="13"/>
  <c r="W1295" i="13"/>
  <c r="U1296" i="13"/>
  <c r="V1296" i="13"/>
  <c r="W1296" i="13"/>
  <c r="U1297" i="13"/>
  <c r="V1297" i="13"/>
  <c r="W1297" i="13"/>
  <c r="U1298" i="13"/>
  <c r="V1298" i="13"/>
  <c r="W1298" i="13"/>
  <c r="U1299" i="13"/>
  <c r="V1299" i="13"/>
  <c r="W1299" i="13"/>
  <c r="U1300" i="13"/>
  <c r="V1300" i="13"/>
  <c r="W1300" i="13"/>
  <c r="U1301" i="13"/>
  <c r="V1301" i="13"/>
  <c r="W1301" i="13"/>
  <c r="U1302" i="13"/>
  <c r="V1302" i="13"/>
  <c r="W1302" i="13"/>
  <c r="U1303" i="13"/>
  <c r="V1303" i="13"/>
  <c r="W1303" i="13"/>
  <c r="U1304" i="13"/>
  <c r="V1304" i="13"/>
  <c r="W1304" i="13"/>
  <c r="V1305" i="13"/>
  <c r="W1305" i="13"/>
  <c r="U1306" i="13"/>
  <c r="V1306" i="13"/>
  <c r="W1306" i="13"/>
  <c r="U1307" i="13"/>
  <c r="V1307" i="13"/>
  <c r="W1307" i="13"/>
  <c r="V1308" i="13"/>
  <c r="W1308" i="13"/>
  <c r="U1309" i="13"/>
  <c r="V1309" i="13"/>
  <c r="W1309" i="13"/>
  <c r="U1310" i="13"/>
  <c r="V1310" i="13"/>
  <c r="W1310" i="13"/>
  <c r="U1311" i="13"/>
  <c r="V1311" i="13"/>
  <c r="W1311" i="13"/>
  <c r="U1312" i="13"/>
  <c r="V1312" i="13"/>
  <c r="W1312" i="13"/>
  <c r="V1313" i="13"/>
  <c r="W1313" i="13"/>
  <c r="U1314" i="13"/>
  <c r="V1314" i="13"/>
  <c r="W1314" i="13"/>
  <c r="U1315" i="13"/>
  <c r="V1315" i="13"/>
  <c r="W1315" i="13"/>
  <c r="V1316" i="13"/>
  <c r="W1316" i="13"/>
  <c r="U1317" i="13"/>
  <c r="V1317" i="13"/>
  <c r="W1317" i="13"/>
  <c r="U1318" i="13"/>
  <c r="V1318" i="13"/>
  <c r="W1318" i="13"/>
  <c r="U1319" i="13"/>
  <c r="V1319" i="13"/>
  <c r="W1319" i="13"/>
  <c r="U1320" i="13"/>
  <c r="V1320" i="13"/>
  <c r="W1320" i="13"/>
  <c r="V1321" i="13"/>
  <c r="W1321" i="13"/>
  <c r="U1322" i="13"/>
  <c r="V1322" i="13"/>
  <c r="W1322" i="13"/>
  <c r="U1323" i="13"/>
  <c r="V1323" i="13"/>
  <c r="W1323" i="13"/>
  <c r="V1324" i="13"/>
  <c r="W1324" i="13"/>
  <c r="U1325" i="13"/>
  <c r="V1325" i="13"/>
  <c r="W1325" i="13"/>
  <c r="U1326" i="13"/>
  <c r="V1326" i="13"/>
  <c r="W1326" i="13"/>
  <c r="U1327" i="13"/>
  <c r="V1327" i="13"/>
  <c r="W1327" i="13"/>
  <c r="U1328" i="13"/>
  <c r="V1328" i="13"/>
  <c r="W1328" i="13"/>
  <c r="V1329" i="13"/>
  <c r="W1329" i="13"/>
  <c r="U1330" i="13"/>
  <c r="V1330" i="13"/>
  <c r="W1330" i="13"/>
  <c r="U1331" i="13"/>
  <c r="V1331" i="13"/>
  <c r="W1331" i="13"/>
  <c r="V1332" i="13"/>
  <c r="W1332" i="13"/>
  <c r="U1333" i="13"/>
  <c r="V1333" i="13"/>
  <c r="W1333" i="13"/>
  <c r="U1334" i="13"/>
  <c r="V1334" i="13"/>
  <c r="W1334" i="13"/>
  <c r="U1335" i="13"/>
  <c r="V1335" i="13"/>
  <c r="W1335" i="13"/>
  <c r="U1336" i="13"/>
  <c r="V1336" i="13"/>
  <c r="W1336" i="13"/>
  <c r="V1337" i="13"/>
  <c r="W1337" i="13"/>
  <c r="U1338" i="13"/>
  <c r="V1338" i="13"/>
  <c r="W1338" i="13"/>
  <c r="U1339" i="13"/>
  <c r="V1339" i="13"/>
  <c r="W1339" i="13"/>
  <c r="V1340" i="13"/>
  <c r="W1340" i="13"/>
  <c r="U1341" i="13"/>
  <c r="V1341" i="13"/>
  <c r="W1341" i="13"/>
  <c r="U1342" i="13"/>
  <c r="V1342" i="13"/>
  <c r="W1342" i="13"/>
  <c r="U1343" i="13"/>
  <c r="V1343" i="13"/>
  <c r="W1343" i="13"/>
  <c r="U1344" i="13"/>
  <c r="V1344" i="13"/>
  <c r="W1344" i="13"/>
  <c r="V1345" i="13"/>
  <c r="W1345" i="13"/>
  <c r="U1346" i="13"/>
  <c r="V1346" i="13"/>
  <c r="W1346" i="13"/>
  <c r="U1347" i="13"/>
  <c r="V1347" i="13"/>
  <c r="W1347" i="13"/>
  <c r="V1348" i="13"/>
  <c r="W1348" i="13"/>
  <c r="U1349" i="13"/>
  <c r="V1349" i="13"/>
  <c r="W1349" i="13"/>
  <c r="U1350" i="13"/>
  <c r="V1350" i="13"/>
  <c r="W1350" i="13"/>
  <c r="U1351" i="13"/>
  <c r="V1351" i="13"/>
  <c r="W1351" i="13"/>
  <c r="U1352" i="13"/>
  <c r="V1352" i="13"/>
  <c r="W1352" i="13"/>
  <c r="V1353" i="13"/>
  <c r="W1353" i="13"/>
  <c r="U1354" i="13"/>
  <c r="V1354" i="13"/>
  <c r="W1354" i="13"/>
  <c r="U1355" i="13"/>
  <c r="V1355" i="13"/>
  <c r="W1355" i="13"/>
  <c r="V1356" i="13"/>
  <c r="W1356" i="13"/>
  <c r="U1357" i="13"/>
  <c r="V1357" i="13"/>
  <c r="W1357" i="13"/>
  <c r="U1358" i="13"/>
  <c r="V1358" i="13"/>
  <c r="W1358" i="13"/>
  <c r="U1359" i="13"/>
  <c r="V1359" i="13"/>
  <c r="W1359" i="13"/>
  <c r="U1360" i="13"/>
  <c r="V1360" i="13"/>
  <c r="W1360" i="13"/>
  <c r="V1361" i="13"/>
  <c r="W1361" i="13"/>
  <c r="U1362" i="13"/>
  <c r="V1362" i="13"/>
  <c r="W1362" i="13"/>
  <c r="U1363" i="13"/>
  <c r="V1363" i="13"/>
  <c r="W1363" i="13"/>
  <c r="V1364" i="13"/>
  <c r="W1364" i="13"/>
  <c r="U1365" i="13"/>
  <c r="V1365" i="13"/>
  <c r="W1365" i="13"/>
  <c r="U1366" i="13"/>
  <c r="V1366" i="13"/>
  <c r="W1366" i="13"/>
  <c r="U1367" i="13"/>
  <c r="V1367" i="13"/>
  <c r="W1367" i="13"/>
  <c r="U1368" i="13"/>
  <c r="V1368" i="13"/>
  <c r="W1368" i="13"/>
  <c r="V1369" i="13"/>
  <c r="W1369" i="13"/>
  <c r="U1370" i="13"/>
  <c r="V1370" i="13"/>
  <c r="W1370" i="13"/>
  <c r="V1371" i="13"/>
  <c r="W1371" i="13"/>
  <c r="V1372" i="13"/>
  <c r="W1372" i="13"/>
  <c r="V1373" i="13"/>
  <c r="W1373" i="13"/>
  <c r="V1374" i="13"/>
  <c r="W1374" i="13"/>
  <c r="U1375" i="13"/>
  <c r="V1375" i="13"/>
  <c r="W1375" i="13"/>
  <c r="V1376" i="13"/>
  <c r="W1376" i="13"/>
  <c r="V1377" i="13"/>
  <c r="W1377" i="13"/>
  <c r="V1378" i="13"/>
  <c r="W1378" i="13"/>
  <c r="U1379" i="13"/>
  <c r="V1379" i="13"/>
  <c r="W1379" i="13"/>
  <c r="V1380" i="13"/>
  <c r="W1380" i="13"/>
  <c r="V1381" i="13"/>
  <c r="W1381" i="13"/>
  <c r="V1382" i="13"/>
  <c r="W1382" i="13"/>
  <c r="U1383" i="13"/>
  <c r="V1383" i="13"/>
  <c r="W1383" i="13"/>
  <c r="V1384" i="13"/>
  <c r="W1384" i="13"/>
  <c r="V1385" i="13"/>
  <c r="W1385" i="13"/>
  <c r="V1386" i="13"/>
  <c r="W1386" i="13"/>
  <c r="U1387" i="13"/>
  <c r="V1387" i="13"/>
  <c r="W1387" i="13"/>
  <c r="V1388" i="13"/>
  <c r="W1388" i="13"/>
  <c r="V1389" i="13"/>
  <c r="W1389" i="13"/>
  <c r="V1390" i="13"/>
  <c r="W1390" i="13"/>
  <c r="U1391" i="13"/>
  <c r="V1391" i="13"/>
  <c r="W1391" i="13"/>
  <c r="V1392" i="13"/>
  <c r="W1392" i="13"/>
  <c r="V1393" i="13"/>
  <c r="W1393" i="13"/>
  <c r="V1394" i="13"/>
  <c r="W1394" i="13"/>
  <c r="V1395" i="13"/>
  <c r="W1395" i="13"/>
  <c r="V1396" i="13"/>
  <c r="W1396" i="13"/>
  <c r="V1397" i="13"/>
  <c r="W1397" i="13"/>
  <c r="V1398" i="13"/>
  <c r="W1398" i="13"/>
  <c r="U1399" i="13"/>
  <c r="V1399" i="13"/>
  <c r="W1399" i="13"/>
  <c r="V1400" i="13"/>
  <c r="W1400" i="13"/>
  <c r="V1401" i="13"/>
  <c r="W1401" i="13"/>
  <c r="V1402" i="13"/>
  <c r="W1402" i="13"/>
  <c r="U1403" i="13"/>
  <c r="V1403" i="13"/>
  <c r="W1403" i="13"/>
  <c r="V1404" i="13"/>
  <c r="W1404" i="13"/>
  <c r="V1405" i="13"/>
  <c r="W1405" i="13"/>
  <c r="V1406" i="13"/>
  <c r="W1406" i="13"/>
  <c r="U1407" i="13"/>
  <c r="V1407" i="13"/>
  <c r="W1407" i="13"/>
  <c r="V1408" i="13"/>
  <c r="W1408" i="13"/>
  <c r="V1409" i="13"/>
  <c r="W1409" i="13"/>
  <c r="U1410" i="13"/>
  <c r="V1410" i="13"/>
  <c r="W1410" i="13"/>
  <c r="W2" i="13"/>
  <c r="V2" i="13"/>
  <c r="V3" i="17"/>
  <c r="AC3" i="17" s="1"/>
  <c r="V4" i="17"/>
  <c r="AC4" i="17" s="1"/>
  <c r="V5" i="17"/>
  <c r="AC5" i="17" s="1"/>
  <c r="V6" i="17"/>
  <c r="AC6" i="17" s="1"/>
  <c r="V7" i="17"/>
  <c r="AC7" i="17" s="1"/>
  <c r="V8" i="17"/>
  <c r="AC8" i="17" s="1"/>
  <c r="V9" i="17"/>
  <c r="AC9" i="17" s="1"/>
  <c r="V10" i="17"/>
  <c r="AC10" i="17" s="1"/>
  <c r="V11" i="17"/>
  <c r="AC11" i="17" s="1"/>
  <c r="V12" i="17"/>
  <c r="AC12" i="17" s="1"/>
  <c r="V13" i="17"/>
  <c r="AC13" i="17" s="1"/>
  <c r="V14" i="17"/>
  <c r="AC14" i="17" s="1"/>
  <c r="V15" i="17"/>
  <c r="AC15" i="17" s="1"/>
  <c r="V16" i="17"/>
  <c r="AC16" i="17" s="1"/>
  <c r="V17" i="17"/>
  <c r="AC17" i="17" s="1"/>
  <c r="V18" i="17"/>
  <c r="AC18" i="17" s="1"/>
  <c r="V19" i="17"/>
  <c r="AC19" i="17" s="1"/>
  <c r="V20" i="17"/>
  <c r="AC20" i="17" s="1"/>
  <c r="V21" i="17"/>
  <c r="AC21" i="17" s="1"/>
  <c r="V22" i="17"/>
  <c r="AC22" i="17" s="1"/>
  <c r="V23" i="17"/>
  <c r="AC23" i="17" s="1"/>
  <c r="V24" i="17"/>
  <c r="AC24" i="17" s="1"/>
  <c r="V25" i="17"/>
  <c r="AC25" i="17" s="1"/>
  <c r="V26" i="17"/>
  <c r="AC26" i="17" s="1"/>
  <c r="V27" i="17"/>
  <c r="AC27" i="17" s="1"/>
  <c r="V28" i="17"/>
  <c r="AC28" i="17" s="1"/>
  <c r="V29" i="17"/>
  <c r="AC29" i="17" s="1"/>
  <c r="V30" i="17"/>
  <c r="AC30" i="17" s="1"/>
  <c r="V31" i="17"/>
  <c r="AC31" i="17" s="1"/>
  <c r="V32" i="17"/>
  <c r="AC32" i="17" s="1"/>
  <c r="V33" i="17"/>
  <c r="AC33" i="17" s="1"/>
  <c r="V34" i="17"/>
  <c r="AC34" i="17" s="1"/>
  <c r="V35" i="17"/>
  <c r="AC35" i="17" s="1"/>
  <c r="V36" i="17"/>
  <c r="AC36" i="17" s="1"/>
  <c r="V37" i="17"/>
  <c r="AC37" i="17" s="1"/>
  <c r="V38" i="17"/>
  <c r="AC38" i="17" s="1"/>
  <c r="V39" i="17"/>
  <c r="AC39" i="17" s="1"/>
  <c r="V40" i="17"/>
  <c r="AC40" i="17" s="1"/>
  <c r="V41" i="17"/>
  <c r="AC41" i="17" s="1"/>
  <c r="V42" i="17"/>
  <c r="AC42" i="17" s="1"/>
  <c r="V43" i="17"/>
  <c r="AC43" i="17" s="1"/>
  <c r="V44" i="17"/>
  <c r="AC44" i="17" s="1"/>
  <c r="V45" i="17"/>
  <c r="AC45" i="17" s="1"/>
  <c r="V46" i="17"/>
  <c r="AC46" i="17" s="1"/>
  <c r="V47" i="17"/>
  <c r="AC47" i="17" s="1"/>
  <c r="V48" i="17"/>
  <c r="AC48" i="17" s="1"/>
  <c r="V49" i="17"/>
  <c r="AC49" i="17" s="1"/>
  <c r="V50" i="17"/>
  <c r="AC50" i="17" s="1"/>
  <c r="V51" i="17"/>
  <c r="AC51" i="17" s="1"/>
  <c r="V52" i="17"/>
  <c r="AC52" i="17" s="1"/>
  <c r="V53" i="17"/>
  <c r="AC53" i="17" s="1"/>
  <c r="V54" i="17"/>
  <c r="AC54" i="17" s="1"/>
  <c r="V55" i="17"/>
  <c r="AC55" i="17" s="1"/>
  <c r="V56" i="17"/>
  <c r="AC56" i="17" s="1"/>
  <c r="V57" i="17"/>
  <c r="AC57" i="17" s="1"/>
  <c r="V58" i="17"/>
  <c r="AC58" i="17" s="1"/>
  <c r="V59" i="17"/>
  <c r="AC59" i="17" s="1"/>
  <c r="V60" i="17"/>
  <c r="AC60" i="17" s="1"/>
  <c r="V61" i="17"/>
  <c r="AC61" i="17" s="1"/>
  <c r="V62" i="17"/>
  <c r="AC62" i="17" s="1"/>
  <c r="V63" i="17"/>
  <c r="AC63" i="17" s="1"/>
  <c r="V64" i="17"/>
  <c r="AC64" i="17" s="1"/>
  <c r="V65" i="17"/>
  <c r="AC65" i="17" s="1"/>
  <c r="V66" i="17"/>
  <c r="AC66" i="17" s="1"/>
  <c r="V67" i="17"/>
  <c r="AC67" i="17" s="1"/>
  <c r="V68" i="17"/>
  <c r="AC68" i="17" s="1"/>
  <c r="V69" i="17"/>
  <c r="AC69" i="17" s="1"/>
  <c r="V70" i="17"/>
  <c r="AC70" i="17" s="1"/>
  <c r="V71" i="17"/>
  <c r="AC71" i="17" s="1"/>
  <c r="V72" i="17"/>
  <c r="AC72" i="17" s="1"/>
  <c r="V73" i="17"/>
  <c r="AC73" i="17" s="1"/>
  <c r="V74" i="17"/>
  <c r="AC74" i="17" s="1"/>
  <c r="V75" i="17"/>
  <c r="AC75" i="17" s="1"/>
  <c r="V76" i="17"/>
  <c r="AC76" i="17" s="1"/>
  <c r="V77" i="17"/>
  <c r="AC77" i="17" s="1"/>
  <c r="V78" i="17"/>
  <c r="AC78" i="17" s="1"/>
  <c r="V79" i="17"/>
  <c r="AC79" i="17" s="1"/>
  <c r="V80" i="17"/>
  <c r="AC80" i="17" s="1"/>
  <c r="V81" i="17"/>
  <c r="AC81" i="17" s="1"/>
  <c r="V82" i="17"/>
  <c r="AC82" i="17" s="1"/>
  <c r="V83" i="17"/>
  <c r="AC83" i="17" s="1"/>
  <c r="V84" i="17"/>
  <c r="AC84" i="17" s="1"/>
  <c r="V85" i="17"/>
  <c r="AC85" i="17" s="1"/>
  <c r="V86" i="17"/>
  <c r="AC86" i="17" s="1"/>
  <c r="V87" i="17"/>
  <c r="AC87" i="17" s="1"/>
  <c r="V88" i="17"/>
  <c r="AC88" i="17" s="1"/>
  <c r="V89" i="17"/>
  <c r="AC89" i="17" s="1"/>
  <c r="V90" i="17"/>
  <c r="AC90" i="17" s="1"/>
  <c r="V91" i="17"/>
  <c r="AC91" i="17" s="1"/>
  <c r="V92" i="17"/>
  <c r="AC92" i="17" s="1"/>
  <c r="V93" i="17"/>
  <c r="AC93" i="17" s="1"/>
  <c r="V94" i="17"/>
  <c r="AC94" i="17" s="1"/>
  <c r="V95" i="17"/>
  <c r="AC95" i="17" s="1"/>
  <c r="V96" i="17"/>
  <c r="AC96" i="17" s="1"/>
  <c r="V97" i="17"/>
  <c r="AC97" i="17" s="1"/>
  <c r="V98" i="17"/>
  <c r="AC98" i="17" s="1"/>
  <c r="V99" i="17"/>
  <c r="AC99" i="17" s="1"/>
  <c r="V100" i="17"/>
  <c r="AC100" i="17" s="1"/>
  <c r="V101" i="17"/>
  <c r="AC101" i="17" s="1"/>
  <c r="V102" i="17"/>
  <c r="AC102" i="17" s="1"/>
  <c r="V103" i="17"/>
  <c r="AC103" i="17" s="1"/>
  <c r="V104" i="17"/>
  <c r="AC104" i="17" s="1"/>
  <c r="V105" i="17"/>
  <c r="AC105" i="17" s="1"/>
  <c r="V106" i="17"/>
  <c r="AC106" i="17" s="1"/>
  <c r="V107" i="17"/>
  <c r="AC107" i="17" s="1"/>
  <c r="V108" i="17"/>
  <c r="AC108" i="17" s="1"/>
  <c r="V109" i="17"/>
  <c r="AC109" i="17" s="1"/>
  <c r="V110" i="17"/>
  <c r="AC110" i="17" s="1"/>
  <c r="V111" i="17"/>
  <c r="AC111" i="17" s="1"/>
  <c r="V112" i="17"/>
  <c r="AC112" i="17" s="1"/>
  <c r="V113" i="17"/>
  <c r="AC113" i="17" s="1"/>
  <c r="V114" i="17"/>
  <c r="AC114" i="17" s="1"/>
  <c r="V115" i="17"/>
  <c r="AC115" i="17" s="1"/>
  <c r="V116" i="17"/>
  <c r="AC116" i="17" s="1"/>
  <c r="V117" i="17"/>
  <c r="AC117" i="17" s="1"/>
  <c r="V118" i="17"/>
  <c r="AC118" i="17" s="1"/>
  <c r="V119" i="17"/>
  <c r="AC119" i="17" s="1"/>
  <c r="V120" i="17"/>
  <c r="AC120" i="17" s="1"/>
  <c r="V121" i="17"/>
  <c r="AC121" i="17" s="1"/>
  <c r="V122" i="17"/>
  <c r="AC122" i="17" s="1"/>
  <c r="V123" i="17"/>
  <c r="AC123" i="17" s="1"/>
  <c r="V124" i="17"/>
  <c r="AC124" i="17" s="1"/>
  <c r="V125" i="17"/>
  <c r="AC125" i="17" s="1"/>
  <c r="V126" i="17"/>
  <c r="AC126" i="17" s="1"/>
  <c r="V127" i="17"/>
  <c r="AC127" i="17" s="1"/>
  <c r="V128" i="17"/>
  <c r="AC128" i="17" s="1"/>
  <c r="V129" i="17"/>
  <c r="AC129" i="17" s="1"/>
  <c r="V130" i="17"/>
  <c r="AC130" i="17" s="1"/>
  <c r="V131" i="17"/>
  <c r="AC131" i="17" s="1"/>
  <c r="V132" i="17"/>
  <c r="AC132" i="17" s="1"/>
  <c r="V133" i="17"/>
  <c r="AC133" i="17" s="1"/>
  <c r="V134" i="17"/>
  <c r="AC134" i="17" s="1"/>
  <c r="V135" i="17"/>
  <c r="AC135" i="17" s="1"/>
  <c r="V136" i="17"/>
  <c r="AC136" i="17" s="1"/>
  <c r="V137" i="17"/>
  <c r="AC137" i="17" s="1"/>
  <c r="V138" i="17"/>
  <c r="AC138" i="17" s="1"/>
  <c r="V139" i="17"/>
  <c r="AC139" i="17" s="1"/>
  <c r="V140" i="17"/>
  <c r="AC140" i="17" s="1"/>
  <c r="V141" i="17"/>
  <c r="AC141" i="17" s="1"/>
  <c r="V142" i="17"/>
  <c r="AC142" i="17" s="1"/>
  <c r="V143" i="17"/>
  <c r="AC143" i="17" s="1"/>
  <c r="V144" i="17"/>
  <c r="AC144" i="17" s="1"/>
  <c r="V145" i="17"/>
  <c r="AC145" i="17" s="1"/>
  <c r="V146" i="17"/>
  <c r="AC146" i="17" s="1"/>
  <c r="V147" i="17"/>
  <c r="AC147" i="17" s="1"/>
  <c r="V148" i="17"/>
  <c r="AC148" i="17" s="1"/>
  <c r="V149" i="17"/>
  <c r="AC149" i="17" s="1"/>
  <c r="V150" i="17"/>
  <c r="AC150" i="17" s="1"/>
  <c r="V151" i="17"/>
  <c r="AC151" i="17" s="1"/>
  <c r="V152" i="17"/>
  <c r="AC152" i="17" s="1"/>
  <c r="V153" i="17"/>
  <c r="AC153" i="17" s="1"/>
  <c r="V154" i="17"/>
  <c r="AC154" i="17" s="1"/>
  <c r="V155" i="17"/>
  <c r="AC155" i="17" s="1"/>
  <c r="V156" i="17"/>
  <c r="AC156" i="17" s="1"/>
  <c r="V157" i="17"/>
  <c r="AC157" i="17" s="1"/>
  <c r="V158" i="17"/>
  <c r="AC158" i="17" s="1"/>
  <c r="V159" i="17"/>
  <c r="AC159" i="17" s="1"/>
  <c r="V160" i="17"/>
  <c r="AC160" i="17" s="1"/>
  <c r="V161" i="17"/>
  <c r="AC161" i="17" s="1"/>
  <c r="V162" i="17"/>
  <c r="AC162" i="17" s="1"/>
  <c r="V163" i="17"/>
  <c r="AC163" i="17" s="1"/>
  <c r="V164" i="17"/>
  <c r="AC164" i="17" s="1"/>
  <c r="V165" i="17"/>
  <c r="AC165" i="17" s="1"/>
  <c r="V166" i="17"/>
  <c r="AC166" i="17" s="1"/>
  <c r="V167" i="17"/>
  <c r="AC167" i="17" s="1"/>
  <c r="V168" i="17"/>
  <c r="AC168" i="17" s="1"/>
  <c r="V169" i="17"/>
  <c r="AC169" i="17" s="1"/>
  <c r="V170" i="17"/>
  <c r="AC170" i="17" s="1"/>
  <c r="V171" i="17"/>
  <c r="AC171" i="17" s="1"/>
  <c r="V172" i="17"/>
  <c r="AC172" i="17" s="1"/>
  <c r="V173" i="17"/>
  <c r="AC173" i="17" s="1"/>
  <c r="V174" i="17"/>
  <c r="AC174" i="17" s="1"/>
  <c r="V175" i="17"/>
  <c r="AC175" i="17" s="1"/>
  <c r="V176" i="17"/>
  <c r="AC176" i="17" s="1"/>
  <c r="V177" i="17"/>
  <c r="AC177" i="17" s="1"/>
  <c r="V178" i="17"/>
  <c r="AC178" i="17" s="1"/>
  <c r="V179" i="17"/>
  <c r="AC179" i="17" s="1"/>
  <c r="V180" i="17"/>
  <c r="AC180" i="17" s="1"/>
  <c r="V181" i="17"/>
  <c r="AC181" i="17" s="1"/>
  <c r="V182" i="17"/>
  <c r="AC182" i="17" s="1"/>
  <c r="V183" i="17"/>
  <c r="AC183" i="17" s="1"/>
  <c r="V184" i="17"/>
  <c r="AC184" i="17" s="1"/>
  <c r="V185" i="17"/>
  <c r="AC185" i="17" s="1"/>
  <c r="V186" i="17"/>
  <c r="AC186" i="17" s="1"/>
  <c r="V187" i="17"/>
  <c r="AC187" i="17" s="1"/>
  <c r="V188" i="17"/>
  <c r="AC188" i="17" s="1"/>
  <c r="V189" i="17"/>
  <c r="AC189" i="17" s="1"/>
  <c r="V190" i="17"/>
  <c r="AC190" i="17" s="1"/>
  <c r="V191" i="17"/>
  <c r="AC191" i="17" s="1"/>
  <c r="V192" i="17"/>
  <c r="AC192" i="17" s="1"/>
  <c r="V193" i="17"/>
  <c r="AC193" i="17" s="1"/>
  <c r="V194" i="17"/>
  <c r="AC194" i="17" s="1"/>
  <c r="V195" i="17"/>
  <c r="AC195" i="17" s="1"/>
  <c r="V196" i="17"/>
  <c r="AC196" i="17" s="1"/>
  <c r="V197" i="17"/>
  <c r="AC197" i="17" s="1"/>
  <c r="V198" i="17"/>
  <c r="AC198" i="17" s="1"/>
  <c r="V199" i="17"/>
  <c r="AC199" i="17" s="1"/>
  <c r="V200" i="17"/>
  <c r="AC200" i="17" s="1"/>
  <c r="V201" i="17"/>
  <c r="AC201" i="17" s="1"/>
  <c r="V202" i="17"/>
  <c r="AC202" i="17" s="1"/>
  <c r="V203" i="17"/>
  <c r="AC203" i="17" s="1"/>
  <c r="V204" i="17"/>
  <c r="AC204" i="17" s="1"/>
  <c r="V205" i="17"/>
  <c r="AC205" i="17" s="1"/>
  <c r="V206" i="17"/>
  <c r="AC206" i="17" s="1"/>
  <c r="V207" i="17"/>
  <c r="AC207" i="17" s="1"/>
  <c r="V208" i="17"/>
  <c r="AC208" i="17" s="1"/>
  <c r="V209" i="17"/>
  <c r="AC209" i="17" s="1"/>
  <c r="V210" i="17"/>
  <c r="AC210" i="17" s="1"/>
  <c r="V211" i="17"/>
  <c r="AC211" i="17" s="1"/>
  <c r="V212" i="17"/>
  <c r="AC212" i="17" s="1"/>
  <c r="V213" i="17"/>
  <c r="AC213" i="17" s="1"/>
  <c r="V214" i="17"/>
  <c r="AC214" i="17" s="1"/>
  <c r="V215" i="17"/>
  <c r="AC215" i="17" s="1"/>
  <c r="V216" i="17"/>
  <c r="AC216" i="17" s="1"/>
  <c r="V217" i="17"/>
  <c r="AC217" i="17" s="1"/>
  <c r="V218" i="17"/>
  <c r="AC218" i="17" s="1"/>
  <c r="V219" i="17"/>
  <c r="AC219" i="17" s="1"/>
  <c r="V220" i="17"/>
  <c r="AC220" i="17" s="1"/>
  <c r="V221" i="17"/>
  <c r="AC221" i="17" s="1"/>
  <c r="V222" i="17"/>
  <c r="AC222" i="17" s="1"/>
  <c r="V223" i="17"/>
  <c r="AC223" i="17" s="1"/>
  <c r="V224" i="17"/>
  <c r="AC224" i="17" s="1"/>
  <c r="V225" i="17"/>
  <c r="AC225" i="17" s="1"/>
  <c r="V226" i="17"/>
  <c r="AC226" i="17" s="1"/>
  <c r="V227" i="17"/>
  <c r="AC227" i="17" s="1"/>
  <c r="V228" i="17"/>
  <c r="AC228" i="17" s="1"/>
  <c r="V229" i="17"/>
  <c r="AC229" i="17" s="1"/>
  <c r="V230" i="17"/>
  <c r="AC230" i="17" s="1"/>
  <c r="V231" i="17"/>
  <c r="AC231" i="17" s="1"/>
  <c r="V232" i="17"/>
  <c r="AC232" i="17" s="1"/>
  <c r="V233" i="17"/>
  <c r="AC233" i="17" s="1"/>
  <c r="V234" i="17"/>
  <c r="AC234" i="17" s="1"/>
  <c r="V235" i="17"/>
  <c r="AC235" i="17" s="1"/>
  <c r="V236" i="17"/>
  <c r="AC236" i="17" s="1"/>
  <c r="V237" i="17"/>
  <c r="AC237" i="17" s="1"/>
  <c r="V238" i="17"/>
  <c r="AC238" i="17" s="1"/>
  <c r="V239" i="17"/>
  <c r="AC239" i="17" s="1"/>
  <c r="V240" i="17"/>
  <c r="AC240" i="17" s="1"/>
  <c r="V241" i="17"/>
  <c r="AC241" i="17" s="1"/>
  <c r="V242" i="17"/>
  <c r="AC242" i="17" s="1"/>
  <c r="V243" i="17"/>
  <c r="AC243" i="17" s="1"/>
  <c r="V244" i="17"/>
  <c r="AC244" i="17" s="1"/>
  <c r="V245" i="17"/>
  <c r="AC245" i="17" s="1"/>
  <c r="V246" i="17"/>
  <c r="AC246" i="17" s="1"/>
  <c r="V247" i="17"/>
  <c r="AC247" i="17" s="1"/>
  <c r="V248" i="17"/>
  <c r="AC248" i="17" s="1"/>
  <c r="V249" i="17"/>
  <c r="AC249" i="17" s="1"/>
  <c r="V250" i="17"/>
  <c r="AC250" i="17" s="1"/>
  <c r="V251" i="17"/>
  <c r="AC251" i="17" s="1"/>
  <c r="V252" i="17"/>
  <c r="AC252" i="17" s="1"/>
  <c r="V253" i="17"/>
  <c r="AC253" i="17" s="1"/>
  <c r="V254" i="17"/>
  <c r="AC254" i="17" s="1"/>
  <c r="V255" i="17"/>
  <c r="AC255" i="17" s="1"/>
  <c r="V256" i="17"/>
  <c r="AC256" i="17" s="1"/>
  <c r="V257" i="17"/>
  <c r="AC257" i="17" s="1"/>
  <c r="V258" i="17"/>
  <c r="AC258" i="17" s="1"/>
  <c r="V259" i="17"/>
  <c r="AC259" i="17" s="1"/>
  <c r="V260" i="17"/>
  <c r="AC260" i="17" s="1"/>
  <c r="V261" i="17"/>
  <c r="AC261" i="17" s="1"/>
  <c r="V262" i="17"/>
  <c r="AC262" i="17" s="1"/>
  <c r="V263" i="17"/>
  <c r="AC263" i="17" s="1"/>
  <c r="V264" i="17"/>
  <c r="AC264" i="17" s="1"/>
  <c r="V265" i="17"/>
  <c r="AC265" i="17" s="1"/>
  <c r="V266" i="17"/>
  <c r="AC266" i="17" s="1"/>
  <c r="V267" i="17"/>
  <c r="AC267" i="17" s="1"/>
  <c r="V268" i="17"/>
  <c r="AC268" i="17" s="1"/>
  <c r="V269" i="17"/>
  <c r="AC269" i="17" s="1"/>
  <c r="V270" i="17"/>
  <c r="AC270" i="17" s="1"/>
  <c r="V271" i="17"/>
  <c r="AC271" i="17" s="1"/>
  <c r="V272" i="17"/>
  <c r="AC272" i="17" s="1"/>
  <c r="V273" i="17"/>
  <c r="AC273" i="17" s="1"/>
  <c r="V274" i="17"/>
  <c r="AC274" i="17" s="1"/>
  <c r="V275" i="17"/>
  <c r="AC275" i="17" s="1"/>
  <c r="V276" i="17"/>
  <c r="AC276" i="17" s="1"/>
  <c r="V277" i="17"/>
  <c r="AC277" i="17" s="1"/>
  <c r="V278" i="17"/>
  <c r="AC278" i="17" s="1"/>
  <c r="V279" i="17"/>
  <c r="AC279" i="17" s="1"/>
  <c r="V280" i="17"/>
  <c r="AC280" i="17" s="1"/>
  <c r="V281" i="17"/>
  <c r="AC281" i="17" s="1"/>
  <c r="V282" i="17"/>
  <c r="AC282" i="17" s="1"/>
  <c r="V283" i="17"/>
  <c r="AC283" i="17" s="1"/>
  <c r="V284" i="17"/>
  <c r="AC284" i="17" s="1"/>
  <c r="V285" i="17"/>
  <c r="AC285" i="17" s="1"/>
  <c r="V286" i="17"/>
  <c r="AC286" i="17" s="1"/>
  <c r="V287" i="17"/>
  <c r="AC287" i="17" s="1"/>
  <c r="V288" i="17"/>
  <c r="AC288" i="17" s="1"/>
  <c r="V289" i="17"/>
  <c r="AC289" i="17" s="1"/>
  <c r="V290" i="17"/>
  <c r="AC290" i="17" s="1"/>
  <c r="V291" i="17"/>
  <c r="AC291" i="17" s="1"/>
  <c r="V292" i="17"/>
  <c r="AC292" i="17" s="1"/>
  <c r="V293" i="17"/>
  <c r="AC293" i="17" s="1"/>
  <c r="V294" i="17"/>
  <c r="AC294" i="17" s="1"/>
  <c r="V295" i="17"/>
  <c r="AC295" i="17" s="1"/>
  <c r="V296" i="17"/>
  <c r="AC296" i="17" s="1"/>
  <c r="V297" i="17"/>
  <c r="AC297" i="17" s="1"/>
  <c r="V298" i="17"/>
  <c r="AC298" i="17" s="1"/>
  <c r="V299" i="17"/>
  <c r="AC299" i="17" s="1"/>
  <c r="V300" i="17"/>
  <c r="AC300" i="17" s="1"/>
  <c r="V301" i="17"/>
  <c r="AC301" i="17" s="1"/>
  <c r="V302" i="17"/>
  <c r="AC302" i="17" s="1"/>
  <c r="V303" i="17"/>
  <c r="AC303" i="17" s="1"/>
  <c r="V304" i="17"/>
  <c r="AC304" i="17" s="1"/>
  <c r="V305" i="17"/>
  <c r="AC305" i="17" s="1"/>
  <c r="V306" i="17"/>
  <c r="AC306" i="17" s="1"/>
  <c r="V307" i="17"/>
  <c r="AC307" i="17" s="1"/>
  <c r="V308" i="17"/>
  <c r="AC308" i="17" s="1"/>
  <c r="V309" i="17"/>
  <c r="AC309" i="17" s="1"/>
  <c r="V310" i="17"/>
  <c r="AC310" i="17" s="1"/>
  <c r="V311" i="17"/>
  <c r="AC311" i="17" s="1"/>
  <c r="V312" i="17"/>
  <c r="AC312" i="17" s="1"/>
  <c r="V313" i="17"/>
  <c r="AC313" i="17" s="1"/>
  <c r="V314" i="17"/>
  <c r="AC314" i="17" s="1"/>
  <c r="V315" i="17"/>
  <c r="AC315" i="17" s="1"/>
  <c r="V316" i="17"/>
  <c r="AC316" i="17" s="1"/>
  <c r="V317" i="17"/>
  <c r="AC317" i="17" s="1"/>
  <c r="V318" i="17"/>
  <c r="AC318" i="17" s="1"/>
  <c r="V319" i="17"/>
  <c r="AC319" i="17" s="1"/>
  <c r="V320" i="17"/>
  <c r="AC320" i="17" s="1"/>
  <c r="V321" i="17"/>
  <c r="AC321" i="17" s="1"/>
  <c r="V322" i="17"/>
  <c r="AC322" i="17" s="1"/>
  <c r="V323" i="17"/>
  <c r="AC323" i="17" s="1"/>
  <c r="V324" i="17"/>
  <c r="AC324" i="17" s="1"/>
  <c r="V325" i="17"/>
  <c r="AC325" i="17" s="1"/>
  <c r="V326" i="17"/>
  <c r="AC326" i="17" s="1"/>
  <c r="V327" i="17"/>
  <c r="AC327" i="17" s="1"/>
  <c r="V328" i="17"/>
  <c r="AC328" i="17" s="1"/>
  <c r="V329" i="17"/>
  <c r="AC329" i="17" s="1"/>
  <c r="V330" i="17"/>
  <c r="AC330" i="17" s="1"/>
  <c r="V331" i="17"/>
  <c r="AC331" i="17" s="1"/>
  <c r="V332" i="17"/>
  <c r="AC332" i="17" s="1"/>
  <c r="V333" i="17"/>
  <c r="AC333" i="17" s="1"/>
  <c r="V334" i="17"/>
  <c r="AC334" i="17" s="1"/>
  <c r="V335" i="17"/>
  <c r="AC335" i="17" s="1"/>
  <c r="V336" i="17"/>
  <c r="AC336" i="17" s="1"/>
  <c r="V337" i="17"/>
  <c r="AC337" i="17" s="1"/>
  <c r="V338" i="17"/>
  <c r="AC338" i="17" s="1"/>
  <c r="V339" i="17"/>
  <c r="AC339" i="17" s="1"/>
  <c r="V340" i="17"/>
  <c r="AC340" i="17" s="1"/>
  <c r="V341" i="17"/>
  <c r="AC341" i="17" s="1"/>
  <c r="V342" i="17"/>
  <c r="AC342" i="17" s="1"/>
  <c r="V343" i="17"/>
  <c r="AC343" i="17" s="1"/>
  <c r="V344" i="17"/>
  <c r="AC344" i="17" s="1"/>
  <c r="V345" i="17"/>
  <c r="AC345" i="17" s="1"/>
  <c r="V346" i="17"/>
  <c r="AC346" i="17" s="1"/>
  <c r="V347" i="17"/>
  <c r="AC347" i="17" s="1"/>
  <c r="V348" i="17"/>
  <c r="AC348" i="17" s="1"/>
  <c r="V349" i="17"/>
  <c r="AC349" i="17" s="1"/>
  <c r="V350" i="17"/>
  <c r="AC350" i="17" s="1"/>
  <c r="V351" i="17"/>
  <c r="AC351" i="17" s="1"/>
  <c r="V352" i="17"/>
  <c r="AC352" i="17" s="1"/>
  <c r="V353" i="17"/>
  <c r="AC353" i="17" s="1"/>
  <c r="V354" i="17"/>
  <c r="AC354" i="17" s="1"/>
  <c r="V355" i="17"/>
  <c r="AC355" i="17" s="1"/>
  <c r="V356" i="17"/>
  <c r="AC356" i="17" s="1"/>
  <c r="V357" i="17"/>
  <c r="AC357" i="17" s="1"/>
  <c r="V358" i="17"/>
  <c r="AC358" i="17" s="1"/>
  <c r="V359" i="17"/>
  <c r="AC359" i="17" s="1"/>
  <c r="V360" i="17"/>
  <c r="AC360" i="17" s="1"/>
  <c r="V361" i="17"/>
  <c r="AC361" i="17" s="1"/>
  <c r="V362" i="17"/>
  <c r="AC362" i="17" s="1"/>
  <c r="V363" i="17"/>
  <c r="AC363" i="17" s="1"/>
  <c r="V364" i="17"/>
  <c r="AC364" i="17" s="1"/>
  <c r="V365" i="17"/>
  <c r="AC365" i="17" s="1"/>
  <c r="V366" i="17"/>
  <c r="AC366" i="17" s="1"/>
  <c r="V367" i="17"/>
  <c r="AC367" i="17" s="1"/>
  <c r="V368" i="17"/>
  <c r="AC368" i="17" s="1"/>
  <c r="V369" i="17"/>
  <c r="AC369" i="17" s="1"/>
  <c r="V370" i="17"/>
  <c r="AC370" i="17" s="1"/>
  <c r="V371" i="17"/>
  <c r="AC371" i="17" s="1"/>
  <c r="V372" i="17"/>
  <c r="AC372" i="17" s="1"/>
  <c r="V373" i="17"/>
  <c r="AC373" i="17" s="1"/>
  <c r="V374" i="17"/>
  <c r="AC374" i="17" s="1"/>
  <c r="V375" i="17"/>
  <c r="AC375" i="17" s="1"/>
  <c r="V376" i="17"/>
  <c r="AC376" i="17" s="1"/>
  <c r="V377" i="17"/>
  <c r="AC377" i="17" s="1"/>
  <c r="V378" i="17"/>
  <c r="AC378" i="17" s="1"/>
  <c r="V379" i="17"/>
  <c r="AC379" i="17" s="1"/>
  <c r="V380" i="17"/>
  <c r="AC380" i="17" s="1"/>
  <c r="V381" i="17"/>
  <c r="AC381" i="17" s="1"/>
  <c r="V382" i="17"/>
  <c r="AC382" i="17" s="1"/>
  <c r="V383" i="17"/>
  <c r="AC383" i="17" s="1"/>
  <c r="V384" i="17"/>
  <c r="AC384" i="17" s="1"/>
  <c r="V385" i="17"/>
  <c r="AC385" i="17" s="1"/>
  <c r="V386" i="17"/>
  <c r="AC386" i="17" s="1"/>
  <c r="V387" i="17"/>
  <c r="AC387" i="17" s="1"/>
  <c r="V388" i="17"/>
  <c r="AC388" i="17" s="1"/>
  <c r="V389" i="17"/>
  <c r="AC389" i="17" s="1"/>
  <c r="V390" i="17"/>
  <c r="AC390" i="17" s="1"/>
  <c r="V391" i="17"/>
  <c r="AC391" i="17" s="1"/>
  <c r="V392" i="17"/>
  <c r="AC392" i="17" s="1"/>
  <c r="V393" i="17"/>
  <c r="AC393" i="17" s="1"/>
  <c r="V394" i="17"/>
  <c r="AC394" i="17" s="1"/>
  <c r="V395" i="17"/>
  <c r="AC395" i="17" s="1"/>
  <c r="V396" i="17"/>
  <c r="AC396" i="17" s="1"/>
  <c r="V397" i="17"/>
  <c r="AC397" i="17" s="1"/>
  <c r="V398" i="17"/>
  <c r="AC398" i="17" s="1"/>
  <c r="V399" i="17"/>
  <c r="AC399" i="17" s="1"/>
  <c r="V400" i="17"/>
  <c r="AC400" i="17" s="1"/>
  <c r="V401" i="17"/>
  <c r="AC401" i="17" s="1"/>
  <c r="V402" i="17"/>
  <c r="AC402" i="17" s="1"/>
  <c r="V403" i="17"/>
  <c r="AC403" i="17" s="1"/>
  <c r="V404" i="17"/>
  <c r="AC404" i="17" s="1"/>
  <c r="V405" i="17"/>
  <c r="AC405" i="17" s="1"/>
  <c r="V406" i="17"/>
  <c r="AC406" i="17" s="1"/>
  <c r="V407" i="17"/>
  <c r="AC407" i="17" s="1"/>
  <c r="V408" i="17"/>
  <c r="AC408" i="17" s="1"/>
  <c r="V409" i="17"/>
  <c r="AC409" i="17" s="1"/>
  <c r="V410" i="17"/>
  <c r="AC410" i="17" s="1"/>
  <c r="V411" i="17"/>
  <c r="AC411" i="17" s="1"/>
  <c r="V412" i="17"/>
  <c r="AC412" i="17" s="1"/>
  <c r="V413" i="17"/>
  <c r="AC413" i="17" s="1"/>
  <c r="V414" i="17"/>
  <c r="AC414" i="17" s="1"/>
  <c r="V415" i="17"/>
  <c r="AC415" i="17" s="1"/>
  <c r="V416" i="17"/>
  <c r="AC416" i="17" s="1"/>
  <c r="V417" i="17"/>
  <c r="AC417" i="17" s="1"/>
  <c r="V418" i="17"/>
  <c r="AC418" i="17" s="1"/>
  <c r="V419" i="17"/>
  <c r="AC419" i="17" s="1"/>
  <c r="V420" i="17"/>
  <c r="AC420" i="17" s="1"/>
  <c r="V421" i="17"/>
  <c r="AC421" i="17" s="1"/>
  <c r="V422" i="17"/>
  <c r="AC422" i="17" s="1"/>
  <c r="V423" i="17"/>
  <c r="AC423" i="17" s="1"/>
  <c r="V424" i="17"/>
  <c r="AC424" i="17" s="1"/>
  <c r="V425" i="17"/>
  <c r="AC425" i="17" s="1"/>
  <c r="V426" i="17"/>
  <c r="AC426" i="17" s="1"/>
  <c r="V427" i="17"/>
  <c r="AC427" i="17" s="1"/>
  <c r="V428" i="17"/>
  <c r="AC428" i="17" s="1"/>
  <c r="V429" i="17"/>
  <c r="AC429" i="17" s="1"/>
  <c r="V430" i="17"/>
  <c r="AC430" i="17" s="1"/>
  <c r="V431" i="17"/>
  <c r="AC431" i="17" s="1"/>
  <c r="V432" i="17"/>
  <c r="AC432" i="17" s="1"/>
  <c r="V433" i="17"/>
  <c r="AC433" i="17" s="1"/>
  <c r="V434" i="17"/>
  <c r="AC434" i="17" s="1"/>
  <c r="V435" i="17"/>
  <c r="AC435" i="17" s="1"/>
  <c r="V436" i="17"/>
  <c r="AC436" i="17" s="1"/>
  <c r="V437" i="17"/>
  <c r="AC437" i="17" s="1"/>
  <c r="V438" i="17"/>
  <c r="AC438" i="17" s="1"/>
  <c r="V439" i="17"/>
  <c r="AC439" i="17" s="1"/>
  <c r="V440" i="17"/>
  <c r="AC440" i="17" s="1"/>
  <c r="V441" i="17"/>
  <c r="AC441" i="17" s="1"/>
  <c r="V442" i="17"/>
  <c r="AC442" i="17" s="1"/>
  <c r="V443" i="17"/>
  <c r="AC443" i="17" s="1"/>
  <c r="V444" i="17"/>
  <c r="AC444" i="17" s="1"/>
  <c r="V445" i="17"/>
  <c r="AC445" i="17" s="1"/>
  <c r="V446" i="17"/>
  <c r="AC446" i="17" s="1"/>
  <c r="V447" i="17"/>
  <c r="AC447" i="17" s="1"/>
  <c r="V448" i="17"/>
  <c r="AC448" i="17" s="1"/>
  <c r="V449" i="17"/>
  <c r="AC449" i="17" s="1"/>
  <c r="V450" i="17"/>
  <c r="AC450" i="17" s="1"/>
  <c r="V451" i="17"/>
  <c r="AC451" i="17" s="1"/>
  <c r="V452" i="17"/>
  <c r="AC452" i="17" s="1"/>
  <c r="V453" i="17"/>
  <c r="AC453" i="17" s="1"/>
  <c r="V454" i="17"/>
  <c r="AC454" i="17" s="1"/>
  <c r="V455" i="17"/>
  <c r="AC455" i="17" s="1"/>
  <c r="V456" i="17"/>
  <c r="AC456" i="17" s="1"/>
  <c r="V457" i="17"/>
  <c r="AC457" i="17" s="1"/>
  <c r="V458" i="17"/>
  <c r="AC458" i="17" s="1"/>
  <c r="V459" i="17"/>
  <c r="AC459" i="17" s="1"/>
  <c r="V460" i="17"/>
  <c r="AC460" i="17" s="1"/>
  <c r="V461" i="17"/>
  <c r="AC461" i="17" s="1"/>
  <c r="V462" i="17"/>
  <c r="AC462" i="17" s="1"/>
  <c r="V463" i="17"/>
  <c r="AC463" i="17" s="1"/>
  <c r="V464" i="17"/>
  <c r="AC464" i="17" s="1"/>
  <c r="V465" i="17"/>
  <c r="AC465" i="17" s="1"/>
  <c r="V466" i="17"/>
  <c r="AC466" i="17" s="1"/>
  <c r="V467" i="17"/>
  <c r="AC467" i="17" s="1"/>
  <c r="V468" i="17"/>
  <c r="AC468" i="17" s="1"/>
  <c r="V469" i="17"/>
  <c r="AC469" i="17" s="1"/>
  <c r="V470" i="17"/>
  <c r="AC470" i="17" s="1"/>
  <c r="V471" i="17"/>
  <c r="AC471" i="17" s="1"/>
  <c r="V472" i="17"/>
  <c r="AC472" i="17" s="1"/>
  <c r="V473" i="17"/>
  <c r="AC473" i="17" s="1"/>
  <c r="V474" i="17"/>
  <c r="AC474" i="17" s="1"/>
  <c r="V475" i="17"/>
  <c r="AC475" i="17" s="1"/>
  <c r="V476" i="17"/>
  <c r="AC476" i="17" s="1"/>
  <c r="V477" i="17"/>
  <c r="AC477" i="17" s="1"/>
  <c r="V478" i="17"/>
  <c r="AC478" i="17" s="1"/>
  <c r="V479" i="17"/>
  <c r="AC479" i="17" s="1"/>
  <c r="V480" i="17"/>
  <c r="AC480" i="17" s="1"/>
  <c r="V481" i="17"/>
  <c r="AC481" i="17" s="1"/>
  <c r="V482" i="17"/>
  <c r="AC482" i="17" s="1"/>
  <c r="V483" i="17"/>
  <c r="AC483" i="17" s="1"/>
  <c r="V484" i="17"/>
  <c r="AC484" i="17" s="1"/>
  <c r="V485" i="17"/>
  <c r="AC485" i="17" s="1"/>
  <c r="V486" i="17"/>
  <c r="AC486" i="17" s="1"/>
  <c r="V487" i="17"/>
  <c r="AC487" i="17" s="1"/>
  <c r="V488" i="17"/>
  <c r="AC488" i="17" s="1"/>
  <c r="V489" i="17"/>
  <c r="AC489" i="17" s="1"/>
  <c r="V490" i="17"/>
  <c r="AC490" i="17" s="1"/>
  <c r="V491" i="17"/>
  <c r="AC491" i="17" s="1"/>
  <c r="V492" i="17"/>
  <c r="AC492" i="17" s="1"/>
  <c r="V493" i="17"/>
  <c r="AC493" i="17" s="1"/>
  <c r="V494" i="17"/>
  <c r="AC494" i="17" s="1"/>
  <c r="V495" i="17"/>
  <c r="AC495" i="17" s="1"/>
  <c r="V496" i="17"/>
  <c r="AC496" i="17" s="1"/>
  <c r="V497" i="17"/>
  <c r="AC497" i="17" s="1"/>
  <c r="V498" i="17"/>
  <c r="AC498" i="17" s="1"/>
  <c r="V499" i="17"/>
  <c r="AC499" i="17" s="1"/>
  <c r="V500" i="17"/>
  <c r="AC500" i="17" s="1"/>
  <c r="V501" i="17"/>
  <c r="AC501" i="17" s="1"/>
  <c r="V502" i="17"/>
  <c r="AC502" i="17" s="1"/>
  <c r="V503" i="17"/>
  <c r="AC503" i="17" s="1"/>
  <c r="V504" i="17"/>
  <c r="AC504" i="17" s="1"/>
  <c r="V505" i="17"/>
  <c r="AC505" i="17" s="1"/>
  <c r="V506" i="17"/>
  <c r="AC506" i="17" s="1"/>
  <c r="V507" i="17"/>
  <c r="AC507" i="17" s="1"/>
  <c r="V508" i="17"/>
  <c r="AC508" i="17" s="1"/>
  <c r="V509" i="17"/>
  <c r="AC509" i="17" s="1"/>
  <c r="V510" i="17"/>
  <c r="AC510" i="17" s="1"/>
  <c r="V511" i="17"/>
  <c r="AC511" i="17" s="1"/>
  <c r="V512" i="17"/>
  <c r="AC512" i="17" s="1"/>
  <c r="V513" i="17"/>
  <c r="AC513" i="17" s="1"/>
  <c r="V514" i="17"/>
  <c r="AC514" i="17" s="1"/>
  <c r="V515" i="17"/>
  <c r="AC515" i="17" s="1"/>
  <c r="V516" i="17"/>
  <c r="AC516" i="17" s="1"/>
  <c r="V517" i="17"/>
  <c r="AC517" i="17" s="1"/>
  <c r="V518" i="17"/>
  <c r="AC518" i="17" s="1"/>
  <c r="V519" i="17"/>
  <c r="AC519" i="17" s="1"/>
  <c r="V520" i="17"/>
  <c r="AC520" i="17" s="1"/>
  <c r="V521" i="17"/>
  <c r="AC521" i="17" s="1"/>
  <c r="V522" i="17"/>
  <c r="AC522" i="17" s="1"/>
  <c r="V523" i="17"/>
  <c r="AC523" i="17" s="1"/>
  <c r="V524" i="17"/>
  <c r="AC524" i="17" s="1"/>
  <c r="V525" i="17"/>
  <c r="AC525" i="17" s="1"/>
  <c r="V526" i="17"/>
  <c r="AC526" i="17" s="1"/>
  <c r="V527" i="17"/>
  <c r="AC527" i="17" s="1"/>
  <c r="V528" i="17"/>
  <c r="AC528" i="17" s="1"/>
  <c r="V529" i="17"/>
  <c r="AC529" i="17" s="1"/>
  <c r="V530" i="17"/>
  <c r="AC530" i="17" s="1"/>
  <c r="V531" i="17"/>
  <c r="AC531" i="17" s="1"/>
  <c r="V532" i="17"/>
  <c r="AC532" i="17" s="1"/>
  <c r="V533" i="17"/>
  <c r="AC533" i="17" s="1"/>
  <c r="V534" i="17"/>
  <c r="AC534" i="17" s="1"/>
  <c r="V535" i="17"/>
  <c r="AC535" i="17" s="1"/>
  <c r="V536" i="17"/>
  <c r="AC536" i="17" s="1"/>
  <c r="V537" i="17"/>
  <c r="AC537" i="17" s="1"/>
  <c r="V538" i="17"/>
  <c r="AC538" i="17" s="1"/>
  <c r="V539" i="17"/>
  <c r="AC539" i="17" s="1"/>
  <c r="V540" i="17"/>
  <c r="AC540" i="17" s="1"/>
  <c r="V541" i="17"/>
  <c r="AC541" i="17" s="1"/>
  <c r="V542" i="17"/>
  <c r="AC542" i="17" s="1"/>
  <c r="V543" i="17"/>
  <c r="AC543" i="17" s="1"/>
  <c r="V544" i="17"/>
  <c r="AC544" i="17" s="1"/>
  <c r="V545" i="17"/>
  <c r="AC545" i="17" s="1"/>
  <c r="V546" i="17"/>
  <c r="AC546" i="17" s="1"/>
  <c r="V547" i="17"/>
  <c r="AC547" i="17" s="1"/>
  <c r="V548" i="17"/>
  <c r="AC548" i="17" s="1"/>
  <c r="V549" i="17"/>
  <c r="AC549" i="17" s="1"/>
  <c r="V550" i="17"/>
  <c r="AC550" i="17" s="1"/>
  <c r="V551" i="17"/>
  <c r="AC551" i="17" s="1"/>
  <c r="V552" i="17"/>
  <c r="AC552" i="17" s="1"/>
  <c r="V553" i="17"/>
  <c r="AC553" i="17" s="1"/>
  <c r="V554" i="17"/>
  <c r="AC554" i="17" s="1"/>
  <c r="V555" i="17"/>
  <c r="AC555" i="17" s="1"/>
  <c r="V556" i="17"/>
  <c r="AC556" i="17" s="1"/>
  <c r="V557" i="17"/>
  <c r="AC557" i="17" s="1"/>
  <c r="V558" i="17"/>
  <c r="AC558" i="17" s="1"/>
  <c r="V559" i="17"/>
  <c r="AC559" i="17" s="1"/>
  <c r="V560" i="17"/>
  <c r="AC560" i="17" s="1"/>
  <c r="V561" i="17"/>
  <c r="AC561" i="17" s="1"/>
  <c r="V562" i="17"/>
  <c r="AC562" i="17" s="1"/>
  <c r="V563" i="17"/>
  <c r="AC563" i="17" s="1"/>
  <c r="V564" i="17"/>
  <c r="AC564" i="17" s="1"/>
  <c r="V565" i="17"/>
  <c r="AC565" i="17" s="1"/>
  <c r="V566" i="17"/>
  <c r="AC566" i="17" s="1"/>
  <c r="V567" i="17"/>
  <c r="AC567" i="17" s="1"/>
  <c r="V568" i="17"/>
  <c r="AC568" i="17" s="1"/>
  <c r="V569" i="17"/>
  <c r="AC569" i="17" s="1"/>
  <c r="V570" i="17"/>
  <c r="AC570" i="17" s="1"/>
  <c r="V571" i="17"/>
  <c r="AC571" i="17" s="1"/>
  <c r="V572" i="17"/>
  <c r="AC572" i="17" s="1"/>
  <c r="V573" i="17"/>
  <c r="AC573" i="17" s="1"/>
  <c r="V574" i="17"/>
  <c r="AC574" i="17" s="1"/>
  <c r="V575" i="17"/>
  <c r="AC575" i="17" s="1"/>
  <c r="V576" i="17"/>
  <c r="AC576" i="17" s="1"/>
  <c r="V577" i="17"/>
  <c r="AC577" i="17" s="1"/>
  <c r="V578" i="17"/>
  <c r="AC578" i="17" s="1"/>
  <c r="V579" i="17"/>
  <c r="AC579" i="17" s="1"/>
  <c r="V580" i="17"/>
  <c r="AC580" i="17" s="1"/>
  <c r="V581" i="17"/>
  <c r="AC581" i="17" s="1"/>
  <c r="V582" i="17"/>
  <c r="AC582" i="17" s="1"/>
  <c r="V583" i="17"/>
  <c r="AC583" i="17" s="1"/>
  <c r="V584" i="17"/>
  <c r="AC584" i="17" s="1"/>
  <c r="V585" i="17"/>
  <c r="AC585" i="17" s="1"/>
  <c r="V586" i="17"/>
  <c r="AC586" i="17" s="1"/>
  <c r="V587" i="17"/>
  <c r="AC587" i="17" s="1"/>
  <c r="V588" i="17"/>
  <c r="AC588" i="17" s="1"/>
  <c r="V589" i="17"/>
  <c r="AC589" i="17" s="1"/>
  <c r="V590" i="17"/>
  <c r="AC590" i="17" s="1"/>
  <c r="V591" i="17"/>
  <c r="AC591" i="17" s="1"/>
  <c r="V592" i="17"/>
  <c r="AC592" i="17" s="1"/>
  <c r="V593" i="17"/>
  <c r="AC593" i="17" s="1"/>
  <c r="V594" i="17"/>
  <c r="AC594" i="17" s="1"/>
  <c r="V595" i="17"/>
  <c r="AC595" i="17" s="1"/>
  <c r="V596" i="17"/>
  <c r="AC596" i="17" s="1"/>
  <c r="V597" i="17"/>
  <c r="AC597" i="17" s="1"/>
  <c r="V598" i="17"/>
  <c r="AC598" i="17" s="1"/>
  <c r="V599" i="17"/>
  <c r="AC599" i="17" s="1"/>
  <c r="V600" i="17"/>
  <c r="AC600" i="17" s="1"/>
  <c r="V601" i="17"/>
  <c r="AC601" i="17" s="1"/>
  <c r="V602" i="17"/>
  <c r="AC602" i="17" s="1"/>
  <c r="V603" i="17"/>
  <c r="AC603" i="17" s="1"/>
  <c r="V604" i="17"/>
  <c r="AC604" i="17" s="1"/>
  <c r="V605" i="17"/>
  <c r="AC605" i="17" s="1"/>
  <c r="V606" i="17"/>
  <c r="AC606" i="17" s="1"/>
  <c r="V607" i="17"/>
  <c r="AC607" i="17" s="1"/>
  <c r="V608" i="17"/>
  <c r="AC608" i="17" s="1"/>
  <c r="V609" i="17"/>
  <c r="AC609" i="17" s="1"/>
  <c r="V610" i="17"/>
  <c r="AC610" i="17" s="1"/>
  <c r="V611" i="17"/>
  <c r="AC611" i="17" s="1"/>
  <c r="V612" i="17"/>
  <c r="AC612" i="17" s="1"/>
  <c r="V613" i="17"/>
  <c r="AC613" i="17" s="1"/>
  <c r="V614" i="17"/>
  <c r="AC614" i="17" s="1"/>
  <c r="V615" i="17"/>
  <c r="AC615" i="17" s="1"/>
  <c r="V616" i="17"/>
  <c r="AC616" i="17" s="1"/>
  <c r="V617" i="17"/>
  <c r="AC617" i="17" s="1"/>
  <c r="V618" i="17"/>
  <c r="AC618" i="17" s="1"/>
  <c r="V619" i="17"/>
  <c r="AC619" i="17" s="1"/>
  <c r="V620" i="17"/>
  <c r="AC620" i="17" s="1"/>
  <c r="V621" i="17"/>
  <c r="AC621" i="17" s="1"/>
  <c r="V622" i="17"/>
  <c r="AC622" i="17" s="1"/>
  <c r="V623" i="17"/>
  <c r="AC623" i="17" s="1"/>
  <c r="V624" i="17"/>
  <c r="AC624" i="17" s="1"/>
  <c r="V625" i="17"/>
  <c r="AC625" i="17" s="1"/>
  <c r="V626" i="17"/>
  <c r="AC626" i="17" s="1"/>
  <c r="V627" i="17"/>
  <c r="AC627" i="17" s="1"/>
  <c r="V628" i="17"/>
  <c r="AC628" i="17" s="1"/>
  <c r="V629" i="17"/>
  <c r="AC629" i="17" s="1"/>
  <c r="V630" i="17"/>
  <c r="AC630" i="17" s="1"/>
  <c r="V631" i="17"/>
  <c r="AC631" i="17" s="1"/>
  <c r="V632" i="17"/>
  <c r="AC632" i="17" s="1"/>
  <c r="V633" i="17"/>
  <c r="AC633" i="17" s="1"/>
  <c r="V634" i="17"/>
  <c r="AC634" i="17" s="1"/>
  <c r="V635" i="17"/>
  <c r="AC635" i="17" s="1"/>
  <c r="V636" i="17"/>
  <c r="AC636" i="17" s="1"/>
  <c r="V637" i="17"/>
  <c r="AC637" i="17" s="1"/>
  <c r="V638" i="17"/>
  <c r="AC638" i="17" s="1"/>
  <c r="V639" i="17"/>
  <c r="AC639" i="17" s="1"/>
  <c r="V640" i="17"/>
  <c r="AC640" i="17" s="1"/>
  <c r="V641" i="17"/>
  <c r="AC641" i="17" s="1"/>
  <c r="V642" i="17"/>
  <c r="AC642" i="17" s="1"/>
  <c r="V643" i="17"/>
  <c r="AC643" i="17" s="1"/>
  <c r="V644" i="17"/>
  <c r="AC644" i="17" s="1"/>
  <c r="V645" i="17"/>
  <c r="AC645" i="17" s="1"/>
  <c r="V646" i="17"/>
  <c r="AC646" i="17" s="1"/>
  <c r="V647" i="17"/>
  <c r="AC647" i="17" s="1"/>
  <c r="V648" i="17"/>
  <c r="AC648" i="17" s="1"/>
  <c r="V649" i="17"/>
  <c r="AC649" i="17" s="1"/>
  <c r="V650" i="17"/>
  <c r="AC650" i="17" s="1"/>
  <c r="V651" i="17"/>
  <c r="AC651" i="17" s="1"/>
  <c r="V652" i="17"/>
  <c r="AC652" i="17" s="1"/>
  <c r="V653" i="17"/>
  <c r="AC653" i="17" s="1"/>
  <c r="V654" i="17"/>
  <c r="AC654" i="17" s="1"/>
  <c r="V655" i="17"/>
  <c r="AC655" i="17" s="1"/>
  <c r="V656" i="17"/>
  <c r="AC656" i="17" s="1"/>
  <c r="V657" i="17"/>
  <c r="AC657" i="17" s="1"/>
  <c r="V658" i="17"/>
  <c r="AC658" i="17" s="1"/>
  <c r="V659" i="17"/>
  <c r="AC659" i="17" s="1"/>
  <c r="V660" i="17"/>
  <c r="AC660" i="17" s="1"/>
  <c r="V661" i="17"/>
  <c r="AC661" i="17" s="1"/>
  <c r="V662" i="17"/>
  <c r="AC662" i="17" s="1"/>
  <c r="V663" i="17"/>
  <c r="AC663" i="17" s="1"/>
  <c r="V664" i="17"/>
  <c r="AC664" i="17" s="1"/>
  <c r="V665" i="17"/>
  <c r="AC665" i="17" s="1"/>
  <c r="V666" i="17"/>
  <c r="AC666" i="17" s="1"/>
  <c r="V667" i="17"/>
  <c r="AC667" i="17" s="1"/>
  <c r="V668" i="17"/>
  <c r="AC668" i="17" s="1"/>
  <c r="V669" i="17"/>
  <c r="AC669" i="17" s="1"/>
  <c r="V670" i="17"/>
  <c r="AC670" i="17" s="1"/>
  <c r="V671" i="17"/>
  <c r="AC671" i="17" s="1"/>
  <c r="V672" i="17"/>
  <c r="AC672" i="17" s="1"/>
  <c r="V673" i="17"/>
  <c r="AC673" i="17" s="1"/>
  <c r="V674" i="17"/>
  <c r="AC674" i="17" s="1"/>
  <c r="V675" i="17"/>
  <c r="AC675" i="17" s="1"/>
  <c r="V676" i="17"/>
  <c r="AC676" i="17" s="1"/>
  <c r="V677" i="17"/>
  <c r="AC677" i="17" s="1"/>
  <c r="V678" i="17"/>
  <c r="AC678" i="17" s="1"/>
  <c r="V679" i="17"/>
  <c r="AC679" i="17" s="1"/>
  <c r="V680" i="17"/>
  <c r="AC680" i="17" s="1"/>
  <c r="V681" i="17"/>
  <c r="AC681" i="17" s="1"/>
  <c r="V682" i="17"/>
  <c r="AC682" i="17" s="1"/>
  <c r="V683" i="17"/>
  <c r="AC683" i="17" s="1"/>
  <c r="V684" i="17"/>
  <c r="AC684" i="17" s="1"/>
  <c r="V685" i="17"/>
  <c r="AC685" i="17" s="1"/>
  <c r="V686" i="17"/>
  <c r="AC686" i="17" s="1"/>
  <c r="V687" i="17"/>
  <c r="AC687" i="17" s="1"/>
  <c r="V688" i="17"/>
  <c r="AC688" i="17" s="1"/>
  <c r="V689" i="17"/>
  <c r="AC689" i="17" s="1"/>
  <c r="V690" i="17"/>
  <c r="AC690" i="17" s="1"/>
  <c r="V691" i="17"/>
  <c r="AC691" i="17" s="1"/>
  <c r="V692" i="17"/>
  <c r="AC692" i="17" s="1"/>
  <c r="V693" i="17"/>
  <c r="AC693" i="17" s="1"/>
  <c r="V694" i="17"/>
  <c r="AC694" i="17" s="1"/>
  <c r="V695" i="17"/>
  <c r="AC695" i="17" s="1"/>
  <c r="V696" i="17"/>
  <c r="AC696" i="17" s="1"/>
  <c r="V697" i="17"/>
  <c r="AC697" i="17" s="1"/>
  <c r="V698" i="17"/>
  <c r="AC698" i="17" s="1"/>
  <c r="V699" i="17"/>
  <c r="AC699" i="17" s="1"/>
  <c r="V700" i="17"/>
  <c r="AC700" i="17" s="1"/>
  <c r="V701" i="17"/>
  <c r="AC701" i="17" s="1"/>
  <c r="V702" i="17"/>
  <c r="AC702" i="17" s="1"/>
  <c r="V703" i="17"/>
  <c r="AC703" i="17" s="1"/>
  <c r="V704" i="17"/>
  <c r="AC704" i="17" s="1"/>
  <c r="V705" i="17"/>
  <c r="AC705" i="17" s="1"/>
  <c r="V706" i="17"/>
  <c r="AC706" i="17" s="1"/>
  <c r="V707" i="17"/>
  <c r="AC707" i="17" s="1"/>
  <c r="V708" i="17"/>
  <c r="AC708" i="17" s="1"/>
  <c r="V709" i="17"/>
  <c r="AC709" i="17" s="1"/>
  <c r="V710" i="17"/>
  <c r="AC710" i="17" s="1"/>
  <c r="V711" i="17"/>
  <c r="AC711" i="17" s="1"/>
  <c r="V712" i="17"/>
  <c r="AC712" i="17" s="1"/>
  <c r="V713" i="17"/>
  <c r="AC713" i="17" s="1"/>
  <c r="V714" i="17"/>
  <c r="AC714" i="17" s="1"/>
  <c r="V715" i="17"/>
  <c r="AC715" i="17" s="1"/>
  <c r="V716" i="17"/>
  <c r="AC716" i="17" s="1"/>
  <c r="V717" i="17"/>
  <c r="AC717" i="17" s="1"/>
  <c r="V718" i="17"/>
  <c r="AC718" i="17" s="1"/>
  <c r="V719" i="17"/>
  <c r="AC719" i="17" s="1"/>
  <c r="V720" i="17"/>
  <c r="AC720" i="17" s="1"/>
  <c r="V721" i="17"/>
  <c r="AC721" i="17" s="1"/>
  <c r="V722" i="17"/>
  <c r="AC722" i="17" s="1"/>
  <c r="V723" i="17"/>
  <c r="AC723" i="17" s="1"/>
  <c r="V724" i="17"/>
  <c r="AC724" i="17" s="1"/>
  <c r="V725" i="17"/>
  <c r="AC725" i="17" s="1"/>
  <c r="V726" i="17"/>
  <c r="AC726" i="17" s="1"/>
  <c r="V727" i="17"/>
  <c r="AC727" i="17" s="1"/>
  <c r="V728" i="17"/>
  <c r="AC728" i="17" s="1"/>
  <c r="V729" i="17"/>
  <c r="AC729" i="17" s="1"/>
  <c r="V730" i="17"/>
  <c r="AC730" i="17" s="1"/>
  <c r="V731" i="17"/>
  <c r="AC731" i="17" s="1"/>
  <c r="V732" i="17"/>
  <c r="AC732" i="17" s="1"/>
  <c r="V733" i="17"/>
  <c r="AC733" i="17" s="1"/>
  <c r="V734" i="17"/>
  <c r="AC734" i="17" s="1"/>
  <c r="V735" i="17"/>
  <c r="AC735" i="17" s="1"/>
  <c r="V736" i="17"/>
  <c r="AC736" i="17" s="1"/>
  <c r="V737" i="17"/>
  <c r="AC737" i="17" s="1"/>
  <c r="V738" i="17"/>
  <c r="AC738" i="17" s="1"/>
  <c r="V739" i="17"/>
  <c r="AC739" i="17" s="1"/>
  <c r="V740" i="17"/>
  <c r="AC740" i="17" s="1"/>
  <c r="V741" i="17"/>
  <c r="AC741" i="17" s="1"/>
  <c r="V742" i="17"/>
  <c r="AC742" i="17" s="1"/>
  <c r="V743" i="17"/>
  <c r="AC743" i="17" s="1"/>
  <c r="V744" i="17"/>
  <c r="AC744" i="17" s="1"/>
  <c r="V745" i="17"/>
  <c r="AC745" i="17" s="1"/>
  <c r="V746" i="17"/>
  <c r="AC746" i="17" s="1"/>
  <c r="V747" i="17"/>
  <c r="AC747" i="17" s="1"/>
  <c r="V748" i="17"/>
  <c r="AC748" i="17" s="1"/>
  <c r="V749" i="17"/>
  <c r="AC749" i="17" s="1"/>
  <c r="V750" i="17"/>
  <c r="AC750" i="17" s="1"/>
  <c r="V751" i="17"/>
  <c r="AC751" i="17" s="1"/>
  <c r="V752" i="17"/>
  <c r="AC752" i="17" s="1"/>
  <c r="V753" i="17"/>
  <c r="AC753" i="17" s="1"/>
  <c r="V754" i="17"/>
  <c r="AC754" i="17" s="1"/>
  <c r="V755" i="17"/>
  <c r="AC755" i="17" s="1"/>
  <c r="V756" i="17"/>
  <c r="AC756" i="17" s="1"/>
  <c r="V757" i="17"/>
  <c r="AC757" i="17" s="1"/>
  <c r="V758" i="17"/>
  <c r="AC758" i="17" s="1"/>
  <c r="V759" i="17"/>
  <c r="AC759" i="17" s="1"/>
  <c r="V760" i="17"/>
  <c r="AC760" i="17" s="1"/>
  <c r="V761" i="17"/>
  <c r="AC761" i="17" s="1"/>
  <c r="V762" i="17"/>
  <c r="AC762" i="17" s="1"/>
  <c r="V763" i="17"/>
  <c r="AC763" i="17" s="1"/>
  <c r="V764" i="17"/>
  <c r="AC764" i="17" s="1"/>
  <c r="V765" i="17"/>
  <c r="AC765" i="17" s="1"/>
  <c r="V766" i="17"/>
  <c r="AC766" i="17" s="1"/>
  <c r="V767" i="17"/>
  <c r="AC767" i="17" s="1"/>
  <c r="V768" i="17"/>
  <c r="AC768" i="17" s="1"/>
  <c r="V769" i="17"/>
  <c r="AC769" i="17" s="1"/>
  <c r="V770" i="17"/>
  <c r="AC770" i="17" s="1"/>
  <c r="V771" i="17"/>
  <c r="AC771" i="17" s="1"/>
  <c r="V772" i="17"/>
  <c r="AC772" i="17" s="1"/>
  <c r="V773" i="17"/>
  <c r="AC773" i="17" s="1"/>
  <c r="V774" i="17"/>
  <c r="AC774" i="17" s="1"/>
  <c r="V775" i="17"/>
  <c r="AC775" i="17" s="1"/>
  <c r="V776" i="17"/>
  <c r="AC776" i="17" s="1"/>
  <c r="V777" i="17"/>
  <c r="AC777" i="17" s="1"/>
  <c r="V778" i="17"/>
  <c r="AC778" i="17" s="1"/>
  <c r="V779" i="17"/>
  <c r="AC779" i="17" s="1"/>
  <c r="V780" i="17"/>
  <c r="AC780" i="17" s="1"/>
  <c r="V781" i="17"/>
  <c r="AC781" i="17" s="1"/>
  <c r="V782" i="17"/>
  <c r="AC782" i="17" s="1"/>
  <c r="V783" i="17"/>
  <c r="AC783" i="17" s="1"/>
  <c r="V784" i="17"/>
  <c r="AC784" i="17" s="1"/>
  <c r="V785" i="17"/>
  <c r="AC785" i="17" s="1"/>
  <c r="V786" i="17"/>
  <c r="AC786" i="17" s="1"/>
  <c r="V787" i="17"/>
  <c r="AC787" i="17" s="1"/>
  <c r="V788" i="17"/>
  <c r="AC788" i="17" s="1"/>
  <c r="V789" i="17"/>
  <c r="AC789" i="17" s="1"/>
  <c r="V790" i="17"/>
  <c r="AC790" i="17" s="1"/>
  <c r="V791" i="17"/>
  <c r="AC791" i="17" s="1"/>
  <c r="V792" i="17"/>
  <c r="AC792" i="17" s="1"/>
  <c r="V793" i="17"/>
  <c r="AC793" i="17" s="1"/>
  <c r="V794" i="17"/>
  <c r="AC794" i="17" s="1"/>
  <c r="V795" i="17"/>
  <c r="AC795" i="17" s="1"/>
  <c r="V796" i="17"/>
  <c r="AC796" i="17" s="1"/>
  <c r="V797" i="17"/>
  <c r="AC797" i="17" s="1"/>
  <c r="V798" i="17"/>
  <c r="AC798" i="17" s="1"/>
  <c r="V799" i="17"/>
  <c r="AC799" i="17" s="1"/>
  <c r="V800" i="17"/>
  <c r="AC800" i="17" s="1"/>
  <c r="V801" i="17"/>
  <c r="AC801" i="17" s="1"/>
  <c r="V802" i="17"/>
  <c r="AC802" i="17" s="1"/>
  <c r="V803" i="17"/>
  <c r="AC803" i="17" s="1"/>
  <c r="V804" i="17"/>
  <c r="AC804" i="17" s="1"/>
  <c r="V805" i="17"/>
  <c r="AC805" i="17" s="1"/>
  <c r="V806" i="17"/>
  <c r="AC806" i="17" s="1"/>
  <c r="V807" i="17"/>
  <c r="AC807" i="17" s="1"/>
  <c r="V808" i="17"/>
  <c r="AC808" i="17" s="1"/>
  <c r="V809" i="17"/>
  <c r="AC809" i="17" s="1"/>
  <c r="V810" i="17"/>
  <c r="AC810" i="17" s="1"/>
  <c r="V811" i="17"/>
  <c r="AC811" i="17" s="1"/>
  <c r="V812" i="17"/>
  <c r="AC812" i="17" s="1"/>
  <c r="V813" i="17"/>
  <c r="AC813" i="17" s="1"/>
  <c r="V814" i="17"/>
  <c r="AC814" i="17" s="1"/>
  <c r="V815" i="17"/>
  <c r="AC815" i="17" s="1"/>
  <c r="V816" i="17"/>
  <c r="AC816" i="17" s="1"/>
  <c r="V817" i="17"/>
  <c r="AC817" i="17" s="1"/>
  <c r="V818" i="17"/>
  <c r="AC818" i="17" s="1"/>
  <c r="V819" i="17"/>
  <c r="AC819" i="17" s="1"/>
  <c r="V820" i="17"/>
  <c r="AC820" i="17" s="1"/>
  <c r="V821" i="17"/>
  <c r="AC821" i="17" s="1"/>
  <c r="V822" i="17"/>
  <c r="AC822" i="17" s="1"/>
  <c r="V823" i="17"/>
  <c r="AC823" i="17" s="1"/>
  <c r="V824" i="17"/>
  <c r="AC824" i="17" s="1"/>
  <c r="V825" i="17"/>
  <c r="AC825" i="17" s="1"/>
  <c r="V826" i="17"/>
  <c r="AC826" i="17" s="1"/>
  <c r="V827" i="17"/>
  <c r="AC827" i="17" s="1"/>
  <c r="V828" i="17"/>
  <c r="AC828" i="17" s="1"/>
  <c r="V829" i="17"/>
  <c r="AC829" i="17" s="1"/>
  <c r="V830" i="17"/>
  <c r="AC830" i="17" s="1"/>
  <c r="V831" i="17"/>
  <c r="AC831" i="17" s="1"/>
  <c r="V832" i="17"/>
  <c r="AC832" i="17" s="1"/>
  <c r="V833" i="17"/>
  <c r="AC833" i="17" s="1"/>
  <c r="V834" i="17"/>
  <c r="AC834" i="17" s="1"/>
  <c r="V835" i="17"/>
  <c r="AC835" i="17" s="1"/>
  <c r="V836" i="17"/>
  <c r="AC836" i="17" s="1"/>
  <c r="V837" i="17"/>
  <c r="AC837" i="17" s="1"/>
  <c r="V838" i="17"/>
  <c r="AC838" i="17" s="1"/>
  <c r="V839" i="17"/>
  <c r="AC839" i="17" s="1"/>
  <c r="V840" i="17"/>
  <c r="AC840" i="17" s="1"/>
  <c r="V841" i="17"/>
  <c r="AC841" i="17" s="1"/>
  <c r="V842" i="17"/>
  <c r="AC842" i="17" s="1"/>
  <c r="V843" i="17"/>
  <c r="AC843" i="17" s="1"/>
  <c r="V844" i="17"/>
  <c r="AC844" i="17" s="1"/>
  <c r="V845" i="17"/>
  <c r="AC845" i="17" s="1"/>
  <c r="V846" i="17"/>
  <c r="AC846" i="17" s="1"/>
  <c r="V847" i="17"/>
  <c r="AC847" i="17" s="1"/>
  <c r="V848" i="17"/>
  <c r="AC848" i="17" s="1"/>
  <c r="V849" i="17"/>
  <c r="AC849" i="17" s="1"/>
  <c r="V850" i="17"/>
  <c r="AC850" i="17" s="1"/>
  <c r="V851" i="17"/>
  <c r="AC851" i="17" s="1"/>
  <c r="V852" i="17"/>
  <c r="AC852" i="17" s="1"/>
  <c r="V853" i="17"/>
  <c r="AC853" i="17" s="1"/>
  <c r="V854" i="17"/>
  <c r="AC854" i="17" s="1"/>
  <c r="V855" i="17"/>
  <c r="AC855" i="17" s="1"/>
  <c r="V856" i="17"/>
  <c r="AC856" i="17" s="1"/>
  <c r="V857" i="17"/>
  <c r="AC857" i="17" s="1"/>
  <c r="V858" i="17"/>
  <c r="AC858" i="17" s="1"/>
  <c r="V859" i="17"/>
  <c r="AC859" i="17" s="1"/>
  <c r="V860" i="17"/>
  <c r="AC860" i="17" s="1"/>
  <c r="V861" i="17"/>
  <c r="AC861" i="17" s="1"/>
  <c r="V862" i="17"/>
  <c r="AC862" i="17" s="1"/>
  <c r="V863" i="17"/>
  <c r="AC863" i="17" s="1"/>
  <c r="V864" i="17"/>
  <c r="AC864" i="17" s="1"/>
  <c r="V865" i="17"/>
  <c r="AC865" i="17" s="1"/>
  <c r="V866" i="17"/>
  <c r="AC866" i="17" s="1"/>
  <c r="V867" i="17"/>
  <c r="AC867" i="17" s="1"/>
  <c r="V868" i="17"/>
  <c r="AC868" i="17" s="1"/>
  <c r="V869" i="17"/>
  <c r="AC869" i="17" s="1"/>
  <c r="V870" i="17"/>
  <c r="AC870" i="17" s="1"/>
  <c r="V871" i="17"/>
  <c r="AC871" i="17" s="1"/>
  <c r="V872" i="17"/>
  <c r="AC872" i="17" s="1"/>
  <c r="V873" i="17"/>
  <c r="AC873" i="17" s="1"/>
  <c r="V874" i="17"/>
  <c r="AC874" i="17" s="1"/>
  <c r="V875" i="17"/>
  <c r="AC875" i="17" s="1"/>
  <c r="V876" i="17"/>
  <c r="AC876" i="17" s="1"/>
  <c r="V877" i="17"/>
  <c r="AC877" i="17" s="1"/>
  <c r="V878" i="17"/>
  <c r="AC878" i="17" s="1"/>
  <c r="V879" i="17"/>
  <c r="AC879" i="17" s="1"/>
  <c r="V880" i="17"/>
  <c r="AC880" i="17" s="1"/>
  <c r="V881" i="17"/>
  <c r="AC881" i="17" s="1"/>
  <c r="V882" i="17"/>
  <c r="AC882" i="17" s="1"/>
  <c r="V883" i="17"/>
  <c r="AC883" i="17" s="1"/>
  <c r="V884" i="17"/>
  <c r="AC884" i="17" s="1"/>
  <c r="V885" i="17"/>
  <c r="AC885" i="17" s="1"/>
  <c r="V886" i="17"/>
  <c r="AC886" i="17" s="1"/>
  <c r="V887" i="17"/>
  <c r="AC887" i="17" s="1"/>
  <c r="V888" i="17"/>
  <c r="AC888" i="17" s="1"/>
  <c r="V889" i="17"/>
  <c r="AC889" i="17" s="1"/>
  <c r="V890" i="17"/>
  <c r="AC890" i="17" s="1"/>
  <c r="V891" i="17"/>
  <c r="AC891" i="17" s="1"/>
  <c r="V892" i="17"/>
  <c r="AC892" i="17" s="1"/>
  <c r="V893" i="17"/>
  <c r="AC893" i="17" s="1"/>
  <c r="V894" i="17"/>
  <c r="AC894" i="17" s="1"/>
  <c r="V895" i="17"/>
  <c r="AC895" i="17" s="1"/>
  <c r="V896" i="17"/>
  <c r="AC896" i="17" s="1"/>
  <c r="V897" i="17"/>
  <c r="AC897" i="17" s="1"/>
  <c r="V898" i="17"/>
  <c r="AC898" i="17" s="1"/>
  <c r="V899" i="17"/>
  <c r="AC899" i="17" s="1"/>
  <c r="V900" i="17"/>
  <c r="AC900" i="17" s="1"/>
  <c r="V901" i="17"/>
  <c r="AC901" i="17" s="1"/>
  <c r="V902" i="17"/>
  <c r="AC902" i="17" s="1"/>
  <c r="V903" i="17"/>
  <c r="AC903" i="17" s="1"/>
  <c r="V904" i="17"/>
  <c r="AC904" i="17" s="1"/>
  <c r="V905" i="17"/>
  <c r="AC905" i="17" s="1"/>
  <c r="V906" i="17"/>
  <c r="AC906" i="17" s="1"/>
  <c r="V907" i="17"/>
  <c r="AC907" i="17" s="1"/>
  <c r="V908" i="17"/>
  <c r="AC908" i="17" s="1"/>
  <c r="V909" i="17"/>
  <c r="AC909" i="17" s="1"/>
  <c r="V910" i="17"/>
  <c r="AC910" i="17" s="1"/>
  <c r="V911" i="17"/>
  <c r="AC911" i="17" s="1"/>
  <c r="V912" i="17"/>
  <c r="AC912" i="17" s="1"/>
  <c r="V913" i="17"/>
  <c r="AC913" i="17" s="1"/>
  <c r="V914" i="17"/>
  <c r="AC914" i="17" s="1"/>
  <c r="V915" i="17"/>
  <c r="AC915" i="17" s="1"/>
  <c r="V916" i="17"/>
  <c r="AC916" i="17" s="1"/>
  <c r="V917" i="17"/>
  <c r="AC917" i="17" s="1"/>
  <c r="V918" i="17"/>
  <c r="AC918" i="17" s="1"/>
  <c r="V919" i="17"/>
  <c r="AC919" i="17" s="1"/>
  <c r="V920" i="17"/>
  <c r="AC920" i="17" s="1"/>
  <c r="V921" i="17"/>
  <c r="AC921" i="17" s="1"/>
  <c r="V922" i="17"/>
  <c r="AC922" i="17" s="1"/>
  <c r="V923" i="17"/>
  <c r="AC923" i="17" s="1"/>
  <c r="V924" i="17"/>
  <c r="AC924" i="17" s="1"/>
  <c r="V925" i="17"/>
  <c r="AC925" i="17" s="1"/>
  <c r="V926" i="17"/>
  <c r="AC926" i="17" s="1"/>
  <c r="V927" i="17"/>
  <c r="AC927" i="17" s="1"/>
  <c r="V928" i="17"/>
  <c r="AC928" i="17" s="1"/>
  <c r="V929" i="17"/>
  <c r="AC929" i="17" s="1"/>
  <c r="V930" i="17"/>
  <c r="AC930" i="17" s="1"/>
  <c r="V931" i="17"/>
  <c r="AC931" i="17" s="1"/>
  <c r="V932" i="17"/>
  <c r="AC932" i="17" s="1"/>
  <c r="V933" i="17"/>
  <c r="AC933" i="17" s="1"/>
  <c r="V934" i="17"/>
  <c r="AC934" i="17" s="1"/>
  <c r="V935" i="17"/>
  <c r="AC935" i="17" s="1"/>
  <c r="V936" i="17"/>
  <c r="AC936" i="17" s="1"/>
  <c r="V937" i="17"/>
  <c r="AC937" i="17" s="1"/>
  <c r="V938" i="17"/>
  <c r="AC938" i="17" s="1"/>
  <c r="V939" i="17"/>
  <c r="AC939" i="17" s="1"/>
  <c r="V940" i="17"/>
  <c r="AC940" i="17" s="1"/>
  <c r="V941" i="17"/>
  <c r="AC941" i="17" s="1"/>
  <c r="V942" i="17"/>
  <c r="AC942" i="17" s="1"/>
  <c r="V943" i="17"/>
  <c r="AC943" i="17" s="1"/>
  <c r="V944" i="17"/>
  <c r="AC944" i="17" s="1"/>
  <c r="V945" i="17"/>
  <c r="AC945" i="17" s="1"/>
  <c r="V946" i="17"/>
  <c r="AC946" i="17" s="1"/>
  <c r="V947" i="17"/>
  <c r="AC947" i="17" s="1"/>
  <c r="V948" i="17"/>
  <c r="AC948" i="17" s="1"/>
  <c r="V949" i="17"/>
  <c r="AC949" i="17" s="1"/>
  <c r="V950" i="17"/>
  <c r="AC950" i="17" s="1"/>
  <c r="V951" i="17"/>
  <c r="AC951" i="17" s="1"/>
  <c r="V952" i="17"/>
  <c r="AC952" i="17" s="1"/>
  <c r="V953" i="17"/>
  <c r="AC953" i="17" s="1"/>
  <c r="V954" i="17"/>
  <c r="AC954" i="17" s="1"/>
  <c r="V955" i="17"/>
  <c r="AC955" i="17" s="1"/>
  <c r="V956" i="17"/>
  <c r="AC956" i="17" s="1"/>
  <c r="V957" i="17"/>
  <c r="AC957" i="17" s="1"/>
  <c r="V958" i="17"/>
  <c r="AC958" i="17" s="1"/>
  <c r="V959" i="17"/>
  <c r="AC959" i="17" s="1"/>
  <c r="V960" i="17"/>
  <c r="AC960" i="17" s="1"/>
  <c r="V961" i="17"/>
  <c r="AC961" i="17" s="1"/>
  <c r="V962" i="17"/>
  <c r="AC962" i="17" s="1"/>
  <c r="V963" i="17"/>
  <c r="AC963" i="17" s="1"/>
  <c r="V964" i="17"/>
  <c r="AC964" i="17" s="1"/>
  <c r="V965" i="17"/>
  <c r="AC965" i="17" s="1"/>
  <c r="V966" i="17"/>
  <c r="AC966" i="17" s="1"/>
  <c r="V967" i="17"/>
  <c r="AC967" i="17" s="1"/>
  <c r="V968" i="17"/>
  <c r="AC968" i="17" s="1"/>
  <c r="V969" i="17"/>
  <c r="AC969" i="17" s="1"/>
  <c r="V970" i="17"/>
  <c r="AC970" i="17" s="1"/>
  <c r="V971" i="17"/>
  <c r="AC971" i="17" s="1"/>
  <c r="V972" i="17"/>
  <c r="AC972" i="17" s="1"/>
  <c r="V973" i="17"/>
  <c r="AC973" i="17" s="1"/>
  <c r="V974" i="17"/>
  <c r="AC974" i="17" s="1"/>
  <c r="V975" i="17"/>
  <c r="AC975" i="17" s="1"/>
  <c r="V976" i="17"/>
  <c r="AC976" i="17" s="1"/>
  <c r="V977" i="17"/>
  <c r="AC977" i="17" s="1"/>
  <c r="V978" i="17"/>
  <c r="AC978" i="17" s="1"/>
  <c r="V979" i="17"/>
  <c r="AC979" i="17" s="1"/>
  <c r="V980" i="17"/>
  <c r="AC980" i="17" s="1"/>
  <c r="V981" i="17"/>
  <c r="AC981" i="17" s="1"/>
  <c r="V982" i="17"/>
  <c r="AC982" i="17" s="1"/>
  <c r="V983" i="17"/>
  <c r="AC983" i="17" s="1"/>
  <c r="V984" i="17"/>
  <c r="AC984" i="17" s="1"/>
  <c r="V985" i="17"/>
  <c r="AC985" i="17" s="1"/>
  <c r="V986" i="17"/>
  <c r="AC986" i="17" s="1"/>
  <c r="V987" i="17"/>
  <c r="AC987" i="17" s="1"/>
  <c r="V988" i="17"/>
  <c r="AC988" i="17" s="1"/>
  <c r="V989" i="17"/>
  <c r="AC989" i="17" s="1"/>
  <c r="V990" i="17"/>
  <c r="AC990" i="17" s="1"/>
  <c r="V991" i="17"/>
  <c r="AC991" i="17" s="1"/>
  <c r="V992" i="17"/>
  <c r="AC992" i="17" s="1"/>
  <c r="V993" i="17"/>
  <c r="AC993" i="17" s="1"/>
  <c r="V994" i="17"/>
  <c r="AC994" i="17" s="1"/>
  <c r="V995" i="17"/>
  <c r="AC995" i="17" s="1"/>
  <c r="V996" i="17"/>
  <c r="AC996" i="17" s="1"/>
  <c r="V997" i="17"/>
  <c r="AC997" i="17" s="1"/>
  <c r="V998" i="17"/>
  <c r="AC998" i="17" s="1"/>
  <c r="V999" i="17"/>
  <c r="AC999" i="17" s="1"/>
  <c r="V1000" i="17"/>
  <c r="AC1000" i="17" s="1"/>
  <c r="V1001" i="17"/>
  <c r="AC1001" i="17" s="1"/>
  <c r="V1002" i="17"/>
  <c r="AC1002" i="17" s="1"/>
  <c r="V1003" i="17"/>
  <c r="AC1003" i="17" s="1"/>
  <c r="V1004" i="17"/>
  <c r="AC1004" i="17" s="1"/>
  <c r="V1005" i="17"/>
  <c r="AC1005" i="17" s="1"/>
  <c r="V1006" i="17"/>
  <c r="AC1006" i="17" s="1"/>
  <c r="V1007" i="17"/>
  <c r="AC1007" i="17" s="1"/>
  <c r="V1008" i="17"/>
  <c r="AC1008" i="17" s="1"/>
  <c r="V1009" i="17"/>
  <c r="AC1009" i="17" s="1"/>
  <c r="V1010" i="17"/>
  <c r="AC1010" i="17" s="1"/>
  <c r="V1011" i="17"/>
  <c r="AC1011" i="17" s="1"/>
  <c r="V1012" i="17"/>
  <c r="AC1012" i="17" s="1"/>
  <c r="V1013" i="17"/>
  <c r="AC1013" i="17" s="1"/>
  <c r="V1014" i="17"/>
  <c r="AC1014" i="17" s="1"/>
  <c r="V1015" i="17"/>
  <c r="AC1015" i="17" s="1"/>
  <c r="V1016" i="17"/>
  <c r="AC1016" i="17" s="1"/>
  <c r="V1017" i="17"/>
  <c r="AC1017" i="17" s="1"/>
  <c r="V1018" i="17"/>
  <c r="AC1018" i="17" s="1"/>
  <c r="V1019" i="17"/>
  <c r="AC1019" i="17" s="1"/>
  <c r="V1020" i="17"/>
  <c r="AC1020" i="17" s="1"/>
  <c r="V1021" i="17"/>
  <c r="AC1021" i="17" s="1"/>
  <c r="V1022" i="17"/>
  <c r="AC1022" i="17" s="1"/>
  <c r="V1023" i="17"/>
  <c r="AC1023" i="17" s="1"/>
  <c r="V1024" i="17"/>
  <c r="AC1024" i="17" s="1"/>
  <c r="V1025" i="17"/>
  <c r="AC1025" i="17" s="1"/>
  <c r="V1026" i="17"/>
  <c r="AC1026" i="17" s="1"/>
  <c r="V1027" i="17"/>
  <c r="AC1027" i="17" s="1"/>
  <c r="V1028" i="17"/>
  <c r="AC1028" i="17" s="1"/>
  <c r="V1029" i="17"/>
  <c r="AC1029" i="17" s="1"/>
  <c r="V1030" i="17"/>
  <c r="AC1030" i="17" s="1"/>
  <c r="V1031" i="17"/>
  <c r="AC1031" i="17" s="1"/>
  <c r="V1032" i="17"/>
  <c r="AC1032" i="17" s="1"/>
  <c r="V1033" i="17"/>
  <c r="AC1033" i="17" s="1"/>
  <c r="V1034" i="17"/>
  <c r="AC1034" i="17" s="1"/>
  <c r="V1035" i="17"/>
  <c r="AC1035" i="17" s="1"/>
  <c r="V1036" i="17"/>
  <c r="AC1036" i="17" s="1"/>
  <c r="V1037" i="17"/>
  <c r="AC1037" i="17" s="1"/>
  <c r="V1038" i="17"/>
  <c r="AC1038" i="17" s="1"/>
  <c r="V1039" i="17"/>
  <c r="AC1039" i="17" s="1"/>
  <c r="V1040" i="17"/>
  <c r="AC1040" i="17" s="1"/>
  <c r="V1041" i="17"/>
  <c r="AC1041" i="17" s="1"/>
  <c r="V1042" i="17"/>
  <c r="AC1042" i="17" s="1"/>
  <c r="V1043" i="17"/>
  <c r="AC1043" i="17" s="1"/>
  <c r="V1044" i="17"/>
  <c r="AC1044" i="17" s="1"/>
  <c r="V1045" i="17"/>
  <c r="AC1045" i="17" s="1"/>
  <c r="V1046" i="17"/>
  <c r="AC1046" i="17" s="1"/>
  <c r="V1047" i="17"/>
  <c r="AC1047" i="17" s="1"/>
  <c r="V1048" i="17"/>
  <c r="AC1048" i="17" s="1"/>
  <c r="V1049" i="17"/>
  <c r="AC1049" i="17" s="1"/>
  <c r="V1050" i="17"/>
  <c r="AC1050" i="17" s="1"/>
  <c r="V1051" i="17"/>
  <c r="AC1051" i="17" s="1"/>
  <c r="V1052" i="17"/>
  <c r="AC1052" i="17" s="1"/>
  <c r="V1053" i="17"/>
  <c r="AC1053" i="17" s="1"/>
  <c r="V1054" i="17"/>
  <c r="AC1054" i="17" s="1"/>
  <c r="V1055" i="17"/>
  <c r="AC1055" i="17" s="1"/>
  <c r="V1056" i="17"/>
  <c r="AC1056" i="17" s="1"/>
  <c r="V1057" i="17"/>
  <c r="AC1057" i="17" s="1"/>
  <c r="V1058" i="17"/>
  <c r="AC1058" i="17" s="1"/>
  <c r="V1059" i="17"/>
  <c r="AC1059" i="17" s="1"/>
  <c r="V1060" i="17"/>
  <c r="AC1060" i="17" s="1"/>
  <c r="V1061" i="17"/>
  <c r="AC1061" i="17" s="1"/>
  <c r="V1062" i="17"/>
  <c r="AC1062" i="17" s="1"/>
  <c r="V1063" i="17"/>
  <c r="AC1063" i="17" s="1"/>
  <c r="V1064" i="17"/>
  <c r="AC1064" i="17" s="1"/>
  <c r="V1065" i="17"/>
  <c r="AC1065" i="17" s="1"/>
  <c r="V1066" i="17"/>
  <c r="AC1066" i="17" s="1"/>
  <c r="V1067" i="17"/>
  <c r="AC1067" i="17" s="1"/>
  <c r="V1068" i="17"/>
  <c r="AC1068" i="17" s="1"/>
  <c r="V1069" i="17"/>
  <c r="AC1069" i="17" s="1"/>
  <c r="V1070" i="17"/>
  <c r="AC1070" i="17" s="1"/>
  <c r="V1071" i="17"/>
  <c r="AC1071" i="17" s="1"/>
  <c r="V1072" i="17"/>
  <c r="AC1072" i="17" s="1"/>
  <c r="V1073" i="17"/>
  <c r="AC1073" i="17" s="1"/>
  <c r="V1074" i="17"/>
  <c r="AC1074" i="17" s="1"/>
  <c r="V1075" i="17"/>
  <c r="AC1075" i="17" s="1"/>
  <c r="V1076" i="17"/>
  <c r="AC1076" i="17" s="1"/>
  <c r="V1077" i="17"/>
  <c r="AC1077" i="17" s="1"/>
  <c r="V1078" i="17"/>
  <c r="AC1078" i="17" s="1"/>
  <c r="V1079" i="17"/>
  <c r="AC1079" i="17" s="1"/>
  <c r="V1080" i="17"/>
  <c r="AC1080" i="17" s="1"/>
  <c r="V1081" i="17"/>
  <c r="AC1081" i="17" s="1"/>
  <c r="V1082" i="17"/>
  <c r="AC1082" i="17" s="1"/>
  <c r="V1083" i="17"/>
  <c r="AC1083" i="17" s="1"/>
  <c r="V1084" i="17"/>
  <c r="AC1084" i="17" s="1"/>
  <c r="V1085" i="17"/>
  <c r="AC1085" i="17" s="1"/>
  <c r="V1086" i="17"/>
  <c r="AC1086" i="17" s="1"/>
  <c r="V1087" i="17"/>
  <c r="AC1087" i="17" s="1"/>
  <c r="V1088" i="17"/>
  <c r="AC1088" i="17" s="1"/>
  <c r="V1089" i="17"/>
  <c r="AC1089" i="17" s="1"/>
  <c r="V1090" i="17"/>
  <c r="AC1090" i="17" s="1"/>
  <c r="V1091" i="17"/>
  <c r="AC1091" i="17" s="1"/>
  <c r="V1092" i="17"/>
  <c r="AC1092" i="17" s="1"/>
  <c r="V1093" i="17"/>
  <c r="AC1093" i="17" s="1"/>
  <c r="V1094" i="17"/>
  <c r="AC1094" i="17" s="1"/>
  <c r="V1095" i="17"/>
  <c r="AC1095" i="17" s="1"/>
  <c r="V1096" i="17"/>
  <c r="AC1096" i="17" s="1"/>
  <c r="V1097" i="17"/>
  <c r="AC1097" i="17" s="1"/>
  <c r="V1098" i="17"/>
  <c r="AC1098" i="17" s="1"/>
  <c r="V1099" i="17"/>
  <c r="AC1099" i="17" s="1"/>
  <c r="V1100" i="17"/>
  <c r="AC1100" i="17" s="1"/>
  <c r="V1101" i="17"/>
  <c r="AC1101" i="17" s="1"/>
  <c r="V1102" i="17"/>
  <c r="AC1102" i="17" s="1"/>
  <c r="V1103" i="17"/>
  <c r="AC1103" i="17" s="1"/>
  <c r="V1104" i="17"/>
  <c r="AC1104" i="17" s="1"/>
  <c r="V1105" i="17"/>
  <c r="AC1105" i="17" s="1"/>
  <c r="V1106" i="17"/>
  <c r="AC1106" i="17" s="1"/>
  <c r="V1107" i="17"/>
  <c r="AC1107" i="17" s="1"/>
  <c r="V1108" i="17"/>
  <c r="AC1108" i="17" s="1"/>
  <c r="V1109" i="17"/>
  <c r="AC1109" i="17" s="1"/>
  <c r="V1110" i="17"/>
  <c r="AC1110" i="17" s="1"/>
  <c r="V1111" i="17"/>
  <c r="AC1111" i="17" s="1"/>
  <c r="V1112" i="17"/>
  <c r="AC1112" i="17" s="1"/>
  <c r="V1113" i="17"/>
  <c r="AC1113" i="17" s="1"/>
  <c r="V1114" i="17"/>
  <c r="AC1114" i="17" s="1"/>
  <c r="V1115" i="17"/>
  <c r="AC1115" i="17" s="1"/>
  <c r="V1116" i="17"/>
  <c r="AC1116" i="17" s="1"/>
  <c r="V1117" i="17"/>
  <c r="AC1117" i="17" s="1"/>
  <c r="V1118" i="17"/>
  <c r="AC1118" i="17" s="1"/>
  <c r="V1119" i="17"/>
  <c r="AC1119" i="17" s="1"/>
  <c r="V1120" i="17"/>
  <c r="AC1120" i="17" s="1"/>
  <c r="V1121" i="17"/>
  <c r="AC1121" i="17" s="1"/>
  <c r="V1122" i="17"/>
  <c r="AC1122" i="17" s="1"/>
  <c r="V1123" i="17"/>
  <c r="AC1123" i="17" s="1"/>
  <c r="V1124" i="17"/>
  <c r="AC1124" i="17" s="1"/>
  <c r="V1125" i="17"/>
  <c r="AC1125" i="17" s="1"/>
  <c r="V1126" i="17"/>
  <c r="AC1126" i="17" s="1"/>
  <c r="V1127" i="17"/>
  <c r="AC1127" i="17" s="1"/>
  <c r="V1128" i="17"/>
  <c r="AC1128" i="17" s="1"/>
  <c r="V1129" i="17"/>
  <c r="AC1129" i="17" s="1"/>
  <c r="V1130" i="17"/>
  <c r="AC1130" i="17" s="1"/>
  <c r="V1131" i="17"/>
  <c r="AC1131" i="17" s="1"/>
  <c r="V1132" i="17"/>
  <c r="AC1132" i="17" s="1"/>
  <c r="V1133" i="17"/>
  <c r="AC1133" i="17" s="1"/>
  <c r="V1134" i="17"/>
  <c r="AC1134" i="17" s="1"/>
  <c r="V1135" i="17"/>
  <c r="AC1135" i="17" s="1"/>
  <c r="V1136" i="17"/>
  <c r="AC1136" i="17" s="1"/>
  <c r="V1137" i="17"/>
  <c r="AC1137" i="17" s="1"/>
  <c r="V1138" i="17"/>
  <c r="AC1138" i="17" s="1"/>
  <c r="V1139" i="17"/>
  <c r="AC1139" i="17" s="1"/>
  <c r="V1140" i="17"/>
  <c r="AC1140" i="17" s="1"/>
  <c r="V1141" i="17"/>
  <c r="AC1141" i="17" s="1"/>
  <c r="V1142" i="17"/>
  <c r="AC1142" i="17" s="1"/>
  <c r="V1143" i="17"/>
  <c r="AC1143" i="17" s="1"/>
  <c r="V1144" i="17"/>
  <c r="AC1144" i="17" s="1"/>
  <c r="V1145" i="17"/>
  <c r="AC1145" i="17" s="1"/>
  <c r="V1146" i="17"/>
  <c r="AC1146" i="17" s="1"/>
  <c r="V1147" i="17"/>
  <c r="AC1147" i="17" s="1"/>
  <c r="V1148" i="17"/>
  <c r="AC1148" i="17" s="1"/>
  <c r="V1149" i="17"/>
  <c r="AC1149" i="17" s="1"/>
  <c r="V1150" i="17"/>
  <c r="AC1150" i="17" s="1"/>
  <c r="V1151" i="17"/>
  <c r="AC1151" i="17" s="1"/>
  <c r="V1152" i="17"/>
  <c r="AC1152" i="17" s="1"/>
  <c r="V1153" i="17"/>
  <c r="AC1153" i="17" s="1"/>
  <c r="V1154" i="17"/>
  <c r="AC1154" i="17" s="1"/>
  <c r="V1155" i="17"/>
  <c r="AC1155" i="17" s="1"/>
  <c r="V1156" i="17"/>
  <c r="AC1156" i="17" s="1"/>
  <c r="V1157" i="17"/>
  <c r="AC1157" i="17" s="1"/>
  <c r="V1158" i="17"/>
  <c r="AC1158" i="17" s="1"/>
  <c r="V1159" i="17"/>
  <c r="AC1159" i="17" s="1"/>
  <c r="V1160" i="17"/>
  <c r="AC1160" i="17" s="1"/>
  <c r="V1161" i="17"/>
  <c r="AC1161" i="17" s="1"/>
  <c r="V1162" i="17"/>
  <c r="AC1162" i="17" s="1"/>
  <c r="V1163" i="17"/>
  <c r="AC1163" i="17" s="1"/>
  <c r="V1164" i="17"/>
  <c r="AC1164" i="17" s="1"/>
  <c r="V1165" i="17"/>
  <c r="AC1165" i="17" s="1"/>
  <c r="V1166" i="17"/>
  <c r="AC1166" i="17" s="1"/>
  <c r="V1167" i="17"/>
  <c r="AC1167" i="17" s="1"/>
  <c r="V1168" i="17"/>
  <c r="AC1168" i="17" s="1"/>
  <c r="V1169" i="17"/>
  <c r="AC1169" i="17" s="1"/>
  <c r="V1170" i="17"/>
  <c r="AC1170" i="17" s="1"/>
  <c r="V1171" i="17"/>
  <c r="AC1171" i="17" s="1"/>
  <c r="V1172" i="17"/>
  <c r="AC1172" i="17" s="1"/>
  <c r="V1173" i="17"/>
  <c r="AC1173" i="17" s="1"/>
  <c r="V1174" i="17"/>
  <c r="AC1174" i="17" s="1"/>
  <c r="V1175" i="17"/>
  <c r="AC1175" i="17" s="1"/>
  <c r="V1176" i="17"/>
  <c r="AC1176" i="17" s="1"/>
  <c r="V1177" i="17"/>
  <c r="AC1177" i="17" s="1"/>
  <c r="V1178" i="17"/>
  <c r="AC1178" i="17" s="1"/>
  <c r="V1179" i="17"/>
  <c r="AC1179" i="17" s="1"/>
  <c r="V1180" i="17"/>
  <c r="AC1180" i="17" s="1"/>
  <c r="V1181" i="17"/>
  <c r="AC1181" i="17" s="1"/>
  <c r="V1182" i="17"/>
  <c r="AC1182" i="17" s="1"/>
  <c r="V1183" i="17"/>
  <c r="AC1183" i="17" s="1"/>
  <c r="V1184" i="17"/>
  <c r="AC1184" i="17" s="1"/>
  <c r="V1185" i="17"/>
  <c r="AC1185" i="17" s="1"/>
  <c r="V1186" i="17"/>
  <c r="AC1186" i="17" s="1"/>
  <c r="V1187" i="17"/>
  <c r="AC1187" i="17" s="1"/>
  <c r="V1188" i="17"/>
  <c r="AC1188" i="17" s="1"/>
  <c r="V1189" i="17"/>
  <c r="AC1189" i="17" s="1"/>
  <c r="V1190" i="17"/>
  <c r="AC1190" i="17" s="1"/>
  <c r="V1191" i="17"/>
  <c r="AC1191" i="17" s="1"/>
  <c r="V1192" i="17"/>
  <c r="AC1192" i="17" s="1"/>
  <c r="V1193" i="17"/>
  <c r="AC1193" i="17" s="1"/>
  <c r="V1194" i="17"/>
  <c r="AC1194" i="17" s="1"/>
  <c r="V1195" i="17"/>
  <c r="AC1195" i="17" s="1"/>
  <c r="V1196" i="17"/>
  <c r="AC1196" i="17" s="1"/>
  <c r="V1197" i="17"/>
  <c r="AC1197" i="17" s="1"/>
  <c r="V1198" i="17"/>
  <c r="AC1198" i="17" s="1"/>
  <c r="V1199" i="17"/>
  <c r="AC1199" i="17" s="1"/>
  <c r="V1200" i="17"/>
  <c r="AC1200" i="17" s="1"/>
  <c r="V1201" i="17"/>
  <c r="AC1201" i="17" s="1"/>
  <c r="V1202" i="17"/>
  <c r="AC1202" i="17" s="1"/>
  <c r="V1203" i="17"/>
  <c r="AC1203" i="17" s="1"/>
  <c r="V1204" i="17"/>
  <c r="AC1204" i="17" s="1"/>
  <c r="V1205" i="17"/>
  <c r="AC1205" i="17" s="1"/>
  <c r="V1206" i="17"/>
  <c r="AC1206" i="17" s="1"/>
  <c r="V1207" i="17"/>
  <c r="AC1207" i="17" s="1"/>
  <c r="V1208" i="17"/>
  <c r="AC1208" i="17" s="1"/>
  <c r="V1209" i="17"/>
  <c r="AC1209" i="17" s="1"/>
  <c r="V1210" i="17"/>
  <c r="AC1210" i="17" s="1"/>
  <c r="V1211" i="17"/>
  <c r="AC1211" i="17" s="1"/>
  <c r="V1212" i="17"/>
  <c r="AC1212" i="17" s="1"/>
  <c r="V1213" i="17"/>
  <c r="AC1213" i="17" s="1"/>
  <c r="V1214" i="17"/>
  <c r="AC1214" i="17" s="1"/>
  <c r="V1215" i="17"/>
  <c r="AC1215" i="17" s="1"/>
  <c r="V1216" i="17"/>
  <c r="AC1216" i="17" s="1"/>
  <c r="V1217" i="17"/>
  <c r="AC1217" i="17" s="1"/>
  <c r="V1218" i="17"/>
  <c r="AC1218" i="17" s="1"/>
  <c r="V1219" i="17"/>
  <c r="AC1219" i="17" s="1"/>
  <c r="V1220" i="17"/>
  <c r="AC1220" i="17" s="1"/>
  <c r="V1221" i="17"/>
  <c r="AC1221" i="17" s="1"/>
  <c r="V1222" i="17"/>
  <c r="AC1222" i="17" s="1"/>
  <c r="V1223" i="17"/>
  <c r="AC1223" i="17" s="1"/>
  <c r="V1224" i="17"/>
  <c r="AC1224" i="17" s="1"/>
  <c r="V1225" i="17"/>
  <c r="AC1225" i="17" s="1"/>
  <c r="V1226" i="17"/>
  <c r="AC1226" i="17" s="1"/>
  <c r="V1227" i="17"/>
  <c r="AC1227" i="17" s="1"/>
  <c r="V1228" i="17"/>
  <c r="AC1228" i="17" s="1"/>
  <c r="V1229" i="17"/>
  <c r="AC1229" i="17" s="1"/>
  <c r="V2" i="17"/>
  <c r="AC2" i="17" s="1"/>
  <c r="W3" i="17"/>
  <c r="AD3" i="17" s="1"/>
  <c r="X3" i="17"/>
  <c r="Y3" i="17"/>
  <c r="W4" i="17"/>
  <c r="AD4" i="17" s="1"/>
  <c r="X4" i="17"/>
  <c r="Y4" i="17"/>
  <c r="W5" i="17"/>
  <c r="AD5" i="17" s="1"/>
  <c r="X5" i="17"/>
  <c r="Y5" i="17"/>
  <c r="W6" i="17"/>
  <c r="AD6" i="17" s="1"/>
  <c r="X6" i="17"/>
  <c r="Y6" i="17"/>
  <c r="W7" i="17"/>
  <c r="AD7" i="17" s="1"/>
  <c r="X7" i="17"/>
  <c r="Y7" i="17"/>
  <c r="W8" i="17"/>
  <c r="AD8" i="17" s="1"/>
  <c r="X8" i="17"/>
  <c r="Y8" i="17"/>
  <c r="W9" i="17"/>
  <c r="AD9" i="17" s="1"/>
  <c r="X9" i="17"/>
  <c r="Y9" i="17"/>
  <c r="W10" i="17"/>
  <c r="AD10" i="17" s="1"/>
  <c r="X10" i="17"/>
  <c r="Y10" i="17"/>
  <c r="W11" i="17"/>
  <c r="AD11" i="17" s="1"/>
  <c r="X11" i="17"/>
  <c r="Y11" i="17"/>
  <c r="W12" i="17"/>
  <c r="AD12" i="17" s="1"/>
  <c r="X12" i="17"/>
  <c r="Y12" i="17"/>
  <c r="W13" i="17"/>
  <c r="AD13" i="17" s="1"/>
  <c r="X13" i="17"/>
  <c r="Y13" i="17"/>
  <c r="W14" i="17"/>
  <c r="AD14" i="17" s="1"/>
  <c r="X14" i="17"/>
  <c r="Y14" i="17"/>
  <c r="W15" i="17"/>
  <c r="AD15" i="17" s="1"/>
  <c r="X15" i="17"/>
  <c r="Y15" i="17"/>
  <c r="W16" i="17"/>
  <c r="AD16" i="17" s="1"/>
  <c r="X16" i="17"/>
  <c r="Y16" i="17"/>
  <c r="W17" i="17"/>
  <c r="AD17" i="17" s="1"/>
  <c r="X17" i="17"/>
  <c r="Y17" i="17"/>
  <c r="W18" i="17"/>
  <c r="AD18" i="17" s="1"/>
  <c r="X18" i="17"/>
  <c r="Y18" i="17"/>
  <c r="W19" i="17"/>
  <c r="AD19" i="17" s="1"/>
  <c r="X19" i="17"/>
  <c r="Y19" i="17"/>
  <c r="W20" i="17"/>
  <c r="AD20" i="17" s="1"/>
  <c r="X20" i="17"/>
  <c r="Y20" i="17"/>
  <c r="W21" i="17"/>
  <c r="AD21" i="17" s="1"/>
  <c r="X21" i="17"/>
  <c r="Y21" i="17"/>
  <c r="W22" i="17"/>
  <c r="AD22" i="17" s="1"/>
  <c r="X22" i="17"/>
  <c r="Y22" i="17"/>
  <c r="W23" i="17"/>
  <c r="AD23" i="17" s="1"/>
  <c r="X23" i="17"/>
  <c r="Y23" i="17"/>
  <c r="W24" i="17"/>
  <c r="AD24" i="17" s="1"/>
  <c r="X24" i="17"/>
  <c r="Y24" i="17"/>
  <c r="W25" i="17"/>
  <c r="AD25" i="17" s="1"/>
  <c r="X25" i="17"/>
  <c r="Y25" i="17"/>
  <c r="W26" i="17"/>
  <c r="AD26" i="17" s="1"/>
  <c r="X26" i="17"/>
  <c r="Y26" i="17"/>
  <c r="W27" i="17"/>
  <c r="AD27" i="17" s="1"/>
  <c r="X27" i="17"/>
  <c r="Y27" i="17"/>
  <c r="W28" i="17"/>
  <c r="AD28" i="17" s="1"/>
  <c r="X28" i="17"/>
  <c r="Y28" i="17"/>
  <c r="W29" i="17"/>
  <c r="AD29" i="17" s="1"/>
  <c r="X29" i="17"/>
  <c r="Y29" i="17"/>
  <c r="W30" i="17"/>
  <c r="AD30" i="17" s="1"/>
  <c r="X30" i="17"/>
  <c r="Y30" i="17"/>
  <c r="W31" i="17"/>
  <c r="AD31" i="17" s="1"/>
  <c r="X31" i="17"/>
  <c r="Y31" i="17"/>
  <c r="W32" i="17"/>
  <c r="AD32" i="17" s="1"/>
  <c r="X32" i="17"/>
  <c r="Y32" i="17"/>
  <c r="W33" i="17"/>
  <c r="AD33" i="17" s="1"/>
  <c r="X33" i="17"/>
  <c r="Y33" i="17"/>
  <c r="W34" i="17"/>
  <c r="AD34" i="17" s="1"/>
  <c r="X34" i="17"/>
  <c r="Y34" i="17"/>
  <c r="W35" i="17"/>
  <c r="AD35" i="17" s="1"/>
  <c r="X35" i="17"/>
  <c r="Y35" i="17"/>
  <c r="W36" i="17"/>
  <c r="AD36" i="17" s="1"/>
  <c r="X36" i="17"/>
  <c r="Y36" i="17"/>
  <c r="W37" i="17"/>
  <c r="AD37" i="17" s="1"/>
  <c r="X37" i="17"/>
  <c r="Y37" i="17"/>
  <c r="W38" i="17"/>
  <c r="AD38" i="17" s="1"/>
  <c r="X38" i="17"/>
  <c r="Y38" i="17"/>
  <c r="W39" i="17"/>
  <c r="AD39" i="17" s="1"/>
  <c r="X39" i="17"/>
  <c r="Y39" i="17"/>
  <c r="W40" i="17"/>
  <c r="AD40" i="17" s="1"/>
  <c r="X40" i="17"/>
  <c r="Y40" i="17"/>
  <c r="W41" i="17"/>
  <c r="AD41" i="17" s="1"/>
  <c r="X41" i="17"/>
  <c r="Y41" i="17"/>
  <c r="W42" i="17"/>
  <c r="AD42" i="17" s="1"/>
  <c r="X42" i="17"/>
  <c r="Y42" i="17"/>
  <c r="W43" i="17"/>
  <c r="AD43" i="17" s="1"/>
  <c r="X43" i="17"/>
  <c r="Y43" i="17"/>
  <c r="W44" i="17"/>
  <c r="AD44" i="17" s="1"/>
  <c r="X44" i="17"/>
  <c r="Y44" i="17"/>
  <c r="W45" i="17"/>
  <c r="AD45" i="17" s="1"/>
  <c r="X45" i="17"/>
  <c r="Y45" i="17"/>
  <c r="W46" i="17"/>
  <c r="AD46" i="17" s="1"/>
  <c r="X46" i="17"/>
  <c r="Y46" i="17"/>
  <c r="W47" i="17"/>
  <c r="AD47" i="17" s="1"/>
  <c r="X47" i="17"/>
  <c r="Y47" i="17"/>
  <c r="W48" i="17"/>
  <c r="AD48" i="17" s="1"/>
  <c r="X48" i="17"/>
  <c r="Y48" i="17"/>
  <c r="W49" i="17"/>
  <c r="AD49" i="17" s="1"/>
  <c r="X49" i="17"/>
  <c r="Y49" i="17"/>
  <c r="W50" i="17"/>
  <c r="AD50" i="17" s="1"/>
  <c r="X50" i="17"/>
  <c r="Y50" i="17"/>
  <c r="W51" i="17"/>
  <c r="AD51" i="17" s="1"/>
  <c r="X51" i="17"/>
  <c r="Y51" i="17"/>
  <c r="W52" i="17"/>
  <c r="AD52" i="17" s="1"/>
  <c r="X52" i="17"/>
  <c r="Y52" i="17"/>
  <c r="W53" i="17"/>
  <c r="AD53" i="17" s="1"/>
  <c r="X53" i="17"/>
  <c r="Y53" i="17"/>
  <c r="W54" i="17"/>
  <c r="AD54" i="17" s="1"/>
  <c r="X54" i="17"/>
  <c r="Y54" i="17"/>
  <c r="W55" i="17"/>
  <c r="AD55" i="17" s="1"/>
  <c r="X55" i="17"/>
  <c r="Y55" i="17"/>
  <c r="W56" i="17"/>
  <c r="AD56" i="17" s="1"/>
  <c r="X56" i="17"/>
  <c r="Y56" i="17"/>
  <c r="W57" i="17"/>
  <c r="AD57" i="17" s="1"/>
  <c r="X57" i="17"/>
  <c r="Y57" i="17"/>
  <c r="W58" i="17"/>
  <c r="AD58" i="17" s="1"/>
  <c r="X58" i="17"/>
  <c r="Y58" i="17"/>
  <c r="W59" i="17"/>
  <c r="AD59" i="17" s="1"/>
  <c r="X59" i="17"/>
  <c r="Y59" i="17"/>
  <c r="W60" i="17"/>
  <c r="AD60" i="17" s="1"/>
  <c r="X60" i="17"/>
  <c r="Y60" i="17"/>
  <c r="W61" i="17"/>
  <c r="AD61" i="17" s="1"/>
  <c r="X61" i="17"/>
  <c r="Y61" i="17"/>
  <c r="W62" i="17"/>
  <c r="AD62" i="17" s="1"/>
  <c r="X62" i="17"/>
  <c r="Y62" i="17"/>
  <c r="W63" i="17"/>
  <c r="AD63" i="17" s="1"/>
  <c r="X63" i="17"/>
  <c r="Y63" i="17"/>
  <c r="W64" i="17"/>
  <c r="AD64" i="17" s="1"/>
  <c r="X64" i="17"/>
  <c r="Y64" i="17"/>
  <c r="W65" i="17"/>
  <c r="AD65" i="17" s="1"/>
  <c r="X65" i="17"/>
  <c r="Y65" i="17"/>
  <c r="W66" i="17"/>
  <c r="AD66" i="17" s="1"/>
  <c r="X66" i="17"/>
  <c r="Y66" i="17"/>
  <c r="W67" i="17"/>
  <c r="AD67" i="17" s="1"/>
  <c r="X67" i="17"/>
  <c r="Y67" i="17"/>
  <c r="W68" i="17"/>
  <c r="AD68" i="17" s="1"/>
  <c r="X68" i="17"/>
  <c r="Y68" i="17"/>
  <c r="W69" i="17"/>
  <c r="AD69" i="17" s="1"/>
  <c r="X69" i="17"/>
  <c r="Y69" i="17"/>
  <c r="W70" i="17"/>
  <c r="AD70" i="17" s="1"/>
  <c r="X70" i="17"/>
  <c r="Y70" i="17"/>
  <c r="W71" i="17"/>
  <c r="AD71" i="17" s="1"/>
  <c r="X71" i="17"/>
  <c r="Y71" i="17"/>
  <c r="W72" i="17"/>
  <c r="AD72" i="17" s="1"/>
  <c r="X72" i="17"/>
  <c r="Y72" i="17"/>
  <c r="W73" i="17"/>
  <c r="AD73" i="17" s="1"/>
  <c r="X73" i="17"/>
  <c r="Y73" i="17"/>
  <c r="W74" i="17"/>
  <c r="AD74" i="17" s="1"/>
  <c r="X74" i="17"/>
  <c r="Y74" i="17"/>
  <c r="W75" i="17"/>
  <c r="AD75" i="17" s="1"/>
  <c r="X75" i="17"/>
  <c r="Y75" i="17"/>
  <c r="W76" i="17"/>
  <c r="AD76" i="17" s="1"/>
  <c r="X76" i="17"/>
  <c r="Y76" i="17"/>
  <c r="W77" i="17"/>
  <c r="AD77" i="17" s="1"/>
  <c r="X77" i="17"/>
  <c r="Y77" i="17"/>
  <c r="W78" i="17"/>
  <c r="AD78" i="17" s="1"/>
  <c r="X78" i="17"/>
  <c r="Y78" i="17"/>
  <c r="W79" i="17"/>
  <c r="AD79" i="17" s="1"/>
  <c r="X79" i="17"/>
  <c r="Y79" i="17"/>
  <c r="W80" i="17"/>
  <c r="AD80" i="17" s="1"/>
  <c r="X80" i="17"/>
  <c r="Y80" i="17"/>
  <c r="W81" i="17"/>
  <c r="AD81" i="17" s="1"/>
  <c r="X81" i="17"/>
  <c r="Y81" i="17"/>
  <c r="W82" i="17"/>
  <c r="AD82" i="17" s="1"/>
  <c r="X82" i="17"/>
  <c r="Y82" i="17"/>
  <c r="W83" i="17"/>
  <c r="AD83" i="17" s="1"/>
  <c r="X83" i="17"/>
  <c r="Y83" i="17"/>
  <c r="W84" i="17"/>
  <c r="AD84" i="17" s="1"/>
  <c r="X84" i="17"/>
  <c r="Y84" i="17"/>
  <c r="W85" i="17"/>
  <c r="AD85" i="17" s="1"/>
  <c r="X85" i="17"/>
  <c r="Y85" i="17"/>
  <c r="W86" i="17"/>
  <c r="AD86" i="17" s="1"/>
  <c r="X86" i="17"/>
  <c r="Y86" i="17"/>
  <c r="W87" i="17"/>
  <c r="AD87" i="17" s="1"/>
  <c r="X87" i="17"/>
  <c r="Y87" i="17"/>
  <c r="W88" i="17"/>
  <c r="AD88" i="17" s="1"/>
  <c r="X88" i="17"/>
  <c r="Y88" i="17"/>
  <c r="W89" i="17"/>
  <c r="AD89" i="17" s="1"/>
  <c r="X89" i="17"/>
  <c r="Y89" i="17"/>
  <c r="W90" i="17"/>
  <c r="AD90" i="17" s="1"/>
  <c r="X90" i="17"/>
  <c r="Y90" i="17"/>
  <c r="W91" i="17"/>
  <c r="AD91" i="17" s="1"/>
  <c r="X91" i="17"/>
  <c r="Y91" i="17"/>
  <c r="W92" i="17"/>
  <c r="AD92" i="17" s="1"/>
  <c r="X92" i="17"/>
  <c r="Y92" i="17"/>
  <c r="W93" i="17"/>
  <c r="AD93" i="17" s="1"/>
  <c r="X93" i="17"/>
  <c r="Y93" i="17"/>
  <c r="W94" i="17"/>
  <c r="AD94" i="17" s="1"/>
  <c r="X94" i="17"/>
  <c r="Y94" i="17"/>
  <c r="W95" i="17"/>
  <c r="AD95" i="17" s="1"/>
  <c r="X95" i="17"/>
  <c r="Y95" i="17"/>
  <c r="W96" i="17"/>
  <c r="AD96" i="17" s="1"/>
  <c r="X96" i="17"/>
  <c r="Y96" i="17"/>
  <c r="W97" i="17"/>
  <c r="AD97" i="17" s="1"/>
  <c r="X97" i="17"/>
  <c r="Y97" i="17"/>
  <c r="W98" i="17"/>
  <c r="AD98" i="17" s="1"/>
  <c r="X98" i="17"/>
  <c r="Y98" i="17"/>
  <c r="W99" i="17"/>
  <c r="AD99" i="17" s="1"/>
  <c r="X99" i="17"/>
  <c r="Y99" i="17"/>
  <c r="W100" i="17"/>
  <c r="AD100" i="17" s="1"/>
  <c r="X100" i="17"/>
  <c r="Y100" i="17"/>
  <c r="W101" i="17"/>
  <c r="AD101" i="17" s="1"/>
  <c r="X101" i="17"/>
  <c r="Y101" i="17"/>
  <c r="W102" i="17"/>
  <c r="AD102" i="17" s="1"/>
  <c r="X102" i="17"/>
  <c r="Y102" i="17"/>
  <c r="W103" i="17"/>
  <c r="AD103" i="17" s="1"/>
  <c r="X103" i="17"/>
  <c r="Y103" i="17"/>
  <c r="W104" i="17"/>
  <c r="AD104" i="17" s="1"/>
  <c r="X104" i="17"/>
  <c r="Y104" i="17"/>
  <c r="W105" i="17"/>
  <c r="AD105" i="17" s="1"/>
  <c r="X105" i="17"/>
  <c r="Y105" i="17"/>
  <c r="W106" i="17"/>
  <c r="AD106" i="17" s="1"/>
  <c r="X106" i="17"/>
  <c r="Y106" i="17"/>
  <c r="W107" i="17"/>
  <c r="AD107" i="17" s="1"/>
  <c r="X107" i="17"/>
  <c r="Y107" i="17"/>
  <c r="W108" i="17"/>
  <c r="AD108" i="17" s="1"/>
  <c r="X108" i="17"/>
  <c r="Y108" i="17"/>
  <c r="W109" i="17"/>
  <c r="AD109" i="17" s="1"/>
  <c r="X109" i="17"/>
  <c r="Y109" i="17"/>
  <c r="W110" i="17"/>
  <c r="AD110" i="17" s="1"/>
  <c r="X110" i="17"/>
  <c r="Y110" i="17"/>
  <c r="W111" i="17"/>
  <c r="AD111" i="17" s="1"/>
  <c r="X111" i="17"/>
  <c r="Y111" i="17"/>
  <c r="W112" i="17"/>
  <c r="AD112" i="17" s="1"/>
  <c r="X112" i="17"/>
  <c r="Y112" i="17"/>
  <c r="W113" i="17"/>
  <c r="AD113" i="17" s="1"/>
  <c r="X113" i="17"/>
  <c r="Y113" i="17"/>
  <c r="W114" i="17"/>
  <c r="AD114" i="17" s="1"/>
  <c r="X114" i="17"/>
  <c r="Y114" i="17"/>
  <c r="W115" i="17"/>
  <c r="AD115" i="17" s="1"/>
  <c r="X115" i="17"/>
  <c r="Y115" i="17"/>
  <c r="W116" i="17"/>
  <c r="AD116" i="17" s="1"/>
  <c r="X116" i="17"/>
  <c r="Y116" i="17"/>
  <c r="W117" i="17"/>
  <c r="AD117" i="17" s="1"/>
  <c r="X117" i="17"/>
  <c r="Y117" i="17"/>
  <c r="W118" i="17"/>
  <c r="AD118" i="17" s="1"/>
  <c r="X118" i="17"/>
  <c r="Y118" i="17"/>
  <c r="W119" i="17"/>
  <c r="AD119" i="17" s="1"/>
  <c r="X119" i="17"/>
  <c r="Y119" i="17"/>
  <c r="W120" i="17"/>
  <c r="AD120" i="17" s="1"/>
  <c r="X120" i="17"/>
  <c r="Y120" i="17"/>
  <c r="W121" i="17"/>
  <c r="AD121" i="17" s="1"/>
  <c r="X121" i="17"/>
  <c r="Y121" i="17"/>
  <c r="W122" i="17"/>
  <c r="AD122" i="17" s="1"/>
  <c r="X122" i="17"/>
  <c r="Y122" i="17"/>
  <c r="W123" i="17"/>
  <c r="AD123" i="17" s="1"/>
  <c r="X123" i="17"/>
  <c r="Y123" i="17"/>
  <c r="W124" i="17"/>
  <c r="AD124" i="17" s="1"/>
  <c r="X124" i="17"/>
  <c r="Y124" i="17"/>
  <c r="W125" i="17"/>
  <c r="AD125" i="17" s="1"/>
  <c r="X125" i="17"/>
  <c r="Y125" i="17"/>
  <c r="W126" i="17"/>
  <c r="AD126" i="17" s="1"/>
  <c r="X126" i="17"/>
  <c r="Y126" i="17"/>
  <c r="W127" i="17"/>
  <c r="AD127" i="17" s="1"/>
  <c r="X127" i="17"/>
  <c r="Y127" i="17"/>
  <c r="W128" i="17"/>
  <c r="AD128" i="17" s="1"/>
  <c r="X128" i="17"/>
  <c r="Y128" i="17"/>
  <c r="W129" i="17"/>
  <c r="AD129" i="17" s="1"/>
  <c r="X129" i="17"/>
  <c r="Y129" i="17"/>
  <c r="W130" i="17"/>
  <c r="AD130" i="17" s="1"/>
  <c r="X130" i="17"/>
  <c r="Y130" i="17"/>
  <c r="W131" i="17"/>
  <c r="AD131" i="17" s="1"/>
  <c r="X131" i="17"/>
  <c r="Y131" i="17"/>
  <c r="W132" i="17"/>
  <c r="AD132" i="17" s="1"/>
  <c r="X132" i="17"/>
  <c r="Y132" i="17"/>
  <c r="W133" i="17"/>
  <c r="AD133" i="17" s="1"/>
  <c r="X133" i="17"/>
  <c r="Y133" i="17"/>
  <c r="W134" i="17"/>
  <c r="AD134" i="17" s="1"/>
  <c r="X134" i="17"/>
  <c r="Y134" i="17"/>
  <c r="W135" i="17"/>
  <c r="AD135" i="17" s="1"/>
  <c r="X135" i="17"/>
  <c r="Y135" i="17"/>
  <c r="W136" i="17"/>
  <c r="AD136" i="17" s="1"/>
  <c r="X136" i="17"/>
  <c r="Y136" i="17"/>
  <c r="W137" i="17"/>
  <c r="AD137" i="17" s="1"/>
  <c r="X137" i="17"/>
  <c r="Y137" i="17"/>
  <c r="W138" i="17"/>
  <c r="AD138" i="17" s="1"/>
  <c r="X138" i="17"/>
  <c r="Y138" i="17"/>
  <c r="W139" i="17"/>
  <c r="AD139" i="17" s="1"/>
  <c r="X139" i="17"/>
  <c r="Y139" i="17"/>
  <c r="W140" i="17"/>
  <c r="AD140" i="17" s="1"/>
  <c r="X140" i="17"/>
  <c r="Y140" i="17"/>
  <c r="W141" i="17"/>
  <c r="AD141" i="17" s="1"/>
  <c r="X141" i="17"/>
  <c r="Y141" i="17"/>
  <c r="W142" i="17"/>
  <c r="AD142" i="17" s="1"/>
  <c r="X142" i="17"/>
  <c r="Y142" i="17"/>
  <c r="W143" i="17"/>
  <c r="AD143" i="17" s="1"/>
  <c r="X143" i="17"/>
  <c r="Y143" i="17"/>
  <c r="W144" i="17"/>
  <c r="AD144" i="17" s="1"/>
  <c r="X144" i="17"/>
  <c r="Y144" i="17"/>
  <c r="W145" i="17"/>
  <c r="AD145" i="17" s="1"/>
  <c r="X145" i="17"/>
  <c r="Y145" i="17"/>
  <c r="W146" i="17"/>
  <c r="AD146" i="17" s="1"/>
  <c r="X146" i="17"/>
  <c r="Y146" i="17"/>
  <c r="W147" i="17"/>
  <c r="AD147" i="17" s="1"/>
  <c r="X147" i="17"/>
  <c r="Y147" i="17"/>
  <c r="W148" i="17"/>
  <c r="AD148" i="17" s="1"/>
  <c r="X148" i="17"/>
  <c r="Y148" i="17"/>
  <c r="W149" i="17"/>
  <c r="AD149" i="17" s="1"/>
  <c r="X149" i="17"/>
  <c r="Y149" i="17"/>
  <c r="W150" i="17"/>
  <c r="AD150" i="17" s="1"/>
  <c r="X150" i="17"/>
  <c r="Y150" i="17"/>
  <c r="W151" i="17"/>
  <c r="AD151" i="17" s="1"/>
  <c r="X151" i="17"/>
  <c r="Y151" i="17"/>
  <c r="W152" i="17"/>
  <c r="AD152" i="17" s="1"/>
  <c r="X152" i="17"/>
  <c r="Y152" i="17"/>
  <c r="W153" i="17"/>
  <c r="AD153" i="17" s="1"/>
  <c r="X153" i="17"/>
  <c r="Y153" i="17"/>
  <c r="W154" i="17"/>
  <c r="AD154" i="17" s="1"/>
  <c r="X154" i="17"/>
  <c r="Y154" i="17"/>
  <c r="W155" i="17"/>
  <c r="AD155" i="17" s="1"/>
  <c r="X155" i="17"/>
  <c r="Y155" i="17"/>
  <c r="W156" i="17"/>
  <c r="AD156" i="17" s="1"/>
  <c r="X156" i="17"/>
  <c r="Y156" i="17"/>
  <c r="W157" i="17"/>
  <c r="AD157" i="17" s="1"/>
  <c r="X157" i="17"/>
  <c r="Y157" i="17"/>
  <c r="W158" i="17"/>
  <c r="AD158" i="17" s="1"/>
  <c r="X158" i="17"/>
  <c r="Y158" i="17"/>
  <c r="W159" i="17"/>
  <c r="AD159" i="17" s="1"/>
  <c r="X159" i="17"/>
  <c r="Y159" i="17"/>
  <c r="W160" i="17"/>
  <c r="AD160" i="17" s="1"/>
  <c r="X160" i="17"/>
  <c r="Y160" i="17"/>
  <c r="W161" i="17"/>
  <c r="AD161" i="17" s="1"/>
  <c r="X161" i="17"/>
  <c r="Y161" i="17"/>
  <c r="W162" i="17"/>
  <c r="AD162" i="17" s="1"/>
  <c r="X162" i="17"/>
  <c r="Y162" i="17"/>
  <c r="W163" i="17"/>
  <c r="AD163" i="17" s="1"/>
  <c r="X163" i="17"/>
  <c r="Y163" i="17"/>
  <c r="W164" i="17"/>
  <c r="AD164" i="17" s="1"/>
  <c r="X164" i="17"/>
  <c r="Y164" i="17"/>
  <c r="W165" i="17"/>
  <c r="AD165" i="17" s="1"/>
  <c r="X165" i="17"/>
  <c r="Y165" i="17"/>
  <c r="W166" i="17"/>
  <c r="AD166" i="17" s="1"/>
  <c r="X166" i="17"/>
  <c r="Y166" i="17"/>
  <c r="W167" i="17"/>
  <c r="AD167" i="17" s="1"/>
  <c r="X167" i="17"/>
  <c r="Y167" i="17"/>
  <c r="W168" i="17"/>
  <c r="AD168" i="17" s="1"/>
  <c r="X168" i="17"/>
  <c r="Y168" i="17"/>
  <c r="W169" i="17"/>
  <c r="AD169" i="17" s="1"/>
  <c r="X169" i="17"/>
  <c r="Y169" i="17"/>
  <c r="W170" i="17"/>
  <c r="AD170" i="17" s="1"/>
  <c r="X170" i="17"/>
  <c r="Y170" i="17"/>
  <c r="W171" i="17"/>
  <c r="AD171" i="17" s="1"/>
  <c r="X171" i="17"/>
  <c r="Y171" i="17"/>
  <c r="W172" i="17"/>
  <c r="AD172" i="17" s="1"/>
  <c r="X172" i="17"/>
  <c r="Y172" i="17"/>
  <c r="W173" i="17"/>
  <c r="AD173" i="17" s="1"/>
  <c r="X173" i="17"/>
  <c r="Y173" i="17"/>
  <c r="W174" i="17"/>
  <c r="AD174" i="17" s="1"/>
  <c r="X174" i="17"/>
  <c r="Y174" i="17"/>
  <c r="W175" i="17"/>
  <c r="AD175" i="17" s="1"/>
  <c r="X175" i="17"/>
  <c r="Y175" i="17"/>
  <c r="W176" i="17"/>
  <c r="AD176" i="17" s="1"/>
  <c r="X176" i="17"/>
  <c r="Y176" i="17"/>
  <c r="W177" i="17"/>
  <c r="AD177" i="17" s="1"/>
  <c r="X177" i="17"/>
  <c r="Y177" i="17"/>
  <c r="W178" i="17"/>
  <c r="AD178" i="17" s="1"/>
  <c r="X178" i="17"/>
  <c r="Y178" i="17"/>
  <c r="W179" i="17"/>
  <c r="AD179" i="17" s="1"/>
  <c r="X179" i="17"/>
  <c r="Y179" i="17"/>
  <c r="W180" i="17"/>
  <c r="AD180" i="17" s="1"/>
  <c r="X180" i="17"/>
  <c r="Y180" i="17"/>
  <c r="W181" i="17"/>
  <c r="AD181" i="17" s="1"/>
  <c r="X181" i="17"/>
  <c r="Y181" i="17"/>
  <c r="W182" i="17"/>
  <c r="AD182" i="17" s="1"/>
  <c r="X182" i="17"/>
  <c r="Y182" i="17"/>
  <c r="W183" i="17"/>
  <c r="AD183" i="17" s="1"/>
  <c r="X183" i="17"/>
  <c r="Y183" i="17"/>
  <c r="W184" i="17"/>
  <c r="AD184" i="17" s="1"/>
  <c r="X184" i="17"/>
  <c r="Y184" i="17"/>
  <c r="W185" i="17"/>
  <c r="AD185" i="17" s="1"/>
  <c r="X185" i="17"/>
  <c r="Y185" i="17"/>
  <c r="W186" i="17"/>
  <c r="AD186" i="17" s="1"/>
  <c r="X186" i="17"/>
  <c r="Y186" i="17"/>
  <c r="W187" i="17"/>
  <c r="AD187" i="17" s="1"/>
  <c r="X187" i="17"/>
  <c r="Y187" i="17"/>
  <c r="W188" i="17"/>
  <c r="AD188" i="17" s="1"/>
  <c r="X188" i="17"/>
  <c r="Y188" i="17"/>
  <c r="W189" i="17"/>
  <c r="AD189" i="17" s="1"/>
  <c r="X189" i="17"/>
  <c r="Y189" i="17"/>
  <c r="W190" i="17"/>
  <c r="AD190" i="17" s="1"/>
  <c r="X190" i="17"/>
  <c r="Y190" i="17"/>
  <c r="W191" i="17"/>
  <c r="AD191" i="17" s="1"/>
  <c r="X191" i="17"/>
  <c r="Y191" i="17"/>
  <c r="W192" i="17"/>
  <c r="AD192" i="17" s="1"/>
  <c r="X192" i="17"/>
  <c r="Y192" i="17"/>
  <c r="W193" i="17"/>
  <c r="AD193" i="17" s="1"/>
  <c r="X193" i="17"/>
  <c r="Y193" i="17"/>
  <c r="W194" i="17"/>
  <c r="AD194" i="17" s="1"/>
  <c r="X194" i="17"/>
  <c r="Y194" i="17"/>
  <c r="W195" i="17"/>
  <c r="AD195" i="17" s="1"/>
  <c r="X195" i="17"/>
  <c r="Y195" i="17"/>
  <c r="W196" i="17"/>
  <c r="AD196" i="17" s="1"/>
  <c r="X196" i="17"/>
  <c r="Y196" i="17"/>
  <c r="W197" i="17"/>
  <c r="AD197" i="17" s="1"/>
  <c r="X197" i="17"/>
  <c r="Y197" i="17"/>
  <c r="W198" i="17"/>
  <c r="AD198" i="17" s="1"/>
  <c r="X198" i="17"/>
  <c r="Y198" i="17"/>
  <c r="W199" i="17"/>
  <c r="AD199" i="17" s="1"/>
  <c r="X199" i="17"/>
  <c r="Y199" i="17"/>
  <c r="W200" i="17"/>
  <c r="AD200" i="17" s="1"/>
  <c r="X200" i="17"/>
  <c r="Y200" i="17"/>
  <c r="W201" i="17"/>
  <c r="AD201" i="17" s="1"/>
  <c r="X201" i="17"/>
  <c r="Y201" i="17"/>
  <c r="W202" i="17"/>
  <c r="AD202" i="17" s="1"/>
  <c r="X202" i="17"/>
  <c r="Y202" i="17"/>
  <c r="W203" i="17"/>
  <c r="AD203" i="17" s="1"/>
  <c r="X203" i="17"/>
  <c r="Y203" i="17"/>
  <c r="W204" i="17"/>
  <c r="AD204" i="17" s="1"/>
  <c r="X204" i="17"/>
  <c r="Y204" i="17"/>
  <c r="W205" i="17"/>
  <c r="AD205" i="17" s="1"/>
  <c r="X205" i="17"/>
  <c r="Y205" i="17"/>
  <c r="W206" i="17"/>
  <c r="AD206" i="17" s="1"/>
  <c r="X206" i="17"/>
  <c r="Y206" i="17"/>
  <c r="W207" i="17"/>
  <c r="AD207" i="17" s="1"/>
  <c r="X207" i="17"/>
  <c r="Y207" i="17"/>
  <c r="W208" i="17"/>
  <c r="AD208" i="17" s="1"/>
  <c r="X208" i="17"/>
  <c r="Y208" i="17"/>
  <c r="W209" i="17"/>
  <c r="AD209" i="17" s="1"/>
  <c r="X209" i="17"/>
  <c r="Y209" i="17"/>
  <c r="W210" i="17"/>
  <c r="AD210" i="17" s="1"/>
  <c r="X210" i="17"/>
  <c r="Y210" i="17"/>
  <c r="W211" i="17"/>
  <c r="AD211" i="17" s="1"/>
  <c r="X211" i="17"/>
  <c r="Y211" i="17"/>
  <c r="W212" i="17"/>
  <c r="AD212" i="17" s="1"/>
  <c r="X212" i="17"/>
  <c r="Y212" i="17"/>
  <c r="W213" i="17"/>
  <c r="AD213" i="17" s="1"/>
  <c r="X213" i="17"/>
  <c r="Y213" i="17"/>
  <c r="W214" i="17"/>
  <c r="AD214" i="17" s="1"/>
  <c r="X214" i="17"/>
  <c r="Y214" i="17"/>
  <c r="W215" i="17"/>
  <c r="AD215" i="17" s="1"/>
  <c r="X215" i="17"/>
  <c r="Y215" i="17"/>
  <c r="W216" i="17"/>
  <c r="AD216" i="17" s="1"/>
  <c r="X216" i="17"/>
  <c r="Y216" i="17"/>
  <c r="W217" i="17"/>
  <c r="AD217" i="17" s="1"/>
  <c r="X217" i="17"/>
  <c r="Y217" i="17"/>
  <c r="W218" i="17"/>
  <c r="AD218" i="17" s="1"/>
  <c r="X218" i="17"/>
  <c r="Y218" i="17"/>
  <c r="W219" i="17"/>
  <c r="AD219" i="17" s="1"/>
  <c r="X219" i="17"/>
  <c r="Y219" i="17"/>
  <c r="W220" i="17"/>
  <c r="AD220" i="17" s="1"/>
  <c r="X220" i="17"/>
  <c r="Y220" i="17"/>
  <c r="W221" i="17"/>
  <c r="AD221" i="17" s="1"/>
  <c r="X221" i="17"/>
  <c r="Y221" i="17"/>
  <c r="W222" i="17"/>
  <c r="AD222" i="17" s="1"/>
  <c r="X222" i="17"/>
  <c r="Y222" i="17"/>
  <c r="W223" i="17"/>
  <c r="AD223" i="17" s="1"/>
  <c r="X223" i="17"/>
  <c r="Y223" i="17"/>
  <c r="W224" i="17"/>
  <c r="AD224" i="17" s="1"/>
  <c r="X224" i="17"/>
  <c r="Y224" i="17"/>
  <c r="W225" i="17"/>
  <c r="AD225" i="17" s="1"/>
  <c r="X225" i="17"/>
  <c r="Y225" i="17"/>
  <c r="W226" i="17"/>
  <c r="AD226" i="17" s="1"/>
  <c r="X226" i="17"/>
  <c r="Y226" i="17"/>
  <c r="W227" i="17"/>
  <c r="AD227" i="17" s="1"/>
  <c r="X227" i="17"/>
  <c r="Y227" i="17"/>
  <c r="W228" i="17"/>
  <c r="AD228" i="17" s="1"/>
  <c r="X228" i="17"/>
  <c r="Y228" i="17"/>
  <c r="W229" i="17"/>
  <c r="AD229" i="17" s="1"/>
  <c r="X229" i="17"/>
  <c r="Y229" i="17"/>
  <c r="W230" i="17"/>
  <c r="AD230" i="17" s="1"/>
  <c r="X230" i="17"/>
  <c r="Y230" i="17"/>
  <c r="W231" i="17"/>
  <c r="AD231" i="17" s="1"/>
  <c r="X231" i="17"/>
  <c r="Y231" i="17"/>
  <c r="W232" i="17"/>
  <c r="AD232" i="17" s="1"/>
  <c r="X232" i="17"/>
  <c r="Y232" i="17"/>
  <c r="W233" i="17"/>
  <c r="AD233" i="17" s="1"/>
  <c r="X233" i="17"/>
  <c r="Y233" i="17"/>
  <c r="W234" i="17"/>
  <c r="AD234" i="17" s="1"/>
  <c r="X234" i="17"/>
  <c r="Y234" i="17"/>
  <c r="W235" i="17"/>
  <c r="AD235" i="17" s="1"/>
  <c r="X235" i="17"/>
  <c r="Y235" i="17"/>
  <c r="W236" i="17"/>
  <c r="AD236" i="17" s="1"/>
  <c r="X236" i="17"/>
  <c r="Y236" i="17"/>
  <c r="W237" i="17"/>
  <c r="AD237" i="17" s="1"/>
  <c r="X237" i="17"/>
  <c r="Y237" i="17"/>
  <c r="W238" i="17"/>
  <c r="AD238" i="17" s="1"/>
  <c r="X238" i="17"/>
  <c r="Y238" i="17"/>
  <c r="W239" i="17"/>
  <c r="AD239" i="17" s="1"/>
  <c r="X239" i="17"/>
  <c r="Y239" i="17"/>
  <c r="W240" i="17"/>
  <c r="AD240" i="17" s="1"/>
  <c r="X240" i="17"/>
  <c r="Y240" i="17"/>
  <c r="W241" i="17"/>
  <c r="AD241" i="17" s="1"/>
  <c r="X241" i="17"/>
  <c r="Y241" i="17"/>
  <c r="W242" i="17"/>
  <c r="AD242" i="17" s="1"/>
  <c r="X242" i="17"/>
  <c r="Y242" i="17"/>
  <c r="W243" i="17"/>
  <c r="AD243" i="17" s="1"/>
  <c r="X243" i="17"/>
  <c r="Y243" i="17"/>
  <c r="W244" i="17"/>
  <c r="AD244" i="17" s="1"/>
  <c r="X244" i="17"/>
  <c r="Y244" i="17"/>
  <c r="W245" i="17"/>
  <c r="AD245" i="17" s="1"/>
  <c r="X245" i="17"/>
  <c r="Y245" i="17"/>
  <c r="W246" i="17"/>
  <c r="AD246" i="17" s="1"/>
  <c r="X246" i="17"/>
  <c r="Y246" i="17"/>
  <c r="W247" i="17"/>
  <c r="AD247" i="17" s="1"/>
  <c r="X247" i="17"/>
  <c r="Y247" i="17"/>
  <c r="W248" i="17"/>
  <c r="AD248" i="17" s="1"/>
  <c r="X248" i="17"/>
  <c r="Y248" i="17"/>
  <c r="W249" i="17"/>
  <c r="AD249" i="17" s="1"/>
  <c r="X249" i="17"/>
  <c r="Y249" i="17"/>
  <c r="W250" i="17"/>
  <c r="AD250" i="17" s="1"/>
  <c r="X250" i="17"/>
  <c r="Y250" i="17"/>
  <c r="W251" i="17"/>
  <c r="AD251" i="17" s="1"/>
  <c r="X251" i="17"/>
  <c r="Y251" i="17"/>
  <c r="W252" i="17"/>
  <c r="AD252" i="17" s="1"/>
  <c r="X252" i="17"/>
  <c r="Y252" i="17"/>
  <c r="W253" i="17"/>
  <c r="AD253" i="17" s="1"/>
  <c r="X253" i="17"/>
  <c r="Y253" i="17"/>
  <c r="W254" i="17"/>
  <c r="AD254" i="17" s="1"/>
  <c r="X254" i="17"/>
  <c r="Y254" i="17"/>
  <c r="W255" i="17"/>
  <c r="AD255" i="17" s="1"/>
  <c r="X255" i="17"/>
  <c r="Y255" i="17"/>
  <c r="W256" i="17"/>
  <c r="AD256" i="17" s="1"/>
  <c r="X256" i="17"/>
  <c r="Y256" i="17"/>
  <c r="W257" i="17"/>
  <c r="AD257" i="17" s="1"/>
  <c r="X257" i="17"/>
  <c r="Y257" i="17"/>
  <c r="W258" i="17"/>
  <c r="AD258" i="17" s="1"/>
  <c r="X258" i="17"/>
  <c r="Y258" i="17"/>
  <c r="W259" i="17"/>
  <c r="AD259" i="17" s="1"/>
  <c r="X259" i="17"/>
  <c r="Y259" i="17"/>
  <c r="W260" i="17"/>
  <c r="AD260" i="17" s="1"/>
  <c r="X260" i="17"/>
  <c r="Y260" i="17"/>
  <c r="W261" i="17"/>
  <c r="AD261" i="17" s="1"/>
  <c r="X261" i="17"/>
  <c r="Y261" i="17"/>
  <c r="W262" i="17"/>
  <c r="AD262" i="17" s="1"/>
  <c r="X262" i="17"/>
  <c r="Y262" i="17"/>
  <c r="W263" i="17"/>
  <c r="AD263" i="17" s="1"/>
  <c r="X263" i="17"/>
  <c r="Y263" i="17"/>
  <c r="W264" i="17"/>
  <c r="AD264" i="17" s="1"/>
  <c r="X264" i="17"/>
  <c r="Y264" i="17"/>
  <c r="W265" i="17"/>
  <c r="AD265" i="17" s="1"/>
  <c r="X265" i="17"/>
  <c r="Y265" i="17"/>
  <c r="W266" i="17"/>
  <c r="AD266" i="17" s="1"/>
  <c r="X266" i="17"/>
  <c r="Y266" i="17"/>
  <c r="W267" i="17"/>
  <c r="AD267" i="17" s="1"/>
  <c r="X267" i="17"/>
  <c r="Y267" i="17"/>
  <c r="W268" i="17"/>
  <c r="AD268" i="17" s="1"/>
  <c r="X268" i="17"/>
  <c r="Y268" i="17"/>
  <c r="W269" i="17"/>
  <c r="AD269" i="17" s="1"/>
  <c r="X269" i="17"/>
  <c r="Y269" i="17"/>
  <c r="W270" i="17"/>
  <c r="AD270" i="17" s="1"/>
  <c r="X270" i="17"/>
  <c r="Y270" i="17"/>
  <c r="W271" i="17"/>
  <c r="AD271" i="17" s="1"/>
  <c r="X271" i="17"/>
  <c r="Y271" i="17"/>
  <c r="W272" i="17"/>
  <c r="AD272" i="17" s="1"/>
  <c r="X272" i="17"/>
  <c r="Y272" i="17"/>
  <c r="W273" i="17"/>
  <c r="AD273" i="17" s="1"/>
  <c r="X273" i="17"/>
  <c r="Y273" i="17"/>
  <c r="W274" i="17"/>
  <c r="AD274" i="17" s="1"/>
  <c r="X274" i="17"/>
  <c r="Y274" i="17"/>
  <c r="W275" i="17"/>
  <c r="AD275" i="17" s="1"/>
  <c r="X275" i="17"/>
  <c r="Y275" i="17"/>
  <c r="W276" i="17"/>
  <c r="AD276" i="17" s="1"/>
  <c r="X276" i="17"/>
  <c r="Y276" i="17"/>
  <c r="W277" i="17"/>
  <c r="AD277" i="17" s="1"/>
  <c r="X277" i="17"/>
  <c r="Y277" i="17"/>
  <c r="W278" i="17"/>
  <c r="AD278" i="17" s="1"/>
  <c r="X278" i="17"/>
  <c r="Y278" i="17"/>
  <c r="W279" i="17"/>
  <c r="AD279" i="17" s="1"/>
  <c r="X279" i="17"/>
  <c r="Y279" i="17"/>
  <c r="W280" i="17"/>
  <c r="AD280" i="17" s="1"/>
  <c r="X280" i="17"/>
  <c r="Y280" i="17"/>
  <c r="W281" i="17"/>
  <c r="AD281" i="17" s="1"/>
  <c r="X281" i="17"/>
  <c r="Y281" i="17"/>
  <c r="W282" i="17"/>
  <c r="AD282" i="17" s="1"/>
  <c r="X282" i="17"/>
  <c r="Y282" i="17"/>
  <c r="W283" i="17"/>
  <c r="AD283" i="17" s="1"/>
  <c r="X283" i="17"/>
  <c r="Y283" i="17"/>
  <c r="W284" i="17"/>
  <c r="AD284" i="17" s="1"/>
  <c r="X284" i="17"/>
  <c r="Y284" i="17"/>
  <c r="W285" i="17"/>
  <c r="AD285" i="17" s="1"/>
  <c r="X285" i="17"/>
  <c r="Y285" i="17"/>
  <c r="W286" i="17"/>
  <c r="AD286" i="17" s="1"/>
  <c r="X286" i="17"/>
  <c r="Y286" i="17"/>
  <c r="W287" i="17"/>
  <c r="AD287" i="17" s="1"/>
  <c r="X287" i="17"/>
  <c r="Y287" i="17"/>
  <c r="W288" i="17"/>
  <c r="AD288" i="17" s="1"/>
  <c r="X288" i="17"/>
  <c r="Y288" i="17"/>
  <c r="W289" i="17"/>
  <c r="AD289" i="17" s="1"/>
  <c r="X289" i="17"/>
  <c r="Y289" i="17"/>
  <c r="W290" i="17"/>
  <c r="AD290" i="17" s="1"/>
  <c r="X290" i="17"/>
  <c r="Y290" i="17"/>
  <c r="W291" i="17"/>
  <c r="AD291" i="17" s="1"/>
  <c r="X291" i="17"/>
  <c r="Y291" i="17"/>
  <c r="W292" i="17"/>
  <c r="AD292" i="17" s="1"/>
  <c r="X292" i="17"/>
  <c r="Y292" i="17"/>
  <c r="W293" i="17"/>
  <c r="AD293" i="17" s="1"/>
  <c r="X293" i="17"/>
  <c r="Y293" i="17"/>
  <c r="W294" i="17"/>
  <c r="AD294" i="17" s="1"/>
  <c r="X294" i="17"/>
  <c r="Y294" i="17"/>
  <c r="W295" i="17"/>
  <c r="AD295" i="17" s="1"/>
  <c r="X295" i="17"/>
  <c r="Y295" i="17"/>
  <c r="W296" i="17"/>
  <c r="AD296" i="17" s="1"/>
  <c r="X296" i="17"/>
  <c r="Y296" i="17"/>
  <c r="W297" i="17"/>
  <c r="AD297" i="17" s="1"/>
  <c r="X297" i="17"/>
  <c r="Y297" i="17"/>
  <c r="W298" i="17"/>
  <c r="AD298" i="17" s="1"/>
  <c r="X298" i="17"/>
  <c r="Y298" i="17"/>
  <c r="W299" i="17"/>
  <c r="AD299" i="17" s="1"/>
  <c r="X299" i="17"/>
  <c r="Y299" i="17"/>
  <c r="W300" i="17"/>
  <c r="AD300" i="17" s="1"/>
  <c r="X300" i="17"/>
  <c r="Y300" i="17"/>
  <c r="W301" i="17"/>
  <c r="AD301" i="17" s="1"/>
  <c r="X301" i="17"/>
  <c r="Y301" i="17"/>
  <c r="W302" i="17"/>
  <c r="AD302" i="17" s="1"/>
  <c r="X302" i="17"/>
  <c r="Y302" i="17"/>
  <c r="W303" i="17"/>
  <c r="AD303" i="17" s="1"/>
  <c r="X303" i="17"/>
  <c r="Y303" i="17"/>
  <c r="W304" i="17"/>
  <c r="AD304" i="17" s="1"/>
  <c r="X304" i="17"/>
  <c r="Y304" i="17"/>
  <c r="W305" i="17"/>
  <c r="AD305" i="17" s="1"/>
  <c r="X305" i="17"/>
  <c r="Y305" i="17"/>
  <c r="W306" i="17"/>
  <c r="AD306" i="17" s="1"/>
  <c r="X306" i="17"/>
  <c r="Y306" i="17"/>
  <c r="W307" i="17"/>
  <c r="AD307" i="17" s="1"/>
  <c r="X307" i="17"/>
  <c r="Y307" i="17"/>
  <c r="W308" i="17"/>
  <c r="AD308" i="17" s="1"/>
  <c r="X308" i="17"/>
  <c r="Y308" i="17"/>
  <c r="W309" i="17"/>
  <c r="AD309" i="17" s="1"/>
  <c r="X309" i="17"/>
  <c r="Y309" i="17"/>
  <c r="W310" i="17"/>
  <c r="AD310" i="17" s="1"/>
  <c r="X310" i="17"/>
  <c r="Y310" i="17"/>
  <c r="W311" i="17"/>
  <c r="AD311" i="17" s="1"/>
  <c r="X311" i="17"/>
  <c r="Y311" i="17"/>
  <c r="W312" i="17"/>
  <c r="AD312" i="17" s="1"/>
  <c r="X312" i="17"/>
  <c r="Y312" i="17"/>
  <c r="W313" i="17"/>
  <c r="AD313" i="17" s="1"/>
  <c r="X313" i="17"/>
  <c r="Y313" i="17"/>
  <c r="W314" i="17"/>
  <c r="AD314" i="17" s="1"/>
  <c r="X314" i="17"/>
  <c r="Y314" i="17"/>
  <c r="W315" i="17"/>
  <c r="AD315" i="17" s="1"/>
  <c r="X315" i="17"/>
  <c r="Y315" i="17"/>
  <c r="W316" i="17"/>
  <c r="AD316" i="17" s="1"/>
  <c r="X316" i="17"/>
  <c r="Y316" i="17"/>
  <c r="W317" i="17"/>
  <c r="AD317" i="17" s="1"/>
  <c r="X317" i="17"/>
  <c r="Y317" i="17"/>
  <c r="W318" i="17"/>
  <c r="AD318" i="17" s="1"/>
  <c r="X318" i="17"/>
  <c r="Y318" i="17"/>
  <c r="W319" i="17"/>
  <c r="AD319" i="17" s="1"/>
  <c r="X319" i="17"/>
  <c r="Y319" i="17"/>
  <c r="W320" i="17"/>
  <c r="AD320" i="17" s="1"/>
  <c r="X320" i="17"/>
  <c r="Y320" i="17"/>
  <c r="W321" i="17"/>
  <c r="AD321" i="17" s="1"/>
  <c r="X321" i="17"/>
  <c r="Y321" i="17"/>
  <c r="W322" i="17"/>
  <c r="AD322" i="17" s="1"/>
  <c r="X322" i="17"/>
  <c r="Y322" i="17"/>
  <c r="W323" i="17"/>
  <c r="AD323" i="17" s="1"/>
  <c r="X323" i="17"/>
  <c r="Y323" i="17"/>
  <c r="W324" i="17"/>
  <c r="AD324" i="17" s="1"/>
  <c r="X324" i="17"/>
  <c r="Y324" i="17"/>
  <c r="W325" i="17"/>
  <c r="AD325" i="17" s="1"/>
  <c r="X325" i="17"/>
  <c r="Y325" i="17"/>
  <c r="W326" i="17"/>
  <c r="AD326" i="17" s="1"/>
  <c r="X326" i="17"/>
  <c r="Y326" i="17"/>
  <c r="W327" i="17"/>
  <c r="AD327" i="17" s="1"/>
  <c r="X327" i="17"/>
  <c r="Y327" i="17"/>
  <c r="W328" i="17"/>
  <c r="AD328" i="17" s="1"/>
  <c r="X328" i="17"/>
  <c r="Y328" i="17"/>
  <c r="W329" i="17"/>
  <c r="AD329" i="17" s="1"/>
  <c r="X329" i="17"/>
  <c r="Y329" i="17"/>
  <c r="W330" i="17"/>
  <c r="AD330" i="17" s="1"/>
  <c r="X330" i="17"/>
  <c r="Y330" i="17"/>
  <c r="W331" i="17"/>
  <c r="AD331" i="17" s="1"/>
  <c r="X331" i="17"/>
  <c r="Y331" i="17"/>
  <c r="W332" i="17"/>
  <c r="AD332" i="17" s="1"/>
  <c r="X332" i="17"/>
  <c r="Y332" i="17"/>
  <c r="W333" i="17"/>
  <c r="AD333" i="17" s="1"/>
  <c r="X333" i="17"/>
  <c r="Y333" i="17"/>
  <c r="W334" i="17"/>
  <c r="AD334" i="17" s="1"/>
  <c r="X334" i="17"/>
  <c r="Y334" i="17"/>
  <c r="W335" i="17"/>
  <c r="AD335" i="17" s="1"/>
  <c r="X335" i="17"/>
  <c r="Y335" i="17"/>
  <c r="W336" i="17"/>
  <c r="AD336" i="17" s="1"/>
  <c r="X336" i="17"/>
  <c r="Y336" i="17"/>
  <c r="W337" i="17"/>
  <c r="AD337" i="17" s="1"/>
  <c r="X337" i="17"/>
  <c r="Y337" i="17"/>
  <c r="W338" i="17"/>
  <c r="AD338" i="17" s="1"/>
  <c r="X338" i="17"/>
  <c r="Y338" i="17"/>
  <c r="W339" i="17"/>
  <c r="AD339" i="17" s="1"/>
  <c r="X339" i="17"/>
  <c r="Y339" i="17"/>
  <c r="W340" i="17"/>
  <c r="AD340" i="17" s="1"/>
  <c r="X340" i="17"/>
  <c r="Y340" i="17"/>
  <c r="W341" i="17"/>
  <c r="AD341" i="17" s="1"/>
  <c r="X341" i="17"/>
  <c r="Y341" i="17"/>
  <c r="W342" i="17"/>
  <c r="AD342" i="17" s="1"/>
  <c r="X342" i="17"/>
  <c r="Y342" i="17"/>
  <c r="W343" i="17"/>
  <c r="AD343" i="17" s="1"/>
  <c r="X343" i="17"/>
  <c r="Y343" i="17"/>
  <c r="W344" i="17"/>
  <c r="AD344" i="17" s="1"/>
  <c r="X344" i="17"/>
  <c r="Y344" i="17"/>
  <c r="W345" i="17"/>
  <c r="AD345" i="17" s="1"/>
  <c r="X345" i="17"/>
  <c r="Y345" i="17"/>
  <c r="W346" i="17"/>
  <c r="AD346" i="17" s="1"/>
  <c r="X346" i="17"/>
  <c r="Y346" i="17"/>
  <c r="W347" i="17"/>
  <c r="AD347" i="17" s="1"/>
  <c r="X347" i="17"/>
  <c r="Y347" i="17"/>
  <c r="W348" i="17"/>
  <c r="AD348" i="17" s="1"/>
  <c r="X348" i="17"/>
  <c r="Y348" i="17"/>
  <c r="W349" i="17"/>
  <c r="AD349" i="17" s="1"/>
  <c r="X349" i="17"/>
  <c r="Y349" i="17"/>
  <c r="W350" i="17"/>
  <c r="AD350" i="17" s="1"/>
  <c r="X350" i="17"/>
  <c r="Y350" i="17"/>
  <c r="W351" i="17"/>
  <c r="AD351" i="17" s="1"/>
  <c r="X351" i="17"/>
  <c r="Y351" i="17"/>
  <c r="W352" i="17"/>
  <c r="AD352" i="17" s="1"/>
  <c r="X352" i="17"/>
  <c r="Y352" i="17"/>
  <c r="W353" i="17"/>
  <c r="AD353" i="17" s="1"/>
  <c r="X353" i="17"/>
  <c r="Y353" i="17"/>
  <c r="W354" i="17"/>
  <c r="AD354" i="17" s="1"/>
  <c r="X354" i="17"/>
  <c r="Y354" i="17"/>
  <c r="W355" i="17"/>
  <c r="AD355" i="17" s="1"/>
  <c r="X355" i="17"/>
  <c r="Y355" i="17"/>
  <c r="W356" i="17"/>
  <c r="AD356" i="17" s="1"/>
  <c r="X356" i="17"/>
  <c r="Y356" i="17"/>
  <c r="W357" i="17"/>
  <c r="AD357" i="17" s="1"/>
  <c r="X357" i="17"/>
  <c r="Y357" i="17"/>
  <c r="W358" i="17"/>
  <c r="AD358" i="17" s="1"/>
  <c r="X358" i="17"/>
  <c r="Y358" i="17"/>
  <c r="W359" i="17"/>
  <c r="AD359" i="17" s="1"/>
  <c r="X359" i="17"/>
  <c r="Y359" i="17"/>
  <c r="W360" i="17"/>
  <c r="AD360" i="17" s="1"/>
  <c r="X360" i="17"/>
  <c r="Y360" i="17"/>
  <c r="W361" i="17"/>
  <c r="AD361" i="17" s="1"/>
  <c r="X361" i="17"/>
  <c r="Y361" i="17"/>
  <c r="W362" i="17"/>
  <c r="AD362" i="17" s="1"/>
  <c r="X362" i="17"/>
  <c r="Y362" i="17"/>
  <c r="W363" i="17"/>
  <c r="AD363" i="17" s="1"/>
  <c r="X363" i="17"/>
  <c r="Y363" i="17"/>
  <c r="W364" i="17"/>
  <c r="AD364" i="17" s="1"/>
  <c r="X364" i="17"/>
  <c r="Y364" i="17"/>
  <c r="W365" i="17"/>
  <c r="AD365" i="17" s="1"/>
  <c r="X365" i="17"/>
  <c r="Y365" i="17"/>
  <c r="W366" i="17"/>
  <c r="AD366" i="17" s="1"/>
  <c r="X366" i="17"/>
  <c r="Y366" i="17"/>
  <c r="W367" i="17"/>
  <c r="AD367" i="17" s="1"/>
  <c r="X367" i="17"/>
  <c r="Y367" i="17"/>
  <c r="W368" i="17"/>
  <c r="AD368" i="17" s="1"/>
  <c r="X368" i="17"/>
  <c r="Y368" i="17"/>
  <c r="W369" i="17"/>
  <c r="AD369" i="17" s="1"/>
  <c r="X369" i="17"/>
  <c r="Y369" i="17"/>
  <c r="W370" i="17"/>
  <c r="AD370" i="17" s="1"/>
  <c r="X370" i="17"/>
  <c r="Y370" i="17"/>
  <c r="W371" i="17"/>
  <c r="AD371" i="17" s="1"/>
  <c r="X371" i="17"/>
  <c r="Y371" i="17"/>
  <c r="W372" i="17"/>
  <c r="AD372" i="17" s="1"/>
  <c r="X372" i="17"/>
  <c r="Y372" i="17"/>
  <c r="W373" i="17"/>
  <c r="AD373" i="17" s="1"/>
  <c r="X373" i="17"/>
  <c r="Y373" i="17"/>
  <c r="W374" i="17"/>
  <c r="AD374" i="17" s="1"/>
  <c r="X374" i="17"/>
  <c r="Y374" i="17"/>
  <c r="W375" i="17"/>
  <c r="AD375" i="17" s="1"/>
  <c r="X375" i="17"/>
  <c r="Y375" i="17"/>
  <c r="W376" i="17"/>
  <c r="AD376" i="17" s="1"/>
  <c r="X376" i="17"/>
  <c r="Y376" i="17"/>
  <c r="W377" i="17"/>
  <c r="AD377" i="17" s="1"/>
  <c r="X377" i="17"/>
  <c r="Y377" i="17"/>
  <c r="W378" i="17"/>
  <c r="AD378" i="17" s="1"/>
  <c r="X378" i="17"/>
  <c r="Y378" i="17"/>
  <c r="W379" i="17"/>
  <c r="AD379" i="17" s="1"/>
  <c r="X379" i="17"/>
  <c r="Y379" i="17"/>
  <c r="W380" i="17"/>
  <c r="AD380" i="17" s="1"/>
  <c r="X380" i="17"/>
  <c r="Y380" i="17"/>
  <c r="W381" i="17"/>
  <c r="AD381" i="17" s="1"/>
  <c r="X381" i="17"/>
  <c r="Y381" i="17"/>
  <c r="W382" i="17"/>
  <c r="AD382" i="17" s="1"/>
  <c r="X382" i="17"/>
  <c r="Y382" i="17"/>
  <c r="W383" i="17"/>
  <c r="AD383" i="17" s="1"/>
  <c r="X383" i="17"/>
  <c r="Y383" i="17"/>
  <c r="W384" i="17"/>
  <c r="AD384" i="17" s="1"/>
  <c r="X384" i="17"/>
  <c r="Y384" i="17"/>
  <c r="W385" i="17"/>
  <c r="AD385" i="17" s="1"/>
  <c r="X385" i="17"/>
  <c r="Y385" i="17"/>
  <c r="W386" i="17"/>
  <c r="AD386" i="17" s="1"/>
  <c r="X386" i="17"/>
  <c r="Y386" i="17"/>
  <c r="W387" i="17"/>
  <c r="AD387" i="17" s="1"/>
  <c r="X387" i="17"/>
  <c r="Y387" i="17"/>
  <c r="W388" i="17"/>
  <c r="AD388" i="17" s="1"/>
  <c r="X388" i="17"/>
  <c r="Y388" i="17"/>
  <c r="W389" i="17"/>
  <c r="AD389" i="17" s="1"/>
  <c r="X389" i="17"/>
  <c r="Y389" i="17"/>
  <c r="W390" i="17"/>
  <c r="AD390" i="17" s="1"/>
  <c r="X390" i="17"/>
  <c r="Y390" i="17"/>
  <c r="W391" i="17"/>
  <c r="AD391" i="17" s="1"/>
  <c r="X391" i="17"/>
  <c r="Y391" i="17"/>
  <c r="W392" i="17"/>
  <c r="AD392" i="17" s="1"/>
  <c r="X392" i="17"/>
  <c r="Y392" i="17"/>
  <c r="W393" i="17"/>
  <c r="AD393" i="17" s="1"/>
  <c r="X393" i="17"/>
  <c r="Y393" i="17"/>
  <c r="W394" i="17"/>
  <c r="AD394" i="17" s="1"/>
  <c r="X394" i="17"/>
  <c r="Y394" i="17"/>
  <c r="W395" i="17"/>
  <c r="AD395" i="17" s="1"/>
  <c r="X395" i="17"/>
  <c r="Y395" i="17"/>
  <c r="W396" i="17"/>
  <c r="AD396" i="17" s="1"/>
  <c r="X396" i="17"/>
  <c r="Y396" i="17"/>
  <c r="W397" i="17"/>
  <c r="AD397" i="17" s="1"/>
  <c r="X397" i="17"/>
  <c r="Y397" i="17"/>
  <c r="W398" i="17"/>
  <c r="AD398" i="17" s="1"/>
  <c r="X398" i="17"/>
  <c r="Y398" i="17"/>
  <c r="W399" i="17"/>
  <c r="AD399" i="17" s="1"/>
  <c r="X399" i="17"/>
  <c r="Y399" i="17"/>
  <c r="W400" i="17"/>
  <c r="AD400" i="17" s="1"/>
  <c r="X400" i="17"/>
  <c r="Y400" i="17"/>
  <c r="W401" i="17"/>
  <c r="AD401" i="17" s="1"/>
  <c r="X401" i="17"/>
  <c r="Y401" i="17"/>
  <c r="W402" i="17"/>
  <c r="AD402" i="17" s="1"/>
  <c r="X402" i="17"/>
  <c r="Y402" i="17"/>
  <c r="W403" i="17"/>
  <c r="AD403" i="17" s="1"/>
  <c r="X403" i="17"/>
  <c r="Y403" i="17"/>
  <c r="W404" i="17"/>
  <c r="AD404" i="17" s="1"/>
  <c r="X404" i="17"/>
  <c r="Y404" i="17"/>
  <c r="W405" i="17"/>
  <c r="AD405" i="17" s="1"/>
  <c r="X405" i="17"/>
  <c r="Y405" i="17"/>
  <c r="W406" i="17"/>
  <c r="AD406" i="17" s="1"/>
  <c r="X406" i="17"/>
  <c r="Y406" i="17"/>
  <c r="W407" i="17"/>
  <c r="AD407" i="17" s="1"/>
  <c r="X407" i="17"/>
  <c r="Y407" i="17"/>
  <c r="W408" i="17"/>
  <c r="AD408" i="17" s="1"/>
  <c r="X408" i="17"/>
  <c r="Y408" i="17"/>
  <c r="W409" i="17"/>
  <c r="AD409" i="17" s="1"/>
  <c r="X409" i="17"/>
  <c r="Y409" i="17"/>
  <c r="W410" i="17"/>
  <c r="AD410" i="17" s="1"/>
  <c r="X410" i="17"/>
  <c r="Y410" i="17"/>
  <c r="W411" i="17"/>
  <c r="AD411" i="17" s="1"/>
  <c r="X411" i="17"/>
  <c r="Y411" i="17"/>
  <c r="W412" i="17"/>
  <c r="AD412" i="17" s="1"/>
  <c r="X412" i="17"/>
  <c r="Y412" i="17"/>
  <c r="W413" i="17"/>
  <c r="AD413" i="17" s="1"/>
  <c r="X413" i="17"/>
  <c r="Y413" i="17"/>
  <c r="W414" i="17"/>
  <c r="AD414" i="17" s="1"/>
  <c r="X414" i="17"/>
  <c r="Y414" i="17"/>
  <c r="W415" i="17"/>
  <c r="AD415" i="17" s="1"/>
  <c r="X415" i="17"/>
  <c r="Y415" i="17"/>
  <c r="W416" i="17"/>
  <c r="AD416" i="17" s="1"/>
  <c r="X416" i="17"/>
  <c r="Y416" i="17"/>
  <c r="W417" i="17"/>
  <c r="AD417" i="17" s="1"/>
  <c r="X417" i="17"/>
  <c r="Y417" i="17"/>
  <c r="W418" i="17"/>
  <c r="AD418" i="17" s="1"/>
  <c r="X418" i="17"/>
  <c r="Y418" i="17"/>
  <c r="W419" i="17"/>
  <c r="AD419" i="17" s="1"/>
  <c r="X419" i="17"/>
  <c r="Y419" i="17"/>
  <c r="W420" i="17"/>
  <c r="AD420" i="17" s="1"/>
  <c r="X420" i="17"/>
  <c r="Y420" i="17"/>
  <c r="W421" i="17"/>
  <c r="AD421" i="17" s="1"/>
  <c r="X421" i="17"/>
  <c r="Y421" i="17"/>
  <c r="W422" i="17"/>
  <c r="AD422" i="17" s="1"/>
  <c r="X422" i="17"/>
  <c r="Y422" i="17"/>
  <c r="W423" i="17"/>
  <c r="AD423" i="17" s="1"/>
  <c r="X423" i="17"/>
  <c r="Y423" i="17"/>
  <c r="W424" i="17"/>
  <c r="AD424" i="17" s="1"/>
  <c r="X424" i="17"/>
  <c r="Y424" i="17"/>
  <c r="W425" i="17"/>
  <c r="AD425" i="17" s="1"/>
  <c r="X425" i="17"/>
  <c r="Y425" i="17"/>
  <c r="W426" i="17"/>
  <c r="AD426" i="17" s="1"/>
  <c r="X426" i="17"/>
  <c r="Y426" i="17"/>
  <c r="W427" i="17"/>
  <c r="AD427" i="17" s="1"/>
  <c r="X427" i="17"/>
  <c r="Y427" i="17"/>
  <c r="W428" i="17"/>
  <c r="AD428" i="17" s="1"/>
  <c r="X428" i="17"/>
  <c r="Y428" i="17"/>
  <c r="W429" i="17"/>
  <c r="AD429" i="17" s="1"/>
  <c r="X429" i="17"/>
  <c r="Y429" i="17"/>
  <c r="W430" i="17"/>
  <c r="AD430" i="17" s="1"/>
  <c r="X430" i="17"/>
  <c r="Y430" i="17"/>
  <c r="W431" i="17"/>
  <c r="AD431" i="17" s="1"/>
  <c r="X431" i="17"/>
  <c r="Y431" i="17"/>
  <c r="W432" i="17"/>
  <c r="AD432" i="17" s="1"/>
  <c r="X432" i="17"/>
  <c r="Y432" i="17"/>
  <c r="W433" i="17"/>
  <c r="AD433" i="17" s="1"/>
  <c r="X433" i="17"/>
  <c r="Y433" i="17"/>
  <c r="W434" i="17"/>
  <c r="AD434" i="17" s="1"/>
  <c r="X434" i="17"/>
  <c r="Y434" i="17"/>
  <c r="W435" i="17"/>
  <c r="AD435" i="17" s="1"/>
  <c r="X435" i="17"/>
  <c r="Y435" i="17"/>
  <c r="W436" i="17"/>
  <c r="AD436" i="17" s="1"/>
  <c r="X436" i="17"/>
  <c r="Y436" i="17"/>
  <c r="W437" i="17"/>
  <c r="AD437" i="17" s="1"/>
  <c r="X437" i="17"/>
  <c r="Y437" i="17"/>
  <c r="W438" i="17"/>
  <c r="AD438" i="17" s="1"/>
  <c r="X438" i="17"/>
  <c r="Y438" i="17"/>
  <c r="W439" i="17"/>
  <c r="AD439" i="17" s="1"/>
  <c r="X439" i="17"/>
  <c r="Y439" i="17"/>
  <c r="W440" i="17"/>
  <c r="AD440" i="17" s="1"/>
  <c r="X440" i="17"/>
  <c r="Y440" i="17"/>
  <c r="W441" i="17"/>
  <c r="AD441" i="17" s="1"/>
  <c r="X441" i="17"/>
  <c r="Y441" i="17"/>
  <c r="W442" i="17"/>
  <c r="AD442" i="17" s="1"/>
  <c r="X442" i="17"/>
  <c r="Y442" i="17"/>
  <c r="W443" i="17"/>
  <c r="AD443" i="17" s="1"/>
  <c r="X443" i="17"/>
  <c r="Y443" i="17"/>
  <c r="W444" i="17"/>
  <c r="AD444" i="17" s="1"/>
  <c r="X444" i="17"/>
  <c r="Y444" i="17"/>
  <c r="W445" i="17"/>
  <c r="AD445" i="17" s="1"/>
  <c r="X445" i="17"/>
  <c r="Y445" i="17"/>
  <c r="W446" i="17"/>
  <c r="AD446" i="17" s="1"/>
  <c r="X446" i="17"/>
  <c r="Y446" i="17"/>
  <c r="W447" i="17"/>
  <c r="AD447" i="17" s="1"/>
  <c r="X447" i="17"/>
  <c r="Y447" i="17"/>
  <c r="W448" i="17"/>
  <c r="AD448" i="17" s="1"/>
  <c r="X448" i="17"/>
  <c r="Y448" i="17"/>
  <c r="W449" i="17"/>
  <c r="AD449" i="17" s="1"/>
  <c r="X449" i="17"/>
  <c r="Y449" i="17"/>
  <c r="W450" i="17"/>
  <c r="AD450" i="17" s="1"/>
  <c r="X450" i="17"/>
  <c r="Y450" i="17"/>
  <c r="W451" i="17"/>
  <c r="AD451" i="17" s="1"/>
  <c r="X451" i="17"/>
  <c r="Y451" i="17"/>
  <c r="W452" i="17"/>
  <c r="AD452" i="17" s="1"/>
  <c r="X452" i="17"/>
  <c r="Y452" i="17"/>
  <c r="W453" i="17"/>
  <c r="AD453" i="17" s="1"/>
  <c r="X453" i="17"/>
  <c r="Y453" i="17"/>
  <c r="W454" i="17"/>
  <c r="AD454" i="17" s="1"/>
  <c r="X454" i="17"/>
  <c r="Y454" i="17"/>
  <c r="W455" i="17"/>
  <c r="AD455" i="17" s="1"/>
  <c r="X455" i="17"/>
  <c r="Y455" i="17"/>
  <c r="W456" i="17"/>
  <c r="AD456" i="17" s="1"/>
  <c r="X456" i="17"/>
  <c r="Y456" i="17"/>
  <c r="W457" i="17"/>
  <c r="AD457" i="17" s="1"/>
  <c r="X457" i="17"/>
  <c r="Y457" i="17"/>
  <c r="W458" i="17"/>
  <c r="AD458" i="17" s="1"/>
  <c r="X458" i="17"/>
  <c r="Y458" i="17"/>
  <c r="W459" i="17"/>
  <c r="AD459" i="17" s="1"/>
  <c r="X459" i="17"/>
  <c r="Y459" i="17"/>
  <c r="W460" i="17"/>
  <c r="AD460" i="17" s="1"/>
  <c r="X460" i="17"/>
  <c r="Y460" i="17"/>
  <c r="W461" i="17"/>
  <c r="AD461" i="17" s="1"/>
  <c r="X461" i="17"/>
  <c r="Y461" i="17"/>
  <c r="W462" i="17"/>
  <c r="AD462" i="17" s="1"/>
  <c r="X462" i="17"/>
  <c r="Y462" i="17"/>
  <c r="W463" i="17"/>
  <c r="AD463" i="17" s="1"/>
  <c r="X463" i="17"/>
  <c r="Y463" i="17"/>
  <c r="W464" i="17"/>
  <c r="AD464" i="17" s="1"/>
  <c r="X464" i="17"/>
  <c r="Y464" i="17"/>
  <c r="W465" i="17"/>
  <c r="AD465" i="17" s="1"/>
  <c r="X465" i="17"/>
  <c r="Y465" i="17"/>
  <c r="W466" i="17"/>
  <c r="AD466" i="17" s="1"/>
  <c r="X466" i="17"/>
  <c r="Y466" i="17"/>
  <c r="W467" i="17"/>
  <c r="AD467" i="17" s="1"/>
  <c r="X467" i="17"/>
  <c r="Y467" i="17"/>
  <c r="W468" i="17"/>
  <c r="AD468" i="17" s="1"/>
  <c r="X468" i="17"/>
  <c r="Y468" i="17"/>
  <c r="W469" i="17"/>
  <c r="AD469" i="17" s="1"/>
  <c r="X469" i="17"/>
  <c r="Y469" i="17"/>
  <c r="W470" i="17"/>
  <c r="AD470" i="17" s="1"/>
  <c r="X470" i="17"/>
  <c r="Y470" i="17"/>
  <c r="W471" i="17"/>
  <c r="AD471" i="17" s="1"/>
  <c r="X471" i="17"/>
  <c r="Y471" i="17"/>
  <c r="W472" i="17"/>
  <c r="AD472" i="17" s="1"/>
  <c r="X472" i="17"/>
  <c r="Y472" i="17"/>
  <c r="W473" i="17"/>
  <c r="AD473" i="17" s="1"/>
  <c r="X473" i="17"/>
  <c r="Y473" i="17"/>
  <c r="W474" i="17"/>
  <c r="AD474" i="17" s="1"/>
  <c r="X474" i="17"/>
  <c r="Y474" i="17"/>
  <c r="W475" i="17"/>
  <c r="AD475" i="17" s="1"/>
  <c r="X475" i="17"/>
  <c r="Y475" i="17"/>
  <c r="W476" i="17"/>
  <c r="AD476" i="17" s="1"/>
  <c r="X476" i="17"/>
  <c r="Y476" i="17"/>
  <c r="W477" i="17"/>
  <c r="AD477" i="17" s="1"/>
  <c r="X477" i="17"/>
  <c r="Y477" i="17"/>
  <c r="W478" i="17"/>
  <c r="AD478" i="17" s="1"/>
  <c r="X478" i="17"/>
  <c r="Y478" i="17"/>
  <c r="W479" i="17"/>
  <c r="AD479" i="17" s="1"/>
  <c r="X479" i="17"/>
  <c r="Y479" i="17"/>
  <c r="W480" i="17"/>
  <c r="AD480" i="17" s="1"/>
  <c r="X480" i="17"/>
  <c r="Y480" i="17"/>
  <c r="W481" i="17"/>
  <c r="AD481" i="17" s="1"/>
  <c r="X481" i="17"/>
  <c r="Y481" i="17"/>
  <c r="W482" i="17"/>
  <c r="AD482" i="17" s="1"/>
  <c r="X482" i="17"/>
  <c r="Y482" i="17"/>
  <c r="W483" i="17"/>
  <c r="AD483" i="17" s="1"/>
  <c r="X483" i="17"/>
  <c r="Y483" i="17"/>
  <c r="W484" i="17"/>
  <c r="AD484" i="17" s="1"/>
  <c r="X484" i="17"/>
  <c r="Y484" i="17"/>
  <c r="W485" i="17"/>
  <c r="AD485" i="17" s="1"/>
  <c r="X485" i="17"/>
  <c r="Y485" i="17"/>
  <c r="W486" i="17"/>
  <c r="AD486" i="17" s="1"/>
  <c r="X486" i="17"/>
  <c r="Y486" i="17"/>
  <c r="W487" i="17"/>
  <c r="AD487" i="17" s="1"/>
  <c r="X487" i="17"/>
  <c r="Y487" i="17"/>
  <c r="W488" i="17"/>
  <c r="AD488" i="17" s="1"/>
  <c r="X488" i="17"/>
  <c r="Y488" i="17"/>
  <c r="W489" i="17"/>
  <c r="AD489" i="17" s="1"/>
  <c r="X489" i="17"/>
  <c r="Y489" i="17"/>
  <c r="W490" i="17"/>
  <c r="AD490" i="17" s="1"/>
  <c r="X490" i="17"/>
  <c r="Y490" i="17"/>
  <c r="W491" i="17"/>
  <c r="AD491" i="17" s="1"/>
  <c r="X491" i="17"/>
  <c r="Y491" i="17"/>
  <c r="W492" i="17"/>
  <c r="AD492" i="17" s="1"/>
  <c r="X492" i="17"/>
  <c r="Y492" i="17"/>
  <c r="W493" i="17"/>
  <c r="AD493" i="17" s="1"/>
  <c r="X493" i="17"/>
  <c r="Y493" i="17"/>
  <c r="W494" i="17"/>
  <c r="AD494" i="17" s="1"/>
  <c r="X494" i="17"/>
  <c r="Y494" i="17"/>
  <c r="W495" i="17"/>
  <c r="AD495" i="17" s="1"/>
  <c r="X495" i="17"/>
  <c r="Y495" i="17"/>
  <c r="W496" i="17"/>
  <c r="AD496" i="17" s="1"/>
  <c r="X496" i="17"/>
  <c r="Y496" i="17"/>
  <c r="W497" i="17"/>
  <c r="AD497" i="17" s="1"/>
  <c r="X497" i="17"/>
  <c r="Y497" i="17"/>
  <c r="W498" i="17"/>
  <c r="AD498" i="17" s="1"/>
  <c r="X498" i="17"/>
  <c r="Y498" i="17"/>
  <c r="W499" i="17"/>
  <c r="AD499" i="17" s="1"/>
  <c r="X499" i="17"/>
  <c r="Y499" i="17"/>
  <c r="W500" i="17"/>
  <c r="AD500" i="17" s="1"/>
  <c r="X500" i="17"/>
  <c r="Y500" i="17"/>
  <c r="W501" i="17"/>
  <c r="AD501" i="17" s="1"/>
  <c r="X501" i="17"/>
  <c r="Y501" i="17"/>
  <c r="W502" i="17"/>
  <c r="AD502" i="17" s="1"/>
  <c r="X502" i="17"/>
  <c r="Y502" i="17"/>
  <c r="W503" i="17"/>
  <c r="AD503" i="17" s="1"/>
  <c r="X503" i="17"/>
  <c r="Y503" i="17"/>
  <c r="W504" i="17"/>
  <c r="AD504" i="17" s="1"/>
  <c r="X504" i="17"/>
  <c r="Y504" i="17"/>
  <c r="W505" i="17"/>
  <c r="AD505" i="17" s="1"/>
  <c r="X505" i="17"/>
  <c r="Y505" i="17"/>
  <c r="W506" i="17"/>
  <c r="AD506" i="17" s="1"/>
  <c r="X506" i="17"/>
  <c r="Y506" i="17"/>
  <c r="W507" i="17"/>
  <c r="AD507" i="17" s="1"/>
  <c r="X507" i="17"/>
  <c r="Y507" i="17"/>
  <c r="W508" i="17"/>
  <c r="AD508" i="17" s="1"/>
  <c r="X508" i="17"/>
  <c r="Y508" i="17"/>
  <c r="W509" i="17"/>
  <c r="AD509" i="17" s="1"/>
  <c r="X509" i="17"/>
  <c r="Y509" i="17"/>
  <c r="W510" i="17"/>
  <c r="AD510" i="17" s="1"/>
  <c r="X510" i="17"/>
  <c r="Y510" i="17"/>
  <c r="W511" i="17"/>
  <c r="AD511" i="17" s="1"/>
  <c r="X511" i="17"/>
  <c r="Y511" i="17"/>
  <c r="W512" i="17"/>
  <c r="AD512" i="17" s="1"/>
  <c r="X512" i="17"/>
  <c r="Y512" i="17"/>
  <c r="W513" i="17"/>
  <c r="AD513" i="17" s="1"/>
  <c r="X513" i="17"/>
  <c r="Y513" i="17"/>
  <c r="W514" i="17"/>
  <c r="AD514" i="17" s="1"/>
  <c r="X514" i="17"/>
  <c r="Y514" i="17"/>
  <c r="W515" i="17"/>
  <c r="AD515" i="17" s="1"/>
  <c r="X515" i="17"/>
  <c r="Y515" i="17"/>
  <c r="W516" i="17"/>
  <c r="AD516" i="17" s="1"/>
  <c r="X516" i="17"/>
  <c r="Y516" i="17"/>
  <c r="W517" i="17"/>
  <c r="AD517" i="17" s="1"/>
  <c r="X517" i="17"/>
  <c r="Y517" i="17"/>
  <c r="W518" i="17"/>
  <c r="AD518" i="17" s="1"/>
  <c r="X518" i="17"/>
  <c r="Y518" i="17"/>
  <c r="W519" i="17"/>
  <c r="AD519" i="17" s="1"/>
  <c r="X519" i="17"/>
  <c r="Y519" i="17"/>
  <c r="W520" i="17"/>
  <c r="AD520" i="17" s="1"/>
  <c r="X520" i="17"/>
  <c r="Y520" i="17"/>
  <c r="W521" i="17"/>
  <c r="AD521" i="17" s="1"/>
  <c r="X521" i="17"/>
  <c r="Y521" i="17"/>
  <c r="W522" i="17"/>
  <c r="AD522" i="17" s="1"/>
  <c r="X522" i="17"/>
  <c r="Y522" i="17"/>
  <c r="W523" i="17"/>
  <c r="AD523" i="17" s="1"/>
  <c r="X523" i="17"/>
  <c r="Y523" i="17"/>
  <c r="W524" i="17"/>
  <c r="AD524" i="17" s="1"/>
  <c r="X524" i="17"/>
  <c r="Y524" i="17"/>
  <c r="W525" i="17"/>
  <c r="AD525" i="17" s="1"/>
  <c r="X525" i="17"/>
  <c r="Y525" i="17"/>
  <c r="W526" i="17"/>
  <c r="AD526" i="17" s="1"/>
  <c r="X526" i="17"/>
  <c r="Y526" i="17"/>
  <c r="W527" i="17"/>
  <c r="AD527" i="17" s="1"/>
  <c r="X527" i="17"/>
  <c r="Y527" i="17"/>
  <c r="W528" i="17"/>
  <c r="AD528" i="17" s="1"/>
  <c r="X528" i="17"/>
  <c r="Y528" i="17"/>
  <c r="W529" i="17"/>
  <c r="AD529" i="17" s="1"/>
  <c r="X529" i="17"/>
  <c r="Y529" i="17"/>
  <c r="W530" i="17"/>
  <c r="AD530" i="17" s="1"/>
  <c r="X530" i="17"/>
  <c r="Y530" i="17"/>
  <c r="W531" i="17"/>
  <c r="AD531" i="17" s="1"/>
  <c r="X531" i="17"/>
  <c r="Y531" i="17"/>
  <c r="W532" i="17"/>
  <c r="AD532" i="17" s="1"/>
  <c r="X532" i="17"/>
  <c r="Y532" i="17"/>
  <c r="W533" i="17"/>
  <c r="AD533" i="17" s="1"/>
  <c r="X533" i="17"/>
  <c r="Y533" i="17"/>
  <c r="W534" i="17"/>
  <c r="AD534" i="17" s="1"/>
  <c r="X534" i="17"/>
  <c r="Y534" i="17"/>
  <c r="W535" i="17"/>
  <c r="AD535" i="17" s="1"/>
  <c r="X535" i="17"/>
  <c r="Y535" i="17"/>
  <c r="W536" i="17"/>
  <c r="AD536" i="17" s="1"/>
  <c r="X536" i="17"/>
  <c r="Y536" i="17"/>
  <c r="W537" i="17"/>
  <c r="AD537" i="17" s="1"/>
  <c r="X537" i="17"/>
  <c r="Y537" i="17"/>
  <c r="W538" i="17"/>
  <c r="AD538" i="17" s="1"/>
  <c r="X538" i="17"/>
  <c r="Y538" i="17"/>
  <c r="W539" i="17"/>
  <c r="AD539" i="17" s="1"/>
  <c r="X539" i="17"/>
  <c r="Y539" i="17"/>
  <c r="W540" i="17"/>
  <c r="AD540" i="17" s="1"/>
  <c r="X540" i="17"/>
  <c r="Y540" i="17"/>
  <c r="W541" i="17"/>
  <c r="AD541" i="17" s="1"/>
  <c r="X541" i="17"/>
  <c r="Y541" i="17"/>
  <c r="W542" i="17"/>
  <c r="AD542" i="17" s="1"/>
  <c r="X542" i="17"/>
  <c r="Y542" i="17"/>
  <c r="W543" i="17"/>
  <c r="AD543" i="17" s="1"/>
  <c r="X543" i="17"/>
  <c r="Y543" i="17"/>
  <c r="W544" i="17"/>
  <c r="AD544" i="17" s="1"/>
  <c r="X544" i="17"/>
  <c r="Y544" i="17"/>
  <c r="W545" i="17"/>
  <c r="AD545" i="17" s="1"/>
  <c r="X545" i="17"/>
  <c r="Y545" i="17"/>
  <c r="W546" i="17"/>
  <c r="AD546" i="17" s="1"/>
  <c r="X546" i="17"/>
  <c r="Y546" i="17"/>
  <c r="W547" i="17"/>
  <c r="AD547" i="17" s="1"/>
  <c r="X547" i="17"/>
  <c r="Y547" i="17"/>
  <c r="W548" i="17"/>
  <c r="AD548" i="17" s="1"/>
  <c r="X548" i="17"/>
  <c r="Y548" i="17"/>
  <c r="W549" i="17"/>
  <c r="AD549" i="17" s="1"/>
  <c r="X549" i="17"/>
  <c r="Y549" i="17"/>
  <c r="W550" i="17"/>
  <c r="AD550" i="17" s="1"/>
  <c r="X550" i="17"/>
  <c r="Y550" i="17"/>
  <c r="W551" i="17"/>
  <c r="AD551" i="17" s="1"/>
  <c r="X551" i="17"/>
  <c r="Y551" i="17"/>
  <c r="W552" i="17"/>
  <c r="AD552" i="17" s="1"/>
  <c r="X552" i="17"/>
  <c r="Y552" i="17"/>
  <c r="W553" i="17"/>
  <c r="AD553" i="17" s="1"/>
  <c r="X553" i="17"/>
  <c r="Y553" i="17"/>
  <c r="W554" i="17"/>
  <c r="AD554" i="17" s="1"/>
  <c r="X554" i="17"/>
  <c r="Y554" i="17"/>
  <c r="W555" i="17"/>
  <c r="AD555" i="17" s="1"/>
  <c r="X555" i="17"/>
  <c r="Y555" i="17"/>
  <c r="W556" i="17"/>
  <c r="AD556" i="17" s="1"/>
  <c r="X556" i="17"/>
  <c r="Y556" i="17"/>
  <c r="W557" i="17"/>
  <c r="AD557" i="17" s="1"/>
  <c r="X557" i="17"/>
  <c r="Y557" i="17"/>
  <c r="W558" i="17"/>
  <c r="AD558" i="17" s="1"/>
  <c r="X558" i="17"/>
  <c r="Y558" i="17"/>
  <c r="W559" i="17"/>
  <c r="AD559" i="17" s="1"/>
  <c r="X559" i="17"/>
  <c r="Y559" i="17"/>
  <c r="W560" i="17"/>
  <c r="AD560" i="17" s="1"/>
  <c r="X560" i="17"/>
  <c r="Y560" i="17"/>
  <c r="W561" i="17"/>
  <c r="AD561" i="17" s="1"/>
  <c r="X561" i="17"/>
  <c r="Y561" i="17"/>
  <c r="W562" i="17"/>
  <c r="AD562" i="17" s="1"/>
  <c r="X562" i="17"/>
  <c r="Y562" i="17"/>
  <c r="W563" i="17"/>
  <c r="AD563" i="17" s="1"/>
  <c r="X563" i="17"/>
  <c r="Y563" i="17"/>
  <c r="W564" i="17"/>
  <c r="AD564" i="17" s="1"/>
  <c r="X564" i="17"/>
  <c r="Y564" i="17"/>
  <c r="W565" i="17"/>
  <c r="AD565" i="17" s="1"/>
  <c r="X565" i="17"/>
  <c r="Y565" i="17"/>
  <c r="W566" i="17"/>
  <c r="AD566" i="17" s="1"/>
  <c r="X566" i="17"/>
  <c r="Y566" i="17"/>
  <c r="W567" i="17"/>
  <c r="AD567" i="17" s="1"/>
  <c r="X567" i="17"/>
  <c r="Y567" i="17"/>
  <c r="W568" i="17"/>
  <c r="AD568" i="17" s="1"/>
  <c r="X568" i="17"/>
  <c r="Y568" i="17"/>
  <c r="W569" i="17"/>
  <c r="AD569" i="17" s="1"/>
  <c r="X569" i="17"/>
  <c r="Y569" i="17"/>
  <c r="W570" i="17"/>
  <c r="AD570" i="17" s="1"/>
  <c r="X570" i="17"/>
  <c r="Y570" i="17"/>
  <c r="W571" i="17"/>
  <c r="AD571" i="17" s="1"/>
  <c r="X571" i="17"/>
  <c r="Y571" i="17"/>
  <c r="W572" i="17"/>
  <c r="AD572" i="17" s="1"/>
  <c r="X572" i="17"/>
  <c r="Y572" i="17"/>
  <c r="W573" i="17"/>
  <c r="AD573" i="17" s="1"/>
  <c r="X573" i="17"/>
  <c r="Y573" i="17"/>
  <c r="W574" i="17"/>
  <c r="AD574" i="17" s="1"/>
  <c r="X574" i="17"/>
  <c r="Y574" i="17"/>
  <c r="W575" i="17"/>
  <c r="AD575" i="17" s="1"/>
  <c r="X575" i="17"/>
  <c r="Y575" i="17"/>
  <c r="W576" i="17"/>
  <c r="AD576" i="17" s="1"/>
  <c r="X576" i="17"/>
  <c r="Y576" i="17"/>
  <c r="W577" i="17"/>
  <c r="AD577" i="17" s="1"/>
  <c r="X577" i="17"/>
  <c r="Y577" i="17"/>
  <c r="W578" i="17"/>
  <c r="AD578" i="17" s="1"/>
  <c r="X578" i="17"/>
  <c r="Y578" i="17"/>
  <c r="W579" i="17"/>
  <c r="AD579" i="17" s="1"/>
  <c r="X579" i="17"/>
  <c r="Y579" i="17"/>
  <c r="W580" i="17"/>
  <c r="AD580" i="17" s="1"/>
  <c r="X580" i="17"/>
  <c r="Y580" i="17"/>
  <c r="W581" i="17"/>
  <c r="AD581" i="17" s="1"/>
  <c r="X581" i="17"/>
  <c r="Y581" i="17"/>
  <c r="W582" i="17"/>
  <c r="AD582" i="17" s="1"/>
  <c r="X582" i="17"/>
  <c r="Y582" i="17"/>
  <c r="W583" i="17"/>
  <c r="AD583" i="17" s="1"/>
  <c r="X583" i="17"/>
  <c r="Y583" i="17"/>
  <c r="W584" i="17"/>
  <c r="AD584" i="17" s="1"/>
  <c r="X584" i="17"/>
  <c r="Y584" i="17"/>
  <c r="W585" i="17"/>
  <c r="AD585" i="17" s="1"/>
  <c r="X585" i="17"/>
  <c r="Y585" i="17"/>
  <c r="W586" i="17"/>
  <c r="AD586" i="17" s="1"/>
  <c r="X586" i="17"/>
  <c r="Y586" i="17"/>
  <c r="W587" i="17"/>
  <c r="AD587" i="17" s="1"/>
  <c r="X587" i="17"/>
  <c r="Y587" i="17"/>
  <c r="W588" i="17"/>
  <c r="AD588" i="17" s="1"/>
  <c r="X588" i="17"/>
  <c r="Y588" i="17"/>
  <c r="W589" i="17"/>
  <c r="AD589" i="17" s="1"/>
  <c r="X589" i="17"/>
  <c r="Y589" i="17"/>
  <c r="W590" i="17"/>
  <c r="AD590" i="17" s="1"/>
  <c r="X590" i="17"/>
  <c r="Y590" i="17"/>
  <c r="W591" i="17"/>
  <c r="AD591" i="17" s="1"/>
  <c r="X591" i="17"/>
  <c r="Y591" i="17"/>
  <c r="W592" i="17"/>
  <c r="AD592" i="17" s="1"/>
  <c r="X592" i="17"/>
  <c r="Y592" i="17"/>
  <c r="W593" i="17"/>
  <c r="AD593" i="17" s="1"/>
  <c r="X593" i="17"/>
  <c r="Y593" i="17"/>
  <c r="W594" i="17"/>
  <c r="AD594" i="17" s="1"/>
  <c r="X594" i="17"/>
  <c r="Y594" i="17"/>
  <c r="W595" i="17"/>
  <c r="AD595" i="17" s="1"/>
  <c r="X595" i="17"/>
  <c r="Y595" i="17"/>
  <c r="W596" i="17"/>
  <c r="AD596" i="17" s="1"/>
  <c r="X596" i="17"/>
  <c r="Y596" i="17"/>
  <c r="W597" i="17"/>
  <c r="AD597" i="17" s="1"/>
  <c r="X597" i="17"/>
  <c r="Y597" i="17"/>
  <c r="W598" i="17"/>
  <c r="AD598" i="17" s="1"/>
  <c r="X598" i="17"/>
  <c r="Y598" i="17"/>
  <c r="W599" i="17"/>
  <c r="AD599" i="17" s="1"/>
  <c r="X599" i="17"/>
  <c r="Y599" i="17"/>
  <c r="W600" i="17"/>
  <c r="AD600" i="17" s="1"/>
  <c r="X600" i="17"/>
  <c r="Y600" i="17"/>
  <c r="W601" i="17"/>
  <c r="AD601" i="17" s="1"/>
  <c r="X601" i="17"/>
  <c r="Y601" i="17"/>
  <c r="W602" i="17"/>
  <c r="AD602" i="17" s="1"/>
  <c r="X602" i="17"/>
  <c r="Y602" i="17"/>
  <c r="W603" i="17"/>
  <c r="AD603" i="17" s="1"/>
  <c r="X603" i="17"/>
  <c r="Y603" i="17"/>
  <c r="W604" i="17"/>
  <c r="AD604" i="17" s="1"/>
  <c r="X604" i="17"/>
  <c r="Y604" i="17"/>
  <c r="W605" i="17"/>
  <c r="AD605" i="17" s="1"/>
  <c r="X605" i="17"/>
  <c r="Y605" i="17"/>
  <c r="W606" i="17"/>
  <c r="AD606" i="17" s="1"/>
  <c r="X606" i="17"/>
  <c r="Y606" i="17"/>
  <c r="W607" i="17"/>
  <c r="AD607" i="17" s="1"/>
  <c r="X607" i="17"/>
  <c r="Y607" i="17"/>
  <c r="W608" i="17"/>
  <c r="AD608" i="17" s="1"/>
  <c r="X608" i="17"/>
  <c r="Y608" i="17"/>
  <c r="W609" i="17"/>
  <c r="AD609" i="17" s="1"/>
  <c r="X609" i="17"/>
  <c r="Y609" i="17"/>
  <c r="W610" i="17"/>
  <c r="AD610" i="17" s="1"/>
  <c r="X610" i="17"/>
  <c r="Y610" i="17"/>
  <c r="W611" i="17"/>
  <c r="AD611" i="17" s="1"/>
  <c r="X611" i="17"/>
  <c r="Y611" i="17"/>
  <c r="W612" i="17"/>
  <c r="AD612" i="17" s="1"/>
  <c r="X612" i="17"/>
  <c r="Y612" i="17"/>
  <c r="W613" i="17"/>
  <c r="AD613" i="17" s="1"/>
  <c r="X613" i="17"/>
  <c r="Y613" i="17"/>
  <c r="W614" i="17"/>
  <c r="AD614" i="17" s="1"/>
  <c r="X614" i="17"/>
  <c r="Y614" i="17"/>
  <c r="W615" i="17"/>
  <c r="AD615" i="17" s="1"/>
  <c r="X615" i="17"/>
  <c r="Y615" i="17"/>
  <c r="W616" i="17"/>
  <c r="AD616" i="17" s="1"/>
  <c r="X616" i="17"/>
  <c r="Y616" i="17"/>
  <c r="W617" i="17"/>
  <c r="AD617" i="17" s="1"/>
  <c r="X617" i="17"/>
  <c r="Y617" i="17"/>
  <c r="W618" i="17"/>
  <c r="AD618" i="17" s="1"/>
  <c r="X618" i="17"/>
  <c r="Y618" i="17"/>
  <c r="W619" i="17"/>
  <c r="AD619" i="17" s="1"/>
  <c r="X619" i="17"/>
  <c r="Y619" i="17"/>
  <c r="W620" i="17"/>
  <c r="AD620" i="17" s="1"/>
  <c r="X620" i="17"/>
  <c r="Y620" i="17"/>
  <c r="W621" i="17"/>
  <c r="AD621" i="17" s="1"/>
  <c r="X621" i="17"/>
  <c r="Y621" i="17"/>
  <c r="W622" i="17"/>
  <c r="AD622" i="17" s="1"/>
  <c r="X622" i="17"/>
  <c r="Y622" i="17"/>
  <c r="W623" i="17"/>
  <c r="AD623" i="17" s="1"/>
  <c r="X623" i="17"/>
  <c r="Y623" i="17"/>
  <c r="W624" i="17"/>
  <c r="AD624" i="17" s="1"/>
  <c r="X624" i="17"/>
  <c r="Y624" i="17"/>
  <c r="W625" i="17"/>
  <c r="AD625" i="17" s="1"/>
  <c r="X625" i="17"/>
  <c r="Y625" i="17"/>
  <c r="W626" i="17"/>
  <c r="AD626" i="17" s="1"/>
  <c r="X626" i="17"/>
  <c r="Y626" i="17"/>
  <c r="W627" i="17"/>
  <c r="AD627" i="17" s="1"/>
  <c r="X627" i="17"/>
  <c r="Y627" i="17"/>
  <c r="W628" i="17"/>
  <c r="AD628" i="17" s="1"/>
  <c r="X628" i="17"/>
  <c r="Y628" i="17"/>
  <c r="W629" i="17"/>
  <c r="AD629" i="17" s="1"/>
  <c r="X629" i="17"/>
  <c r="Y629" i="17"/>
  <c r="W630" i="17"/>
  <c r="AD630" i="17" s="1"/>
  <c r="X630" i="17"/>
  <c r="Y630" i="17"/>
  <c r="W631" i="17"/>
  <c r="AD631" i="17" s="1"/>
  <c r="X631" i="17"/>
  <c r="Y631" i="17"/>
  <c r="W632" i="17"/>
  <c r="AD632" i="17" s="1"/>
  <c r="X632" i="17"/>
  <c r="Y632" i="17"/>
  <c r="W633" i="17"/>
  <c r="AD633" i="17" s="1"/>
  <c r="X633" i="17"/>
  <c r="Y633" i="17"/>
  <c r="W634" i="17"/>
  <c r="AD634" i="17" s="1"/>
  <c r="X634" i="17"/>
  <c r="Y634" i="17"/>
  <c r="W635" i="17"/>
  <c r="AD635" i="17" s="1"/>
  <c r="X635" i="17"/>
  <c r="Y635" i="17"/>
  <c r="W636" i="17"/>
  <c r="AD636" i="17" s="1"/>
  <c r="X636" i="17"/>
  <c r="Y636" i="17"/>
  <c r="W637" i="17"/>
  <c r="AD637" i="17" s="1"/>
  <c r="X637" i="17"/>
  <c r="Y637" i="17"/>
  <c r="W638" i="17"/>
  <c r="AD638" i="17" s="1"/>
  <c r="X638" i="17"/>
  <c r="Y638" i="17"/>
  <c r="W639" i="17"/>
  <c r="AD639" i="17" s="1"/>
  <c r="X639" i="17"/>
  <c r="Y639" i="17"/>
  <c r="W640" i="17"/>
  <c r="AD640" i="17" s="1"/>
  <c r="X640" i="17"/>
  <c r="Y640" i="17"/>
  <c r="W641" i="17"/>
  <c r="AD641" i="17" s="1"/>
  <c r="X641" i="17"/>
  <c r="Y641" i="17"/>
  <c r="W642" i="17"/>
  <c r="AD642" i="17" s="1"/>
  <c r="X642" i="17"/>
  <c r="Y642" i="17"/>
  <c r="W643" i="17"/>
  <c r="AD643" i="17" s="1"/>
  <c r="X643" i="17"/>
  <c r="Y643" i="17"/>
  <c r="W644" i="17"/>
  <c r="AD644" i="17" s="1"/>
  <c r="X644" i="17"/>
  <c r="Y644" i="17"/>
  <c r="W645" i="17"/>
  <c r="AD645" i="17" s="1"/>
  <c r="X645" i="17"/>
  <c r="Y645" i="17"/>
  <c r="W646" i="17"/>
  <c r="AD646" i="17" s="1"/>
  <c r="X646" i="17"/>
  <c r="Y646" i="17"/>
  <c r="W647" i="17"/>
  <c r="AD647" i="17" s="1"/>
  <c r="X647" i="17"/>
  <c r="Y647" i="17"/>
  <c r="W648" i="17"/>
  <c r="AD648" i="17" s="1"/>
  <c r="X648" i="17"/>
  <c r="Y648" i="17"/>
  <c r="W649" i="17"/>
  <c r="AD649" i="17" s="1"/>
  <c r="X649" i="17"/>
  <c r="Y649" i="17"/>
  <c r="W650" i="17"/>
  <c r="AD650" i="17" s="1"/>
  <c r="X650" i="17"/>
  <c r="Y650" i="17"/>
  <c r="W651" i="17"/>
  <c r="AD651" i="17" s="1"/>
  <c r="X651" i="17"/>
  <c r="Y651" i="17"/>
  <c r="W652" i="17"/>
  <c r="AD652" i="17" s="1"/>
  <c r="X652" i="17"/>
  <c r="Y652" i="17"/>
  <c r="W653" i="17"/>
  <c r="AD653" i="17" s="1"/>
  <c r="X653" i="17"/>
  <c r="Y653" i="17"/>
  <c r="W654" i="17"/>
  <c r="AD654" i="17" s="1"/>
  <c r="X654" i="17"/>
  <c r="Y654" i="17"/>
  <c r="W655" i="17"/>
  <c r="AD655" i="17" s="1"/>
  <c r="X655" i="17"/>
  <c r="Y655" i="17"/>
  <c r="W656" i="17"/>
  <c r="AD656" i="17" s="1"/>
  <c r="X656" i="17"/>
  <c r="Y656" i="17"/>
  <c r="W657" i="17"/>
  <c r="AD657" i="17" s="1"/>
  <c r="X657" i="17"/>
  <c r="Y657" i="17"/>
  <c r="W658" i="17"/>
  <c r="AD658" i="17" s="1"/>
  <c r="X658" i="17"/>
  <c r="Y658" i="17"/>
  <c r="W659" i="17"/>
  <c r="AD659" i="17" s="1"/>
  <c r="X659" i="17"/>
  <c r="Y659" i="17"/>
  <c r="W660" i="17"/>
  <c r="AD660" i="17" s="1"/>
  <c r="X660" i="17"/>
  <c r="Y660" i="17"/>
  <c r="W661" i="17"/>
  <c r="AD661" i="17" s="1"/>
  <c r="X661" i="17"/>
  <c r="Y661" i="17"/>
  <c r="W662" i="17"/>
  <c r="AD662" i="17" s="1"/>
  <c r="X662" i="17"/>
  <c r="Y662" i="17"/>
  <c r="W663" i="17"/>
  <c r="AD663" i="17" s="1"/>
  <c r="X663" i="17"/>
  <c r="Y663" i="17"/>
  <c r="W664" i="17"/>
  <c r="AD664" i="17" s="1"/>
  <c r="X664" i="17"/>
  <c r="Y664" i="17"/>
  <c r="W665" i="17"/>
  <c r="AD665" i="17" s="1"/>
  <c r="X665" i="17"/>
  <c r="Y665" i="17"/>
  <c r="W666" i="17"/>
  <c r="AD666" i="17" s="1"/>
  <c r="X666" i="17"/>
  <c r="Y666" i="17"/>
  <c r="W667" i="17"/>
  <c r="AD667" i="17" s="1"/>
  <c r="X667" i="17"/>
  <c r="Y667" i="17"/>
  <c r="W668" i="17"/>
  <c r="AD668" i="17" s="1"/>
  <c r="X668" i="17"/>
  <c r="Y668" i="17"/>
  <c r="W669" i="17"/>
  <c r="AD669" i="17" s="1"/>
  <c r="X669" i="17"/>
  <c r="Y669" i="17"/>
  <c r="W670" i="17"/>
  <c r="AD670" i="17" s="1"/>
  <c r="X670" i="17"/>
  <c r="Y670" i="17"/>
  <c r="W671" i="17"/>
  <c r="AD671" i="17" s="1"/>
  <c r="X671" i="17"/>
  <c r="Y671" i="17"/>
  <c r="W672" i="17"/>
  <c r="AD672" i="17" s="1"/>
  <c r="X672" i="17"/>
  <c r="Y672" i="17"/>
  <c r="W673" i="17"/>
  <c r="AD673" i="17" s="1"/>
  <c r="X673" i="17"/>
  <c r="Y673" i="17"/>
  <c r="W674" i="17"/>
  <c r="AD674" i="17" s="1"/>
  <c r="X674" i="17"/>
  <c r="Y674" i="17"/>
  <c r="W675" i="17"/>
  <c r="AD675" i="17" s="1"/>
  <c r="X675" i="17"/>
  <c r="Y675" i="17"/>
  <c r="W676" i="17"/>
  <c r="AD676" i="17" s="1"/>
  <c r="X676" i="17"/>
  <c r="Y676" i="17"/>
  <c r="W677" i="17"/>
  <c r="AD677" i="17" s="1"/>
  <c r="X677" i="17"/>
  <c r="Y677" i="17"/>
  <c r="W678" i="17"/>
  <c r="AD678" i="17" s="1"/>
  <c r="X678" i="17"/>
  <c r="Y678" i="17"/>
  <c r="W679" i="17"/>
  <c r="AD679" i="17" s="1"/>
  <c r="X679" i="17"/>
  <c r="Y679" i="17"/>
  <c r="W680" i="17"/>
  <c r="AD680" i="17" s="1"/>
  <c r="X680" i="17"/>
  <c r="Y680" i="17"/>
  <c r="W681" i="17"/>
  <c r="AD681" i="17" s="1"/>
  <c r="X681" i="17"/>
  <c r="Y681" i="17"/>
  <c r="W682" i="17"/>
  <c r="AD682" i="17" s="1"/>
  <c r="X682" i="17"/>
  <c r="Y682" i="17"/>
  <c r="W683" i="17"/>
  <c r="AD683" i="17" s="1"/>
  <c r="X683" i="17"/>
  <c r="Y683" i="17"/>
  <c r="W684" i="17"/>
  <c r="AD684" i="17" s="1"/>
  <c r="X684" i="17"/>
  <c r="Y684" i="17"/>
  <c r="W685" i="17"/>
  <c r="AD685" i="17" s="1"/>
  <c r="X685" i="17"/>
  <c r="Y685" i="17"/>
  <c r="W686" i="17"/>
  <c r="AD686" i="17" s="1"/>
  <c r="X686" i="17"/>
  <c r="Y686" i="17"/>
  <c r="W687" i="17"/>
  <c r="AD687" i="17" s="1"/>
  <c r="X687" i="17"/>
  <c r="Y687" i="17"/>
  <c r="W688" i="17"/>
  <c r="AD688" i="17" s="1"/>
  <c r="X688" i="17"/>
  <c r="Y688" i="17"/>
  <c r="W689" i="17"/>
  <c r="AD689" i="17" s="1"/>
  <c r="X689" i="17"/>
  <c r="Y689" i="17"/>
  <c r="W690" i="17"/>
  <c r="AD690" i="17" s="1"/>
  <c r="X690" i="17"/>
  <c r="Y690" i="17"/>
  <c r="W691" i="17"/>
  <c r="AD691" i="17" s="1"/>
  <c r="X691" i="17"/>
  <c r="Y691" i="17"/>
  <c r="W692" i="17"/>
  <c r="AD692" i="17" s="1"/>
  <c r="X692" i="17"/>
  <c r="Y692" i="17"/>
  <c r="W693" i="17"/>
  <c r="AD693" i="17" s="1"/>
  <c r="X693" i="17"/>
  <c r="Y693" i="17"/>
  <c r="W694" i="17"/>
  <c r="AD694" i="17" s="1"/>
  <c r="X694" i="17"/>
  <c r="Y694" i="17"/>
  <c r="W695" i="17"/>
  <c r="AD695" i="17" s="1"/>
  <c r="X695" i="17"/>
  <c r="Y695" i="17"/>
  <c r="W696" i="17"/>
  <c r="AD696" i="17" s="1"/>
  <c r="X696" i="17"/>
  <c r="Y696" i="17"/>
  <c r="W697" i="17"/>
  <c r="AD697" i="17" s="1"/>
  <c r="X697" i="17"/>
  <c r="Y697" i="17"/>
  <c r="W698" i="17"/>
  <c r="AD698" i="17" s="1"/>
  <c r="X698" i="17"/>
  <c r="Y698" i="17"/>
  <c r="W699" i="17"/>
  <c r="AD699" i="17" s="1"/>
  <c r="X699" i="17"/>
  <c r="Y699" i="17"/>
  <c r="W700" i="17"/>
  <c r="AD700" i="17" s="1"/>
  <c r="X700" i="17"/>
  <c r="Y700" i="17"/>
  <c r="W701" i="17"/>
  <c r="AD701" i="17" s="1"/>
  <c r="X701" i="17"/>
  <c r="Y701" i="17"/>
  <c r="W702" i="17"/>
  <c r="AD702" i="17" s="1"/>
  <c r="X702" i="17"/>
  <c r="Y702" i="17"/>
  <c r="W703" i="17"/>
  <c r="AD703" i="17" s="1"/>
  <c r="X703" i="17"/>
  <c r="Y703" i="17"/>
  <c r="W704" i="17"/>
  <c r="AD704" i="17" s="1"/>
  <c r="X704" i="17"/>
  <c r="Y704" i="17"/>
  <c r="W705" i="17"/>
  <c r="AD705" i="17" s="1"/>
  <c r="X705" i="17"/>
  <c r="Y705" i="17"/>
  <c r="W706" i="17"/>
  <c r="AD706" i="17" s="1"/>
  <c r="X706" i="17"/>
  <c r="Y706" i="17"/>
  <c r="W707" i="17"/>
  <c r="AD707" i="17" s="1"/>
  <c r="X707" i="17"/>
  <c r="Y707" i="17"/>
  <c r="W708" i="17"/>
  <c r="AD708" i="17" s="1"/>
  <c r="X708" i="17"/>
  <c r="Y708" i="17"/>
  <c r="W709" i="17"/>
  <c r="AD709" i="17" s="1"/>
  <c r="X709" i="17"/>
  <c r="Y709" i="17"/>
  <c r="W710" i="17"/>
  <c r="AD710" i="17" s="1"/>
  <c r="X710" i="17"/>
  <c r="Y710" i="17"/>
  <c r="W711" i="17"/>
  <c r="AD711" i="17" s="1"/>
  <c r="X711" i="17"/>
  <c r="Y711" i="17"/>
  <c r="W712" i="17"/>
  <c r="AD712" i="17" s="1"/>
  <c r="X712" i="17"/>
  <c r="Y712" i="17"/>
  <c r="W713" i="17"/>
  <c r="AD713" i="17" s="1"/>
  <c r="X713" i="17"/>
  <c r="Y713" i="17"/>
  <c r="W714" i="17"/>
  <c r="AD714" i="17" s="1"/>
  <c r="X714" i="17"/>
  <c r="Y714" i="17"/>
  <c r="W715" i="17"/>
  <c r="AD715" i="17" s="1"/>
  <c r="X715" i="17"/>
  <c r="Y715" i="17"/>
  <c r="W716" i="17"/>
  <c r="AD716" i="17" s="1"/>
  <c r="X716" i="17"/>
  <c r="Y716" i="17"/>
  <c r="W717" i="17"/>
  <c r="AD717" i="17" s="1"/>
  <c r="X717" i="17"/>
  <c r="Y717" i="17"/>
  <c r="W718" i="17"/>
  <c r="AD718" i="17" s="1"/>
  <c r="X718" i="17"/>
  <c r="Y718" i="17"/>
  <c r="W719" i="17"/>
  <c r="AD719" i="17" s="1"/>
  <c r="X719" i="17"/>
  <c r="Y719" i="17"/>
  <c r="W720" i="17"/>
  <c r="AD720" i="17" s="1"/>
  <c r="X720" i="17"/>
  <c r="Y720" i="17"/>
  <c r="W721" i="17"/>
  <c r="AD721" i="17" s="1"/>
  <c r="X721" i="17"/>
  <c r="Y721" i="17"/>
  <c r="W722" i="17"/>
  <c r="AD722" i="17" s="1"/>
  <c r="X722" i="17"/>
  <c r="Y722" i="17"/>
  <c r="W723" i="17"/>
  <c r="AD723" i="17" s="1"/>
  <c r="X723" i="17"/>
  <c r="Y723" i="17"/>
  <c r="W724" i="17"/>
  <c r="AD724" i="17" s="1"/>
  <c r="X724" i="17"/>
  <c r="Y724" i="17"/>
  <c r="W725" i="17"/>
  <c r="AD725" i="17" s="1"/>
  <c r="X725" i="17"/>
  <c r="Y725" i="17"/>
  <c r="W726" i="17"/>
  <c r="AD726" i="17" s="1"/>
  <c r="X726" i="17"/>
  <c r="Y726" i="17"/>
  <c r="W727" i="17"/>
  <c r="AD727" i="17" s="1"/>
  <c r="X727" i="17"/>
  <c r="Y727" i="17"/>
  <c r="W728" i="17"/>
  <c r="AD728" i="17" s="1"/>
  <c r="X728" i="17"/>
  <c r="Y728" i="17"/>
  <c r="W729" i="17"/>
  <c r="AD729" i="17" s="1"/>
  <c r="X729" i="17"/>
  <c r="Y729" i="17"/>
  <c r="W730" i="17"/>
  <c r="AD730" i="17" s="1"/>
  <c r="X730" i="17"/>
  <c r="Y730" i="17"/>
  <c r="W731" i="17"/>
  <c r="AD731" i="17" s="1"/>
  <c r="X731" i="17"/>
  <c r="Y731" i="17"/>
  <c r="W732" i="17"/>
  <c r="AD732" i="17" s="1"/>
  <c r="X732" i="17"/>
  <c r="Y732" i="17"/>
  <c r="W733" i="17"/>
  <c r="AD733" i="17" s="1"/>
  <c r="X733" i="17"/>
  <c r="Y733" i="17"/>
  <c r="W734" i="17"/>
  <c r="AD734" i="17" s="1"/>
  <c r="X734" i="17"/>
  <c r="Y734" i="17"/>
  <c r="W735" i="17"/>
  <c r="AD735" i="17" s="1"/>
  <c r="X735" i="17"/>
  <c r="Y735" i="17"/>
  <c r="W736" i="17"/>
  <c r="AD736" i="17" s="1"/>
  <c r="X736" i="17"/>
  <c r="Y736" i="17"/>
  <c r="W737" i="17"/>
  <c r="AD737" i="17" s="1"/>
  <c r="X737" i="17"/>
  <c r="Y737" i="17"/>
  <c r="W738" i="17"/>
  <c r="AD738" i="17" s="1"/>
  <c r="X738" i="17"/>
  <c r="Y738" i="17"/>
  <c r="W739" i="17"/>
  <c r="AD739" i="17" s="1"/>
  <c r="X739" i="17"/>
  <c r="Y739" i="17"/>
  <c r="W740" i="17"/>
  <c r="AD740" i="17" s="1"/>
  <c r="X740" i="17"/>
  <c r="Y740" i="17"/>
  <c r="W741" i="17"/>
  <c r="AD741" i="17" s="1"/>
  <c r="X741" i="17"/>
  <c r="Y741" i="17"/>
  <c r="W742" i="17"/>
  <c r="AD742" i="17" s="1"/>
  <c r="X742" i="17"/>
  <c r="Y742" i="17"/>
  <c r="W743" i="17"/>
  <c r="AD743" i="17" s="1"/>
  <c r="X743" i="17"/>
  <c r="Y743" i="17"/>
  <c r="W744" i="17"/>
  <c r="AD744" i="17" s="1"/>
  <c r="X744" i="17"/>
  <c r="Y744" i="17"/>
  <c r="W745" i="17"/>
  <c r="AD745" i="17" s="1"/>
  <c r="X745" i="17"/>
  <c r="Y745" i="17"/>
  <c r="W746" i="17"/>
  <c r="AD746" i="17" s="1"/>
  <c r="X746" i="17"/>
  <c r="Y746" i="17"/>
  <c r="W747" i="17"/>
  <c r="AD747" i="17" s="1"/>
  <c r="X747" i="17"/>
  <c r="Y747" i="17"/>
  <c r="W748" i="17"/>
  <c r="AD748" i="17" s="1"/>
  <c r="X748" i="17"/>
  <c r="Y748" i="17"/>
  <c r="W749" i="17"/>
  <c r="AD749" i="17" s="1"/>
  <c r="X749" i="17"/>
  <c r="Y749" i="17"/>
  <c r="W750" i="17"/>
  <c r="AD750" i="17" s="1"/>
  <c r="X750" i="17"/>
  <c r="Y750" i="17"/>
  <c r="W751" i="17"/>
  <c r="AD751" i="17" s="1"/>
  <c r="X751" i="17"/>
  <c r="Y751" i="17"/>
  <c r="W752" i="17"/>
  <c r="AD752" i="17" s="1"/>
  <c r="X752" i="17"/>
  <c r="Y752" i="17"/>
  <c r="W753" i="17"/>
  <c r="AD753" i="17" s="1"/>
  <c r="X753" i="17"/>
  <c r="Y753" i="17"/>
  <c r="W754" i="17"/>
  <c r="AD754" i="17" s="1"/>
  <c r="X754" i="17"/>
  <c r="Y754" i="17"/>
  <c r="W755" i="17"/>
  <c r="AD755" i="17" s="1"/>
  <c r="X755" i="17"/>
  <c r="Y755" i="17"/>
  <c r="W756" i="17"/>
  <c r="AD756" i="17" s="1"/>
  <c r="X756" i="17"/>
  <c r="Y756" i="17"/>
  <c r="W757" i="17"/>
  <c r="AD757" i="17" s="1"/>
  <c r="X757" i="17"/>
  <c r="Y757" i="17"/>
  <c r="W758" i="17"/>
  <c r="AD758" i="17" s="1"/>
  <c r="X758" i="17"/>
  <c r="Y758" i="17"/>
  <c r="W759" i="17"/>
  <c r="AD759" i="17" s="1"/>
  <c r="X759" i="17"/>
  <c r="Y759" i="17"/>
  <c r="W760" i="17"/>
  <c r="AD760" i="17" s="1"/>
  <c r="X760" i="17"/>
  <c r="Y760" i="17"/>
  <c r="W761" i="17"/>
  <c r="AD761" i="17" s="1"/>
  <c r="X761" i="17"/>
  <c r="Y761" i="17"/>
  <c r="W762" i="17"/>
  <c r="AD762" i="17" s="1"/>
  <c r="X762" i="17"/>
  <c r="Y762" i="17"/>
  <c r="W763" i="17"/>
  <c r="AD763" i="17" s="1"/>
  <c r="X763" i="17"/>
  <c r="Y763" i="17"/>
  <c r="W764" i="17"/>
  <c r="AD764" i="17" s="1"/>
  <c r="X764" i="17"/>
  <c r="Y764" i="17"/>
  <c r="W765" i="17"/>
  <c r="AD765" i="17" s="1"/>
  <c r="X765" i="17"/>
  <c r="Y765" i="17"/>
  <c r="W766" i="17"/>
  <c r="AD766" i="17" s="1"/>
  <c r="X766" i="17"/>
  <c r="Y766" i="17"/>
  <c r="W767" i="17"/>
  <c r="AD767" i="17" s="1"/>
  <c r="X767" i="17"/>
  <c r="Y767" i="17"/>
  <c r="W768" i="17"/>
  <c r="AD768" i="17" s="1"/>
  <c r="X768" i="17"/>
  <c r="Y768" i="17"/>
  <c r="W769" i="17"/>
  <c r="AD769" i="17" s="1"/>
  <c r="X769" i="17"/>
  <c r="Y769" i="17"/>
  <c r="W770" i="17"/>
  <c r="AD770" i="17" s="1"/>
  <c r="X770" i="17"/>
  <c r="Y770" i="17"/>
  <c r="W771" i="17"/>
  <c r="AD771" i="17" s="1"/>
  <c r="X771" i="17"/>
  <c r="Y771" i="17"/>
  <c r="W772" i="17"/>
  <c r="AD772" i="17" s="1"/>
  <c r="X772" i="17"/>
  <c r="Y772" i="17"/>
  <c r="W773" i="17"/>
  <c r="AD773" i="17" s="1"/>
  <c r="X773" i="17"/>
  <c r="Y773" i="17"/>
  <c r="W774" i="17"/>
  <c r="AD774" i="17" s="1"/>
  <c r="X774" i="17"/>
  <c r="Y774" i="17"/>
  <c r="W775" i="17"/>
  <c r="AD775" i="17" s="1"/>
  <c r="X775" i="17"/>
  <c r="Y775" i="17"/>
  <c r="W776" i="17"/>
  <c r="AD776" i="17" s="1"/>
  <c r="X776" i="17"/>
  <c r="Y776" i="17"/>
  <c r="W777" i="17"/>
  <c r="AD777" i="17" s="1"/>
  <c r="X777" i="17"/>
  <c r="Y777" i="17"/>
  <c r="W778" i="17"/>
  <c r="AD778" i="17" s="1"/>
  <c r="X778" i="17"/>
  <c r="Y778" i="17"/>
  <c r="W779" i="17"/>
  <c r="AD779" i="17" s="1"/>
  <c r="X779" i="17"/>
  <c r="Y779" i="17"/>
  <c r="W780" i="17"/>
  <c r="AD780" i="17" s="1"/>
  <c r="X780" i="17"/>
  <c r="Y780" i="17"/>
  <c r="W781" i="17"/>
  <c r="AD781" i="17" s="1"/>
  <c r="X781" i="17"/>
  <c r="Y781" i="17"/>
  <c r="W782" i="17"/>
  <c r="AD782" i="17" s="1"/>
  <c r="X782" i="17"/>
  <c r="Y782" i="17"/>
  <c r="W783" i="17"/>
  <c r="AD783" i="17" s="1"/>
  <c r="X783" i="17"/>
  <c r="Y783" i="17"/>
  <c r="W784" i="17"/>
  <c r="AD784" i="17" s="1"/>
  <c r="X784" i="17"/>
  <c r="Y784" i="17"/>
  <c r="W785" i="17"/>
  <c r="AD785" i="17" s="1"/>
  <c r="X785" i="17"/>
  <c r="Y785" i="17"/>
  <c r="W786" i="17"/>
  <c r="AD786" i="17" s="1"/>
  <c r="X786" i="17"/>
  <c r="Y786" i="17"/>
  <c r="W787" i="17"/>
  <c r="AD787" i="17" s="1"/>
  <c r="X787" i="17"/>
  <c r="Y787" i="17"/>
  <c r="W788" i="17"/>
  <c r="AD788" i="17" s="1"/>
  <c r="X788" i="17"/>
  <c r="Y788" i="17"/>
  <c r="W789" i="17"/>
  <c r="AD789" i="17" s="1"/>
  <c r="X789" i="17"/>
  <c r="Y789" i="17"/>
  <c r="W790" i="17"/>
  <c r="AD790" i="17" s="1"/>
  <c r="X790" i="17"/>
  <c r="Y790" i="17"/>
  <c r="W791" i="17"/>
  <c r="AD791" i="17" s="1"/>
  <c r="X791" i="17"/>
  <c r="Y791" i="17"/>
  <c r="W792" i="17"/>
  <c r="AD792" i="17" s="1"/>
  <c r="X792" i="17"/>
  <c r="Y792" i="17"/>
  <c r="W793" i="17"/>
  <c r="AD793" i="17" s="1"/>
  <c r="X793" i="17"/>
  <c r="Y793" i="17"/>
  <c r="W794" i="17"/>
  <c r="AD794" i="17" s="1"/>
  <c r="X794" i="17"/>
  <c r="Y794" i="17"/>
  <c r="W795" i="17"/>
  <c r="AD795" i="17" s="1"/>
  <c r="X795" i="17"/>
  <c r="Y795" i="17"/>
  <c r="W796" i="17"/>
  <c r="AD796" i="17" s="1"/>
  <c r="X796" i="17"/>
  <c r="Y796" i="17"/>
  <c r="W797" i="17"/>
  <c r="AD797" i="17" s="1"/>
  <c r="X797" i="17"/>
  <c r="Y797" i="17"/>
  <c r="W798" i="17"/>
  <c r="AD798" i="17" s="1"/>
  <c r="X798" i="17"/>
  <c r="Y798" i="17"/>
  <c r="W799" i="17"/>
  <c r="AD799" i="17" s="1"/>
  <c r="X799" i="17"/>
  <c r="Y799" i="17"/>
  <c r="W800" i="17"/>
  <c r="AD800" i="17" s="1"/>
  <c r="X800" i="17"/>
  <c r="Y800" i="17"/>
  <c r="W801" i="17"/>
  <c r="AD801" i="17" s="1"/>
  <c r="X801" i="17"/>
  <c r="Y801" i="17"/>
  <c r="W802" i="17"/>
  <c r="AD802" i="17" s="1"/>
  <c r="X802" i="17"/>
  <c r="Y802" i="17"/>
  <c r="W803" i="17"/>
  <c r="AD803" i="17" s="1"/>
  <c r="X803" i="17"/>
  <c r="Y803" i="17"/>
  <c r="W804" i="17"/>
  <c r="AD804" i="17" s="1"/>
  <c r="X804" i="17"/>
  <c r="Y804" i="17"/>
  <c r="W805" i="17"/>
  <c r="AD805" i="17" s="1"/>
  <c r="X805" i="17"/>
  <c r="Y805" i="17"/>
  <c r="W806" i="17"/>
  <c r="AD806" i="17" s="1"/>
  <c r="X806" i="17"/>
  <c r="Y806" i="17"/>
  <c r="W807" i="17"/>
  <c r="AD807" i="17" s="1"/>
  <c r="X807" i="17"/>
  <c r="Y807" i="17"/>
  <c r="W808" i="17"/>
  <c r="AD808" i="17" s="1"/>
  <c r="X808" i="17"/>
  <c r="Y808" i="17"/>
  <c r="W809" i="17"/>
  <c r="AD809" i="17" s="1"/>
  <c r="X809" i="17"/>
  <c r="Y809" i="17"/>
  <c r="W810" i="17"/>
  <c r="AD810" i="17" s="1"/>
  <c r="X810" i="17"/>
  <c r="Y810" i="17"/>
  <c r="W811" i="17"/>
  <c r="AD811" i="17" s="1"/>
  <c r="X811" i="17"/>
  <c r="Y811" i="17"/>
  <c r="W812" i="17"/>
  <c r="AD812" i="17" s="1"/>
  <c r="X812" i="17"/>
  <c r="Y812" i="17"/>
  <c r="W813" i="17"/>
  <c r="AD813" i="17" s="1"/>
  <c r="X813" i="17"/>
  <c r="Y813" i="17"/>
  <c r="W814" i="17"/>
  <c r="AD814" i="17" s="1"/>
  <c r="X814" i="17"/>
  <c r="Y814" i="17"/>
  <c r="W815" i="17"/>
  <c r="AD815" i="17" s="1"/>
  <c r="X815" i="17"/>
  <c r="Y815" i="17"/>
  <c r="W816" i="17"/>
  <c r="AD816" i="17" s="1"/>
  <c r="X816" i="17"/>
  <c r="Y816" i="17"/>
  <c r="W817" i="17"/>
  <c r="AD817" i="17" s="1"/>
  <c r="X817" i="17"/>
  <c r="Y817" i="17"/>
  <c r="W818" i="17"/>
  <c r="AD818" i="17" s="1"/>
  <c r="X818" i="17"/>
  <c r="Y818" i="17"/>
  <c r="W819" i="17"/>
  <c r="AD819" i="17" s="1"/>
  <c r="X819" i="17"/>
  <c r="Y819" i="17"/>
  <c r="W820" i="17"/>
  <c r="AD820" i="17" s="1"/>
  <c r="X820" i="17"/>
  <c r="Y820" i="17"/>
  <c r="W821" i="17"/>
  <c r="AD821" i="17" s="1"/>
  <c r="X821" i="17"/>
  <c r="Y821" i="17"/>
  <c r="W822" i="17"/>
  <c r="AD822" i="17" s="1"/>
  <c r="X822" i="17"/>
  <c r="Y822" i="17"/>
  <c r="W823" i="17"/>
  <c r="AD823" i="17" s="1"/>
  <c r="X823" i="17"/>
  <c r="Y823" i="17"/>
  <c r="W824" i="17"/>
  <c r="AD824" i="17" s="1"/>
  <c r="X824" i="17"/>
  <c r="Y824" i="17"/>
  <c r="W825" i="17"/>
  <c r="AD825" i="17" s="1"/>
  <c r="X825" i="17"/>
  <c r="Y825" i="17"/>
  <c r="W826" i="17"/>
  <c r="AD826" i="17" s="1"/>
  <c r="X826" i="17"/>
  <c r="Y826" i="17"/>
  <c r="W827" i="17"/>
  <c r="AD827" i="17" s="1"/>
  <c r="X827" i="17"/>
  <c r="Y827" i="17"/>
  <c r="W828" i="17"/>
  <c r="AD828" i="17" s="1"/>
  <c r="X828" i="17"/>
  <c r="Y828" i="17"/>
  <c r="W829" i="17"/>
  <c r="AD829" i="17" s="1"/>
  <c r="X829" i="17"/>
  <c r="Y829" i="17"/>
  <c r="W830" i="17"/>
  <c r="AD830" i="17" s="1"/>
  <c r="X830" i="17"/>
  <c r="Y830" i="17"/>
  <c r="W831" i="17"/>
  <c r="AD831" i="17" s="1"/>
  <c r="X831" i="17"/>
  <c r="Y831" i="17"/>
  <c r="W832" i="17"/>
  <c r="AD832" i="17" s="1"/>
  <c r="X832" i="17"/>
  <c r="Y832" i="17"/>
  <c r="W833" i="17"/>
  <c r="AD833" i="17" s="1"/>
  <c r="X833" i="17"/>
  <c r="Y833" i="17"/>
  <c r="W834" i="17"/>
  <c r="AD834" i="17" s="1"/>
  <c r="X834" i="17"/>
  <c r="Y834" i="17"/>
  <c r="W835" i="17"/>
  <c r="AD835" i="17" s="1"/>
  <c r="X835" i="17"/>
  <c r="Y835" i="17"/>
  <c r="W836" i="17"/>
  <c r="AD836" i="17" s="1"/>
  <c r="X836" i="17"/>
  <c r="Y836" i="17"/>
  <c r="W837" i="17"/>
  <c r="AD837" i="17" s="1"/>
  <c r="X837" i="17"/>
  <c r="Y837" i="17"/>
  <c r="W838" i="17"/>
  <c r="AD838" i="17" s="1"/>
  <c r="X838" i="17"/>
  <c r="Y838" i="17"/>
  <c r="W839" i="17"/>
  <c r="AD839" i="17" s="1"/>
  <c r="X839" i="17"/>
  <c r="Y839" i="17"/>
  <c r="W840" i="17"/>
  <c r="AD840" i="17" s="1"/>
  <c r="X840" i="17"/>
  <c r="Y840" i="17"/>
  <c r="W841" i="17"/>
  <c r="AD841" i="17" s="1"/>
  <c r="X841" i="17"/>
  <c r="Y841" i="17"/>
  <c r="W842" i="17"/>
  <c r="AD842" i="17" s="1"/>
  <c r="X842" i="17"/>
  <c r="Y842" i="17"/>
  <c r="W843" i="17"/>
  <c r="AD843" i="17" s="1"/>
  <c r="X843" i="17"/>
  <c r="Y843" i="17"/>
  <c r="W844" i="17"/>
  <c r="AD844" i="17" s="1"/>
  <c r="X844" i="17"/>
  <c r="Y844" i="17"/>
  <c r="W845" i="17"/>
  <c r="AD845" i="17" s="1"/>
  <c r="X845" i="17"/>
  <c r="Y845" i="17"/>
  <c r="W846" i="17"/>
  <c r="AD846" i="17" s="1"/>
  <c r="X846" i="17"/>
  <c r="Y846" i="17"/>
  <c r="W847" i="17"/>
  <c r="AD847" i="17" s="1"/>
  <c r="X847" i="17"/>
  <c r="Y847" i="17"/>
  <c r="W848" i="17"/>
  <c r="AD848" i="17" s="1"/>
  <c r="X848" i="17"/>
  <c r="Y848" i="17"/>
  <c r="W849" i="17"/>
  <c r="AD849" i="17" s="1"/>
  <c r="X849" i="17"/>
  <c r="Y849" i="17"/>
  <c r="W850" i="17"/>
  <c r="AD850" i="17" s="1"/>
  <c r="X850" i="17"/>
  <c r="Y850" i="17"/>
  <c r="W851" i="17"/>
  <c r="AD851" i="17" s="1"/>
  <c r="X851" i="17"/>
  <c r="Y851" i="17"/>
  <c r="W852" i="17"/>
  <c r="AD852" i="17" s="1"/>
  <c r="X852" i="17"/>
  <c r="Y852" i="17"/>
  <c r="W853" i="17"/>
  <c r="AD853" i="17" s="1"/>
  <c r="X853" i="17"/>
  <c r="Y853" i="17"/>
  <c r="W854" i="17"/>
  <c r="AD854" i="17" s="1"/>
  <c r="X854" i="17"/>
  <c r="Y854" i="17"/>
  <c r="W855" i="17"/>
  <c r="AD855" i="17" s="1"/>
  <c r="X855" i="17"/>
  <c r="Y855" i="17"/>
  <c r="W856" i="17"/>
  <c r="AD856" i="17" s="1"/>
  <c r="X856" i="17"/>
  <c r="Y856" i="17"/>
  <c r="W857" i="17"/>
  <c r="AD857" i="17" s="1"/>
  <c r="X857" i="17"/>
  <c r="Y857" i="17"/>
  <c r="W858" i="17"/>
  <c r="AD858" i="17" s="1"/>
  <c r="X858" i="17"/>
  <c r="Y858" i="17"/>
  <c r="W859" i="17"/>
  <c r="AD859" i="17" s="1"/>
  <c r="X859" i="17"/>
  <c r="Y859" i="17"/>
  <c r="W860" i="17"/>
  <c r="AD860" i="17" s="1"/>
  <c r="X860" i="17"/>
  <c r="Y860" i="17"/>
  <c r="W861" i="17"/>
  <c r="AD861" i="17" s="1"/>
  <c r="X861" i="17"/>
  <c r="Y861" i="17"/>
  <c r="W862" i="17"/>
  <c r="AD862" i="17" s="1"/>
  <c r="X862" i="17"/>
  <c r="Y862" i="17"/>
  <c r="W863" i="17"/>
  <c r="AD863" i="17" s="1"/>
  <c r="X863" i="17"/>
  <c r="Y863" i="17"/>
  <c r="W864" i="17"/>
  <c r="AD864" i="17" s="1"/>
  <c r="X864" i="17"/>
  <c r="Y864" i="17"/>
  <c r="W865" i="17"/>
  <c r="AD865" i="17" s="1"/>
  <c r="X865" i="17"/>
  <c r="Y865" i="17"/>
  <c r="W866" i="17"/>
  <c r="AD866" i="17" s="1"/>
  <c r="X866" i="17"/>
  <c r="Y866" i="17"/>
  <c r="W867" i="17"/>
  <c r="AD867" i="17" s="1"/>
  <c r="X867" i="17"/>
  <c r="Y867" i="17"/>
  <c r="W868" i="17"/>
  <c r="AD868" i="17" s="1"/>
  <c r="X868" i="17"/>
  <c r="Y868" i="17"/>
  <c r="W869" i="17"/>
  <c r="AD869" i="17" s="1"/>
  <c r="X869" i="17"/>
  <c r="Y869" i="17"/>
  <c r="W870" i="17"/>
  <c r="AD870" i="17" s="1"/>
  <c r="X870" i="17"/>
  <c r="Y870" i="17"/>
  <c r="W871" i="17"/>
  <c r="AD871" i="17" s="1"/>
  <c r="X871" i="17"/>
  <c r="Y871" i="17"/>
  <c r="W872" i="17"/>
  <c r="AD872" i="17" s="1"/>
  <c r="X872" i="17"/>
  <c r="Y872" i="17"/>
  <c r="W873" i="17"/>
  <c r="AD873" i="17" s="1"/>
  <c r="X873" i="17"/>
  <c r="Y873" i="17"/>
  <c r="W874" i="17"/>
  <c r="AD874" i="17" s="1"/>
  <c r="X874" i="17"/>
  <c r="Y874" i="17"/>
  <c r="W875" i="17"/>
  <c r="AD875" i="17" s="1"/>
  <c r="X875" i="17"/>
  <c r="Y875" i="17"/>
  <c r="W876" i="17"/>
  <c r="AD876" i="17" s="1"/>
  <c r="X876" i="17"/>
  <c r="Y876" i="17"/>
  <c r="W877" i="17"/>
  <c r="AD877" i="17" s="1"/>
  <c r="X877" i="17"/>
  <c r="Y877" i="17"/>
  <c r="W878" i="17"/>
  <c r="AD878" i="17" s="1"/>
  <c r="X878" i="17"/>
  <c r="Y878" i="17"/>
  <c r="W879" i="17"/>
  <c r="AD879" i="17" s="1"/>
  <c r="X879" i="17"/>
  <c r="Y879" i="17"/>
  <c r="W880" i="17"/>
  <c r="AD880" i="17" s="1"/>
  <c r="X880" i="17"/>
  <c r="Y880" i="17"/>
  <c r="W881" i="17"/>
  <c r="AD881" i="17" s="1"/>
  <c r="X881" i="17"/>
  <c r="Y881" i="17"/>
  <c r="W882" i="17"/>
  <c r="AD882" i="17" s="1"/>
  <c r="X882" i="17"/>
  <c r="Y882" i="17"/>
  <c r="W883" i="17"/>
  <c r="AD883" i="17" s="1"/>
  <c r="X883" i="17"/>
  <c r="Y883" i="17"/>
  <c r="W884" i="17"/>
  <c r="AD884" i="17" s="1"/>
  <c r="X884" i="17"/>
  <c r="Y884" i="17"/>
  <c r="W885" i="17"/>
  <c r="AD885" i="17" s="1"/>
  <c r="X885" i="17"/>
  <c r="Y885" i="17"/>
  <c r="W886" i="17"/>
  <c r="AD886" i="17" s="1"/>
  <c r="X886" i="17"/>
  <c r="Y886" i="17"/>
  <c r="W887" i="17"/>
  <c r="AD887" i="17" s="1"/>
  <c r="X887" i="17"/>
  <c r="Y887" i="17"/>
  <c r="W888" i="17"/>
  <c r="AD888" i="17" s="1"/>
  <c r="X888" i="17"/>
  <c r="Y888" i="17"/>
  <c r="W889" i="17"/>
  <c r="AD889" i="17" s="1"/>
  <c r="X889" i="17"/>
  <c r="Y889" i="17"/>
  <c r="W890" i="17"/>
  <c r="AD890" i="17" s="1"/>
  <c r="X890" i="17"/>
  <c r="Y890" i="17"/>
  <c r="W891" i="17"/>
  <c r="AD891" i="17" s="1"/>
  <c r="X891" i="17"/>
  <c r="Y891" i="17"/>
  <c r="W892" i="17"/>
  <c r="AD892" i="17" s="1"/>
  <c r="X892" i="17"/>
  <c r="Y892" i="17"/>
  <c r="W893" i="17"/>
  <c r="AD893" i="17" s="1"/>
  <c r="X893" i="17"/>
  <c r="Y893" i="17"/>
  <c r="W894" i="17"/>
  <c r="AD894" i="17" s="1"/>
  <c r="X894" i="17"/>
  <c r="Y894" i="17"/>
  <c r="W895" i="17"/>
  <c r="AD895" i="17" s="1"/>
  <c r="X895" i="17"/>
  <c r="Y895" i="17"/>
  <c r="W896" i="17"/>
  <c r="AD896" i="17" s="1"/>
  <c r="X896" i="17"/>
  <c r="Y896" i="17"/>
  <c r="W897" i="17"/>
  <c r="AD897" i="17" s="1"/>
  <c r="X897" i="17"/>
  <c r="Y897" i="17"/>
  <c r="W898" i="17"/>
  <c r="AD898" i="17" s="1"/>
  <c r="X898" i="17"/>
  <c r="Y898" i="17"/>
  <c r="W899" i="17"/>
  <c r="AD899" i="17" s="1"/>
  <c r="X899" i="17"/>
  <c r="Y899" i="17"/>
  <c r="W900" i="17"/>
  <c r="AD900" i="17" s="1"/>
  <c r="X900" i="17"/>
  <c r="Y900" i="17"/>
  <c r="W901" i="17"/>
  <c r="AD901" i="17" s="1"/>
  <c r="X901" i="17"/>
  <c r="Y901" i="17"/>
  <c r="W902" i="17"/>
  <c r="AD902" i="17" s="1"/>
  <c r="X902" i="17"/>
  <c r="Y902" i="17"/>
  <c r="W903" i="17"/>
  <c r="AD903" i="17" s="1"/>
  <c r="X903" i="17"/>
  <c r="Y903" i="17"/>
  <c r="W904" i="17"/>
  <c r="AD904" i="17" s="1"/>
  <c r="X904" i="17"/>
  <c r="Y904" i="17"/>
  <c r="W905" i="17"/>
  <c r="AD905" i="17" s="1"/>
  <c r="X905" i="17"/>
  <c r="Y905" i="17"/>
  <c r="W906" i="17"/>
  <c r="AD906" i="17" s="1"/>
  <c r="X906" i="17"/>
  <c r="Y906" i="17"/>
  <c r="W907" i="17"/>
  <c r="AD907" i="17" s="1"/>
  <c r="X907" i="17"/>
  <c r="Y907" i="17"/>
  <c r="W908" i="17"/>
  <c r="AD908" i="17" s="1"/>
  <c r="X908" i="17"/>
  <c r="Y908" i="17"/>
  <c r="W909" i="17"/>
  <c r="AD909" i="17" s="1"/>
  <c r="X909" i="17"/>
  <c r="Y909" i="17"/>
  <c r="W910" i="17"/>
  <c r="AD910" i="17" s="1"/>
  <c r="X910" i="17"/>
  <c r="Y910" i="17"/>
  <c r="W911" i="17"/>
  <c r="AD911" i="17" s="1"/>
  <c r="X911" i="17"/>
  <c r="Y911" i="17"/>
  <c r="W912" i="17"/>
  <c r="AD912" i="17" s="1"/>
  <c r="X912" i="17"/>
  <c r="Y912" i="17"/>
  <c r="W913" i="17"/>
  <c r="AD913" i="17" s="1"/>
  <c r="X913" i="17"/>
  <c r="Y913" i="17"/>
  <c r="W914" i="17"/>
  <c r="AD914" i="17" s="1"/>
  <c r="X914" i="17"/>
  <c r="Y914" i="17"/>
  <c r="W915" i="17"/>
  <c r="AD915" i="17" s="1"/>
  <c r="X915" i="17"/>
  <c r="Y915" i="17"/>
  <c r="W916" i="17"/>
  <c r="AD916" i="17" s="1"/>
  <c r="X916" i="17"/>
  <c r="Y916" i="17"/>
  <c r="W917" i="17"/>
  <c r="AD917" i="17" s="1"/>
  <c r="X917" i="17"/>
  <c r="Y917" i="17"/>
  <c r="W918" i="17"/>
  <c r="AD918" i="17" s="1"/>
  <c r="X918" i="17"/>
  <c r="Y918" i="17"/>
  <c r="W919" i="17"/>
  <c r="AD919" i="17" s="1"/>
  <c r="X919" i="17"/>
  <c r="Y919" i="17"/>
  <c r="W920" i="17"/>
  <c r="AD920" i="17" s="1"/>
  <c r="X920" i="17"/>
  <c r="Y920" i="17"/>
  <c r="W921" i="17"/>
  <c r="AD921" i="17" s="1"/>
  <c r="X921" i="17"/>
  <c r="Y921" i="17"/>
  <c r="W922" i="17"/>
  <c r="AD922" i="17" s="1"/>
  <c r="X922" i="17"/>
  <c r="Y922" i="17"/>
  <c r="W923" i="17"/>
  <c r="AD923" i="17" s="1"/>
  <c r="X923" i="17"/>
  <c r="Y923" i="17"/>
  <c r="W924" i="17"/>
  <c r="AD924" i="17" s="1"/>
  <c r="X924" i="17"/>
  <c r="Y924" i="17"/>
  <c r="W925" i="17"/>
  <c r="AD925" i="17" s="1"/>
  <c r="X925" i="17"/>
  <c r="Y925" i="17"/>
  <c r="W926" i="17"/>
  <c r="AD926" i="17" s="1"/>
  <c r="X926" i="17"/>
  <c r="Y926" i="17"/>
  <c r="W927" i="17"/>
  <c r="AD927" i="17" s="1"/>
  <c r="X927" i="17"/>
  <c r="Y927" i="17"/>
  <c r="W928" i="17"/>
  <c r="AD928" i="17" s="1"/>
  <c r="X928" i="17"/>
  <c r="Y928" i="17"/>
  <c r="W929" i="17"/>
  <c r="AD929" i="17" s="1"/>
  <c r="X929" i="17"/>
  <c r="Y929" i="17"/>
  <c r="W930" i="17"/>
  <c r="AD930" i="17" s="1"/>
  <c r="X930" i="17"/>
  <c r="Y930" i="17"/>
  <c r="W931" i="17"/>
  <c r="AD931" i="17" s="1"/>
  <c r="X931" i="17"/>
  <c r="Y931" i="17"/>
  <c r="W932" i="17"/>
  <c r="AD932" i="17" s="1"/>
  <c r="X932" i="17"/>
  <c r="Y932" i="17"/>
  <c r="W933" i="17"/>
  <c r="AD933" i="17" s="1"/>
  <c r="X933" i="17"/>
  <c r="Y933" i="17"/>
  <c r="W934" i="17"/>
  <c r="AD934" i="17" s="1"/>
  <c r="X934" i="17"/>
  <c r="Y934" i="17"/>
  <c r="W935" i="17"/>
  <c r="AD935" i="17" s="1"/>
  <c r="X935" i="17"/>
  <c r="Y935" i="17"/>
  <c r="W936" i="17"/>
  <c r="AD936" i="17" s="1"/>
  <c r="X936" i="17"/>
  <c r="Y936" i="17"/>
  <c r="W937" i="17"/>
  <c r="AD937" i="17" s="1"/>
  <c r="X937" i="17"/>
  <c r="Y937" i="17"/>
  <c r="W938" i="17"/>
  <c r="AD938" i="17" s="1"/>
  <c r="X938" i="17"/>
  <c r="Y938" i="17"/>
  <c r="W939" i="17"/>
  <c r="AD939" i="17" s="1"/>
  <c r="X939" i="17"/>
  <c r="Y939" i="17"/>
  <c r="W940" i="17"/>
  <c r="AD940" i="17" s="1"/>
  <c r="X940" i="17"/>
  <c r="Y940" i="17"/>
  <c r="W941" i="17"/>
  <c r="AD941" i="17" s="1"/>
  <c r="X941" i="17"/>
  <c r="Y941" i="17"/>
  <c r="W942" i="17"/>
  <c r="AD942" i="17" s="1"/>
  <c r="X942" i="17"/>
  <c r="Y942" i="17"/>
  <c r="W943" i="17"/>
  <c r="AD943" i="17" s="1"/>
  <c r="X943" i="17"/>
  <c r="Y943" i="17"/>
  <c r="W944" i="17"/>
  <c r="AD944" i="17" s="1"/>
  <c r="X944" i="17"/>
  <c r="Y944" i="17"/>
  <c r="W945" i="17"/>
  <c r="AD945" i="17" s="1"/>
  <c r="X945" i="17"/>
  <c r="Y945" i="17"/>
  <c r="W946" i="17"/>
  <c r="AD946" i="17" s="1"/>
  <c r="X946" i="17"/>
  <c r="Y946" i="17"/>
  <c r="W947" i="17"/>
  <c r="AD947" i="17" s="1"/>
  <c r="X947" i="17"/>
  <c r="Y947" i="17"/>
  <c r="W948" i="17"/>
  <c r="AD948" i="17" s="1"/>
  <c r="X948" i="17"/>
  <c r="Y948" i="17"/>
  <c r="W949" i="17"/>
  <c r="AD949" i="17" s="1"/>
  <c r="X949" i="17"/>
  <c r="Y949" i="17"/>
  <c r="W950" i="17"/>
  <c r="AD950" i="17" s="1"/>
  <c r="X950" i="17"/>
  <c r="Y950" i="17"/>
  <c r="W951" i="17"/>
  <c r="AD951" i="17" s="1"/>
  <c r="X951" i="17"/>
  <c r="Y951" i="17"/>
  <c r="W952" i="17"/>
  <c r="AD952" i="17" s="1"/>
  <c r="X952" i="17"/>
  <c r="Y952" i="17"/>
  <c r="W953" i="17"/>
  <c r="AD953" i="17" s="1"/>
  <c r="X953" i="17"/>
  <c r="Y953" i="17"/>
  <c r="W954" i="17"/>
  <c r="AD954" i="17" s="1"/>
  <c r="X954" i="17"/>
  <c r="Y954" i="17"/>
  <c r="W955" i="17"/>
  <c r="AD955" i="17" s="1"/>
  <c r="X955" i="17"/>
  <c r="Y955" i="17"/>
  <c r="W956" i="17"/>
  <c r="AD956" i="17" s="1"/>
  <c r="X956" i="17"/>
  <c r="Y956" i="17"/>
  <c r="W957" i="17"/>
  <c r="AD957" i="17" s="1"/>
  <c r="X957" i="17"/>
  <c r="Y957" i="17"/>
  <c r="W958" i="17"/>
  <c r="AD958" i="17" s="1"/>
  <c r="X958" i="17"/>
  <c r="Y958" i="17"/>
  <c r="W959" i="17"/>
  <c r="AD959" i="17" s="1"/>
  <c r="X959" i="17"/>
  <c r="Y959" i="17"/>
  <c r="W960" i="17"/>
  <c r="AD960" i="17" s="1"/>
  <c r="X960" i="17"/>
  <c r="Y960" i="17"/>
  <c r="W961" i="17"/>
  <c r="AD961" i="17" s="1"/>
  <c r="X961" i="17"/>
  <c r="Y961" i="17"/>
  <c r="W962" i="17"/>
  <c r="AD962" i="17" s="1"/>
  <c r="X962" i="17"/>
  <c r="Y962" i="17"/>
  <c r="W963" i="17"/>
  <c r="AD963" i="17" s="1"/>
  <c r="X963" i="17"/>
  <c r="Y963" i="17"/>
  <c r="W964" i="17"/>
  <c r="AD964" i="17" s="1"/>
  <c r="X964" i="17"/>
  <c r="Y964" i="17"/>
  <c r="W965" i="17"/>
  <c r="AD965" i="17" s="1"/>
  <c r="X965" i="17"/>
  <c r="Y965" i="17"/>
  <c r="W966" i="17"/>
  <c r="AD966" i="17" s="1"/>
  <c r="X966" i="17"/>
  <c r="Y966" i="17"/>
  <c r="W967" i="17"/>
  <c r="AD967" i="17" s="1"/>
  <c r="X967" i="17"/>
  <c r="Y967" i="17"/>
  <c r="W968" i="17"/>
  <c r="AD968" i="17" s="1"/>
  <c r="X968" i="17"/>
  <c r="Y968" i="17"/>
  <c r="W969" i="17"/>
  <c r="AD969" i="17" s="1"/>
  <c r="X969" i="17"/>
  <c r="Y969" i="17"/>
  <c r="W970" i="17"/>
  <c r="AD970" i="17" s="1"/>
  <c r="X970" i="17"/>
  <c r="Y970" i="17"/>
  <c r="W971" i="17"/>
  <c r="AD971" i="17" s="1"/>
  <c r="X971" i="17"/>
  <c r="Y971" i="17"/>
  <c r="W972" i="17"/>
  <c r="AD972" i="17" s="1"/>
  <c r="X972" i="17"/>
  <c r="Y972" i="17"/>
  <c r="W973" i="17"/>
  <c r="AD973" i="17" s="1"/>
  <c r="X973" i="17"/>
  <c r="Y973" i="17"/>
  <c r="W974" i="17"/>
  <c r="AD974" i="17" s="1"/>
  <c r="X974" i="17"/>
  <c r="Y974" i="17"/>
  <c r="W975" i="17"/>
  <c r="AD975" i="17" s="1"/>
  <c r="X975" i="17"/>
  <c r="Y975" i="17"/>
  <c r="W976" i="17"/>
  <c r="AD976" i="17" s="1"/>
  <c r="X976" i="17"/>
  <c r="Y976" i="17"/>
  <c r="W977" i="17"/>
  <c r="AD977" i="17" s="1"/>
  <c r="X977" i="17"/>
  <c r="Y977" i="17"/>
  <c r="W978" i="17"/>
  <c r="AD978" i="17" s="1"/>
  <c r="X978" i="17"/>
  <c r="Y978" i="17"/>
  <c r="W979" i="17"/>
  <c r="AD979" i="17" s="1"/>
  <c r="X979" i="17"/>
  <c r="Y979" i="17"/>
  <c r="W980" i="17"/>
  <c r="AD980" i="17" s="1"/>
  <c r="X980" i="17"/>
  <c r="Y980" i="17"/>
  <c r="W981" i="17"/>
  <c r="AD981" i="17" s="1"/>
  <c r="X981" i="17"/>
  <c r="Y981" i="17"/>
  <c r="W982" i="17"/>
  <c r="AD982" i="17" s="1"/>
  <c r="X982" i="17"/>
  <c r="Y982" i="17"/>
  <c r="W983" i="17"/>
  <c r="AD983" i="17" s="1"/>
  <c r="X983" i="17"/>
  <c r="Y983" i="17"/>
  <c r="W984" i="17"/>
  <c r="AD984" i="17" s="1"/>
  <c r="X984" i="17"/>
  <c r="Y984" i="17"/>
  <c r="W985" i="17"/>
  <c r="AD985" i="17" s="1"/>
  <c r="X985" i="17"/>
  <c r="Y985" i="17"/>
  <c r="W986" i="17"/>
  <c r="AD986" i="17" s="1"/>
  <c r="X986" i="17"/>
  <c r="Y986" i="17"/>
  <c r="W987" i="17"/>
  <c r="AD987" i="17" s="1"/>
  <c r="X987" i="17"/>
  <c r="Y987" i="17"/>
  <c r="W988" i="17"/>
  <c r="AD988" i="17" s="1"/>
  <c r="X988" i="17"/>
  <c r="Y988" i="17"/>
  <c r="W989" i="17"/>
  <c r="AD989" i="17" s="1"/>
  <c r="X989" i="17"/>
  <c r="Y989" i="17"/>
  <c r="W990" i="17"/>
  <c r="AD990" i="17" s="1"/>
  <c r="X990" i="17"/>
  <c r="Y990" i="17"/>
  <c r="W991" i="17"/>
  <c r="AD991" i="17" s="1"/>
  <c r="X991" i="17"/>
  <c r="Y991" i="17"/>
  <c r="W992" i="17"/>
  <c r="AD992" i="17" s="1"/>
  <c r="X992" i="17"/>
  <c r="Y992" i="17"/>
  <c r="W993" i="17"/>
  <c r="AD993" i="17" s="1"/>
  <c r="X993" i="17"/>
  <c r="Y993" i="17"/>
  <c r="W994" i="17"/>
  <c r="AD994" i="17" s="1"/>
  <c r="X994" i="17"/>
  <c r="Y994" i="17"/>
  <c r="W995" i="17"/>
  <c r="AD995" i="17" s="1"/>
  <c r="X995" i="17"/>
  <c r="Y995" i="17"/>
  <c r="W996" i="17"/>
  <c r="AD996" i="17" s="1"/>
  <c r="X996" i="17"/>
  <c r="Y996" i="17"/>
  <c r="W997" i="17"/>
  <c r="AD997" i="17" s="1"/>
  <c r="X997" i="17"/>
  <c r="Y997" i="17"/>
  <c r="W998" i="17"/>
  <c r="AD998" i="17" s="1"/>
  <c r="X998" i="17"/>
  <c r="Y998" i="17"/>
  <c r="W999" i="17"/>
  <c r="AD999" i="17" s="1"/>
  <c r="X999" i="17"/>
  <c r="Y999" i="17"/>
  <c r="W1000" i="17"/>
  <c r="AD1000" i="17" s="1"/>
  <c r="X1000" i="17"/>
  <c r="Y1000" i="17"/>
  <c r="W1001" i="17"/>
  <c r="AD1001" i="17" s="1"/>
  <c r="X1001" i="17"/>
  <c r="Y1001" i="17"/>
  <c r="W1002" i="17"/>
  <c r="AD1002" i="17" s="1"/>
  <c r="X1002" i="17"/>
  <c r="Y1002" i="17"/>
  <c r="W1003" i="17"/>
  <c r="AD1003" i="17" s="1"/>
  <c r="X1003" i="17"/>
  <c r="Y1003" i="17"/>
  <c r="W1004" i="17"/>
  <c r="AD1004" i="17" s="1"/>
  <c r="X1004" i="17"/>
  <c r="Y1004" i="17"/>
  <c r="W1005" i="17"/>
  <c r="AD1005" i="17" s="1"/>
  <c r="X1005" i="17"/>
  <c r="Y1005" i="17"/>
  <c r="W1006" i="17"/>
  <c r="AD1006" i="17" s="1"/>
  <c r="X1006" i="17"/>
  <c r="Y1006" i="17"/>
  <c r="W1007" i="17"/>
  <c r="AD1007" i="17" s="1"/>
  <c r="X1007" i="17"/>
  <c r="Y1007" i="17"/>
  <c r="W1008" i="17"/>
  <c r="AD1008" i="17" s="1"/>
  <c r="X1008" i="17"/>
  <c r="Y1008" i="17"/>
  <c r="W1009" i="17"/>
  <c r="AD1009" i="17" s="1"/>
  <c r="X1009" i="17"/>
  <c r="Y1009" i="17"/>
  <c r="W1010" i="17"/>
  <c r="AD1010" i="17" s="1"/>
  <c r="X1010" i="17"/>
  <c r="Y1010" i="17"/>
  <c r="W1011" i="17"/>
  <c r="AD1011" i="17" s="1"/>
  <c r="X1011" i="17"/>
  <c r="Y1011" i="17"/>
  <c r="W1012" i="17"/>
  <c r="AD1012" i="17" s="1"/>
  <c r="X1012" i="17"/>
  <c r="Y1012" i="17"/>
  <c r="W1013" i="17"/>
  <c r="AD1013" i="17" s="1"/>
  <c r="X1013" i="17"/>
  <c r="Y1013" i="17"/>
  <c r="W1014" i="17"/>
  <c r="AD1014" i="17" s="1"/>
  <c r="X1014" i="17"/>
  <c r="Y1014" i="17"/>
  <c r="W1015" i="17"/>
  <c r="AD1015" i="17" s="1"/>
  <c r="X1015" i="17"/>
  <c r="Y1015" i="17"/>
  <c r="W1016" i="17"/>
  <c r="AD1016" i="17" s="1"/>
  <c r="X1016" i="17"/>
  <c r="Y1016" i="17"/>
  <c r="W1017" i="17"/>
  <c r="AD1017" i="17" s="1"/>
  <c r="X1017" i="17"/>
  <c r="Y1017" i="17"/>
  <c r="W1018" i="17"/>
  <c r="AD1018" i="17" s="1"/>
  <c r="X1018" i="17"/>
  <c r="Y1018" i="17"/>
  <c r="W1019" i="17"/>
  <c r="AD1019" i="17" s="1"/>
  <c r="X1019" i="17"/>
  <c r="Y1019" i="17"/>
  <c r="W1020" i="17"/>
  <c r="AD1020" i="17" s="1"/>
  <c r="X1020" i="17"/>
  <c r="Y1020" i="17"/>
  <c r="W1021" i="17"/>
  <c r="AD1021" i="17" s="1"/>
  <c r="X1021" i="17"/>
  <c r="Y1021" i="17"/>
  <c r="W1022" i="17"/>
  <c r="AD1022" i="17" s="1"/>
  <c r="X1022" i="17"/>
  <c r="Y1022" i="17"/>
  <c r="W1023" i="17"/>
  <c r="AD1023" i="17" s="1"/>
  <c r="X1023" i="17"/>
  <c r="Y1023" i="17"/>
  <c r="W1024" i="17"/>
  <c r="AD1024" i="17" s="1"/>
  <c r="X1024" i="17"/>
  <c r="Y1024" i="17"/>
  <c r="W1025" i="17"/>
  <c r="AD1025" i="17" s="1"/>
  <c r="X1025" i="17"/>
  <c r="Y1025" i="17"/>
  <c r="W1026" i="17"/>
  <c r="AD1026" i="17" s="1"/>
  <c r="X1026" i="17"/>
  <c r="Y1026" i="17"/>
  <c r="W1027" i="17"/>
  <c r="AD1027" i="17" s="1"/>
  <c r="X1027" i="17"/>
  <c r="Y1027" i="17"/>
  <c r="W1028" i="17"/>
  <c r="AD1028" i="17" s="1"/>
  <c r="X1028" i="17"/>
  <c r="Y1028" i="17"/>
  <c r="W1029" i="17"/>
  <c r="AD1029" i="17" s="1"/>
  <c r="X1029" i="17"/>
  <c r="Y1029" i="17"/>
  <c r="W1030" i="17"/>
  <c r="AD1030" i="17" s="1"/>
  <c r="X1030" i="17"/>
  <c r="Y1030" i="17"/>
  <c r="W1031" i="17"/>
  <c r="AD1031" i="17" s="1"/>
  <c r="X1031" i="17"/>
  <c r="Y1031" i="17"/>
  <c r="W1032" i="17"/>
  <c r="AD1032" i="17" s="1"/>
  <c r="X1032" i="17"/>
  <c r="Y1032" i="17"/>
  <c r="W1033" i="17"/>
  <c r="AD1033" i="17" s="1"/>
  <c r="X1033" i="17"/>
  <c r="Y1033" i="17"/>
  <c r="W1034" i="17"/>
  <c r="AD1034" i="17" s="1"/>
  <c r="X1034" i="17"/>
  <c r="Y1034" i="17"/>
  <c r="W1035" i="17"/>
  <c r="AD1035" i="17" s="1"/>
  <c r="X1035" i="17"/>
  <c r="Y1035" i="17"/>
  <c r="W1036" i="17"/>
  <c r="AD1036" i="17" s="1"/>
  <c r="X1036" i="17"/>
  <c r="Y1036" i="17"/>
  <c r="W1037" i="17"/>
  <c r="AD1037" i="17" s="1"/>
  <c r="X1037" i="17"/>
  <c r="Y1037" i="17"/>
  <c r="W1038" i="17"/>
  <c r="AD1038" i="17" s="1"/>
  <c r="X1038" i="17"/>
  <c r="Y1038" i="17"/>
  <c r="W1039" i="17"/>
  <c r="AD1039" i="17" s="1"/>
  <c r="X1039" i="17"/>
  <c r="Y1039" i="17"/>
  <c r="W1040" i="17"/>
  <c r="AD1040" i="17" s="1"/>
  <c r="X1040" i="17"/>
  <c r="Y1040" i="17"/>
  <c r="W1041" i="17"/>
  <c r="AD1041" i="17" s="1"/>
  <c r="X1041" i="17"/>
  <c r="Y1041" i="17"/>
  <c r="W1042" i="17"/>
  <c r="AD1042" i="17" s="1"/>
  <c r="X1042" i="17"/>
  <c r="Y1042" i="17"/>
  <c r="W1043" i="17"/>
  <c r="AD1043" i="17" s="1"/>
  <c r="X1043" i="17"/>
  <c r="Y1043" i="17"/>
  <c r="W1044" i="17"/>
  <c r="AD1044" i="17" s="1"/>
  <c r="X1044" i="17"/>
  <c r="Y1044" i="17"/>
  <c r="W1045" i="17"/>
  <c r="AD1045" i="17" s="1"/>
  <c r="X1045" i="17"/>
  <c r="Y1045" i="17"/>
  <c r="W1046" i="17"/>
  <c r="AD1046" i="17" s="1"/>
  <c r="X1046" i="17"/>
  <c r="Y1046" i="17"/>
  <c r="W1047" i="17"/>
  <c r="AD1047" i="17" s="1"/>
  <c r="X1047" i="17"/>
  <c r="Y1047" i="17"/>
  <c r="W1048" i="17"/>
  <c r="AD1048" i="17" s="1"/>
  <c r="X1048" i="17"/>
  <c r="Y1048" i="17"/>
  <c r="W1049" i="17"/>
  <c r="AD1049" i="17" s="1"/>
  <c r="X1049" i="17"/>
  <c r="Y1049" i="17"/>
  <c r="W1050" i="17"/>
  <c r="AD1050" i="17" s="1"/>
  <c r="X1050" i="17"/>
  <c r="Y1050" i="17"/>
  <c r="W1051" i="17"/>
  <c r="AD1051" i="17" s="1"/>
  <c r="X1051" i="17"/>
  <c r="Y1051" i="17"/>
  <c r="W1052" i="17"/>
  <c r="AD1052" i="17" s="1"/>
  <c r="X1052" i="17"/>
  <c r="Y1052" i="17"/>
  <c r="W1053" i="17"/>
  <c r="AD1053" i="17" s="1"/>
  <c r="X1053" i="17"/>
  <c r="Y1053" i="17"/>
  <c r="W1054" i="17"/>
  <c r="AD1054" i="17" s="1"/>
  <c r="X1054" i="17"/>
  <c r="Y1054" i="17"/>
  <c r="W1055" i="17"/>
  <c r="AD1055" i="17" s="1"/>
  <c r="X1055" i="17"/>
  <c r="Y1055" i="17"/>
  <c r="W1056" i="17"/>
  <c r="AD1056" i="17" s="1"/>
  <c r="X1056" i="17"/>
  <c r="Y1056" i="17"/>
  <c r="W1057" i="17"/>
  <c r="AD1057" i="17" s="1"/>
  <c r="X1057" i="17"/>
  <c r="Y1057" i="17"/>
  <c r="W1058" i="17"/>
  <c r="AD1058" i="17" s="1"/>
  <c r="X1058" i="17"/>
  <c r="Y1058" i="17"/>
  <c r="W1059" i="17"/>
  <c r="AD1059" i="17" s="1"/>
  <c r="X1059" i="17"/>
  <c r="Y1059" i="17"/>
  <c r="W1060" i="17"/>
  <c r="AD1060" i="17" s="1"/>
  <c r="X1060" i="17"/>
  <c r="Y1060" i="17"/>
  <c r="W1061" i="17"/>
  <c r="AD1061" i="17" s="1"/>
  <c r="X1061" i="17"/>
  <c r="Y1061" i="17"/>
  <c r="W1062" i="17"/>
  <c r="AD1062" i="17" s="1"/>
  <c r="X1062" i="17"/>
  <c r="Y1062" i="17"/>
  <c r="W1063" i="17"/>
  <c r="AD1063" i="17" s="1"/>
  <c r="X1063" i="17"/>
  <c r="Y1063" i="17"/>
  <c r="W1064" i="17"/>
  <c r="AD1064" i="17" s="1"/>
  <c r="X1064" i="17"/>
  <c r="Y1064" i="17"/>
  <c r="W1065" i="17"/>
  <c r="AD1065" i="17" s="1"/>
  <c r="X1065" i="17"/>
  <c r="Y1065" i="17"/>
  <c r="W1066" i="17"/>
  <c r="AD1066" i="17" s="1"/>
  <c r="X1066" i="17"/>
  <c r="Y1066" i="17"/>
  <c r="W1067" i="17"/>
  <c r="AD1067" i="17" s="1"/>
  <c r="X1067" i="17"/>
  <c r="Y1067" i="17"/>
  <c r="W1068" i="17"/>
  <c r="AD1068" i="17" s="1"/>
  <c r="X1068" i="17"/>
  <c r="Y1068" i="17"/>
  <c r="W1069" i="17"/>
  <c r="AD1069" i="17" s="1"/>
  <c r="X1069" i="17"/>
  <c r="Y1069" i="17"/>
  <c r="W1070" i="17"/>
  <c r="AD1070" i="17" s="1"/>
  <c r="X1070" i="17"/>
  <c r="Y1070" i="17"/>
  <c r="W1071" i="17"/>
  <c r="AD1071" i="17" s="1"/>
  <c r="X1071" i="17"/>
  <c r="Y1071" i="17"/>
  <c r="W1072" i="17"/>
  <c r="AD1072" i="17" s="1"/>
  <c r="X1072" i="17"/>
  <c r="Y1072" i="17"/>
  <c r="W1073" i="17"/>
  <c r="AD1073" i="17" s="1"/>
  <c r="X1073" i="17"/>
  <c r="Y1073" i="17"/>
  <c r="W1074" i="17"/>
  <c r="AD1074" i="17" s="1"/>
  <c r="X1074" i="17"/>
  <c r="Y1074" i="17"/>
  <c r="W1075" i="17"/>
  <c r="AD1075" i="17" s="1"/>
  <c r="X1075" i="17"/>
  <c r="Y1075" i="17"/>
  <c r="W1076" i="17"/>
  <c r="AD1076" i="17" s="1"/>
  <c r="X1076" i="17"/>
  <c r="Y1076" i="17"/>
  <c r="W1077" i="17"/>
  <c r="AD1077" i="17" s="1"/>
  <c r="X1077" i="17"/>
  <c r="Y1077" i="17"/>
  <c r="W1078" i="17"/>
  <c r="AD1078" i="17" s="1"/>
  <c r="X1078" i="17"/>
  <c r="Y1078" i="17"/>
  <c r="W1079" i="17"/>
  <c r="AD1079" i="17" s="1"/>
  <c r="X1079" i="17"/>
  <c r="Y1079" i="17"/>
  <c r="W1080" i="17"/>
  <c r="AD1080" i="17" s="1"/>
  <c r="X1080" i="17"/>
  <c r="Y1080" i="17"/>
  <c r="W1081" i="17"/>
  <c r="AD1081" i="17" s="1"/>
  <c r="X1081" i="17"/>
  <c r="Y1081" i="17"/>
  <c r="W1082" i="17"/>
  <c r="AD1082" i="17" s="1"/>
  <c r="X1082" i="17"/>
  <c r="Y1082" i="17"/>
  <c r="W1083" i="17"/>
  <c r="AD1083" i="17" s="1"/>
  <c r="X1083" i="17"/>
  <c r="Y1083" i="17"/>
  <c r="W1084" i="17"/>
  <c r="AD1084" i="17" s="1"/>
  <c r="X1084" i="17"/>
  <c r="Y1084" i="17"/>
  <c r="W1085" i="17"/>
  <c r="AD1085" i="17" s="1"/>
  <c r="X1085" i="17"/>
  <c r="Y1085" i="17"/>
  <c r="W1086" i="17"/>
  <c r="AD1086" i="17" s="1"/>
  <c r="X1086" i="17"/>
  <c r="Y1086" i="17"/>
  <c r="W1087" i="17"/>
  <c r="AD1087" i="17" s="1"/>
  <c r="X1087" i="17"/>
  <c r="Y1087" i="17"/>
  <c r="W1088" i="17"/>
  <c r="AD1088" i="17" s="1"/>
  <c r="X1088" i="17"/>
  <c r="Y1088" i="17"/>
  <c r="W1089" i="17"/>
  <c r="AD1089" i="17" s="1"/>
  <c r="X1089" i="17"/>
  <c r="Y1089" i="17"/>
  <c r="W1090" i="17"/>
  <c r="AD1090" i="17" s="1"/>
  <c r="X1090" i="17"/>
  <c r="Y1090" i="17"/>
  <c r="W1091" i="17"/>
  <c r="AD1091" i="17" s="1"/>
  <c r="X1091" i="17"/>
  <c r="Y1091" i="17"/>
  <c r="W1092" i="17"/>
  <c r="AD1092" i="17" s="1"/>
  <c r="X1092" i="17"/>
  <c r="Y1092" i="17"/>
  <c r="W1093" i="17"/>
  <c r="AD1093" i="17" s="1"/>
  <c r="X1093" i="17"/>
  <c r="Y1093" i="17"/>
  <c r="W1094" i="17"/>
  <c r="AD1094" i="17" s="1"/>
  <c r="X1094" i="17"/>
  <c r="Y1094" i="17"/>
  <c r="W1095" i="17"/>
  <c r="AD1095" i="17" s="1"/>
  <c r="X1095" i="17"/>
  <c r="Y1095" i="17"/>
  <c r="W1096" i="17"/>
  <c r="AD1096" i="17" s="1"/>
  <c r="X1096" i="17"/>
  <c r="Y1096" i="17"/>
  <c r="W1097" i="17"/>
  <c r="AD1097" i="17" s="1"/>
  <c r="X1097" i="17"/>
  <c r="Y1097" i="17"/>
  <c r="W1098" i="17"/>
  <c r="AD1098" i="17" s="1"/>
  <c r="X1098" i="17"/>
  <c r="Y1098" i="17"/>
  <c r="W1099" i="17"/>
  <c r="AD1099" i="17" s="1"/>
  <c r="X1099" i="17"/>
  <c r="Y1099" i="17"/>
  <c r="W1100" i="17"/>
  <c r="AD1100" i="17" s="1"/>
  <c r="X1100" i="17"/>
  <c r="Y1100" i="17"/>
  <c r="W1101" i="17"/>
  <c r="AD1101" i="17" s="1"/>
  <c r="X1101" i="17"/>
  <c r="Y1101" i="17"/>
  <c r="W1102" i="17"/>
  <c r="AD1102" i="17" s="1"/>
  <c r="X1102" i="17"/>
  <c r="Y1102" i="17"/>
  <c r="W1103" i="17"/>
  <c r="AD1103" i="17" s="1"/>
  <c r="X1103" i="17"/>
  <c r="Y1103" i="17"/>
  <c r="W1104" i="17"/>
  <c r="AD1104" i="17" s="1"/>
  <c r="X1104" i="17"/>
  <c r="Y1104" i="17"/>
  <c r="W1105" i="17"/>
  <c r="AD1105" i="17" s="1"/>
  <c r="X1105" i="17"/>
  <c r="Y1105" i="17"/>
  <c r="W1106" i="17"/>
  <c r="AD1106" i="17" s="1"/>
  <c r="X1106" i="17"/>
  <c r="Y1106" i="17"/>
  <c r="W1107" i="17"/>
  <c r="AD1107" i="17" s="1"/>
  <c r="X1107" i="17"/>
  <c r="Y1107" i="17"/>
  <c r="W1108" i="17"/>
  <c r="AD1108" i="17" s="1"/>
  <c r="X1108" i="17"/>
  <c r="Y1108" i="17"/>
  <c r="W1109" i="17"/>
  <c r="AD1109" i="17" s="1"/>
  <c r="X1109" i="17"/>
  <c r="Y1109" i="17"/>
  <c r="W1110" i="17"/>
  <c r="AD1110" i="17" s="1"/>
  <c r="X1110" i="17"/>
  <c r="Y1110" i="17"/>
  <c r="W1111" i="17"/>
  <c r="AD1111" i="17" s="1"/>
  <c r="X1111" i="17"/>
  <c r="Y1111" i="17"/>
  <c r="W1112" i="17"/>
  <c r="AD1112" i="17" s="1"/>
  <c r="X1112" i="17"/>
  <c r="Y1112" i="17"/>
  <c r="W1113" i="17"/>
  <c r="AD1113" i="17" s="1"/>
  <c r="X1113" i="17"/>
  <c r="Y1113" i="17"/>
  <c r="W1114" i="17"/>
  <c r="AD1114" i="17" s="1"/>
  <c r="X1114" i="17"/>
  <c r="Y1114" i="17"/>
  <c r="W1115" i="17"/>
  <c r="AD1115" i="17" s="1"/>
  <c r="X1115" i="17"/>
  <c r="Y1115" i="17"/>
  <c r="W1116" i="17"/>
  <c r="AD1116" i="17" s="1"/>
  <c r="X1116" i="17"/>
  <c r="Y1116" i="17"/>
  <c r="W1117" i="17"/>
  <c r="AD1117" i="17" s="1"/>
  <c r="X1117" i="17"/>
  <c r="Y1117" i="17"/>
  <c r="W1118" i="17"/>
  <c r="AD1118" i="17" s="1"/>
  <c r="X1118" i="17"/>
  <c r="Y1118" i="17"/>
  <c r="W1119" i="17"/>
  <c r="AD1119" i="17" s="1"/>
  <c r="X1119" i="17"/>
  <c r="Y1119" i="17"/>
  <c r="W1120" i="17"/>
  <c r="AD1120" i="17" s="1"/>
  <c r="X1120" i="17"/>
  <c r="Y1120" i="17"/>
  <c r="W1121" i="17"/>
  <c r="AD1121" i="17" s="1"/>
  <c r="X1121" i="17"/>
  <c r="Y1121" i="17"/>
  <c r="W1122" i="17"/>
  <c r="AD1122" i="17" s="1"/>
  <c r="X1122" i="17"/>
  <c r="Y1122" i="17"/>
  <c r="W1123" i="17"/>
  <c r="AD1123" i="17" s="1"/>
  <c r="X1123" i="17"/>
  <c r="Y1123" i="17"/>
  <c r="W1124" i="17"/>
  <c r="AD1124" i="17" s="1"/>
  <c r="X1124" i="17"/>
  <c r="Y1124" i="17"/>
  <c r="W1125" i="17"/>
  <c r="AD1125" i="17" s="1"/>
  <c r="X1125" i="17"/>
  <c r="Y1125" i="17"/>
  <c r="W1126" i="17"/>
  <c r="AD1126" i="17" s="1"/>
  <c r="X1126" i="17"/>
  <c r="Y1126" i="17"/>
  <c r="W1127" i="17"/>
  <c r="AD1127" i="17" s="1"/>
  <c r="X1127" i="17"/>
  <c r="Y1127" i="17"/>
  <c r="W1128" i="17"/>
  <c r="AD1128" i="17" s="1"/>
  <c r="X1128" i="17"/>
  <c r="Y1128" i="17"/>
  <c r="W1129" i="17"/>
  <c r="AD1129" i="17" s="1"/>
  <c r="X1129" i="17"/>
  <c r="Y1129" i="17"/>
  <c r="W1130" i="17"/>
  <c r="AD1130" i="17" s="1"/>
  <c r="X1130" i="17"/>
  <c r="Y1130" i="17"/>
  <c r="W1131" i="17"/>
  <c r="AD1131" i="17" s="1"/>
  <c r="X1131" i="17"/>
  <c r="Y1131" i="17"/>
  <c r="W1132" i="17"/>
  <c r="AD1132" i="17" s="1"/>
  <c r="X1132" i="17"/>
  <c r="Y1132" i="17"/>
  <c r="W1133" i="17"/>
  <c r="AD1133" i="17" s="1"/>
  <c r="X1133" i="17"/>
  <c r="Y1133" i="17"/>
  <c r="W1134" i="17"/>
  <c r="AD1134" i="17" s="1"/>
  <c r="X1134" i="17"/>
  <c r="Y1134" i="17"/>
  <c r="W1135" i="17"/>
  <c r="AD1135" i="17" s="1"/>
  <c r="X1135" i="17"/>
  <c r="Y1135" i="17"/>
  <c r="W1136" i="17"/>
  <c r="AD1136" i="17" s="1"/>
  <c r="X1136" i="17"/>
  <c r="Y1136" i="17"/>
  <c r="W1137" i="17"/>
  <c r="AD1137" i="17" s="1"/>
  <c r="X1137" i="17"/>
  <c r="Y1137" i="17"/>
  <c r="W1138" i="17"/>
  <c r="AD1138" i="17" s="1"/>
  <c r="X1138" i="17"/>
  <c r="Y1138" i="17"/>
  <c r="W1139" i="17"/>
  <c r="AD1139" i="17" s="1"/>
  <c r="X1139" i="17"/>
  <c r="Y1139" i="17"/>
  <c r="W1140" i="17"/>
  <c r="AD1140" i="17" s="1"/>
  <c r="X1140" i="17"/>
  <c r="Y1140" i="17"/>
  <c r="W1141" i="17"/>
  <c r="AD1141" i="17" s="1"/>
  <c r="X1141" i="17"/>
  <c r="Y1141" i="17"/>
  <c r="W1142" i="17"/>
  <c r="AD1142" i="17" s="1"/>
  <c r="X1142" i="17"/>
  <c r="Y1142" i="17"/>
  <c r="W1143" i="17"/>
  <c r="AD1143" i="17" s="1"/>
  <c r="X1143" i="17"/>
  <c r="Y1143" i="17"/>
  <c r="W1144" i="17"/>
  <c r="AD1144" i="17" s="1"/>
  <c r="X1144" i="17"/>
  <c r="Y1144" i="17"/>
  <c r="W1145" i="17"/>
  <c r="AD1145" i="17" s="1"/>
  <c r="X1145" i="17"/>
  <c r="Y1145" i="17"/>
  <c r="W1146" i="17"/>
  <c r="AD1146" i="17" s="1"/>
  <c r="X1146" i="17"/>
  <c r="Y1146" i="17"/>
  <c r="W1147" i="17"/>
  <c r="AD1147" i="17" s="1"/>
  <c r="X1147" i="17"/>
  <c r="Y1147" i="17"/>
  <c r="W1148" i="17"/>
  <c r="AD1148" i="17" s="1"/>
  <c r="X1148" i="17"/>
  <c r="Y1148" i="17"/>
  <c r="W1149" i="17"/>
  <c r="AD1149" i="17" s="1"/>
  <c r="X1149" i="17"/>
  <c r="Y1149" i="17"/>
  <c r="W1150" i="17"/>
  <c r="AD1150" i="17" s="1"/>
  <c r="X1150" i="17"/>
  <c r="Y1150" i="17"/>
  <c r="W1151" i="17"/>
  <c r="AD1151" i="17" s="1"/>
  <c r="X1151" i="17"/>
  <c r="Y1151" i="17"/>
  <c r="W1152" i="17"/>
  <c r="AD1152" i="17" s="1"/>
  <c r="X1152" i="17"/>
  <c r="Y1152" i="17"/>
  <c r="W1153" i="17"/>
  <c r="AD1153" i="17" s="1"/>
  <c r="X1153" i="17"/>
  <c r="Y1153" i="17"/>
  <c r="W1154" i="17"/>
  <c r="AD1154" i="17" s="1"/>
  <c r="X1154" i="17"/>
  <c r="Y1154" i="17"/>
  <c r="W1155" i="17"/>
  <c r="AD1155" i="17" s="1"/>
  <c r="X1155" i="17"/>
  <c r="Y1155" i="17"/>
  <c r="W1156" i="17"/>
  <c r="AD1156" i="17" s="1"/>
  <c r="X1156" i="17"/>
  <c r="Y1156" i="17"/>
  <c r="W1157" i="17"/>
  <c r="AD1157" i="17" s="1"/>
  <c r="X1157" i="17"/>
  <c r="Y1157" i="17"/>
  <c r="W1158" i="17"/>
  <c r="AD1158" i="17" s="1"/>
  <c r="X1158" i="17"/>
  <c r="Y1158" i="17"/>
  <c r="W1159" i="17"/>
  <c r="AD1159" i="17" s="1"/>
  <c r="X1159" i="17"/>
  <c r="Y1159" i="17"/>
  <c r="W1160" i="17"/>
  <c r="AD1160" i="17" s="1"/>
  <c r="X1160" i="17"/>
  <c r="Y1160" i="17"/>
  <c r="W1161" i="17"/>
  <c r="AD1161" i="17" s="1"/>
  <c r="X1161" i="17"/>
  <c r="Y1161" i="17"/>
  <c r="W1162" i="17"/>
  <c r="AD1162" i="17" s="1"/>
  <c r="X1162" i="17"/>
  <c r="Y1162" i="17"/>
  <c r="W1163" i="17"/>
  <c r="AD1163" i="17" s="1"/>
  <c r="X1163" i="17"/>
  <c r="Y1163" i="17"/>
  <c r="W1164" i="17"/>
  <c r="AD1164" i="17" s="1"/>
  <c r="X1164" i="17"/>
  <c r="Y1164" i="17"/>
  <c r="W1165" i="17"/>
  <c r="AD1165" i="17" s="1"/>
  <c r="X1165" i="17"/>
  <c r="Y1165" i="17"/>
  <c r="W1166" i="17"/>
  <c r="AD1166" i="17" s="1"/>
  <c r="X1166" i="17"/>
  <c r="Y1166" i="17"/>
  <c r="W1167" i="17"/>
  <c r="AD1167" i="17" s="1"/>
  <c r="X1167" i="17"/>
  <c r="Y1167" i="17"/>
  <c r="W1168" i="17"/>
  <c r="AD1168" i="17" s="1"/>
  <c r="X1168" i="17"/>
  <c r="Y1168" i="17"/>
  <c r="W1169" i="17"/>
  <c r="AD1169" i="17" s="1"/>
  <c r="X1169" i="17"/>
  <c r="Y1169" i="17"/>
  <c r="W1170" i="17"/>
  <c r="AD1170" i="17" s="1"/>
  <c r="X1170" i="17"/>
  <c r="Y1170" i="17"/>
  <c r="W1171" i="17"/>
  <c r="AD1171" i="17" s="1"/>
  <c r="X1171" i="17"/>
  <c r="Y1171" i="17"/>
  <c r="W1172" i="17"/>
  <c r="AD1172" i="17" s="1"/>
  <c r="X1172" i="17"/>
  <c r="Y1172" i="17"/>
  <c r="W1173" i="17"/>
  <c r="AD1173" i="17" s="1"/>
  <c r="X1173" i="17"/>
  <c r="Y1173" i="17"/>
  <c r="W1174" i="17"/>
  <c r="AD1174" i="17" s="1"/>
  <c r="X1174" i="17"/>
  <c r="Y1174" i="17"/>
  <c r="W1175" i="17"/>
  <c r="AD1175" i="17" s="1"/>
  <c r="X1175" i="17"/>
  <c r="Y1175" i="17"/>
  <c r="W1176" i="17"/>
  <c r="AD1176" i="17" s="1"/>
  <c r="X1176" i="17"/>
  <c r="Y1176" i="17"/>
  <c r="W1177" i="17"/>
  <c r="AD1177" i="17" s="1"/>
  <c r="X1177" i="17"/>
  <c r="Y1177" i="17"/>
  <c r="W1178" i="17"/>
  <c r="AD1178" i="17" s="1"/>
  <c r="X1178" i="17"/>
  <c r="Y1178" i="17"/>
  <c r="W1179" i="17"/>
  <c r="AD1179" i="17" s="1"/>
  <c r="X1179" i="17"/>
  <c r="Y1179" i="17"/>
  <c r="W1180" i="17"/>
  <c r="AD1180" i="17" s="1"/>
  <c r="X1180" i="17"/>
  <c r="Y1180" i="17"/>
  <c r="W1181" i="17"/>
  <c r="AD1181" i="17" s="1"/>
  <c r="X1181" i="17"/>
  <c r="Y1181" i="17"/>
  <c r="W1182" i="17"/>
  <c r="AD1182" i="17" s="1"/>
  <c r="X1182" i="17"/>
  <c r="Y1182" i="17"/>
  <c r="W1183" i="17"/>
  <c r="AD1183" i="17" s="1"/>
  <c r="X1183" i="17"/>
  <c r="Y1183" i="17"/>
  <c r="W1184" i="17"/>
  <c r="AD1184" i="17" s="1"/>
  <c r="X1184" i="17"/>
  <c r="Y1184" i="17"/>
  <c r="W1185" i="17"/>
  <c r="AD1185" i="17" s="1"/>
  <c r="X1185" i="17"/>
  <c r="Y1185" i="17"/>
  <c r="W1186" i="17"/>
  <c r="AD1186" i="17" s="1"/>
  <c r="X1186" i="17"/>
  <c r="Y1186" i="17"/>
  <c r="W1187" i="17"/>
  <c r="AD1187" i="17" s="1"/>
  <c r="X1187" i="17"/>
  <c r="Y1187" i="17"/>
  <c r="W1188" i="17"/>
  <c r="AD1188" i="17" s="1"/>
  <c r="X1188" i="17"/>
  <c r="Y1188" i="17"/>
  <c r="W1189" i="17"/>
  <c r="AD1189" i="17" s="1"/>
  <c r="X1189" i="17"/>
  <c r="Y1189" i="17"/>
  <c r="W1190" i="17"/>
  <c r="AD1190" i="17" s="1"/>
  <c r="X1190" i="17"/>
  <c r="Y1190" i="17"/>
  <c r="W1191" i="17"/>
  <c r="AD1191" i="17" s="1"/>
  <c r="X1191" i="17"/>
  <c r="Y1191" i="17"/>
  <c r="W1192" i="17"/>
  <c r="AD1192" i="17" s="1"/>
  <c r="X1192" i="17"/>
  <c r="Y1192" i="17"/>
  <c r="W1193" i="17"/>
  <c r="AD1193" i="17" s="1"/>
  <c r="X1193" i="17"/>
  <c r="Y1193" i="17"/>
  <c r="W1194" i="17"/>
  <c r="AD1194" i="17" s="1"/>
  <c r="X1194" i="17"/>
  <c r="Y1194" i="17"/>
  <c r="W1195" i="17"/>
  <c r="AD1195" i="17" s="1"/>
  <c r="X1195" i="17"/>
  <c r="Y1195" i="17"/>
  <c r="W1196" i="17"/>
  <c r="AD1196" i="17" s="1"/>
  <c r="X1196" i="17"/>
  <c r="Y1196" i="17"/>
  <c r="W1197" i="17"/>
  <c r="AD1197" i="17" s="1"/>
  <c r="X1197" i="17"/>
  <c r="Y1197" i="17"/>
  <c r="W1198" i="17"/>
  <c r="AD1198" i="17" s="1"/>
  <c r="X1198" i="17"/>
  <c r="Y1198" i="17"/>
  <c r="W1199" i="17"/>
  <c r="AD1199" i="17" s="1"/>
  <c r="X1199" i="17"/>
  <c r="Y1199" i="17"/>
  <c r="W1200" i="17"/>
  <c r="AD1200" i="17" s="1"/>
  <c r="X1200" i="17"/>
  <c r="Y1200" i="17"/>
  <c r="W1201" i="17"/>
  <c r="AD1201" i="17" s="1"/>
  <c r="X1201" i="17"/>
  <c r="Y1201" i="17"/>
  <c r="W1202" i="17"/>
  <c r="AD1202" i="17" s="1"/>
  <c r="X1202" i="17"/>
  <c r="Y1202" i="17"/>
  <c r="W1203" i="17"/>
  <c r="AD1203" i="17" s="1"/>
  <c r="X1203" i="17"/>
  <c r="Y1203" i="17"/>
  <c r="W1204" i="17"/>
  <c r="AD1204" i="17" s="1"/>
  <c r="X1204" i="17"/>
  <c r="Y1204" i="17"/>
  <c r="W1205" i="17"/>
  <c r="AD1205" i="17" s="1"/>
  <c r="X1205" i="17"/>
  <c r="Y1205" i="17"/>
  <c r="W1206" i="17"/>
  <c r="AD1206" i="17" s="1"/>
  <c r="X1206" i="17"/>
  <c r="Y1206" i="17"/>
  <c r="W1207" i="17"/>
  <c r="AD1207" i="17" s="1"/>
  <c r="X1207" i="17"/>
  <c r="Y1207" i="17"/>
  <c r="W1208" i="17"/>
  <c r="AD1208" i="17" s="1"/>
  <c r="X1208" i="17"/>
  <c r="Y1208" i="17"/>
  <c r="W1209" i="17"/>
  <c r="AD1209" i="17" s="1"/>
  <c r="X1209" i="17"/>
  <c r="Y1209" i="17"/>
  <c r="W1210" i="17"/>
  <c r="AD1210" i="17" s="1"/>
  <c r="X1210" i="17"/>
  <c r="Y1210" i="17"/>
  <c r="W1211" i="17"/>
  <c r="AD1211" i="17" s="1"/>
  <c r="X1211" i="17"/>
  <c r="Y1211" i="17"/>
  <c r="W1212" i="17"/>
  <c r="AD1212" i="17" s="1"/>
  <c r="X1212" i="17"/>
  <c r="Y1212" i="17"/>
  <c r="W1213" i="17"/>
  <c r="AD1213" i="17" s="1"/>
  <c r="X1213" i="17"/>
  <c r="Y1213" i="17"/>
  <c r="W1214" i="17"/>
  <c r="AD1214" i="17" s="1"/>
  <c r="X1214" i="17"/>
  <c r="Y1214" i="17"/>
  <c r="W1215" i="17"/>
  <c r="AD1215" i="17" s="1"/>
  <c r="X1215" i="17"/>
  <c r="Y1215" i="17"/>
  <c r="W1216" i="17"/>
  <c r="AD1216" i="17" s="1"/>
  <c r="X1216" i="17"/>
  <c r="Y1216" i="17"/>
  <c r="W1217" i="17"/>
  <c r="AD1217" i="17" s="1"/>
  <c r="X1217" i="17"/>
  <c r="Y1217" i="17"/>
  <c r="W1218" i="17"/>
  <c r="AD1218" i="17" s="1"/>
  <c r="X1218" i="17"/>
  <c r="Y1218" i="17"/>
  <c r="W1219" i="17"/>
  <c r="AD1219" i="17" s="1"/>
  <c r="X1219" i="17"/>
  <c r="Y1219" i="17"/>
  <c r="W1220" i="17"/>
  <c r="AD1220" i="17" s="1"/>
  <c r="X1220" i="17"/>
  <c r="Y1220" i="17"/>
  <c r="W1221" i="17"/>
  <c r="AD1221" i="17" s="1"/>
  <c r="X1221" i="17"/>
  <c r="Y1221" i="17"/>
  <c r="W1222" i="17"/>
  <c r="AD1222" i="17" s="1"/>
  <c r="X1222" i="17"/>
  <c r="Y1222" i="17"/>
  <c r="W1223" i="17"/>
  <c r="AD1223" i="17" s="1"/>
  <c r="X1223" i="17"/>
  <c r="Y1223" i="17"/>
  <c r="W1224" i="17"/>
  <c r="AD1224" i="17" s="1"/>
  <c r="X1224" i="17"/>
  <c r="Y1224" i="17"/>
  <c r="W1225" i="17"/>
  <c r="AD1225" i="17" s="1"/>
  <c r="X1225" i="17"/>
  <c r="Y1225" i="17"/>
  <c r="W1226" i="17"/>
  <c r="AD1226" i="17" s="1"/>
  <c r="X1226" i="17"/>
  <c r="Y1226" i="17"/>
  <c r="W1227" i="17"/>
  <c r="AD1227" i="17" s="1"/>
  <c r="X1227" i="17"/>
  <c r="Y1227" i="17"/>
  <c r="W1228" i="17"/>
  <c r="AD1228" i="17" s="1"/>
  <c r="X1228" i="17"/>
  <c r="Y1228" i="17"/>
  <c r="W1229" i="17"/>
  <c r="AD1229" i="17" s="1"/>
  <c r="X1229" i="17"/>
  <c r="Y1229" i="17"/>
  <c r="Y2" i="17"/>
  <c r="X2" i="17"/>
  <c r="W2" i="17"/>
  <c r="AD2" i="17" s="1"/>
  <c r="U285" i="13" l="1"/>
  <c r="U167" i="13"/>
  <c r="U303" i="13"/>
  <c r="U105" i="13"/>
  <c r="U198" i="13"/>
  <c r="U297" i="13"/>
  <c r="U192" i="13"/>
  <c r="U101" i="13"/>
  <c r="U26" i="13"/>
  <c r="U272" i="13"/>
  <c r="U75" i="13"/>
  <c r="U319" i="13"/>
  <c r="U246" i="13"/>
  <c r="U310" i="13"/>
  <c r="U94" i="13"/>
  <c r="U261" i="13"/>
  <c r="U266" i="13"/>
  <c r="U352" i="13"/>
  <c r="U96" i="13"/>
  <c r="U311" i="13"/>
  <c r="U66" i="13"/>
  <c r="U104" i="13"/>
  <c r="U1401" i="13"/>
  <c r="U1385" i="13"/>
  <c r="U1404" i="13"/>
  <c r="U1396" i="13"/>
  <c r="U1388" i="13"/>
  <c r="U1380" i="13"/>
  <c r="U1372" i="13"/>
  <c r="U1395" i="13"/>
  <c r="U200" i="13"/>
  <c r="U32" i="13"/>
  <c r="U1393" i="13"/>
  <c r="U1377" i="13"/>
  <c r="U1212" i="13"/>
  <c r="U1398" i="13"/>
  <c r="U1178" i="13"/>
  <c r="U1238" i="13"/>
  <c r="U1099" i="13"/>
  <c r="U1400" i="13"/>
  <c r="U1408" i="13"/>
  <c r="U1197" i="13"/>
  <c r="U1243" i="13"/>
  <c r="U1256" i="13"/>
  <c r="U1148" i="13"/>
  <c r="U1201" i="13"/>
  <c r="U1081" i="13"/>
  <c r="U1233" i="13"/>
  <c r="U1102" i="13"/>
  <c r="U1409" i="13"/>
  <c r="U1384" i="13"/>
  <c r="U1376" i="13"/>
  <c r="U1392" i="13"/>
  <c r="U1222" i="13"/>
  <c r="U1227" i="13"/>
  <c r="U215" i="13"/>
  <c r="U11" i="13"/>
  <c r="U312" i="13"/>
  <c r="U63" i="13"/>
  <c r="U219" i="13"/>
  <c r="U4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9B112-30C4-470E-ACA3-0380A638F3CC}" keepAlive="1" name="Zapytanie — all data s final2" description="Połączenie z zapytaniem „all data s final2” w skoroszycie." type="5" refreshedVersion="0" background="1">
    <dbPr connection="Provider=Microsoft.Mashup.OleDb.1;Data Source=$Workbook$;Location=&quot;all data s final2&quot;;Extended Properties=&quot;&quot;" command="SELECT * FROM [all data s final2]"/>
  </connection>
  <connection id="2" xr16:uid="{B28E98E8-72C1-4041-8C04-630105402F72}" keepAlive="1" name="Zapytanie — all sorted with  final2" description="Połączenie z zapytaniem „all sorted with  final2” w skoroszycie." type="5" refreshedVersion="0" background="1">
    <dbPr connection="Provider=Microsoft.Mashup.OleDb.1;Data Source=$Workbook$;Location=&quot;all sorted with  final2&quot;;Extended Properties=&quot;&quot;" command="SELECT * FROM [all sorted with  final2]"/>
  </connection>
  <connection id="3" xr16:uid="{4DFC0177-FC47-46AC-8EFA-8DAD743C1177}" keepAlive="1" name="Zapytanie — all sorted with  final2 (2)" description="Połączenie z zapytaniem „all sorted with  final2 (2)” w skoroszycie." type="5" refreshedVersion="8" background="1" saveData="1">
    <dbPr connection="Provider=Microsoft.Mashup.OleDb.1;Data Source=$Workbook$;Location=&quot;all sorted with  final2 (2)&quot;;Extended Properties=&quot;&quot;" command="SELECT * FROM [all sorted with  final2 (2)]"/>
  </connection>
  <connection id="4" xr16:uid="{95A14B05-8F34-4A42-8A5B-8B7CB4BAC2EE}" keepAlive="1" name="Zapytanie — cancer 2 csv final2" description="Połączenie z zapytaniem „cancer 2 csv final2” w skoroszycie." type="5" refreshedVersion="8" background="1" saveData="1">
    <dbPr connection="Provider=Microsoft.Mashup.OleDb.1;Data Source=$Workbook$;Location=&quot;cancer 2 csv final2&quot;;Extended Properties=&quot;&quot;" command="SELECT * FROM [cancer 2 csv final2]"/>
  </connection>
</connections>
</file>

<file path=xl/sharedStrings.xml><?xml version="1.0" encoding="utf-8"?>
<sst xmlns="http://schemas.openxmlformats.org/spreadsheetml/2006/main" count="25056" uniqueCount="470">
  <si>
    <t>dataset_name</t>
  </si>
  <si>
    <t>kan_grid_passed_parameter</t>
  </si>
  <si>
    <t>Kan_grid</t>
  </si>
  <si>
    <t>kan_degree</t>
  </si>
  <si>
    <t>kan_lam</t>
  </si>
  <si>
    <t>kan_width</t>
  </si>
  <si>
    <t>kan_params</t>
  </si>
  <si>
    <t>kan_time_difference</t>
  </si>
  <si>
    <t>kan_test_acc</t>
  </si>
  <si>
    <t>mlp_test_acc</t>
  </si>
  <si>
    <t>mlp_time_difference</t>
  </si>
  <si>
    <t>mlp_params</t>
  </si>
  <si>
    <t>mlp_no_layers</t>
  </si>
  <si>
    <t>mlp_width_layers</t>
  </si>
  <si>
    <t>mlp_test_acc2</t>
  </si>
  <si>
    <t>mlp2_time_difference</t>
  </si>
  <si>
    <t>mlp_params2</t>
  </si>
  <si>
    <t>no_layers2</t>
  </si>
  <si>
    <t>width_layers2</t>
  </si>
  <si>
    <t>kan_val_acc</t>
  </si>
  <si>
    <t>Cancer</t>
  </si>
  <si>
    <t/>
  </si>
  <si>
    <t>[30, 24, 2]</t>
  </si>
  <si>
    <t>[30, 26, 2]</t>
  </si>
  <si>
    <t>[30, 28, 2]</t>
  </si>
  <si>
    <t>[30, 30, 2]</t>
  </si>
  <si>
    <t>[30, 30, 30, 2]</t>
  </si>
  <si>
    <t>[30, 30, 32, 2]</t>
  </si>
  <si>
    <t>[30, 30, 34, 2]</t>
  </si>
  <si>
    <t>[30, 30, 36, 2]</t>
  </si>
  <si>
    <t>[30, 30, 38, 2]</t>
  </si>
  <si>
    <t>[30, 30, 40, 2]</t>
  </si>
  <si>
    <t>[30, 30, 42, 2]</t>
  </si>
  <si>
    <t>[30, 30, 44, 2]</t>
  </si>
  <si>
    <t>[30, 30, 46, 2]</t>
  </si>
  <si>
    <t>[30, 30, 48, 2]</t>
  </si>
  <si>
    <t>[30, 30, 50, 2]</t>
  </si>
  <si>
    <t>[30, 30, 52, 2]</t>
  </si>
  <si>
    <t>[30, 30, 54, 2]</t>
  </si>
  <si>
    <t>[30, 30, 56, 2]</t>
  </si>
  <si>
    <t>[30, 30, 58, 2]</t>
  </si>
  <si>
    <t>[30, 30, 60, 2]</t>
  </si>
  <si>
    <t>[30, 32, 2]</t>
  </si>
  <si>
    <t>[30, 32, 30, 2]</t>
  </si>
  <si>
    <t>[30, 32, 32, 2]</t>
  </si>
  <si>
    <t>[30, 32, 34, 2]</t>
  </si>
  <si>
    <t>[30, 32, 36, 2]</t>
  </si>
  <si>
    <t>[30, 32, 38, 2]</t>
  </si>
  <si>
    <t>[30, 32, 40, 2]</t>
  </si>
  <si>
    <t>[30, 32, 42, 2]</t>
  </si>
  <si>
    <t>[30, 32, 44, 2]</t>
  </si>
  <si>
    <t>[30, 32, 46, 2]</t>
  </si>
  <si>
    <t>[30, 32, 48, 2]</t>
  </si>
  <si>
    <t>[30, 32, 50, 2]</t>
  </si>
  <si>
    <t>[30, 32, 52, 2]</t>
  </si>
  <si>
    <t>[30, 32, 54, 2]</t>
  </si>
  <si>
    <t>[30, 32, 56, 2]</t>
  </si>
  <si>
    <t>[30, 32, 58, 2]</t>
  </si>
  <si>
    <t>[30, 32, 60, 2]</t>
  </si>
  <si>
    <t>[30, 34, 2]</t>
  </si>
  <si>
    <t>[30, 34, 30, 2]</t>
  </si>
  <si>
    <t>[30, 34, 32, 2]</t>
  </si>
  <si>
    <t>[30, 34, 34, 2]</t>
  </si>
  <si>
    <t>[30, 34, 36, 2]</t>
  </si>
  <si>
    <t>[30, 34, 38, 2]</t>
  </si>
  <si>
    <t>[30, 34, 40, 2]</t>
  </si>
  <si>
    <t>[30, 34, 42, 2]</t>
  </si>
  <si>
    <t>[30, 34, 44, 2]</t>
  </si>
  <si>
    <t>[30, 34, 46, 2]</t>
  </si>
  <si>
    <t>[30, 34, 48, 2]</t>
  </si>
  <si>
    <t>[30, 34, 50, 2]</t>
  </si>
  <si>
    <t>[30, 34, 52, 2]</t>
  </si>
  <si>
    <t>[30, 34, 54, 2]</t>
  </si>
  <si>
    <t>[30, 34, 56, 2]</t>
  </si>
  <si>
    <t>[30, 34, 58, 2]</t>
  </si>
  <si>
    <t>[30, 34, 60, 2]</t>
  </si>
  <si>
    <t>[30, 36, 2]</t>
  </si>
  <si>
    <t>[30, 36, 30, 2]</t>
  </si>
  <si>
    <t>[30, 36, 32, 2]</t>
  </si>
  <si>
    <t>[30, 36, 34, 2]</t>
  </si>
  <si>
    <t>[30, 36, 36, 2]</t>
  </si>
  <si>
    <t>[30, 36, 38, 2]</t>
  </si>
  <si>
    <t>[30, 36, 40, 2]</t>
  </si>
  <si>
    <t>[30, 36, 42, 2]</t>
  </si>
  <si>
    <t>[30, 36, 44, 2]</t>
  </si>
  <si>
    <t>[30, 36, 46, 2]</t>
  </si>
  <si>
    <t>[30, 36, 48, 2]</t>
  </si>
  <si>
    <t>[30, 36, 50, 2]</t>
  </si>
  <si>
    <t>[30, 36, 52, 2]</t>
  </si>
  <si>
    <t>[30, 36, 54, 2]</t>
  </si>
  <si>
    <t>[30, 36, 56, 2]</t>
  </si>
  <si>
    <t>[30, 36, 58, 2]</t>
  </si>
  <si>
    <t>[30, 36, 60, 2]</t>
  </si>
  <si>
    <t>[30, 38, 2]</t>
  </si>
  <si>
    <t>[30, 38, 30, 2]</t>
  </si>
  <si>
    <t>[30, 38, 32, 2]</t>
  </si>
  <si>
    <t>[30, 38, 34, 2]</t>
  </si>
  <si>
    <t>[30, 38, 36, 2]</t>
  </si>
  <si>
    <t>[30, 38, 38, 2]</t>
  </si>
  <si>
    <t>[30, 38, 40, 2]</t>
  </si>
  <si>
    <t>[30, 38, 42, 2]</t>
  </si>
  <si>
    <t>[30, 38, 44, 2]</t>
  </si>
  <si>
    <t>[30, 38, 46, 2]</t>
  </si>
  <si>
    <t>[30, 38, 48, 2]</t>
  </si>
  <si>
    <t>[30, 38, 50, 2]</t>
  </si>
  <si>
    <t>[30, 38, 52, 2]</t>
  </si>
  <si>
    <t>[30, 38, 54, 2]</t>
  </si>
  <si>
    <t>[30, 38, 56, 2]</t>
  </si>
  <si>
    <t>[30, 38, 58, 2]</t>
  </si>
  <si>
    <t>[30, 38, 60, 2]</t>
  </si>
  <si>
    <t>[30, 40, 2]</t>
  </si>
  <si>
    <t>[30, 42, 2]</t>
  </si>
  <si>
    <t>[30, 44, 2]</t>
  </si>
  <si>
    <t>[30, 46, 2]</t>
  </si>
  <si>
    <t>[30, 48, 2]</t>
  </si>
  <si>
    <t>[30, 50, 2]</t>
  </si>
  <si>
    <t>[30, 52, 2]</t>
  </si>
  <si>
    <t>[30, 54, 2]</t>
  </si>
  <si>
    <t>[30, 56, 2]</t>
  </si>
  <si>
    <t>[30, 58, 2]</t>
  </si>
  <si>
    <t>[30, 60, 2]</t>
  </si>
  <si>
    <t>[30, 62, 2]</t>
  </si>
  <si>
    <t>[30, 22, 2]</t>
  </si>
  <si>
    <t>Digits</t>
  </si>
  <si>
    <t>[64, 100, 10]</t>
  </si>
  <si>
    <t>[64, 102, 10]</t>
  </si>
  <si>
    <t>[64, 104, 10]</t>
  </si>
  <si>
    <t>[64, 106, 10]</t>
  </si>
  <si>
    <t>[64, 108, 10]</t>
  </si>
  <si>
    <t>[64, 110, 10]</t>
  </si>
  <si>
    <t>[64, 112, 10]</t>
  </si>
  <si>
    <t>[64, 114, 10]</t>
  </si>
  <si>
    <t>[64, 116, 10]</t>
  </si>
  <si>
    <t>[64, 118, 10]</t>
  </si>
  <si>
    <t>[64, 120, 10]</t>
  </si>
  <si>
    <t>[64, 122, 10]</t>
  </si>
  <si>
    <t>[64, 124, 10]</t>
  </si>
  <si>
    <t>[64, 126, 10]</t>
  </si>
  <si>
    <t>[64, 128, 10]</t>
  </si>
  <si>
    <t>[64, 130, 10]</t>
  </si>
  <si>
    <t>[64, 48, 10]</t>
  </si>
  <si>
    <t>[64, 50, 10]</t>
  </si>
  <si>
    <t>[64, 52, 10]</t>
  </si>
  <si>
    <t>[64, 54, 10]</t>
  </si>
  <si>
    <t>[64, 56, 10]</t>
  </si>
  <si>
    <t>[64, 58, 10]</t>
  </si>
  <si>
    <t>[64, 60, 10]</t>
  </si>
  <si>
    <t>[64, 62, 10]</t>
  </si>
  <si>
    <t>[64, 64, 10]</t>
  </si>
  <si>
    <t>[64, 64, 100, 10]</t>
  </si>
  <si>
    <t>[64, 64, 102, 10]</t>
  </si>
  <si>
    <t>[64, 64, 104, 10]</t>
  </si>
  <si>
    <t>[64, 64, 106, 10]</t>
  </si>
  <si>
    <t>[64, 64, 108, 10]</t>
  </si>
  <si>
    <t>[64, 64, 110, 10]</t>
  </si>
  <si>
    <t>[64, 64, 112, 10]</t>
  </si>
  <si>
    <t>[64, 64, 114, 10]</t>
  </si>
  <si>
    <t>[64, 64, 116, 10]</t>
  </si>
  <si>
    <t>[64, 64, 118, 10]</t>
  </si>
  <si>
    <t>[64, 64, 120, 10]</t>
  </si>
  <si>
    <t>[64, 64, 122, 10]</t>
  </si>
  <si>
    <t>[64, 64, 124, 10]</t>
  </si>
  <si>
    <t>[64, 64, 126, 10]</t>
  </si>
  <si>
    <t>[64, 64, 128, 10]</t>
  </si>
  <si>
    <t>[64, 64, 64, 10]</t>
  </si>
  <si>
    <t>[64, 64, 66, 10]</t>
  </si>
  <si>
    <t>[64, 64, 68, 10]</t>
  </si>
  <si>
    <t>[64, 64, 70, 10]</t>
  </si>
  <si>
    <t>[64, 64, 72, 10]</t>
  </si>
  <si>
    <t>[64, 64, 74, 10]</t>
  </si>
  <si>
    <t>[64, 64, 76, 10]</t>
  </si>
  <si>
    <t>[64, 64, 78, 10]</t>
  </si>
  <si>
    <t>[64, 64, 80, 10]</t>
  </si>
  <si>
    <t>[64, 64, 82, 10]</t>
  </si>
  <si>
    <t>[64, 64, 84, 10]</t>
  </si>
  <si>
    <t>[64, 64, 86, 10]</t>
  </si>
  <si>
    <t>[64, 64, 88, 10]</t>
  </si>
  <si>
    <t>[64, 64, 90, 10]</t>
  </si>
  <si>
    <t>[64, 64, 92, 10]</t>
  </si>
  <si>
    <t>[64, 64, 94, 10]</t>
  </si>
  <si>
    <t>[64, 64, 96, 10]</t>
  </si>
  <si>
    <t>[64, 64, 98, 10]</t>
  </si>
  <si>
    <t>[64, 66, 10]</t>
  </si>
  <si>
    <t>[64, 66, 100, 10]</t>
  </si>
  <si>
    <t>[64, 66, 102, 10]</t>
  </si>
  <si>
    <t>[64, 66, 104, 10]</t>
  </si>
  <si>
    <t>[64, 66, 106, 10]</t>
  </si>
  <si>
    <t>[64, 66, 108, 10]</t>
  </si>
  <si>
    <t>[64, 66, 110, 10]</t>
  </si>
  <si>
    <t>[64, 66, 112, 10]</t>
  </si>
  <si>
    <t>[64, 66, 114, 10]</t>
  </si>
  <si>
    <t>[64, 66, 116, 10]</t>
  </si>
  <si>
    <t>[64, 66, 118, 10]</t>
  </si>
  <si>
    <t>[64, 66, 120, 10]</t>
  </si>
  <si>
    <t>[64, 66, 122, 10]</t>
  </si>
  <si>
    <t>[64, 66, 124, 10]</t>
  </si>
  <si>
    <t>[64, 66, 126, 10]</t>
  </si>
  <si>
    <t>[64, 66, 128, 10]</t>
  </si>
  <si>
    <t>[64, 66, 64, 10]</t>
  </si>
  <si>
    <t>[64, 66, 66, 10]</t>
  </si>
  <si>
    <t>[64, 66, 68, 10]</t>
  </si>
  <si>
    <t>[64, 66, 70, 10]</t>
  </si>
  <si>
    <t>[64, 66, 72, 10]</t>
  </si>
  <si>
    <t>[64, 66, 74, 10]</t>
  </si>
  <si>
    <t>[64, 66, 76, 10]</t>
  </si>
  <si>
    <t>[64, 66, 78, 10]</t>
  </si>
  <si>
    <t>[64, 66, 80, 10]</t>
  </si>
  <si>
    <t>[64, 66, 82, 10]</t>
  </si>
  <si>
    <t>[64, 66, 84, 10]</t>
  </si>
  <si>
    <t>[64, 66, 86, 10]</t>
  </si>
  <si>
    <t>[64, 66, 88, 10]</t>
  </si>
  <si>
    <t>[64, 66, 90, 10]</t>
  </si>
  <si>
    <t>[64, 66, 92, 10]</t>
  </si>
  <si>
    <t>[64, 66, 94, 10]</t>
  </si>
  <si>
    <t>[64, 66, 96, 10]</t>
  </si>
  <si>
    <t>[64, 66, 98, 10]</t>
  </si>
  <si>
    <t>[64, 68, 10]</t>
  </si>
  <si>
    <t>[64, 68, 100, 10]</t>
  </si>
  <si>
    <t>[64, 68, 102, 10]</t>
  </si>
  <si>
    <t>[64, 68, 104, 10]</t>
  </si>
  <si>
    <t>[64, 68, 106, 10]</t>
  </si>
  <si>
    <t>[64, 68, 108, 10]</t>
  </si>
  <si>
    <t>[64, 68, 110, 10]</t>
  </si>
  <si>
    <t>[64, 68, 112, 10]</t>
  </si>
  <si>
    <t>[64, 68, 114, 10]</t>
  </si>
  <si>
    <t>[64, 68, 116, 10]</t>
  </si>
  <si>
    <t>[64, 68, 118, 10]</t>
  </si>
  <si>
    <t>[64, 68, 120, 10]</t>
  </si>
  <si>
    <t>[64, 68, 122, 10]</t>
  </si>
  <si>
    <t>[64, 68, 124, 10]</t>
  </si>
  <si>
    <t>[64, 68, 126, 10]</t>
  </si>
  <si>
    <t>[64, 68, 128, 10]</t>
  </si>
  <si>
    <t>[64, 68, 64, 10]</t>
  </si>
  <si>
    <t>[64, 68, 66, 10]</t>
  </si>
  <si>
    <t>[64, 68, 68, 10]</t>
  </si>
  <si>
    <t>[64, 68, 70, 10]</t>
  </si>
  <si>
    <t>[64, 68, 72, 10]</t>
  </si>
  <si>
    <t>[64, 68, 74, 10]</t>
  </si>
  <si>
    <t>[64, 68, 76, 10]</t>
  </si>
  <si>
    <t>[64, 68, 78, 10]</t>
  </si>
  <si>
    <t>[64, 68, 80, 10]</t>
  </si>
  <si>
    <t>[64, 68, 82, 10]</t>
  </si>
  <si>
    <t>[64, 68, 84, 10]</t>
  </si>
  <si>
    <t>[64, 68, 86, 10]</t>
  </si>
  <si>
    <t>[64, 68, 88, 10]</t>
  </si>
  <si>
    <t>[64, 68, 90, 10]</t>
  </si>
  <si>
    <t>[64, 68, 92, 10]</t>
  </si>
  <si>
    <t>[64, 68, 94, 10]</t>
  </si>
  <si>
    <t>[64, 68, 96, 10]</t>
  </si>
  <si>
    <t>[64, 68, 98, 10]</t>
  </si>
  <si>
    <t>[64, 70, 10]</t>
  </si>
  <si>
    <t>[64, 70, 100, 10]</t>
  </si>
  <si>
    <t>[64, 70, 102, 10]</t>
  </si>
  <si>
    <t>[64, 70, 104, 10]</t>
  </si>
  <si>
    <t>[64, 70, 106, 10]</t>
  </si>
  <si>
    <t>[64, 70, 108, 10]</t>
  </si>
  <si>
    <t>[64, 70, 110, 10]</t>
  </si>
  <si>
    <t>[64, 70, 112, 10]</t>
  </si>
  <si>
    <t>[64, 70, 114, 10]</t>
  </si>
  <si>
    <t>[64, 70, 116, 10]</t>
  </si>
  <si>
    <t>[64, 70, 118, 10]</t>
  </si>
  <si>
    <t>[64, 70, 120, 10]</t>
  </si>
  <si>
    <t>[64, 70, 122, 10]</t>
  </si>
  <si>
    <t>[64, 70, 124, 10]</t>
  </si>
  <si>
    <t>[64, 70, 126, 10]</t>
  </si>
  <si>
    <t>[64, 70, 128, 10]</t>
  </si>
  <si>
    <t>[64, 70, 64, 10]</t>
  </si>
  <si>
    <t>[64, 70, 66, 10]</t>
  </si>
  <si>
    <t>[64, 70, 68, 10]</t>
  </si>
  <si>
    <t>[64, 70, 70, 10]</t>
  </si>
  <si>
    <t>[64, 70, 72, 10]</t>
  </si>
  <si>
    <t>[64, 70, 74, 10]</t>
  </si>
  <si>
    <t>[64, 70, 76, 10]</t>
  </si>
  <si>
    <t>[64, 70, 78, 10]</t>
  </si>
  <si>
    <t>[64, 70, 80, 10]</t>
  </si>
  <si>
    <t>[64, 70, 82, 10]</t>
  </si>
  <si>
    <t>[64, 70, 84, 10]</t>
  </si>
  <si>
    <t>[64, 70, 86, 10]</t>
  </si>
  <si>
    <t>[64, 70, 88, 10]</t>
  </si>
  <si>
    <t>[64, 70, 90, 10]</t>
  </si>
  <si>
    <t>[64, 70, 92, 10]</t>
  </si>
  <si>
    <t>[64, 70, 94, 10]</t>
  </si>
  <si>
    <t>[64, 70, 96, 10]</t>
  </si>
  <si>
    <t>[64, 70, 98, 10]</t>
  </si>
  <si>
    <t>[64, 72, 10]</t>
  </si>
  <si>
    <t>[64, 72, 100, 10]</t>
  </si>
  <si>
    <t>[64, 72, 102, 10]</t>
  </si>
  <si>
    <t>[64, 72, 104, 10]</t>
  </si>
  <si>
    <t>[64, 72, 106, 10]</t>
  </si>
  <si>
    <t>[64, 72, 108, 10]</t>
  </si>
  <si>
    <t>[64, 72, 110, 10]</t>
  </si>
  <si>
    <t>[64, 72, 112, 10]</t>
  </si>
  <si>
    <t>[64, 72, 114, 10]</t>
  </si>
  <si>
    <t>[64, 72, 116, 10]</t>
  </si>
  <si>
    <t>[64, 72, 118, 10]</t>
  </si>
  <si>
    <t>[64, 72, 120, 10]</t>
  </si>
  <si>
    <t>[64, 72, 122, 10]</t>
  </si>
  <si>
    <t>[64, 72, 124, 10]</t>
  </si>
  <si>
    <t>[64, 72, 126, 10]</t>
  </si>
  <si>
    <t>[64, 72, 128, 10]</t>
  </si>
  <si>
    <t>[64, 72, 64, 10]</t>
  </si>
  <si>
    <t>[64, 72, 66, 10]</t>
  </si>
  <si>
    <t>[64, 72, 68, 10]</t>
  </si>
  <si>
    <t>[64, 72, 70, 10]</t>
  </si>
  <si>
    <t>[64, 72, 72, 10]</t>
  </si>
  <si>
    <t>[64, 72, 74, 10]</t>
  </si>
  <si>
    <t>[64, 72, 76, 10]</t>
  </si>
  <si>
    <t>[64, 72, 78, 10]</t>
  </si>
  <si>
    <t>[64, 72, 80, 10]</t>
  </si>
  <si>
    <t>[64, 72, 82, 10]</t>
  </si>
  <si>
    <t>[64, 72, 84, 10]</t>
  </si>
  <si>
    <t>[64, 72, 86, 10]</t>
  </si>
  <si>
    <t>[64, 72, 88, 10]</t>
  </si>
  <si>
    <t>[64, 72, 90, 10]</t>
  </si>
  <si>
    <t>[64, 72, 92, 10]</t>
  </si>
  <si>
    <t>[64, 72, 94, 10]</t>
  </si>
  <si>
    <t>[64, 72, 96, 10]</t>
  </si>
  <si>
    <t>[64, 72, 98, 10]</t>
  </si>
  <si>
    <t>[64, 74, 10]</t>
  </si>
  <si>
    <t>[64, 76, 10]</t>
  </si>
  <si>
    <t>[64, 78, 10]</t>
  </si>
  <si>
    <t>[64, 80, 10]</t>
  </si>
  <si>
    <t>[64, 82, 10]</t>
  </si>
  <si>
    <t>[64, 84, 10]</t>
  </si>
  <si>
    <t>[64, 86, 10]</t>
  </si>
  <si>
    <t>[64, 88, 10]</t>
  </si>
  <si>
    <t>[64, 90, 10]</t>
  </si>
  <si>
    <t>[64, 92, 10]</t>
  </si>
  <si>
    <t>[64, 94, 10]</t>
  </si>
  <si>
    <t>[64, 96, 10]</t>
  </si>
  <si>
    <t>[64, 98, 10]</t>
  </si>
  <si>
    <t>10</t>
  </si>
  <si>
    <t>[64, 103, 10]</t>
  </si>
  <si>
    <t>[64, 113, 10]</t>
  </si>
  <si>
    <t>[64, 123, 10]</t>
  </si>
  <si>
    <t>[64, 53, 10]</t>
  </si>
  <si>
    <t>[64, 63, 10]</t>
  </si>
  <si>
    <t>[64, 64, 109, 10]</t>
  </si>
  <si>
    <t>[64, 64, 119, 10]</t>
  </si>
  <si>
    <t>[64, 64, 129, 10]</t>
  </si>
  <si>
    <t>[64, 64, 69, 10]</t>
  </si>
  <si>
    <t>[64, 64, 79, 10]</t>
  </si>
  <si>
    <t>[64, 64, 89, 10]</t>
  </si>
  <si>
    <t>[64, 64, 99, 10]</t>
  </si>
  <si>
    <t>[64, 66, 109, 10]</t>
  </si>
  <si>
    <t>[64, 66, 119, 10]</t>
  </si>
  <si>
    <t>[64, 66, 129, 10]</t>
  </si>
  <si>
    <t>[64, 66, 69, 10]</t>
  </si>
  <si>
    <t>[64, 66, 79, 10]</t>
  </si>
  <si>
    <t>[64, 66, 89, 10]</t>
  </si>
  <si>
    <t>[64, 66, 99, 10]</t>
  </si>
  <si>
    <t>[64, 68, 109, 10]</t>
  </si>
  <si>
    <t>[64, 68, 119, 10]</t>
  </si>
  <si>
    <t>[64, 68, 129, 10]</t>
  </si>
  <si>
    <t>[64, 68, 69, 10]</t>
  </si>
  <si>
    <t>[64, 68, 79, 10]</t>
  </si>
  <si>
    <t>[64, 68, 89, 10]</t>
  </si>
  <si>
    <t>[64, 68, 99, 10]</t>
  </si>
  <si>
    <t>[64, 70, 109, 10]</t>
  </si>
  <si>
    <t>[64, 70, 119, 10]</t>
  </si>
  <si>
    <t>[64, 70, 129, 10]</t>
  </si>
  <si>
    <t>[64, 70, 69, 10]</t>
  </si>
  <si>
    <t>[64, 70, 79, 10]</t>
  </si>
  <si>
    <t>[64, 70, 89, 10]</t>
  </si>
  <si>
    <t>[64, 70, 99, 10]</t>
  </si>
  <si>
    <t>[64, 72, 109, 10]</t>
  </si>
  <si>
    <t>[64, 72, 119, 10]</t>
  </si>
  <si>
    <t>[64, 72, 129, 10]</t>
  </si>
  <si>
    <t>[64, 72, 69, 10]</t>
  </si>
  <si>
    <t>[64, 72, 79, 10]</t>
  </si>
  <si>
    <t>[64, 72, 89, 10]</t>
  </si>
  <si>
    <t>[64, 72, 99, 10]</t>
  </si>
  <si>
    <t>[64, 73, 10]</t>
  </si>
  <si>
    <t>[64, 83, 10]</t>
  </si>
  <si>
    <t>[64, 93, 10]</t>
  </si>
  <si>
    <t>12</t>
  </si>
  <si>
    <t>14</t>
  </si>
  <si>
    <t>16</t>
  </si>
  <si>
    <t>18</t>
  </si>
  <si>
    <t>20</t>
  </si>
  <si>
    <t>Iris</t>
  </si>
  <si>
    <t>[4, 10, 4, 3]</t>
  </si>
  <si>
    <t>[4, 10, 6, 3]</t>
  </si>
  <si>
    <t>[4, 10, 8, 3]</t>
  </si>
  <si>
    <t>[4, 12, 4, 3]</t>
  </si>
  <si>
    <t>[4, 12, 6, 3]</t>
  </si>
  <si>
    <t>[4, 12, 8, 3]</t>
  </si>
  <si>
    <t>[4, 3, 3]</t>
  </si>
  <si>
    <t>[4, 4, 4, 3]</t>
  </si>
  <si>
    <t>[4, 4, 6, 3]</t>
  </si>
  <si>
    <t>[4, 4, 8, 3]</t>
  </si>
  <si>
    <t>[4, 5, 3]</t>
  </si>
  <si>
    <t>[4, 6, 4, 3]</t>
  </si>
  <si>
    <t>[4, 6, 6, 3]</t>
  </si>
  <si>
    <t>[4, 6, 8, 3]</t>
  </si>
  <si>
    <t>[4, 7, 3]</t>
  </si>
  <si>
    <t>[4, 8, 4, 3]</t>
  </si>
  <si>
    <t>[4, 8, 6, 3]</t>
  </si>
  <si>
    <t>[4, 8, 8, 3]</t>
  </si>
  <si>
    <t>[4, 9, 3]</t>
  </si>
  <si>
    <t>Wine</t>
  </si>
  <si>
    <t>[13, 11, 3]</t>
  </si>
  <si>
    <t>[13, 13, 13, 3]</t>
  </si>
  <si>
    <t>[13, 13, 15, 3]</t>
  </si>
  <si>
    <t>[13, 13, 17, 3]</t>
  </si>
  <si>
    <t>[13, 13, 19, 3]</t>
  </si>
  <si>
    <t>[13, 13, 21, 3]</t>
  </si>
  <si>
    <t>[13, 13, 23, 3]</t>
  </si>
  <si>
    <t>[13, 13, 25, 3]</t>
  </si>
  <si>
    <t>[13, 13, 27, 3]</t>
  </si>
  <si>
    <t>[13, 13, 3]</t>
  </si>
  <si>
    <t>[13, 15, 13, 3]</t>
  </si>
  <si>
    <t>[13, 15, 15, 3]</t>
  </si>
  <si>
    <t>[13, 15, 17, 3]</t>
  </si>
  <si>
    <t>[13, 15, 19, 3]</t>
  </si>
  <si>
    <t>[13, 15, 21, 3]</t>
  </si>
  <si>
    <t>[13, 15, 23, 3]</t>
  </si>
  <si>
    <t>[13, 15, 25, 3]</t>
  </si>
  <si>
    <t>[13, 15, 27, 3]</t>
  </si>
  <si>
    <t>[13, 15, 3]</t>
  </si>
  <si>
    <t>[13, 17, 13, 3]</t>
  </si>
  <si>
    <t>[13, 17, 15, 3]</t>
  </si>
  <si>
    <t>[13, 17, 17, 3]</t>
  </si>
  <si>
    <t>[13, 17, 19, 3]</t>
  </si>
  <si>
    <t>[13, 17, 21, 3]</t>
  </si>
  <si>
    <t>[13, 17, 23, 3]</t>
  </si>
  <si>
    <t>[13, 17, 25, 3]</t>
  </si>
  <si>
    <t>[13, 17, 27, 3]</t>
  </si>
  <si>
    <t>[13, 17, 3]</t>
  </si>
  <si>
    <t>[13, 19, 13, 3]</t>
  </si>
  <si>
    <t>[13, 19, 15, 3]</t>
  </si>
  <si>
    <t>[13, 19, 17, 3]</t>
  </si>
  <si>
    <t>[13, 19, 19, 3]</t>
  </si>
  <si>
    <t>[13, 19, 21, 3]</t>
  </si>
  <si>
    <t>[13, 19, 23, 3]</t>
  </si>
  <si>
    <t>[13, 19, 25, 3]</t>
  </si>
  <si>
    <t>[13, 19, 27, 3]</t>
  </si>
  <si>
    <t>[13, 19, 3]</t>
  </si>
  <si>
    <t>[13, 21, 13, 3]</t>
  </si>
  <si>
    <t>[13, 21, 15, 3]</t>
  </si>
  <si>
    <t>[13, 21, 17, 3]</t>
  </si>
  <si>
    <t>[13, 21, 19, 3]</t>
  </si>
  <si>
    <t>[13, 21, 21, 3]</t>
  </si>
  <si>
    <t>[13, 21, 23, 3]</t>
  </si>
  <si>
    <t>[13, 21, 25, 3]</t>
  </si>
  <si>
    <t>[13, 21, 27, 3]</t>
  </si>
  <si>
    <t>[13, 21, 3]</t>
  </si>
  <si>
    <t>[13, 23, 3]</t>
  </si>
  <si>
    <t>[13, 25, 3]</t>
  </si>
  <si>
    <t>[13, 27, 3]</t>
  </si>
  <si>
    <t>[13, 9, 3]</t>
  </si>
  <si>
    <t>Mnist</t>
  </si>
  <si>
    <t>8</t>
  </si>
  <si>
    <t>[16, 12, 10]</t>
  </si>
  <si>
    <t>[16, 16, 16, 10]</t>
  </si>
  <si>
    <t>[16, 16, 21, 10]</t>
  </si>
  <si>
    <t>[16, 16, 26, 10]</t>
  </si>
  <si>
    <t>[16, 16, 31, 10]</t>
  </si>
  <si>
    <t>[16, 17, 10]</t>
  </si>
  <si>
    <t>[16, 18, 21, 10]</t>
  </si>
  <si>
    <t>[16, 22, 10]</t>
  </si>
  <si>
    <t>[16, 27, 10]</t>
  </si>
  <si>
    <t>[16, 32, 10]</t>
  </si>
  <si>
    <t>[50, 52, 10]</t>
  </si>
  <si>
    <t>Ilość parametrów</t>
  </si>
  <si>
    <t>acc KAN</t>
  </si>
  <si>
    <t>acc MLP min</t>
  </si>
  <si>
    <t>acc MLP max</t>
  </si>
  <si>
    <t>acc KAN test</t>
  </si>
  <si>
    <t>acc KAN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</si>
</sst>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ny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'cancer 2 csv final2'!$W$1</c:f>
              <c:strCache>
                <c:ptCount val="1"/>
                <c:pt idx="0">
                  <c:v>acc KAN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'cancer 2 csv final2'!$V$2:$V$622</c:f>
              <c:numCache>
                <c:formatCode>General</c:formatCode>
                <c:ptCount val="16"/>
                <c:pt idx="0">
                  <c:v>19352</c:v>
                </c:pt>
                <c:pt idx="1">
                  <c:v>21377</c:v>
                </c:pt>
                <c:pt idx="2">
                  <c:v>23069</c:v>
                </c:pt>
                <c:pt idx="3">
                  <c:v>24825</c:v>
                </c:pt>
                <c:pt idx="4">
                  <c:v>26645</c:v>
                </c:pt>
                <c:pt idx="5">
                  <c:v>28529</c:v>
                </c:pt>
                <c:pt idx="6">
                  <c:v>30477</c:v>
                </c:pt>
                <c:pt idx="7">
                  <c:v>31980</c:v>
                </c:pt>
                <c:pt idx="8">
                  <c:v>34040</c:v>
                </c:pt>
                <c:pt idx="9">
                  <c:v>35627</c:v>
                </c:pt>
                <c:pt idx="10">
                  <c:v>37250</c:v>
                </c:pt>
                <c:pt idx="11">
                  <c:v>38909</c:v>
                </c:pt>
                <c:pt idx="12">
                  <c:v>41177</c:v>
                </c:pt>
                <c:pt idx="13">
                  <c:v>42920</c:v>
                </c:pt>
                <c:pt idx="14">
                  <c:v>44699</c:v>
                </c:pt>
                <c:pt idx="15">
                  <c:v>46514</c:v>
                </c:pt>
              </c:numCache>
            </c:numRef>
          </c:xVal>
          <c:yVal>
            <c:numRef>
              <c:f>'cancer 2 csv final2'!$W$2:$W$622</c:f>
              <c:numCache>
                <c:formatCode>General</c:formatCode>
                <c:ptCount val="16"/>
                <c:pt idx="0">
                  <c:v>0.94034752349999995</c:v>
                </c:pt>
                <c:pt idx="1">
                  <c:v>0.9352617006666667</c:v>
                </c:pt>
                <c:pt idx="2">
                  <c:v>0.95581689700000005</c:v>
                </c:pt>
                <c:pt idx="3">
                  <c:v>0.94628098599999999</c:v>
                </c:pt>
                <c:pt idx="4">
                  <c:v>0.95279720300000004</c:v>
                </c:pt>
                <c:pt idx="5">
                  <c:v>0.93070565549999995</c:v>
                </c:pt>
                <c:pt idx="6">
                  <c:v>0.94532739099999996</c:v>
                </c:pt>
                <c:pt idx="7">
                  <c:v>0.9609557125</c:v>
                </c:pt>
                <c:pt idx="8">
                  <c:v>0.97329942383333334</c:v>
                </c:pt>
                <c:pt idx="9">
                  <c:v>0.94151302150000005</c:v>
                </c:pt>
                <c:pt idx="10">
                  <c:v>0.9529561325</c:v>
                </c:pt>
                <c:pt idx="11">
                  <c:v>0.90972663350000005</c:v>
                </c:pt>
                <c:pt idx="12">
                  <c:v>0.96503495650000004</c:v>
                </c:pt>
                <c:pt idx="13">
                  <c:v>0.964399232</c:v>
                </c:pt>
                <c:pt idx="14">
                  <c:v>0.88456241199999996</c:v>
                </c:pt>
                <c:pt idx="15">
                  <c:v>0.96408136900000008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A0-4D10-9928-B5E0C8712B91}"/>
            </c:ext>
          </c:extLst>
        </c:ser>
        <c:ser>
          <c:idx val="1"/>
          <c:order val="1"/>
          <c:tx>
            <c:strRef>
              <c:f>'cancer 2 csv final2'!$X$1</c:f>
              <c:strCache>
                <c:ptCount val="1"/>
                <c:pt idx="0">
                  <c:v>acc MLP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'cancer 2 csv final2'!$V$2:$V$622</c:f>
              <c:numCache>
                <c:formatCode>General</c:formatCode>
                <c:ptCount val="16"/>
                <c:pt idx="0">
                  <c:v>19352</c:v>
                </c:pt>
                <c:pt idx="1">
                  <c:v>21377</c:v>
                </c:pt>
                <c:pt idx="2">
                  <c:v>23069</c:v>
                </c:pt>
                <c:pt idx="3">
                  <c:v>24825</c:v>
                </c:pt>
                <c:pt idx="4">
                  <c:v>26645</c:v>
                </c:pt>
                <c:pt idx="5">
                  <c:v>28529</c:v>
                </c:pt>
                <c:pt idx="6">
                  <c:v>30477</c:v>
                </c:pt>
                <c:pt idx="7">
                  <c:v>31980</c:v>
                </c:pt>
                <c:pt idx="8">
                  <c:v>34040</c:v>
                </c:pt>
                <c:pt idx="9">
                  <c:v>35627</c:v>
                </c:pt>
                <c:pt idx="10">
                  <c:v>37250</c:v>
                </c:pt>
                <c:pt idx="11">
                  <c:v>38909</c:v>
                </c:pt>
                <c:pt idx="12">
                  <c:v>41177</c:v>
                </c:pt>
                <c:pt idx="13">
                  <c:v>42920</c:v>
                </c:pt>
                <c:pt idx="14">
                  <c:v>44699</c:v>
                </c:pt>
                <c:pt idx="15">
                  <c:v>46514</c:v>
                </c:pt>
              </c:numCache>
            </c:numRef>
          </c:xVal>
          <c:yVal>
            <c:numRef>
              <c:f>'cancer 2 csv final2'!$X$2:$X$622</c:f>
              <c:numCache>
                <c:formatCode>General</c:formatCode>
                <c:ptCount val="16"/>
                <c:pt idx="0">
                  <c:v>0.91958041933333334</c:v>
                </c:pt>
                <c:pt idx="1">
                  <c:v>0.91375291366666667</c:v>
                </c:pt>
                <c:pt idx="2">
                  <c:v>0.95332697600000005</c:v>
                </c:pt>
                <c:pt idx="3">
                  <c:v>0.92434837849999996</c:v>
                </c:pt>
                <c:pt idx="4">
                  <c:v>0.94289044300000002</c:v>
                </c:pt>
                <c:pt idx="5">
                  <c:v>0.924348379</c:v>
                </c:pt>
                <c:pt idx="6">
                  <c:v>0.94866497149999995</c:v>
                </c:pt>
                <c:pt idx="7">
                  <c:v>0.95141979249999997</c:v>
                </c:pt>
                <c:pt idx="8">
                  <c:v>0.93494384366666661</c:v>
                </c:pt>
                <c:pt idx="9">
                  <c:v>0.93838737000000005</c:v>
                </c:pt>
                <c:pt idx="10">
                  <c:v>0.95147277000000008</c:v>
                </c:pt>
                <c:pt idx="11">
                  <c:v>0.94638694649999999</c:v>
                </c:pt>
                <c:pt idx="12">
                  <c:v>0.93610934499999998</c:v>
                </c:pt>
                <c:pt idx="13">
                  <c:v>0.94183089649999996</c:v>
                </c:pt>
                <c:pt idx="14">
                  <c:v>0.93965882600000006</c:v>
                </c:pt>
                <c:pt idx="15">
                  <c:v>0.940241577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A0-4D10-9928-B5E0C8712B91}"/>
            </c:ext>
          </c:extLst>
        </c:ser>
        <c:ser>
          <c:idx val="2"/>
          <c:order val="2"/>
          <c:tx>
            <c:strRef>
              <c:f>'cancer 2 csv final2'!$Y$1</c:f>
              <c:strCache>
                <c:ptCount val="1"/>
                <c:pt idx="0">
                  <c:v>acc MLP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'cancer 2 csv final2'!$V$2:$V$622</c:f>
              <c:numCache>
                <c:formatCode>General</c:formatCode>
                <c:ptCount val="16"/>
                <c:pt idx="0">
                  <c:v>19352</c:v>
                </c:pt>
                <c:pt idx="1">
                  <c:v>21377</c:v>
                </c:pt>
                <c:pt idx="2">
                  <c:v>23069</c:v>
                </c:pt>
                <c:pt idx="3">
                  <c:v>24825</c:v>
                </c:pt>
                <c:pt idx="4">
                  <c:v>26645</c:v>
                </c:pt>
                <c:pt idx="5">
                  <c:v>28529</c:v>
                </c:pt>
                <c:pt idx="6">
                  <c:v>30477</c:v>
                </c:pt>
                <c:pt idx="7">
                  <c:v>31980</c:v>
                </c:pt>
                <c:pt idx="8">
                  <c:v>34040</c:v>
                </c:pt>
                <c:pt idx="9">
                  <c:v>35627</c:v>
                </c:pt>
                <c:pt idx="10">
                  <c:v>37250</c:v>
                </c:pt>
                <c:pt idx="11">
                  <c:v>38909</c:v>
                </c:pt>
                <c:pt idx="12">
                  <c:v>41177</c:v>
                </c:pt>
                <c:pt idx="13">
                  <c:v>42920</c:v>
                </c:pt>
                <c:pt idx="14">
                  <c:v>44699</c:v>
                </c:pt>
                <c:pt idx="15">
                  <c:v>46514</c:v>
                </c:pt>
              </c:numCache>
            </c:numRef>
          </c:xVal>
          <c:yVal>
            <c:numRef>
              <c:f>'cancer 2 csv final2'!$Y$2:$Y$622</c:f>
              <c:numCache>
                <c:formatCode>General</c:formatCode>
                <c:ptCount val="16"/>
                <c:pt idx="0">
                  <c:v>0.91873278233333333</c:v>
                </c:pt>
                <c:pt idx="1">
                  <c:v>0.92000423800000009</c:v>
                </c:pt>
                <c:pt idx="2">
                  <c:v>0.94622801450000005</c:v>
                </c:pt>
                <c:pt idx="3">
                  <c:v>0.93006992999999993</c:v>
                </c:pt>
                <c:pt idx="4">
                  <c:v>0.94262555650000002</c:v>
                </c:pt>
                <c:pt idx="5">
                  <c:v>0.93420216150000002</c:v>
                </c:pt>
                <c:pt idx="6">
                  <c:v>0.94638694649999999</c:v>
                </c:pt>
                <c:pt idx="7">
                  <c:v>0.94956558600000007</c:v>
                </c:pt>
                <c:pt idx="8">
                  <c:v>0.94087730400000003</c:v>
                </c:pt>
                <c:pt idx="9">
                  <c:v>0.93446704799999991</c:v>
                </c:pt>
                <c:pt idx="10">
                  <c:v>0.9473405385</c:v>
                </c:pt>
                <c:pt idx="11">
                  <c:v>0.94516846800000009</c:v>
                </c:pt>
                <c:pt idx="12">
                  <c:v>0.93865225699999999</c:v>
                </c:pt>
                <c:pt idx="13">
                  <c:v>0.93960584850000006</c:v>
                </c:pt>
                <c:pt idx="14">
                  <c:v>0.95041322299999997</c:v>
                </c:pt>
                <c:pt idx="15">
                  <c:v>0.93865225699999999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A0-4D10-9928-B5E0C8712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786688"/>
        <c:axId val="496789088"/>
      </c:scatterChart>
      <c:valAx>
        <c:axId val="496786688"/>
        <c:scaling>
          <c:orientation val="minMax"/>
          <c:min val="1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6789088"/>
        <c:crosses val="autoZero"/>
        <c:crossBetween val="midCat"/>
        <c:majorUnit val="5000"/>
      </c:valAx>
      <c:valAx>
        <c:axId val="4967890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6786688"/>
        <c:crosses val="autoZero"/>
        <c:crossBetween val="midCat"/>
        <c:majorUnit val="5.000000000000001E-2"/>
        <c:minorUnit val="1.0000000000000002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502562474436083"/>
          <c:w val="1"/>
          <c:h val="0.132901059403290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'cancer 2 csv final2'!$AD$1</c:f>
              <c:strCache>
                <c:ptCount val="1"/>
                <c:pt idx="0">
                  <c:v>acc KAN test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'cancer 2 csv final2'!$AC$2:$AC$1229</c:f>
              <c:numCache>
                <c:formatCode>General</c:formatCode>
                <c:ptCount val="101"/>
                <c:pt idx="0">
                  <c:v>19352</c:v>
                </c:pt>
                <c:pt idx="1">
                  <c:v>21377</c:v>
                </c:pt>
                <c:pt idx="2">
                  <c:v>23069</c:v>
                </c:pt>
                <c:pt idx="3">
                  <c:v>24825</c:v>
                </c:pt>
                <c:pt idx="4">
                  <c:v>26645</c:v>
                </c:pt>
                <c:pt idx="5">
                  <c:v>28529</c:v>
                </c:pt>
                <c:pt idx="6">
                  <c:v>30477</c:v>
                </c:pt>
                <c:pt idx="7">
                  <c:v>31980</c:v>
                </c:pt>
                <c:pt idx="8">
                  <c:v>34040</c:v>
                </c:pt>
                <c:pt idx="9">
                  <c:v>35627</c:v>
                </c:pt>
                <c:pt idx="10">
                  <c:v>37250</c:v>
                </c:pt>
                <c:pt idx="11">
                  <c:v>38909</c:v>
                </c:pt>
                <c:pt idx="12">
                  <c:v>41177</c:v>
                </c:pt>
                <c:pt idx="13">
                  <c:v>42920</c:v>
                </c:pt>
                <c:pt idx="14">
                  <c:v>44699</c:v>
                </c:pt>
                <c:pt idx="15">
                  <c:v>46514</c:v>
                </c:pt>
                <c:pt idx="16">
                  <c:v>48365</c:v>
                </c:pt>
                <c:pt idx="17">
                  <c:v>49619</c:v>
                </c:pt>
                <c:pt idx="18">
                  <c:v>51530</c:v>
                </c:pt>
                <c:pt idx="19">
                  <c:v>51530</c:v>
                </c:pt>
                <c:pt idx="20">
                  <c:v>53477</c:v>
                </c:pt>
                <c:pt idx="21">
                  <c:v>53477</c:v>
                </c:pt>
                <c:pt idx="22">
                  <c:v>55460</c:v>
                </c:pt>
                <c:pt idx="23">
                  <c:v>55460</c:v>
                </c:pt>
                <c:pt idx="24">
                  <c:v>55460</c:v>
                </c:pt>
                <c:pt idx="25">
                  <c:v>56802</c:v>
                </c:pt>
                <c:pt idx="26">
                  <c:v>57479</c:v>
                </c:pt>
                <c:pt idx="27">
                  <c:v>58845</c:v>
                </c:pt>
                <c:pt idx="28">
                  <c:v>58845</c:v>
                </c:pt>
                <c:pt idx="29">
                  <c:v>58845</c:v>
                </c:pt>
                <c:pt idx="30">
                  <c:v>60227</c:v>
                </c:pt>
                <c:pt idx="31">
                  <c:v>60924</c:v>
                </c:pt>
                <c:pt idx="32">
                  <c:v>60924</c:v>
                </c:pt>
                <c:pt idx="33">
                  <c:v>61625</c:v>
                </c:pt>
                <c:pt idx="34">
                  <c:v>62330</c:v>
                </c:pt>
                <c:pt idx="35">
                  <c:v>62330</c:v>
                </c:pt>
                <c:pt idx="36">
                  <c:v>63039</c:v>
                </c:pt>
                <c:pt idx="37">
                  <c:v>63752</c:v>
                </c:pt>
                <c:pt idx="38">
                  <c:v>64469</c:v>
                </c:pt>
                <c:pt idx="39">
                  <c:v>64469</c:v>
                </c:pt>
                <c:pt idx="40">
                  <c:v>64469</c:v>
                </c:pt>
                <c:pt idx="41">
                  <c:v>65190</c:v>
                </c:pt>
                <c:pt idx="42">
                  <c:v>65915</c:v>
                </c:pt>
                <c:pt idx="43">
                  <c:v>65915</c:v>
                </c:pt>
                <c:pt idx="44">
                  <c:v>66644</c:v>
                </c:pt>
                <c:pt idx="45">
                  <c:v>66644</c:v>
                </c:pt>
                <c:pt idx="46">
                  <c:v>67377</c:v>
                </c:pt>
                <c:pt idx="47">
                  <c:v>68114</c:v>
                </c:pt>
                <c:pt idx="48">
                  <c:v>68114</c:v>
                </c:pt>
                <c:pt idx="49">
                  <c:v>68114</c:v>
                </c:pt>
                <c:pt idx="50">
                  <c:v>68855</c:v>
                </c:pt>
                <c:pt idx="51">
                  <c:v>69600</c:v>
                </c:pt>
                <c:pt idx="52">
                  <c:v>69600</c:v>
                </c:pt>
                <c:pt idx="53">
                  <c:v>70349</c:v>
                </c:pt>
                <c:pt idx="54">
                  <c:v>70349</c:v>
                </c:pt>
                <c:pt idx="55">
                  <c:v>70349</c:v>
                </c:pt>
                <c:pt idx="56">
                  <c:v>71859</c:v>
                </c:pt>
                <c:pt idx="57">
                  <c:v>71859</c:v>
                </c:pt>
                <c:pt idx="58">
                  <c:v>72620</c:v>
                </c:pt>
                <c:pt idx="59">
                  <c:v>72620</c:v>
                </c:pt>
                <c:pt idx="60">
                  <c:v>72620</c:v>
                </c:pt>
                <c:pt idx="61">
                  <c:v>73385</c:v>
                </c:pt>
                <c:pt idx="62">
                  <c:v>74154</c:v>
                </c:pt>
                <c:pt idx="63">
                  <c:v>74154</c:v>
                </c:pt>
                <c:pt idx="64">
                  <c:v>74927</c:v>
                </c:pt>
                <c:pt idx="65">
                  <c:v>74927</c:v>
                </c:pt>
                <c:pt idx="66">
                  <c:v>74927</c:v>
                </c:pt>
                <c:pt idx="67">
                  <c:v>75704</c:v>
                </c:pt>
                <c:pt idx="68">
                  <c:v>76485</c:v>
                </c:pt>
                <c:pt idx="69">
                  <c:v>76485</c:v>
                </c:pt>
                <c:pt idx="70">
                  <c:v>76485</c:v>
                </c:pt>
                <c:pt idx="71">
                  <c:v>76485</c:v>
                </c:pt>
                <c:pt idx="72">
                  <c:v>78059</c:v>
                </c:pt>
                <c:pt idx="73">
                  <c:v>78852</c:v>
                </c:pt>
                <c:pt idx="74">
                  <c:v>78852</c:v>
                </c:pt>
                <c:pt idx="75">
                  <c:v>78852</c:v>
                </c:pt>
                <c:pt idx="76">
                  <c:v>78852</c:v>
                </c:pt>
                <c:pt idx="77">
                  <c:v>79649</c:v>
                </c:pt>
                <c:pt idx="78">
                  <c:v>80450</c:v>
                </c:pt>
                <c:pt idx="79">
                  <c:v>81255</c:v>
                </c:pt>
                <c:pt idx="80">
                  <c:v>81255</c:v>
                </c:pt>
                <c:pt idx="81">
                  <c:v>82064</c:v>
                </c:pt>
                <c:pt idx="82">
                  <c:v>82877</c:v>
                </c:pt>
                <c:pt idx="83">
                  <c:v>82877</c:v>
                </c:pt>
                <c:pt idx="84">
                  <c:v>82877</c:v>
                </c:pt>
                <c:pt idx="85">
                  <c:v>83694</c:v>
                </c:pt>
                <c:pt idx="86">
                  <c:v>84515</c:v>
                </c:pt>
                <c:pt idx="87">
                  <c:v>85340</c:v>
                </c:pt>
                <c:pt idx="88">
                  <c:v>85340</c:v>
                </c:pt>
                <c:pt idx="89">
                  <c:v>87002</c:v>
                </c:pt>
                <c:pt idx="90">
                  <c:v>87002</c:v>
                </c:pt>
                <c:pt idx="91">
                  <c:v>87839</c:v>
                </c:pt>
                <c:pt idx="92">
                  <c:v>88680</c:v>
                </c:pt>
                <c:pt idx="93">
                  <c:v>89525</c:v>
                </c:pt>
                <c:pt idx="94">
                  <c:v>89525</c:v>
                </c:pt>
                <c:pt idx="95">
                  <c:v>91227</c:v>
                </c:pt>
                <c:pt idx="96">
                  <c:v>92084</c:v>
                </c:pt>
                <c:pt idx="97">
                  <c:v>93810</c:v>
                </c:pt>
                <c:pt idx="98">
                  <c:v>94679</c:v>
                </c:pt>
                <c:pt idx="99">
                  <c:v>96429</c:v>
                </c:pt>
                <c:pt idx="100">
                  <c:v>99084</c:v>
                </c:pt>
              </c:numCache>
            </c:numRef>
          </c:xVal>
          <c:yVal>
            <c:numRef>
              <c:f>'cancer 2 csv final2'!$AD$2:$AD$1229</c:f>
              <c:numCache>
                <c:formatCode>General</c:formatCode>
                <c:ptCount val="101"/>
                <c:pt idx="0">
                  <c:v>0.94034752349999995</c:v>
                </c:pt>
                <c:pt idx="1">
                  <c:v>0.9352617006666667</c:v>
                </c:pt>
                <c:pt idx="2">
                  <c:v>0.95581689700000005</c:v>
                </c:pt>
                <c:pt idx="3">
                  <c:v>0.94628098599999999</c:v>
                </c:pt>
                <c:pt idx="4">
                  <c:v>0.95279720300000004</c:v>
                </c:pt>
                <c:pt idx="5">
                  <c:v>0.93070565549999995</c:v>
                </c:pt>
                <c:pt idx="6">
                  <c:v>0.94532739099999996</c:v>
                </c:pt>
                <c:pt idx="7">
                  <c:v>0.9609557125</c:v>
                </c:pt>
                <c:pt idx="8">
                  <c:v>0.97329942383333334</c:v>
                </c:pt>
                <c:pt idx="9">
                  <c:v>0.94151302150000005</c:v>
                </c:pt>
                <c:pt idx="10">
                  <c:v>0.9529561325</c:v>
                </c:pt>
                <c:pt idx="11">
                  <c:v>0.90972663350000005</c:v>
                </c:pt>
                <c:pt idx="12">
                  <c:v>0.96503495650000004</c:v>
                </c:pt>
                <c:pt idx="13">
                  <c:v>0.964399232</c:v>
                </c:pt>
                <c:pt idx="14">
                  <c:v>0.88456241199999996</c:v>
                </c:pt>
                <c:pt idx="15">
                  <c:v>0.96408136900000008</c:v>
                </c:pt>
                <c:pt idx="16">
                  <c:v>0.95247933299999998</c:v>
                </c:pt>
                <c:pt idx="17">
                  <c:v>0.95883660900000001</c:v>
                </c:pt>
                <c:pt idx="18">
                  <c:v>0.96775949671428574</c:v>
                </c:pt>
                <c:pt idx="19">
                  <c:v>0.95295612399999996</c:v>
                </c:pt>
                <c:pt idx="20">
                  <c:v>0.91131594800000004</c:v>
                </c:pt>
                <c:pt idx="21">
                  <c:v>0.92752701849999997</c:v>
                </c:pt>
                <c:pt idx="22">
                  <c:v>0.85510701350000007</c:v>
                </c:pt>
                <c:pt idx="23">
                  <c:v>0.95263826000000007</c:v>
                </c:pt>
                <c:pt idx="24">
                  <c:v>0.92752701549999994</c:v>
                </c:pt>
                <c:pt idx="25">
                  <c:v>0.9329307</c:v>
                </c:pt>
                <c:pt idx="26">
                  <c:v>0.94014223749999992</c:v>
                </c:pt>
                <c:pt idx="27">
                  <c:v>0.93833438899999999</c:v>
                </c:pt>
                <c:pt idx="28">
                  <c:v>0.95395513371428575</c:v>
                </c:pt>
                <c:pt idx="29">
                  <c:v>0.91322313399999999</c:v>
                </c:pt>
                <c:pt idx="30">
                  <c:v>0.91290527300000002</c:v>
                </c:pt>
                <c:pt idx="31">
                  <c:v>0.92293785500000003</c:v>
                </c:pt>
                <c:pt idx="32">
                  <c:v>0.93388429849999999</c:v>
                </c:pt>
                <c:pt idx="33">
                  <c:v>0.931023516</c:v>
                </c:pt>
                <c:pt idx="34">
                  <c:v>0.88842975300000004</c:v>
                </c:pt>
                <c:pt idx="35">
                  <c:v>0.89383343950000005</c:v>
                </c:pt>
                <c:pt idx="36">
                  <c:v>0.93944691000000002</c:v>
                </c:pt>
                <c:pt idx="37">
                  <c:v>0.9367450745</c:v>
                </c:pt>
                <c:pt idx="38">
                  <c:v>0.92943419949999995</c:v>
                </c:pt>
                <c:pt idx="39">
                  <c:v>0.92782501250000005</c:v>
                </c:pt>
                <c:pt idx="40">
                  <c:v>0.92498409749999999</c:v>
                </c:pt>
                <c:pt idx="41">
                  <c:v>0.91958041899999998</c:v>
                </c:pt>
                <c:pt idx="42">
                  <c:v>0.94659884699999997</c:v>
                </c:pt>
                <c:pt idx="43">
                  <c:v>0.93579147649999994</c:v>
                </c:pt>
                <c:pt idx="44">
                  <c:v>0.931977112</c:v>
                </c:pt>
                <c:pt idx="45">
                  <c:v>0.91163381649999997</c:v>
                </c:pt>
                <c:pt idx="46">
                  <c:v>0.92919580499999999</c:v>
                </c:pt>
                <c:pt idx="47">
                  <c:v>0.93102351650000004</c:v>
                </c:pt>
                <c:pt idx="48">
                  <c:v>0.92848061149999994</c:v>
                </c:pt>
                <c:pt idx="49">
                  <c:v>0.94712863599999997</c:v>
                </c:pt>
                <c:pt idx="50">
                  <c:v>0.91989827449999995</c:v>
                </c:pt>
                <c:pt idx="51">
                  <c:v>0.91417673500000007</c:v>
                </c:pt>
                <c:pt idx="52">
                  <c:v>0.93324856600000006</c:v>
                </c:pt>
                <c:pt idx="53">
                  <c:v>0.93642722033333337</c:v>
                </c:pt>
                <c:pt idx="54">
                  <c:v>0.87666878349999999</c:v>
                </c:pt>
                <c:pt idx="55">
                  <c:v>0.90686585949999998</c:v>
                </c:pt>
                <c:pt idx="56">
                  <c:v>0.92911633599999999</c:v>
                </c:pt>
                <c:pt idx="57">
                  <c:v>0.91099808950000005</c:v>
                </c:pt>
                <c:pt idx="58">
                  <c:v>0.93165924899999997</c:v>
                </c:pt>
                <c:pt idx="59">
                  <c:v>0.90569374000000002</c:v>
                </c:pt>
                <c:pt idx="60">
                  <c:v>0.87380801299999999</c:v>
                </c:pt>
                <c:pt idx="61">
                  <c:v>0.94564525533333332</c:v>
                </c:pt>
                <c:pt idx="62">
                  <c:v>0.90378655199999991</c:v>
                </c:pt>
                <c:pt idx="63">
                  <c:v>0.88938334299999999</c:v>
                </c:pt>
                <c:pt idx="64">
                  <c:v>0.90432294899999999</c:v>
                </c:pt>
                <c:pt idx="65">
                  <c:v>0.88620469749999997</c:v>
                </c:pt>
                <c:pt idx="66">
                  <c:v>0.93324856850000004</c:v>
                </c:pt>
                <c:pt idx="67">
                  <c:v>0.93202251999999997</c:v>
                </c:pt>
                <c:pt idx="68">
                  <c:v>0.92466624450000001</c:v>
                </c:pt>
                <c:pt idx="69">
                  <c:v>0.93642720550000003</c:v>
                </c:pt>
                <c:pt idx="70">
                  <c:v>0.90909090650000002</c:v>
                </c:pt>
                <c:pt idx="71">
                  <c:v>0.91703750900000003</c:v>
                </c:pt>
                <c:pt idx="72">
                  <c:v>0.94055944650000001</c:v>
                </c:pt>
                <c:pt idx="73">
                  <c:v>0.91862681750000008</c:v>
                </c:pt>
                <c:pt idx="74">
                  <c:v>0.89732993450000009</c:v>
                </c:pt>
                <c:pt idx="75">
                  <c:v>0.90813731600000003</c:v>
                </c:pt>
                <c:pt idx="76">
                  <c:v>0.91818976499999994</c:v>
                </c:pt>
                <c:pt idx="77">
                  <c:v>0.94119516849999996</c:v>
                </c:pt>
                <c:pt idx="78">
                  <c:v>0.92307691699999994</c:v>
                </c:pt>
                <c:pt idx="79">
                  <c:v>0.9192625525</c:v>
                </c:pt>
                <c:pt idx="80">
                  <c:v>0.90019072150000001</c:v>
                </c:pt>
                <c:pt idx="81">
                  <c:v>0.88207247600000005</c:v>
                </c:pt>
                <c:pt idx="82">
                  <c:v>0.89605848900000007</c:v>
                </c:pt>
                <c:pt idx="83">
                  <c:v>0.92596418250000001</c:v>
                </c:pt>
                <c:pt idx="84">
                  <c:v>0.87380800999999997</c:v>
                </c:pt>
                <c:pt idx="85">
                  <c:v>0.95009535850000004</c:v>
                </c:pt>
                <c:pt idx="86">
                  <c:v>0.89637635249999992</c:v>
                </c:pt>
                <c:pt idx="87">
                  <c:v>0.93030832749999992</c:v>
                </c:pt>
                <c:pt idx="88">
                  <c:v>0.87062937549999997</c:v>
                </c:pt>
                <c:pt idx="89">
                  <c:v>0.917991102</c:v>
                </c:pt>
                <c:pt idx="90">
                  <c:v>0.93155991199999999</c:v>
                </c:pt>
                <c:pt idx="91">
                  <c:v>0.89923712099999997</c:v>
                </c:pt>
                <c:pt idx="92">
                  <c:v>0.93006992350000006</c:v>
                </c:pt>
                <c:pt idx="93">
                  <c:v>0.92625555699999995</c:v>
                </c:pt>
                <c:pt idx="94">
                  <c:v>0.90209790000000001</c:v>
                </c:pt>
                <c:pt idx="95">
                  <c:v>0.93642720300000004</c:v>
                </c:pt>
                <c:pt idx="96">
                  <c:v>0.87126509750000003</c:v>
                </c:pt>
                <c:pt idx="97">
                  <c:v>0.90114430950000002</c:v>
                </c:pt>
                <c:pt idx="98">
                  <c:v>0.88302606900000002</c:v>
                </c:pt>
                <c:pt idx="99">
                  <c:v>0.87349014650000001</c:v>
                </c:pt>
                <c:pt idx="100">
                  <c:v>0.88080101399999999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3-4216-A071-211B9FA86637}"/>
            </c:ext>
          </c:extLst>
        </c:ser>
        <c:ser>
          <c:idx val="1"/>
          <c:order val="1"/>
          <c:tx>
            <c:strRef>
              <c:f>'cancer 2 csv final2'!$AE$1</c:f>
              <c:strCache>
                <c:ptCount val="1"/>
                <c:pt idx="0">
                  <c:v>acc KAN val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'cancer 2 csv final2'!$AC$2:$AC$1229</c:f>
              <c:numCache>
                <c:formatCode>General</c:formatCode>
                <c:ptCount val="101"/>
                <c:pt idx="0">
                  <c:v>19352</c:v>
                </c:pt>
                <c:pt idx="1">
                  <c:v>21377</c:v>
                </c:pt>
                <c:pt idx="2">
                  <c:v>23069</c:v>
                </c:pt>
                <c:pt idx="3">
                  <c:v>24825</c:v>
                </c:pt>
                <c:pt idx="4">
                  <c:v>26645</c:v>
                </c:pt>
                <c:pt idx="5">
                  <c:v>28529</c:v>
                </c:pt>
                <c:pt idx="6">
                  <c:v>30477</c:v>
                </c:pt>
                <c:pt idx="7">
                  <c:v>31980</c:v>
                </c:pt>
                <c:pt idx="8">
                  <c:v>34040</c:v>
                </c:pt>
                <c:pt idx="9">
                  <c:v>35627</c:v>
                </c:pt>
                <c:pt idx="10">
                  <c:v>37250</c:v>
                </c:pt>
                <c:pt idx="11">
                  <c:v>38909</c:v>
                </c:pt>
                <c:pt idx="12">
                  <c:v>41177</c:v>
                </c:pt>
                <c:pt idx="13">
                  <c:v>42920</c:v>
                </c:pt>
                <c:pt idx="14">
                  <c:v>44699</c:v>
                </c:pt>
                <c:pt idx="15">
                  <c:v>46514</c:v>
                </c:pt>
                <c:pt idx="16">
                  <c:v>48365</c:v>
                </c:pt>
                <c:pt idx="17">
                  <c:v>49619</c:v>
                </c:pt>
                <c:pt idx="18">
                  <c:v>51530</c:v>
                </c:pt>
                <c:pt idx="19">
                  <c:v>51530</c:v>
                </c:pt>
                <c:pt idx="20">
                  <c:v>53477</c:v>
                </c:pt>
                <c:pt idx="21">
                  <c:v>53477</c:v>
                </c:pt>
                <c:pt idx="22">
                  <c:v>55460</c:v>
                </c:pt>
                <c:pt idx="23">
                  <c:v>55460</c:v>
                </c:pt>
                <c:pt idx="24">
                  <c:v>55460</c:v>
                </c:pt>
                <c:pt idx="25">
                  <c:v>56802</c:v>
                </c:pt>
                <c:pt idx="26">
                  <c:v>57479</c:v>
                </c:pt>
                <c:pt idx="27">
                  <c:v>58845</c:v>
                </c:pt>
                <c:pt idx="28">
                  <c:v>58845</c:v>
                </c:pt>
                <c:pt idx="29">
                  <c:v>58845</c:v>
                </c:pt>
                <c:pt idx="30">
                  <c:v>60227</c:v>
                </c:pt>
                <c:pt idx="31">
                  <c:v>60924</c:v>
                </c:pt>
                <c:pt idx="32">
                  <c:v>60924</c:v>
                </c:pt>
                <c:pt idx="33">
                  <c:v>61625</c:v>
                </c:pt>
                <c:pt idx="34">
                  <c:v>62330</c:v>
                </c:pt>
                <c:pt idx="35">
                  <c:v>62330</c:v>
                </c:pt>
                <c:pt idx="36">
                  <c:v>63039</c:v>
                </c:pt>
                <c:pt idx="37">
                  <c:v>63752</c:v>
                </c:pt>
                <c:pt idx="38">
                  <c:v>64469</c:v>
                </c:pt>
                <c:pt idx="39">
                  <c:v>64469</c:v>
                </c:pt>
                <c:pt idx="40">
                  <c:v>64469</c:v>
                </c:pt>
                <c:pt idx="41">
                  <c:v>65190</c:v>
                </c:pt>
                <c:pt idx="42">
                  <c:v>65915</c:v>
                </c:pt>
                <c:pt idx="43">
                  <c:v>65915</c:v>
                </c:pt>
                <c:pt idx="44">
                  <c:v>66644</c:v>
                </c:pt>
                <c:pt idx="45">
                  <c:v>66644</c:v>
                </c:pt>
                <c:pt idx="46">
                  <c:v>67377</c:v>
                </c:pt>
                <c:pt idx="47">
                  <c:v>68114</c:v>
                </c:pt>
                <c:pt idx="48">
                  <c:v>68114</c:v>
                </c:pt>
                <c:pt idx="49">
                  <c:v>68114</c:v>
                </c:pt>
                <c:pt idx="50">
                  <c:v>68855</c:v>
                </c:pt>
                <c:pt idx="51">
                  <c:v>69600</c:v>
                </c:pt>
                <c:pt idx="52">
                  <c:v>69600</c:v>
                </c:pt>
                <c:pt idx="53">
                  <c:v>70349</c:v>
                </c:pt>
                <c:pt idx="54">
                  <c:v>70349</c:v>
                </c:pt>
                <c:pt idx="55">
                  <c:v>70349</c:v>
                </c:pt>
                <c:pt idx="56">
                  <c:v>71859</c:v>
                </c:pt>
                <c:pt idx="57">
                  <c:v>71859</c:v>
                </c:pt>
                <c:pt idx="58">
                  <c:v>72620</c:v>
                </c:pt>
                <c:pt idx="59">
                  <c:v>72620</c:v>
                </c:pt>
                <c:pt idx="60">
                  <c:v>72620</c:v>
                </c:pt>
                <c:pt idx="61">
                  <c:v>73385</c:v>
                </c:pt>
                <c:pt idx="62">
                  <c:v>74154</c:v>
                </c:pt>
                <c:pt idx="63">
                  <c:v>74154</c:v>
                </c:pt>
                <c:pt idx="64">
                  <c:v>74927</c:v>
                </c:pt>
                <c:pt idx="65">
                  <c:v>74927</c:v>
                </c:pt>
                <c:pt idx="66">
                  <c:v>74927</c:v>
                </c:pt>
                <c:pt idx="67">
                  <c:v>75704</c:v>
                </c:pt>
                <c:pt idx="68">
                  <c:v>76485</c:v>
                </c:pt>
                <c:pt idx="69">
                  <c:v>76485</c:v>
                </c:pt>
                <c:pt idx="70">
                  <c:v>76485</c:v>
                </c:pt>
                <c:pt idx="71">
                  <c:v>76485</c:v>
                </c:pt>
                <c:pt idx="72">
                  <c:v>78059</c:v>
                </c:pt>
                <c:pt idx="73">
                  <c:v>78852</c:v>
                </c:pt>
                <c:pt idx="74">
                  <c:v>78852</c:v>
                </c:pt>
                <c:pt idx="75">
                  <c:v>78852</c:v>
                </c:pt>
                <c:pt idx="76">
                  <c:v>78852</c:v>
                </c:pt>
                <c:pt idx="77">
                  <c:v>79649</c:v>
                </c:pt>
                <c:pt idx="78">
                  <c:v>80450</c:v>
                </c:pt>
                <c:pt idx="79">
                  <c:v>81255</c:v>
                </c:pt>
                <c:pt idx="80">
                  <c:v>81255</c:v>
                </c:pt>
                <c:pt idx="81">
                  <c:v>82064</c:v>
                </c:pt>
                <c:pt idx="82">
                  <c:v>82877</c:v>
                </c:pt>
                <c:pt idx="83">
                  <c:v>82877</c:v>
                </c:pt>
                <c:pt idx="84">
                  <c:v>82877</c:v>
                </c:pt>
                <c:pt idx="85">
                  <c:v>83694</c:v>
                </c:pt>
                <c:pt idx="86">
                  <c:v>84515</c:v>
                </c:pt>
                <c:pt idx="87">
                  <c:v>85340</c:v>
                </c:pt>
                <c:pt idx="88">
                  <c:v>85340</c:v>
                </c:pt>
                <c:pt idx="89">
                  <c:v>87002</c:v>
                </c:pt>
                <c:pt idx="90">
                  <c:v>87002</c:v>
                </c:pt>
                <c:pt idx="91">
                  <c:v>87839</c:v>
                </c:pt>
                <c:pt idx="92">
                  <c:v>88680</c:v>
                </c:pt>
                <c:pt idx="93">
                  <c:v>89525</c:v>
                </c:pt>
                <c:pt idx="94">
                  <c:v>89525</c:v>
                </c:pt>
                <c:pt idx="95">
                  <c:v>91227</c:v>
                </c:pt>
                <c:pt idx="96">
                  <c:v>92084</c:v>
                </c:pt>
                <c:pt idx="97">
                  <c:v>93810</c:v>
                </c:pt>
                <c:pt idx="98">
                  <c:v>94679</c:v>
                </c:pt>
                <c:pt idx="99">
                  <c:v>96429</c:v>
                </c:pt>
                <c:pt idx="100">
                  <c:v>99084</c:v>
                </c:pt>
              </c:numCache>
            </c:numRef>
          </c:xVal>
          <c:yVal>
            <c:numRef>
              <c:f>'cancer 2 csv final2'!$AE$2:$AE$1229</c:f>
              <c:numCache>
                <c:formatCode>General</c:formatCode>
                <c:ptCount val="101"/>
                <c:pt idx="0">
                  <c:v>0.97325580140000001</c:v>
                </c:pt>
                <c:pt idx="1">
                  <c:v>0.95860463119999995</c:v>
                </c:pt>
                <c:pt idx="2">
                  <c:v>0.95930231200000005</c:v>
                </c:pt>
                <c:pt idx="3">
                  <c:v>0.96046509700000005</c:v>
                </c:pt>
                <c:pt idx="4">
                  <c:v>0.95348835600000004</c:v>
                </c:pt>
                <c:pt idx="5">
                  <c:v>0.95232556400000001</c:v>
                </c:pt>
                <c:pt idx="6">
                  <c:v>0.96976742699999996</c:v>
                </c:pt>
                <c:pt idx="7">
                  <c:v>0.96744185100000002</c:v>
                </c:pt>
                <c:pt idx="8">
                  <c:v>0.96418603560000005</c:v>
                </c:pt>
                <c:pt idx="9">
                  <c:v>0.96279068000000001</c:v>
                </c:pt>
                <c:pt idx="10">
                  <c:v>0.95930231799999999</c:v>
                </c:pt>
                <c:pt idx="11">
                  <c:v>0.97209301000000004</c:v>
                </c:pt>
                <c:pt idx="12">
                  <c:v>0.96046510299999999</c:v>
                </c:pt>
                <c:pt idx="13">
                  <c:v>0.97209301000000004</c:v>
                </c:pt>
                <c:pt idx="14">
                  <c:v>0.96860463600000002</c:v>
                </c:pt>
                <c:pt idx="15">
                  <c:v>0.97325580099999998</c:v>
                </c:pt>
                <c:pt idx="16">
                  <c:v>0.95930230599999999</c:v>
                </c:pt>
                <c:pt idx="17">
                  <c:v>0.95930231200000005</c:v>
                </c:pt>
                <c:pt idx="18">
                  <c:v>0.95755812916666672</c:v>
                </c:pt>
                <c:pt idx="19">
                  <c:v>0.96162789500000001</c:v>
                </c:pt>
                <c:pt idx="20">
                  <c:v>0.97441859200000003</c:v>
                </c:pt>
                <c:pt idx="21">
                  <c:v>0.93255814299999995</c:v>
                </c:pt>
                <c:pt idx="22">
                  <c:v>0.92906976299999999</c:v>
                </c:pt>
                <c:pt idx="23">
                  <c:v>0.94186046099999998</c:v>
                </c:pt>
                <c:pt idx="24">
                  <c:v>0.94302325200000003</c:v>
                </c:pt>
                <c:pt idx="25">
                  <c:v>0.94651162</c:v>
                </c:pt>
                <c:pt idx="26">
                  <c:v>0.94999999400000001</c:v>
                </c:pt>
                <c:pt idx="27">
                  <c:v>0.94883718500000003</c:v>
                </c:pt>
                <c:pt idx="28">
                  <c:v>0.9463178246666667</c:v>
                </c:pt>
                <c:pt idx="29">
                  <c:v>0.94186046099999998</c:v>
                </c:pt>
                <c:pt idx="30">
                  <c:v>0.92558138999999995</c:v>
                </c:pt>
                <c:pt idx="31">
                  <c:v>0.947674405</c:v>
                </c:pt>
                <c:pt idx="32">
                  <c:v>0.92790697799999999</c:v>
                </c:pt>
                <c:pt idx="33">
                  <c:v>0.95232556999999995</c:v>
                </c:pt>
                <c:pt idx="34">
                  <c:v>0.916279065</c:v>
                </c:pt>
                <c:pt idx="35">
                  <c:v>0.92441860399999998</c:v>
                </c:pt>
                <c:pt idx="36">
                  <c:v>0.934883719</c:v>
                </c:pt>
                <c:pt idx="37">
                  <c:v>0.93720929600000003</c:v>
                </c:pt>
                <c:pt idx="38">
                  <c:v>0.93372092799999995</c:v>
                </c:pt>
                <c:pt idx="39">
                  <c:v>0.93372094000000005</c:v>
                </c:pt>
                <c:pt idx="40">
                  <c:v>0.93488370700000001</c:v>
                </c:pt>
                <c:pt idx="41">
                  <c:v>0.92209302800000004</c:v>
                </c:pt>
                <c:pt idx="42">
                  <c:v>0.96162788899999996</c:v>
                </c:pt>
                <c:pt idx="43">
                  <c:v>0.93255813700000001</c:v>
                </c:pt>
                <c:pt idx="44">
                  <c:v>0.93372092799999995</c:v>
                </c:pt>
                <c:pt idx="45">
                  <c:v>0.93372092799999995</c:v>
                </c:pt>
                <c:pt idx="46">
                  <c:v>0.94883720299999996</c:v>
                </c:pt>
                <c:pt idx="47">
                  <c:v>0.94069767599999998</c:v>
                </c:pt>
                <c:pt idx="48">
                  <c:v>0.95116277299999996</c:v>
                </c:pt>
                <c:pt idx="49">
                  <c:v>0.93348837520000005</c:v>
                </c:pt>
                <c:pt idx="50">
                  <c:v>0.94186045500000004</c:v>
                </c:pt>
                <c:pt idx="51">
                  <c:v>0.94418604299999997</c:v>
                </c:pt>
                <c:pt idx="52">
                  <c:v>0.92674418700000005</c:v>
                </c:pt>
                <c:pt idx="53">
                  <c:v>0.93976744499999998</c:v>
                </c:pt>
                <c:pt idx="54">
                  <c:v>0.93372092799999995</c:v>
                </c:pt>
                <c:pt idx="55">
                  <c:v>0.92790697799999999</c:v>
                </c:pt>
                <c:pt idx="56">
                  <c:v>0.93720928999999997</c:v>
                </c:pt>
                <c:pt idx="57">
                  <c:v>0.92790698400000005</c:v>
                </c:pt>
                <c:pt idx="58">
                  <c:v>0.93953487800000002</c:v>
                </c:pt>
                <c:pt idx="59">
                  <c:v>0.96046509700000005</c:v>
                </c:pt>
                <c:pt idx="60">
                  <c:v>0.93720930800000002</c:v>
                </c:pt>
                <c:pt idx="61">
                  <c:v>0.93093022780000001</c:v>
                </c:pt>
                <c:pt idx="62">
                  <c:v>0.94069766399999999</c:v>
                </c:pt>
                <c:pt idx="63">
                  <c:v>0.94651162</c:v>
                </c:pt>
                <c:pt idx="64">
                  <c:v>0.93604649900000003</c:v>
                </c:pt>
                <c:pt idx="65">
                  <c:v>0.93720929600000003</c:v>
                </c:pt>
                <c:pt idx="66">
                  <c:v>0.93953487300000005</c:v>
                </c:pt>
                <c:pt idx="67">
                  <c:v>0.95813951500000005</c:v>
                </c:pt>
                <c:pt idx="68">
                  <c:v>0.94651162</c:v>
                </c:pt>
                <c:pt idx="69">
                  <c:v>0.946511608</c:v>
                </c:pt>
                <c:pt idx="70">
                  <c:v>0.96279068599999995</c:v>
                </c:pt>
                <c:pt idx="71">
                  <c:v>0.94418604399999995</c:v>
                </c:pt>
                <c:pt idx="72">
                  <c:v>0.94883719700000002</c:v>
                </c:pt>
                <c:pt idx="73">
                  <c:v>0.94418603199999995</c:v>
                </c:pt>
                <c:pt idx="74">
                  <c:v>0.94418604399999995</c:v>
                </c:pt>
                <c:pt idx="75">
                  <c:v>0.92325580699999998</c:v>
                </c:pt>
                <c:pt idx="76">
                  <c:v>0.93953486100000005</c:v>
                </c:pt>
                <c:pt idx="77">
                  <c:v>0.95697673500000002</c:v>
                </c:pt>
                <c:pt idx="78">
                  <c:v>0.93604652300000002</c:v>
                </c:pt>
                <c:pt idx="79">
                  <c:v>0.93139535200000001</c:v>
                </c:pt>
                <c:pt idx="80">
                  <c:v>0.94767441100000005</c:v>
                </c:pt>
                <c:pt idx="81">
                  <c:v>0.93023255500000002</c:v>
                </c:pt>
                <c:pt idx="82">
                  <c:v>0.93604651100000003</c:v>
                </c:pt>
                <c:pt idx="83">
                  <c:v>0.93604650499999997</c:v>
                </c:pt>
                <c:pt idx="84">
                  <c:v>0.94534882899999995</c:v>
                </c:pt>
                <c:pt idx="85">
                  <c:v>0.93604649900000003</c:v>
                </c:pt>
                <c:pt idx="86">
                  <c:v>0.93720929600000003</c:v>
                </c:pt>
                <c:pt idx="87">
                  <c:v>0.93139534000000002</c:v>
                </c:pt>
                <c:pt idx="88">
                  <c:v>0.94651162</c:v>
                </c:pt>
                <c:pt idx="89">
                  <c:v>0.91976745100000001</c:v>
                </c:pt>
                <c:pt idx="90">
                  <c:v>0.95348835600000004</c:v>
                </c:pt>
                <c:pt idx="91">
                  <c:v>0.95</c:v>
                </c:pt>
                <c:pt idx="92">
                  <c:v>0.92674419299999999</c:v>
                </c:pt>
                <c:pt idx="93">
                  <c:v>0.94651162</c:v>
                </c:pt>
                <c:pt idx="94">
                  <c:v>0.93837209300000002</c:v>
                </c:pt>
                <c:pt idx="95">
                  <c:v>0.95581394399999997</c:v>
                </c:pt>
                <c:pt idx="96">
                  <c:v>0.95581393800000003</c:v>
                </c:pt>
                <c:pt idx="97">
                  <c:v>0.93604650499999997</c:v>
                </c:pt>
                <c:pt idx="98">
                  <c:v>0.94883719700000002</c:v>
                </c:pt>
                <c:pt idx="99">
                  <c:v>0.94651162600000005</c:v>
                </c:pt>
                <c:pt idx="100">
                  <c:v>0.94302324000000004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3-4216-A071-211B9FA86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741839"/>
        <c:axId val="224737519"/>
      </c:scatterChart>
      <c:valAx>
        <c:axId val="224741839"/>
        <c:scaling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4737519"/>
        <c:crosses val="autoZero"/>
        <c:crossBetween val="midCat"/>
      </c:valAx>
      <c:valAx>
        <c:axId val="224737519"/>
        <c:scaling>
          <c:orientation val="minMax"/>
          <c:max val="1"/>
          <c:min val="0.85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4741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484442811497595E-2"/>
          <c:y val="0.86549288038223871"/>
          <c:w val="0.80924465595289319"/>
          <c:h val="0.13450711961776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Digits!$V$1</c:f>
              <c:strCache>
                <c:ptCount val="1"/>
                <c:pt idx="0">
                  <c:v>acc KAN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Digits!$U$180:$U$1410</c:f>
              <c:numCache>
                <c:formatCode>General</c:formatCode>
                <c:ptCount val="26"/>
                <c:pt idx="0">
                  <c:v>74191</c:v>
                </c:pt>
                <c:pt idx="1">
                  <c:v>75850</c:v>
                </c:pt>
                <c:pt idx="2">
                  <c:v>78090</c:v>
                </c:pt>
                <c:pt idx="3">
                  <c:v>79791</c:v>
                </c:pt>
                <c:pt idx="4">
                  <c:v>81510</c:v>
                </c:pt>
                <c:pt idx="5">
                  <c:v>83247</c:v>
                </c:pt>
                <c:pt idx="6">
                  <c:v>85002</c:v>
                </c:pt>
                <c:pt idx="7">
                  <c:v>86775</c:v>
                </c:pt>
                <c:pt idx="8">
                  <c:v>88566</c:v>
                </c:pt>
                <c:pt idx="9">
                  <c:v>89770</c:v>
                </c:pt>
                <c:pt idx="10">
                  <c:v>91591</c:v>
                </c:pt>
                <c:pt idx="11">
                  <c:v>93430</c:v>
                </c:pt>
                <c:pt idx="12">
                  <c:v>95287</c:v>
                </c:pt>
                <c:pt idx="13">
                  <c:v>97162</c:v>
                </c:pt>
                <c:pt idx="14">
                  <c:v>98422</c:v>
                </c:pt>
                <c:pt idx="15">
                  <c:v>100327</c:v>
                </c:pt>
                <c:pt idx="16">
                  <c:v>102250</c:v>
                </c:pt>
                <c:pt idx="17">
                  <c:v>104191</c:v>
                </c:pt>
                <c:pt idx="18">
                  <c:v>105495</c:v>
                </c:pt>
                <c:pt idx="19">
                  <c:v>107466</c:v>
                </c:pt>
                <c:pt idx="20">
                  <c:v>108790</c:v>
                </c:pt>
                <c:pt idx="21">
                  <c:v>110791</c:v>
                </c:pt>
                <c:pt idx="22">
                  <c:v>112810</c:v>
                </c:pt>
                <c:pt idx="23">
                  <c:v>114166</c:v>
                </c:pt>
                <c:pt idx="24">
                  <c:v>116215</c:v>
                </c:pt>
                <c:pt idx="25">
                  <c:v>117591</c:v>
                </c:pt>
              </c:numCache>
            </c:numRef>
          </c:xVal>
          <c:yVal>
            <c:numRef>
              <c:f>Digits!$V$180:$V$1410</c:f>
              <c:numCache>
                <c:formatCode>General</c:formatCode>
                <c:ptCount val="26"/>
                <c:pt idx="0">
                  <c:v>0.92555554225000003</c:v>
                </c:pt>
                <c:pt idx="1">
                  <c:v>0.967777789</c:v>
                </c:pt>
                <c:pt idx="2">
                  <c:v>0.91777777675000005</c:v>
                </c:pt>
                <c:pt idx="3">
                  <c:v>0.95444446799999993</c:v>
                </c:pt>
                <c:pt idx="4">
                  <c:v>0.95111110799999998</c:v>
                </c:pt>
                <c:pt idx="5">
                  <c:v>0.91500000675000004</c:v>
                </c:pt>
                <c:pt idx="6">
                  <c:v>0.95222219850000001</c:v>
                </c:pt>
                <c:pt idx="7">
                  <c:v>0.92777778199999994</c:v>
                </c:pt>
                <c:pt idx="8">
                  <c:v>0.95333334799999991</c:v>
                </c:pt>
                <c:pt idx="9">
                  <c:v>0.9622222185</c:v>
                </c:pt>
                <c:pt idx="10">
                  <c:v>0.94782438883333331</c:v>
                </c:pt>
                <c:pt idx="11">
                  <c:v>0.96333330900000003</c:v>
                </c:pt>
                <c:pt idx="12">
                  <c:v>0.93277777750000002</c:v>
                </c:pt>
                <c:pt idx="13">
                  <c:v>0.96333333850000002</c:v>
                </c:pt>
                <c:pt idx="14">
                  <c:v>0.96111112799999998</c:v>
                </c:pt>
                <c:pt idx="15">
                  <c:v>0.91444443175000001</c:v>
                </c:pt>
                <c:pt idx="16">
                  <c:v>0.97333332900000002</c:v>
                </c:pt>
                <c:pt idx="17">
                  <c:v>0.92722222224999995</c:v>
                </c:pt>
                <c:pt idx="18">
                  <c:v>0.959999979</c:v>
                </c:pt>
                <c:pt idx="19">
                  <c:v>0.95777776849999996</c:v>
                </c:pt>
                <c:pt idx="20">
                  <c:v>0.93444444225000001</c:v>
                </c:pt>
                <c:pt idx="21">
                  <c:v>0.95666667799999994</c:v>
                </c:pt>
                <c:pt idx="22">
                  <c:v>0.93333333750000003</c:v>
                </c:pt>
                <c:pt idx="23">
                  <c:v>0.96555554900000007</c:v>
                </c:pt>
                <c:pt idx="24">
                  <c:v>0.96444442900000005</c:v>
                </c:pt>
                <c:pt idx="25">
                  <c:v>0.9222222120000001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51-4642-8366-F909689E7C73}"/>
            </c:ext>
          </c:extLst>
        </c:ser>
        <c:ser>
          <c:idx val="1"/>
          <c:order val="1"/>
          <c:tx>
            <c:strRef>
              <c:f>Digits!$W$1</c:f>
              <c:strCache>
                <c:ptCount val="1"/>
                <c:pt idx="0">
                  <c:v>acc MLP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Digits!$U$180:$U$1410</c:f>
              <c:numCache>
                <c:formatCode>General</c:formatCode>
                <c:ptCount val="26"/>
                <c:pt idx="0">
                  <c:v>74191</c:v>
                </c:pt>
                <c:pt idx="1">
                  <c:v>75850</c:v>
                </c:pt>
                <c:pt idx="2">
                  <c:v>78090</c:v>
                </c:pt>
                <c:pt idx="3">
                  <c:v>79791</c:v>
                </c:pt>
                <c:pt idx="4">
                  <c:v>81510</c:v>
                </c:pt>
                <c:pt idx="5">
                  <c:v>83247</c:v>
                </c:pt>
                <c:pt idx="6">
                  <c:v>85002</c:v>
                </c:pt>
                <c:pt idx="7">
                  <c:v>86775</c:v>
                </c:pt>
                <c:pt idx="8">
                  <c:v>88566</c:v>
                </c:pt>
                <c:pt idx="9">
                  <c:v>89770</c:v>
                </c:pt>
                <c:pt idx="10">
                  <c:v>91591</c:v>
                </c:pt>
                <c:pt idx="11">
                  <c:v>93430</c:v>
                </c:pt>
                <c:pt idx="12">
                  <c:v>95287</c:v>
                </c:pt>
                <c:pt idx="13">
                  <c:v>97162</c:v>
                </c:pt>
                <c:pt idx="14">
                  <c:v>98422</c:v>
                </c:pt>
                <c:pt idx="15">
                  <c:v>100327</c:v>
                </c:pt>
                <c:pt idx="16">
                  <c:v>102250</c:v>
                </c:pt>
                <c:pt idx="17">
                  <c:v>104191</c:v>
                </c:pt>
                <c:pt idx="18">
                  <c:v>105495</c:v>
                </c:pt>
                <c:pt idx="19">
                  <c:v>107466</c:v>
                </c:pt>
                <c:pt idx="20">
                  <c:v>108790</c:v>
                </c:pt>
                <c:pt idx="21">
                  <c:v>110791</c:v>
                </c:pt>
                <c:pt idx="22">
                  <c:v>112810</c:v>
                </c:pt>
                <c:pt idx="23">
                  <c:v>114166</c:v>
                </c:pt>
                <c:pt idx="24">
                  <c:v>116215</c:v>
                </c:pt>
                <c:pt idx="25">
                  <c:v>117591</c:v>
                </c:pt>
              </c:numCache>
            </c:numRef>
          </c:xVal>
          <c:yVal>
            <c:numRef>
              <c:f>Digits!$W$180:$W$1410</c:f>
              <c:numCache>
                <c:formatCode>General</c:formatCode>
                <c:ptCount val="26"/>
                <c:pt idx="0">
                  <c:v>0.96055555550000005</c:v>
                </c:pt>
                <c:pt idx="1">
                  <c:v>0.96888888900000003</c:v>
                </c:pt>
                <c:pt idx="2">
                  <c:v>0.95666666675000001</c:v>
                </c:pt>
                <c:pt idx="3">
                  <c:v>0.96666666649999999</c:v>
                </c:pt>
                <c:pt idx="4">
                  <c:v>0.96666666649999999</c:v>
                </c:pt>
                <c:pt idx="5">
                  <c:v>0.96222222224999998</c:v>
                </c:pt>
                <c:pt idx="6">
                  <c:v>0.96333333350000006</c:v>
                </c:pt>
                <c:pt idx="7">
                  <c:v>0.95888888900000002</c:v>
                </c:pt>
                <c:pt idx="8">
                  <c:v>0.96333333300000001</c:v>
                </c:pt>
                <c:pt idx="9">
                  <c:v>0.96555555549999994</c:v>
                </c:pt>
                <c:pt idx="10">
                  <c:v>0.95666925666666669</c:v>
                </c:pt>
                <c:pt idx="11">
                  <c:v>0.97555555549999995</c:v>
                </c:pt>
                <c:pt idx="12">
                  <c:v>0.95944444475000001</c:v>
                </c:pt>
                <c:pt idx="13">
                  <c:v>0.96666666700000003</c:v>
                </c:pt>
                <c:pt idx="14">
                  <c:v>0.97111111149999996</c:v>
                </c:pt>
                <c:pt idx="15">
                  <c:v>0.95666666649999998</c:v>
                </c:pt>
                <c:pt idx="16">
                  <c:v>0.97111111100000003</c:v>
                </c:pt>
                <c:pt idx="17">
                  <c:v>0.96055555550000005</c:v>
                </c:pt>
                <c:pt idx="18">
                  <c:v>0.97222222200000008</c:v>
                </c:pt>
                <c:pt idx="19">
                  <c:v>0.96888888900000003</c:v>
                </c:pt>
                <c:pt idx="20">
                  <c:v>0.95555555550000004</c:v>
                </c:pt>
                <c:pt idx="21">
                  <c:v>0.97</c:v>
                </c:pt>
                <c:pt idx="22">
                  <c:v>0.95999999974999994</c:v>
                </c:pt>
                <c:pt idx="23">
                  <c:v>0.97111111100000003</c:v>
                </c:pt>
                <c:pt idx="24">
                  <c:v>0.97333333350000006</c:v>
                </c:pt>
                <c:pt idx="25">
                  <c:v>0.96444444424999998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51-4642-8366-F909689E7C73}"/>
            </c:ext>
          </c:extLst>
        </c:ser>
        <c:ser>
          <c:idx val="2"/>
          <c:order val="2"/>
          <c:tx>
            <c:strRef>
              <c:f>Digits!$X$1</c:f>
              <c:strCache>
                <c:ptCount val="1"/>
                <c:pt idx="0">
                  <c:v>acc MLP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Digits!$U$180:$U$1410</c:f>
              <c:numCache>
                <c:formatCode>General</c:formatCode>
                <c:ptCount val="26"/>
                <c:pt idx="0">
                  <c:v>74191</c:v>
                </c:pt>
                <c:pt idx="1">
                  <c:v>75850</c:v>
                </c:pt>
                <c:pt idx="2">
                  <c:v>78090</c:v>
                </c:pt>
                <c:pt idx="3">
                  <c:v>79791</c:v>
                </c:pt>
                <c:pt idx="4">
                  <c:v>81510</c:v>
                </c:pt>
                <c:pt idx="5">
                  <c:v>83247</c:v>
                </c:pt>
                <c:pt idx="6">
                  <c:v>85002</c:v>
                </c:pt>
                <c:pt idx="7">
                  <c:v>86775</c:v>
                </c:pt>
                <c:pt idx="8">
                  <c:v>88566</c:v>
                </c:pt>
                <c:pt idx="9">
                  <c:v>89770</c:v>
                </c:pt>
                <c:pt idx="10">
                  <c:v>91591</c:v>
                </c:pt>
                <c:pt idx="11">
                  <c:v>93430</c:v>
                </c:pt>
                <c:pt idx="12">
                  <c:v>95287</c:v>
                </c:pt>
                <c:pt idx="13">
                  <c:v>97162</c:v>
                </c:pt>
                <c:pt idx="14">
                  <c:v>98422</c:v>
                </c:pt>
                <c:pt idx="15">
                  <c:v>100327</c:v>
                </c:pt>
                <c:pt idx="16">
                  <c:v>102250</c:v>
                </c:pt>
                <c:pt idx="17">
                  <c:v>104191</c:v>
                </c:pt>
                <c:pt idx="18">
                  <c:v>105495</c:v>
                </c:pt>
                <c:pt idx="19">
                  <c:v>107466</c:v>
                </c:pt>
                <c:pt idx="20">
                  <c:v>108790</c:v>
                </c:pt>
                <c:pt idx="21">
                  <c:v>110791</c:v>
                </c:pt>
                <c:pt idx="22">
                  <c:v>112810</c:v>
                </c:pt>
                <c:pt idx="23">
                  <c:v>114166</c:v>
                </c:pt>
                <c:pt idx="24">
                  <c:v>116215</c:v>
                </c:pt>
                <c:pt idx="25">
                  <c:v>117591</c:v>
                </c:pt>
              </c:numCache>
            </c:numRef>
          </c:xVal>
          <c:yVal>
            <c:numRef>
              <c:f>Digits!$X$180:$X$1410</c:f>
              <c:numCache>
                <c:formatCode>General</c:formatCode>
                <c:ptCount val="26"/>
                <c:pt idx="0">
                  <c:v>0.96</c:v>
                </c:pt>
                <c:pt idx="1">
                  <c:v>0</c:v>
                </c:pt>
                <c:pt idx="2">
                  <c:v>0.95629629599999999</c:v>
                </c:pt>
                <c:pt idx="3">
                  <c:v>0</c:v>
                </c:pt>
                <c:pt idx="4">
                  <c:v>0</c:v>
                </c:pt>
                <c:pt idx="5">
                  <c:v>0.9562962966666666</c:v>
                </c:pt>
                <c:pt idx="6">
                  <c:v>0</c:v>
                </c:pt>
                <c:pt idx="7">
                  <c:v>0.9599999996666666</c:v>
                </c:pt>
                <c:pt idx="8">
                  <c:v>0</c:v>
                </c:pt>
                <c:pt idx="9">
                  <c:v>0</c:v>
                </c:pt>
                <c:pt idx="10">
                  <c:v>0.95804195800000003</c:v>
                </c:pt>
                <c:pt idx="11">
                  <c:v>0</c:v>
                </c:pt>
                <c:pt idx="12">
                  <c:v>0.9599999996666666</c:v>
                </c:pt>
                <c:pt idx="13">
                  <c:v>0</c:v>
                </c:pt>
                <c:pt idx="14">
                  <c:v>0</c:v>
                </c:pt>
                <c:pt idx="15">
                  <c:v>0.95259259266666663</c:v>
                </c:pt>
                <c:pt idx="16">
                  <c:v>0</c:v>
                </c:pt>
                <c:pt idx="17">
                  <c:v>0.95555555566666661</c:v>
                </c:pt>
                <c:pt idx="18">
                  <c:v>0</c:v>
                </c:pt>
                <c:pt idx="19">
                  <c:v>0</c:v>
                </c:pt>
                <c:pt idx="20">
                  <c:v>0.96222222199999996</c:v>
                </c:pt>
                <c:pt idx="21">
                  <c:v>0</c:v>
                </c:pt>
                <c:pt idx="22">
                  <c:v>0.96</c:v>
                </c:pt>
                <c:pt idx="23">
                  <c:v>0</c:v>
                </c:pt>
                <c:pt idx="24">
                  <c:v>0</c:v>
                </c:pt>
                <c:pt idx="25">
                  <c:v>0.95555555599999997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51-4642-8366-F909689E7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411168"/>
        <c:axId val="1473420288"/>
      </c:scatterChart>
      <c:valAx>
        <c:axId val="1473411168"/>
        <c:scaling>
          <c:orientation val="minMax"/>
          <c:min val="7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3420288"/>
        <c:crosses val="autoZero"/>
        <c:crossBetween val="midCat"/>
      </c:valAx>
      <c:valAx>
        <c:axId val="1473420288"/>
        <c:scaling>
          <c:orientation val="minMax"/>
          <c:max val="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341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Iris!$X$1</c:f>
              <c:strCache>
                <c:ptCount val="1"/>
                <c:pt idx="0">
                  <c:v>acc KAN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Iris!$W$2:$W$229</c:f>
              <c:numCache>
                <c:formatCode>General</c:formatCode>
                <c:ptCount val="19"/>
                <c:pt idx="0">
                  <c:v>535</c:v>
                </c:pt>
                <c:pt idx="1">
                  <c:v>915</c:v>
                </c:pt>
                <c:pt idx="2">
                  <c:v>1191</c:v>
                </c:pt>
                <c:pt idx="3">
                  <c:v>1291</c:v>
                </c:pt>
                <c:pt idx="4">
                  <c:v>1615</c:v>
                </c:pt>
                <c:pt idx="5">
                  <c:v>1615</c:v>
                </c:pt>
                <c:pt idx="6">
                  <c:v>1731</c:v>
                </c:pt>
                <c:pt idx="7">
                  <c:v>1975</c:v>
                </c:pt>
                <c:pt idx="8">
                  <c:v>2103</c:v>
                </c:pt>
                <c:pt idx="9">
                  <c:v>2103</c:v>
                </c:pt>
                <c:pt idx="10">
                  <c:v>2511</c:v>
                </c:pt>
                <c:pt idx="11">
                  <c:v>2655</c:v>
                </c:pt>
                <c:pt idx="12">
                  <c:v>2655</c:v>
                </c:pt>
                <c:pt idx="13">
                  <c:v>2955</c:v>
                </c:pt>
                <c:pt idx="14">
                  <c:v>3271</c:v>
                </c:pt>
                <c:pt idx="15">
                  <c:v>3271</c:v>
                </c:pt>
                <c:pt idx="16">
                  <c:v>3775</c:v>
                </c:pt>
                <c:pt idx="17">
                  <c:v>3951</c:v>
                </c:pt>
                <c:pt idx="18">
                  <c:v>4695</c:v>
                </c:pt>
              </c:numCache>
            </c:numRef>
          </c:xVal>
          <c:yVal>
            <c:numRef>
              <c:f>Iris!$X$2:$X$229</c:f>
              <c:numCache>
                <c:formatCode>General</c:formatCode>
                <c:ptCount val="19"/>
                <c:pt idx="0">
                  <c:v>0.94360903342857139</c:v>
                </c:pt>
                <c:pt idx="1">
                  <c:v>0.92293233114285711</c:v>
                </c:pt>
                <c:pt idx="2">
                  <c:v>0.84774436250000007</c:v>
                </c:pt>
                <c:pt idx="3">
                  <c:v>0.92669173235714286</c:v>
                </c:pt>
                <c:pt idx="4">
                  <c:v>0.73120301114285713</c:v>
                </c:pt>
                <c:pt idx="5">
                  <c:v>0.75375939907142864</c:v>
                </c:pt>
                <c:pt idx="6">
                  <c:v>0.85150376371428571</c:v>
                </c:pt>
                <c:pt idx="7">
                  <c:v>0.7312030110714286</c:v>
                </c:pt>
                <c:pt idx="8">
                  <c:v>0.68984962128571425</c:v>
                </c:pt>
                <c:pt idx="9">
                  <c:v>0.78007519250000001</c:v>
                </c:pt>
                <c:pt idx="10">
                  <c:v>0.75939849442857144</c:v>
                </c:pt>
                <c:pt idx="11">
                  <c:v>0.70864661892857139</c:v>
                </c:pt>
                <c:pt idx="12">
                  <c:v>0.77255639964285716</c:v>
                </c:pt>
                <c:pt idx="13">
                  <c:v>0.80075188185714286</c:v>
                </c:pt>
                <c:pt idx="14">
                  <c:v>0.85526316071428576</c:v>
                </c:pt>
                <c:pt idx="15">
                  <c:v>0.81015038049999999</c:v>
                </c:pt>
                <c:pt idx="16">
                  <c:v>0.7932330752857143</c:v>
                </c:pt>
                <c:pt idx="17">
                  <c:v>0.8515037615714286</c:v>
                </c:pt>
                <c:pt idx="18">
                  <c:v>0.68796992085714281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F3-4812-AC08-5210CAF22726}"/>
            </c:ext>
          </c:extLst>
        </c:ser>
        <c:ser>
          <c:idx val="1"/>
          <c:order val="1"/>
          <c:tx>
            <c:strRef>
              <c:f>Iris!$Y$1</c:f>
              <c:strCache>
                <c:ptCount val="1"/>
                <c:pt idx="0">
                  <c:v>acc MLP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Iris!$W$2:$W$229</c:f>
              <c:numCache>
                <c:formatCode>General</c:formatCode>
                <c:ptCount val="19"/>
                <c:pt idx="0">
                  <c:v>535</c:v>
                </c:pt>
                <c:pt idx="1">
                  <c:v>915</c:v>
                </c:pt>
                <c:pt idx="2">
                  <c:v>1191</c:v>
                </c:pt>
                <c:pt idx="3">
                  <c:v>1291</c:v>
                </c:pt>
                <c:pt idx="4">
                  <c:v>1615</c:v>
                </c:pt>
                <c:pt idx="5">
                  <c:v>1615</c:v>
                </c:pt>
                <c:pt idx="6">
                  <c:v>1731</c:v>
                </c:pt>
                <c:pt idx="7">
                  <c:v>1975</c:v>
                </c:pt>
                <c:pt idx="8">
                  <c:v>2103</c:v>
                </c:pt>
                <c:pt idx="9">
                  <c:v>2103</c:v>
                </c:pt>
                <c:pt idx="10">
                  <c:v>2511</c:v>
                </c:pt>
                <c:pt idx="11">
                  <c:v>2655</c:v>
                </c:pt>
                <c:pt idx="12">
                  <c:v>2655</c:v>
                </c:pt>
                <c:pt idx="13">
                  <c:v>2955</c:v>
                </c:pt>
                <c:pt idx="14">
                  <c:v>3271</c:v>
                </c:pt>
                <c:pt idx="15">
                  <c:v>3271</c:v>
                </c:pt>
                <c:pt idx="16">
                  <c:v>3775</c:v>
                </c:pt>
                <c:pt idx="17">
                  <c:v>3951</c:v>
                </c:pt>
                <c:pt idx="18">
                  <c:v>4695</c:v>
                </c:pt>
              </c:numCache>
            </c:numRef>
          </c:xVal>
          <c:yVal>
            <c:numRef>
              <c:f>Iris!$Y$2:$Y$229</c:f>
              <c:numCache>
                <c:formatCode>General</c:formatCode>
                <c:ptCount val="19"/>
                <c:pt idx="0">
                  <c:v>0.92481203035714288</c:v>
                </c:pt>
                <c:pt idx="1">
                  <c:v>0.91917293271428568</c:v>
                </c:pt>
                <c:pt idx="2">
                  <c:v>0.92105263178571428</c:v>
                </c:pt>
                <c:pt idx="3">
                  <c:v>0.93796992521428568</c:v>
                </c:pt>
                <c:pt idx="4">
                  <c:v>0.92857142885714283</c:v>
                </c:pt>
                <c:pt idx="5">
                  <c:v>0.92857142885714283</c:v>
                </c:pt>
                <c:pt idx="6">
                  <c:v>0.92481203042857141</c:v>
                </c:pt>
                <c:pt idx="7">
                  <c:v>0.9285714287857143</c:v>
                </c:pt>
                <c:pt idx="8">
                  <c:v>0.91729323342857139</c:v>
                </c:pt>
                <c:pt idx="9">
                  <c:v>0.92105263192857145</c:v>
                </c:pt>
                <c:pt idx="10">
                  <c:v>0.91917293257142851</c:v>
                </c:pt>
                <c:pt idx="11">
                  <c:v>0.92105263199999998</c:v>
                </c:pt>
                <c:pt idx="12">
                  <c:v>0.91917293271428568</c:v>
                </c:pt>
                <c:pt idx="13">
                  <c:v>0.93045112821428566</c:v>
                </c:pt>
                <c:pt idx="14">
                  <c:v>0.92481203035714288</c:v>
                </c:pt>
                <c:pt idx="15">
                  <c:v>0.92481203028571424</c:v>
                </c:pt>
                <c:pt idx="16">
                  <c:v>0.91729323335714286</c:v>
                </c:pt>
                <c:pt idx="17">
                  <c:v>0.93045112807142849</c:v>
                </c:pt>
                <c:pt idx="18">
                  <c:v>0.92481203042857141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F3-4812-AC08-5210CAF22726}"/>
            </c:ext>
          </c:extLst>
        </c:ser>
        <c:ser>
          <c:idx val="2"/>
          <c:order val="2"/>
          <c:tx>
            <c:strRef>
              <c:f>Iris!$Z$1</c:f>
              <c:strCache>
                <c:ptCount val="1"/>
                <c:pt idx="0">
                  <c:v>acc MLP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Iris!$W$2:$W$229</c:f>
              <c:numCache>
                <c:formatCode>General</c:formatCode>
                <c:ptCount val="19"/>
                <c:pt idx="0">
                  <c:v>535</c:v>
                </c:pt>
                <c:pt idx="1">
                  <c:v>915</c:v>
                </c:pt>
                <c:pt idx="2">
                  <c:v>1191</c:v>
                </c:pt>
                <c:pt idx="3">
                  <c:v>1291</c:v>
                </c:pt>
                <c:pt idx="4">
                  <c:v>1615</c:v>
                </c:pt>
                <c:pt idx="5">
                  <c:v>1615</c:v>
                </c:pt>
                <c:pt idx="6">
                  <c:v>1731</c:v>
                </c:pt>
                <c:pt idx="7">
                  <c:v>1975</c:v>
                </c:pt>
                <c:pt idx="8">
                  <c:v>2103</c:v>
                </c:pt>
                <c:pt idx="9">
                  <c:v>2103</c:v>
                </c:pt>
                <c:pt idx="10">
                  <c:v>2511</c:v>
                </c:pt>
                <c:pt idx="11">
                  <c:v>2655</c:v>
                </c:pt>
                <c:pt idx="12">
                  <c:v>2655</c:v>
                </c:pt>
                <c:pt idx="13">
                  <c:v>2955</c:v>
                </c:pt>
                <c:pt idx="14">
                  <c:v>3271</c:v>
                </c:pt>
                <c:pt idx="15">
                  <c:v>3271</c:v>
                </c:pt>
                <c:pt idx="16">
                  <c:v>3775</c:v>
                </c:pt>
                <c:pt idx="17">
                  <c:v>3951</c:v>
                </c:pt>
                <c:pt idx="18">
                  <c:v>4695</c:v>
                </c:pt>
              </c:numCache>
            </c:numRef>
          </c:xVal>
          <c:yVal>
            <c:numRef>
              <c:f>Iris!$Z$2:$Z$229</c:f>
              <c:numCache>
                <c:formatCode>General</c:formatCode>
                <c:ptCount val="19"/>
                <c:pt idx="0">
                  <c:v>0.92105263199999998</c:v>
                </c:pt>
                <c:pt idx="1">
                  <c:v>0.93233082749999996</c:v>
                </c:pt>
                <c:pt idx="2">
                  <c:v>0.91541353414285709</c:v>
                </c:pt>
                <c:pt idx="3">
                  <c:v>0.92105263192857145</c:v>
                </c:pt>
                <c:pt idx="4">
                  <c:v>0.91729323335714286</c:v>
                </c:pt>
                <c:pt idx="5">
                  <c:v>0.91729323335714286</c:v>
                </c:pt>
                <c:pt idx="6">
                  <c:v>0.92481203042857141</c:v>
                </c:pt>
                <c:pt idx="7">
                  <c:v>0.9285714287857143</c:v>
                </c:pt>
                <c:pt idx="8">
                  <c:v>0.9135338348571429</c:v>
                </c:pt>
                <c:pt idx="9">
                  <c:v>0.91353383478571426</c:v>
                </c:pt>
                <c:pt idx="10">
                  <c:v>0.92669172964285718</c:v>
                </c:pt>
                <c:pt idx="11">
                  <c:v>0.9323308273571429</c:v>
                </c:pt>
                <c:pt idx="12">
                  <c:v>0.93045112807142849</c:v>
                </c:pt>
                <c:pt idx="13">
                  <c:v>0.92481203042857141</c:v>
                </c:pt>
                <c:pt idx="14">
                  <c:v>0.92105263199999998</c:v>
                </c:pt>
                <c:pt idx="15">
                  <c:v>0.91917293271428568</c:v>
                </c:pt>
                <c:pt idx="16">
                  <c:v>0.91729323342857139</c:v>
                </c:pt>
                <c:pt idx="17">
                  <c:v>0.93796992521428568</c:v>
                </c:pt>
                <c:pt idx="18">
                  <c:v>0.93421052657142856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F3-4812-AC08-5210CAF22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79488"/>
        <c:axId val="1473401088"/>
      </c:scatterChart>
      <c:valAx>
        <c:axId val="147337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3401088"/>
        <c:crosses val="autoZero"/>
        <c:crossBetween val="midCat"/>
      </c:valAx>
      <c:valAx>
        <c:axId val="1473401088"/>
        <c:scaling>
          <c:orientation val="minMax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337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Iris!$AD$1</c:f>
              <c:strCache>
                <c:ptCount val="1"/>
                <c:pt idx="0">
                  <c:v>acc KAN test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Iris!$AC$2:$AC$229</c:f>
              <c:numCache>
                <c:formatCode>General</c:formatCode>
                <c:ptCount val="19"/>
                <c:pt idx="0">
                  <c:v>535</c:v>
                </c:pt>
                <c:pt idx="1">
                  <c:v>915</c:v>
                </c:pt>
                <c:pt idx="2">
                  <c:v>1191</c:v>
                </c:pt>
                <c:pt idx="3">
                  <c:v>1291</c:v>
                </c:pt>
                <c:pt idx="4">
                  <c:v>1615</c:v>
                </c:pt>
                <c:pt idx="5">
                  <c:v>1615</c:v>
                </c:pt>
                <c:pt idx="6">
                  <c:v>1731</c:v>
                </c:pt>
                <c:pt idx="7">
                  <c:v>1975</c:v>
                </c:pt>
                <c:pt idx="8">
                  <c:v>2103</c:v>
                </c:pt>
                <c:pt idx="9">
                  <c:v>2103</c:v>
                </c:pt>
                <c:pt idx="10">
                  <c:v>2511</c:v>
                </c:pt>
                <c:pt idx="11">
                  <c:v>2655</c:v>
                </c:pt>
                <c:pt idx="12">
                  <c:v>2655</c:v>
                </c:pt>
                <c:pt idx="13">
                  <c:v>2955</c:v>
                </c:pt>
                <c:pt idx="14">
                  <c:v>3271</c:v>
                </c:pt>
                <c:pt idx="15">
                  <c:v>3271</c:v>
                </c:pt>
                <c:pt idx="16">
                  <c:v>3775</c:v>
                </c:pt>
                <c:pt idx="17">
                  <c:v>3951</c:v>
                </c:pt>
                <c:pt idx="18">
                  <c:v>4695</c:v>
                </c:pt>
              </c:numCache>
            </c:numRef>
          </c:xVal>
          <c:yVal>
            <c:numRef>
              <c:f>Iris!$AD$2:$AD$229</c:f>
              <c:numCache>
                <c:formatCode>General</c:formatCode>
                <c:ptCount val="19"/>
                <c:pt idx="0">
                  <c:v>0.94360903342857139</c:v>
                </c:pt>
                <c:pt idx="1">
                  <c:v>0.92293233114285711</c:v>
                </c:pt>
                <c:pt idx="2">
                  <c:v>0.84774436250000007</c:v>
                </c:pt>
                <c:pt idx="3">
                  <c:v>0.92669173235714286</c:v>
                </c:pt>
                <c:pt idx="4">
                  <c:v>0.73120301114285713</c:v>
                </c:pt>
                <c:pt idx="5">
                  <c:v>0.75375939907142864</c:v>
                </c:pt>
                <c:pt idx="6">
                  <c:v>0.85150376371428571</c:v>
                </c:pt>
                <c:pt idx="7">
                  <c:v>0.7312030110714286</c:v>
                </c:pt>
                <c:pt idx="8">
                  <c:v>0.68984962128571425</c:v>
                </c:pt>
                <c:pt idx="9">
                  <c:v>0.78007519250000001</c:v>
                </c:pt>
                <c:pt idx="10">
                  <c:v>0.75939849442857144</c:v>
                </c:pt>
                <c:pt idx="11">
                  <c:v>0.70864661892857139</c:v>
                </c:pt>
                <c:pt idx="12">
                  <c:v>0.77255639964285716</c:v>
                </c:pt>
                <c:pt idx="13">
                  <c:v>0.80075188185714286</c:v>
                </c:pt>
                <c:pt idx="14">
                  <c:v>0.85526316071428576</c:v>
                </c:pt>
                <c:pt idx="15">
                  <c:v>0.81015038049999999</c:v>
                </c:pt>
                <c:pt idx="16">
                  <c:v>0.7932330752857143</c:v>
                </c:pt>
                <c:pt idx="17">
                  <c:v>0.8515037615714286</c:v>
                </c:pt>
                <c:pt idx="18">
                  <c:v>0.68796992085714281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E-4464-9C3E-2ED71FF0CEF4}"/>
            </c:ext>
          </c:extLst>
        </c:ser>
        <c:ser>
          <c:idx val="1"/>
          <c:order val="1"/>
          <c:tx>
            <c:strRef>
              <c:f>Iris!$AE$1</c:f>
              <c:strCache>
                <c:ptCount val="1"/>
                <c:pt idx="0">
                  <c:v>acc KAN val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Iris!$AC$2:$AC$229</c:f>
              <c:numCache>
                <c:formatCode>General</c:formatCode>
                <c:ptCount val="19"/>
                <c:pt idx="0">
                  <c:v>535</c:v>
                </c:pt>
                <c:pt idx="1">
                  <c:v>915</c:v>
                </c:pt>
                <c:pt idx="2">
                  <c:v>1191</c:v>
                </c:pt>
                <c:pt idx="3">
                  <c:v>1291</c:v>
                </c:pt>
                <c:pt idx="4">
                  <c:v>1615</c:v>
                </c:pt>
                <c:pt idx="5">
                  <c:v>1615</c:v>
                </c:pt>
                <c:pt idx="6">
                  <c:v>1731</c:v>
                </c:pt>
                <c:pt idx="7">
                  <c:v>1975</c:v>
                </c:pt>
                <c:pt idx="8">
                  <c:v>2103</c:v>
                </c:pt>
                <c:pt idx="9">
                  <c:v>2103</c:v>
                </c:pt>
                <c:pt idx="10">
                  <c:v>2511</c:v>
                </c:pt>
                <c:pt idx="11">
                  <c:v>2655</c:v>
                </c:pt>
                <c:pt idx="12">
                  <c:v>2655</c:v>
                </c:pt>
                <c:pt idx="13">
                  <c:v>2955</c:v>
                </c:pt>
                <c:pt idx="14">
                  <c:v>3271</c:v>
                </c:pt>
                <c:pt idx="15">
                  <c:v>3271</c:v>
                </c:pt>
                <c:pt idx="16">
                  <c:v>3775</c:v>
                </c:pt>
                <c:pt idx="17">
                  <c:v>3951</c:v>
                </c:pt>
                <c:pt idx="18">
                  <c:v>4695</c:v>
                </c:pt>
              </c:numCache>
            </c:numRef>
          </c:xVal>
          <c:yVal>
            <c:numRef>
              <c:f>Iris!$AE$2:$AE$229</c:f>
              <c:numCache>
                <c:formatCode>General</c:formatCode>
                <c:ptCount val="19"/>
                <c:pt idx="0">
                  <c:v>0.98327759576923079</c:v>
                </c:pt>
                <c:pt idx="1">
                  <c:v>0.98662207661538459</c:v>
                </c:pt>
                <c:pt idx="2">
                  <c:v>0.96989967253846154</c:v>
                </c:pt>
                <c:pt idx="3">
                  <c:v>0.98662207661538459</c:v>
                </c:pt>
                <c:pt idx="4">
                  <c:v>0.8896321148461539</c:v>
                </c:pt>
                <c:pt idx="5">
                  <c:v>0.95986622092307694</c:v>
                </c:pt>
                <c:pt idx="6">
                  <c:v>0.9899665574615385</c:v>
                </c:pt>
                <c:pt idx="7">
                  <c:v>0.95652174907692311</c:v>
                </c:pt>
                <c:pt idx="8">
                  <c:v>0.88294313499999999</c:v>
                </c:pt>
                <c:pt idx="9">
                  <c:v>0.94983277861538462</c:v>
                </c:pt>
                <c:pt idx="10">
                  <c:v>0.93311036538461534</c:v>
                </c:pt>
                <c:pt idx="11">
                  <c:v>0.91304348038461536</c:v>
                </c:pt>
                <c:pt idx="12">
                  <c:v>0.98662207661538459</c:v>
                </c:pt>
                <c:pt idx="13">
                  <c:v>0.97324414884615384</c:v>
                </c:pt>
                <c:pt idx="14">
                  <c:v>0.98662207669230773</c:v>
                </c:pt>
                <c:pt idx="15">
                  <c:v>0.98327759584615382</c:v>
                </c:pt>
                <c:pt idx="16">
                  <c:v>0.96321071092307697</c:v>
                </c:pt>
                <c:pt idx="17">
                  <c:v>0.97993311500000002</c:v>
                </c:pt>
                <c:pt idx="18">
                  <c:v>0.93311036992307694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1E-4464-9C3E-2ED71FF0C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722159"/>
        <c:axId val="224740879"/>
      </c:scatterChart>
      <c:valAx>
        <c:axId val="22472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4740879"/>
        <c:crosses val="autoZero"/>
        <c:crossBetween val="midCat"/>
      </c:valAx>
      <c:valAx>
        <c:axId val="224740879"/>
        <c:scaling>
          <c:orientation val="minMax"/>
          <c:max val="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4722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68820637342488"/>
          <c:y val="0.87176680104078164"/>
          <c:w val="0.78194100985495996"/>
          <c:h val="0.12421021154578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Wine!$X$1</c:f>
              <c:strCache>
                <c:ptCount val="1"/>
                <c:pt idx="0">
                  <c:v>acc KAN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Wine!$W$2:$W$601</c:f>
              <c:numCache>
                <c:formatCode>General</c:formatCode>
                <c:ptCount val="50"/>
                <c:pt idx="0">
                  <c:v>2460</c:v>
                </c:pt>
                <c:pt idx="1">
                  <c:v>3006</c:v>
                </c:pt>
                <c:pt idx="2">
                  <c:v>3552</c:v>
                </c:pt>
                <c:pt idx="3">
                  <c:v>4098</c:v>
                </c:pt>
                <c:pt idx="4">
                  <c:v>4644</c:v>
                </c:pt>
                <c:pt idx="5">
                  <c:v>5190</c:v>
                </c:pt>
                <c:pt idx="6">
                  <c:v>5736</c:v>
                </c:pt>
                <c:pt idx="7">
                  <c:v>6282</c:v>
                </c:pt>
                <c:pt idx="8">
                  <c:v>6438</c:v>
                </c:pt>
                <c:pt idx="9">
                  <c:v>6828</c:v>
                </c:pt>
                <c:pt idx="10">
                  <c:v>6984</c:v>
                </c:pt>
                <c:pt idx="11">
                  <c:v>7324</c:v>
                </c:pt>
                <c:pt idx="12">
                  <c:v>7374</c:v>
                </c:pt>
                <c:pt idx="13">
                  <c:v>7530</c:v>
                </c:pt>
                <c:pt idx="14">
                  <c:v>7938</c:v>
                </c:pt>
                <c:pt idx="15">
                  <c:v>8076</c:v>
                </c:pt>
                <c:pt idx="16">
                  <c:v>8210</c:v>
                </c:pt>
                <c:pt idx="17">
                  <c:v>8552</c:v>
                </c:pt>
                <c:pt idx="18">
                  <c:v>8622</c:v>
                </c:pt>
                <c:pt idx="19">
                  <c:v>8892</c:v>
                </c:pt>
                <c:pt idx="20">
                  <c:v>9096</c:v>
                </c:pt>
                <c:pt idx="21">
                  <c:v>9166</c:v>
                </c:pt>
                <c:pt idx="22">
                  <c:v>9168</c:v>
                </c:pt>
                <c:pt idx="23">
                  <c:v>9574</c:v>
                </c:pt>
                <c:pt idx="24">
                  <c:v>9714</c:v>
                </c:pt>
                <c:pt idx="25">
                  <c:v>9780</c:v>
                </c:pt>
                <c:pt idx="26">
                  <c:v>9846</c:v>
                </c:pt>
                <c:pt idx="27">
                  <c:v>9982</c:v>
                </c:pt>
                <c:pt idx="28">
                  <c:v>10256</c:v>
                </c:pt>
                <c:pt idx="29">
                  <c:v>10260</c:v>
                </c:pt>
                <c:pt idx="30">
                  <c:v>10394</c:v>
                </c:pt>
                <c:pt idx="31">
                  <c:v>10596</c:v>
                </c:pt>
                <c:pt idx="32">
                  <c:v>10800</c:v>
                </c:pt>
                <c:pt idx="33">
                  <c:v>10938</c:v>
                </c:pt>
                <c:pt idx="34">
                  <c:v>11008</c:v>
                </c:pt>
                <c:pt idx="35">
                  <c:v>11346</c:v>
                </c:pt>
                <c:pt idx="36">
                  <c:v>11618</c:v>
                </c:pt>
                <c:pt idx="37">
                  <c:v>11620</c:v>
                </c:pt>
                <c:pt idx="38">
                  <c:v>11622</c:v>
                </c:pt>
                <c:pt idx="39">
                  <c:v>12096</c:v>
                </c:pt>
                <c:pt idx="40">
                  <c:v>12302</c:v>
                </c:pt>
                <c:pt idx="41">
                  <c:v>12436</c:v>
                </c:pt>
                <c:pt idx="42">
                  <c:v>12846</c:v>
                </c:pt>
                <c:pt idx="43">
                  <c:v>12984</c:v>
                </c:pt>
                <c:pt idx="44">
                  <c:v>13254</c:v>
                </c:pt>
                <c:pt idx="45">
                  <c:v>13596</c:v>
                </c:pt>
                <c:pt idx="46">
                  <c:v>14072</c:v>
                </c:pt>
                <c:pt idx="47">
                  <c:v>14346</c:v>
                </c:pt>
                <c:pt idx="48">
                  <c:v>14890</c:v>
                </c:pt>
                <c:pt idx="49">
                  <c:v>15708</c:v>
                </c:pt>
              </c:numCache>
            </c:numRef>
          </c:xVal>
          <c:yVal>
            <c:numRef>
              <c:f>Wine!$X$2:$X$601</c:f>
              <c:numCache>
                <c:formatCode>General</c:formatCode>
                <c:ptCount val="50"/>
                <c:pt idx="0">
                  <c:v>0.86296297116666665</c:v>
                </c:pt>
                <c:pt idx="1">
                  <c:v>0.85925926766666672</c:v>
                </c:pt>
                <c:pt idx="2">
                  <c:v>0.86666667450000001</c:v>
                </c:pt>
                <c:pt idx="3">
                  <c:v>0.83703704700000003</c:v>
                </c:pt>
                <c:pt idx="4">
                  <c:v>0.84814815733333337</c:v>
                </c:pt>
                <c:pt idx="5">
                  <c:v>0.75925927366666668</c:v>
                </c:pt>
                <c:pt idx="6">
                  <c:v>0.84444445366666665</c:v>
                </c:pt>
                <c:pt idx="7">
                  <c:v>0.88888889550000005</c:v>
                </c:pt>
                <c:pt idx="8">
                  <c:v>0.64814816433333333</c:v>
                </c:pt>
                <c:pt idx="9">
                  <c:v>0.85555556433333335</c:v>
                </c:pt>
                <c:pt idx="10">
                  <c:v>0.51481482899999997</c:v>
                </c:pt>
                <c:pt idx="11">
                  <c:v>0.56666668249999996</c:v>
                </c:pt>
                <c:pt idx="12">
                  <c:v>0.84814815716666669</c:v>
                </c:pt>
                <c:pt idx="13">
                  <c:v>0.59259260700000005</c:v>
                </c:pt>
                <c:pt idx="14">
                  <c:v>0.57777779783333338</c:v>
                </c:pt>
                <c:pt idx="15">
                  <c:v>0.5888889035</c:v>
                </c:pt>
                <c:pt idx="16">
                  <c:v>0.74444445983333329</c:v>
                </c:pt>
                <c:pt idx="17">
                  <c:v>0.6814815005</c:v>
                </c:pt>
                <c:pt idx="18">
                  <c:v>0.67037038516666669</c:v>
                </c:pt>
                <c:pt idx="19">
                  <c:v>0.70000001816666668</c:v>
                </c:pt>
                <c:pt idx="20">
                  <c:v>0.63703705366666663</c:v>
                </c:pt>
                <c:pt idx="21">
                  <c:v>0.67407408366666666</c:v>
                </c:pt>
                <c:pt idx="22">
                  <c:v>0.6259259385</c:v>
                </c:pt>
                <c:pt idx="23">
                  <c:v>0.59259260700000005</c:v>
                </c:pt>
                <c:pt idx="24">
                  <c:v>0.55925927566666667</c:v>
                </c:pt>
                <c:pt idx="25">
                  <c:v>0.61111112433333337</c:v>
                </c:pt>
                <c:pt idx="26">
                  <c:v>0.52222223616666663</c:v>
                </c:pt>
                <c:pt idx="27">
                  <c:v>0.52222223599999995</c:v>
                </c:pt>
                <c:pt idx="28">
                  <c:v>0.74074075616666668</c:v>
                </c:pt>
                <c:pt idx="29">
                  <c:v>0.52222223599999995</c:v>
                </c:pt>
                <c:pt idx="30">
                  <c:v>0.66666668666666662</c:v>
                </c:pt>
                <c:pt idx="31">
                  <c:v>0.52222223583333338</c:v>
                </c:pt>
                <c:pt idx="32">
                  <c:v>0.53333335116666669</c:v>
                </c:pt>
                <c:pt idx="33">
                  <c:v>0.73703704800000003</c:v>
                </c:pt>
                <c:pt idx="34">
                  <c:v>0.6259259385</c:v>
                </c:pt>
                <c:pt idx="35">
                  <c:v>0.55185186366666672</c:v>
                </c:pt>
                <c:pt idx="36">
                  <c:v>0.65185186750000002</c:v>
                </c:pt>
                <c:pt idx="37">
                  <c:v>0.6518518628333333</c:v>
                </c:pt>
                <c:pt idx="38">
                  <c:v>0.76666668066666666</c:v>
                </c:pt>
                <c:pt idx="39">
                  <c:v>0.62592594333333329</c:v>
                </c:pt>
                <c:pt idx="40">
                  <c:v>0.64814816433333333</c:v>
                </c:pt>
                <c:pt idx="41">
                  <c:v>0.66296298300000001</c:v>
                </c:pt>
                <c:pt idx="42">
                  <c:v>0.58518519999999996</c:v>
                </c:pt>
                <c:pt idx="43">
                  <c:v>0.63333335050000006</c:v>
                </c:pt>
                <c:pt idx="44">
                  <c:v>0.55555556716666665</c:v>
                </c:pt>
                <c:pt idx="45">
                  <c:v>0.50000001983333331</c:v>
                </c:pt>
                <c:pt idx="46">
                  <c:v>0.60370372233333325</c:v>
                </c:pt>
                <c:pt idx="47">
                  <c:v>0.6333333501666667</c:v>
                </c:pt>
                <c:pt idx="48">
                  <c:v>0.64074075699999999</c:v>
                </c:pt>
                <c:pt idx="49">
                  <c:v>0.562962984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8-45C9-B327-4C387185C5F4}"/>
            </c:ext>
          </c:extLst>
        </c:ser>
        <c:ser>
          <c:idx val="1"/>
          <c:order val="1"/>
          <c:tx>
            <c:strRef>
              <c:f>Wine!$Y$1</c:f>
              <c:strCache>
                <c:ptCount val="1"/>
                <c:pt idx="0">
                  <c:v>acc MLP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Wine!$W$2:$W$601</c:f>
              <c:numCache>
                <c:formatCode>General</c:formatCode>
                <c:ptCount val="50"/>
                <c:pt idx="0">
                  <c:v>2460</c:v>
                </c:pt>
                <c:pt idx="1">
                  <c:v>3006</c:v>
                </c:pt>
                <c:pt idx="2">
                  <c:v>3552</c:v>
                </c:pt>
                <c:pt idx="3">
                  <c:v>4098</c:v>
                </c:pt>
                <c:pt idx="4">
                  <c:v>4644</c:v>
                </c:pt>
                <c:pt idx="5">
                  <c:v>5190</c:v>
                </c:pt>
                <c:pt idx="6">
                  <c:v>5736</c:v>
                </c:pt>
                <c:pt idx="7">
                  <c:v>6282</c:v>
                </c:pt>
                <c:pt idx="8">
                  <c:v>6438</c:v>
                </c:pt>
                <c:pt idx="9">
                  <c:v>6828</c:v>
                </c:pt>
                <c:pt idx="10">
                  <c:v>6984</c:v>
                </c:pt>
                <c:pt idx="11">
                  <c:v>7324</c:v>
                </c:pt>
                <c:pt idx="12">
                  <c:v>7374</c:v>
                </c:pt>
                <c:pt idx="13">
                  <c:v>7530</c:v>
                </c:pt>
                <c:pt idx="14">
                  <c:v>7938</c:v>
                </c:pt>
                <c:pt idx="15">
                  <c:v>8076</c:v>
                </c:pt>
                <c:pt idx="16">
                  <c:v>8210</c:v>
                </c:pt>
                <c:pt idx="17">
                  <c:v>8552</c:v>
                </c:pt>
                <c:pt idx="18">
                  <c:v>8622</c:v>
                </c:pt>
                <c:pt idx="19">
                  <c:v>8892</c:v>
                </c:pt>
                <c:pt idx="20">
                  <c:v>9096</c:v>
                </c:pt>
                <c:pt idx="21">
                  <c:v>9166</c:v>
                </c:pt>
                <c:pt idx="22">
                  <c:v>9168</c:v>
                </c:pt>
                <c:pt idx="23">
                  <c:v>9574</c:v>
                </c:pt>
                <c:pt idx="24">
                  <c:v>9714</c:v>
                </c:pt>
                <c:pt idx="25">
                  <c:v>9780</c:v>
                </c:pt>
                <c:pt idx="26">
                  <c:v>9846</c:v>
                </c:pt>
                <c:pt idx="27">
                  <c:v>9982</c:v>
                </c:pt>
                <c:pt idx="28">
                  <c:v>10256</c:v>
                </c:pt>
                <c:pt idx="29">
                  <c:v>10260</c:v>
                </c:pt>
                <c:pt idx="30">
                  <c:v>10394</c:v>
                </c:pt>
                <c:pt idx="31">
                  <c:v>10596</c:v>
                </c:pt>
                <c:pt idx="32">
                  <c:v>10800</c:v>
                </c:pt>
                <c:pt idx="33">
                  <c:v>10938</c:v>
                </c:pt>
                <c:pt idx="34">
                  <c:v>11008</c:v>
                </c:pt>
                <c:pt idx="35">
                  <c:v>11346</c:v>
                </c:pt>
                <c:pt idx="36">
                  <c:v>11618</c:v>
                </c:pt>
                <c:pt idx="37">
                  <c:v>11620</c:v>
                </c:pt>
                <c:pt idx="38">
                  <c:v>11622</c:v>
                </c:pt>
                <c:pt idx="39">
                  <c:v>12096</c:v>
                </c:pt>
                <c:pt idx="40">
                  <c:v>12302</c:v>
                </c:pt>
                <c:pt idx="41">
                  <c:v>12436</c:v>
                </c:pt>
                <c:pt idx="42">
                  <c:v>12846</c:v>
                </c:pt>
                <c:pt idx="43">
                  <c:v>12984</c:v>
                </c:pt>
                <c:pt idx="44">
                  <c:v>13254</c:v>
                </c:pt>
                <c:pt idx="45">
                  <c:v>13596</c:v>
                </c:pt>
                <c:pt idx="46">
                  <c:v>14072</c:v>
                </c:pt>
                <c:pt idx="47">
                  <c:v>14346</c:v>
                </c:pt>
                <c:pt idx="48">
                  <c:v>14890</c:v>
                </c:pt>
                <c:pt idx="49">
                  <c:v>15708</c:v>
                </c:pt>
              </c:numCache>
            </c:numRef>
          </c:xVal>
          <c:yVal>
            <c:numRef>
              <c:f>Wine!$Y$2:$Y$601</c:f>
              <c:numCache>
                <c:formatCode>General</c:formatCode>
                <c:ptCount val="50"/>
                <c:pt idx="0">
                  <c:v>0.62962962966666669</c:v>
                </c:pt>
                <c:pt idx="1">
                  <c:v>0.78148148149999996</c:v>
                </c:pt>
                <c:pt idx="2">
                  <c:v>0.65185185183333338</c:v>
                </c:pt>
                <c:pt idx="3">
                  <c:v>0.66666666666666663</c:v>
                </c:pt>
                <c:pt idx="4">
                  <c:v>0.64814814816666666</c:v>
                </c:pt>
                <c:pt idx="5">
                  <c:v>0.70740740749999997</c:v>
                </c:pt>
                <c:pt idx="6">
                  <c:v>0.71851851833333336</c:v>
                </c:pt>
                <c:pt idx="7">
                  <c:v>0.66666666699999999</c:v>
                </c:pt>
                <c:pt idx="8">
                  <c:v>0.72222222233333333</c:v>
                </c:pt>
                <c:pt idx="9">
                  <c:v>0.74814814800000007</c:v>
                </c:pt>
                <c:pt idx="10">
                  <c:v>0.67407407399999997</c:v>
                </c:pt>
                <c:pt idx="11">
                  <c:v>0.72962962949999999</c:v>
                </c:pt>
                <c:pt idx="12">
                  <c:v>0.64444444433333337</c:v>
                </c:pt>
                <c:pt idx="13">
                  <c:v>0.64814814799999998</c:v>
                </c:pt>
                <c:pt idx="14">
                  <c:v>0.61851851849999995</c:v>
                </c:pt>
                <c:pt idx="15">
                  <c:v>0.61111111116666661</c:v>
                </c:pt>
                <c:pt idx="16">
                  <c:v>0.65555555566666668</c:v>
                </c:pt>
                <c:pt idx="17">
                  <c:v>0.66666666683333331</c:v>
                </c:pt>
                <c:pt idx="18">
                  <c:v>0.69259259250000005</c:v>
                </c:pt>
                <c:pt idx="19">
                  <c:v>0.72222222216666665</c:v>
                </c:pt>
                <c:pt idx="20">
                  <c:v>0.68518518500000003</c:v>
                </c:pt>
                <c:pt idx="21">
                  <c:v>0.69259259233333337</c:v>
                </c:pt>
                <c:pt idx="22">
                  <c:v>0.66666666650000006</c:v>
                </c:pt>
                <c:pt idx="23">
                  <c:v>0.67037037033333335</c:v>
                </c:pt>
                <c:pt idx="24">
                  <c:v>0.73703703716666669</c:v>
                </c:pt>
                <c:pt idx="25">
                  <c:v>0.69259259233333337</c:v>
                </c:pt>
                <c:pt idx="26">
                  <c:v>0.66666666649999995</c:v>
                </c:pt>
                <c:pt idx="27">
                  <c:v>0.78518518500000001</c:v>
                </c:pt>
                <c:pt idx="28">
                  <c:v>0.70000000016666664</c:v>
                </c:pt>
                <c:pt idx="29">
                  <c:v>0.64444444449999994</c:v>
                </c:pt>
                <c:pt idx="30">
                  <c:v>0.62592592599999997</c:v>
                </c:pt>
                <c:pt idx="31">
                  <c:v>0.70740740716666672</c:v>
                </c:pt>
                <c:pt idx="32">
                  <c:v>0.64074074066666664</c:v>
                </c:pt>
                <c:pt idx="33">
                  <c:v>0.67407407399999997</c:v>
                </c:pt>
                <c:pt idx="34">
                  <c:v>0.65925925900000004</c:v>
                </c:pt>
                <c:pt idx="35">
                  <c:v>0.69259259250000005</c:v>
                </c:pt>
                <c:pt idx="36">
                  <c:v>0.62962962966666669</c:v>
                </c:pt>
                <c:pt idx="37">
                  <c:v>0.74444444450000002</c:v>
                </c:pt>
                <c:pt idx="38">
                  <c:v>0.67407407399999997</c:v>
                </c:pt>
                <c:pt idx="39">
                  <c:v>0.66296296300000002</c:v>
                </c:pt>
                <c:pt idx="40">
                  <c:v>0.64074074066666664</c:v>
                </c:pt>
                <c:pt idx="41">
                  <c:v>0.7407407408333333</c:v>
                </c:pt>
                <c:pt idx="42">
                  <c:v>0.67407407416666665</c:v>
                </c:pt>
                <c:pt idx="43">
                  <c:v>0.77777777783333335</c:v>
                </c:pt>
                <c:pt idx="44">
                  <c:v>0.66666666683333331</c:v>
                </c:pt>
                <c:pt idx="45">
                  <c:v>0.76666666666666672</c:v>
                </c:pt>
                <c:pt idx="46">
                  <c:v>0.62962962950000001</c:v>
                </c:pt>
                <c:pt idx="47">
                  <c:v>0.66666666650000006</c:v>
                </c:pt>
                <c:pt idx="48">
                  <c:v>0.7037037035</c:v>
                </c:pt>
                <c:pt idx="49">
                  <c:v>0.71111111100000002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E8-45C9-B327-4C387185C5F4}"/>
            </c:ext>
          </c:extLst>
        </c:ser>
        <c:ser>
          <c:idx val="2"/>
          <c:order val="2"/>
          <c:tx>
            <c:strRef>
              <c:f>Wine!$Z$1</c:f>
              <c:strCache>
                <c:ptCount val="1"/>
                <c:pt idx="0">
                  <c:v>acc MLP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Wine!$W$2:$W$601</c:f>
              <c:numCache>
                <c:formatCode>General</c:formatCode>
                <c:ptCount val="50"/>
                <c:pt idx="0">
                  <c:v>2460</c:v>
                </c:pt>
                <c:pt idx="1">
                  <c:v>3006</c:v>
                </c:pt>
                <c:pt idx="2">
                  <c:v>3552</c:v>
                </c:pt>
                <c:pt idx="3">
                  <c:v>4098</c:v>
                </c:pt>
                <c:pt idx="4">
                  <c:v>4644</c:v>
                </c:pt>
                <c:pt idx="5">
                  <c:v>5190</c:v>
                </c:pt>
                <c:pt idx="6">
                  <c:v>5736</c:v>
                </c:pt>
                <c:pt idx="7">
                  <c:v>6282</c:v>
                </c:pt>
                <c:pt idx="8">
                  <c:v>6438</c:v>
                </c:pt>
                <c:pt idx="9">
                  <c:v>6828</c:v>
                </c:pt>
                <c:pt idx="10">
                  <c:v>6984</c:v>
                </c:pt>
                <c:pt idx="11">
                  <c:v>7324</c:v>
                </c:pt>
                <c:pt idx="12">
                  <c:v>7374</c:v>
                </c:pt>
                <c:pt idx="13">
                  <c:v>7530</c:v>
                </c:pt>
                <c:pt idx="14">
                  <c:v>7938</c:v>
                </c:pt>
                <c:pt idx="15">
                  <c:v>8076</c:v>
                </c:pt>
                <c:pt idx="16">
                  <c:v>8210</c:v>
                </c:pt>
                <c:pt idx="17">
                  <c:v>8552</c:v>
                </c:pt>
                <c:pt idx="18">
                  <c:v>8622</c:v>
                </c:pt>
                <c:pt idx="19">
                  <c:v>8892</c:v>
                </c:pt>
                <c:pt idx="20">
                  <c:v>9096</c:v>
                </c:pt>
                <c:pt idx="21">
                  <c:v>9166</c:v>
                </c:pt>
                <c:pt idx="22">
                  <c:v>9168</c:v>
                </c:pt>
                <c:pt idx="23">
                  <c:v>9574</c:v>
                </c:pt>
                <c:pt idx="24">
                  <c:v>9714</c:v>
                </c:pt>
                <c:pt idx="25">
                  <c:v>9780</c:v>
                </c:pt>
                <c:pt idx="26">
                  <c:v>9846</c:v>
                </c:pt>
                <c:pt idx="27">
                  <c:v>9982</c:v>
                </c:pt>
                <c:pt idx="28">
                  <c:v>10256</c:v>
                </c:pt>
                <c:pt idx="29">
                  <c:v>10260</c:v>
                </c:pt>
                <c:pt idx="30">
                  <c:v>10394</c:v>
                </c:pt>
                <c:pt idx="31">
                  <c:v>10596</c:v>
                </c:pt>
                <c:pt idx="32">
                  <c:v>10800</c:v>
                </c:pt>
                <c:pt idx="33">
                  <c:v>10938</c:v>
                </c:pt>
                <c:pt idx="34">
                  <c:v>11008</c:v>
                </c:pt>
                <c:pt idx="35">
                  <c:v>11346</c:v>
                </c:pt>
                <c:pt idx="36">
                  <c:v>11618</c:v>
                </c:pt>
                <c:pt idx="37">
                  <c:v>11620</c:v>
                </c:pt>
                <c:pt idx="38">
                  <c:v>11622</c:v>
                </c:pt>
                <c:pt idx="39">
                  <c:v>12096</c:v>
                </c:pt>
                <c:pt idx="40">
                  <c:v>12302</c:v>
                </c:pt>
                <c:pt idx="41">
                  <c:v>12436</c:v>
                </c:pt>
                <c:pt idx="42">
                  <c:v>12846</c:v>
                </c:pt>
                <c:pt idx="43">
                  <c:v>12984</c:v>
                </c:pt>
                <c:pt idx="44">
                  <c:v>13254</c:v>
                </c:pt>
                <c:pt idx="45">
                  <c:v>13596</c:v>
                </c:pt>
                <c:pt idx="46">
                  <c:v>14072</c:v>
                </c:pt>
                <c:pt idx="47">
                  <c:v>14346</c:v>
                </c:pt>
                <c:pt idx="48">
                  <c:v>14890</c:v>
                </c:pt>
                <c:pt idx="49">
                  <c:v>15708</c:v>
                </c:pt>
              </c:numCache>
            </c:numRef>
          </c:xVal>
          <c:yVal>
            <c:numRef>
              <c:f>Wine!$Z$2:$Z$601</c:f>
              <c:numCache>
                <c:formatCode>General</c:formatCode>
                <c:ptCount val="50"/>
                <c:pt idx="0">
                  <c:v>0.7111111111666667</c:v>
                </c:pt>
                <c:pt idx="1">
                  <c:v>0.67777777783333337</c:v>
                </c:pt>
                <c:pt idx="2">
                  <c:v>0.65185185183333338</c:v>
                </c:pt>
                <c:pt idx="3">
                  <c:v>0.70370370383333336</c:v>
                </c:pt>
                <c:pt idx="4">
                  <c:v>0.68148148166666667</c:v>
                </c:pt>
                <c:pt idx="5">
                  <c:v>0.69629629633333334</c:v>
                </c:pt>
                <c:pt idx="6">
                  <c:v>0.82592592599999992</c:v>
                </c:pt>
                <c:pt idx="7">
                  <c:v>0.62222222199999999</c:v>
                </c:pt>
                <c:pt idx="8">
                  <c:v>0.7407407408333333</c:v>
                </c:pt>
                <c:pt idx="9">
                  <c:v>0.72592592616666662</c:v>
                </c:pt>
                <c:pt idx="10">
                  <c:v>0.71851851850000004</c:v>
                </c:pt>
                <c:pt idx="11">
                  <c:v>0.73333333366666664</c:v>
                </c:pt>
                <c:pt idx="12">
                  <c:v>0.78148148166666664</c:v>
                </c:pt>
                <c:pt idx="13">
                  <c:v>0.66666666650000006</c:v>
                </c:pt>
                <c:pt idx="14">
                  <c:v>0.64814814799999998</c:v>
                </c:pt>
                <c:pt idx="15">
                  <c:v>0.62222222216666667</c:v>
                </c:pt>
                <c:pt idx="16">
                  <c:v>0.64814814799999998</c:v>
                </c:pt>
                <c:pt idx="17">
                  <c:v>0.67407407383333329</c:v>
                </c:pt>
                <c:pt idx="18">
                  <c:v>0.68888888883333332</c:v>
                </c:pt>
                <c:pt idx="19">
                  <c:v>0.64814814799999998</c:v>
                </c:pt>
                <c:pt idx="20">
                  <c:v>0.69259259266666673</c:v>
                </c:pt>
                <c:pt idx="21">
                  <c:v>0.69629629633333334</c:v>
                </c:pt>
                <c:pt idx="22">
                  <c:v>0.66666666666666663</c:v>
                </c:pt>
                <c:pt idx="23">
                  <c:v>0.67407407399999997</c:v>
                </c:pt>
                <c:pt idx="24">
                  <c:v>0.7111111111666667</c:v>
                </c:pt>
                <c:pt idx="25">
                  <c:v>0.6555555555</c:v>
                </c:pt>
                <c:pt idx="26">
                  <c:v>0.74814814816666664</c:v>
                </c:pt>
                <c:pt idx="27">
                  <c:v>0.72222222216666665</c:v>
                </c:pt>
                <c:pt idx="28">
                  <c:v>0.68518518516666671</c:v>
                </c:pt>
                <c:pt idx="29">
                  <c:v>0.74814814833333332</c:v>
                </c:pt>
                <c:pt idx="30">
                  <c:v>0.72592592600000005</c:v>
                </c:pt>
                <c:pt idx="31">
                  <c:v>0.72962962966666667</c:v>
                </c:pt>
                <c:pt idx="32">
                  <c:v>0.74444444433333334</c:v>
                </c:pt>
                <c:pt idx="33">
                  <c:v>0.688888889</c:v>
                </c:pt>
                <c:pt idx="34">
                  <c:v>0.71111111100000002</c:v>
                </c:pt>
                <c:pt idx="35">
                  <c:v>0.72592592600000005</c:v>
                </c:pt>
                <c:pt idx="36">
                  <c:v>0.6333333333333333</c:v>
                </c:pt>
                <c:pt idx="37">
                  <c:v>0.6555555555</c:v>
                </c:pt>
                <c:pt idx="38">
                  <c:v>0.71481481499999999</c:v>
                </c:pt>
                <c:pt idx="39">
                  <c:v>0.6851851851666666</c:v>
                </c:pt>
                <c:pt idx="40">
                  <c:v>0.6555555555</c:v>
                </c:pt>
                <c:pt idx="41">
                  <c:v>0.71481481499999999</c:v>
                </c:pt>
                <c:pt idx="42">
                  <c:v>0.73333333349999996</c:v>
                </c:pt>
                <c:pt idx="43">
                  <c:v>0.68518518516666671</c:v>
                </c:pt>
                <c:pt idx="44">
                  <c:v>0.72962962966666667</c:v>
                </c:pt>
                <c:pt idx="45">
                  <c:v>0.74814814816666664</c:v>
                </c:pt>
                <c:pt idx="46">
                  <c:v>0.65185185183333338</c:v>
                </c:pt>
                <c:pt idx="47">
                  <c:v>0.67037037016666667</c:v>
                </c:pt>
                <c:pt idx="48">
                  <c:v>0.67777777783333337</c:v>
                </c:pt>
                <c:pt idx="49">
                  <c:v>0.73333333316666671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E8-45C9-B327-4C387185C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732239"/>
        <c:axId val="224724079"/>
      </c:scatterChart>
      <c:valAx>
        <c:axId val="224732239"/>
        <c:scaling>
          <c:orientation val="minMax"/>
          <c:max val="155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4724079"/>
        <c:crosses val="autoZero"/>
        <c:crossBetween val="midCat"/>
      </c:valAx>
      <c:valAx>
        <c:axId val="224724079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473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Wine!$AD$1</c:f>
              <c:strCache>
                <c:ptCount val="1"/>
                <c:pt idx="0">
                  <c:v>acc KAN test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Wine!$AC$2:$AC$601</c:f>
              <c:numCache>
                <c:formatCode>General</c:formatCode>
                <c:ptCount val="50"/>
                <c:pt idx="0">
                  <c:v>2460</c:v>
                </c:pt>
                <c:pt idx="1">
                  <c:v>3006</c:v>
                </c:pt>
                <c:pt idx="2">
                  <c:v>3552</c:v>
                </c:pt>
                <c:pt idx="3">
                  <c:v>4098</c:v>
                </c:pt>
                <c:pt idx="4">
                  <c:v>4644</c:v>
                </c:pt>
                <c:pt idx="5">
                  <c:v>5190</c:v>
                </c:pt>
                <c:pt idx="6">
                  <c:v>5736</c:v>
                </c:pt>
                <c:pt idx="7">
                  <c:v>6282</c:v>
                </c:pt>
                <c:pt idx="8">
                  <c:v>6438</c:v>
                </c:pt>
                <c:pt idx="9">
                  <c:v>6828</c:v>
                </c:pt>
                <c:pt idx="10">
                  <c:v>6984</c:v>
                </c:pt>
                <c:pt idx="11">
                  <c:v>7324</c:v>
                </c:pt>
                <c:pt idx="12">
                  <c:v>7374</c:v>
                </c:pt>
                <c:pt idx="13">
                  <c:v>7530</c:v>
                </c:pt>
                <c:pt idx="14">
                  <c:v>7938</c:v>
                </c:pt>
                <c:pt idx="15">
                  <c:v>8076</c:v>
                </c:pt>
                <c:pt idx="16">
                  <c:v>8210</c:v>
                </c:pt>
                <c:pt idx="17">
                  <c:v>8552</c:v>
                </c:pt>
                <c:pt idx="18">
                  <c:v>8622</c:v>
                </c:pt>
                <c:pt idx="19">
                  <c:v>8892</c:v>
                </c:pt>
                <c:pt idx="20">
                  <c:v>9096</c:v>
                </c:pt>
                <c:pt idx="21">
                  <c:v>9166</c:v>
                </c:pt>
                <c:pt idx="22">
                  <c:v>9168</c:v>
                </c:pt>
                <c:pt idx="23">
                  <c:v>9574</c:v>
                </c:pt>
                <c:pt idx="24">
                  <c:v>9714</c:v>
                </c:pt>
                <c:pt idx="25">
                  <c:v>9780</c:v>
                </c:pt>
                <c:pt idx="26">
                  <c:v>9846</c:v>
                </c:pt>
                <c:pt idx="27">
                  <c:v>9982</c:v>
                </c:pt>
                <c:pt idx="28">
                  <c:v>10256</c:v>
                </c:pt>
                <c:pt idx="29">
                  <c:v>10260</c:v>
                </c:pt>
                <c:pt idx="30">
                  <c:v>10394</c:v>
                </c:pt>
                <c:pt idx="31">
                  <c:v>10596</c:v>
                </c:pt>
                <c:pt idx="32">
                  <c:v>10800</c:v>
                </c:pt>
                <c:pt idx="33">
                  <c:v>10938</c:v>
                </c:pt>
                <c:pt idx="34">
                  <c:v>11008</c:v>
                </c:pt>
                <c:pt idx="35">
                  <c:v>11346</c:v>
                </c:pt>
                <c:pt idx="36">
                  <c:v>11618</c:v>
                </c:pt>
                <c:pt idx="37">
                  <c:v>11620</c:v>
                </c:pt>
                <c:pt idx="38">
                  <c:v>11622</c:v>
                </c:pt>
                <c:pt idx="39">
                  <c:v>12096</c:v>
                </c:pt>
                <c:pt idx="40">
                  <c:v>12302</c:v>
                </c:pt>
                <c:pt idx="41">
                  <c:v>12436</c:v>
                </c:pt>
                <c:pt idx="42">
                  <c:v>12846</c:v>
                </c:pt>
                <c:pt idx="43">
                  <c:v>12984</c:v>
                </c:pt>
                <c:pt idx="44">
                  <c:v>13254</c:v>
                </c:pt>
                <c:pt idx="45">
                  <c:v>13596</c:v>
                </c:pt>
                <c:pt idx="46">
                  <c:v>14072</c:v>
                </c:pt>
                <c:pt idx="47">
                  <c:v>14346</c:v>
                </c:pt>
                <c:pt idx="48">
                  <c:v>14890</c:v>
                </c:pt>
                <c:pt idx="49">
                  <c:v>15708</c:v>
                </c:pt>
              </c:numCache>
            </c:numRef>
          </c:xVal>
          <c:yVal>
            <c:numRef>
              <c:f>Wine!$AD$2:$AD$601</c:f>
              <c:numCache>
                <c:formatCode>General</c:formatCode>
                <c:ptCount val="50"/>
                <c:pt idx="0">
                  <c:v>0.86296297116666665</c:v>
                </c:pt>
                <c:pt idx="1">
                  <c:v>0.85925926766666672</c:v>
                </c:pt>
                <c:pt idx="2">
                  <c:v>0.86666667450000001</c:v>
                </c:pt>
                <c:pt idx="3">
                  <c:v>0.83703704700000003</c:v>
                </c:pt>
                <c:pt idx="4">
                  <c:v>0.84814815733333337</c:v>
                </c:pt>
                <c:pt idx="5">
                  <c:v>0.75925927366666668</c:v>
                </c:pt>
                <c:pt idx="6">
                  <c:v>0.84444445366666665</c:v>
                </c:pt>
                <c:pt idx="7">
                  <c:v>0.88888889550000005</c:v>
                </c:pt>
                <c:pt idx="8">
                  <c:v>0.64814816433333333</c:v>
                </c:pt>
                <c:pt idx="9">
                  <c:v>0.85555556433333335</c:v>
                </c:pt>
                <c:pt idx="10">
                  <c:v>0.51481482899999997</c:v>
                </c:pt>
                <c:pt idx="11">
                  <c:v>0.56666668249999996</c:v>
                </c:pt>
                <c:pt idx="12">
                  <c:v>0.84814815716666669</c:v>
                </c:pt>
                <c:pt idx="13">
                  <c:v>0.59259260700000005</c:v>
                </c:pt>
                <c:pt idx="14">
                  <c:v>0.57777779783333338</c:v>
                </c:pt>
                <c:pt idx="15">
                  <c:v>0.5888889035</c:v>
                </c:pt>
                <c:pt idx="16">
                  <c:v>0.74444445983333329</c:v>
                </c:pt>
                <c:pt idx="17">
                  <c:v>0.6814815005</c:v>
                </c:pt>
                <c:pt idx="18">
                  <c:v>0.67037038516666669</c:v>
                </c:pt>
                <c:pt idx="19">
                  <c:v>0.70000001816666668</c:v>
                </c:pt>
                <c:pt idx="20">
                  <c:v>0.63703705366666663</c:v>
                </c:pt>
                <c:pt idx="21">
                  <c:v>0.67407408366666666</c:v>
                </c:pt>
                <c:pt idx="22">
                  <c:v>0.6259259385</c:v>
                </c:pt>
                <c:pt idx="23">
                  <c:v>0.59259260700000005</c:v>
                </c:pt>
                <c:pt idx="24">
                  <c:v>0.55925927566666667</c:v>
                </c:pt>
                <c:pt idx="25">
                  <c:v>0.61111112433333337</c:v>
                </c:pt>
                <c:pt idx="26">
                  <c:v>0.52222223616666663</c:v>
                </c:pt>
                <c:pt idx="27">
                  <c:v>0.52222223599999995</c:v>
                </c:pt>
                <c:pt idx="28">
                  <c:v>0.74074075616666668</c:v>
                </c:pt>
                <c:pt idx="29">
                  <c:v>0.52222223599999995</c:v>
                </c:pt>
                <c:pt idx="30">
                  <c:v>0.66666668666666662</c:v>
                </c:pt>
                <c:pt idx="31">
                  <c:v>0.52222223583333338</c:v>
                </c:pt>
                <c:pt idx="32">
                  <c:v>0.53333335116666669</c:v>
                </c:pt>
                <c:pt idx="33">
                  <c:v>0.73703704800000003</c:v>
                </c:pt>
                <c:pt idx="34">
                  <c:v>0.6259259385</c:v>
                </c:pt>
                <c:pt idx="35">
                  <c:v>0.55185186366666672</c:v>
                </c:pt>
                <c:pt idx="36">
                  <c:v>0.65185186750000002</c:v>
                </c:pt>
                <c:pt idx="37">
                  <c:v>0.6518518628333333</c:v>
                </c:pt>
                <c:pt idx="38">
                  <c:v>0.76666668066666666</c:v>
                </c:pt>
                <c:pt idx="39">
                  <c:v>0.62592594333333329</c:v>
                </c:pt>
                <c:pt idx="40">
                  <c:v>0.64814816433333333</c:v>
                </c:pt>
                <c:pt idx="41">
                  <c:v>0.66296298300000001</c:v>
                </c:pt>
                <c:pt idx="42">
                  <c:v>0.58518519999999996</c:v>
                </c:pt>
                <c:pt idx="43">
                  <c:v>0.63333335050000006</c:v>
                </c:pt>
                <c:pt idx="44">
                  <c:v>0.55555556716666665</c:v>
                </c:pt>
                <c:pt idx="45">
                  <c:v>0.50000001983333331</c:v>
                </c:pt>
                <c:pt idx="46">
                  <c:v>0.60370372233333325</c:v>
                </c:pt>
                <c:pt idx="47">
                  <c:v>0.6333333501666667</c:v>
                </c:pt>
                <c:pt idx="48">
                  <c:v>0.64074075699999999</c:v>
                </c:pt>
                <c:pt idx="49">
                  <c:v>0.562962984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4-4156-BA37-D9AA1CB424C6}"/>
            </c:ext>
          </c:extLst>
        </c:ser>
        <c:ser>
          <c:idx val="1"/>
          <c:order val="1"/>
          <c:tx>
            <c:strRef>
              <c:f>Wine!$AE$1</c:f>
              <c:strCache>
                <c:ptCount val="1"/>
                <c:pt idx="0">
                  <c:v>acc KAN val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Wine!$AC$2:$AC$601</c:f>
              <c:numCache>
                <c:formatCode>General</c:formatCode>
                <c:ptCount val="50"/>
                <c:pt idx="0">
                  <c:v>2460</c:v>
                </c:pt>
                <c:pt idx="1">
                  <c:v>3006</c:v>
                </c:pt>
                <c:pt idx="2">
                  <c:v>3552</c:v>
                </c:pt>
                <c:pt idx="3">
                  <c:v>4098</c:v>
                </c:pt>
                <c:pt idx="4">
                  <c:v>4644</c:v>
                </c:pt>
                <c:pt idx="5">
                  <c:v>5190</c:v>
                </c:pt>
                <c:pt idx="6">
                  <c:v>5736</c:v>
                </c:pt>
                <c:pt idx="7">
                  <c:v>6282</c:v>
                </c:pt>
                <c:pt idx="8">
                  <c:v>6438</c:v>
                </c:pt>
                <c:pt idx="9">
                  <c:v>6828</c:v>
                </c:pt>
                <c:pt idx="10">
                  <c:v>6984</c:v>
                </c:pt>
                <c:pt idx="11">
                  <c:v>7324</c:v>
                </c:pt>
                <c:pt idx="12">
                  <c:v>7374</c:v>
                </c:pt>
                <c:pt idx="13">
                  <c:v>7530</c:v>
                </c:pt>
                <c:pt idx="14">
                  <c:v>7938</c:v>
                </c:pt>
                <c:pt idx="15">
                  <c:v>8076</c:v>
                </c:pt>
                <c:pt idx="16">
                  <c:v>8210</c:v>
                </c:pt>
                <c:pt idx="17">
                  <c:v>8552</c:v>
                </c:pt>
                <c:pt idx="18">
                  <c:v>8622</c:v>
                </c:pt>
                <c:pt idx="19">
                  <c:v>8892</c:v>
                </c:pt>
                <c:pt idx="20">
                  <c:v>9096</c:v>
                </c:pt>
                <c:pt idx="21">
                  <c:v>9166</c:v>
                </c:pt>
                <c:pt idx="22">
                  <c:v>9168</c:v>
                </c:pt>
                <c:pt idx="23">
                  <c:v>9574</c:v>
                </c:pt>
                <c:pt idx="24">
                  <c:v>9714</c:v>
                </c:pt>
                <c:pt idx="25">
                  <c:v>9780</c:v>
                </c:pt>
                <c:pt idx="26">
                  <c:v>9846</c:v>
                </c:pt>
                <c:pt idx="27">
                  <c:v>9982</c:v>
                </c:pt>
                <c:pt idx="28">
                  <c:v>10256</c:v>
                </c:pt>
                <c:pt idx="29">
                  <c:v>10260</c:v>
                </c:pt>
                <c:pt idx="30">
                  <c:v>10394</c:v>
                </c:pt>
                <c:pt idx="31">
                  <c:v>10596</c:v>
                </c:pt>
                <c:pt idx="32">
                  <c:v>10800</c:v>
                </c:pt>
                <c:pt idx="33">
                  <c:v>10938</c:v>
                </c:pt>
                <c:pt idx="34">
                  <c:v>11008</c:v>
                </c:pt>
                <c:pt idx="35">
                  <c:v>11346</c:v>
                </c:pt>
                <c:pt idx="36">
                  <c:v>11618</c:v>
                </c:pt>
                <c:pt idx="37">
                  <c:v>11620</c:v>
                </c:pt>
                <c:pt idx="38">
                  <c:v>11622</c:v>
                </c:pt>
                <c:pt idx="39">
                  <c:v>12096</c:v>
                </c:pt>
                <c:pt idx="40">
                  <c:v>12302</c:v>
                </c:pt>
                <c:pt idx="41">
                  <c:v>12436</c:v>
                </c:pt>
                <c:pt idx="42">
                  <c:v>12846</c:v>
                </c:pt>
                <c:pt idx="43">
                  <c:v>12984</c:v>
                </c:pt>
                <c:pt idx="44">
                  <c:v>13254</c:v>
                </c:pt>
                <c:pt idx="45">
                  <c:v>13596</c:v>
                </c:pt>
                <c:pt idx="46">
                  <c:v>14072</c:v>
                </c:pt>
                <c:pt idx="47">
                  <c:v>14346</c:v>
                </c:pt>
                <c:pt idx="48">
                  <c:v>14890</c:v>
                </c:pt>
                <c:pt idx="49">
                  <c:v>15708</c:v>
                </c:pt>
              </c:numCache>
            </c:numRef>
          </c:xVal>
          <c:yVal>
            <c:numRef>
              <c:f>Wine!$AE$2:$AE$601</c:f>
              <c:numCache>
                <c:formatCode>General</c:formatCode>
                <c:ptCount val="50"/>
                <c:pt idx="0">
                  <c:v>0.91851851920000005</c:v>
                </c:pt>
                <c:pt idx="1">
                  <c:v>0.92592592220000003</c:v>
                </c:pt>
                <c:pt idx="2">
                  <c:v>0.89629631040000002</c:v>
                </c:pt>
                <c:pt idx="3">
                  <c:v>0.89629628620000001</c:v>
                </c:pt>
                <c:pt idx="4">
                  <c:v>0.88888889579999997</c:v>
                </c:pt>
                <c:pt idx="5">
                  <c:v>0.85185185679999997</c:v>
                </c:pt>
                <c:pt idx="6">
                  <c:v>0.94074074019999998</c:v>
                </c:pt>
                <c:pt idx="7">
                  <c:v>0.777777791</c:v>
                </c:pt>
                <c:pt idx="8">
                  <c:v>0.72592592239999998</c:v>
                </c:pt>
                <c:pt idx="9">
                  <c:v>0.9333333372</c:v>
                </c:pt>
                <c:pt idx="10">
                  <c:v>0.7185185194</c:v>
                </c:pt>
                <c:pt idx="11">
                  <c:v>0.74814815540000001</c:v>
                </c:pt>
                <c:pt idx="12">
                  <c:v>0.8740740776</c:v>
                </c:pt>
                <c:pt idx="13">
                  <c:v>0.71111111640000002</c:v>
                </c:pt>
                <c:pt idx="14">
                  <c:v>0.68888888339999999</c:v>
                </c:pt>
                <c:pt idx="15">
                  <c:v>0.88148146820000006</c:v>
                </c:pt>
                <c:pt idx="16">
                  <c:v>0.80740740280000001</c:v>
                </c:pt>
                <c:pt idx="17">
                  <c:v>0.80740740300000002</c:v>
                </c:pt>
                <c:pt idx="18">
                  <c:v>0.78518519440000001</c:v>
                </c:pt>
                <c:pt idx="19">
                  <c:v>0.71111111640000002</c:v>
                </c:pt>
                <c:pt idx="20">
                  <c:v>0.76296294900000006</c:v>
                </c:pt>
                <c:pt idx="21">
                  <c:v>0.83703703860000001</c:v>
                </c:pt>
                <c:pt idx="22">
                  <c:v>0.75555555799999996</c:v>
                </c:pt>
                <c:pt idx="23">
                  <c:v>0.8740740776</c:v>
                </c:pt>
                <c:pt idx="24">
                  <c:v>0.66666666259999996</c:v>
                </c:pt>
                <c:pt idx="25">
                  <c:v>0.76296296100000005</c:v>
                </c:pt>
                <c:pt idx="26">
                  <c:v>0.69629629859999997</c:v>
                </c:pt>
                <c:pt idx="27">
                  <c:v>0.71851851919999998</c:v>
                </c:pt>
                <c:pt idx="28">
                  <c:v>0.88148149259999997</c:v>
                </c:pt>
                <c:pt idx="29">
                  <c:v>0.82222222099999998</c:v>
                </c:pt>
                <c:pt idx="30">
                  <c:v>0.82222223299999997</c:v>
                </c:pt>
                <c:pt idx="31">
                  <c:v>0.83703703880000002</c:v>
                </c:pt>
                <c:pt idx="32">
                  <c:v>0.7481481552</c:v>
                </c:pt>
                <c:pt idx="33">
                  <c:v>0.82222223299999997</c:v>
                </c:pt>
                <c:pt idx="34">
                  <c:v>0.84444442959999999</c:v>
                </c:pt>
                <c:pt idx="35">
                  <c:v>0.75555555839999999</c:v>
                </c:pt>
                <c:pt idx="36">
                  <c:v>0.84444444200000002</c:v>
                </c:pt>
                <c:pt idx="37">
                  <c:v>0.73333332520000005</c:v>
                </c:pt>
                <c:pt idx="38">
                  <c:v>0.78518518199999998</c:v>
                </c:pt>
                <c:pt idx="39">
                  <c:v>0.69629629839999996</c:v>
                </c:pt>
                <c:pt idx="40">
                  <c:v>0.82962962380000005</c:v>
                </c:pt>
                <c:pt idx="41">
                  <c:v>0.79259259699999995</c:v>
                </c:pt>
                <c:pt idx="42">
                  <c:v>0.66666666259999996</c:v>
                </c:pt>
                <c:pt idx="43">
                  <c:v>0.76296296119999996</c:v>
                </c:pt>
                <c:pt idx="44">
                  <c:v>0.74074075240000004</c:v>
                </c:pt>
                <c:pt idx="45">
                  <c:v>0.75555555819999998</c:v>
                </c:pt>
                <c:pt idx="46">
                  <c:v>0.75555555819999998</c:v>
                </c:pt>
                <c:pt idx="47">
                  <c:v>0.81481482999999999</c:v>
                </c:pt>
                <c:pt idx="48">
                  <c:v>0.82222223299999997</c:v>
                </c:pt>
                <c:pt idx="49">
                  <c:v>0.78518518199999998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74-4156-BA37-D9AA1CB42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464335"/>
        <c:axId val="355484975"/>
      </c:scatterChart>
      <c:valAx>
        <c:axId val="35546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55484975"/>
        <c:crosses val="autoZero"/>
        <c:crossBetween val="midCat"/>
      </c:valAx>
      <c:valAx>
        <c:axId val="355484975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5546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481878318707465E-2"/>
          <c:y val="0.88737326016066154"/>
          <c:w val="0.81678707057684974"/>
          <c:h val="0.112626739839338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145676</xdr:colOff>
      <xdr:row>222</xdr:row>
      <xdr:rowOff>0</xdr:rowOff>
    </xdr:from>
    <xdr:to>
      <xdr:col>16</xdr:col>
      <xdr:colOff>62753</xdr:colOff>
      <xdr:row>860</xdr:row>
      <xdr:rowOff>95078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AAB5E7AA-5807-47CA-A85C-AA7B24A24D1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78441</xdr:colOff>
      <xdr:row>141</xdr:row>
      <xdr:rowOff>112058</xdr:rowOff>
    </xdr:from>
    <xdr:to>
      <xdr:col>7</xdr:col>
      <xdr:colOff>437029</xdr:colOff>
      <xdr:row>812</xdr:row>
      <xdr:rowOff>168087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B26B272-70B7-D6F0-9885-5402F174B5B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517070</xdr:colOff>
      <xdr:row>85</xdr:row>
      <xdr:rowOff>28575</xdr:rowOff>
    </xdr:from>
    <xdr:to>
      <xdr:col>5</xdr:col>
      <xdr:colOff>898071</xdr:colOff>
      <xdr:row>236</xdr:row>
      <xdr:rowOff>153760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EE298005-1B5C-44B0-B967-8B348FA45AD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670751</xdr:colOff>
      <xdr:row>155</xdr:row>
      <xdr:rowOff>137672</xdr:rowOff>
    </xdr:from>
    <xdr:to>
      <xdr:col>12</xdr:col>
      <xdr:colOff>597529</xdr:colOff>
      <xdr:row>234</xdr:row>
      <xdr:rowOff>40230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3BAF5A7-6287-4A36-A9B7-9F16DF028AD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367393</xdr:colOff>
      <xdr:row>126</xdr:row>
      <xdr:rowOff>122463</xdr:rowOff>
    </xdr:from>
    <xdr:to>
      <xdr:col>6</xdr:col>
      <xdr:colOff>27215</xdr:colOff>
      <xdr:row>232</xdr:row>
      <xdr:rowOff>40821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F2F4D97-F5B4-4A5E-B9BC-D9C652F61EB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625928</xdr:colOff>
      <xdr:row>223</xdr:row>
      <xdr:rowOff>108857</xdr:rowOff>
    </xdr:from>
    <xdr:to>
      <xdr:col>6</xdr:col>
      <xdr:colOff>244929</xdr:colOff>
      <xdr:row>487</xdr:row>
      <xdr:rowOff>171450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DA53005-4B5E-447E-9C1E-E6EFAA7EF0C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598713</xdr:colOff>
      <xdr:row>516</xdr:row>
      <xdr:rowOff>68036</xdr:rowOff>
    </xdr:from>
    <xdr:to>
      <xdr:col>6</xdr:col>
      <xdr:colOff>204107</xdr:colOff>
      <xdr:row>582</xdr:row>
      <xdr:rowOff>163286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F51226B0-460E-410F-9CC8-1EC4A8F2BCD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4291AA-FFF9-43B5-A6CF-01C52D537380}" autoFormatId="16" applyNumberFormats="0" applyBorderFormats="0" applyFontFormats="0" applyPatternFormats="0" applyAlignmentFormats="0" applyWidthHeightFormats="0">
  <queryTableRefresh nextId="23">
    <queryTableFields count="20">
      <queryTableField id="1" name="dataset_name" tableColumnId="1"/>
      <queryTableField id="2" name="kan_grid_passed_parameter" tableColumnId="2"/>
      <queryTableField id="3" name="Kan_grid" tableColumnId="3"/>
      <queryTableField id="4" name="kan_degree" tableColumnId="4"/>
      <queryTableField id="5" name="kan_lam" tableColumnId="5"/>
      <queryTableField id="6" name="kan_width" tableColumnId="6"/>
      <queryTableField id="7" name="kan_params" tableColumnId="7"/>
      <queryTableField id="8" name="kan_time_difference" tableColumnId="8"/>
      <queryTableField id="9" name="kan_test_acc" tableColumnId="9"/>
      <queryTableField id="10" name="mlp_test_acc" tableColumnId="10"/>
      <queryTableField id="11" name="mlp_time_difference" tableColumnId="11"/>
      <queryTableField id="12" name="mlp_params" tableColumnId="12"/>
      <queryTableField id="13" name="mlp_no_layers" tableColumnId="13"/>
      <queryTableField id="14" name="mlp_width_layers" tableColumnId="14"/>
      <queryTableField id="15" name="mlp_test_acc2" tableColumnId="15"/>
      <queryTableField id="16" name="mlp2_time_difference" tableColumnId="16"/>
      <queryTableField id="17" name="mlp_params2" tableColumnId="17"/>
      <queryTableField id="18" name="no_layers2" tableColumnId="18"/>
      <queryTableField id="19" name="width_layers2" tableColumnId="19"/>
      <queryTableField id="20" name="kan_val_acc" tableColumnId="20"/>
    </queryTableFields>
    <queryTableDeletedFields count="2">
      <deletedField name="Kolumna1"/>
      <deletedField name="Kolumna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9AC1C14-ABD9-493D-A2ED-8CA36CD25BA4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31B0A5-92B5-451C-8017-C011A0695C6D}" name="all_sorted_with__final2__2" displayName="all_sorted_with__final2__2" ref="A1:T4847" tableType="queryTable" totalsRowShown="0">
  <autoFilter ref="A1:T4847" xr:uid="{1B31B0A5-92B5-451C-8017-C011A0695C6D}"/>
  <sortState xmlns:xlrd2="http://schemas.microsoft.com/office/spreadsheetml/2017/richdata2" ref="A2:T4847">
    <sortCondition ref="A1:A4847"/>
  </sortState>
  <tableColumns count="20">
    <tableColumn id="1" xr3:uid="{F9E70102-40BF-43A2-9E2E-92CD83C59286}" uniqueName="1" name="dataset_name" queryTableFieldId="1" dataDxfId="25"/>
    <tableColumn id="2" xr3:uid="{BEEC8F5C-62D9-4304-8C54-9ED3B8A3416D}" uniqueName="2" name="kan_grid_passed_parameter" queryTableFieldId="2"/>
    <tableColumn id="3" xr3:uid="{3DA1B62D-47B5-4D64-86F2-5DF0D626D5D8}" uniqueName="3" name="Kan_grid" queryTableFieldId="3" dataDxfId="24"/>
    <tableColumn id="4" xr3:uid="{A9F3537E-9FCE-49E8-BE78-60F147C651DD}" uniqueName="4" name="kan_degree" queryTableFieldId="4"/>
    <tableColumn id="5" xr3:uid="{5CD83AFE-51DA-4717-9F5D-B1B95252A476}" uniqueName="5" name="kan_lam" queryTableFieldId="5"/>
    <tableColumn id="6" xr3:uid="{749B1377-1F7E-467F-876B-BE666EC7840E}" uniqueName="6" name="kan_width" queryTableFieldId="6" dataDxfId="23"/>
    <tableColumn id="7" xr3:uid="{02498A07-9A99-453C-9E5E-3F1207ABBA64}" uniqueName="7" name="kan_params" queryTableFieldId="7"/>
    <tableColumn id="8" xr3:uid="{6946533F-144C-424D-9E94-1A4550648718}" uniqueName="8" name="kan_time_difference" queryTableFieldId="8"/>
    <tableColumn id="9" xr3:uid="{DF1E021B-59AD-4016-B86E-75475C041A17}" uniqueName="9" name="kan_test_acc" queryTableFieldId="9"/>
    <tableColumn id="10" xr3:uid="{7F20DC69-58C8-4A2B-89C8-167C5888530B}" uniqueName="10" name="mlp_test_acc" queryTableFieldId="10"/>
    <tableColumn id="11" xr3:uid="{45A324DB-7393-4D63-868A-37FABE9D821F}" uniqueName="11" name="mlp_time_difference" queryTableFieldId="11"/>
    <tableColumn id="12" xr3:uid="{4EF06602-70EF-4010-8DEE-DE538191ECCB}" uniqueName="12" name="mlp_params" queryTableFieldId="12"/>
    <tableColumn id="13" xr3:uid="{2FE47565-1FD7-40D1-A41E-6F92E2549052}" uniqueName="13" name="mlp_no_layers" queryTableFieldId="13"/>
    <tableColumn id="14" xr3:uid="{BDF8B8BC-7DDF-4518-85FC-6945CB767692}" uniqueName="14" name="mlp_width_layers" queryTableFieldId="14"/>
    <tableColumn id="15" xr3:uid="{97E67008-C795-476F-8384-AF779C328FED}" uniqueName="15" name="mlp_test_acc2" queryTableFieldId="15"/>
    <tableColumn id="16" xr3:uid="{FE805F06-0656-4ECA-8211-904ED653E66C}" uniqueName="16" name="mlp2_time_difference" queryTableFieldId="16"/>
    <tableColumn id="17" xr3:uid="{872BBE6D-15E2-4BE0-9AB9-12C1B32FBEF4}" uniqueName="17" name="mlp_params2" queryTableFieldId="17"/>
    <tableColumn id="18" xr3:uid="{7480E693-24B3-47F7-A7E4-81E9B5D6B967}" uniqueName="18" name="no_layers2" queryTableFieldId="18"/>
    <tableColumn id="19" xr3:uid="{41358003-1AD1-45DC-ADD6-5D8BBDCB6878}" uniqueName="19" name="width_layers2" queryTableFieldId="19"/>
    <tableColumn id="20" xr3:uid="{F976F102-D00A-4B7D-B397-30820848D0AA}" uniqueName="20" name="kan_val_acc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F5636-7590-40F5-A938-532ED43B4E93}" name="cancer_2_csv_final2" displayName="cancer_2_csv_final2" ref="A1:T1229" tableType="queryTable" totalsRowShown="0" headerRowDxfId="22" headerRowBorderDxfId="21">
  <autoFilter ref="A1:T1229" xr:uid="{255F5636-7590-40F5-A938-532ED43B4E93}">
    <filterColumn colId="1">
      <filters>
        <filter val="9"/>
      </filters>
    </filterColumn>
    <filterColumn colId="3">
      <filters>
        <filter val="5"/>
      </filters>
    </filterColumn>
  </autoFilter>
  <sortState xmlns:xlrd2="http://schemas.microsoft.com/office/spreadsheetml/2017/richdata2" ref="A2:T622">
    <sortCondition ref="L1:L1229"/>
  </sortState>
  <tableColumns count="20">
    <tableColumn id="1" xr3:uid="{E8EBFC5F-3295-41C2-9479-CB746BE007CA}" uniqueName="1" name="dataset_name" queryTableFieldId="1" dataDxfId="20"/>
    <tableColumn id="2" xr3:uid="{249BF457-4F46-4F2D-BEA4-B52705F4052E}" uniqueName="2" name="kan_grid_passed_parameter" queryTableFieldId="2"/>
    <tableColumn id="3" xr3:uid="{49F3BE97-869E-4CFA-8FDF-70A102C0515D}" uniqueName="3" name="Kan_grid" queryTableFieldId="3" dataDxfId="19"/>
    <tableColumn id="4" xr3:uid="{C6330DE6-63FB-4C3E-92FD-DD48DB05E1B2}" uniqueName="4" name="kan_degree" queryTableFieldId="4"/>
    <tableColumn id="5" xr3:uid="{2FC94903-2770-4704-BEE0-4283586529BD}" uniqueName="5" name="kan_lam" queryTableFieldId="5"/>
    <tableColumn id="6" xr3:uid="{EE999876-AFCD-466D-9651-16486AFBF3AC}" uniqueName="6" name="kan_width" queryTableFieldId="6" dataDxfId="18"/>
    <tableColumn id="7" xr3:uid="{56AE21AC-506F-4BC2-986B-3B75DB478280}" uniqueName="7" name="kan_params" queryTableFieldId="7"/>
    <tableColumn id="8" xr3:uid="{6B183320-7FDB-46D0-A70F-99F09490B390}" uniqueName="8" name="kan_time_difference" queryTableFieldId="8"/>
    <tableColumn id="9" xr3:uid="{52B44418-2277-4FBB-91D7-D379308AF215}" uniqueName="9" name="kan_test_acc" queryTableFieldId="9"/>
    <tableColumn id="10" xr3:uid="{D9B7C1B0-A8E1-4EB0-A435-30A786BFEC7B}" uniqueName="10" name="mlp_test_acc" queryTableFieldId="10"/>
    <tableColumn id="11" xr3:uid="{4355FA80-B5EC-4563-A731-D092F602BF5B}" uniqueName="11" name="mlp_time_difference" queryTableFieldId="11"/>
    <tableColumn id="12" xr3:uid="{F3CC954A-B4D4-45BA-B6BA-C93A0F7151EE}" uniqueName="12" name="mlp_params" queryTableFieldId="12"/>
    <tableColumn id="13" xr3:uid="{B4BF6F91-CDB4-4E3F-8690-9D0716462ED9}" uniqueName="13" name="mlp_no_layers" queryTableFieldId="13"/>
    <tableColumn id="14" xr3:uid="{F546272F-A447-43E9-9276-DBBCB80F1A89}" uniqueName="14" name="mlp_width_layers" queryTableFieldId="14"/>
    <tableColumn id="15" xr3:uid="{F0CEEE96-1BCE-4D39-AF44-F06E9735D544}" uniqueName="15" name="mlp_test_acc2" queryTableFieldId="15"/>
    <tableColumn id="16" xr3:uid="{BB2300CF-06C2-4F11-8331-5367393824CA}" uniqueName="16" name="mlp2_time_difference" queryTableFieldId="16"/>
    <tableColumn id="17" xr3:uid="{94166300-0EC9-474B-8D7C-0BC8ACC08D01}" uniqueName="17" name="mlp_params2" queryTableFieldId="17"/>
    <tableColumn id="18" xr3:uid="{2F4B56DF-07DD-4551-A2B6-E0F5BF4BA4DD}" uniqueName="18" name="no_layers2" queryTableFieldId="18"/>
    <tableColumn id="19" xr3:uid="{7E18ADE6-45A3-47CA-A44E-EAB4DC3E3453}" uniqueName="19" name="width_layers2" queryTableFieldId="19"/>
    <tableColumn id="20" xr3:uid="{53DAC084-02E3-4E46-8DCA-AF955320BA4C}" uniqueName="20" name="kan_val_acc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036A32-7EBC-487F-A691-6059CD8261E8}" name="Tabela9" displayName="Tabela9" ref="A1:R1410" totalsRowShown="0" headerRowDxfId="17" headerRowBorderDxfId="16" tableBorderDxfId="15">
  <autoFilter ref="A1:R1410" xr:uid="{CD036A32-7EBC-487F-A691-6059CD8261E8}">
    <filterColumn colId="1">
      <filters>
        <filter val="3"/>
      </filters>
    </filterColumn>
    <filterColumn colId="3">
      <filters>
        <filter val="5"/>
      </filters>
    </filterColumn>
  </autoFilter>
  <sortState xmlns:xlrd2="http://schemas.microsoft.com/office/spreadsheetml/2017/richdata2" ref="A2:R1410">
    <sortCondition ref="K1:K1410"/>
  </sortState>
  <tableColumns count="18">
    <tableColumn id="1" xr3:uid="{36CC6885-5952-4399-A0B8-F471F4AE5047}" name="dataset_name" dataDxfId="14"/>
    <tableColumn id="2" xr3:uid="{DCEE4D34-C62C-4899-AF5B-6B767E7DBF1E}" name="kan_grid_passed_parameter"/>
    <tableColumn id="3" xr3:uid="{0C6A71A9-2386-40C6-A08A-E72FDD217D6C}" name="Kan_grid" dataDxfId="13"/>
    <tableColumn id="4" xr3:uid="{54381374-3B0F-4C84-A7E4-44C4CFB46584}" name="kan_degree"/>
    <tableColumn id="5" xr3:uid="{1D50627F-6F09-440E-BF34-6B729928C941}" name="kan_lam"/>
    <tableColumn id="6" xr3:uid="{ACBE82F6-8814-46A6-BC6F-1CCD0AB1FAD5}" name="kan_width" dataDxfId="12"/>
    <tableColumn id="8" xr3:uid="{41D33D0C-6D0D-47B9-AC47-918230D0E252}" name="kan_time_difference"/>
    <tableColumn id="9" xr3:uid="{783287F9-17C0-48D8-AC34-0BCE961C0890}" name="kan_test_acc"/>
    <tableColumn id="10" xr3:uid="{D80D807A-D546-4EFD-86D0-BDF81E26538D}" name="mlp_test_acc"/>
    <tableColumn id="11" xr3:uid="{0366F027-8B87-4740-AA8A-95713DD087F9}" name="mlp_time_difference"/>
    <tableColumn id="12" xr3:uid="{51D11560-F79D-4854-B12B-C7C6094D3501}" name="mlp_params"/>
    <tableColumn id="13" xr3:uid="{C44D44ED-B8B2-479B-BE49-69B82A8C44E7}" name="mlp_no_layers"/>
    <tableColumn id="14" xr3:uid="{5ECE8AFF-BCAD-4800-B2B4-E52D8CADDE29}" name="mlp_width_layers"/>
    <tableColumn id="15" xr3:uid="{D9B76830-8610-49ED-9114-89999DD50C72}" name="mlp_test_acc2"/>
    <tableColumn id="16" xr3:uid="{AB540AAC-0B6C-4383-920E-BDA85C409D45}" name="mlp2_time_difference"/>
    <tableColumn id="17" xr3:uid="{BF9BEF0F-488A-4607-9757-7F3AC06DBB75}" name="mlp_params2"/>
    <tableColumn id="18" xr3:uid="{A4A69AFA-6200-449F-B035-68EE150605A2}" name="no_layers2"/>
    <tableColumn id="20" xr3:uid="{AE29FF88-329D-4CC5-B671-F2CADB52153E}" name="kan_val_ac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D3183E-E3BF-43A5-964F-9C9F7D215897}" name="Tabela10" displayName="Tabela10" ref="A1:T229" totalsRowShown="0" headerRowDxfId="11" headerRowBorderDxfId="10" tableBorderDxfId="9">
  <autoFilter ref="A1:T229" xr:uid="{E9D3183E-E3BF-43A5-964F-9C9F7D215897}">
    <filterColumn colId="1">
      <filters>
        <filter val="9"/>
      </filters>
    </filterColumn>
    <filterColumn colId="3">
      <filters>
        <filter val="5"/>
      </filters>
    </filterColumn>
  </autoFilter>
  <sortState xmlns:xlrd2="http://schemas.microsoft.com/office/spreadsheetml/2017/richdata2" ref="A2:T229">
    <sortCondition ref="G1:G229"/>
  </sortState>
  <tableColumns count="20">
    <tableColumn id="1" xr3:uid="{33631506-2125-418E-A971-2300DE192C0D}" name="dataset_name" dataDxfId="8"/>
    <tableColumn id="2" xr3:uid="{E9B951A4-B7FF-4476-856B-1DBE90173492}" name="kan_grid_passed_parameter"/>
    <tableColumn id="3" xr3:uid="{24FE70C6-ED89-48C6-9EBD-EBE1F4E5C6F0}" name="Kan_grid" dataDxfId="7"/>
    <tableColumn id="4" xr3:uid="{ED9B62C6-B469-404C-9AF4-5F20E61F6B91}" name="kan_degree"/>
    <tableColumn id="5" xr3:uid="{C886FC43-F53A-4C88-8C3F-D6300714783B}" name="kan_lam"/>
    <tableColumn id="6" xr3:uid="{96ADCB95-61BE-4760-B3F1-EE95DAA8B88C}" name="kan_width" dataDxfId="6"/>
    <tableColumn id="7" xr3:uid="{B39546E0-3387-43B0-A9B7-871726037636}" name="kan_params"/>
    <tableColumn id="8" xr3:uid="{45E70F4E-7F11-4BE2-BCC5-738F6B26F965}" name="kan_time_difference"/>
    <tableColumn id="9" xr3:uid="{2140293F-25B3-4F18-AD3A-42845E6B1C63}" name="kan_test_acc"/>
    <tableColumn id="10" xr3:uid="{36A12F51-BB34-4E68-B960-6D15946355B9}" name="mlp_test_acc"/>
    <tableColumn id="11" xr3:uid="{DE0931F3-BB36-45A2-9132-52503A761561}" name="mlp_time_difference"/>
    <tableColumn id="12" xr3:uid="{F906686F-EA39-4CAA-AEC2-D6F64DE1589D}" name="mlp_params"/>
    <tableColumn id="13" xr3:uid="{6B9ACFD6-7846-4B9F-AA44-A9D4C37A133F}" name="mlp_no_layers"/>
    <tableColumn id="14" xr3:uid="{257E1097-F817-49ED-82D5-AB640EBADDF4}" name="mlp_width_layers"/>
    <tableColumn id="15" xr3:uid="{19DCCF17-A25B-46AA-ACC5-9FA7B3FC6CC3}" name="mlp_test_acc2"/>
    <tableColumn id="16" xr3:uid="{05DEB9DA-D02E-4392-8971-B3D13508B30B}" name="mlp2_time_difference"/>
    <tableColumn id="17" xr3:uid="{435E2AAD-AC7E-4463-9B38-24678BED9F33}" name="mlp_params2"/>
    <tableColumn id="18" xr3:uid="{AE9A89E5-DC9C-4A57-85F8-F8AD41C3D435}" name="no_layers2"/>
    <tableColumn id="19" xr3:uid="{A36BC309-BE36-4A28-8AFB-9E248250EBE0}" name="width_layers2"/>
    <tableColumn id="20" xr3:uid="{3BCF1926-E60C-48E2-9D49-3C48FAC1F97C}" name="kan_val_ac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31487AB-B3AD-4E04-8190-78D37658C5F6}" name="Tabela11" displayName="Tabela11" ref="A1:T601" totalsRowShown="0" headerRowDxfId="5" headerRowBorderDxfId="4" tableBorderDxfId="3">
  <autoFilter ref="A1:T601" xr:uid="{331487AB-B3AD-4E04-8190-78D37658C5F6}">
    <filterColumn colId="1">
      <filters>
        <filter val="9"/>
      </filters>
    </filterColumn>
    <filterColumn colId="3">
      <filters>
        <filter val="5"/>
      </filters>
    </filterColumn>
  </autoFilter>
  <sortState xmlns:xlrd2="http://schemas.microsoft.com/office/spreadsheetml/2017/richdata2" ref="A2:T601">
    <sortCondition ref="G1:G601"/>
  </sortState>
  <tableColumns count="20">
    <tableColumn id="1" xr3:uid="{0952EE60-7003-49DA-828B-91FA7BC5D289}" name="dataset_name" dataDxfId="2"/>
    <tableColumn id="2" xr3:uid="{A044A01F-A8C9-41A4-A7FC-C5BF8AD52EFF}" name="kan_grid_passed_parameter"/>
    <tableColumn id="3" xr3:uid="{D307CB0C-6C74-40DB-A202-27A37C785F11}" name="Kan_grid" dataDxfId="1"/>
    <tableColumn id="4" xr3:uid="{53300878-28EE-496F-8036-D3EF3164D639}" name="kan_degree"/>
    <tableColumn id="5" xr3:uid="{D5149CD9-ACCF-45BC-A2B0-B05613F4651F}" name="kan_lam"/>
    <tableColumn id="6" xr3:uid="{65712C65-6BAF-4D13-B039-66D0BECDF0B6}" name="kan_width" dataDxfId="0"/>
    <tableColumn id="7" xr3:uid="{55E9B393-2E0A-4DE5-8829-1E89A389C65F}" name="kan_params"/>
    <tableColumn id="8" xr3:uid="{DF53BFDC-552A-4353-B97A-A296D232390B}" name="kan_time_difference"/>
    <tableColumn id="9" xr3:uid="{D18AA911-3A16-4B75-9F4C-4C51DF3DD2AE}" name="kan_test_acc"/>
    <tableColumn id="10" xr3:uid="{9381CB5C-72FD-464F-8A23-A57A3F91FA3E}" name="mlp_test_acc"/>
    <tableColumn id="11" xr3:uid="{CD05D4B9-FBB9-4199-A06A-825F4CE42034}" name="mlp_time_difference"/>
    <tableColumn id="12" xr3:uid="{BC003E32-4EDC-4DAC-A281-60E4E7FC157A}" name="mlp_params"/>
    <tableColumn id="13" xr3:uid="{EA1F8995-680C-4960-939F-DCFFCF00C42B}" name="mlp_no_layers"/>
    <tableColumn id="14" xr3:uid="{7DD199C8-2D00-47ED-9C56-C364D85DADA0}" name="mlp_width_layers"/>
    <tableColumn id="15" xr3:uid="{F7E8CFE7-9FDD-4C9B-832B-2EE2E73061FB}" name="mlp_test_acc2"/>
    <tableColumn id="16" xr3:uid="{1467D809-241F-404B-BD74-893175B1F15F}" name="mlp2_time_difference"/>
    <tableColumn id="17" xr3:uid="{90A31CFF-551C-4282-93F6-CEF00D95E14F}" name="mlp_params2"/>
    <tableColumn id="18" xr3:uid="{17640E80-27B5-4A2B-BF9E-F7EB5C00391A}" name="no_layers2"/>
    <tableColumn id="19" xr3:uid="{81525B25-0D13-45D1-9C97-D3B6ABCBCFBC}" name="width_layers2"/>
    <tableColumn id="20" xr3:uid="{C1430DC1-FAEC-427A-AB25-6F93F9261B51}" name="kan_val_ac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F260-2B5F-4297-AE8C-F1E17C8A67BA}">
  <sheetPr codeName="Arkusz10"/>
  <dimension ref="A1:T4847"/>
  <sheetViews>
    <sheetView workbookViewId="0"/>
  </sheetViews>
  <sheetFormatPr defaultRowHeight="15" x14ac:dyDescent="0.25"/>
  <cols>
    <col min="1" max="1" width="16" bestFit="1" customWidth="1"/>
    <col min="2" max="2" width="28.7109375" bestFit="1" customWidth="1"/>
    <col min="3" max="3" width="10.85546875" bestFit="1" customWidth="1"/>
    <col min="4" max="4" width="13.5703125" bestFit="1" customWidth="1"/>
    <col min="5" max="5" width="10.5703125" bestFit="1" customWidth="1"/>
    <col min="6" max="6" width="14.28515625" bestFit="1" customWidth="1"/>
    <col min="7" max="7" width="13.85546875" bestFit="1" customWidth="1"/>
    <col min="8" max="8" width="22" bestFit="1" customWidth="1"/>
    <col min="9" max="9" width="14.7109375" bestFit="1" customWidth="1"/>
    <col min="10" max="10" width="15" bestFit="1" customWidth="1"/>
    <col min="11" max="11" width="22.28515625" bestFit="1" customWidth="1"/>
    <col min="12" max="12" width="14.140625" bestFit="1" customWidth="1"/>
    <col min="13" max="13" width="16.28515625" bestFit="1" customWidth="1"/>
    <col min="14" max="14" width="19" bestFit="1" customWidth="1"/>
    <col min="15" max="15" width="16.140625" bestFit="1" customWidth="1"/>
    <col min="16" max="16" width="23.28515625" bestFit="1" customWidth="1"/>
    <col min="17" max="17" width="15.140625" bestFit="1" customWidth="1"/>
    <col min="18" max="18" width="12.85546875" bestFit="1" customWidth="1"/>
    <col min="19" max="19" width="15.7109375" bestFit="1" customWidth="1"/>
    <col min="20" max="20" width="13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9</v>
      </c>
      <c r="C2" t="s">
        <v>21</v>
      </c>
      <c r="D2">
        <v>2</v>
      </c>
      <c r="E2">
        <v>0</v>
      </c>
      <c r="F2" t="s">
        <v>122</v>
      </c>
      <c r="G2">
        <v>9880</v>
      </c>
      <c r="H2">
        <v>13129912</v>
      </c>
      <c r="I2">
        <v>0.95677050672727271</v>
      </c>
      <c r="J2">
        <v>0.93897012072727271</v>
      </c>
      <c r="K2">
        <v>2500225.9090909092</v>
      </c>
      <c r="L2">
        <v>13215</v>
      </c>
      <c r="M2">
        <v>2</v>
      </c>
      <c r="N2">
        <v>73</v>
      </c>
      <c r="O2">
        <v>0.93833439281818187</v>
      </c>
      <c r="P2">
        <v>2081433.5454545454</v>
      </c>
      <c r="Q2">
        <v>13544</v>
      </c>
      <c r="R2">
        <v>2</v>
      </c>
      <c r="S2">
        <v>74</v>
      </c>
      <c r="T2">
        <v>0.94714585736363632</v>
      </c>
    </row>
    <row r="3" spans="1:20" x14ac:dyDescent="0.25">
      <c r="A3" t="s">
        <v>20</v>
      </c>
      <c r="B3">
        <v>3</v>
      </c>
      <c r="C3" t="s">
        <v>21</v>
      </c>
      <c r="D3">
        <v>2</v>
      </c>
      <c r="E3">
        <v>0</v>
      </c>
      <c r="F3" t="s">
        <v>122</v>
      </c>
      <c r="G3">
        <v>5656</v>
      </c>
      <c r="H3">
        <v>10555457.909090908</v>
      </c>
      <c r="I3">
        <v>0.92371265454545459</v>
      </c>
      <c r="J3">
        <v>0.91163382063636367</v>
      </c>
      <c r="K3">
        <v>3983745.7272727271</v>
      </c>
      <c r="L3">
        <v>9029</v>
      </c>
      <c r="M3">
        <v>2</v>
      </c>
      <c r="N3">
        <v>59</v>
      </c>
      <c r="O3">
        <v>0.91036236481818178</v>
      </c>
      <c r="P3">
        <v>3854328</v>
      </c>
      <c r="Q3">
        <v>9302</v>
      </c>
      <c r="R3">
        <v>2</v>
      </c>
      <c r="S3">
        <v>60</v>
      </c>
      <c r="T3">
        <v>0.97325580089999997</v>
      </c>
    </row>
    <row r="4" spans="1:20" x14ac:dyDescent="0.25">
      <c r="A4" t="s">
        <v>20</v>
      </c>
      <c r="B4">
        <v>5</v>
      </c>
      <c r="C4" t="s">
        <v>21</v>
      </c>
      <c r="D4">
        <v>2</v>
      </c>
      <c r="E4">
        <v>0</v>
      </c>
      <c r="F4" t="s">
        <v>22</v>
      </c>
      <c r="G4">
        <v>7706</v>
      </c>
      <c r="H4">
        <v>12295137.727272727</v>
      </c>
      <c r="I4">
        <v>0.95931340872727278</v>
      </c>
      <c r="J4">
        <v>0.94342021609090909</v>
      </c>
      <c r="K4">
        <v>2424145.9090909092</v>
      </c>
      <c r="L4">
        <v>11325</v>
      </c>
      <c r="M4">
        <v>2</v>
      </c>
      <c r="N4">
        <v>67</v>
      </c>
      <c r="O4">
        <v>0.94342021609090909</v>
      </c>
      <c r="P4">
        <v>2561350.8181818184</v>
      </c>
      <c r="Q4">
        <v>11630</v>
      </c>
      <c r="R4">
        <v>2</v>
      </c>
      <c r="S4">
        <v>68</v>
      </c>
      <c r="T4">
        <v>0.96395347679999999</v>
      </c>
    </row>
    <row r="5" spans="1:20" x14ac:dyDescent="0.25">
      <c r="A5" t="s">
        <v>20</v>
      </c>
      <c r="B5">
        <v>9</v>
      </c>
      <c r="C5" t="s">
        <v>21</v>
      </c>
      <c r="D5">
        <v>2</v>
      </c>
      <c r="E5">
        <v>0</v>
      </c>
      <c r="F5" t="s">
        <v>22</v>
      </c>
      <c r="G5">
        <v>10778</v>
      </c>
      <c r="H5">
        <v>14607320.636363637</v>
      </c>
      <c r="I5">
        <v>0.98092817190909087</v>
      </c>
      <c r="J5">
        <v>0.93579148118181821</v>
      </c>
      <c r="K5">
        <v>2692703.4545454546</v>
      </c>
      <c r="L5">
        <v>14555</v>
      </c>
      <c r="M5">
        <v>2</v>
      </c>
      <c r="N5">
        <v>77</v>
      </c>
      <c r="O5">
        <v>0.93769866490909093</v>
      </c>
      <c r="P5">
        <v>2772907.4545454546</v>
      </c>
      <c r="Q5">
        <v>14900</v>
      </c>
      <c r="R5">
        <v>2</v>
      </c>
      <c r="S5">
        <v>78</v>
      </c>
      <c r="T5">
        <v>0.96627905339999998</v>
      </c>
    </row>
    <row r="6" spans="1:20" x14ac:dyDescent="0.25">
      <c r="A6" t="s">
        <v>20</v>
      </c>
      <c r="B6">
        <v>3</v>
      </c>
      <c r="C6" t="s">
        <v>21</v>
      </c>
      <c r="D6">
        <v>2</v>
      </c>
      <c r="E6">
        <v>0</v>
      </c>
      <c r="F6" t="s">
        <v>22</v>
      </c>
      <c r="G6">
        <v>6170</v>
      </c>
      <c r="H6">
        <v>9128902.6363636367</v>
      </c>
      <c r="I6">
        <v>0.93833437827272725</v>
      </c>
      <c r="J6">
        <v>0.91544818809090911</v>
      </c>
      <c r="K6">
        <v>3507817</v>
      </c>
      <c r="L6">
        <v>9860</v>
      </c>
      <c r="M6">
        <v>2</v>
      </c>
      <c r="N6">
        <v>62</v>
      </c>
      <c r="O6">
        <v>0.91671964390909089</v>
      </c>
      <c r="P6">
        <v>3002743.8181818184</v>
      </c>
      <c r="Q6">
        <v>10145</v>
      </c>
      <c r="R6">
        <v>2</v>
      </c>
      <c r="S6">
        <v>63</v>
      </c>
      <c r="T6">
        <v>0.97325580089999997</v>
      </c>
    </row>
    <row r="7" spans="1:20" x14ac:dyDescent="0.25">
      <c r="A7" t="s">
        <v>20</v>
      </c>
      <c r="B7">
        <v>3</v>
      </c>
      <c r="C7" t="s">
        <v>21</v>
      </c>
      <c r="D7">
        <v>2</v>
      </c>
      <c r="E7">
        <v>0</v>
      </c>
      <c r="F7" t="s">
        <v>23</v>
      </c>
      <c r="G7">
        <v>6684</v>
      </c>
      <c r="H7">
        <v>9123264.6363636367</v>
      </c>
      <c r="I7">
        <v>0.94596311718181814</v>
      </c>
      <c r="J7">
        <v>0.94596312772727276</v>
      </c>
      <c r="K7">
        <v>1883406.6363636365</v>
      </c>
      <c r="L7">
        <v>10727</v>
      </c>
      <c r="M7">
        <v>2</v>
      </c>
      <c r="N7">
        <v>65</v>
      </c>
      <c r="O7">
        <v>0.94405594400000004</v>
      </c>
      <c r="P7">
        <v>1236002.8181818181</v>
      </c>
      <c r="Q7">
        <v>11024</v>
      </c>
      <c r="R7">
        <v>2</v>
      </c>
      <c r="S7">
        <v>66</v>
      </c>
      <c r="T7">
        <v>0.97325580099999998</v>
      </c>
    </row>
    <row r="8" spans="1:20" x14ac:dyDescent="0.25">
      <c r="A8" t="s">
        <v>20</v>
      </c>
      <c r="B8">
        <v>5</v>
      </c>
      <c r="C8" t="s">
        <v>21</v>
      </c>
      <c r="D8">
        <v>2</v>
      </c>
      <c r="E8">
        <v>0</v>
      </c>
      <c r="F8" t="s">
        <v>23</v>
      </c>
      <c r="G8">
        <v>8348</v>
      </c>
      <c r="H8">
        <v>11117459</v>
      </c>
      <c r="I8">
        <v>0.96630642081818185</v>
      </c>
      <c r="J8">
        <v>0.94087730445454543</v>
      </c>
      <c r="K8">
        <v>2043664.8181818181</v>
      </c>
      <c r="L8">
        <v>12252</v>
      </c>
      <c r="M8">
        <v>2</v>
      </c>
      <c r="N8">
        <v>70</v>
      </c>
      <c r="O8">
        <v>0.94596312772727276</v>
      </c>
      <c r="P8">
        <v>2353666.7272727271</v>
      </c>
      <c r="Q8">
        <v>12569</v>
      </c>
      <c r="R8">
        <v>2</v>
      </c>
      <c r="S8">
        <v>71</v>
      </c>
      <c r="T8">
        <v>0.97325580089999997</v>
      </c>
    </row>
    <row r="9" spans="1:20" x14ac:dyDescent="0.25">
      <c r="A9" t="s">
        <v>20</v>
      </c>
      <c r="B9">
        <v>9</v>
      </c>
      <c r="C9" t="s">
        <v>21</v>
      </c>
      <c r="D9">
        <v>2</v>
      </c>
      <c r="E9">
        <v>0</v>
      </c>
      <c r="F9" t="s">
        <v>23</v>
      </c>
      <c r="G9">
        <v>11676</v>
      </c>
      <c r="H9">
        <v>20084890.181818184</v>
      </c>
      <c r="I9">
        <v>0.97075650890909093</v>
      </c>
      <c r="J9">
        <v>0.93833439281818187</v>
      </c>
      <c r="K9">
        <v>2759044.8181818184</v>
      </c>
      <c r="L9">
        <v>15602</v>
      </c>
      <c r="M9">
        <v>2</v>
      </c>
      <c r="N9">
        <v>80</v>
      </c>
      <c r="O9">
        <v>0.93960584863636365</v>
      </c>
      <c r="P9">
        <v>3050199.7272727271</v>
      </c>
      <c r="Q9">
        <v>15959</v>
      </c>
      <c r="R9">
        <v>2</v>
      </c>
      <c r="S9">
        <v>81</v>
      </c>
      <c r="T9">
        <v>0.96744185059999999</v>
      </c>
    </row>
    <row r="10" spans="1:20" x14ac:dyDescent="0.25">
      <c r="A10" t="s">
        <v>20</v>
      </c>
      <c r="B10">
        <v>3</v>
      </c>
      <c r="C10" t="s">
        <v>21</v>
      </c>
      <c r="D10">
        <v>2</v>
      </c>
      <c r="E10">
        <v>0</v>
      </c>
      <c r="F10" t="s">
        <v>24</v>
      </c>
      <c r="G10">
        <v>7198</v>
      </c>
      <c r="H10">
        <v>12032889.636363637</v>
      </c>
      <c r="I10">
        <v>0.92561982990909086</v>
      </c>
      <c r="J10">
        <v>0.91417673227272733</v>
      </c>
      <c r="K10">
        <v>3550188.2727272729</v>
      </c>
      <c r="L10">
        <v>11630</v>
      </c>
      <c r="M10">
        <v>2</v>
      </c>
      <c r="N10">
        <v>68</v>
      </c>
      <c r="O10">
        <v>0.91290527645454544</v>
      </c>
      <c r="P10">
        <v>2916439.6363636362</v>
      </c>
      <c r="Q10">
        <v>11939</v>
      </c>
      <c r="R10">
        <v>2</v>
      </c>
      <c r="S10">
        <v>69</v>
      </c>
      <c r="T10">
        <v>0.94186045519999995</v>
      </c>
    </row>
    <row r="11" spans="1:20" x14ac:dyDescent="0.25">
      <c r="A11" t="s">
        <v>20</v>
      </c>
      <c r="B11">
        <v>5</v>
      </c>
      <c r="C11" t="s">
        <v>21</v>
      </c>
      <c r="D11">
        <v>2</v>
      </c>
      <c r="E11">
        <v>0</v>
      </c>
      <c r="F11" t="s">
        <v>24</v>
      </c>
      <c r="G11">
        <v>8990</v>
      </c>
      <c r="H11">
        <v>11915267.363636363</v>
      </c>
      <c r="I11">
        <v>0.95994911945454542</v>
      </c>
      <c r="J11">
        <v>0.94278448818181826</v>
      </c>
      <c r="K11">
        <v>2835439.9090909092</v>
      </c>
      <c r="L11">
        <v>13215</v>
      </c>
      <c r="M11">
        <v>2</v>
      </c>
      <c r="N11">
        <v>73</v>
      </c>
      <c r="O11">
        <v>0.95168467890909092</v>
      </c>
      <c r="P11">
        <v>2749591</v>
      </c>
      <c r="Q11">
        <v>13544</v>
      </c>
      <c r="R11">
        <v>2</v>
      </c>
      <c r="S11">
        <v>74</v>
      </c>
      <c r="T11">
        <v>0.97441859809999998</v>
      </c>
    </row>
    <row r="12" spans="1:20" x14ac:dyDescent="0.25">
      <c r="A12" t="s">
        <v>20</v>
      </c>
      <c r="B12">
        <v>9</v>
      </c>
      <c r="C12" t="s">
        <v>21</v>
      </c>
      <c r="D12">
        <v>2</v>
      </c>
      <c r="E12">
        <v>0</v>
      </c>
      <c r="F12" t="s">
        <v>24</v>
      </c>
      <c r="G12">
        <v>12574</v>
      </c>
      <c r="H12">
        <v>13321829.909090908</v>
      </c>
      <c r="I12">
        <v>0.95104895390909094</v>
      </c>
      <c r="J12">
        <v>0.94405594400000004</v>
      </c>
      <c r="K12">
        <v>2950210.1818181816</v>
      </c>
      <c r="L12">
        <v>16685</v>
      </c>
      <c r="M12">
        <v>2</v>
      </c>
      <c r="N12">
        <v>83</v>
      </c>
      <c r="O12">
        <v>0.93897012072727271</v>
      </c>
      <c r="P12">
        <v>2842770.2727272729</v>
      </c>
      <c r="Q12">
        <v>17054</v>
      </c>
      <c r="R12">
        <v>2</v>
      </c>
      <c r="S12">
        <v>84</v>
      </c>
      <c r="T12">
        <v>0.95581395010000003</v>
      </c>
    </row>
    <row r="13" spans="1:20" x14ac:dyDescent="0.25">
      <c r="A13" t="s">
        <v>20</v>
      </c>
      <c r="B13">
        <v>3</v>
      </c>
      <c r="C13" t="s">
        <v>21</v>
      </c>
      <c r="D13">
        <v>2</v>
      </c>
      <c r="E13">
        <v>0</v>
      </c>
      <c r="F13" t="s">
        <v>25</v>
      </c>
      <c r="G13">
        <v>7712</v>
      </c>
      <c r="H13">
        <v>11260726.363636363</v>
      </c>
      <c r="I13">
        <v>0.9383343781818182</v>
      </c>
      <c r="J13">
        <v>0.91417673227272733</v>
      </c>
      <c r="K13">
        <v>4097145.7272727271</v>
      </c>
      <c r="L13">
        <v>12252</v>
      </c>
      <c r="M13">
        <v>2</v>
      </c>
      <c r="N13">
        <v>70</v>
      </c>
      <c r="O13">
        <v>0.91036236481818189</v>
      </c>
      <c r="P13">
        <v>3855235</v>
      </c>
      <c r="Q13">
        <v>12569</v>
      </c>
      <c r="R13">
        <v>2</v>
      </c>
      <c r="S13">
        <v>71</v>
      </c>
      <c r="T13">
        <v>0.97209300970000001</v>
      </c>
    </row>
    <row r="14" spans="1:20" x14ac:dyDescent="0.25">
      <c r="A14" t="s">
        <v>20</v>
      </c>
      <c r="B14">
        <v>5</v>
      </c>
      <c r="C14" t="s">
        <v>21</v>
      </c>
      <c r="D14">
        <v>2</v>
      </c>
      <c r="E14">
        <v>0</v>
      </c>
      <c r="F14" t="s">
        <v>25</v>
      </c>
      <c r="G14">
        <v>9632</v>
      </c>
      <c r="H14">
        <v>11763850.636363637</v>
      </c>
      <c r="I14">
        <v>0.96948505527272733</v>
      </c>
      <c r="J14">
        <v>0.94151303236363637</v>
      </c>
      <c r="K14">
        <v>2279508.8181818184</v>
      </c>
      <c r="L14">
        <v>14214</v>
      </c>
      <c r="M14">
        <v>2</v>
      </c>
      <c r="N14">
        <v>76</v>
      </c>
      <c r="O14">
        <v>0.94342021609090909</v>
      </c>
      <c r="P14">
        <v>2033446</v>
      </c>
      <c r="Q14">
        <v>14555</v>
      </c>
      <c r="R14">
        <v>2</v>
      </c>
      <c r="S14">
        <v>77</v>
      </c>
      <c r="T14">
        <v>0.97674417459999996</v>
      </c>
    </row>
    <row r="15" spans="1:20" x14ac:dyDescent="0.25">
      <c r="A15" t="s">
        <v>20</v>
      </c>
      <c r="B15">
        <v>9</v>
      </c>
      <c r="C15" t="s">
        <v>21</v>
      </c>
      <c r="D15">
        <v>2</v>
      </c>
      <c r="E15">
        <v>0</v>
      </c>
      <c r="F15" t="s">
        <v>25</v>
      </c>
      <c r="G15">
        <v>13472</v>
      </c>
      <c r="H15">
        <v>15427882.545454545</v>
      </c>
      <c r="I15">
        <v>0.97584234590909091</v>
      </c>
      <c r="J15">
        <v>0.93515575327272726</v>
      </c>
      <c r="K15">
        <v>3894274.0909090908</v>
      </c>
      <c r="L15">
        <v>18185</v>
      </c>
      <c r="M15">
        <v>2</v>
      </c>
      <c r="N15">
        <v>87</v>
      </c>
      <c r="O15">
        <v>0.93960584863636365</v>
      </c>
      <c r="P15">
        <v>2684019.5454545454</v>
      </c>
      <c r="Q15">
        <v>18570</v>
      </c>
      <c r="R15">
        <v>2</v>
      </c>
      <c r="S15">
        <v>88</v>
      </c>
      <c r="T15">
        <v>0.96860463610000003</v>
      </c>
    </row>
    <row r="16" spans="1:20" x14ac:dyDescent="0.25">
      <c r="A16" t="s">
        <v>20</v>
      </c>
      <c r="B16">
        <v>3</v>
      </c>
      <c r="C16" t="s">
        <v>21</v>
      </c>
      <c r="D16">
        <v>2</v>
      </c>
      <c r="E16">
        <v>0</v>
      </c>
      <c r="F16" t="s">
        <v>26</v>
      </c>
      <c r="G16">
        <v>14942</v>
      </c>
      <c r="H16">
        <v>10877737.727272727</v>
      </c>
      <c r="I16">
        <v>0.93070565027272734</v>
      </c>
      <c r="J16">
        <v>0.90972663690909095</v>
      </c>
      <c r="K16">
        <v>9037807.3636363633</v>
      </c>
      <c r="L16">
        <v>23939</v>
      </c>
      <c r="M16">
        <v>2</v>
      </c>
      <c r="N16">
        <v>101</v>
      </c>
      <c r="O16">
        <v>0.91354100436363639</v>
      </c>
      <c r="P16">
        <v>7917633.8181818184</v>
      </c>
      <c r="Q16">
        <v>24380</v>
      </c>
      <c r="R16">
        <v>2</v>
      </c>
      <c r="S16">
        <v>102</v>
      </c>
      <c r="T16">
        <v>0.97441859819999999</v>
      </c>
    </row>
    <row r="17" spans="1:20" x14ac:dyDescent="0.25">
      <c r="A17" t="s">
        <v>20</v>
      </c>
      <c r="B17">
        <v>5</v>
      </c>
      <c r="C17" t="s">
        <v>21</v>
      </c>
      <c r="D17">
        <v>2</v>
      </c>
      <c r="E17">
        <v>0</v>
      </c>
      <c r="F17" t="s">
        <v>26</v>
      </c>
      <c r="G17">
        <v>18662</v>
      </c>
      <c r="H17">
        <v>21925981.272727273</v>
      </c>
      <c r="I17">
        <v>0.94787029781818188</v>
      </c>
      <c r="J17">
        <v>0.94532739981818181</v>
      </c>
      <c r="K17">
        <v>8490857.2727272734</v>
      </c>
      <c r="L17">
        <v>27579</v>
      </c>
      <c r="M17">
        <v>2</v>
      </c>
      <c r="N17">
        <v>109</v>
      </c>
      <c r="O17">
        <v>0.93960584863636365</v>
      </c>
      <c r="P17">
        <v>8964254.9090909082</v>
      </c>
      <c r="Q17">
        <v>28052</v>
      </c>
      <c r="R17">
        <v>2</v>
      </c>
      <c r="S17">
        <v>110</v>
      </c>
      <c r="T17">
        <v>0.95465117069999994</v>
      </c>
    </row>
    <row r="18" spans="1:20" x14ac:dyDescent="0.25">
      <c r="A18" t="s">
        <v>20</v>
      </c>
      <c r="B18">
        <v>9</v>
      </c>
      <c r="C18" t="s">
        <v>21</v>
      </c>
      <c r="D18">
        <v>2</v>
      </c>
      <c r="E18">
        <v>0</v>
      </c>
      <c r="F18" t="s">
        <v>26</v>
      </c>
      <c r="G18">
        <v>26102</v>
      </c>
      <c r="H18">
        <v>30368161.181818184</v>
      </c>
      <c r="I18">
        <v>0.95994913027272732</v>
      </c>
      <c r="J18">
        <v>0.93642720909090904</v>
      </c>
      <c r="K18">
        <v>8558576.3636363633</v>
      </c>
      <c r="L18">
        <v>35094</v>
      </c>
      <c r="M18">
        <v>2</v>
      </c>
      <c r="N18">
        <v>124</v>
      </c>
      <c r="O18">
        <v>0.94087730445454543</v>
      </c>
      <c r="P18">
        <v>9005657.2727272734</v>
      </c>
      <c r="Q18">
        <v>35627</v>
      </c>
      <c r="R18">
        <v>2</v>
      </c>
      <c r="S18">
        <v>125</v>
      </c>
      <c r="T18">
        <v>0.95116277900000001</v>
      </c>
    </row>
    <row r="19" spans="1:20" x14ac:dyDescent="0.25">
      <c r="A19" t="s">
        <v>20</v>
      </c>
      <c r="B19">
        <v>3</v>
      </c>
      <c r="C19" t="s">
        <v>21</v>
      </c>
      <c r="D19">
        <v>2</v>
      </c>
      <c r="E19">
        <v>0</v>
      </c>
      <c r="F19" t="s">
        <v>27</v>
      </c>
      <c r="G19">
        <v>15456</v>
      </c>
      <c r="H19">
        <v>24132056.363636363</v>
      </c>
      <c r="I19">
        <v>0.91163382181818187</v>
      </c>
      <c r="J19">
        <v>0.91290527645454544</v>
      </c>
      <c r="K19">
        <v>8829139</v>
      </c>
      <c r="L19">
        <v>24825</v>
      </c>
      <c r="M19">
        <v>2</v>
      </c>
      <c r="N19">
        <v>103</v>
      </c>
      <c r="O19">
        <v>0.91862682763636361</v>
      </c>
      <c r="P19">
        <v>8274912.9090909092</v>
      </c>
      <c r="Q19">
        <v>25274</v>
      </c>
      <c r="R19">
        <v>2</v>
      </c>
      <c r="S19">
        <v>104</v>
      </c>
      <c r="T19">
        <v>0.92906977499999999</v>
      </c>
    </row>
    <row r="20" spans="1:20" x14ac:dyDescent="0.25">
      <c r="A20" t="s">
        <v>20</v>
      </c>
      <c r="B20">
        <v>5</v>
      </c>
      <c r="C20" t="s">
        <v>21</v>
      </c>
      <c r="D20">
        <v>2</v>
      </c>
      <c r="E20">
        <v>0</v>
      </c>
      <c r="F20" t="s">
        <v>27</v>
      </c>
      <c r="G20">
        <v>19304</v>
      </c>
      <c r="H20">
        <v>29822934.545454547</v>
      </c>
      <c r="I20">
        <v>0.95740622809090914</v>
      </c>
      <c r="J20">
        <v>0.94214876027272731</v>
      </c>
      <c r="K20">
        <v>8724561.0909090918</v>
      </c>
      <c r="L20">
        <v>28529</v>
      </c>
      <c r="M20">
        <v>2</v>
      </c>
      <c r="N20">
        <v>111</v>
      </c>
      <c r="O20">
        <v>0.94214876027272731</v>
      </c>
      <c r="P20">
        <v>9324845.2727272734</v>
      </c>
      <c r="Q20">
        <v>29010</v>
      </c>
      <c r="R20">
        <v>2</v>
      </c>
      <c r="S20">
        <v>112</v>
      </c>
      <c r="T20">
        <v>0.9755813834</v>
      </c>
    </row>
    <row r="21" spans="1:20" x14ac:dyDescent="0.25">
      <c r="A21" t="s">
        <v>20</v>
      </c>
      <c r="B21">
        <v>9</v>
      </c>
      <c r="C21" t="s">
        <v>21</v>
      </c>
      <c r="D21">
        <v>2</v>
      </c>
      <c r="E21">
        <v>0</v>
      </c>
      <c r="F21" t="s">
        <v>27</v>
      </c>
      <c r="G21">
        <v>27000</v>
      </c>
      <c r="H21">
        <v>26957573.818181816</v>
      </c>
      <c r="I21">
        <v>0.96249204872727279</v>
      </c>
      <c r="J21">
        <v>0.93897012072727271</v>
      </c>
      <c r="K21">
        <v>8513626</v>
      </c>
      <c r="L21">
        <v>36164</v>
      </c>
      <c r="M21">
        <v>2</v>
      </c>
      <c r="N21">
        <v>126</v>
      </c>
      <c r="O21">
        <v>0.93960584863636365</v>
      </c>
      <c r="P21">
        <v>8486024.4545454551</v>
      </c>
      <c r="Q21">
        <v>36705</v>
      </c>
      <c r="R21">
        <v>2</v>
      </c>
      <c r="S21">
        <v>127</v>
      </c>
      <c r="T21">
        <v>0.9499999818</v>
      </c>
    </row>
    <row r="22" spans="1:20" x14ac:dyDescent="0.25">
      <c r="A22" t="s">
        <v>20</v>
      </c>
      <c r="B22">
        <v>3</v>
      </c>
      <c r="C22" t="s">
        <v>21</v>
      </c>
      <c r="D22">
        <v>2</v>
      </c>
      <c r="E22">
        <v>0</v>
      </c>
      <c r="F22" t="s">
        <v>28</v>
      </c>
      <c r="G22">
        <v>15970</v>
      </c>
      <c r="H22">
        <v>22363770.545454547</v>
      </c>
      <c r="I22">
        <v>0.92116972536363639</v>
      </c>
      <c r="J22">
        <v>0.91290527645454544</v>
      </c>
      <c r="K22">
        <v>9323484.0909090918</v>
      </c>
      <c r="L22">
        <v>25727</v>
      </c>
      <c r="M22">
        <v>2</v>
      </c>
      <c r="N22">
        <v>105</v>
      </c>
      <c r="O22">
        <v>0.91290527645454544</v>
      </c>
      <c r="P22">
        <v>8150867.3636363633</v>
      </c>
      <c r="Q22">
        <v>26184</v>
      </c>
      <c r="R22">
        <v>2</v>
      </c>
      <c r="S22">
        <v>106</v>
      </c>
      <c r="T22">
        <v>0.93139536950000001</v>
      </c>
    </row>
    <row r="23" spans="1:20" x14ac:dyDescent="0.25">
      <c r="A23" t="s">
        <v>20</v>
      </c>
      <c r="B23">
        <v>5</v>
      </c>
      <c r="C23" t="s">
        <v>21</v>
      </c>
      <c r="D23">
        <v>2</v>
      </c>
      <c r="E23">
        <v>0</v>
      </c>
      <c r="F23" t="s">
        <v>28</v>
      </c>
      <c r="G23">
        <v>19946</v>
      </c>
      <c r="H23">
        <v>33127584.90909091</v>
      </c>
      <c r="I23">
        <v>0.95422758290909093</v>
      </c>
      <c r="J23">
        <v>0.93769866490909093</v>
      </c>
      <c r="K23">
        <v>8309779.9090909092</v>
      </c>
      <c r="L23">
        <v>29495</v>
      </c>
      <c r="M23">
        <v>2</v>
      </c>
      <c r="N23">
        <v>113</v>
      </c>
      <c r="O23">
        <v>0.94850603936363642</v>
      </c>
      <c r="P23">
        <v>8210622.1818181816</v>
      </c>
      <c r="Q23">
        <v>29984</v>
      </c>
      <c r="R23">
        <v>2</v>
      </c>
      <c r="S23">
        <v>114</v>
      </c>
      <c r="T23">
        <v>0.97093022449999999</v>
      </c>
    </row>
    <row r="24" spans="1:20" x14ac:dyDescent="0.25">
      <c r="A24" t="s">
        <v>20</v>
      </c>
      <c r="B24">
        <v>9</v>
      </c>
      <c r="C24" t="s">
        <v>21</v>
      </c>
      <c r="D24">
        <v>2</v>
      </c>
      <c r="E24">
        <v>0</v>
      </c>
      <c r="F24" t="s">
        <v>28</v>
      </c>
      <c r="G24">
        <v>27898</v>
      </c>
      <c r="H24">
        <v>29899021.727272727</v>
      </c>
      <c r="I24">
        <v>0.96058486254545461</v>
      </c>
      <c r="J24">
        <v>0.93134138581818182</v>
      </c>
      <c r="K24">
        <v>8072338.4545454541</v>
      </c>
      <c r="L24">
        <v>37799</v>
      </c>
      <c r="M24">
        <v>2</v>
      </c>
      <c r="N24">
        <v>129</v>
      </c>
      <c r="O24">
        <v>0.94278448818181815</v>
      </c>
      <c r="P24">
        <v>8329079.6363636367</v>
      </c>
      <c r="Q24">
        <v>38352</v>
      </c>
      <c r="R24">
        <v>2</v>
      </c>
      <c r="S24">
        <v>130</v>
      </c>
      <c r="T24">
        <v>0.94069766980000002</v>
      </c>
    </row>
    <row r="25" spans="1:20" x14ac:dyDescent="0.25">
      <c r="A25" t="s">
        <v>20</v>
      </c>
      <c r="B25">
        <v>3</v>
      </c>
      <c r="C25" t="s">
        <v>21</v>
      </c>
      <c r="D25">
        <v>2</v>
      </c>
      <c r="E25">
        <v>0</v>
      </c>
      <c r="F25" t="s">
        <v>29</v>
      </c>
      <c r="G25">
        <v>16484</v>
      </c>
      <c r="H25">
        <v>23565744</v>
      </c>
      <c r="I25">
        <v>0.91862683945454549</v>
      </c>
      <c r="J25">
        <v>0.91036236481818178</v>
      </c>
      <c r="K25">
        <v>8270939.4545454541</v>
      </c>
      <c r="L25">
        <v>26645</v>
      </c>
      <c r="M25">
        <v>2</v>
      </c>
      <c r="N25">
        <v>107</v>
      </c>
      <c r="O25">
        <v>0.91417673227272733</v>
      </c>
      <c r="P25">
        <v>8231624.2727272725</v>
      </c>
      <c r="Q25">
        <v>27110</v>
      </c>
      <c r="R25">
        <v>2</v>
      </c>
      <c r="S25">
        <v>108</v>
      </c>
      <c r="T25">
        <v>0.91744186859999999</v>
      </c>
    </row>
    <row r="26" spans="1:20" x14ac:dyDescent="0.25">
      <c r="A26" t="s">
        <v>20</v>
      </c>
      <c r="B26">
        <v>5</v>
      </c>
      <c r="C26" t="s">
        <v>21</v>
      </c>
      <c r="D26">
        <v>2</v>
      </c>
      <c r="E26">
        <v>0</v>
      </c>
      <c r="F26" t="s">
        <v>29</v>
      </c>
      <c r="G26">
        <v>20588</v>
      </c>
      <c r="H26">
        <v>30009066.09090909</v>
      </c>
      <c r="I26">
        <v>0.96312778645454544</v>
      </c>
      <c r="J26">
        <v>0.94087730445454543</v>
      </c>
      <c r="K26">
        <v>8686144.4545454551</v>
      </c>
      <c r="L26">
        <v>30477</v>
      </c>
      <c r="M26">
        <v>2</v>
      </c>
      <c r="N26">
        <v>115</v>
      </c>
      <c r="O26">
        <v>0.94405594400000004</v>
      </c>
      <c r="P26">
        <v>8146762.9090909092</v>
      </c>
      <c r="Q26">
        <v>30974</v>
      </c>
      <c r="R26">
        <v>2</v>
      </c>
      <c r="S26">
        <v>116</v>
      </c>
      <c r="T26">
        <v>0.98488371340000003</v>
      </c>
    </row>
    <row r="27" spans="1:20" x14ac:dyDescent="0.25">
      <c r="A27" t="s">
        <v>20</v>
      </c>
      <c r="B27">
        <v>9</v>
      </c>
      <c r="C27" t="s">
        <v>21</v>
      </c>
      <c r="D27">
        <v>2</v>
      </c>
      <c r="E27">
        <v>0</v>
      </c>
      <c r="F27" t="s">
        <v>29</v>
      </c>
      <c r="G27">
        <v>28796</v>
      </c>
      <c r="H27">
        <v>27107123.636363637</v>
      </c>
      <c r="I27">
        <v>0.97266370054545459</v>
      </c>
      <c r="J27">
        <v>0.93833439281818176</v>
      </c>
      <c r="K27">
        <v>8710427.2727272734</v>
      </c>
      <c r="L27">
        <v>38909</v>
      </c>
      <c r="M27">
        <v>2</v>
      </c>
      <c r="N27">
        <v>131</v>
      </c>
      <c r="O27">
        <v>0.94214876027272731</v>
      </c>
      <c r="P27">
        <v>8368183</v>
      </c>
      <c r="Q27">
        <v>39470</v>
      </c>
      <c r="R27">
        <v>2</v>
      </c>
      <c r="S27">
        <v>132</v>
      </c>
      <c r="T27">
        <v>0.95813952660000001</v>
      </c>
    </row>
    <row r="28" spans="1:20" x14ac:dyDescent="0.25">
      <c r="A28" t="s">
        <v>20</v>
      </c>
      <c r="B28">
        <v>3</v>
      </c>
      <c r="C28" t="s">
        <v>21</v>
      </c>
      <c r="D28">
        <v>2</v>
      </c>
      <c r="E28">
        <v>0</v>
      </c>
      <c r="F28" t="s">
        <v>30</v>
      </c>
      <c r="G28">
        <v>16998</v>
      </c>
      <c r="H28">
        <v>22396028.636363637</v>
      </c>
      <c r="I28">
        <v>0.92625555663636361</v>
      </c>
      <c r="J28">
        <v>0.91735537181818183</v>
      </c>
      <c r="K28">
        <v>8563512</v>
      </c>
      <c r="L28">
        <v>27110</v>
      </c>
      <c r="M28">
        <v>2</v>
      </c>
      <c r="N28">
        <v>108</v>
      </c>
      <c r="O28">
        <v>0.91862682763636372</v>
      </c>
      <c r="P28">
        <v>8799141.3636363633</v>
      </c>
      <c r="Q28">
        <v>27579</v>
      </c>
      <c r="R28">
        <v>2</v>
      </c>
      <c r="S28">
        <v>109</v>
      </c>
      <c r="T28">
        <v>0.94302324630000001</v>
      </c>
    </row>
    <row r="29" spans="1:20" x14ac:dyDescent="0.25">
      <c r="A29" t="s">
        <v>20</v>
      </c>
      <c r="B29">
        <v>5</v>
      </c>
      <c r="C29" t="s">
        <v>21</v>
      </c>
      <c r="D29">
        <v>2</v>
      </c>
      <c r="E29">
        <v>0</v>
      </c>
      <c r="F29" t="s">
        <v>30</v>
      </c>
      <c r="G29">
        <v>21230</v>
      </c>
      <c r="H29">
        <v>27251343</v>
      </c>
      <c r="I29">
        <v>0.95549903672727277</v>
      </c>
      <c r="J29">
        <v>0.94151303236363637</v>
      </c>
      <c r="K29">
        <v>9352880.1818181816</v>
      </c>
      <c r="L29">
        <v>31475</v>
      </c>
      <c r="M29">
        <v>2</v>
      </c>
      <c r="N29">
        <v>117</v>
      </c>
      <c r="O29">
        <v>0.94469167190909087</v>
      </c>
      <c r="P29">
        <v>7521578.4545454541</v>
      </c>
      <c r="Q29">
        <v>31980</v>
      </c>
      <c r="R29">
        <v>2</v>
      </c>
      <c r="S29">
        <v>118</v>
      </c>
      <c r="T29">
        <v>0.96744185670000005</v>
      </c>
    </row>
    <row r="30" spans="1:20" x14ac:dyDescent="0.25">
      <c r="A30" t="s">
        <v>20</v>
      </c>
      <c r="B30">
        <v>9</v>
      </c>
      <c r="C30" t="s">
        <v>21</v>
      </c>
      <c r="D30">
        <v>2</v>
      </c>
      <c r="E30">
        <v>0</v>
      </c>
      <c r="F30" t="s">
        <v>30</v>
      </c>
      <c r="G30">
        <v>29694</v>
      </c>
      <c r="H30">
        <v>30810110.90909091</v>
      </c>
      <c r="I30">
        <v>0.94659884954545459</v>
      </c>
      <c r="J30">
        <v>0.93769866490909093</v>
      </c>
      <c r="K30">
        <v>9680058.6363636367</v>
      </c>
      <c r="L30">
        <v>40035</v>
      </c>
      <c r="M30">
        <v>2</v>
      </c>
      <c r="N30">
        <v>133</v>
      </c>
      <c r="O30">
        <v>0.93642720909090915</v>
      </c>
      <c r="P30">
        <v>8640488.3636363633</v>
      </c>
      <c r="Q30">
        <v>40604</v>
      </c>
      <c r="R30">
        <v>2</v>
      </c>
      <c r="S30">
        <v>134</v>
      </c>
      <c r="T30">
        <v>0.93255813109999997</v>
      </c>
    </row>
    <row r="31" spans="1:20" x14ac:dyDescent="0.25">
      <c r="A31" t="s">
        <v>20</v>
      </c>
      <c r="B31">
        <v>3</v>
      </c>
      <c r="C31" t="s">
        <v>21</v>
      </c>
      <c r="D31">
        <v>2</v>
      </c>
      <c r="E31">
        <v>0</v>
      </c>
      <c r="F31" t="s">
        <v>31</v>
      </c>
      <c r="G31">
        <v>17512</v>
      </c>
      <c r="H31">
        <v>23738511.09090909</v>
      </c>
      <c r="I31">
        <v>0.9211697415454545</v>
      </c>
      <c r="J31">
        <v>0.91417673227272733</v>
      </c>
      <c r="K31">
        <v>8938031.9090909082</v>
      </c>
      <c r="L31">
        <v>28052</v>
      </c>
      <c r="M31">
        <v>2</v>
      </c>
      <c r="N31">
        <v>110</v>
      </c>
      <c r="O31">
        <v>0.91544818809090911</v>
      </c>
      <c r="P31">
        <v>8670047.8181818184</v>
      </c>
      <c r="Q31">
        <v>28529</v>
      </c>
      <c r="R31">
        <v>2</v>
      </c>
      <c r="S31">
        <v>111</v>
      </c>
      <c r="T31">
        <v>0.93720931379999994</v>
      </c>
    </row>
    <row r="32" spans="1:20" x14ac:dyDescent="0.25">
      <c r="A32" t="s">
        <v>20</v>
      </c>
      <c r="B32">
        <v>5</v>
      </c>
      <c r="C32" t="s">
        <v>21</v>
      </c>
      <c r="D32">
        <v>2</v>
      </c>
      <c r="E32">
        <v>0</v>
      </c>
      <c r="F32" t="s">
        <v>31</v>
      </c>
      <c r="G32">
        <v>21872</v>
      </c>
      <c r="H32">
        <v>33476934.818181816</v>
      </c>
      <c r="I32">
        <v>0.96503496154545454</v>
      </c>
      <c r="J32">
        <v>0.94787031145454548</v>
      </c>
      <c r="K32">
        <v>8622607.8181818184</v>
      </c>
      <c r="L32">
        <v>32489</v>
      </c>
      <c r="M32">
        <v>2</v>
      </c>
      <c r="N32">
        <v>119</v>
      </c>
      <c r="O32">
        <v>0.93960584863636365</v>
      </c>
      <c r="P32">
        <v>9114691.2727272734</v>
      </c>
      <c r="Q32">
        <v>33002</v>
      </c>
      <c r="R32">
        <v>2</v>
      </c>
      <c r="S32">
        <v>120</v>
      </c>
      <c r="T32">
        <v>0.96627905940000003</v>
      </c>
    </row>
    <row r="33" spans="1:20" x14ac:dyDescent="0.25">
      <c r="A33" t="s">
        <v>20</v>
      </c>
      <c r="B33">
        <v>9</v>
      </c>
      <c r="C33" t="s">
        <v>21</v>
      </c>
      <c r="D33">
        <v>2</v>
      </c>
      <c r="E33">
        <v>0</v>
      </c>
      <c r="F33" t="s">
        <v>31</v>
      </c>
      <c r="G33">
        <v>30592</v>
      </c>
      <c r="H33">
        <v>29111167.454545453</v>
      </c>
      <c r="I33">
        <v>0.9732994165454546</v>
      </c>
      <c r="J33">
        <v>0.93134138581818182</v>
      </c>
      <c r="K33">
        <v>7410580.2727272725</v>
      </c>
      <c r="L33">
        <v>41177</v>
      </c>
      <c r="M33">
        <v>2</v>
      </c>
      <c r="N33">
        <v>135</v>
      </c>
      <c r="O33">
        <v>0.93897012072727271</v>
      </c>
      <c r="P33">
        <v>8829117.3636363633</v>
      </c>
      <c r="Q33">
        <v>41754</v>
      </c>
      <c r="R33">
        <v>2</v>
      </c>
      <c r="S33">
        <v>136</v>
      </c>
      <c r="T33">
        <v>0.96395347109999996</v>
      </c>
    </row>
    <row r="34" spans="1:20" x14ac:dyDescent="0.25">
      <c r="A34" t="s">
        <v>20</v>
      </c>
      <c r="B34">
        <v>3</v>
      </c>
      <c r="C34" t="s">
        <v>21</v>
      </c>
      <c r="D34">
        <v>2</v>
      </c>
      <c r="E34">
        <v>0</v>
      </c>
      <c r="F34" t="s">
        <v>32</v>
      </c>
      <c r="G34">
        <v>18026</v>
      </c>
      <c r="H34">
        <v>25847139.181818184</v>
      </c>
      <c r="I34">
        <v>0.92752701036363638</v>
      </c>
      <c r="J34">
        <v>0.9122695485454545</v>
      </c>
      <c r="K34">
        <v>8618566.9090909082</v>
      </c>
      <c r="L34">
        <v>29010</v>
      </c>
      <c r="M34">
        <v>2</v>
      </c>
      <c r="N34">
        <v>112</v>
      </c>
      <c r="O34">
        <v>0.9122695485454545</v>
      </c>
      <c r="P34">
        <v>8804933.1818181816</v>
      </c>
      <c r="Q34">
        <v>29495</v>
      </c>
      <c r="R34">
        <v>2</v>
      </c>
      <c r="S34">
        <v>113</v>
      </c>
      <c r="T34">
        <v>0.94883719059999994</v>
      </c>
    </row>
    <row r="35" spans="1:20" x14ac:dyDescent="0.25">
      <c r="A35" t="s">
        <v>20</v>
      </c>
      <c r="B35">
        <v>5</v>
      </c>
      <c r="C35" t="s">
        <v>21</v>
      </c>
      <c r="D35">
        <v>2</v>
      </c>
      <c r="E35">
        <v>0</v>
      </c>
      <c r="F35" t="s">
        <v>32</v>
      </c>
      <c r="G35">
        <v>22514</v>
      </c>
      <c r="H35">
        <v>41378330.454545453</v>
      </c>
      <c r="I35">
        <v>0.95486332081818182</v>
      </c>
      <c r="J35">
        <v>0.94278448818181815</v>
      </c>
      <c r="K35">
        <v>9582868.7272727266</v>
      </c>
      <c r="L35">
        <v>33519</v>
      </c>
      <c r="M35">
        <v>2</v>
      </c>
      <c r="N35">
        <v>121</v>
      </c>
      <c r="O35">
        <v>0.93897012072727271</v>
      </c>
      <c r="P35">
        <v>8651254.0909090918</v>
      </c>
      <c r="Q35">
        <v>34040</v>
      </c>
      <c r="R35">
        <v>2</v>
      </c>
      <c r="S35">
        <v>122</v>
      </c>
      <c r="T35">
        <v>0.9802325543</v>
      </c>
    </row>
    <row r="36" spans="1:20" x14ac:dyDescent="0.25">
      <c r="A36" t="s">
        <v>20</v>
      </c>
      <c r="B36">
        <v>9</v>
      </c>
      <c r="C36" t="s">
        <v>21</v>
      </c>
      <c r="D36">
        <v>2</v>
      </c>
      <c r="E36">
        <v>0</v>
      </c>
      <c r="F36" t="s">
        <v>32</v>
      </c>
      <c r="G36">
        <v>31490</v>
      </c>
      <c r="H36">
        <v>28323999.272727273</v>
      </c>
      <c r="I36">
        <v>0.95168467000000001</v>
      </c>
      <c r="J36">
        <v>0.93833439281818187</v>
      </c>
      <c r="K36">
        <v>8920794.3636363633</v>
      </c>
      <c r="L36">
        <v>42335</v>
      </c>
      <c r="M36">
        <v>2</v>
      </c>
      <c r="N36">
        <v>137</v>
      </c>
      <c r="O36">
        <v>0.93452002536363632</v>
      </c>
      <c r="P36">
        <v>8953638.2727272734</v>
      </c>
      <c r="Q36">
        <v>42920</v>
      </c>
      <c r="R36">
        <v>2</v>
      </c>
      <c r="S36">
        <v>138</v>
      </c>
      <c r="T36">
        <v>0.94418603759999997</v>
      </c>
    </row>
    <row r="37" spans="1:20" x14ac:dyDescent="0.25">
      <c r="A37" t="s">
        <v>20</v>
      </c>
      <c r="B37">
        <v>3</v>
      </c>
      <c r="C37" t="s">
        <v>21</v>
      </c>
      <c r="D37">
        <v>2</v>
      </c>
      <c r="E37">
        <v>0</v>
      </c>
      <c r="F37" t="s">
        <v>33</v>
      </c>
      <c r="G37">
        <v>18540</v>
      </c>
      <c r="H37">
        <v>29246544.09090909</v>
      </c>
      <c r="I37">
        <v>0.91226954890909095</v>
      </c>
      <c r="J37">
        <v>0.91163382063636367</v>
      </c>
      <c r="K37">
        <v>8743873.3636363633</v>
      </c>
      <c r="L37">
        <v>29984</v>
      </c>
      <c r="M37">
        <v>2</v>
      </c>
      <c r="N37">
        <v>114</v>
      </c>
      <c r="O37">
        <v>0.909090909</v>
      </c>
      <c r="P37">
        <v>9801940.9090909082</v>
      </c>
      <c r="Q37">
        <v>30477</v>
      </c>
      <c r="R37">
        <v>2</v>
      </c>
      <c r="S37">
        <v>115</v>
      </c>
      <c r="T37">
        <v>0.91976745699999995</v>
      </c>
    </row>
    <row r="38" spans="1:20" x14ac:dyDescent="0.25">
      <c r="A38" t="s">
        <v>20</v>
      </c>
      <c r="B38">
        <v>5</v>
      </c>
      <c r="C38" t="s">
        <v>21</v>
      </c>
      <c r="D38">
        <v>2</v>
      </c>
      <c r="E38">
        <v>0</v>
      </c>
      <c r="F38" t="s">
        <v>33</v>
      </c>
      <c r="G38">
        <v>23156</v>
      </c>
      <c r="H38">
        <v>35738296.454545453</v>
      </c>
      <c r="I38">
        <v>0.96122058927272724</v>
      </c>
      <c r="J38">
        <v>0.94469167190909087</v>
      </c>
      <c r="K38">
        <v>7281957.2727272725</v>
      </c>
      <c r="L38">
        <v>34565</v>
      </c>
      <c r="M38">
        <v>2</v>
      </c>
      <c r="N38">
        <v>123</v>
      </c>
      <c r="O38">
        <v>0.93897012072727271</v>
      </c>
      <c r="P38">
        <v>10041863.090909092</v>
      </c>
      <c r="Q38">
        <v>35094</v>
      </c>
      <c r="R38">
        <v>2</v>
      </c>
      <c r="S38">
        <v>124</v>
      </c>
      <c r="T38">
        <v>0.96976743320000003</v>
      </c>
    </row>
    <row r="39" spans="1:20" x14ac:dyDescent="0.25">
      <c r="A39" t="s">
        <v>20</v>
      </c>
      <c r="B39">
        <v>9</v>
      </c>
      <c r="C39" t="s">
        <v>21</v>
      </c>
      <c r="D39">
        <v>2</v>
      </c>
      <c r="E39">
        <v>0</v>
      </c>
      <c r="F39" t="s">
        <v>33</v>
      </c>
      <c r="G39">
        <v>32388</v>
      </c>
      <c r="H39">
        <v>33276899.454545453</v>
      </c>
      <c r="I39">
        <v>0.95613476881818182</v>
      </c>
      <c r="J39">
        <v>0.93642720909090904</v>
      </c>
      <c r="K39">
        <v>7665366.4545454541</v>
      </c>
      <c r="L39">
        <v>43509</v>
      </c>
      <c r="M39">
        <v>2</v>
      </c>
      <c r="N39">
        <v>139</v>
      </c>
      <c r="O39">
        <v>0.93388429745454549</v>
      </c>
      <c r="P39">
        <v>10208700.545454545</v>
      </c>
      <c r="Q39">
        <v>44102</v>
      </c>
      <c r="R39">
        <v>2</v>
      </c>
      <c r="S39">
        <v>140</v>
      </c>
      <c r="T39">
        <v>0.94651163179999998</v>
      </c>
    </row>
    <row r="40" spans="1:20" x14ac:dyDescent="0.25">
      <c r="A40" t="s">
        <v>20</v>
      </c>
      <c r="B40">
        <v>3</v>
      </c>
      <c r="C40" t="s">
        <v>21</v>
      </c>
      <c r="D40">
        <v>2</v>
      </c>
      <c r="E40">
        <v>0</v>
      </c>
      <c r="F40" t="s">
        <v>34</v>
      </c>
      <c r="G40">
        <v>19054</v>
      </c>
      <c r="H40">
        <v>28837997.09090909</v>
      </c>
      <c r="I40">
        <v>0.93197711500000002</v>
      </c>
      <c r="J40">
        <v>0.91417673227272733</v>
      </c>
      <c r="K40">
        <v>8061239.8181818184</v>
      </c>
      <c r="L40">
        <v>30477</v>
      </c>
      <c r="M40">
        <v>2</v>
      </c>
      <c r="N40">
        <v>115</v>
      </c>
      <c r="O40">
        <v>0.91290527645454544</v>
      </c>
      <c r="P40">
        <v>10240174.909090908</v>
      </c>
      <c r="Q40">
        <v>30974</v>
      </c>
      <c r="R40">
        <v>2</v>
      </c>
      <c r="S40">
        <v>116</v>
      </c>
      <c r="T40">
        <v>0.9302325722</v>
      </c>
    </row>
    <row r="41" spans="1:20" x14ac:dyDescent="0.25">
      <c r="A41" t="s">
        <v>20</v>
      </c>
      <c r="B41">
        <v>5</v>
      </c>
      <c r="C41" t="s">
        <v>21</v>
      </c>
      <c r="D41">
        <v>2</v>
      </c>
      <c r="E41">
        <v>0</v>
      </c>
      <c r="F41" t="s">
        <v>34</v>
      </c>
      <c r="G41">
        <v>23798</v>
      </c>
      <c r="H41">
        <v>33778255.454545453</v>
      </c>
      <c r="I41">
        <v>0.95486330972727274</v>
      </c>
      <c r="J41">
        <v>0.94024157654545459</v>
      </c>
      <c r="K41">
        <v>7525228.2727272725</v>
      </c>
      <c r="L41">
        <v>35627</v>
      </c>
      <c r="M41">
        <v>2</v>
      </c>
      <c r="N41">
        <v>125</v>
      </c>
      <c r="O41">
        <v>0.94024157654545459</v>
      </c>
      <c r="P41">
        <v>8446184.5454545449</v>
      </c>
      <c r="Q41">
        <v>36164</v>
      </c>
      <c r="R41">
        <v>2</v>
      </c>
      <c r="S41">
        <v>126</v>
      </c>
      <c r="T41">
        <v>0.96046511499999998</v>
      </c>
    </row>
    <row r="42" spans="1:20" x14ac:dyDescent="0.25">
      <c r="A42" t="s">
        <v>20</v>
      </c>
      <c r="B42">
        <v>9</v>
      </c>
      <c r="C42" t="s">
        <v>21</v>
      </c>
      <c r="D42">
        <v>2</v>
      </c>
      <c r="E42">
        <v>0</v>
      </c>
      <c r="F42" t="s">
        <v>34</v>
      </c>
      <c r="G42">
        <v>33286</v>
      </c>
      <c r="H42">
        <v>29797142.454545453</v>
      </c>
      <c r="I42">
        <v>0.97139223036363642</v>
      </c>
      <c r="J42">
        <v>0.93833439281818176</v>
      </c>
      <c r="K42">
        <v>8667890.1818181816</v>
      </c>
      <c r="L42">
        <v>44699</v>
      </c>
      <c r="M42">
        <v>2</v>
      </c>
      <c r="N42">
        <v>141</v>
      </c>
      <c r="O42">
        <v>0.93579148118181821</v>
      </c>
      <c r="P42">
        <v>7119728.7272727275</v>
      </c>
      <c r="Q42">
        <v>45300</v>
      </c>
      <c r="R42">
        <v>2</v>
      </c>
      <c r="S42">
        <v>142</v>
      </c>
      <c r="T42">
        <v>0.96279067979999999</v>
      </c>
    </row>
    <row r="43" spans="1:20" x14ac:dyDescent="0.25">
      <c r="A43" t="s">
        <v>20</v>
      </c>
      <c r="B43">
        <v>3</v>
      </c>
      <c r="C43" t="s">
        <v>21</v>
      </c>
      <c r="D43">
        <v>2</v>
      </c>
      <c r="E43">
        <v>0</v>
      </c>
      <c r="F43" t="s">
        <v>35</v>
      </c>
      <c r="G43">
        <v>19568</v>
      </c>
      <c r="H43">
        <v>28659074.818181816</v>
      </c>
      <c r="I43">
        <v>0.92434838145454545</v>
      </c>
      <c r="J43">
        <v>0.91544818809090911</v>
      </c>
      <c r="K43">
        <v>8856082.4545454551</v>
      </c>
      <c r="L43">
        <v>31475</v>
      </c>
      <c r="M43">
        <v>2</v>
      </c>
      <c r="N43">
        <v>117</v>
      </c>
      <c r="O43">
        <v>0.91163382063636367</v>
      </c>
      <c r="P43">
        <v>8813530.2727272734</v>
      </c>
      <c r="Q43">
        <v>31980</v>
      </c>
      <c r="R43">
        <v>2</v>
      </c>
      <c r="S43">
        <v>118</v>
      </c>
      <c r="T43">
        <v>0.92209303970000001</v>
      </c>
    </row>
    <row r="44" spans="1:20" x14ac:dyDescent="0.25">
      <c r="A44" t="s">
        <v>20</v>
      </c>
      <c r="B44">
        <v>5</v>
      </c>
      <c r="C44" t="s">
        <v>21</v>
      </c>
      <c r="D44">
        <v>2</v>
      </c>
      <c r="E44">
        <v>0</v>
      </c>
      <c r="F44" t="s">
        <v>35</v>
      </c>
      <c r="G44">
        <v>24440</v>
      </c>
      <c r="H44">
        <v>32083310.181818184</v>
      </c>
      <c r="I44">
        <v>0.96122058945454547</v>
      </c>
      <c r="J44">
        <v>0.94087730445454543</v>
      </c>
      <c r="K44">
        <v>8103988.3636363633</v>
      </c>
      <c r="L44">
        <v>36164</v>
      </c>
      <c r="M44">
        <v>2</v>
      </c>
      <c r="N44">
        <v>126</v>
      </c>
      <c r="O44">
        <v>0.94278448818181815</v>
      </c>
      <c r="P44">
        <v>8975115.7272727266</v>
      </c>
      <c r="Q44">
        <v>36705</v>
      </c>
      <c r="R44">
        <v>2</v>
      </c>
      <c r="S44">
        <v>127</v>
      </c>
      <c r="T44">
        <v>0.96395347689999999</v>
      </c>
    </row>
    <row r="45" spans="1:20" x14ac:dyDescent="0.25">
      <c r="A45" t="s">
        <v>20</v>
      </c>
      <c r="B45">
        <v>9</v>
      </c>
      <c r="C45" t="s">
        <v>21</v>
      </c>
      <c r="D45">
        <v>2</v>
      </c>
      <c r="E45">
        <v>0</v>
      </c>
      <c r="F45" t="s">
        <v>35</v>
      </c>
      <c r="G45">
        <v>34184</v>
      </c>
      <c r="H45">
        <v>26215708.90909091</v>
      </c>
      <c r="I45">
        <v>0.96884933390909089</v>
      </c>
      <c r="J45">
        <v>0.93769866490909093</v>
      </c>
      <c r="K45">
        <v>8557021.9090909082</v>
      </c>
      <c r="L45">
        <v>45905</v>
      </c>
      <c r="M45">
        <v>2</v>
      </c>
      <c r="N45">
        <v>143</v>
      </c>
      <c r="O45">
        <v>0.93706293699999998</v>
      </c>
      <c r="P45">
        <v>9633575</v>
      </c>
      <c r="Q45">
        <v>46514</v>
      </c>
      <c r="R45">
        <v>2</v>
      </c>
      <c r="S45">
        <v>144</v>
      </c>
      <c r="T45">
        <v>0.95813952079999998</v>
      </c>
    </row>
    <row r="46" spans="1:20" x14ac:dyDescent="0.25">
      <c r="A46" t="s">
        <v>20</v>
      </c>
      <c r="B46">
        <v>3</v>
      </c>
      <c r="C46" t="s">
        <v>21</v>
      </c>
      <c r="D46">
        <v>2</v>
      </c>
      <c r="E46">
        <v>0</v>
      </c>
      <c r="F46" t="s">
        <v>36</v>
      </c>
      <c r="G46">
        <v>20082</v>
      </c>
      <c r="H46">
        <v>27745945.818181816</v>
      </c>
      <c r="I46">
        <v>0.92625556200000003</v>
      </c>
      <c r="J46">
        <v>0.90845518109090906</v>
      </c>
      <c r="K46">
        <v>8101847.4545454541</v>
      </c>
      <c r="L46">
        <v>32489</v>
      </c>
      <c r="M46">
        <v>2</v>
      </c>
      <c r="N46">
        <v>119</v>
      </c>
      <c r="O46">
        <v>0.909090909</v>
      </c>
      <c r="P46">
        <v>8855671.7272727266</v>
      </c>
      <c r="Q46">
        <v>33002</v>
      </c>
      <c r="R46">
        <v>2</v>
      </c>
      <c r="S46">
        <v>120</v>
      </c>
      <c r="T46">
        <v>0.94999999979999994</v>
      </c>
    </row>
    <row r="47" spans="1:20" x14ac:dyDescent="0.25">
      <c r="A47" t="s">
        <v>20</v>
      </c>
      <c r="B47">
        <v>5</v>
      </c>
      <c r="C47" t="s">
        <v>21</v>
      </c>
      <c r="D47">
        <v>2</v>
      </c>
      <c r="E47">
        <v>0</v>
      </c>
      <c r="F47" t="s">
        <v>36</v>
      </c>
      <c r="G47">
        <v>25082</v>
      </c>
      <c r="H47">
        <v>40532992.727272727</v>
      </c>
      <c r="I47">
        <v>0.9574062281818182</v>
      </c>
      <c r="J47">
        <v>0.94342021609090909</v>
      </c>
      <c r="K47">
        <v>7009246.5454545459</v>
      </c>
      <c r="L47">
        <v>37250</v>
      </c>
      <c r="M47">
        <v>2</v>
      </c>
      <c r="N47">
        <v>128</v>
      </c>
      <c r="O47">
        <v>0.94787031145454548</v>
      </c>
      <c r="P47">
        <v>10484155.636363637</v>
      </c>
      <c r="Q47">
        <v>37799</v>
      </c>
      <c r="R47">
        <v>2</v>
      </c>
      <c r="S47">
        <v>129</v>
      </c>
      <c r="T47">
        <v>0.97325580690000002</v>
      </c>
    </row>
    <row r="48" spans="1:20" x14ac:dyDescent="0.25">
      <c r="A48" t="s">
        <v>20</v>
      </c>
      <c r="B48">
        <v>9</v>
      </c>
      <c r="C48" t="s">
        <v>21</v>
      </c>
      <c r="D48">
        <v>2</v>
      </c>
      <c r="E48">
        <v>0</v>
      </c>
      <c r="F48" t="s">
        <v>36</v>
      </c>
      <c r="G48">
        <v>35082</v>
      </c>
      <c r="H48">
        <v>34669739.363636367</v>
      </c>
      <c r="I48">
        <v>0.96630641000000006</v>
      </c>
      <c r="J48">
        <v>0.93642720909090915</v>
      </c>
      <c r="K48">
        <v>8138779.9090909092</v>
      </c>
      <c r="L48">
        <v>47127</v>
      </c>
      <c r="M48">
        <v>2</v>
      </c>
      <c r="N48">
        <v>145</v>
      </c>
      <c r="O48">
        <v>0.93579148118181821</v>
      </c>
      <c r="P48">
        <v>8545335.6363636367</v>
      </c>
      <c r="Q48">
        <v>47744</v>
      </c>
      <c r="R48">
        <v>2</v>
      </c>
      <c r="S48">
        <v>146</v>
      </c>
      <c r="T48">
        <v>0.9534883556</v>
      </c>
    </row>
    <row r="49" spans="1:20" x14ac:dyDescent="0.25">
      <c r="A49" t="s">
        <v>20</v>
      </c>
      <c r="B49">
        <v>3</v>
      </c>
      <c r="C49" t="s">
        <v>21</v>
      </c>
      <c r="D49">
        <v>2</v>
      </c>
      <c r="E49">
        <v>0</v>
      </c>
      <c r="F49" t="s">
        <v>37</v>
      </c>
      <c r="G49">
        <v>20596</v>
      </c>
      <c r="H49">
        <v>30892809.454545453</v>
      </c>
      <c r="I49">
        <v>0.93070565027272734</v>
      </c>
      <c r="J49">
        <v>0.91608391600000005</v>
      </c>
      <c r="K49">
        <v>8909557</v>
      </c>
      <c r="L49">
        <v>33002</v>
      </c>
      <c r="M49">
        <v>2</v>
      </c>
      <c r="N49">
        <v>120</v>
      </c>
      <c r="O49">
        <v>0.91354100436363639</v>
      </c>
      <c r="P49">
        <v>9235521.7272727266</v>
      </c>
      <c r="Q49">
        <v>33519</v>
      </c>
      <c r="R49">
        <v>2</v>
      </c>
      <c r="S49">
        <v>121</v>
      </c>
      <c r="T49">
        <v>0.94069766970000002</v>
      </c>
    </row>
    <row r="50" spans="1:20" x14ac:dyDescent="0.25">
      <c r="A50" t="s">
        <v>20</v>
      </c>
      <c r="B50">
        <v>5</v>
      </c>
      <c r="C50" t="s">
        <v>21</v>
      </c>
      <c r="D50">
        <v>2</v>
      </c>
      <c r="E50">
        <v>0</v>
      </c>
      <c r="F50" t="s">
        <v>37</v>
      </c>
      <c r="G50">
        <v>25724</v>
      </c>
      <c r="H50">
        <v>29482156.818181816</v>
      </c>
      <c r="I50">
        <v>0.95804194418181821</v>
      </c>
      <c r="J50">
        <v>0.94342021609090909</v>
      </c>
      <c r="K50">
        <v>8335738.2727272725</v>
      </c>
      <c r="L50">
        <v>38352</v>
      </c>
      <c r="M50">
        <v>2</v>
      </c>
      <c r="N50">
        <v>130</v>
      </c>
      <c r="O50">
        <v>0.94405594400000004</v>
      </c>
      <c r="P50">
        <v>9746509.2727272734</v>
      </c>
      <c r="Q50">
        <v>38909</v>
      </c>
      <c r="R50">
        <v>2</v>
      </c>
      <c r="S50">
        <v>131</v>
      </c>
      <c r="T50">
        <v>0.95930231779999997</v>
      </c>
    </row>
    <row r="51" spans="1:20" x14ac:dyDescent="0.25">
      <c r="A51" t="s">
        <v>20</v>
      </c>
      <c r="B51">
        <v>9</v>
      </c>
      <c r="C51" t="s">
        <v>21</v>
      </c>
      <c r="D51">
        <v>2</v>
      </c>
      <c r="E51">
        <v>0</v>
      </c>
      <c r="F51" t="s">
        <v>37</v>
      </c>
      <c r="G51">
        <v>35980</v>
      </c>
      <c r="H51">
        <v>43134341.909090906</v>
      </c>
      <c r="I51">
        <v>0.95677050127272734</v>
      </c>
      <c r="J51">
        <v>0.93833439281818187</v>
      </c>
      <c r="K51">
        <v>9070135.9090909082</v>
      </c>
      <c r="L51">
        <v>48365</v>
      </c>
      <c r="M51">
        <v>2</v>
      </c>
      <c r="N51">
        <v>147</v>
      </c>
      <c r="O51">
        <v>0.94087730445454543</v>
      </c>
      <c r="P51">
        <v>9606083.4545454551</v>
      </c>
      <c r="Q51">
        <v>48990</v>
      </c>
      <c r="R51">
        <v>2</v>
      </c>
      <c r="S51">
        <v>148</v>
      </c>
      <c r="T51">
        <v>0.94534883479999998</v>
      </c>
    </row>
    <row r="52" spans="1:20" x14ac:dyDescent="0.25">
      <c r="A52" t="s">
        <v>20</v>
      </c>
      <c r="B52">
        <v>3</v>
      </c>
      <c r="C52" t="s">
        <v>21</v>
      </c>
      <c r="D52">
        <v>2</v>
      </c>
      <c r="E52">
        <v>0</v>
      </c>
      <c r="F52" t="s">
        <v>38</v>
      </c>
      <c r="G52">
        <v>21110</v>
      </c>
      <c r="H52">
        <v>32319205.545454547</v>
      </c>
      <c r="I52">
        <v>0.92307692245454542</v>
      </c>
      <c r="J52">
        <v>0.91099809272727272</v>
      </c>
      <c r="K52">
        <v>9935244.4545454551</v>
      </c>
      <c r="L52">
        <v>34040</v>
      </c>
      <c r="M52">
        <v>2</v>
      </c>
      <c r="N52">
        <v>122</v>
      </c>
      <c r="O52">
        <v>0.91862682763636372</v>
      </c>
      <c r="P52">
        <v>8844096.6363636367</v>
      </c>
      <c r="Q52">
        <v>34565</v>
      </c>
      <c r="R52">
        <v>2</v>
      </c>
      <c r="S52">
        <v>123</v>
      </c>
      <c r="T52">
        <v>0.92209302169999996</v>
      </c>
    </row>
    <row r="53" spans="1:20" x14ac:dyDescent="0.25">
      <c r="A53" t="s">
        <v>20</v>
      </c>
      <c r="B53">
        <v>5</v>
      </c>
      <c r="C53" t="s">
        <v>21</v>
      </c>
      <c r="D53">
        <v>2</v>
      </c>
      <c r="E53">
        <v>0</v>
      </c>
      <c r="F53" t="s">
        <v>38</v>
      </c>
      <c r="G53">
        <v>26366</v>
      </c>
      <c r="H53">
        <v>33586218.272727273</v>
      </c>
      <c r="I53">
        <v>0.96122060036363643</v>
      </c>
      <c r="J53">
        <v>0.94278448818181815</v>
      </c>
      <c r="K53">
        <v>8829525.0909090918</v>
      </c>
      <c r="L53">
        <v>39470</v>
      </c>
      <c r="M53">
        <v>2</v>
      </c>
      <c r="N53">
        <v>132</v>
      </c>
      <c r="O53">
        <v>0.94469167190909098</v>
      </c>
      <c r="P53">
        <v>9086468.8181818184</v>
      </c>
      <c r="Q53">
        <v>40035</v>
      </c>
      <c r="R53">
        <v>2</v>
      </c>
      <c r="S53">
        <v>133</v>
      </c>
      <c r="T53">
        <v>0.96744185660000004</v>
      </c>
    </row>
    <row r="54" spans="1:20" x14ac:dyDescent="0.25">
      <c r="A54" t="s">
        <v>20</v>
      </c>
      <c r="B54">
        <v>9</v>
      </c>
      <c r="C54" t="s">
        <v>21</v>
      </c>
      <c r="D54">
        <v>2</v>
      </c>
      <c r="E54">
        <v>0</v>
      </c>
      <c r="F54" t="s">
        <v>38</v>
      </c>
      <c r="G54">
        <v>36878</v>
      </c>
      <c r="H54">
        <v>29938503.181818184</v>
      </c>
      <c r="I54">
        <v>0.96567068845454551</v>
      </c>
      <c r="J54">
        <v>0.93388429745454549</v>
      </c>
      <c r="K54">
        <v>9132861.6363636367</v>
      </c>
      <c r="L54">
        <v>49619</v>
      </c>
      <c r="M54">
        <v>2</v>
      </c>
      <c r="N54">
        <v>149</v>
      </c>
      <c r="O54">
        <v>0.93897012072727271</v>
      </c>
      <c r="P54">
        <v>8916268.5454545449</v>
      </c>
      <c r="Q54">
        <v>50252</v>
      </c>
      <c r="R54">
        <v>2</v>
      </c>
      <c r="S54">
        <v>150</v>
      </c>
      <c r="T54">
        <v>0.95465114689999997</v>
      </c>
    </row>
    <row r="55" spans="1:20" x14ac:dyDescent="0.25">
      <c r="A55" t="s">
        <v>20</v>
      </c>
      <c r="B55">
        <v>3</v>
      </c>
      <c r="C55" t="s">
        <v>21</v>
      </c>
      <c r="D55">
        <v>2</v>
      </c>
      <c r="E55">
        <v>0</v>
      </c>
      <c r="F55" t="s">
        <v>39</v>
      </c>
      <c r="G55">
        <v>21624</v>
      </c>
      <c r="H55">
        <v>27443807</v>
      </c>
      <c r="I55">
        <v>0.93134139336363642</v>
      </c>
      <c r="J55">
        <v>0.91608391600000005</v>
      </c>
      <c r="K55">
        <v>8647403.4545454551</v>
      </c>
      <c r="L55">
        <v>34565</v>
      </c>
      <c r="M55">
        <v>2</v>
      </c>
      <c r="N55">
        <v>123</v>
      </c>
      <c r="O55">
        <v>0.91481246018181817</v>
      </c>
      <c r="P55">
        <v>9255269.9090909082</v>
      </c>
      <c r="Q55">
        <v>35094</v>
      </c>
      <c r="R55">
        <v>2</v>
      </c>
      <c r="S55">
        <v>124</v>
      </c>
      <c r="T55">
        <v>0.9255814013</v>
      </c>
    </row>
    <row r="56" spans="1:20" x14ac:dyDescent="0.25">
      <c r="A56" t="s">
        <v>20</v>
      </c>
      <c r="B56">
        <v>5</v>
      </c>
      <c r="C56" t="s">
        <v>21</v>
      </c>
      <c r="D56">
        <v>2</v>
      </c>
      <c r="E56">
        <v>0</v>
      </c>
      <c r="F56" t="s">
        <v>39</v>
      </c>
      <c r="G56">
        <v>27008</v>
      </c>
      <c r="H56">
        <v>28655968.545454547</v>
      </c>
      <c r="I56">
        <v>0.95486330409090914</v>
      </c>
      <c r="J56">
        <v>0.94087730445454543</v>
      </c>
      <c r="K56">
        <v>9090493.5454545449</v>
      </c>
      <c r="L56">
        <v>40035</v>
      </c>
      <c r="M56">
        <v>2</v>
      </c>
      <c r="N56">
        <v>133</v>
      </c>
      <c r="O56">
        <v>0.94278448818181815</v>
      </c>
      <c r="P56">
        <v>9155990.2727272734</v>
      </c>
      <c r="Q56">
        <v>40604</v>
      </c>
      <c r="R56">
        <v>2</v>
      </c>
      <c r="S56">
        <v>134</v>
      </c>
      <c r="T56">
        <v>0.96395347679999999</v>
      </c>
    </row>
    <row r="57" spans="1:20" x14ac:dyDescent="0.25">
      <c r="A57" t="s">
        <v>20</v>
      </c>
      <c r="B57">
        <v>9</v>
      </c>
      <c r="C57" t="s">
        <v>21</v>
      </c>
      <c r="D57">
        <v>2</v>
      </c>
      <c r="E57">
        <v>0</v>
      </c>
      <c r="F57" t="s">
        <v>39</v>
      </c>
      <c r="G57">
        <v>37776</v>
      </c>
      <c r="H57">
        <v>36404477.909090906</v>
      </c>
      <c r="I57">
        <v>0.9713922414545455</v>
      </c>
      <c r="J57">
        <v>0.93960584863636365</v>
      </c>
      <c r="K57">
        <v>9191092.0909090918</v>
      </c>
      <c r="L57">
        <v>50889</v>
      </c>
      <c r="M57">
        <v>2</v>
      </c>
      <c r="N57">
        <v>151</v>
      </c>
      <c r="O57">
        <v>0.94024157654545459</v>
      </c>
      <c r="P57">
        <v>9121224</v>
      </c>
      <c r="Q57">
        <v>51530</v>
      </c>
      <c r="R57">
        <v>2</v>
      </c>
      <c r="S57">
        <v>152</v>
      </c>
      <c r="T57">
        <v>0.9604651032</v>
      </c>
    </row>
    <row r="58" spans="1:20" x14ac:dyDescent="0.25">
      <c r="A58" t="s">
        <v>20</v>
      </c>
      <c r="B58">
        <v>3</v>
      </c>
      <c r="C58" t="s">
        <v>21</v>
      </c>
      <c r="D58">
        <v>2</v>
      </c>
      <c r="E58">
        <v>0</v>
      </c>
      <c r="F58" t="s">
        <v>40</v>
      </c>
      <c r="G58">
        <v>22138</v>
      </c>
      <c r="H58">
        <v>27572605.818181816</v>
      </c>
      <c r="I58">
        <v>0.92371264900000005</v>
      </c>
      <c r="J58">
        <v>0.90972663690909095</v>
      </c>
      <c r="K58">
        <v>8166513.5454545459</v>
      </c>
      <c r="L58">
        <v>35627</v>
      </c>
      <c r="M58">
        <v>2</v>
      </c>
      <c r="N58">
        <v>125</v>
      </c>
      <c r="O58">
        <v>0.9122695485454545</v>
      </c>
      <c r="P58">
        <v>9741242.2727272734</v>
      </c>
      <c r="Q58">
        <v>36164</v>
      </c>
      <c r="R58">
        <v>2</v>
      </c>
      <c r="S58">
        <v>126</v>
      </c>
      <c r="T58">
        <v>0.92790696620000002</v>
      </c>
    </row>
    <row r="59" spans="1:20" x14ac:dyDescent="0.25">
      <c r="A59" t="s">
        <v>20</v>
      </c>
      <c r="B59">
        <v>5</v>
      </c>
      <c r="C59" t="s">
        <v>21</v>
      </c>
      <c r="D59">
        <v>2</v>
      </c>
      <c r="E59">
        <v>0</v>
      </c>
      <c r="F59" t="s">
        <v>40</v>
      </c>
      <c r="G59">
        <v>27650</v>
      </c>
      <c r="H59">
        <v>35974836.545454547</v>
      </c>
      <c r="I59">
        <v>0.95677049045454543</v>
      </c>
      <c r="J59">
        <v>0.93960584863636365</v>
      </c>
      <c r="K59">
        <v>9270959.4545454551</v>
      </c>
      <c r="L59">
        <v>41177</v>
      </c>
      <c r="M59">
        <v>2</v>
      </c>
      <c r="N59">
        <v>135</v>
      </c>
      <c r="O59">
        <v>0.93897012072727271</v>
      </c>
      <c r="P59">
        <v>8545412.1818181816</v>
      </c>
      <c r="Q59">
        <v>41754</v>
      </c>
      <c r="R59">
        <v>2</v>
      </c>
      <c r="S59">
        <v>136</v>
      </c>
      <c r="T59">
        <v>0.96627905950000004</v>
      </c>
    </row>
    <row r="60" spans="1:20" x14ac:dyDescent="0.25">
      <c r="A60" t="s">
        <v>20</v>
      </c>
      <c r="B60">
        <v>9</v>
      </c>
      <c r="C60" t="s">
        <v>21</v>
      </c>
      <c r="D60">
        <v>2</v>
      </c>
      <c r="E60">
        <v>0</v>
      </c>
      <c r="F60" t="s">
        <v>40</v>
      </c>
      <c r="G60">
        <v>38674</v>
      </c>
      <c r="H60">
        <v>42019104.272727273</v>
      </c>
      <c r="I60">
        <v>0.96249204872727279</v>
      </c>
      <c r="J60">
        <v>0.93960584863636365</v>
      </c>
      <c r="K60">
        <v>9018973.1818181816</v>
      </c>
      <c r="L60">
        <v>52175</v>
      </c>
      <c r="M60">
        <v>2</v>
      </c>
      <c r="N60">
        <v>153</v>
      </c>
      <c r="O60">
        <v>0.94151303236363637</v>
      </c>
      <c r="P60">
        <v>9318446.5454545449</v>
      </c>
      <c r="Q60">
        <v>52824</v>
      </c>
      <c r="R60">
        <v>2</v>
      </c>
      <c r="S60">
        <v>154</v>
      </c>
      <c r="T60">
        <v>0.94186046680000002</v>
      </c>
    </row>
    <row r="61" spans="1:20" x14ac:dyDescent="0.25">
      <c r="A61" t="s">
        <v>20</v>
      </c>
      <c r="B61">
        <v>3</v>
      </c>
      <c r="C61" t="s">
        <v>21</v>
      </c>
      <c r="D61">
        <v>2</v>
      </c>
      <c r="E61">
        <v>0</v>
      </c>
      <c r="F61" t="s">
        <v>41</v>
      </c>
      <c r="G61">
        <v>22652</v>
      </c>
      <c r="H61">
        <v>31989477</v>
      </c>
      <c r="I61">
        <v>0.92053401481818187</v>
      </c>
      <c r="J61">
        <v>0.91354100436363639</v>
      </c>
      <c r="K61">
        <v>9642071.1818181816</v>
      </c>
      <c r="L61">
        <v>36705</v>
      </c>
      <c r="M61">
        <v>2</v>
      </c>
      <c r="N61">
        <v>127</v>
      </c>
      <c r="O61">
        <v>0.91862682763636361</v>
      </c>
      <c r="P61">
        <v>8993495.7272727266</v>
      </c>
      <c r="Q61">
        <v>37250</v>
      </c>
      <c r="R61">
        <v>2</v>
      </c>
      <c r="S61">
        <v>128</v>
      </c>
      <c r="T61">
        <v>0.91860467179999994</v>
      </c>
    </row>
    <row r="62" spans="1:20" x14ac:dyDescent="0.25">
      <c r="A62" t="s">
        <v>20</v>
      </c>
      <c r="B62">
        <v>5</v>
      </c>
      <c r="C62" t="s">
        <v>21</v>
      </c>
      <c r="D62">
        <v>2</v>
      </c>
      <c r="E62">
        <v>0</v>
      </c>
      <c r="F62" t="s">
        <v>41</v>
      </c>
      <c r="G62">
        <v>28292</v>
      </c>
      <c r="H62">
        <v>41460781.81818182</v>
      </c>
      <c r="I62">
        <v>0.95613477454545459</v>
      </c>
      <c r="J62">
        <v>0.94151303236363637</v>
      </c>
      <c r="K62">
        <v>9030338.6363636367</v>
      </c>
      <c r="L62">
        <v>42335</v>
      </c>
      <c r="M62">
        <v>2</v>
      </c>
      <c r="N62">
        <v>137</v>
      </c>
      <c r="O62">
        <v>0.93960584863636365</v>
      </c>
      <c r="P62">
        <v>9713809.7272727266</v>
      </c>
      <c r="Q62">
        <v>42920</v>
      </c>
      <c r="R62">
        <v>2</v>
      </c>
      <c r="S62">
        <v>138</v>
      </c>
      <c r="T62">
        <v>0.96744184469999994</v>
      </c>
    </row>
    <row r="63" spans="1:20" x14ac:dyDescent="0.25">
      <c r="A63" t="s">
        <v>20</v>
      </c>
      <c r="B63">
        <v>9</v>
      </c>
      <c r="C63" t="s">
        <v>21</v>
      </c>
      <c r="D63">
        <v>2</v>
      </c>
      <c r="E63">
        <v>0</v>
      </c>
      <c r="F63" t="s">
        <v>41</v>
      </c>
      <c r="G63">
        <v>39572</v>
      </c>
      <c r="H63">
        <v>43518781.909090906</v>
      </c>
      <c r="I63">
        <v>0.96694213681818186</v>
      </c>
      <c r="J63">
        <v>0.93579148118181821</v>
      </c>
      <c r="K63">
        <v>10528329.090909092</v>
      </c>
      <c r="L63">
        <v>53477</v>
      </c>
      <c r="M63">
        <v>2</v>
      </c>
      <c r="N63">
        <v>155</v>
      </c>
      <c r="O63">
        <v>0.93769866490909093</v>
      </c>
      <c r="P63">
        <v>8848936.2727272734</v>
      </c>
      <c r="Q63">
        <v>54134</v>
      </c>
      <c r="R63">
        <v>2</v>
      </c>
      <c r="S63">
        <v>156</v>
      </c>
      <c r="T63">
        <v>0.96046511499999998</v>
      </c>
    </row>
    <row r="64" spans="1:20" x14ac:dyDescent="0.25">
      <c r="A64" t="s">
        <v>20</v>
      </c>
      <c r="B64">
        <v>3</v>
      </c>
      <c r="C64" t="s">
        <v>21</v>
      </c>
      <c r="D64">
        <v>2</v>
      </c>
      <c r="E64">
        <v>0</v>
      </c>
      <c r="F64" t="s">
        <v>42</v>
      </c>
      <c r="G64">
        <v>8226</v>
      </c>
      <c r="H64">
        <v>29706212.727272727</v>
      </c>
      <c r="I64">
        <v>0.92816274818181821</v>
      </c>
      <c r="J64">
        <v>0.91735537181818183</v>
      </c>
      <c r="K64">
        <v>9238029</v>
      </c>
      <c r="L64">
        <v>13215</v>
      </c>
      <c r="M64">
        <v>2</v>
      </c>
      <c r="N64">
        <v>73</v>
      </c>
      <c r="O64">
        <v>0.91354100436363639</v>
      </c>
      <c r="P64">
        <v>8983916.5454545449</v>
      </c>
      <c r="Q64">
        <v>13544</v>
      </c>
      <c r="R64">
        <v>2</v>
      </c>
      <c r="S64">
        <v>74</v>
      </c>
      <c r="T64">
        <v>0.94999998779999995</v>
      </c>
    </row>
    <row r="65" spans="1:20" x14ac:dyDescent="0.25">
      <c r="A65" t="s">
        <v>20</v>
      </c>
      <c r="B65">
        <v>5</v>
      </c>
      <c r="C65" t="s">
        <v>21</v>
      </c>
      <c r="D65">
        <v>2</v>
      </c>
      <c r="E65">
        <v>0</v>
      </c>
      <c r="F65" t="s">
        <v>42</v>
      </c>
      <c r="G65">
        <v>10274</v>
      </c>
      <c r="H65">
        <v>10901000</v>
      </c>
      <c r="I65">
        <v>0.94596312818181816</v>
      </c>
      <c r="J65">
        <v>0.94087730445454543</v>
      </c>
      <c r="K65">
        <v>3213272.8181818184</v>
      </c>
      <c r="L65">
        <v>15249</v>
      </c>
      <c r="M65">
        <v>2</v>
      </c>
      <c r="N65">
        <v>79</v>
      </c>
      <c r="O65">
        <v>0.94850603936363642</v>
      </c>
      <c r="P65">
        <v>2545644.5454545454</v>
      </c>
      <c r="Q65">
        <v>15602</v>
      </c>
      <c r="R65">
        <v>2</v>
      </c>
      <c r="S65">
        <v>80</v>
      </c>
      <c r="T65">
        <v>0.9488371847</v>
      </c>
    </row>
    <row r="66" spans="1:20" x14ac:dyDescent="0.25">
      <c r="A66" t="s">
        <v>20</v>
      </c>
      <c r="B66">
        <v>9</v>
      </c>
      <c r="C66" t="s">
        <v>21</v>
      </c>
      <c r="D66">
        <v>2</v>
      </c>
      <c r="E66">
        <v>0</v>
      </c>
      <c r="F66" t="s">
        <v>42</v>
      </c>
      <c r="G66">
        <v>14370</v>
      </c>
      <c r="H66">
        <v>15596991</v>
      </c>
      <c r="I66">
        <v>0.96948504436363636</v>
      </c>
      <c r="J66">
        <v>0.94278448818181815</v>
      </c>
      <c r="K66">
        <v>3243928.0909090908</v>
      </c>
      <c r="L66">
        <v>19352</v>
      </c>
      <c r="M66">
        <v>2</v>
      </c>
      <c r="N66">
        <v>90</v>
      </c>
      <c r="O66">
        <v>0.94024157654545459</v>
      </c>
      <c r="P66">
        <v>3414966.5454545454</v>
      </c>
      <c r="Q66">
        <v>19749</v>
      </c>
      <c r="R66">
        <v>2</v>
      </c>
      <c r="S66">
        <v>91</v>
      </c>
      <c r="T66">
        <v>0.96627905339999998</v>
      </c>
    </row>
    <row r="67" spans="1:20" x14ac:dyDescent="0.25">
      <c r="A67" t="s">
        <v>20</v>
      </c>
      <c r="B67">
        <v>3</v>
      </c>
      <c r="C67" t="s">
        <v>21</v>
      </c>
      <c r="D67">
        <v>2</v>
      </c>
      <c r="E67">
        <v>0</v>
      </c>
      <c r="F67" t="s">
        <v>43</v>
      </c>
      <c r="G67">
        <v>15904</v>
      </c>
      <c r="H67">
        <v>19042829.09090909</v>
      </c>
      <c r="I67">
        <v>0.93579146536363633</v>
      </c>
      <c r="J67">
        <v>0.91608391600000005</v>
      </c>
      <c r="K67">
        <v>9192193.0909090918</v>
      </c>
      <c r="L67">
        <v>25727</v>
      </c>
      <c r="M67">
        <v>2</v>
      </c>
      <c r="N67">
        <v>105</v>
      </c>
      <c r="O67">
        <v>0.91735537181818183</v>
      </c>
      <c r="P67">
        <v>7699833.5454545459</v>
      </c>
      <c r="Q67">
        <v>26184</v>
      </c>
      <c r="R67">
        <v>2</v>
      </c>
      <c r="S67">
        <v>106</v>
      </c>
      <c r="T67">
        <v>0.95581393250000002</v>
      </c>
    </row>
    <row r="68" spans="1:20" x14ac:dyDescent="0.25">
      <c r="A68" t="s">
        <v>20</v>
      </c>
      <c r="B68">
        <v>5</v>
      </c>
      <c r="C68" t="s">
        <v>21</v>
      </c>
      <c r="D68">
        <v>2</v>
      </c>
      <c r="E68">
        <v>0</v>
      </c>
      <c r="F68" t="s">
        <v>43</v>
      </c>
      <c r="G68">
        <v>19864</v>
      </c>
      <c r="H68">
        <v>24153613.181818184</v>
      </c>
      <c r="I68">
        <v>0.95359185054545459</v>
      </c>
      <c r="J68">
        <v>0.94405594400000004</v>
      </c>
      <c r="K68">
        <v>7549383.6363636367</v>
      </c>
      <c r="L68">
        <v>29495</v>
      </c>
      <c r="M68">
        <v>2</v>
      </c>
      <c r="N68">
        <v>113</v>
      </c>
      <c r="O68">
        <v>0.94405594400000004</v>
      </c>
      <c r="P68">
        <v>7780443.4545454541</v>
      </c>
      <c r="Q68">
        <v>29984</v>
      </c>
      <c r="R68">
        <v>2</v>
      </c>
      <c r="S68">
        <v>114</v>
      </c>
      <c r="T68">
        <v>0.94999999979999994</v>
      </c>
    </row>
    <row r="69" spans="1:20" x14ac:dyDescent="0.25">
      <c r="A69" t="s">
        <v>20</v>
      </c>
      <c r="B69">
        <v>9</v>
      </c>
      <c r="C69" t="s">
        <v>21</v>
      </c>
      <c r="D69">
        <v>2</v>
      </c>
      <c r="E69">
        <v>0</v>
      </c>
      <c r="F69" t="s">
        <v>43</v>
      </c>
      <c r="G69">
        <v>27784</v>
      </c>
      <c r="H69">
        <v>26076590.363636363</v>
      </c>
      <c r="I69">
        <v>0.97012076581818185</v>
      </c>
      <c r="J69">
        <v>0.93515575327272726</v>
      </c>
      <c r="K69">
        <v>8257373.8181818184</v>
      </c>
      <c r="L69">
        <v>37250</v>
      </c>
      <c r="M69">
        <v>2</v>
      </c>
      <c r="N69">
        <v>128</v>
      </c>
      <c r="O69">
        <v>0.94342021609090909</v>
      </c>
      <c r="P69">
        <v>7233607.0909090908</v>
      </c>
      <c r="Q69">
        <v>37799</v>
      </c>
      <c r="R69">
        <v>2</v>
      </c>
      <c r="S69">
        <v>129</v>
      </c>
      <c r="T69">
        <v>0.94534882279999999</v>
      </c>
    </row>
    <row r="70" spans="1:20" x14ac:dyDescent="0.25">
      <c r="A70" t="s">
        <v>20</v>
      </c>
      <c r="B70">
        <v>3</v>
      </c>
      <c r="C70" t="s">
        <v>21</v>
      </c>
      <c r="D70">
        <v>2</v>
      </c>
      <c r="E70">
        <v>0</v>
      </c>
      <c r="F70" t="s">
        <v>44</v>
      </c>
      <c r="G70">
        <v>16450</v>
      </c>
      <c r="H70">
        <v>22179169.09090909</v>
      </c>
      <c r="I70">
        <v>0.93070565572727271</v>
      </c>
      <c r="J70">
        <v>0.91417673227272733</v>
      </c>
      <c r="K70">
        <v>8499858.9090909082</v>
      </c>
      <c r="L70">
        <v>26645</v>
      </c>
      <c r="M70">
        <v>2</v>
      </c>
      <c r="N70">
        <v>107</v>
      </c>
      <c r="O70">
        <v>0.91417673227272733</v>
      </c>
      <c r="P70">
        <v>9953138.9090909082</v>
      </c>
      <c r="Q70">
        <v>27110</v>
      </c>
      <c r="R70">
        <v>2</v>
      </c>
      <c r="S70">
        <v>108</v>
      </c>
      <c r="T70">
        <v>0.93023256629999995</v>
      </c>
    </row>
    <row r="71" spans="1:20" x14ac:dyDescent="0.25">
      <c r="A71" t="s">
        <v>20</v>
      </c>
      <c r="B71">
        <v>5</v>
      </c>
      <c r="C71" t="s">
        <v>21</v>
      </c>
      <c r="D71">
        <v>2</v>
      </c>
      <c r="E71">
        <v>0</v>
      </c>
      <c r="F71" t="s">
        <v>44</v>
      </c>
      <c r="G71">
        <v>20546</v>
      </c>
      <c r="H71">
        <v>30917224.636363637</v>
      </c>
      <c r="I71">
        <v>0.96630642090909091</v>
      </c>
      <c r="J71">
        <v>0.94024157654545459</v>
      </c>
      <c r="K71">
        <v>9039945.3636363633</v>
      </c>
      <c r="L71">
        <v>30477</v>
      </c>
      <c r="M71">
        <v>2</v>
      </c>
      <c r="N71">
        <v>115</v>
      </c>
      <c r="O71">
        <v>0.94469167190909087</v>
      </c>
      <c r="P71">
        <v>8969160.1818181816</v>
      </c>
      <c r="Q71">
        <v>30974</v>
      </c>
      <c r="R71">
        <v>2</v>
      </c>
      <c r="S71">
        <v>116</v>
      </c>
      <c r="T71">
        <v>0.96860464769999999</v>
      </c>
    </row>
    <row r="72" spans="1:20" x14ac:dyDescent="0.25">
      <c r="A72" t="s">
        <v>20</v>
      </c>
      <c r="B72">
        <v>9</v>
      </c>
      <c r="C72" t="s">
        <v>21</v>
      </c>
      <c r="D72">
        <v>2</v>
      </c>
      <c r="E72">
        <v>0</v>
      </c>
      <c r="F72" t="s">
        <v>44</v>
      </c>
      <c r="G72">
        <v>28738</v>
      </c>
      <c r="H72">
        <v>27776733.727272727</v>
      </c>
      <c r="I72">
        <v>0.97012077654545459</v>
      </c>
      <c r="J72">
        <v>0.93579148118181821</v>
      </c>
      <c r="K72">
        <v>7985124.0909090908</v>
      </c>
      <c r="L72">
        <v>38909</v>
      </c>
      <c r="M72">
        <v>2</v>
      </c>
      <c r="N72">
        <v>131</v>
      </c>
      <c r="O72">
        <v>0.94532739981818181</v>
      </c>
      <c r="P72">
        <v>9269564.2727272734</v>
      </c>
      <c r="Q72">
        <v>39470</v>
      </c>
      <c r="R72">
        <v>2</v>
      </c>
      <c r="S72">
        <v>132</v>
      </c>
      <c r="T72">
        <v>0.94534883469999997</v>
      </c>
    </row>
    <row r="73" spans="1:20" x14ac:dyDescent="0.25">
      <c r="A73" t="s">
        <v>20</v>
      </c>
      <c r="B73">
        <v>3</v>
      </c>
      <c r="C73" t="s">
        <v>21</v>
      </c>
      <c r="D73">
        <v>2</v>
      </c>
      <c r="E73">
        <v>0</v>
      </c>
      <c r="F73" t="s">
        <v>45</v>
      </c>
      <c r="G73">
        <v>16996</v>
      </c>
      <c r="H73">
        <v>27092740.818181816</v>
      </c>
      <c r="I73">
        <v>0.92180546290909093</v>
      </c>
      <c r="J73">
        <v>0.91608391600000005</v>
      </c>
      <c r="K73">
        <v>9001035.5454545449</v>
      </c>
      <c r="L73">
        <v>27110</v>
      </c>
      <c r="M73">
        <v>2</v>
      </c>
      <c r="N73">
        <v>108</v>
      </c>
      <c r="O73">
        <v>0.91671964390909089</v>
      </c>
      <c r="P73">
        <v>9411921.2727272734</v>
      </c>
      <c r="Q73">
        <v>27579</v>
      </c>
      <c r="R73">
        <v>2</v>
      </c>
      <c r="S73">
        <v>109</v>
      </c>
      <c r="T73">
        <v>0.94069766970000002</v>
      </c>
    </row>
    <row r="74" spans="1:20" x14ac:dyDescent="0.25">
      <c r="A74" t="s">
        <v>20</v>
      </c>
      <c r="B74">
        <v>5</v>
      </c>
      <c r="C74" t="s">
        <v>21</v>
      </c>
      <c r="D74">
        <v>2</v>
      </c>
      <c r="E74">
        <v>0</v>
      </c>
      <c r="F74" t="s">
        <v>45</v>
      </c>
      <c r="G74">
        <v>21228</v>
      </c>
      <c r="H74">
        <v>30607357.727272727</v>
      </c>
      <c r="I74">
        <v>0.96249204309090908</v>
      </c>
      <c r="J74">
        <v>0.94596312772727276</v>
      </c>
      <c r="K74">
        <v>8485448.2727272734</v>
      </c>
      <c r="L74">
        <v>31475</v>
      </c>
      <c r="M74">
        <v>2</v>
      </c>
      <c r="N74">
        <v>117</v>
      </c>
      <c r="O74">
        <v>0.94405594400000004</v>
      </c>
      <c r="P74">
        <v>8688132.4545454551</v>
      </c>
      <c r="Q74">
        <v>31980</v>
      </c>
      <c r="R74">
        <v>2</v>
      </c>
      <c r="S74">
        <v>118</v>
      </c>
      <c r="T74">
        <v>0.97441859809999998</v>
      </c>
    </row>
    <row r="75" spans="1:20" x14ac:dyDescent="0.25">
      <c r="A75" t="s">
        <v>20</v>
      </c>
      <c r="B75">
        <v>9</v>
      </c>
      <c r="C75" t="s">
        <v>21</v>
      </c>
      <c r="D75">
        <v>2</v>
      </c>
      <c r="E75">
        <v>0</v>
      </c>
      <c r="F75" t="s">
        <v>45</v>
      </c>
      <c r="G75">
        <v>29692</v>
      </c>
      <c r="H75">
        <v>33507396.545454547</v>
      </c>
      <c r="I75">
        <v>0.97647806745454546</v>
      </c>
      <c r="J75">
        <v>0.93324856954545454</v>
      </c>
      <c r="K75">
        <v>7538244.3636363633</v>
      </c>
      <c r="L75">
        <v>40035</v>
      </c>
      <c r="M75">
        <v>2</v>
      </c>
      <c r="N75">
        <v>133</v>
      </c>
      <c r="O75">
        <v>0.93706293699999998</v>
      </c>
      <c r="P75">
        <v>9817751.1818181816</v>
      </c>
      <c r="Q75">
        <v>40604</v>
      </c>
      <c r="R75">
        <v>2</v>
      </c>
      <c r="S75">
        <v>134</v>
      </c>
      <c r="T75">
        <v>0.95232557029999998</v>
      </c>
    </row>
    <row r="76" spans="1:20" x14ac:dyDescent="0.25">
      <c r="A76" t="s">
        <v>20</v>
      </c>
      <c r="B76">
        <v>3</v>
      </c>
      <c r="C76" t="s">
        <v>21</v>
      </c>
      <c r="D76">
        <v>2</v>
      </c>
      <c r="E76">
        <v>0</v>
      </c>
      <c r="F76" t="s">
        <v>46</v>
      </c>
      <c r="G76">
        <v>17542</v>
      </c>
      <c r="H76">
        <v>25000753.636363637</v>
      </c>
      <c r="I76">
        <v>0.92307692763636362</v>
      </c>
      <c r="J76">
        <v>0.91163382063636367</v>
      </c>
      <c r="K76">
        <v>7951281.9090909092</v>
      </c>
      <c r="L76">
        <v>28052</v>
      </c>
      <c r="M76">
        <v>2</v>
      </c>
      <c r="N76">
        <v>110</v>
      </c>
      <c r="O76">
        <v>0.91608391600000005</v>
      </c>
      <c r="P76">
        <v>8333318.9090909092</v>
      </c>
      <c r="Q76">
        <v>28529</v>
      </c>
      <c r="R76">
        <v>2</v>
      </c>
      <c r="S76">
        <v>111</v>
      </c>
      <c r="T76">
        <v>0.94069767549999994</v>
      </c>
    </row>
    <row r="77" spans="1:20" x14ac:dyDescent="0.25">
      <c r="A77" t="s">
        <v>20</v>
      </c>
      <c r="B77">
        <v>5</v>
      </c>
      <c r="C77" t="s">
        <v>21</v>
      </c>
      <c r="D77">
        <v>2</v>
      </c>
      <c r="E77">
        <v>0</v>
      </c>
      <c r="F77" t="s">
        <v>46</v>
      </c>
      <c r="G77">
        <v>21910</v>
      </c>
      <c r="H77">
        <v>30441339.636363637</v>
      </c>
      <c r="I77">
        <v>0.95422758281818187</v>
      </c>
      <c r="J77">
        <v>0.94087730445454543</v>
      </c>
      <c r="K77">
        <v>9000534</v>
      </c>
      <c r="L77">
        <v>32489</v>
      </c>
      <c r="M77">
        <v>2</v>
      </c>
      <c r="N77">
        <v>119</v>
      </c>
      <c r="O77">
        <v>0.94405594400000004</v>
      </c>
      <c r="P77">
        <v>9568049.8181818184</v>
      </c>
      <c r="Q77">
        <v>33002</v>
      </c>
      <c r="R77">
        <v>2</v>
      </c>
      <c r="S77">
        <v>120</v>
      </c>
      <c r="T77">
        <v>0.94999999989999995</v>
      </c>
    </row>
    <row r="78" spans="1:20" x14ac:dyDescent="0.25">
      <c r="A78" t="s">
        <v>20</v>
      </c>
      <c r="B78">
        <v>9</v>
      </c>
      <c r="C78" t="s">
        <v>21</v>
      </c>
      <c r="D78">
        <v>2</v>
      </c>
      <c r="E78">
        <v>0</v>
      </c>
      <c r="F78" t="s">
        <v>46</v>
      </c>
      <c r="G78">
        <v>30646</v>
      </c>
      <c r="H78">
        <v>39731385.272727273</v>
      </c>
      <c r="I78">
        <v>0.96439923481818179</v>
      </c>
      <c r="J78">
        <v>0.93897012072727271</v>
      </c>
      <c r="K78">
        <v>8125755.9090909092</v>
      </c>
      <c r="L78">
        <v>41177</v>
      </c>
      <c r="M78">
        <v>2</v>
      </c>
      <c r="N78">
        <v>135</v>
      </c>
      <c r="O78">
        <v>0.94151303236363637</v>
      </c>
      <c r="P78">
        <v>9193587.8181818184</v>
      </c>
      <c r="Q78">
        <v>41754</v>
      </c>
      <c r="R78">
        <v>2</v>
      </c>
      <c r="S78">
        <v>136</v>
      </c>
      <c r="T78">
        <v>0.96627905940000003</v>
      </c>
    </row>
    <row r="79" spans="1:20" x14ac:dyDescent="0.25">
      <c r="A79" t="s">
        <v>20</v>
      </c>
      <c r="B79">
        <v>3</v>
      </c>
      <c r="C79" t="s">
        <v>21</v>
      </c>
      <c r="D79">
        <v>2</v>
      </c>
      <c r="E79">
        <v>0</v>
      </c>
      <c r="F79" t="s">
        <v>47</v>
      </c>
      <c r="G79">
        <v>18088</v>
      </c>
      <c r="H79">
        <v>29015040.454545453</v>
      </c>
      <c r="I79">
        <v>0.91799109636363641</v>
      </c>
      <c r="J79">
        <v>0.91163382063636367</v>
      </c>
      <c r="K79">
        <v>8839949.3636363633</v>
      </c>
      <c r="L79">
        <v>29010</v>
      </c>
      <c r="M79">
        <v>2</v>
      </c>
      <c r="N79">
        <v>112</v>
      </c>
      <c r="O79">
        <v>0.91417673227272733</v>
      </c>
      <c r="P79">
        <v>9195974.0909090918</v>
      </c>
      <c r="Q79">
        <v>29495</v>
      </c>
      <c r="R79">
        <v>2</v>
      </c>
      <c r="S79">
        <v>113</v>
      </c>
      <c r="T79">
        <v>0.93139535760000003</v>
      </c>
    </row>
    <row r="80" spans="1:20" x14ac:dyDescent="0.25">
      <c r="A80" t="s">
        <v>20</v>
      </c>
      <c r="B80">
        <v>5</v>
      </c>
      <c r="C80" t="s">
        <v>21</v>
      </c>
      <c r="D80">
        <v>2</v>
      </c>
      <c r="E80">
        <v>0</v>
      </c>
      <c r="F80" t="s">
        <v>47</v>
      </c>
      <c r="G80">
        <v>22592</v>
      </c>
      <c r="H80">
        <v>30766449.272727273</v>
      </c>
      <c r="I80">
        <v>0.95740621727272723</v>
      </c>
      <c r="J80">
        <v>0.94469167190909098</v>
      </c>
      <c r="K80">
        <v>9568500.0909090918</v>
      </c>
      <c r="L80">
        <v>33519</v>
      </c>
      <c r="M80">
        <v>2</v>
      </c>
      <c r="N80">
        <v>121</v>
      </c>
      <c r="O80">
        <v>0.94596312772727276</v>
      </c>
      <c r="P80">
        <v>10346626.090909092</v>
      </c>
      <c r="Q80">
        <v>34040</v>
      </c>
      <c r="R80">
        <v>2</v>
      </c>
      <c r="S80">
        <v>122</v>
      </c>
      <c r="T80">
        <v>0.9534883676</v>
      </c>
    </row>
    <row r="81" spans="1:20" x14ac:dyDescent="0.25">
      <c r="A81" t="s">
        <v>20</v>
      </c>
      <c r="B81">
        <v>9</v>
      </c>
      <c r="C81" t="s">
        <v>21</v>
      </c>
      <c r="D81">
        <v>2</v>
      </c>
      <c r="E81">
        <v>0</v>
      </c>
      <c r="F81" t="s">
        <v>47</v>
      </c>
      <c r="G81">
        <v>31600</v>
      </c>
      <c r="H81">
        <v>25336115.454545453</v>
      </c>
      <c r="I81">
        <v>0.97012077118181816</v>
      </c>
      <c r="J81">
        <v>0.93897012072727271</v>
      </c>
      <c r="K81">
        <v>8310884.9090909092</v>
      </c>
      <c r="L81">
        <v>42335</v>
      </c>
      <c r="M81">
        <v>2</v>
      </c>
      <c r="N81">
        <v>137</v>
      </c>
      <c r="O81">
        <v>0.93070565790909088</v>
      </c>
      <c r="P81">
        <v>8847764.7272727266</v>
      </c>
      <c r="Q81">
        <v>42920</v>
      </c>
      <c r="R81">
        <v>2</v>
      </c>
      <c r="S81">
        <v>138</v>
      </c>
      <c r="T81">
        <v>0.95465115290000002</v>
      </c>
    </row>
    <row r="82" spans="1:20" x14ac:dyDescent="0.25">
      <c r="A82" t="s">
        <v>20</v>
      </c>
      <c r="B82">
        <v>3</v>
      </c>
      <c r="C82" t="s">
        <v>21</v>
      </c>
      <c r="D82">
        <v>2</v>
      </c>
      <c r="E82">
        <v>0</v>
      </c>
      <c r="F82" t="s">
        <v>48</v>
      </c>
      <c r="G82">
        <v>18634</v>
      </c>
      <c r="H82">
        <v>27743349.727272727</v>
      </c>
      <c r="I82">
        <v>0.931977104</v>
      </c>
      <c r="J82">
        <v>0.90972663690909095</v>
      </c>
      <c r="K82">
        <v>8111367.3636363633</v>
      </c>
      <c r="L82">
        <v>29984</v>
      </c>
      <c r="M82">
        <v>2</v>
      </c>
      <c r="N82">
        <v>114</v>
      </c>
      <c r="O82">
        <v>0.909090909</v>
      </c>
      <c r="P82">
        <v>9044594</v>
      </c>
      <c r="Q82">
        <v>30477</v>
      </c>
      <c r="R82">
        <v>2</v>
      </c>
      <c r="S82">
        <v>115</v>
      </c>
      <c r="T82">
        <v>0.94767440540000003</v>
      </c>
    </row>
    <row r="83" spans="1:20" x14ac:dyDescent="0.25">
      <c r="A83" t="s">
        <v>20</v>
      </c>
      <c r="B83">
        <v>5</v>
      </c>
      <c r="C83" t="s">
        <v>21</v>
      </c>
      <c r="D83">
        <v>2</v>
      </c>
      <c r="E83">
        <v>0</v>
      </c>
      <c r="F83" t="s">
        <v>48</v>
      </c>
      <c r="G83">
        <v>23274</v>
      </c>
      <c r="H83">
        <v>35541350.272727273</v>
      </c>
      <c r="I83">
        <v>0.95931340881818183</v>
      </c>
      <c r="J83">
        <v>0.94469167190909087</v>
      </c>
      <c r="K83">
        <v>9427148.6363636367</v>
      </c>
      <c r="L83">
        <v>34565</v>
      </c>
      <c r="M83">
        <v>2</v>
      </c>
      <c r="N83">
        <v>123</v>
      </c>
      <c r="O83">
        <v>0.9465988556363637</v>
      </c>
      <c r="P83">
        <v>9175751.2727272734</v>
      </c>
      <c r="Q83">
        <v>35094</v>
      </c>
      <c r="R83">
        <v>2</v>
      </c>
      <c r="S83">
        <v>124</v>
      </c>
      <c r="T83">
        <v>0.96162789439999996</v>
      </c>
    </row>
    <row r="84" spans="1:20" x14ac:dyDescent="0.25">
      <c r="A84" t="s">
        <v>20</v>
      </c>
      <c r="B84">
        <v>9</v>
      </c>
      <c r="C84" t="s">
        <v>21</v>
      </c>
      <c r="D84">
        <v>2</v>
      </c>
      <c r="E84">
        <v>0</v>
      </c>
      <c r="F84" t="s">
        <v>48</v>
      </c>
      <c r="G84">
        <v>32554</v>
      </c>
      <c r="H84">
        <v>29902296.727272727</v>
      </c>
      <c r="I84">
        <v>0.96757786372727272</v>
      </c>
      <c r="J84">
        <v>0.94087730445454543</v>
      </c>
      <c r="K84">
        <v>8125984.3636363633</v>
      </c>
      <c r="L84">
        <v>44102</v>
      </c>
      <c r="M84">
        <v>2</v>
      </c>
      <c r="N84">
        <v>140</v>
      </c>
      <c r="O84">
        <v>0.93579148118181821</v>
      </c>
      <c r="P84">
        <v>10802344.181818182</v>
      </c>
      <c r="Q84">
        <v>44699</v>
      </c>
      <c r="R84">
        <v>2</v>
      </c>
      <c r="S84">
        <v>141</v>
      </c>
      <c r="T84">
        <v>0.933720934</v>
      </c>
    </row>
    <row r="85" spans="1:20" x14ac:dyDescent="0.25">
      <c r="A85" t="s">
        <v>20</v>
      </c>
      <c r="B85">
        <v>3</v>
      </c>
      <c r="C85" t="s">
        <v>21</v>
      </c>
      <c r="D85">
        <v>2</v>
      </c>
      <c r="E85">
        <v>0</v>
      </c>
      <c r="F85" t="s">
        <v>49</v>
      </c>
      <c r="G85">
        <v>19180</v>
      </c>
      <c r="H85">
        <v>30014442.181818184</v>
      </c>
      <c r="I85">
        <v>0.91481246190909093</v>
      </c>
      <c r="J85">
        <v>0.9122695485454545</v>
      </c>
      <c r="K85">
        <v>9399494.7272727266</v>
      </c>
      <c r="L85">
        <v>30974</v>
      </c>
      <c r="M85">
        <v>2</v>
      </c>
      <c r="N85">
        <v>116</v>
      </c>
      <c r="O85">
        <v>0.91354100436363639</v>
      </c>
      <c r="P85">
        <v>8987197</v>
      </c>
      <c r="Q85">
        <v>31475</v>
      </c>
      <c r="R85">
        <v>2</v>
      </c>
      <c r="S85">
        <v>117</v>
      </c>
      <c r="T85">
        <v>0.93604652249999998</v>
      </c>
    </row>
    <row r="86" spans="1:20" x14ac:dyDescent="0.25">
      <c r="A86" t="s">
        <v>20</v>
      </c>
      <c r="B86">
        <v>5</v>
      </c>
      <c r="C86" t="s">
        <v>21</v>
      </c>
      <c r="D86">
        <v>2</v>
      </c>
      <c r="E86">
        <v>0</v>
      </c>
      <c r="F86" t="s">
        <v>49</v>
      </c>
      <c r="G86">
        <v>23956</v>
      </c>
      <c r="H86">
        <v>32963824</v>
      </c>
      <c r="I86">
        <v>0.95613477436363636</v>
      </c>
      <c r="J86">
        <v>0.9465988556363637</v>
      </c>
      <c r="K86">
        <v>8660172.2727272734</v>
      </c>
      <c r="L86">
        <v>35627</v>
      </c>
      <c r="M86">
        <v>2</v>
      </c>
      <c r="N86">
        <v>125</v>
      </c>
      <c r="O86">
        <v>0.94342021609090909</v>
      </c>
      <c r="P86">
        <v>9083755.4545454551</v>
      </c>
      <c r="Q86">
        <v>36164</v>
      </c>
      <c r="R86">
        <v>2</v>
      </c>
      <c r="S86">
        <v>126</v>
      </c>
      <c r="T86">
        <v>0.97093021859999995</v>
      </c>
    </row>
    <row r="87" spans="1:20" x14ac:dyDescent="0.25">
      <c r="A87" t="s">
        <v>20</v>
      </c>
      <c r="B87">
        <v>9</v>
      </c>
      <c r="C87" t="s">
        <v>21</v>
      </c>
      <c r="D87">
        <v>2</v>
      </c>
      <c r="E87">
        <v>0</v>
      </c>
      <c r="F87" t="s">
        <v>49</v>
      </c>
      <c r="G87">
        <v>33508</v>
      </c>
      <c r="H87">
        <v>33145705.90909091</v>
      </c>
      <c r="I87">
        <v>0.96185632172727276</v>
      </c>
      <c r="J87">
        <v>0.93706293699999998</v>
      </c>
      <c r="K87">
        <v>8432429.1818181816</v>
      </c>
      <c r="L87">
        <v>45300</v>
      </c>
      <c r="M87">
        <v>2</v>
      </c>
      <c r="N87">
        <v>142</v>
      </c>
      <c r="O87">
        <v>0.93579148118181821</v>
      </c>
      <c r="P87">
        <v>8891112.4545454551</v>
      </c>
      <c r="Q87">
        <v>45905</v>
      </c>
      <c r="R87">
        <v>2</v>
      </c>
      <c r="S87">
        <v>143</v>
      </c>
      <c r="T87">
        <v>0.94999999979999994</v>
      </c>
    </row>
    <row r="88" spans="1:20" x14ac:dyDescent="0.25">
      <c r="A88" t="s">
        <v>20</v>
      </c>
      <c r="B88">
        <v>3</v>
      </c>
      <c r="C88" t="s">
        <v>21</v>
      </c>
      <c r="D88">
        <v>2</v>
      </c>
      <c r="E88">
        <v>0</v>
      </c>
      <c r="F88" t="s">
        <v>50</v>
      </c>
      <c r="G88">
        <v>19726</v>
      </c>
      <c r="H88">
        <v>30557811.272727273</v>
      </c>
      <c r="I88">
        <v>0.92625556190909097</v>
      </c>
      <c r="J88">
        <v>0.90972663690909095</v>
      </c>
      <c r="K88">
        <v>8963232.9090909082</v>
      </c>
      <c r="L88">
        <v>31980</v>
      </c>
      <c r="M88">
        <v>2</v>
      </c>
      <c r="N88">
        <v>118</v>
      </c>
      <c r="O88">
        <v>0.91417673227272722</v>
      </c>
      <c r="P88">
        <v>10055106.636363637</v>
      </c>
      <c r="Q88">
        <v>32489</v>
      </c>
      <c r="R88">
        <v>2</v>
      </c>
      <c r="S88">
        <v>119</v>
      </c>
      <c r="T88">
        <v>0.94069766399999999</v>
      </c>
    </row>
    <row r="89" spans="1:20" x14ac:dyDescent="0.25">
      <c r="A89" t="s">
        <v>20</v>
      </c>
      <c r="B89">
        <v>5</v>
      </c>
      <c r="C89" t="s">
        <v>21</v>
      </c>
      <c r="D89">
        <v>2</v>
      </c>
      <c r="E89">
        <v>0</v>
      </c>
      <c r="F89" t="s">
        <v>50</v>
      </c>
      <c r="G89">
        <v>24638</v>
      </c>
      <c r="H89">
        <v>30644320</v>
      </c>
      <c r="I89">
        <v>0.96249205400000004</v>
      </c>
      <c r="J89">
        <v>0.93897012072727271</v>
      </c>
      <c r="K89">
        <v>8296693.7272727275</v>
      </c>
      <c r="L89">
        <v>36705</v>
      </c>
      <c r="M89">
        <v>2</v>
      </c>
      <c r="N89">
        <v>127</v>
      </c>
      <c r="O89">
        <v>0.94024157654545459</v>
      </c>
      <c r="P89">
        <v>9540380.5454545449</v>
      </c>
      <c r="Q89">
        <v>37250</v>
      </c>
      <c r="R89">
        <v>2</v>
      </c>
      <c r="S89">
        <v>128</v>
      </c>
      <c r="T89">
        <v>0.96976743300000001</v>
      </c>
    </row>
    <row r="90" spans="1:20" x14ac:dyDescent="0.25">
      <c r="A90" t="s">
        <v>20</v>
      </c>
      <c r="B90">
        <v>9</v>
      </c>
      <c r="C90" t="s">
        <v>21</v>
      </c>
      <c r="D90">
        <v>2</v>
      </c>
      <c r="E90">
        <v>0</v>
      </c>
      <c r="F90" t="s">
        <v>50</v>
      </c>
      <c r="G90">
        <v>34462</v>
      </c>
      <c r="H90">
        <v>29947016.09090909</v>
      </c>
      <c r="I90">
        <v>0.97457088127272729</v>
      </c>
      <c r="J90">
        <v>0.93706293699999998</v>
      </c>
      <c r="K90">
        <v>8455182.0909090918</v>
      </c>
      <c r="L90">
        <v>46514</v>
      </c>
      <c r="M90">
        <v>2</v>
      </c>
      <c r="N90">
        <v>144</v>
      </c>
      <c r="O90">
        <v>0.93642720909090915</v>
      </c>
      <c r="P90">
        <v>9049965.5454545449</v>
      </c>
      <c r="Q90">
        <v>47127</v>
      </c>
      <c r="R90">
        <v>2</v>
      </c>
      <c r="S90">
        <v>145</v>
      </c>
      <c r="T90">
        <v>0.95116277329999999</v>
      </c>
    </row>
    <row r="91" spans="1:20" x14ac:dyDescent="0.25">
      <c r="A91" t="s">
        <v>20</v>
      </c>
      <c r="B91">
        <v>3</v>
      </c>
      <c r="C91" t="s">
        <v>21</v>
      </c>
      <c r="D91">
        <v>2</v>
      </c>
      <c r="E91">
        <v>0</v>
      </c>
      <c r="F91" t="s">
        <v>51</v>
      </c>
      <c r="G91">
        <v>20272</v>
      </c>
      <c r="H91">
        <v>31608899.454545453</v>
      </c>
      <c r="I91">
        <v>0.91989829854545457</v>
      </c>
      <c r="J91">
        <v>0.91417673227272733</v>
      </c>
      <c r="K91">
        <v>8212616.4545454541</v>
      </c>
      <c r="L91">
        <v>32489</v>
      </c>
      <c r="M91">
        <v>2</v>
      </c>
      <c r="N91">
        <v>119</v>
      </c>
      <c r="O91">
        <v>0.91417673227272733</v>
      </c>
      <c r="P91">
        <v>9717135.3636363633</v>
      </c>
      <c r="Q91">
        <v>33002</v>
      </c>
      <c r="R91">
        <v>2</v>
      </c>
      <c r="S91">
        <v>120</v>
      </c>
      <c r="T91">
        <v>0.92093024839999993</v>
      </c>
    </row>
    <row r="92" spans="1:20" x14ac:dyDescent="0.25">
      <c r="A92" t="s">
        <v>20</v>
      </c>
      <c r="B92">
        <v>5</v>
      </c>
      <c r="C92" t="s">
        <v>21</v>
      </c>
      <c r="D92">
        <v>2</v>
      </c>
      <c r="E92">
        <v>0</v>
      </c>
      <c r="F92" t="s">
        <v>51</v>
      </c>
      <c r="G92">
        <v>25320</v>
      </c>
      <c r="H92">
        <v>30631281.636363637</v>
      </c>
      <c r="I92">
        <v>0.95422757754545451</v>
      </c>
      <c r="J92">
        <v>0.94151303236363637</v>
      </c>
      <c r="K92">
        <v>8021325.5454545459</v>
      </c>
      <c r="L92">
        <v>37799</v>
      </c>
      <c r="M92">
        <v>2</v>
      </c>
      <c r="N92">
        <v>129</v>
      </c>
      <c r="O92">
        <v>0.94214876027272731</v>
      </c>
      <c r="P92">
        <v>9582009.0909090918</v>
      </c>
      <c r="Q92">
        <v>38352</v>
      </c>
      <c r="R92">
        <v>2</v>
      </c>
      <c r="S92">
        <v>130</v>
      </c>
      <c r="T92">
        <v>0.95581395609999997</v>
      </c>
    </row>
    <row r="93" spans="1:20" x14ac:dyDescent="0.25">
      <c r="A93" t="s">
        <v>20</v>
      </c>
      <c r="B93">
        <v>9</v>
      </c>
      <c r="C93" t="s">
        <v>21</v>
      </c>
      <c r="D93">
        <v>2</v>
      </c>
      <c r="E93">
        <v>0</v>
      </c>
      <c r="F93" t="s">
        <v>51</v>
      </c>
      <c r="G93">
        <v>35416</v>
      </c>
      <c r="H93">
        <v>32707507.545454547</v>
      </c>
      <c r="I93">
        <v>0.96821359045454547</v>
      </c>
      <c r="J93">
        <v>0.93642720909090904</v>
      </c>
      <c r="K93">
        <v>9092751.7272727266</v>
      </c>
      <c r="L93">
        <v>47744</v>
      </c>
      <c r="M93">
        <v>2</v>
      </c>
      <c r="N93">
        <v>146</v>
      </c>
      <c r="O93">
        <v>0.93706293699999998</v>
      </c>
      <c r="P93">
        <v>9078193</v>
      </c>
      <c r="Q93">
        <v>48365</v>
      </c>
      <c r="R93">
        <v>2</v>
      </c>
      <c r="S93">
        <v>147</v>
      </c>
      <c r="T93">
        <v>0.94999998789999995</v>
      </c>
    </row>
    <row r="94" spans="1:20" x14ac:dyDescent="0.25">
      <c r="A94" t="s">
        <v>20</v>
      </c>
      <c r="B94">
        <v>3</v>
      </c>
      <c r="C94" t="s">
        <v>21</v>
      </c>
      <c r="D94">
        <v>2</v>
      </c>
      <c r="E94">
        <v>0</v>
      </c>
      <c r="F94" t="s">
        <v>52</v>
      </c>
      <c r="G94">
        <v>20818</v>
      </c>
      <c r="H94">
        <v>25420371.636363637</v>
      </c>
      <c r="I94">
        <v>0.92816275336363641</v>
      </c>
      <c r="J94">
        <v>0.91799109972727277</v>
      </c>
      <c r="K94">
        <v>9511973.6363636367</v>
      </c>
      <c r="L94">
        <v>33519</v>
      </c>
      <c r="M94">
        <v>2</v>
      </c>
      <c r="N94">
        <v>121</v>
      </c>
      <c r="O94">
        <v>0.92053401136363633</v>
      </c>
      <c r="P94">
        <v>9862905.5454545449</v>
      </c>
      <c r="Q94">
        <v>34040</v>
      </c>
      <c r="R94">
        <v>2</v>
      </c>
      <c r="S94">
        <v>122</v>
      </c>
      <c r="T94">
        <v>0.92906978109999994</v>
      </c>
    </row>
    <row r="95" spans="1:20" x14ac:dyDescent="0.25">
      <c r="A95" t="s">
        <v>20</v>
      </c>
      <c r="B95">
        <v>5</v>
      </c>
      <c r="C95" t="s">
        <v>21</v>
      </c>
      <c r="D95">
        <v>2</v>
      </c>
      <c r="E95">
        <v>0</v>
      </c>
      <c r="F95" t="s">
        <v>52</v>
      </c>
      <c r="G95">
        <v>26002</v>
      </c>
      <c r="H95">
        <v>33097990.545454547</v>
      </c>
      <c r="I95">
        <v>0.96630642081818185</v>
      </c>
      <c r="J95">
        <v>0.94723458354545453</v>
      </c>
      <c r="K95">
        <v>7748835.7272727275</v>
      </c>
      <c r="L95">
        <v>38909</v>
      </c>
      <c r="M95">
        <v>2</v>
      </c>
      <c r="N95">
        <v>131</v>
      </c>
      <c r="O95">
        <v>0.94342021609090909</v>
      </c>
      <c r="P95">
        <v>9325571.5454545449</v>
      </c>
      <c r="Q95">
        <v>39470</v>
      </c>
      <c r="R95">
        <v>2</v>
      </c>
      <c r="S95">
        <v>132</v>
      </c>
      <c r="T95">
        <v>0.97674417469999997</v>
      </c>
    </row>
    <row r="96" spans="1:20" x14ac:dyDescent="0.25">
      <c r="A96" t="s">
        <v>20</v>
      </c>
      <c r="B96">
        <v>9</v>
      </c>
      <c r="C96" t="s">
        <v>21</v>
      </c>
      <c r="D96">
        <v>2</v>
      </c>
      <c r="E96">
        <v>0</v>
      </c>
      <c r="F96" t="s">
        <v>52</v>
      </c>
      <c r="G96">
        <v>36370</v>
      </c>
      <c r="H96">
        <v>34306369.272727273</v>
      </c>
      <c r="I96">
        <v>0.9720279518181818</v>
      </c>
      <c r="J96">
        <v>0.94469167190909087</v>
      </c>
      <c r="K96">
        <v>9941174.9090909082</v>
      </c>
      <c r="L96">
        <v>48990</v>
      </c>
      <c r="M96">
        <v>2</v>
      </c>
      <c r="N96">
        <v>148</v>
      </c>
      <c r="O96">
        <v>0.93833439281818187</v>
      </c>
      <c r="P96">
        <v>9429706.1818181816</v>
      </c>
      <c r="Q96">
        <v>49619</v>
      </c>
      <c r="R96">
        <v>2</v>
      </c>
      <c r="S96">
        <v>149</v>
      </c>
      <c r="T96">
        <v>0.95465114689999997</v>
      </c>
    </row>
    <row r="97" spans="1:20" x14ac:dyDescent="0.25">
      <c r="A97" t="s">
        <v>20</v>
      </c>
      <c r="B97">
        <v>3</v>
      </c>
      <c r="C97" t="s">
        <v>21</v>
      </c>
      <c r="D97">
        <v>2</v>
      </c>
      <c r="E97">
        <v>0</v>
      </c>
      <c r="F97" t="s">
        <v>53</v>
      </c>
      <c r="G97">
        <v>21364</v>
      </c>
      <c r="H97">
        <v>27464536.818181816</v>
      </c>
      <c r="I97">
        <v>0.92879848045454549</v>
      </c>
      <c r="J97">
        <v>0.91354100436363639</v>
      </c>
      <c r="K97">
        <v>9374862.2727272734</v>
      </c>
      <c r="L97">
        <v>34565</v>
      </c>
      <c r="M97">
        <v>2</v>
      </c>
      <c r="N97">
        <v>123</v>
      </c>
      <c r="O97">
        <v>0.91671964390909089</v>
      </c>
      <c r="P97">
        <v>9650238.5454545449</v>
      </c>
      <c r="Q97">
        <v>35094</v>
      </c>
      <c r="R97">
        <v>2</v>
      </c>
      <c r="S97">
        <v>124</v>
      </c>
      <c r="T97">
        <v>0.93255814869999998</v>
      </c>
    </row>
    <row r="98" spans="1:20" x14ac:dyDescent="0.25">
      <c r="A98" t="s">
        <v>20</v>
      </c>
      <c r="B98">
        <v>5</v>
      </c>
      <c r="C98" t="s">
        <v>21</v>
      </c>
      <c r="D98">
        <v>2</v>
      </c>
      <c r="E98">
        <v>0</v>
      </c>
      <c r="F98" t="s">
        <v>53</v>
      </c>
      <c r="G98">
        <v>26684</v>
      </c>
      <c r="H98">
        <v>29439865.363636363</v>
      </c>
      <c r="I98">
        <v>0.94342022045454543</v>
      </c>
      <c r="J98">
        <v>0.94024157654545459</v>
      </c>
      <c r="K98">
        <v>9692310.0909090918</v>
      </c>
      <c r="L98">
        <v>39470</v>
      </c>
      <c r="M98">
        <v>2</v>
      </c>
      <c r="N98">
        <v>132</v>
      </c>
      <c r="O98">
        <v>0.94659885563636359</v>
      </c>
      <c r="P98">
        <v>8977233.4545454551</v>
      </c>
      <c r="Q98">
        <v>40035</v>
      </c>
      <c r="R98">
        <v>2</v>
      </c>
      <c r="S98">
        <v>133</v>
      </c>
      <c r="T98">
        <v>0.94999999979999994</v>
      </c>
    </row>
    <row r="99" spans="1:20" x14ac:dyDescent="0.25">
      <c r="A99" t="s">
        <v>20</v>
      </c>
      <c r="B99">
        <v>9</v>
      </c>
      <c r="C99" t="s">
        <v>21</v>
      </c>
      <c r="D99">
        <v>2</v>
      </c>
      <c r="E99">
        <v>0</v>
      </c>
      <c r="F99" t="s">
        <v>53</v>
      </c>
      <c r="G99">
        <v>37324</v>
      </c>
      <c r="H99">
        <v>38749102.18181818</v>
      </c>
      <c r="I99">
        <v>0.96821360700000003</v>
      </c>
      <c r="J99">
        <v>0.93579148118181821</v>
      </c>
      <c r="K99">
        <v>8944058.2727272734</v>
      </c>
      <c r="L99">
        <v>50252</v>
      </c>
      <c r="M99">
        <v>2</v>
      </c>
      <c r="N99">
        <v>150</v>
      </c>
      <c r="O99">
        <v>0.93642720909090904</v>
      </c>
      <c r="P99">
        <v>8722880.9090909082</v>
      </c>
      <c r="Q99">
        <v>50889</v>
      </c>
      <c r="R99">
        <v>2</v>
      </c>
      <c r="S99">
        <v>151</v>
      </c>
      <c r="T99">
        <v>0.9453488229</v>
      </c>
    </row>
    <row r="100" spans="1:20" x14ac:dyDescent="0.25">
      <c r="A100" t="s">
        <v>20</v>
      </c>
      <c r="B100">
        <v>3</v>
      </c>
      <c r="C100" t="s">
        <v>21</v>
      </c>
      <c r="D100">
        <v>2</v>
      </c>
      <c r="E100">
        <v>0</v>
      </c>
      <c r="F100" t="s">
        <v>54</v>
      </c>
      <c r="G100">
        <v>21910</v>
      </c>
      <c r="H100">
        <v>32405580.636363637</v>
      </c>
      <c r="I100">
        <v>0.93388429018181818</v>
      </c>
      <c r="J100">
        <v>0.91290527645454544</v>
      </c>
      <c r="K100">
        <v>8712879.9090909082</v>
      </c>
      <c r="L100">
        <v>35094</v>
      </c>
      <c r="M100">
        <v>2</v>
      </c>
      <c r="N100">
        <v>124</v>
      </c>
      <c r="O100">
        <v>0.91354100436363639</v>
      </c>
      <c r="P100">
        <v>10191749</v>
      </c>
      <c r="Q100">
        <v>35627</v>
      </c>
      <c r="R100">
        <v>2</v>
      </c>
      <c r="S100">
        <v>125</v>
      </c>
      <c r="T100">
        <v>0.94999998190000001</v>
      </c>
    </row>
    <row r="101" spans="1:20" x14ac:dyDescent="0.25">
      <c r="A101" t="s">
        <v>20</v>
      </c>
      <c r="B101">
        <v>5</v>
      </c>
      <c r="C101" t="s">
        <v>21</v>
      </c>
      <c r="D101">
        <v>2</v>
      </c>
      <c r="E101">
        <v>0</v>
      </c>
      <c r="F101" t="s">
        <v>54</v>
      </c>
      <c r="G101">
        <v>27366</v>
      </c>
      <c r="H101">
        <v>31166157.454545453</v>
      </c>
      <c r="I101">
        <v>0.94914176236363634</v>
      </c>
      <c r="J101">
        <v>0.94469167190909098</v>
      </c>
      <c r="K101">
        <v>9275192.5454545449</v>
      </c>
      <c r="L101">
        <v>40604</v>
      </c>
      <c r="M101">
        <v>2</v>
      </c>
      <c r="N101">
        <v>134</v>
      </c>
      <c r="O101">
        <v>0.94405594400000004</v>
      </c>
      <c r="P101">
        <v>8160669.4545454541</v>
      </c>
      <c r="Q101">
        <v>41177</v>
      </c>
      <c r="R101">
        <v>2</v>
      </c>
      <c r="S101">
        <v>135</v>
      </c>
      <c r="T101">
        <v>0.95116279680000004</v>
      </c>
    </row>
    <row r="102" spans="1:20" x14ac:dyDescent="0.25">
      <c r="A102" t="s">
        <v>20</v>
      </c>
      <c r="B102">
        <v>9</v>
      </c>
      <c r="C102" t="s">
        <v>21</v>
      </c>
      <c r="D102">
        <v>2</v>
      </c>
      <c r="E102">
        <v>0</v>
      </c>
      <c r="F102" t="s">
        <v>54</v>
      </c>
      <c r="G102">
        <v>38278</v>
      </c>
      <c r="H102">
        <v>40427214.363636367</v>
      </c>
      <c r="I102">
        <v>0.95867768727272729</v>
      </c>
      <c r="J102">
        <v>0.93515575327272726</v>
      </c>
      <c r="K102">
        <v>8236337.2727272725</v>
      </c>
      <c r="L102">
        <v>51530</v>
      </c>
      <c r="M102">
        <v>2</v>
      </c>
      <c r="N102">
        <v>152</v>
      </c>
      <c r="O102">
        <v>0.93769866490909093</v>
      </c>
      <c r="P102">
        <v>9520653.8181818184</v>
      </c>
      <c r="Q102">
        <v>52175</v>
      </c>
      <c r="R102">
        <v>2</v>
      </c>
      <c r="S102">
        <v>153</v>
      </c>
      <c r="T102">
        <v>0.93255814309999996</v>
      </c>
    </row>
    <row r="103" spans="1:20" x14ac:dyDescent="0.25">
      <c r="A103" t="s">
        <v>20</v>
      </c>
      <c r="B103">
        <v>3</v>
      </c>
      <c r="C103" t="s">
        <v>21</v>
      </c>
      <c r="D103">
        <v>2</v>
      </c>
      <c r="E103">
        <v>0</v>
      </c>
      <c r="F103" t="s">
        <v>55</v>
      </c>
      <c r="G103">
        <v>22456</v>
      </c>
      <c r="H103">
        <v>29981880.636363637</v>
      </c>
      <c r="I103">
        <v>0.92561981900000001</v>
      </c>
      <c r="J103">
        <v>0.91099809272727272</v>
      </c>
      <c r="K103">
        <v>7669410.1818181816</v>
      </c>
      <c r="L103">
        <v>36164</v>
      </c>
      <c r="M103">
        <v>2</v>
      </c>
      <c r="N103">
        <v>126</v>
      </c>
      <c r="O103">
        <v>0.91735537181818183</v>
      </c>
      <c r="P103">
        <v>10472928.272727273</v>
      </c>
      <c r="Q103">
        <v>36705</v>
      </c>
      <c r="R103">
        <v>2</v>
      </c>
      <c r="S103">
        <v>127</v>
      </c>
      <c r="T103">
        <v>0.93139535750000002</v>
      </c>
    </row>
    <row r="104" spans="1:20" x14ac:dyDescent="0.25">
      <c r="A104" t="s">
        <v>20</v>
      </c>
      <c r="B104">
        <v>5</v>
      </c>
      <c r="C104" t="s">
        <v>21</v>
      </c>
      <c r="D104">
        <v>2</v>
      </c>
      <c r="E104">
        <v>0</v>
      </c>
      <c r="F104" t="s">
        <v>55</v>
      </c>
      <c r="G104">
        <v>28048</v>
      </c>
      <c r="H104">
        <v>28708289.09090909</v>
      </c>
      <c r="I104">
        <v>0.95422758290909093</v>
      </c>
      <c r="J104">
        <v>0.94405594400000004</v>
      </c>
      <c r="K104">
        <v>9375397.0909090918</v>
      </c>
      <c r="L104">
        <v>41754</v>
      </c>
      <c r="M104">
        <v>2</v>
      </c>
      <c r="N104">
        <v>136</v>
      </c>
      <c r="O104">
        <v>0.94024157654545459</v>
      </c>
      <c r="P104">
        <v>10204326.090909092</v>
      </c>
      <c r="Q104">
        <v>42335</v>
      </c>
      <c r="R104">
        <v>2</v>
      </c>
      <c r="S104">
        <v>137</v>
      </c>
      <c r="T104">
        <v>0.9616279002</v>
      </c>
    </row>
    <row r="105" spans="1:20" x14ac:dyDescent="0.25">
      <c r="A105" t="s">
        <v>20</v>
      </c>
      <c r="B105">
        <v>9</v>
      </c>
      <c r="C105" t="s">
        <v>21</v>
      </c>
      <c r="D105">
        <v>2</v>
      </c>
      <c r="E105">
        <v>0</v>
      </c>
      <c r="F105" t="s">
        <v>55</v>
      </c>
      <c r="G105">
        <v>39232</v>
      </c>
      <c r="H105">
        <v>33826914.363636367</v>
      </c>
      <c r="I105">
        <v>0.96757787472727275</v>
      </c>
      <c r="J105">
        <v>0.94024157654545459</v>
      </c>
      <c r="K105">
        <v>9795556.3636363633</v>
      </c>
      <c r="L105">
        <v>52824</v>
      </c>
      <c r="M105">
        <v>2</v>
      </c>
      <c r="N105">
        <v>154</v>
      </c>
      <c r="O105">
        <v>0.93388429745454549</v>
      </c>
      <c r="P105">
        <v>9079440.2727272734</v>
      </c>
      <c r="Q105">
        <v>53477</v>
      </c>
      <c r="R105">
        <v>2</v>
      </c>
      <c r="S105">
        <v>155</v>
      </c>
      <c r="T105">
        <v>0.92674419860000001</v>
      </c>
    </row>
    <row r="106" spans="1:20" x14ac:dyDescent="0.25">
      <c r="A106" t="s">
        <v>20</v>
      </c>
      <c r="B106">
        <v>3</v>
      </c>
      <c r="C106" t="s">
        <v>21</v>
      </c>
      <c r="D106">
        <v>2</v>
      </c>
      <c r="E106">
        <v>0</v>
      </c>
      <c r="F106" t="s">
        <v>56</v>
      </c>
      <c r="G106">
        <v>23002</v>
      </c>
      <c r="H106">
        <v>27975275.363636363</v>
      </c>
      <c r="I106">
        <v>0.93388429563636366</v>
      </c>
      <c r="J106">
        <v>0.91608391600000005</v>
      </c>
      <c r="K106">
        <v>8405274.7272727266</v>
      </c>
      <c r="L106">
        <v>37250</v>
      </c>
      <c r="M106">
        <v>2</v>
      </c>
      <c r="N106">
        <v>128</v>
      </c>
      <c r="O106">
        <v>0.90972663690909095</v>
      </c>
      <c r="P106">
        <v>10399353.454545455</v>
      </c>
      <c r="Q106">
        <v>37799</v>
      </c>
      <c r="R106">
        <v>2</v>
      </c>
      <c r="S106">
        <v>129</v>
      </c>
      <c r="T106">
        <v>0.93372093410000001</v>
      </c>
    </row>
    <row r="107" spans="1:20" x14ac:dyDescent="0.25">
      <c r="A107" t="s">
        <v>20</v>
      </c>
      <c r="B107">
        <v>5</v>
      </c>
      <c r="C107" t="s">
        <v>21</v>
      </c>
      <c r="D107">
        <v>2</v>
      </c>
      <c r="E107">
        <v>0</v>
      </c>
      <c r="F107" t="s">
        <v>56</v>
      </c>
      <c r="G107">
        <v>28730</v>
      </c>
      <c r="H107">
        <v>35852848.727272727</v>
      </c>
      <c r="I107">
        <v>0.96249205418181816</v>
      </c>
      <c r="J107">
        <v>0.95422759054545458</v>
      </c>
      <c r="K107">
        <v>8534488.0909090918</v>
      </c>
      <c r="L107">
        <v>42920</v>
      </c>
      <c r="M107">
        <v>2</v>
      </c>
      <c r="N107">
        <v>138</v>
      </c>
      <c r="O107">
        <v>0.94151303236363637</v>
      </c>
      <c r="P107">
        <v>8935336.0909090918</v>
      </c>
      <c r="Q107">
        <v>43509</v>
      </c>
      <c r="R107">
        <v>2</v>
      </c>
      <c r="S107">
        <v>139</v>
      </c>
      <c r="T107">
        <v>0.9720930216</v>
      </c>
    </row>
    <row r="108" spans="1:20" x14ac:dyDescent="0.25">
      <c r="A108" t="s">
        <v>20</v>
      </c>
      <c r="B108">
        <v>9</v>
      </c>
      <c r="C108" t="s">
        <v>21</v>
      </c>
      <c r="D108">
        <v>2</v>
      </c>
      <c r="E108">
        <v>0</v>
      </c>
      <c r="F108" t="s">
        <v>56</v>
      </c>
      <c r="G108">
        <v>40186</v>
      </c>
      <c r="H108">
        <v>34427172.454545453</v>
      </c>
      <c r="I108">
        <v>0.97075650354545451</v>
      </c>
      <c r="J108">
        <v>0.93833439281818187</v>
      </c>
      <c r="K108">
        <v>9102944.7272727266</v>
      </c>
      <c r="L108">
        <v>54134</v>
      </c>
      <c r="M108">
        <v>2</v>
      </c>
      <c r="N108">
        <v>156</v>
      </c>
      <c r="O108">
        <v>0.94024157654545459</v>
      </c>
      <c r="P108">
        <v>10530854.363636363</v>
      </c>
      <c r="Q108">
        <v>54795</v>
      </c>
      <c r="R108">
        <v>2</v>
      </c>
      <c r="S108">
        <v>157</v>
      </c>
      <c r="T108">
        <v>0.94883719649999998</v>
      </c>
    </row>
    <row r="109" spans="1:20" x14ac:dyDescent="0.25">
      <c r="A109" t="s">
        <v>20</v>
      </c>
      <c r="B109">
        <v>3</v>
      </c>
      <c r="C109" t="s">
        <v>21</v>
      </c>
      <c r="D109">
        <v>2</v>
      </c>
      <c r="E109">
        <v>0</v>
      </c>
      <c r="F109" t="s">
        <v>57</v>
      </c>
      <c r="G109">
        <v>23548</v>
      </c>
      <c r="H109">
        <v>32818329.272727273</v>
      </c>
      <c r="I109">
        <v>0.91544817781818177</v>
      </c>
      <c r="J109">
        <v>0.91608391600000005</v>
      </c>
      <c r="K109">
        <v>8489522.9090909082</v>
      </c>
      <c r="L109">
        <v>37799</v>
      </c>
      <c r="M109">
        <v>2</v>
      </c>
      <c r="N109">
        <v>129</v>
      </c>
      <c r="O109">
        <v>0.91608391600000005</v>
      </c>
      <c r="P109">
        <v>9570514.2727272734</v>
      </c>
      <c r="Q109">
        <v>38352</v>
      </c>
      <c r="R109">
        <v>2</v>
      </c>
      <c r="S109">
        <v>130</v>
      </c>
      <c r="T109">
        <v>0.93023257829999995</v>
      </c>
    </row>
    <row r="110" spans="1:20" x14ac:dyDescent="0.25">
      <c r="A110" t="s">
        <v>20</v>
      </c>
      <c r="B110">
        <v>5</v>
      </c>
      <c r="C110" t="s">
        <v>21</v>
      </c>
      <c r="D110">
        <v>2</v>
      </c>
      <c r="E110">
        <v>0</v>
      </c>
      <c r="F110" t="s">
        <v>57</v>
      </c>
      <c r="G110">
        <v>29412</v>
      </c>
      <c r="H110">
        <v>47264964.909090906</v>
      </c>
      <c r="I110">
        <v>0.96058486245454544</v>
      </c>
      <c r="J110">
        <v>0.94024157654545459</v>
      </c>
      <c r="K110">
        <v>9473414.3636363633</v>
      </c>
      <c r="L110">
        <v>43509</v>
      </c>
      <c r="M110">
        <v>2</v>
      </c>
      <c r="N110">
        <v>139</v>
      </c>
      <c r="O110">
        <v>0.9465988556363637</v>
      </c>
      <c r="P110">
        <v>8578985.7272727266</v>
      </c>
      <c r="Q110">
        <v>44102</v>
      </c>
      <c r="R110">
        <v>2</v>
      </c>
      <c r="S110">
        <v>140</v>
      </c>
      <c r="T110">
        <v>0.97441859229999994</v>
      </c>
    </row>
    <row r="111" spans="1:20" x14ac:dyDescent="0.25">
      <c r="A111" t="s">
        <v>20</v>
      </c>
      <c r="B111">
        <v>9</v>
      </c>
      <c r="C111" t="s">
        <v>21</v>
      </c>
      <c r="D111">
        <v>2</v>
      </c>
      <c r="E111">
        <v>0</v>
      </c>
      <c r="F111" t="s">
        <v>57</v>
      </c>
      <c r="G111">
        <v>41140</v>
      </c>
      <c r="H111">
        <v>37116228.272727273</v>
      </c>
      <c r="I111">
        <v>0.97202795736363634</v>
      </c>
      <c r="J111">
        <v>0.93642720909090904</v>
      </c>
      <c r="K111">
        <v>9525422.7272727266</v>
      </c>
      <c r="L111">
        <v>55460</v>
      </c>
      <c r="M111">
        <v>2</v>
      </c>
      <c r="N111">
        <v>158</v>
      </c>
      <c r="O111">
        <v>0.93515575327272726</v>
      </c>
      <c r="P111">
        <v>9438638.7272727266</v>
      </c>
      <c r="Q111">
        <v>56129</v>
      </c>
      <c r="R111">
        <v>2</v>
      </c>
      <c r="S111">
        <v>159</v>
      </c>
      <c r="T111">
        <v>0.94651160830000003</v>
      </c>
    </row>
    <row r="112" spans="1:20" x14ac:dyDescent="0.25">
      <c r="A112" t="s">
        <v>20</v>
      </c>
      <c r="B112">
        <v>3</v>
      </c>
      <c r="C112" t="s">
        <v>21</v>
      </c>
      <c r="D112">
        <v>2</v>
      </c>
      <c r="E112">
        <v>0</v>
      </c>
      <c r="F112" t="s">
        <v>58</v>
      </c>
      <c r="G112">
        <v>24094</v>
      </c>
      <c r="H112">
        <v>31104529.636363637</v>
      </c>
      <c r="I112">
        <v>0.92498410836363631</v>
      </c>
      <c r="J112">
        <v>0.91099809272727272</v>
      </c>
      <c r="K112">
        <v>9133866.7272727266</v>
      </c>
      <c r="L112">
        <v>38909</v>
      </c>
      <c r="M112">
        <v>2</v>
      </c>
      <c r="N112">
        <v>131</v>
      </c>
      <c r="O112">
        <v>0.91036236481818189</v>
      </c>
      <c r="P112">
        <v>9536373.8181818184</v>
      </c>
      <c r="Q112">
        <v>39470</v>
      </c>
      <c r="R112">
        <v>2</v>
      </c>
      <c r="S112">
        <v>132</v>
      </c>
      <c r="T112">
        <v>0.94534884079999992</v>
      </c>
    </row>
    <row r="113" spans="1:20" x14ac:dyDescent="0.25">
      <c r="A113" t="s">
        <v>20</v>
      </c>
      <c r="B113">
        <v>5</v>
      </c>
      <c r="C113" t="s">
        <v>21</v>
      </c>
      <c r="D113">
        <v>2</v>
      </c>
      <c r="E113">
        <v>0</v>
      </c>
      <c r="F113" t="s">
        <v>58</v>
      </c>
      <c r="G113">
        <v>30094</v>
      </c>
      <c r="H113">
        <v>41918146</v>
      </c>
      <c r="I113">
        <v>0.97457088672727277</v>
      </c>
      <c r="J113">
        <v>0.93706293699999998</v>
      </c>
      <c r="K113">
        <v>7522696.9090909092</v>
      </c>
      <c r="L113">
        <v>44699</v>
      </c>
      <c r="M113">
        <v>2</v>
      </c>
      <c r="N113">
        <v>141</v>
      </c>
      <c r="O113">
        <v>0.94278448818181826</v>
      </c>
      <c r="P113">
        <v>8741572.3636363633</v>
      </c>
      <c r="Q113">
        <v>45300</v>
      </c>
      <c r="R113">
        <v>2</v>
      </c>
      <c r="S113">
        <v>142</v>
      </c>
      <c r="T113">
        <v>0.96744186269999999</v>
      </c>
    </row>
    <row r="114" spans="1:20" x14ac:dyDescent="0.25">
      <c r="A114" t="s">
        <v>20</v>
      </c>
      <c r="B114">
        <v>9</v>
      </c>
      <c r="C114" t="s">
        <v>21</v>
      </c>
      <c r="D114">
        <v>2</v>
      </c>
      <c r="E114">
        <v>0</v>
      </c>
      <c r="F114" t="s">
        <v>58</v>
      </c>
      <c r="G114">
        <v>42094</v>
      </c>
      <c r="H114">
        <v>33748597.363636367</v>
      </c>
      <c r="I114">
        <v>0.97139224700000004</v>
      </c>
      <c r="J114">
        <v>0.94024157654545459</v>
      </c>
      <c r="K114">
        <v>8901369.5454545449</v>
      </c>
      <c r="L114">
        <v>56802</v>
      </c>
      <c r="M114">
        <v>2</v>
      </c>
      <c r="N114">
        <v>160</v>
      </c>
      <c r="O114">
        <v>0.93833439281818187</v>
      </c>
      <c r="P114">
        <v>9365529.9090909082</v>
      </c>
      <c r="Q114">
        <v>57479</v>
      </c>
      <c r="R114">
        <v>2</v>
      </c>
      <c r="S114">
        <v>161</v>
      </c>
      <c r="T114">
        <v>0.94999997609999998</v>
      </c>
    </row>
    <row r="115" spans="1:20" x14ac:dyDescent="0.25">
      <c r="A115" t="s">
        <v>20</v>
      </c>
      <c r="B115">
        <v>3</v>
      </c>
      <c r="C115" t="s">
        <v>21</v>
      </c>
      <c r="D115">
        <v>2</v>
      </c>
      <c r="E115">
        <v>0</v>
      </c>
      <c r="F115" t="s">
        <v>59</v>
      </c>
      <c r="G115">
        <v>8740</v>
      </c>
      <c r="H115">
        <v>27424905.727272727</v>
      </c>
      <c r="I115">
        <v>0.92498409745454546</v>
      </c>
      <c r="J115">
        <v>0.916719643909091</v>
      </c>
      <c r="K115">
        <v>7370123.3636363633</v>
      </c>
      <c r="L115">
        <v>13877</v>
      </c>
      <c r="M115">
        <v>2</v>
      </c>
      <c r="N115">
        <v>75</v>
      </c>
      <c r="O115">
        <v>0.91290527645454544</v>
      </c>
      <c r="P115">
        <v>9086403.7272727266</v>
      </c>
      <c r="Q115">
        <v>14214</v>
      </c>
      <c r="R115">
        <v>2</v>
      </c>
      <c r="S115">
        <v>76</v>
      </c>
      <c r="T115">
        <v>0.9372093078</v>
      </c>
    </row>
    <row r="116" spans="1:20" x14ac:dyDescent="0.25">
      <c r="A116" t="s">
        <v>20</v>
      </c>
      <c r="B116">
        <v>5</v>
      </c>
      <c r="C116" t="s">
        <v>21</v>
      </c>
      <c r="D116">
        <v>2</v>
      </c>
      <c r="E116">
        <v>0</v>
      </c>
      <c r="F116" t="s">
        <v>59</v>
      </c>
      <c r="G116">
        <v>10916</v>
      </c>
      <c r="H116">
        <v>11720891.636363637</v>
      </c>
      <c r="I116">
        <v>0.95740621727272723</v>
      </c>
      <c r="J116">
        <v>0.94087730445454543</v>
      </c>
      <c r="K116">
        <v>2194864.7272727271</v>
      </c>
      <c r="L116">
        <v>16320</v>
      </c>
      <c r="M116">
        <v>2</v>
      </c>
      <c r="N116">
        <v>82</v>
      </c>
      <c r="O116">
        <v>0.93960584863636365</v>
      </c>
      <c r="P116">
        <v>2594472.0909090908</v>
      </c>
      <c r="Q116">
        <v>16685</v>
      </c>
      <c r="R116">
        <v>2</v>
      </c>
      <c r="S116">
        <v>83</v>
      </c>
      <c r="T116">
        <v>0.96976742729999998</v>
      </c>
    </row>
    <row r="117" spans="1:20" x14ac:dyDescent="0.25">
      <c r="A117" t="s">
        <v>20</v>
      </c>
      <c r="B117">
        <v>9</v>
      </c>
      <c r="C117" t="s">
        <v>21</v>
      </c>
      <c r="D117">
        <v>2</v>
      </c>
      <c r="E117">
        <v>0</v>
      </c>
      <c r="F117" t="s">
        <v>59</v>
      </c>
      <c r="G117">
        <v>15268</v>
      </c>
      <c r="H117">
        <v>21064826</v>
      </c>
      <c r="I117">
        <v>0.97838524772727276</v>
      </c>
      <c r="J117">
        <v>0.93452002536363632</v>
      </c>
      <c r="K117">
        <v>3591201.8181818184</v>
      </c>
      <c r="L117">
        <v>20555</v>
      </c>
      <c r="M117">
        <v>2</v>
      </c>
      <c r="N117">
        <v>93</v>
      </c>
      <c r="O117">
        <v>0.93897012072727271</v>
      </c>
      <c r="P117">
        <v>3087985.4545454546</v>
      </c>
      <c r="Q117">
        <v>20964</v>
      </c>
      <c r="R117">
        <v>2</v>
      </c>
      <c r="S117">
        <v>94</v>
      </c>
      <c r="T117">
        <v>0.95930231199999993</v>
      </c>
    </row>
    <row r="118" spans="1:20" x14ac:dyDescent="0.25">
      <c r="A118" t="s">
        <v>20</v>
      </c>
      <c r="B118">
        <v>3</v>
      </c>
      <c r="C118" t="s">
        <v>21</v>
      </c>
      <c r="D118">
        <v>2</v>
      </c>
      <c r="E118">
        <v>0</v>
      </c>
      <c r="F118" t="s">
        <v>60</v>
      </c>
      <c r="G118">
        <v>16866</v>
      </c>
      <c r="H118">
        <v>14646700.454545455</v>
      </c>
      <c r="I118">
        <v>0.93515574381818189</v>
      </c>
      <c r="J118">
        <v>0.91481246018181817</v>
      </c>
      <c r="K118">
        <v>6681734.2727272725</v>
      </c>
      <c r="L118">
        <v>27110</v>
      </c>
      <c r="M118">
        <v>2</v>
      </c>
      <c r="N118">
        <v>108</v>
      </c>
      <c r="O118">
        <v>0.91862682763636361</v>
      </c>
      <c r="P118">
        <v>9468229.5454545449</v>
      </c>
      <c r="Q118">
        <v>27579</v>
      </c>
      <c r="R118">
        <v>2</v>
      </c>
      <c r="S118">
        <v>109</v>
      </c>
      <c r="T118">
        <v>0.93372092799999995</v>
      </c>
    </row>
    <row r="119" spans="1:20" x14ac:dyDescent="0.25">
      <c r="A119" t="s">
        <v>20</v>
      </c>
      <c r="B119">
        <v>5</v>
      </c>
      <c r="C119" t="s">
        <v>21</v>
      </c>
      <c r="D119">
        <v>2</v>
      </c>
      <c r="E119">
        <v>0</v>
      </c>
      <c r="F119" t="s">
        <v>60</v>
      </c>
      <c r="G119">
        <v>21066</v>
      </c>
      <c r="H119">
        <v>29456330.181818184</v>
      </c>
      <c r="I119">
        <v>0.95041321618181818</v>
      </c>
      <c r="J119">
        <v>0.94024157654545459</v>
      </c>
      <c r="K119">
        <v>8294089.5454545459</v>
      </c>
      <c r="L119">
        <v>31475</v>
      </c>
      <c r="M119">
        <v>2</v>
      </c>
      <c r="N119">
        <v>117</v>
      </c>
      <c r="O119">
        <v>0.94151303236363637</v>
      </c>
      <c r="P119">
        <v>7718974.4545454541</v>
      </c>
      <c r="Q119">
        <v>31980</v>
      </c>
      <c r="R119">
        <v>2</v>
      </c>
      <c r="S119">
        <v>118</v>
      </c>
      <c r="T119">
        <v>0.94069767579999997</v>
      </c>
    </row>
    <row r="120" spans="1:20" x14ac:dyDescent="0.25">
      <c r="A120" t="s">
        <v>20</v>
      </c>
      <c r="B120">
        <v>9</v>
      </c>
      <c r="C120" t="s">
        <v>21</v>
      </c>
      <c r="D120">
        <v>2</v>
      </c>
      <c r="E120">
        <v>0</v>
      </c>
      <c r="F120" t="s">
        <v>60</v>
      </c>
      <c r="G120">
        <v>29466</v>
      </c>
      <c r="H120">
        <v>28778951.818181816</v>
      </c>
      <c r="I120">
        <v>0.95740623363636368</v>
      </c>
      <c r="J120">
        <v>0.93769866490909093</v>
      </c>
      <c r="K120">
        <v>8944436.6363636367</v>
      </c>
      <c r="L120">
        <v>39470</v>
      </c>
      <c r="M120">
        <v>2</v>
      </c>
      <c r="N120">
        <v>132</v>
      </c>
      <c r="O120">
        <v>0.93769866490909093</v>
      </c>
      <c r="P120">
        <v>10350474.818181818</v>
      </c>
      <c r="Q120">
        <v>40035</v>
      </c>
      <c r="R120">
        <v>2</v>
      </c>
      <c r="S120">
        <v>133</v>
      </c>
      <c r="T120">
        <v>0.9313953398</v>
      </c>
    </row>
    <row r="121" spans="1:20" x14ac:dyDescent="0.25">
      <c r="A121" t="s">
        <v>20</v>
      </c>
      <c r="B121">
        <v>3</v>
      </c>
      <c r="C121" t="s">
        <v>21</v>
      </c>
      <c r="D121">
        <v>2</v>
      </c>
      <c r="E121">
        <v>0</v>
      </c>
      <c r="F121" t="s">
        <v>61</v>
      </c>
      <c r="G121">
        <v>17444</v>
      </c>
      <c r="H121">
        <v>25868357.727272727</v>
      </c>
      <c r="I121">
        <v>0.93261284172727277</v>
      </c>
      <c r="J121">
        <v>0.91417673227272733</v>
      </c>
      <c r="K121">
        <v>9604665.2727272734</v>
      </c>
      <c r="L121">
        <v>28052</v>
      </c>
      <c r="M121">
        <v>2</v>
      </c>
      <c r="N121">
        <v>110</v>
      </c>
      <c r="O121">
        <v>0.91671964390909089</v>
      </c>
      <c r="P121">
        <v>9539632.9090909082</v>
      </c>
      <c r="Q121">
        <v>28529</v>
      </c>
      <c r="R121">
        <v>2</v>
      </c>
      <c r="S121">
        <v>111</v>
      </c>
      <c r="T121">
        <v>0.94186046680000002</v>
      </c>
    </row>
    <row r="122" spans="1:20" x14ac:dyDescent="0.25">
      <c r="A122" t="s">
        <v>20</v>
      </c>
      <c r="B122">
        <v>5</v>
      </c>
      <c r="C122" t="s">
        <v>21</v>
      </c>
      <c r="D122">
        <v>2</v>
      </c>
      <c r="E122">
        <v>0</v>
      </c>
      <c r="F122" t="s">
        <v>61</v>
      </c>
      <c r="G122">
        <v>21788</v>
      </c>
      <c r="H122">
        <v>25606410.636363637</v>
      </c>
      <c r="I122">
        <v>0.95295612918181816</v>
      </c>
      <c r="J122">
        <v>0.94469167190909087</v>
      </c>
      <c r="K122">
        <v>7880449.7272727275</v>
      </c>
      <c r="L122">
        <v>32489</v>
      </c>
      <c r="M122">
        <v>2</v>
      </c>
      <c r="N122">
        <v>119</v>
      </c>
      <c r="O122">
        <v>0.94596312772727276</v>
      </c>
      <c r="P122">
        <v>9137556.0909090918</v>
      </c>
      <c r="Q122">
        <v>33002</v>
      </c>
      <c r="R122">
        <v>2</v>
      </c>
      <c r="S122">
        <v>120</v>
      </c>
      <c r="T122">
        <v>0.94302325229999995</v>
      </c>
    </row>
    <row r="123" spans="1:20" x14ac:dyDescent="0.25">
      <c r="A123" t="s">
        <v>20</v>
      </c>
      <c r="B123">
        <v>9</v>
      </c>
      <c r="C123" t="s">
        <v>21</v>
      </c>
      <c r="D123">
        <v>2</v>
      </c>
      <c r="E123">
        <v>0</v>
      </c>
      <c r="F123" t="s">
        <v>61</v>
      </c>
      <c r="G123">
        <v>30476</v>
      </c>
      <c r="H123">
        <v>26839231.09090909</v>
      </c>
      <c r="I123">
        <v>0.96884933936363637</v>
      </c>
      <c r="J123">
        <v>0.93452002536363643</v>
      </c>
      <c r="K123">
        <v>8432552.1818181816</v>
      </c>
      <c r="L123">
        <v>41177</v>
      </c>
      <c r="M123">
        <v>2</v>
      </c>
      <c r="N123">
        <v>135</v>
      </c>
      <c r="O123">
        <v>0.93706293699999998</v>
      </c>
      <c r="P123">
        <v>9760136.9090909082</v>
      </c>
      <c r="Q123">
        <v>41754</v>
      </c>
      <c r="R123">
        <v>2</v>
      </c>
      <c r="S123">
        <v>136</v>
      </c>
      <c r="T123">
        <v>0.93139535149999997</v>
      </c>
    </row>
    <row r="124" spans="1:20" x14ac:dyDescent="0.25">
      <c r="A124" t="s">
        <v>20</v>
      </c>
      <c r="B124">
        <v>3</v>
      </c>
      <c r="C124" t="s">
        <v>21</v>
      </c>
      <c r="D124">
        <v>2</v>
      </c>
      <c r="E124">
        <v>0</v>
      </c>
      <c r="F124" t="s">
        <v>62</v>
      </c>
      <c r="G124">
        <v>18022</v>
      </c>
      <c r="H124">
        <v>24280548.545454547</v>
      </c>
      <c r="I124">
        <v>0.9224412062727273</v>
      </c>
      <c r="J124">
        <v>0.9122695485454545</v>
      </c>
      <c r="K124">
        <v>8675669.5454545449</v>
      </c>
      <c r="L124">
        <v>29010</v>
      </c>
      <c r="M124">
        <v>2</v>
      </c>
      <c r="N124">
        <v>112</v>
      </c>
      <c r="O124">
        <v>0.91099809272727272</v>
      </c>
      <c r="P124">
        <v>9811012.1818181816</v>
      </c>
      <c r="Q124">
        <v>29495</v>
      </c>
      <c r="R124">
        <v>2</v>
      </c>
      <c r="S124">
        <v>113</v>
      </c>
      <c r="T124">
        <v>0.92906978099999993</v>
      </c>
    </row>
    <row r="125" spans="1:20" x14ac:dyDescent="0.25">
      <c r="A125" t="s">
        <v>20</v>
      </c>
      <c r="B125">
        <v>5</v>
      </c>
      <c r="C125" t="s">
        <v>21</v>
      </c>
      <c r="D125">
        <v>2</v>
      </c>
      <c r="E125">
        <v>0</v>
      </c>
      <c r="F125" t="s">
        <v>62</v>
      </c>
      <c r="G125">
        <v>22510</v>
      </c>
      <c r="H125">
        <v>27915266.454545453</v>
      </c>
      <c r="I125">
        <v>0.94596313900000006</v>
      </c>
      <c r="J125">
        <v>0.93833439281818187</v>
      </c>
      <c r="K125">
        <v>7834128.5454545459</v>
      </c>
      <c r="L125">
        <v>33519</v>
      </c>
      <c r="M125">
        <v>2</v>
      </c>
      <c r="N125">
        <v>121</v>
      </c>
      <c r="O125">
        <v>0.93388429745454549</v>
      </c>
      <c r="P125">
        <v>7303901.8181818184</v>
      </c>
      <c r="Q125">
        <v>34040</v>
      </c>
      <c r="R125">
        <v>2</v>
      </c>
      <c r="S125">
        <v>122</v>
      </c>
      <c r="T125">
        <v>0.96279069740000001</v>
      </c>
    </row>
    <row r="126" spans="1:20" x14ac:dyDescent="0.25">
      <c r="A126" t="s">
        <v>20</v>
      </c>
      <c r="B126">
        <v>9</v>
      </c>
      <c r="C126" t="s">
        <v>21</v>
      </c>
      <c r="D126">
        <v>2</v>
      </c>
      <c r="E126">
        <v>0</v>
      </c>
      <c r="F126" t="s">
        <v>62</v>
      </c>
      <c r="G126">
        <v>31486</v>
      </c>
      <c r="H126">
        <v>30801824.818181816</v>
      </c>
      <c r="I126">
        <v>0.94723458172727271</v>
      </c>
      <c r="J126">
        <v>0.92053401136363633</v>
      </c>
      <c r="K126">
        <v>8490425.0909090918</v>
      </c>
      <c r="L126">
        <v>42335</v>
      </c>
      <c r="M126">
        <v>2</v>
      </c>
      <c r="N126">
        <v>137</v>
      </c>
      <c r="O126">
        <v>0.91735537181818183</v>
      </c>
      <c r="P126">
        <v>7846029</v>
      </c>
      <c r="Q126">
        <v>42920</v>
      </c>
      <c r="R126">
        <v>2</v>
      </c>
      <c r="S126">
        <v>138</v>
      </c>
      <c r="T126">
        <v>0.9302325723</v>
      </c>
    </row>
    <row r="127" spans="1:20" x14ac:dyDescent="0.25">
      <c r="A127" t="s">
        <v>20</v>
      </c>
      <c r="B127">
        <v>3</v>
      </c>
      <c r="C127" t="s">
        <v>21</v>
      </c>
      <c r="D127">
        <v>2</v>
      </c>
      <c r="E127">
        <v>0</v>
      </c>
      <c r="F127" t="s">
        <v>63</v>
      </c>
      <c r="G127">
        <v>18600</v>
      </c>
      <c r="H127">
        <v>26450399</v>
      </c>
      <c r="I127">
        <v>0.92498410845454548</v>
      </c>
      <c r="J127">
        <v>0.909090909</v>
      </c>
      <c r="K127">
        <v>9127362.1818181816</v>
      </c>
      <c r="L127">
        <v>29984</v>
      </c>
      <c r="M127">
        <v>2</v>
      </c>
      <c r="N127">
        <v>114</v>
      </c>
      <c r="O127">
        <v>0.91036236481818189</v>
      </c>
      <c r="P127">
        <v>10052979</v>
      </c>
      <c r="Q127">
        <v>30477</v>
      </c>
      <c r="R127">
        <v>2</v>
      </c>
      <c r="S127">
        <v>115</v>
      </c>
      <c r="T127">
        <v>0.92325583059999994</v>
      </c>
    </row>
    <row r="128" spans="1:20" x14ac:dyDescent="0.25">
      <c r="A128" t="s">
        <v>20</v>
      </c>
      <c r="B128">
        <v>5</v>
      </c>
      <c r="C128" t="s">
        <v>21</v>
      </c>
      <c r="D128">
        <v>2</v>
      </c>
      <c r="E128">
        <v>0</v>
      </c>
      <c r="F128" t="s">
        <v>63</v>
      </c>
      <c r="G128">
        <v>23232</v>
      </c>
      <c r="H128">
        <v>32653307.363636363</v>
      </c>
      <c r="I128">
        <v>0.94405593645454544</v>
      </c>
      <c r="J128">
        <v>0.93642720909090915</v>
      </c>
      <c r="K128">
        <v>9929187</v>
      </c>
      <c r="L128">
        <v>34565</v>
      </c>
      <c r="M128">
        <v>2</v>
      </c>
      <c r="N128">
        <v>123</v>
      </c>
      <c r="O128">
        <v>0.93769866490909093</v>
      </c>
      <c r="P128">
        <v>9339887</v>
      </c>
      <c r="Q128">
        <v>35094</v>
      </c>
      <c r="R128">
        <v>2</v>
      </c>
      <c r="S128">
        <v>124</v>
      </c>
      <c r="T128">
        <v>0.95116279110000002</v>
      </c>
    </row>
    <row r="129" spans="1:20" x14ac:dyDescent="0.25">
      <c r="A129" t="s">
        <v>20</v>
      </c>
      <c r="B129">
        <v>9</v>
      </c>
      <c r="C129" t="s">
        <v>21</v>
      </c>
      <c r="D129">
        <v>2</v>
      </c>
      <c r="E129">
        <v>0</v>
      </c>
      <c r="F129" t="s">
        <v>63</v>
      </c>
      <c r="G129">
        <v>32496</v>
      </c>
      <c r="H129">
        <v>32759207.636363637</v>
      </c>
      <c r="I129">
        <v>0.94659884945454542</v>
      </c>
      <c r="J129">
        <v>0.91036236481818178</v>
      </c>
      <c r="K129">
        <v>8827368.9090909082</v>
      </c>
      <c r="L129">
        <v>43509</v>
      </c>
      <c r="M129">
        <v>2</v>
      </c>
      <c r="N129">
        <v>139</v>
      </c>
      <c r="O129">
        <v>0.91544818809090911</v>
      </c>
      <c r="P129">
        <v>8231492.4545454541</v>
      </c>
      <c r="Q129">
        <v>44102</v>
      </c>
      <c r="R129">
        <v>2</v>
      </c>
      <c r="S129">
        <v>140</v>
      </c>
      <c r="T129">
        <v>0.93023256059999992</v>
      </c>
    </row>
    <row r="130" spans="1:20" x14ac:dyDescent="0.25">
      <c r="A130" t="s">
        <v>20</v>
      </c>
      <c r="B130">
        <v>3</v>
      </c>
      <c r="C130" t="s">
        <v>21</v>
      </c>
      <c r="D130">
        <v>2</v>
      </c>
      <c r="E130">
        <v>0</v>
      </c>
      <c r="F130" t="s">
        <v>64</v>
      </c>
      <c r="G130">
        <v>19178</v>
      </c>
      <c r="H130">
        <v>25950745</v>
      </c>
      <c r="I130">
        <v>0.91926256645454552</v>
      </c>
      <c r="J130">
        <v>0.91163382063636367</v>
      </c>
      <c r="K130">
        <v>9434413.3636363633</v>
      </c>
      <c r="L130">
        <v>30974</v>
      </c>
      <c r="M130">
        <v>2</v>
      </c>
      <c r="N130">
        <v>116</v>
      </c>
      <c r="O130">
        <v>0.91354100436363639</v>
      </c>
      <c r="P130">
        <v>8346006.2727272725</v>
      </c>
      <c r="Q130">
        <v>31475</v>
      </c>
      <c r="R130">
        <v>2</v>
      </c>
      <c r="S130">
        <v>117</v>
      </c>
      <c r="T130">
        <v>0.92790699579999991</v>
      </c>
    </row>
    <row r="131" spans="1:20" x14ac:dyDescent="0.25">
      <c r="A131" t="s">
        <v>20</v>
      </c>
      <c r="B131">
        <v>5</v>
      </c>
      <c r="C131" t="s">
        <v>21</v>
      </c>
      <c r="D131">
        <v>2</v>
      </c>
      <c r="E131">
        <v>0</v>
      </c>
      <c r="F131" t="s">
        <v>64</v>
      </c>
      <c r="G131">
        <v>23954</v>
      </c>
      <c r="H131">
        <v>44041848.636363633</v>
      </c>
      <c r="I131">
        <v>0.9631277809090909</v>
      </c>
      <c r="J131">
        <v>0.93833439281818176</v>
      </c>
      <c r="K131">
        <v>8516618.9090909082</v>
      </c>
      <c r="L131">
        <v>35627</v>
      </c>
      <c r="M131">
        <v>2</v>
      </c>
      <c r="N131">
        <v>125</v>
      </c>
      <c r="O131">
        <v>0.93642720909090915</v>
      </c>
      <c r="P131">
        <v>8465052.7272727266</v>
      </c>
      <c r="Q131">
        <v>36164</v>
      </c>
      <c r="R131">
        <v>2</v>
      </c>
      <c r="S131">
        <v>126</v>
      </c>
      <c r="T131">
        <v>0.97906975709999999</v>
      </c>
    </row>
    <row r="132" spans="1:20" x14ac:dyDescent="0.25">
      <c r="A132" t="s">
        <v>20</v>
      </c>
      <c r="B132">
        <v>9</v>
      </c>
      <c r="C132" t="s">
        <v>21</v>
      </c>
      <c r="D132">
        <v>2</v>
      </c>
      <c r="E132">
        <v>0</v>
      </c>
      <c r="F132" t="s">
        <v>64</v>
      </c>
      <c r="G132">
        <v>33506</v>
      </c>
      <c r="H132">
        <v>29800178.636363637</v>
      </c>
      <c r="I132">
        <v>0.93452002790909106</v>
      </c>
      <c r="J132">
        <v>0.90845518109090906</v>
      </c>
      <c r="K132">
        <v>7385185.2727272725</v>
      </c>
      <c r="L132">
        <v>45300</v>
      </c>
      <c r="M132">
        <v>2</v>
      </c>
      <c r="N132">
        <v>142</v>
      </c>
      <c r="O132">
        <v>0.91417673227272733</v>
      </c>
      <c r="P132">
        <v>8918722.9090909082</v>
      </c>
      <c r="Q132">
        <v>45905</v>
      </c>
      <c r="R132">
        <v>2</v>
      </c>
      <c r="S132">
        <v>143</v>
      </c>
      <c r="T132">
        <v>0.94186046690000003</v>
      </c>
    </row>
    <row r="133" spans="1:20" x14ac:dyDescent="0.25">
      <c r="A133" t="s">
        <v>20</v>
      </c>
      <c r="B133">
        <v>3</v>
      </c>
      <c r="C133" t="s">
        <v>21</v>
      </c>
      <c r="D133">
        <v>2</v>
      </c>
      <c r="E133">
        <v>0</v>
      </c>
      <c r="F133" t="s">
        <v>65</v>
      </c>
      <c r="G133">
        <v>19756</v>
      </c>
      <c r="H133">
        <v>26093253.272727273</v>
      </c>
      <c r="I133">
        <v>0.92498410827272726</v>
      </c>
      <c r="J133">
        <v>0.90718372527272728</v>
      </c>
      <c r="K133">
        <v>9528377.4545454551</v>
      </c>
      <c r="L133">
        <v>31980</v>
      </c>
      <c r="M133">
        <v>2</v>
      </c>
      <c r="N133">
        <v>118</v>
      </c>
      <c r="O133">
        <v>0.91226954854545461</v>
      </c>
      <c r="P133">
        <v>8995479.2727272734</v>
      </c>
      <c r="Q133">
        <v>32489</v>
      </c>
      <c r="R133">
        <v>2</v>
      </c>
      <c r="S133">
        <v>119</v>
      </c>
      <c r="T133">
        <v>0.94534882269999998</v>
      </c>
    </row>
    <row r="134" spans="1:20" x14ac:dyDescent="0.25">
      <c r="A134" t="s">
        <v>20</v>
      </c>
      <c r="B134">
        <v>5</v>
      </c>
      <c r="C134" t="s">
        <v>21</v>
      </c>
      <c r="D134">
        <v>2</v>
      </c>
      <c r="E134">
        <v>0</v>
      </c>
      <c r="F134" t="s">
        <v>65</v>
      </c>
      <c r="G134">
        <v>24676</v>
      </c>
      <c r="H134">
        <v>28040331.636363637</v>
      </c>
      <c r="I134">
        <v>0.9523203966363637</v>
      </c>
      <c r="J134">
        <v>0.93706293699999998</v>
      </c>
      <c r="K134">
        <v>8506101.2727272734</v>
      </c>
      <c r="L134">
        <v>36705</v>
      </c>
      <c r="M134">
        <v>2</v>
      </c>
      <c r="N134">
        <v>127</v>
      </c>
      <c r="O134">
        <v>0.93579148118181821</v>
      </c>
      <c r="P134">
        <v>7586976.7272727275</v>
      </c>
      <c r="Q134">
        <v>37250</v>
      </c>
      <c r="R134">
        <v>2</v>
      </c>
      <c r="S134">
        <v>128</v>
      </c>
      <c r="T134">
        <v>0.95697674720000003</v>
      </c>
    </row>
    <row r="135" spans="1:20" x14ac:dyDescent="0.25">
      <c r="A135" t="s">
        <v>20</v>
      </c>
      <c r="B135">
        <v>9</v>
      </c>
      <c r="C135" t="s">
        <v>21</v>
      </c>
      <c r="D135">
        <v>2</v>
      </c>
      <c r="E135">
        <v>0</v>
      </c>
      <c r="F135" t="s">
        <v>65</v>
      </c>
      <c r="G135">
        <v>34516</v>
      </c>
      <c r="H135">
        <v>31317127.272727273</v>
      </c>
      <c r="I135">
        <v>0.94405594190909092</v>
      </c>
      <c r="J135">
        <v>0.91290527645454544</v>
      </c>
      <c r="K135">
        <v>8781865.6363636367</v>
      </c>
      <c r="L135">
        <v>46514</v>
      </c>
      <c r="M135">
        <v>2</v>
      </c>
      <c r="N135">
        <v>144</v>
      </c>
      <c r="O135">
        <v>0.91354100436363639</v>
      </c>
      <c r="P135">
        <v>7993620.3636363633</v>
      </c>
      <c r="Q135">
        <v>47127</v>
      </c>
      <c r="R135">
        <v>2</v>
      </c>
      <c r="S135">
        <v>145</v>
      </c>
      <c r="T135">
        <v>0.95348834959999995</v>
      </c>
    </row>
    <row r="136" spans="1:20" x14ac:dyDescent="0.25">
      <c r="A136" t="s">
        <v>20</v>
      </c>
      <c r="B136">
        <v>3</v>
      </c>
      <c r="C136" t="s">
        <v>21</v>
      </c>
      <c r="D136">
        <v>2</v>
      </c>
      <c r="E136">
        <v>0</v>
      </c>
      <c r="F136" t="s">
        <v>66</v>
      </c>
      <c r="G136">
        <v>20334</v>
      </c>
      <c r="H136">
        <v>28681480.181818184</v>
      </c>
      <c r="I136">
        <v>0.9415130233636364</v>
      </c>
      <c r="J136">
        <v>0.91608391600000005</v>
      </c>
      <c r="K136">
        <v>9391114.1818181816</v>
      </c>
      <c r="L136">
        <v>32489</v>
      </c>
      <c r="M136">
        <v>2</v>
      </c>
      <c r="N136">
        <v>119</v>
      </c>
      <c r="O136">
        <v>0.91481246018181817</v>
      </c>
      <c r="P136">
        <v>8860270.8181818184</v>
      </c>
      <c r="Q136">
        <v>33002</v>
      </c>
      <c r="R136">
        <v>2</v>
      </c>
      <c r="S136">
        <v>120</v>
      </c>
      <c r="T136">
        <v>0.95232556439999994</v>
      </c>
    </row>
    <row r="137" spans="1:20" x14ac:dyDescent="0.25">
      <c r="A137" t="s">
        <v>20</v>
      </c>
      <c r="B137">
        <v>5</v>
      </c>
      <c r="C137" t="s">
        <v>21</v>
      </c>
      <c r="D137">
        <v>2</v>
      </c>
      <c r="E137">
        <v>0</v>
      </c>
      <c r="F137" t="s">
        <v>66</v>
      </c>
      <c r="G137">
        <v>25398</v>
      </c>
      <c r="H137">
        <v>28605709.636363637</v>
      </c>
      <c r="I137">
        <v>0.94977748909090909</v>
      </c>
      <c r="J137">
        <v>0.94087730445454543</v>
      </c>
      <c r="K137">
        <v>8943605.2727272734</v>
      </c>
      <c r="L137">
        <v>37799</v>
      </c>
      <c r="M137">
        <v>2</v>
      </c>
      <c r="N137">
        <v>129</v>
      </c>
      <c r="O137">
        <v>0.93769866490909093</v>
      </c>
      <c r="P137">
        <v>8267872.1818181816</v>
      </c>
      <c r="Q137">
        <v>38352</v>
      </c>
      <c r="R137">
        <v>2</v>
      </c>
      <c r="S137">
        <v>130</v>
      </c>
      <c r="T137">
        <v>0.95930232959999995</v>
      </c>
    </row>
    <row r="138" spans="1:20" x14ac:dyDescent="0.25">
      <c r="A138" t="s">
        <v>20</v>
      </c>
      <c r="B138">
        <v>9</v>
      </c>
      <c r="C138" t="s">
        <v>21</v>
      </c>
      <c r="D138">
        <v>2</v>
      </c>
      <c r="E138">
        <v>0</v>
      </c>
      <c r="F138" t="s">
        <v>66</v>
      </c>
      <c r="G138">
        <v>35526</v>
      </c>
      <c r="H138">
        <v>25852272.363636363</v>
      </c>
      <c r="I138">
        <v>0.92689129445454543</v>
      </c>
      <c r="J138">
        <v>0.92116973927272727</v>
      </c>
      <c r="K138">
        <v>8967116.5454545449</v>
      </c>
      <c r="L138">
        <v>47744</v>
      </c>
      <c r="M138">
        <v>2</v>
      </c>
      <c r="N138">
        <v>146</v>
      </c>
      <c r="O138">
        <v>0.91608391599999994</v>
      </c>
      <c r="P138">
        <v>8845155.0909090918</v>
      </c>
      <c r="Q138">
        <v>48365</v>
      </c>
      <c r="R138">
        <v>2</v>
      </c>
      <c r="S138">
        <v>147</v>
      </c>
      <c r="T138">
        <v>0.91976744509999997</v>
      </c>
    </row>
    <row r="139" spans="1:20" x14ac:dyDescent="0.25">
      <c r="A139" t="s">
        <v>20</v>
      </c>
      <c r="B139">
        <v>3</v>
      </c>
      <c r="C139" t="s">
        <v>21</v>
      </c>
      <c r="D139">
        <v>2</v>
      </c>
      <c r="E139">
        <v>0</v>
      </c>
      <c r="F139" t="s">
        <v>67</v>
      </c>
      <c r="G139">
        <v>20912</v>
      </c>
      <c r="H139">
        <v>25689482.363636363</v>
      </c>
      <c r="I139">
        <v>0.93261284181818183</v>
      </c>
      <c r="J139">
        <v>0.91608391600000005</v>
      </c>
      <c r="K139">
        <v>9661239.9090909082</v>
      </c>
      <c r="L139">
        <v>33519</v>
      </c>
      <c r="M139">
        <v>2</v>
      </c>
      <c r="N139">
        <v>121</v>
      </c>
      <c r="O139">
        <v>0.92180546718181822</v>
      </c>
      <c r="P139">
        <v>8950122.1818181816</v>
      </c>
      <c r="Q139">
        <v>34040</v>
      </c>
      <c r="R139">
        <v>2</v>
      </c>
      <c r="S139">
        <v>122</v>
      </c>
      <c r="T139">
        <v>0.93372092819999997</v>
      </c>
    </row>
    <row r="140" spans="1:20" x14ac:dyDescent="0.25">
      <c r="A140" t="s">
        <v>20</v>
      </c>
      <c r="B140">
        <v>5</v>
      </c>
      <c r="C140" t="s">
        <v>21</v>
      </c>
      <c r="D140">
        <v>2</v>
      </c>
      <c r="E140">
        <v>0</v>
      </c>
      <c r="F140" t="s">
        <v>67</v>
      </c>
      <c r="G140">
        <v>26120</v>
      </c>
      <c r="H140">
        <v>33778885.363636367</v>
      </c>
      <c r="I140">
        <v>0.95168467536363643</v>
      </c>
      <c r="J140">
        <v>0.94087730445454543</v>
      </c>
      <c r="K140">
        <v>8720743.5454545449</v>
      </c>
      <c r="L140">
        <v>38909</v>
      </c>
      <c r="M140">
        <v>2</v>
      </c>
      <c r="N140">
        <v>131</v>
      </c>
      <c r="O140">
        <v>0.94151303236363637</v>
      </c>
      <c r="P140">
        <v>7841137.6363636367</v>
      </c>
      <c r="Q140">
        <v>39470</v>
      </c>
      <c r="R140">
        <v>2</v>
      </c>
      <c r="S140">
        <v>132</v>
      </c>
      <c r="T140">
        <v>0.95930231799999999</v>
      </c>
    </row>
    <row r="141" spans="1:20" x14ac:dyDescent="0.25">
      <c r="A141" t="s">
        <v>20</v>
      </c>
      <c r="B141">
        <v>9</v>
      </c>
      <c r="C141" t="s">
        <v>21</v>
      </c>
      <c r="D141">
        <v>2</v>
      </c>
      <c r="E141">
        <v>0</v>
      </c>
      <c r="F141" t="s">
        <v>67</v>
      </c>
      <c r="G141">
        <v>36536</v>
      </c>
      <c r="H141">
        <v>30674640.636363637</v>
      </c>
      <c r="I141">
        <v>0.94214874509090907</v>
      </c>
      <c r="J141">
        <v>0.91354100436363639</v>
      </c>
      <c r="K141">
        <v>8620337.8181818184</v>
      </c>
      <c r="L141">
        <v>48990</v>
      </c>
      <c r="M141">
        <v>2</v>
      </c>
      <c r="N141">
        <v>148</v>
      </c>
      <c r="O141">
        <v>0.91926255554545455</v>
      </c>
      <c r="P141">
        <v>8014419.0909090908</v>
      </c>
      <c r="Q141">
        <v>49619</v>
      </c>
      <c r="R141">
        <v>2</v>
      </c>
      <c r="S141">
        <v>149</v>
      </c>
      <c r="T141">
        <v>0.93604651669999994</v>
      </c>
    </row>
    <row r="142" spans="1:20" x14ac:dyDescent="0.25">
      <c r="A142" t="s">
        <v>20</v>
      </c>
      <c r="B142">
        <v>3</v>
      </c>
      <c r="C142" t="s">
        <v>21</v>
      </c>
      <c r="D142">
        <v>2</v>
      </c>
      <c r="E142">
        <v>0</v>
      </c>
      <c r="F142" t="s">
        <v>68</v>
      </c>
      <c r="G142">
        <v>21490</v>
      </c>
      <c r="H142">
        <v>28548571.636363637</v>
      </c>
      <c r="I142">
        <v>0.92244118454545454</v>
      </c>
      <c r="J142">
        <v>0.91544818809090911</v>
      </c>
      <c r="K142">
        <v>8862022.5454545449</v>
      </c>
      <c r="L142">
        <v>34565</v>
      </c>
      <c r="M142">
        <v>2</v>
      </c>
      <c r="N142">
        <v>123</v>
      </c>
      <c r="O142">
        <v>0.91608391600000005</v>
      </c>
      <c r="P142">
        <v>9705936.3636363633</v>
      </c>
      <c r="Q142">
        <v>35094</v>
      </c>
      <c r="R142">
        <v>2</v>
      </c>
      <c r="S142">
        <v>124</v>
      </c>
      <c r="T142">
        <v>0.93837209899999996</v>
      </c>
    </row>
    <row r="143" spans="1:20" x14ac:dyDescent="0.25">
      <c r="A143" t="s">
        <v>20</v>
      </c>
      <c r="B143">
        <v>5</v>
      </c>
      <c r="C143" t="s">
        <v>21</v>
      </c>
      <c r="D143">
        <v>2</v>
      </c>
      <c r="E143">
        <v>0</v>
      </c>
      <c r="F143" t="s">
        <v>68</v>
      </c>
      <c r="G143">
        <v>26842</v>
      </c>
      <c r="H143">
        <v>41859416.636363633</v>
      </c>
      <c r="I143">
        <v>0.95804196054545454</v>
      </c>
      <c r="J143">
        <v>0.93833439281818187</v>
      </c>
      <c r="K143">
        <v>8335831.9090909092</v>
      </c>
      <c r="L143">
        <v>40035</v>
      </c>
      <c r="M143">
        <v>2</v>
      </c>
      <c r="N143">
        <v>133</v>
      </c>
      <c r="O143">
        <v>0.94151303236363637</v>
      </c>
      <c r="P143">
        <v>8281071.4545454541</v>
      </c>
      <c r="Q143">
        <v>40604</v>
      </c>
      <c r="R143">
        <v>2</v>
      </c>
      <c r="S143">
        <v>134</v>
      </c>
      <c r="T143">
        <v>0.98139533960000003</v>
      </c>
    </row>
    <row r="144" spans="1:20" x14ac:dyDescent="0.25">
      <c r="A144" t="s">
        <v>20</v>
      </c>
      <c r="B144">
        <v>9</v>
      </c>
      <c r="C144" t="s">
        <v>21</v>
      </c>
      <c r="D144">
        <v>2</v>
      </c>
      <c r="E144">
        <v>0</v>
      </c>
      <c r="F144" t="s">
        <v>68</v>
      </c>
      <c r="G144">
        <v>37546</v>
      </c>
      <c r="H144">
        <v>36376083.272727273</v>
      </c>
      <c r="I144">
        <v>0.94977749481818186</v>
      </c>
      <c r="J144">
        <v>0.91163382063636367</v>
      </c>
      <c r="K144">
        <v>7783578.2727272725</v>
      </c>
      <c r="L144">
        <v>50889</v>
      </c>
      <c r="M144">
        <v>2</v>
      </c>
      <c r="N144">
        <v>151</v>
      </c>
      <c r="O144">
        <v>0.90781945318181823</v>
      </c>
      <c r="P144">
        <v>6586201.8181818184</v>
      </c>
      <c r="Q144">
        <v>51530</v>
      </c>
      <c r="R144">
        <v>2</v>
      </c>
      <c r="S144">
        <v>152</v>
      </c>
      <c r="T144">
        <v>0.94186047279999996</v>
      </c>
    </row>
    <row r="145" spans="1:20" x14ac:dyDescent="0.25">
      <c r="A145" t="s">
        <v>20</v>
      </c>
      <c r="B145">
        <v>3</v>
      </c>
      <c r="C145" t="s">
        <v>21</v>
      </c>
      <c r="D145">
        <v>2</v>
      </c>
      <c r="E145">
        <v>0</v>
      </c>
      <c r="F145" t="s">
        <v>69</v>
      </c>
      <c r="G145">
        <v>22068</v>
      </c>
      <c r="H145">
        <v>32270163.90909091</v>
      </c>
      <c r="I145">
        <v>0.91862682854545452</v>
      </c>
      <c r="J145">
        <v>0.90845518109090906</v>
      </c>
      <c r="K145">
        <v>8952621.4545454551</v>
      </c>
      <c r="L145">
        <v>35627</v>
      </c>
      <c r="M145">
        <v>2</v>
      </c>
      <c r="N145">
        <v>125</v>
      </c>
      <c r="O145">
        <v>0.91226954854545461</v>
      </c>
      <c r="P145">
        <v>9714125.6363636367</v>
      </c>
      <c r="Q145">
        <v>36164</v>
      </c>
      <c r="R145">
        <v>2</v>
      </c>
      <c r="S145">
        <v>126</v>
      </c>
      <c r="T145">
        <v>0.94069766970000002</v>
      </c>
    </row>
    <row r="146" spans="1:20" x14ac:dyDescent="0.25">
      <c r="A146" t="s">
        <v>20</v>
      </c>
      <c r="B146">
        <v>5</v>
      </c>
      <c r="C146" t="s">
        <v>21</v>
      </c>
      <c r="D146">
        <v>2</v>
      </c>
      <c r="E146">
        <v>0</v>
      </c>
      <c r="F146" t="s">
        <v>69</v>
      </c>
      <c r="G146">
        <v>27564</v>
      </c>
      <c r="H146">
        <v>39605711.363636367</v>
      </c>
      <c r="I146">
        <v>0.9599491465454546</v>
      </c>
      <c r="J146">
        <v>0.93769866490909093</v>
      </c>
      <c r="K146">
        <v>8845315.4545454551</v>
      </c>
      <c r="L146">
        <v>41177</v>
      </c>
      <c r="M146">
        <v>2</v>
      </c>
      <c r="N146">
        <v>135</v>
      </c>
      <c r="O146">
        <v>0.93833439281818187</v>
      </c>
      <c r="P146">
        <v>8526420</v>
      </c>
      <c r="Q146">
        <v>41754</v>
      </c>
      <c r="R146">
        <v>2</v>
      </c>
      <c r="S146">
        <v>136</v>
      </c>
      <c r="T146">
        <v>0.96511626230000003</v>
      </c>
    </row>
    <row r="147" spans="1:20" x14ac:dyDescent="0.25">
      <c r="A147" t="s">
        <v>20</v>
      </c>
      <c r="B147">
        <v>9</v>
      </c>
      <c r="C147" t="s">
        <v>21</v>
      </c>
      <c r="D147">
        <v>2</v>
      </c>
      <c r="E147">
        <v>0</v>
      </c>
      <c r="F147" t="s">
        <v>69</v>
      </c>
      <c r="G147">
        <v>38556</v>
      </c>
      <c r="H147">
        <v>28153963.90909091</v>
      </c>
      <c r="I147">
        <v>0.96694215309090903</v>
      </c>
      <c r="J147">
        <v>0.9198982834545455</v>
      </c>
      <c r="K147">
        <v>7826673.2727272725</v>
      </c>
      <c r="L147">
        <v>52175</v>
      </c>
      <c r="M147">
        <v>2</v>
      </c>
      <c r="N147">
        <v>153</v>
      </c>
      <c r="O147">
        <v>0.91544818809090911</v>
      </c>
      <c r="P147">
        <v>8250147.2727272725</v>
      </c>
      <c r="Q147">
        <v>52824</v>
      </c>
      <c r="R147">
        <v>2</v>
      </c>
      <c r="S147">
        <v>154</v>
      </c>
      <c r="T147">
        <v>0.94651162</v>
      </c>
    </row>
    <row r="148" spans="1:20" x14ac:dyDescent="0.25">
      <c r="A148" t="s">
        <v>20</v>
      </c>
      <c r="B148">
        <v>3</v>
      </c>
      <c r="C148" t="s">
        <v>21</v>
      </c>
      <c r="D148">
        <v>2</v>
      </c>
      <c r="E148">
        <v>0</v>
      </c>
      <c r="F148" t="s">
        <v>70</v>
      </c>
      <c r="G148">
        <v>22646</v>
      </c>
      <c r="H148">
        <v>29651576.181818184</v>
      </c>
      <c r="I148">
        <v>0.92053401463636364</v>
      </c>
      <c r="J148">
        <v>0.91417673227272733</v>
      </c>
      <c r="K148">
        <v>9906798.3636363633</v>
      </c>
      <c r="L148">
        <v>36705</v>
      </c>
      <c r="M148">
        <v>2</v>
      </c>
      <c r="N148">
        <v>127</v>
      </c>
      <c r="O148">
        <v>0.91799109972727277</v>
      </c>
      <c r="P148">
        <v>9235819.1818181816</v>
      </c>
      <c r="Q148">
        <v>37250</v>
      </c>
      <c r="R148">
        <v>2</v>
      </c>
      <c r="S148">
        <v>128</v>
      </c>
      <c r="T148">
        <v>0.9348837431</v>
      </c>
    </row>
    <row r="149" spans="1:20" x14ac:dyDescent="0.25">
      <c r="A149" t="s">
        <v>20</v>
      </c>
      <c r="B149">
        <v>5</v>
      </c>
      <c r="C149" t="s">
        <v>21</v>
      </c>
      <c r="D149">
        <v>2</v>
      </c>
      <c r="E149">
        <v>0</v>
      </c>
      <c r="F149" t="s">
        <v>70</v>
      </c>
      <c r="G149">
        <v>28286</v>
      </c>
      <c r="H149">
        <v>35872915</v>
      </c>
      <c r="I149">
        <v>0.95041321609090912</v>
      </c>
      <c r="J149">
        <v>0.93579148118181821</v>
      </c>
      <c r="K149">
        <v>7994860.9090909092</v>
      </c>
      <c r="L149">
        <v>42335</v>
      </c>
      <c r="M149">
        <v>2</v>
      </c>
      <c r="N149">
        <v>137</v>
      </c>
      <c r="O149">
        <v>0.93388429745454549</v>
      </c>
      <c r="P149">
        <v>9290611.7272727266</v>
      </c>
      <c r="Q149">
        <v>42920</v>
      </c>
      <c r="R149">
        <v>2</v>
      </c>
      <c r="S149">
        <v>138</v>
      </c>
      <c r="T149">
        <v>0.95465116480000001</v>
      </c>
    </row>
    <row r="150" spans="1:20" x14ac:dyDescent="0.25">
      <c r="A150" t="s">
        <v>20</v>
      </c>
      <c r="B150">
        <v>9</v>
      </c>
      <c r="C150" t="s">
        <v>21</v>
      </c>
      <c r="D150">
        <v>2</v>
      </c>
      <c r="E150">
        <v>0</v>
      </c>
      <c r="F150" t="s">
        <v>70</v>
      </c>
      <c r="G150">
        <v>39566</v>
      </c>
      <c r="H150">
        <v>34328694.909090906</v>
      </c>
      <c r="I150">
        <v>0.94087730763636368</v>
      </c>
      <c r="J150">
        <v>0.91481246018181817</v>
      </c>
      <c r="K150">
        <v>8601789.8181818184</v>
      </c>
      <c r="L150">
        <v>53477</v>
      </c>
      <c r="M150">
        <v>2</v>
      </c>
      <c r="N150">
        <v>155</v>
      </c>
      <c r="O150">
        <v>0.9027336299090909</v>
      </c>
      <c r="P150">
        <v>7806918.4545454541</v>
      </c>
      <c r="Q150">
        <v>54134</v>
      </c>
      <c r="R150">
        <v>2</v>
      </c>
      <c r="S150">
        <v>156</v>
      </c>
      <c r="T150">
        <v>0.94186047289999997</v>
      </c>
    </row>
    <row r="151" spans="1:20" x14ac:dyDescent="0.25">
      <c r="A151" t="s">
        <v>20</v>
      </c>
      <c r="B151">
        <v>3</v>
      </c>
      <c r="C151" t="s">
        <v>21</v>
      </c>
      <c r="D151">
        <v>2</v>
      </c>
      <c r="E151">
        <v>0</v>
      </c>
      <c r="F151" t="s">
        <v>71</v>
      </c>
      <c r="G151">
        <v>23224</v>
      </c>
      <c r="H151">
        <v>28979697.181818184</v>
      </c>
      <c r="I151">
        <v>0.92434835972727269</v>
      </c>
      <c r="J151">
        <v>0.91608391600000005</v>
      </c>
      <c r="K151">
        <v>9365221.0909090918</v>
      </c>
      <c r="L151">
        <v>37250</v>
      </c>
      <c r="M151">
        <v>2</v>
      </c>
      <c r="N151">
        <v>128</v>
      </c>
      <c r="O151">
        <v>0.91354100436363639</v>
      </c>
      <c r="P151">
        <v>7811371.4545454541</v>
      </c>
      <c r="Q151">
        <v>37799</v>
      </c>
      <c r="R151">
        <v>2</v>
      </c>
      <c r="S151">
        <v>129</v>
      </c>
      <c r="T151">
        <v>0.9383720874</v>
      </c>
    </row>
    <row r="152" spans="1:20" x14ac:dyDescent="0.25">
      <c r="A152" t="s">
        <v>20</v>
      </c>
      <c r="B152">
        <v>5</v>
      </c>
      <c r="C152" t="s">
        <v>21</v>
      </c>
      <c r="D152">
        <v>2</v>
      </c>
      <c r="E152">
        <v>0</v>
      </c>
      <c r="F152" t="s">
        <v>71</v>
      </c>
      <c r="G152">
        <v>29008</v>
      </c>
      <c r="H152">
        <v>38879823.545454547</v>
      </c>
      <c r="I152">
        <v>0.9523204022727273</v>
      </c>
      <c r="J152">
        <v>0.94214876027272731</v>
      </c>
      <c r="K152">
        <v>8131597.6363636367</v>
      </c>
      <c r="L152">
        <v>42920</v>
      </c>
      <c r="M152">
        <v>2</v>
      </c>
      <c r="N152">
        <v>138</v>
      </c>
      <c r="O152">
        <v>0.93833439281818176</v>
      </c>
      <c r="P152">
        <v>9586650.0909090918</v>
      </c>
      <c r="Q152">
        <v>43509</v>
      </c>
      <c r="R152">
        <v>2</v>
      </c>
      <c r="S152">
        <v>139</v>
      </c>
      <c r="T152">
        <v>0.97441859799999997</v>
      </c>
    </row>
    <row r="153" spans="1:20" x14ac:dyDescent="0.25">
      <c r="A153" t="s">
        <v>20</v>
      </c>
      <c r="B153">
        <v>9</v>
      </c>
      <c r="C153" t="s">
        <v>21</v>
      </c>
      <c r="D153">
        <v>2</v>
      </c>
      <c r="E153">
        <v>0</v>
      </c>
      <c r="F153" t="s">
        <v>71</v>
      </c>
      <c r="G153">
        <v>40576</v>
      </c>
      <c r="H153">
        <v>42758611.545454547</v>
      </c>
      <c r="I153">
        <v>0.94278448818181815</v>
      </c>
      <c r="J153">
        <v>0.91799109972727277</v>
      </c>
      <c r="K153">
        <v>8746314.7272727266</v>
      </c>
      <c r="L153">
        <v>54795</v>
      </c>
      <c r="M153">
        <v>2</v>
      </c>
      <c r="N153">
        <v>157</v>
      </c>
      <c r="O153">
        <v>0.91481246018181817</v>
      </c>
      <c r="P153">
        <v>9565201.9090909082</v>
      </c>
      <c r="Q153">
        <v>55460</v>
      </c>
      <c r="R153">
        <v>2</v>
      </c>
      <c r="S153">
        <v>158</v>
      </c>
      <c r="T153">
        <v>0.93953487859999996</v>
      </c>
    </row>
    <row r="154" spans="1:20" x14ac:dyDescent="0.25">
      <c r="A154" t="s">
        <v>20</v>
      </c>
      <c r="B154">
        <v>3</v>
      </c>
      <c r="C154" t="s">
        <v>21</v>
      </c>
      <c r="D154">
        <v>2</v>
      </c>
      <c r="E154">
        <v>0</v>
      </c>
      <c r="F154" t="s">
        <v>72</v>
      </c>
      <c r="G154">
        <v>23802</v>
      </c>
      <c r="H154">
        <v>34591855.090909094</v>
      </c>
      <c r="I154">
        <v>0.92561982981818181</v>
      </c>
      <c r="J154">
        <v>0.91799109972727277</v>
      </c>
      <c r="K154">
        <v>9741401.4545454551</v>
      </c>
      <c r="L154">
        <v>38352</v>
      </c>
      <c r="M154">
        <v>2</v>
      </c>
      <c r="N154">
        <v>130</v>
      </c>
      <c r="O154">
        <v>0.91036236481818189</v>
      </c>
      <c r="P154">
        <v>9825224.9090909082</v>
      </c>
      <c r="Q154">
        <v>38909</v>
      </c>
      <c r="R154">
        <v>2</v>
      </c>
      <c r="S154">
        <v>131</v>
      </c>
      <c r="T154">
        <v>0.95116277910000002</v>
      </c>
    </row>
    <row r="155" spans="1:20" x14ac:dyDescent="0.25">
      <c r="A155" t="s">
        <v>20</v>
      </c>
      <c r="B155">
        <v>5</v>
      </c>
      <c r="C155" t="s">
        <v>21</v>
      </c>
      <c r="D155">
        <v>2</v>
      </c>
      <c r="E155">
        <v>0</v>
      </c>
      <c r="F155" t="s">
        <v>72</v>
      </c>
      <c r="G155">
        <v>29730</v>
      </c>
      <c r="H155">
        <v>40775205.636363633</v>
      </c>
      <c r="I155">
        <v>0.95422759927272727</v>
      </c>
      <c r="J155">
        <v>0.94151303236363637</v>
      </c>
      <c r="K155">
        <v>8008192.2727272725</v>
      </c>
      <c r="L155">
        <v>44102</v>
      </c>
      <c r="M155">
        <v>2</v>
      </c>
      <c r="N155">
        <v>140</v>
      </c>
      <c r="O155">
        <v>0.93452002536363643</v>
      </c>
      <c r="P155">
        <v>10271964.363636363</v>
      </c>
      <c r="Q155">
        <v>44699</v>
      </c>
      <c r="R155">
        <v>2</v>
      </c>
      <c r="S155">
        <v>141</v>
      </c>
      <c r="T155">
        <v>0.95697673549999995</v>
      </c>
    </row>
    <row r="156" spans="1:20" x14ac:dyDescent="0.25">
      <c r="A156" t="s">
        <v>20</v>
      </c>
      <c r="B156">
        <v>9</v>
      </c>
      <c r="C156" t="s">
        <v>21</v>
      </c>
      <c r="D156">
        <v>2</v>
      </c>
      <c r="E156">
        <v>0</v>
      </c>
      <c r="F156" t="s">
        <v>72</v>
      </c>
      <c r="G156">
        <v>41586</v>
      </c>
      <c r="H156">
        <v>32649857.09090909</v>
      </c>
      <c r="I156">
        <v>0.94278448800000003</v>
      </c>
      <c r="J156">
        <v>0.91862682763636361</v>
      </c>
      <c r="K156">
        <v>9206630</v>
      </c>
      <c r="L156">
        <v>56129</v>
      </c>
      <c r="M156">
        <v>2</v>
      </c>
      <c r="N156">
        <v>159</v>
      </c>
      <c r="O156">
        <v>0.9122695485454545</v>
      </c>
      <c r="P156">
        <v>9645066.2727272734</v>
      </c>
      <c r="Q156">
        <v>56802</v>
      </c>
      <c r="R156">
        <v>2</v>
      </c>
      <c r="S156">
        <v>160</v>
      </c>
      <c r="T156">
        <v>0.93604651669999994</v>
      </c>
    </row>
    <row r="157" spans="1:20" x14ac:dyDescent="0.25">
      <c r="A157" t="s">
        <v>20</v>
      </c>
      <c r="B157">
        <v>3</v>
      </c>
      <c r="C157" t="s">
        <v>21</v>
      </c>
      <c r="D157">
        <v>2</v>
      </c>
      <c r="E157">
        <v>0</v>
      </c>
      <c r="F157" t="s">
        <v>73</v>
      </c>
      <c r="G157">
        <v>24380</v>
      </c>
      <c r="H157">
        <v>36835056</v>
      </c>
      <c r="I157">
        <v>0.92752702672727272</v>
      </c>
      <c r="J157">
        <v>0.91163382063636367</v>
      </c>
      <c r="K157">
        <v>8308322.0909090908</v>
      </c>
      <c r="L157">
        <v>39470</v>
      </c>
      <c r="M157">
        <v>2</v>
      </c>
      <c r="N157">
        <v>132</v>
      </c>
      <c r="O157">
        <v>0.91608391600000005</v>
      </c>
      <c r="P157">
        <v>10805706.181818182</v>
      </c>
      <c r="Q157">
        <v>40035</v>
      </c>
      <c r="R157">
        <v>2</v>
      </c>
      <c r="S157">
        <v>133</v>
      </c>
      <c r="T157">
        <v>0.93953487859999996</v>
      </c>
    </row>
    <row r="158" spans="1:20" x14ac:dyDescent="0.25">
      <c r="A158" t="s">
        <v>20</v>
      </c>
      <c r="B158">
        <v>5</v>
      </c>
      <c r="C158" t="s">
        <v>21</v>
      </c>
      <c r="D158">
        <v>2</v>
      </c>
      <c r="E158">
        <v>0</v>
      </c>
      <c r="F158" t="s">
        <v>73</v>
      </c>
      <c r="G158">
        <v>30452</v>
      </c>
      <c r="H158">
        <v>43325084.909090906</v>
      </c>
      <c r="I158">
        <v>0.96376351881818179</v>
      </c>
      <c r="J158">
        <v>0.93769866490909093</v>
      </c>
      <c r="K158">
        <v>9163309.3636363633</v>
      </c>
      <c r="L158">
        <v>45300</v>
      </c>
      <c r="M158">
        <v>2</v>
      </c>
      <c r="N158">
        <v>142</v>
      </c>
      <c r="O158">
        <v>0.94151303236363637</v>
      </c>
      <c r="P158">
        <v>9784928.6363636367</v>
      </c>
      <c r="Q158">
        <v>45905</v>
      </c>
      <c r="R158">
        <v>2</v>
      </c>
      <c r="S158">
        <v>143</v>
      </c>
      <c r="T158">
        <v>0.96744185660000004</v>
      </c>
    </row>
    <row r="159" spans="1:20" x14ac:dyDescent="0.25">
      <c r="A159" t="s">
        <v>20</v>
      </c>
      <c r="B159">
        <v>9</v>
      </c>
      <c r="C159" t="s">
        <v>21</v>
      </c>
      <c r="D159">
        <v>2</v>
      </c>
      <c r="E159">
        <v>0</v>
      </c>
      <c r="F159" t="s">
        <v>73</v>
      </c>
      <c r="G159">
        <v>42596</v>
      </c>
      <c r="H159">
        <v>36633823.727272727</v>
      </c>
      <c r="I159">
        <v>0.96312777554545459</v>
      </c>
      <c r="J159">
        <v>0.91735537181818183</v>
      </c>
      <c r="K159">
        <v>9157840.4545454551</v>
      </c>
      <c r="L159">
        <v>57479</v>
      </c>
      <c r="M159">
        <v>2</v>
      </c>
      <c r="N159">
        <v>161</v>
      </c>
      <c r="O159">
        <v>0.91099809272727272</v>
      </c>
      <c r="P159">
        <v>9443913.0909090918</v>
      </c>
      <c r="Q159">
        <v>58160</v>
      </c>
      <c r="R159">
        <v>2</v>
      </c>
      <c r="S159">
        <v>162</v>
      </c>
      <c r="T159">
        <v>0.93372093420000002</v>
      </c>
    </row>
    <row r="160" spans="1:20" x14ac:dyDescent="0.25">
      <c r="A160" t="s">
        <v>20</v>
      </c>
      <c r="B160">
        <v>3</v>
      </c>
      <c r="C160" t="s">
        <v>21</v>
      </c>
      <c r="D160">
        <v>2</v>
      </c>
      <c r="E160">
        <v>0</v>
      </c>
      <c r="F160" t="s">
        <v>74</v>
      </c>
      <c r="G160">
        <v>24958</v>
      </c>
      <c r="H160">
        <v>35692136.090909094</v>
      </c>
      <c r="I160">
        <v>0.93261285254545456</v>
      </c>
      <c r="J160">
        <v>0.91099809272727272</v>
      </c>
      <c r="K160">
        <v>9045792.5454545449</v>
      </c>
      <c r="L160">
        <v>40035</v>
      </c>
      <c r="M160">
        <v>2</v>
      </c>
      <c r="N160">
        <v>133</v>
      </c>
      <c r="O160">
        <v>0.91481246018181817</v>
      </c>
      <c r="P160">
        <v>10271678.181818182</v>
      </c>
      <c r="Q160">
        <v>40604</v>
      </c>
      <c r="R160">
        <v>2</v>
      </c>
      <c r="S160">
        <v>134</v>
      </c>
      <c r="T160">
        <v>0.93720930179999995</v>
      </c>
    </row>
    <row r="161" spans="1:20" x14ac:dyDescent="0.25">
      <c r="A161" t="s">
        <v>20</v>
      </c>
      <c r="B161">
        <v>5</v>
      </c>
      <c r="C161" t="s">
        <v>21</v>
      </c>
      <c r="D161">
        <v>2</v>
      </c>
      <c r="E161">
        <v>0</v>
      </c>
      <c r="F161" t="s">
        <v>74</v>
      </c>
      <c r="G161">
        <v>31174</v>
      </c>
      <c r="H161">
        <v>40803220.363636367</v>
      </c>
      <c r="I161">
        <v>0.95931341963636363</v>
      </c>
      <c r="J161">
        <v>0.93579148118181821</v>
      </c>
      <c r="K161">
        <v>8397453.7272727266</v>
      </c>
      <c r="L161">
        <v>46514</v>
      </c>
      <c r="M161">
        <v>2</v>
      </c>
      <c r="N161">
        <v>144</v>
      </c>
      <c r="O161">
        <v>0.93452002536363643</v>
      </c>
      <c r="P161">
        <v>10131181.181818182</v>
      </c>
      <c r="Q161">
        <v>47127</v>
      </c>
      <c r="R161">
        <v>2</v>
      </c>
      <c r="S161">
        <v>145</v>
      </c>
      <c r="T161">
        <v>0.98372092219999996</v>
      </c>
    </row>
    <row r="162" spans="1:20" x14ac:dyDescent="0.25">
      <c r="A162" t="s">
        <v>20</v>
      </c>
      <c r="B162">
        <v>9</v>
      </c>
      <c r="C162" t="s">
        <v>21</v>
      </c>
      <c r="D162">
        <v>2</v>
      </c>
      <c r="E162">
        <v>0</v>
      </c>
      <c r="F162" t="s">
        <v>74</v>
      </c>
      <c r="G162">
        <v>43606</v>
      </c>
      <c r="H162">
        <v>36040073</v>
      </c>
      <c r="I162">
        <v>0.96185632172727276</v>
      </c>
      <c r="J162">
        <v>0.91163382063636367</v>
      </c>
      <c r="K162">
        <v>9119027.1818181816</v>
      </c>
      <c r="L162">
        <v>58845</v>
      </c>
      <c r="M162">
        <v>2</v>
      </c>
      <c r="N162">
        <v>163</v>
      </c>
      <c r="O162">
        <v>0.92053401136363633</v>
      </c>
      <c r="P162">
        <v>9560737.8181818184</v>
      </c>
      <c r="Q162">
        <v>59534</v>
      </c>
      <c r="R162">
        <v>2</v>
      </c>
      <c r="S162">
        <v>164</v>
      </c>
      <c r="T162">
        <v>0.95465114689999997</v>
      </c>
    </row>
    <row r="163" spans="1:20" x14ac:dyDescent="0.25">
      <c r="A163" t="s">
        <v>20</v>
      </c>
      <c r="B163">
        <v>3</v>
      </c>
      <c r="C163" t="s">
        <v>21</v>
      </c>
      <c r="D163">
        <v>2</v>
      </c>
      <c r="E163">
        <v>0</v>
      </c>
      <c r="F163" t="s">
        <v>75</v>
      </c>
      <c r="G163">
        <v>25536</v>
      </c>
      <c r="H163">
        <v>35123079.18181818</v>
      </c>
      <c r="I163">
        <v>0.92498410281818177</v>
      </c>
      <c r="J163">
        <v>0.91354100436363639</v>
      </c>
      <c r="K163">
        <v>9138005.2727272734</v>
      </c>
      <c r="L163">
        <v>41177</v>
      </c>
      <c r="M163">
        <v>2</v>
      </c>
      <c r="N163">
        <v>135</v>
      </c>
      <c r="O163">
        <v>0.91163382063636367</v>
      </c>
      <c r="P163">
        <v>9756032.8181818184</v>
      </c>
      <c r="Q163">
        <v>41754</v>
      </c>
      <c r="R163">
        <v>2</v>
      </c>
      <c r="S163">
        <v>136</v>
      </c>
      <c r="T163">
        <v>0.93488371930000003</v>
      </c>
    </row>
    <row r="164" spans="1:20" x14ac:dyDescent="0.25">
      <c r="A164" t="s">
        <v>20</v>
      </c>
      <c r="B164">
        <v>5</v>
      </c>
      <c r="C164" t="s">
        <v>21</v>
      </c>
      <c r="D164">
        <v>2</v>
      </c>
      <c r="E164">
        <v>0</v>
      </c>
      <c r="F164" t="s">
        <v>75</v>
      </c>
      <c r="G164">
        <v>31896</v>
      </c>
      <c r="H164">
        <v>41315292.18181818</v>
      </c>
      <c r="I164">
        <v>0.96122059500000001</v>
      </c>
      <c r="J164">
        <v>0.93706293699999998</v>
      </c>
      <c r="K164">
        <v>8810538.2727272734</v>
      </c>
      <c r="L164">
        <v>47744</v>
      </c>
      <c r="M164">
        <v>2</v>
      </c>
      <c r="N164">
        <v>146</v>
      </c>
      <c r="O164">
        <v>0.93769866490909093</v>
      </c>
      <c r="P164">
        <v>9870189.8181818184</v>
      </c>
      <c r="Q164">
        <v>48365</v>
      </c>
      <c r="R164">
        <v>2</v>
      </c>
      <c r="S164">
        <v>147</v>
      </c>
      <c r="T164">
        <v>0.97093022439999999</v>
      </c>
    </row>
    <row r="165" spans="1:20" x14ac:dyDescent="0.25">
      <c r="A165" t="s">
        <v>20</v>
      </c>
      <c r="B165">
        <v>9</v>
      </c>
      <c r="C165" t="s">
        <v>21</v>
      </c>
      <c r="D165">
        <v>2</v>
      </c>
      <c r="E165">
        <v>0</v>
      </c>
      <c r="F165" t="s">
        <v>75</v>
      </c>
      <c r="G165">
        <v>44616</v>
      </c>
      <c r="H165">
        <v>34325181.18181818</v>
      </c>
      <c r="I165">
        <v>0.94787030299999997</v>
      </c>
      <c r="J165">
        <v>0.91608391600000005</v>
      </c>
      <c r="K165">
        <v>7918389.8181818184</v>
      </c>
      <c r="L165">
        <v>60227</v>
      </c>
      <c r="M165">
        <v>2</v>
      </c>
      <c r="N165">
        <v>165</v>
      </c>
      <c r="O165">
        <v>0.91608391600000005</v>
      </c>
      <c r="P165">
        <v>9928590.9090909082</v>
      </c>
      <c r="Q165">
        <v>60924</v>
      </c>
      <c r="R165">
        <v>2</v>
      </c>
      <c r="S165">
        <v>166</v>
      </c>
      <c r="T165">
        <v>0.92906976320000001</v>
      </c>
    </row>
    <row r="166" spans="1:20" x14ac:dyDescent="0.25">
      <c r="A166" t="s">
        <v>20</v>
      </c>
      <c r="B166">
        <v>3</v>
      </c>
      <c r="C166" t="s">
        <v>21</v>
      </c>
      <c r="D166">
        <v>2</v>
      </c>
      <c r="E166">
        <v>0</v>
      </c>
      <c r="F166" t="s">
        <v>76</v>
      </c>
      <c r="G166">
        <v>9254</v>
      </c>
      <c r="H166">
        <v>30350533.727272727</v>
      </c>
      <c r="I166">
        <v>0.93070565554545459</v>
      </c>
      <c r="J166">
        <v>0.91354100436363639</v>
      </c>
      <c r="K166">
        <v>8508773.7272727266</v>
      </c>
      <c r="L166">
        <v>14900</v>
      </c>
      <c r="M166">
        <v>2</v>
      </c>
      <c r="N166">
        <v>78</v>
      </c>
      <c r="O166">
        <v>0.91608391600000005</v>
      </c>
      <c r="P166">
        <v>9571074.1818181816</v>
      </c>
      <c r="Q166">
        <v>15249</v>
      </c>
      <c r="R166">
        <v>2</v>
      </c>
      <c r="S166">
        <v>79</v>
      </c>
      <c r="T166">
        <v>0.94302323430000001</v>
      </c>
    </row>
    <row r="167" spans="1:20" x14ac:dyDescent="0.25">
      <c r="A167" t="s">
        <v>20</v>
      </c>
      <c r="B167">
        <v>5</v>
      </c>
      <c r="C167" t="s">
        <v>21</v>
      </c>
      <c r="D167">
        <v>2</v>
      </c>
      <c r="E167">
        <v>0</v>
      </c>
      <c r="F167" t="s">
        <v>76</v>
      </c>
      <c r="G167">
        <v>11558</v>
      </c>
      <c r="H167">
        <v>16986431.454545453</v>
      </c>
      <c r="I167">
        <v>0.96757787463636369</v>
      </c>
      <c r="J167">
        <v>0.95232040681818175</v>
      </c>
      <c r="K167">
        <v>2663553.0909090908</v>
      </c>
      <c r="L167">
        <v>17054</v>
      </c>
      <c r="M167">
        <v>2</v>
      </c>
      <c r="N167">
        <v>84</v>
      </c>
      <c r="O167">
        <v>0.95168467890909092</v>
      </c>
      <c r="P167">
        <v>2835839.3636363638</v>
      </c>
      <c r="Q167">
        <v>17427</v>
      </c>
      <c r="R167">
        <v>2</v>
      </c>
      <c r="S167">
        <v>85</v>
      </c>
      <c r="T167">
        <v>0.96976742709999997</v>
      </c>
    </row>
    <row r="168" spans="1:20" x14ac:dyDescent="0.25">
      <c r="A168" t="s">
        <v>20</v>
      </c>
      <c r="B168">
        <v>9</v>
      </c>
      <c r="C168" t="s">
        <v>21</v>
      </c>
      <c r="D168">
        <v>2</v>
      </c>
      <c r="E168">
        <v>0</v>
      </c>
      <c r="F168" t="s">
        <v>76</v>
      </c>
      <c r="G168">
        <v>16166</v>
      </c>
      <c r="H168">
        <v>17394908.818181816</v>
      </c>
      <c r="I168">
        <v>0.97075651454545453</v>
      </c>
      <c r="J168">
        <v>0.93769866490909093</v>
      </c>
      <c r="K168">
        <v>3269023.2727272729</v>
      </c>
      <c r="L168">
        <v>21794</v>
      </c>
      <c r="M168">
        <v>2</v>
      </c>
      <c r="N168">
        <v>96</v>
      </c>
      <c r="O168">
        <v>0.93579148118181821</v>
      </c>
      <c r="P168">
        <v>7684801.1818181816</v>
      </c>
      <c r="Q168">
        <v>22215</v>
      </c>
      <c r="R168">
        <v>2</v>
      </c>
      <c r="S168">
        <v>97</v>
      </c>
      <c r="T168">
        <v>0.96162788850000003</v>
      </c>
    </row>
    <row r="169" spans="1:20" x14ac:dyDescent="0.25">
      <c r="A169" t="s">
        <v>20</v>
      </c>
      <c r="B169">
        <v>3</v>
      </c>
      <c r="C169" t="s">
        <v>21</v>
      </c>
      <c r="D169">
        <v>2</v>
      </c>
      <c r="E169">
        <v>0</v>
      </c>
      <c r="F169" t="s">
        <v>77</v>
      </c>
      <c r="G169">
        <v>17828</v>
      </c>
      <c r="H169">
        <v>24704413.363636363</v>
      </c>
      <c r="I169">
        <v>0.92943420181818182</v>
      </c>
      <c r="J169">
        <v>0.91544818809090911</v>
      </c>
      <c r="K169">
        <v>9363975.0909090918</v>
      </c>
      <c r="L169">
        <v>28529</v>
      </c>
      <c r="M169">
        <v>2</v>
      </c>
      <c r="N169">
        <v>111</v>
      </c>
      <c r="O169">
        <v>0.91417673227272722</v>
      </c>
      <c r="P169">
        <v>8486723.8181818184</v>
      </c>
      <c r="Q169">
        <v>29010</v>
      </c>
      <c r="R169">
        <v>2</v>
      </c>
      <c r="S169">
        <v>112</v>
      </c>
      <c r="T169">
        <v>0.97325580109999998</v>
      </c>
    </row>
    <row r="170" spans="1:20" x14ac:dyDescent="0.25">
      <c r="A170" t="s">
        <v>20</v>
      </c>
      <c r="B170">
        <v>5</v>
      </c>
      <c r="C170" t="s">
        <v>21</v>
      </c>
      <c r="D170">
        <v>2</v>
      </c>
      <c r="E170">
        <v>0</v>
      </c>
      <c r="F170" t="s">
        <v>77</v>
      </c>
      <c r="G170">
        <v>22268</v>
      </c>
      <c r="H170">
        <v>24510589.636363637</v>
      </c>
      <c r="I170">
        <v>0.95041322709090914</v>
      </c>
      <c r="J170">
        <v>0.94087730445454543</v>
      </c>
      <c r="K170">
        <v>7869551.8181818184</v>
      </c>
      <c r="L170">
        <v>33002</v>
      </c>
      <c r="M170">
        <v>2</v>
      </c>
      <c r="N170">
        <v>120</v>
      </c>
      <c r="O170">
        <v>0.93579148118181821</v>
      </c>
      <c r="P170">
        <v>8724157.3636363633</v>
      </c>
      <c r="Q170">
        <v>33519</v>
      </c>
      <c r="R170">
        <v>2</v>
      </c>
      <c r="S170">
        <v>121</v>
      </c>
      <c r="T170">
        <v>0.9395348845</v>
      </c>
    </row>
    <row r="171" spans="1:20" x14ac:dyDescent="0.25">
      <c r="A171" t="s">
        <v>20</v>
      </c>
      <c r="B171">
        <v>9</v>
      </c>
      <c r="C171" t="s">
        <v>21</v>
      </c>
      <c r="D171">
        <v>2</v>
      </c>
      <c r="E171">
        <v>0</v>
      </c>
      <c r="F171" t="s">
        <v>77</v>
      </c>
      <c r="G171">
        <v>31148</v>
      </c>
      <c r="H171">
        <v>28797358.454545453</v>
      </c>
      <c r="I171">
        <v>0.93324857945454542</v>
      </c>
      <c r="J171">
        <v>0.91671964390909089</v>
      </c>
      <c r="K171">
        <v>7816279.6363636367</v>
      </c>
      <c r="L171">
        <v>41754</v>
      </c>
      <c r="M171">
        <v>2</v>
      </c>
      <c r="N171">
        <v>136</v>
      </c>
      <c r="O171">
        <v>0.9122695485454545</v>
      </c>
      <c r="P171">
        <v>9067452.1818181816</v>
      </c>
      <c r="Q171">
        <v>42335</v>
      </c>
      <c r="R171">
        <v>2</v>
      </c>
      <c r="S171">
        <v>137</v>
      </c>
      <c r="T171">
        <v>0.92441860409999999</v>
      </c>
    </row>
    <row r="172" spans="1:20" x14ac:dyDescent="0.25">
      <c r="A172" t="s">
        <v>20</v>
      </c>
      <c r="B172">
        <v>3</v>
      </c>
      <c r="C172" t="s">
        <v>21</v>
      </c>
      <c r="D172">
        <v>2</v>
      </c>
      <c r="E172">
        <v>0</v>
      </c>
      <c r="F172" t="s">
        <v>78</v>
      </c>
      <c r="G172">
        <v>18438</v>
      </c>
      <c r="H172">
        <v>27631051.90909091</v>
      </c>
      <c r="I172">
        <v>0.91926256627272729</v>
      </c>
      <c r="J172">
        <v>0.90591226945454539</v>
      </c>
      <c r="K172">
        <v>8962816.1818181816</v>
      </c>
      <c r="L172">
        <v>29495</v>
      </c>
      <c r="M172">
        <v>2</v>
      </c>
      <c r="N172">
        <v>113</v>
      </c>
      <c r="O172">
        <v>0.91099809272727272</v>
      </c>
      <c r="P172">
        <v>9020079.1818181816</v>
      </c>
      <c r="Q172">
        <v>29984</v>
      </c>
      <c r="R172">
        <v>2</v>
      </c>
      <c r="S172">
        <v>114</v>
      </c>
      <c r="T172">
        <v>0.94418604929999994</v>
      </c>
    </row>
    <row r="173" spans="1:20" x14ac:dyDescent="0.25">
      <c r="A173" t="s">
        <v>20</v>
      </c>
      <c r="B173">
        <v>5</v>
      </c>
      <c r="C173" t="s">
        <v>21</v>
      </c>
      <c r="D173">
        <v>2</v>
      </c>
      <c r="E173">
        <v>0</v>
      </c>
      <c r="F173" t="s">
        <v>78</v>
      </c>
      <c r="G173">
        <v>23030</v>
      </c>
      <c r="H173">
        <v>32974625.363636363</v>
      </c>
      <c r="I173">
        <v>0.9478703031818182</v>
      </c>
      <c r="J173">
        <v>0.93960584863636365</v>
      </c>
      <c r="K173">
        <v>7431173.3636363633</v>
      </c>
      <c r="L173">
        <v>34040</v>
      </c>
      <c r="M173">
        <v>2</v>
      </c>
      <c r="N173">
        <v>122</v>
      </c>
      <c r="O173">
        <v>0.93579148118181821</v>
      </c>
      <c r="P173">
        <v>7813723.6363636367</v>
      </c>
      <c r="Q173">
        <v>34565</v>
      </c>
      <c r="R173">
        <v>2</v>
      </c>
      <c r="S173">
        <v>123</v>
      </c>
      <c r="T173">
        <v>0.94883721450000003</v>
      </c>
    </row>
    <row r="174" spans="1:20" x14ac:dyDescent="0.25">
      <c r="A174" t="s">
        <v>20</v>
      </c>
      <c r="B174">
        <v>9</v>
      </c>
      <c r="C174" t="s">
        <v>21</v>
      </c>
      <c r="D174">
        <v>2</v>
      </c>
      <c r="E174">
        <v>0</v>
      </c>
      <c r="F174" t="s">
        <v>78</v>
      </c>
      <c r="G174">
        <v>32214</v>
      </c>
      <c r="H174">
        <v>24719919.636363637</v>
      </c>
      <c r="I174">
        <v>0.93642721945454543</v>
      </c>
      <c r="J174">
        <v>0.92053401136363633</v>
      </c>
      <c r="K174">
        <v>7898234</v>
      </c>
      <c r="L174">
        <v>43509</v>
      </c>
      <c r="M174">
        <v>2</v>
      </c>
      <c r="N174">
        <v>139</v>
      </c>
      <c r="O174">
        <v>0.90082644618181817</v>
      </c>
      <c r="P174">
        <v>8562861.7272727266</v>
      </c>
      <c r="Q174">
        <v>44102</v>
      </c>
      <c r="R174">
        <v>2</v>
      </c>
      <c r="S174">
        <v>140</v>
      </c>
      <c r="T174">
        <v>0.94883721450000003</v>
      </c>
    </row>
    <row r="175" spans="1:20" x14ac:dyDescent="0.25">
      <c r="A175" t="s">
        <v>20</v>
      </c>
      <c r="B175">
        <v>3</v>
      </c>
      <c r="C175" t="s">
        <v>21</v>
      </c>
      <c r="D175">
        <v>2</v>
      </c>
      <c r="E175">
        <v>0</v>
      </c>
      <c r="F175" t="s">
        <v>79</v>
      </c>
      <c r="G175">
        <v>19048</v>
      </c>
      <c r="H175">
        <v>29206588.272727273</v>
      </c>
      <c r="I175">
        <v>0.91926256090909086</v>
      </c>
      <c r="J175">
        <v>0.91481246018181817</v>
      </c>
      <c r="K175">
        <v>9114956.0909090918</v>
      </c>
      <c r="L175">
        <v>30477</v>
      </c>
      <c r="M175">
        <v>2</v>
      </c>
      <c r="N175">
        <v>115</v>
      </c>
      <c r="O175">
        <v>0.91036236481818178</v>
      </c>
      <c r="P175">
        <v>9232260.3636363633</v>
      </c>
      <c r="Q175">
        <v>30974</v>
      </c>
      <c r="R175">
        <v>2</v>
      </c>
      <c r="S175">
        <v>116</v>
      </c>
      <c r="T175">
        <v>0.91976745689999995</v>
      </c>
    </row>
    <row r="176" spans="1:20" x14ac:dyDescent="0.25">
      <c r="A176" t="s">
        <v>20</v>
      </c>
      <c r="B176">
        <v>5</v>
      </c>
      <c r="C176" t="s">
        <v>21</v>
      </c>
      <c r="D176">
        <v>2</v>
      </c>
      <c r="E176">
        <v>0</v>
      </c>
      <c r="F176" t="s">
        <v>79</v>
      </c>
      <c r="G176">
        <v>23792</v>
      </c>
      <c r="H176">
        <v>33877955.363636367</v>
      </c>
      <c r="I176">
        <v>0.94914177327272731</v>
      </c>
      <c r="J176">
        <v>0.93642720909090904</v>
      </c>
      <c r="K176">
        <v>8180897.4545454541</v>
      </c>
      <c r="L176">
        <v>35627</v>
      </c>
      <c r="M176">
        <v>2</v>
      </c>
      <c r="N176">
        <v>125</v>
      </c>
      <c r="O176">
        <v>0.93897012072727271</v>
      </c>
      <c r="P176">
        <v>6892694.7272727275</v>
      </c>
      <c r="Q176">
        <v>36164</v>
      </c>
      <c r="R176">
        <v>2</v>
      </c>
      <c r="S176">
        <v>126</v>
      </c>
      <c r="T176">
        <v>0.95930232380000002</v>
      </c>
    </row>
    <row r="177" spans="1:20" x14ac:dyDescent="0.25">
      <c r="A177" t="s">
        <v>20</v>
      </c>
      <c r="B177">
        <v>9</v>
      </c>
      <c r="C177" t="s">
        <v>21</v>
      </c>
      <c r="D177">
        <v>2</v>
      </c>
      <c r="E177">
        <v>0</v>
      </c>
      <c r="F177" t="s">
        <v>79</v>
      </c>
      <c r="G177">
        <v>33280</v>
      </c>
      <c r="H177">
        <v>22610395.363636363</v>
      </c>
      <c r="I177">
        <v>0.96058486263636367</v>
      </c>
      <c r="J177">
        <v>0.91290527645454544</v>
      </c>
      <c r="K177">
        <v>8644781.1818181816</v>
      </c>
      <c r="L177">
        <v>44699</v>
      </c>
      <c r="M177">
        <v>2</v>
      </c>
      <c r="N177">
        <v>141</v>
      </c>
      <c r="O177">
        <v>0.91163382063636367</v>
      </c>
      <c r="P177">
        <v>9001860.0909090918</v>
      </c>
      <c r="Q177">
        <v>45300</v>
      </c>
      <c r="R177">
        <v>2</v>
      </c>
      <c r="S177">
        <v>142</v>
      </c>
      <c r="T177">
        <v>0.94534884079999992</v>
      </c>
    </row>
    <row r="178" spans="1:20" x14ac:dyDescent="0.25">
      <c r="A178" t="s">
        <v>20</v>
      </c>
      <c r="B178">
        <v>3</v>
      </c>
      <c r="C178" t="s">
        <v>21</v>
      </c>
      <c r="D178">
        <v>2</v>
      </c>
      <c r="E178">
        <v>0</v>
      </c>
      <c r="F178" t="s">
        <v>80</v>
      </c>
      <c r="G178">
        <v>19658</v>
      </c>
      <c r="H178">
        <v>28246539.90909091</v>
      </c>
      <c r="I178">
        <v>0.93070565572727271</v>
      </c>
      <c r="J178">
        <v>0.91099809272727272</v>
      </c>
      <c r="K178">
        <v>9488723.8181818184</v>
      </c>
      <c r="L178">
        <v>31475</v>
      </c>
      <c r="M178">
        <v>2</v>
      </c>
      <c r="N178">
        <v>117</v>
      </c>
      <c r="O178">
        <v>0.91608391600000005</v>
      </c>
      <c r="P178">
        <v>9312501.9090909082</v>
      </c>
      <c r="Q178">
        <v>31980</v>
      </c>
      <c r="R178">
        <v>2</v>
      </c>
      <c r="S178">
        <v>118</v>
      </c>
      <c r="T178">
        <v>0.93953487849999995</v>
      </c>
    </row>
    <row r="179" spans="1:20" x14ac:dyDescent="0.25">
      <c r="A179" t="s">
        <v>20</v>
      </c>
      <c r="B179">
        <v>5</v>
      </c>
      <c r="C179" t="s">
        <v>21</v>
      </c>
      <c r="D179">
        <v>2</v>
      </c>
      <c r="E179">
        <v>0</v>
      </c>
      <c r="F179" t="s">
        <v>80</v>
      </c>
      <c r="G179">
        <v>24554</v>
      </c>
      <c r="H179">
        <v>28337453.545454547</v>
      </c>
      <c r="I179">
        <v>0.95104894290909092</v>
      </c>
      <c r="J179">
        <v>0.94214876027272731</v>
      </c>
      <c r="K179">
        <v>8902401.8181818184</v>
      </c>
      <c r="L179">
        <v>36705</v>
      </c>
      <c r="M179">
        <v>2</v>
      </c>
      <c r="N179">
        <v>127</v>
      </c>
      <c r="O179">
        <v>0.93579148118181821</v>
      </c>
      <c r="P179">
        <v>9232537.2727272734</v>
      </c>
      <c r="Q179">
        <v>37250</v>
      </c>
      <c r="R179">
        <v>2</v>
      </c>
      <c r="S179">
        <v>128</v>
      </c>
      <c r="T179">
        <v>0.96395348290000005</v>
      </c>
    </row>
    <row r="180" spans="1:20" x14ac:dyDescent="0.25">
      <c r="A180" t="s">
        <v>20</v>
      </c>
      <c r="B180">
        <v>9</v>
      </c>
      <c r="C180" t="s">
        <v>21</v>
      </c>
      <c r="D180">
        <v>2</v>
      </c>
      <c r="E180">
        <v>0</v>
      </c>
      <c r="F180" t="s">
        <v>80</v>
      </c>
      <c r="G180">
        <v>34346</v>
      </c>
      <c r="H180">
        <v>29221589.454545453</v>
      </c>
      <c r="I180">
        <v>0.94469166881818178</v>
      </c>
      <c r="J180">
        <v>0.91290527645454544</v>
      </c>
      <c r="K180">
        <v>9311818.7272727266</v>
      </c>
      <c r="L180">
        <v>46514</v>
      </c>
      <c r="M180">
        <v>2</v>
      </c>
      <c r="N180">
        <v>144</v>
      </c>
      <c r="O180">
        <v>0.91544818809090911</v>
      </c>
      <c r="P180">
        <v>8017318.0909090908</v>
      </c>
      <c r="Q180">
        <v>47127</v>
      </c>
      <c r="R180">
        <v>2</v>
      </c>
      <c r="S180">
        <v>145</v>
      </c>
      <c r="T180">
        <v>0.94767442309999994</v>
      </c>
    </row>
    <row r="181" spans="1:20" x14ac:dyDescent="0.25">
      <c r="A181" t="s">
        <v>20</v>
      </c>
      <c r="B181">
        <v>3</v>
      </c>
      <c r="C181" t="s">
        <v>21</v>
      </c>
      <c r="D181">
        <v>2</v>
      </c>
      <c r="E181">
        <v>0</v>
      </c>
      <c r="F181" t="s">
        <v>81</v>
      </c>
      <c r="G181">
        <v>20268</v>
      </c>
      <c r="H181">
        <v>26532099.09090909</v>
      </c>
      <c r="I181">
        <v>0.92371265454545459</v>
      </c>
      <c r="J181">
        <v>0.91671964390909089</v>
      </c>
      <c r="K181">
        <v>9552623.2727272734</v>
      </c>
      <c r="L181">
        <v>32489</v>
      </c>
      <c r="M181">
        <v>2</v>
      </c>
      <c r="N181">
        <v>119</v>
      </c>
      <c r="O181">
        <v>0.91417673227272733</v>
      </c>
      <c r="P181">
        <v>8947828.3636363633</v>
      </c>
      <c r="Q181">
        <v>33002</v>
      </c>
      <c r="R181">
        <v>2</v>
      </c>
      <c r="S181">
        <v>120</v>
      </c>
      <c r="T181">
        <v>0.94534883469999997</v>
      </c>
    </row>
    <row r="182" spans="1:20" x14ac:dyDescent="0.25">
      <c r="A182" t="s">
        <v>20</v>
      </c>
      <c r="B182">
        <v>5</v>
      </c>
      <c r="C182" t="s">
        <v>21</v>
      </c>
      <c r="D182">
        <v>2</v>
      </c>
      <c r="E182">
        <v>0</v>
      </c>
      <c r="F182" t="s">
        <v>81</v>
      </c>
      <c r="G182">
        <v>25316</v>
      </c>
      <c r="H182">
        <v>29701936.09090909</v>
      </c>
      <c r="I182">
        <v>0.9529561290909091</v>
      </c>
      <c r="J182">
        <v>0.94087730445454543</v>
      </c>
      <c r="K182">
        <v>7601761.6363636367</v>
      </c>
      <c r="L182">
        <v>37799</v>
      </c>
      <c r="M182">
        <v>2</v>
      </c>
      <c r="N182">
        <v>129</v>
      </c>
      <c r="O182">
        <v>0.93642720909090904</v>
      </c>
      <c r="P182">
        <v>9193144.7272727266</v>
      </c>
      <c r="Q182">
        <v>38352</v>
      </c>
      <c r="R182">
        <v>2</v>
      </c>
      <c r="S182">
        <v>130</v>
      </c>
      <c r="T182">
        <v>0.95465117060000004</v>
      </c>
    </row>
    <row r="183" spans="1:20" x14ac:dyDescent="0.25">
      <c r="A183" t="s">
        <v>20</v>
      </c>
      <c r="B183">
        <v>9</v>
      </c>
      <c r="C183" t="s">
        <v>21</v>
      </c>
      <c r="D183">
        <v>2</v>
      </c>
      <c r="E183">
        <v>0</v>
      </c>
      <c r="F183" t="s">
        <v>81</v>
      </c>
      <c r="G183">
        <v>35412</v>
      </c>
      <c r="H183">
        <v>28219284</v>
      </c>
      <c r="I183">
        <v>0.96821359054545453</v>
      </c>
      <c r="J183">
        <v>0.91608391600000005</v>
      </c>
      <c r="K183">
        <v>8129553.7272727275</v>
      </c>
      <c r="L183">
        <v>47744</v>
      </c>
      <c r="M183">
        <v>2</v>
      </c>
      <c r="N183">
        <v>146</v>
      </c>
      <c r="O183">
        <v>0.91226954854545461</v>
      </c>
      <c r="P183">
        <v>8319117.1818181816</v>
      </c>
      <c r="Q183">
        <v>48365</v>
      </c>
      <c r="R183">
        <v>2</v>
      </c>
      <c r="S183">
        <v>147</v>
      </c>
      <c r="T183">
        <v>0.95465115869999995</v>
      </c>
    </row>
    <row r="184" spans="1:20" x14ac:dyDescent="0.25">
      <c r="A184" t="s">
        <v>20</v>
      </c>
      <c r="B184">
        <v>3</v>
      </c>
      <c r="C184" t="s">
        <v>21</v>
      </c>
      <c r="D184">
        <v>2</v>
      </c>
      <c r="E184">
        <v>0</v>
      </c>
      <c r="F184" t="s">
        <v>82</v>
      </c>
      <c r="G184">
        <v>20878</v>
      </c>
      <c r="H184">
        <v>29366614.545454547</v>
      </c>
      <c r="I184">
        <v>0.92752702136363641</v>
      </c>
      <c r="J184">
        <v>0.91481246018181817</v>
      </c>
      <c r="K184">
        <v>8232497.2727272725</v>
      </c>
      <c r="L184">
        <v>33519</v>
      </c>
      <c r="M184">
        <v>2</v>
      </c>
      <c r="N184">
        <v>121</v>
      </c>
      <c r="O184">
        <v>0.91862682763636361</v>
      </c>
      <c r="P184">
        <v>9116105.8181818184</v>
      </c>
      <c r="Q184">
        <v>34040</v>
      </c>
      <c r="R184">
        <v>2</v>
      </c>
      <c r="S184">
        <v>122</v>
      </c>
      <c r="T184">
        <v>0.9593023061</v>
      </c>
    </row>
    <row r="185" spans="1:20" x14ac:dyDescent="0.25">
      <c r="A185" t="s">
        <v>20</v>
      </c>
      <c r="B185">
        <v>5</v>
      </c>
      <c r="C185" t="s">
        <v>21</v>
      </c>
      <c r="D185">
        <v>2</v>
      </c>
      <c r="E185">
        <v>0</v>
      </c>
      <c r="F185" t="s">
        <v>82</v>
      </c>
      <c r="G185">
        <v>26078</v>
      </c>
      <c r="H185">
        <v>41900408.636363633</v>
      </c>
      <c r="I185">
        <v>0.95677049590909091</v>
      </c>
      <c r="J185">
        <v>0.94024157654545459</v>
      </c>
      <c r="K185">
        <v>8461534.5454545449</v>
      </c>
      <c r="L185">
        <v>38909</v>
      </c>
      <c r="M185">
        <v>2</v>
      </c>
      <c r="N185">
        <v>131</v>
      </c>
      <c r="O185">
        <v>0.94469167190909087</v>
      </c>
      <c r="P185">
        <v>9439177.7272727266</v>
      </c>
      <c r="Q185">
        <v>39470</v>
      </c>
      <c r="R185">
        <v>2</v>
      </c>
      <c r="S185">
        <v>132</v>
      </c>
      <c r="T185">
        <v>0.95465115300000003</v>
      </c>
    </row>
    <row r="186" spans="1:20" x14ac:dyDescent="0.25">
      <c r="A186" t="s">
        <v>20</v>
      </c>
      <c r="B186">
        <v>9</v>
      </c>
      <c r="C186" t="s">
        <v>21</v>
      </c>
      <c r="D186">
        <v>2</v>
      </c>
      <c r="E186">
        <v>0</v>
      </c>
      <c r="F186" t="s">
        <v>82</v>
      </c>
      <c r="G186">
        <v>36478</v>
      </c>
      <c r="H186">
        <v>24415300</v>
      </c>
      <c r="I186">
        <v>0.95867767645454549</v>
      </c>
      <c r="J186">
        <v>0.91481246018181817</v>
      </c>
      <c r="K186">
        <v>8959485</v>
      </c>
      <c r="L186">
        <v>48990</v>
      </c>
      <c r="M186">
        <v>2</v>
      </c>
      <c r="N186">
        <v>148</v>
      </c>
      <c r="O186">
        <v>0.91544818809090911</v>
      </c>
      <c r="P186">
        <v>9176545.9090909082</v>
      </c>
      <c r="Q186">
        <v>49619</v>
      </c>
      <c r="R186">
        <v>2</v>
      </c>
      <c r="S186">
        <v>149</v>
      </c>
      <c r="T186">
        <v>0.95581393819999994</v>
      </c>
    </row>
    <row r="187" spans="1:20" x14ac:dyDescent="0.25">
      <c r="A187" t="s">
        <v>20</v>
      </c>
      <c r="B187">
        <v>3</v>
      </c>
      <c r="C187" t="s">
        <v>21</v>
      </c>
      <c r="D187">
        <v>2</v>
      </c>
      <c r="E187">
        <v>0</v>
      </c>
      <c r="F187" t="s">
        <v>83</v>
      </c>
      <c r="G187">
        <v>21488</v>
      </c>
      <c r="H187">
        <v>29412859.363636363</v>
      </c>
      <c r="I187">
        <v>0.9135410189090909</v>
      </c>
      <c r="J187">
        <v>0.9122695485454545</v>
      </c>
      <c r="K187">
        <v>9656416.6363636367</v>
      </c>
      <c r="L187">
        <v>34565</v>
      </c>
      <c r="M187">
        <v>2</v>
      </c>
      <c r="N187">
        <v>123</v>
      </c>
      <c r="O187">
        <v>0.91036236481818178</v>
      </c>
      <c r="P187">
        <v>9576244.1818181816</v>
      </c>
      <c r="Q187">
        <v>35094</v>
      </c>
      <c r="R187">
        <v>2</v>
      </c>
      <c r="S187">
        <v>124</v>
      </c>
      <c r="T187">
        <v>0.92441862209999992</v>
      </c>
    </row>
    <row r="188" spans="1:20" x14ac:dyDescent="0.25">
      <c r="A188" t="s">
        <v>20</v>
      </c>
      <c r="B188">
        <v>5</v>
      </c>
      <c r="C188" t="s">
        <v>21</v>
      </c>
      <c r="D188">
        <v>2</v>
      </c>
      <c r="E188">
        <v>0</v>
      </c>
      <c r="F188" t="s">
        <v>83</v>
      </c>
      <c r="G188">
        <v>26840</v>
      </c>
      <c r="H188">
        <v>33401137.181818184</v>
      </c>
      <c r="I188">
        <v>0.94787030845454545</v>
      </c>
      <c r="J188">
        <v>0.93579148118181821</v>
      </c>
      <c r="K188">
        <v>9195555.3636363633</v>
      </c>
      <c r="L188">
        <v>40035</v>
      </c>
      <c r="M188">
        <v>2</v>
      </c>
      <c r="N188">
        <v>133</v>
      </c>
      <c r="O188">
        <v>0.93833439281818187</v>
      </c>
      <c r="P188">
        <v>8616758.6363636367</v>
      </c>
      <c r="Q188">
        <v>40604</v>
      </c>
      <c r="R188">
        <v>2</v>
      </c>
      <c r="S188">
        <v>134</v>
      </c>
      <c r="T188">
        <v>0.95232558830000003</v>
      </c>
    </row>
    <row r="189" spans="1:20" x14ac:dyDescent="0.25">
      <c r="A189" t="s">
        <v>20</v>
      </c>
      <c r="B189">
        <v>9</v>
      </c>
      <c r="C189" t="s">
        <v>21</v>
      </c>
      <c r="D189">
        <v>2</v>
      </c>
      <c r="E189">
        <v>0</v>
      </c>
      <c r="F189" t="s">
        <v>83</v>
      </c>
      <c r="G189">
        <v>37544</v>
      </c>
      <c r="H189">
        <v>36845617.81818182</v>
      </c>
      <c r="I189">
        <v>0.96122059500000001</v>
      </c>
      <c r="J189">
        <v>0.91608391600000005</v>
      </c>
      <c r="K189">
        <v>8353615.0909090908</v>
      </c>
      <c r="L189">
        <v>50889</v>
      </c>
      <c r="M189">
        <v>2</v>
      </c>
      <c r="N189">
        <v>151</v>
      </c>
      <c r="O189">
        <v>0.91544818809090911</v>
      </c>
      <c r="P189">
        <v>9196419.9090909082</v>
      </c>
      <c r="Q189">
        <v>51530</v>
      </c>
      <c r="R189">
        <v>2</v>
      </c>
      <c r="S189">
        <v>152</v>
      </c>
      <c r="T189">
        <v>0.95116277309999997</v>
      </c>
    </row>
    <row r="190" spans="1:20" x14ac:dyDescent="0.25">
      <c r="A190" t="s">
        <v>20</v>
      </c>
      <c r="B190">
        <v>3</v>
      </c>
      <c r="C190" t="s">
        <v>21</v>
      </c>
      <c r="D190">
        <v>2</v>
      </c>
      <c r="E190">
        <v>0</v>
      </c>
      <c r="F190" t="s">
        <v>84</v>
      </c>
      <c r="G190">
        <v>22098</v>
      </c>
      <c r="H190">
        <v>28921613.09090909</v>
      </c>
      <c r="I190">
        <v>0.91671964272727269</v>
      </c>
      <c r="J190">
        <v>0.9122695485454545</v>
      </c>
      <c r="K190">
        <v>8110300.8181818184</v>
      </c>
      <c r="L190">
        <v>35627</v>
      </c>
      <c r="M190">
        <v>2</v>
      </c>
      <c r="N190">
        <v>125</v>
      </c>
      <c r="O190">
        <v>0.91354100436363639</v>
      </c>
      <c r="P190">
        <v>10227173.818181818</v>
      </c>
      <c r="Q190">
        <v>36164</v>
      </c>
      <c r="R190">
        <v>2</v>
      </c>
      <c r="S190">
        <v>126</v>
      </c>
      <c r="T190">
        <v>0.91279070969999998</v>
      </c>
    </row>
    <row r="191" spans="1:20" x14ac:dyDescent="0.25">
      <c r="A191" t="s">
        <v>20</v>
      </c>
      <c r="B191">
        <v>5</v>
      </c>
      <c r="C191" t="s">
        <v>21</v>
      </c>
      <c r="D191">
        <v>2</v>
      </c>
      <c r="E191">
        <v>0</v>
      </c>
      <c r="F191" t="s">
        <v>84</v>
      </c>
      <c r="G191">
        <v>27602</v>
      </c>
      <c r="H191">
        <v>36074863.454545453</v>
      </c>
      <c r="I191">
        <v>0.94659884400000005</v>
      </c>
      <c r="J191">
        <v>0.93769866490909093</v>
      </c>
      <c r="K191">
        <v>7920329.0909090908</v>
      </c>
      <c r="L191">
        <v>41177</v>
      </c>
      <c r="M191">
        <v>2</v>
      </c>
      <c r="N191">
        <v>135</v>
      </c>
      <c r="O191">
        <v>0.93006993000000004</v>
      </c>
      <c r="P191">
        <v>10229309.181818182</v>
      </c>
      <c r="Q191">
        <v>41754</v>
      </c>
      <c r="R191">
        <v>2</v>
      </c>
      <c r="S191">
        <v>136</v>
      </c>
      <c r="T191">
        <v>0.96279069740000001</v>
      </c>
    </row>
    <row r="192" spans="1:20" x14ac:dyDescent="0.25">
      <c r="A192" t="s">
        <v>20</v>
      </c>
      <c r="B192">
        <v>9</v>
      </c>
      <c r="C192" t="s">
        <v>21</v>
      </c>
      <c r="D192">
        <v>2</v>
      </c>
      <c r="E192">
        <v>0</v>
      </c>
      <c r="F192" t="s">
        <v>84</v>
      </c>
      <c r="G192">
        <v>38610</v>
      </c>
      <c r="H192">
        <v>28040636.636363637</v>
      </c>
      <c r="I192">
        <v>0.95295612936363638</v>
      </c>
      <c r="J192">
        <v>0.91544818809090911</v>
      </c>
      <c r="K192">
        <v>7621390.9090909092</v>
      </c>
      <c r="L192">
        <v>52175</v>
      </c>
      <c r="M192">
        <v>2</v>
      </c>
      <c r="N192">
        <v>153</v>
      </c>
      <c r="O192">
        <v>0.91608391599999994</v>
      </c>
      <c r="P192">
        <v>10269532.454545455</v>
      </c>
      <c r="Q192">
        <v>52824</v>
      </c>
      <c r="R192">
        <v>2</v>
      </c>
      <c r="S192">
        <v>154</v>
      </c>
      <c r="T192">
        <v>0.9534883556</v>
      </c>
    </row>
    <row r="193" spans="1:20" x14ac:dyDescent="0.25">
      <c r="A193" t="s">
        <v>20</v>
      </c>
      <c r="B193">
        <v>3</v>
      </c>
      <c r="C193" t="s">
        <v>21</v>
      </c>
      <c r="D193">
        <v>2</v>
      </c>
      <c r="E193">
        <v>0</v>
      </c>
      <c r="F193" t="s">
        <v>85</v>
      </c>
      <c r="G193">
        <v>22708</v>
      </c>
      <c r="H193">
        <v>35001502.454545453</v>
      </c>
      <c r="I193">
        <v>0.92561983527272729</v>
      </c>
      <c r="J193">
        <v>0.91354100436363639</v>
      </c>
      <c r="K193">
        <v>8761669.3636363633</v>
      </c>
      <c r="L193">
        <v>36705</v>
      </c>
      <c r="M193">
        <v>2</v>
      </c>
      <c r="N193">
        <v>127</v>
      </c>
      <c r="O193">
        <v>0.91608391600000005</v>
      </c>
      <c r="P193">
        <v>9867282.3636363633</v>
      </c>
      <c r="Q193">
        <v>37250</v>
      </c>
      <c r="R193">
        <v>2</v>
      </c>
      <c r="S193">
        <v>128</v>
      </c>
      <c r="T193">
        <v>0.933720934</v>
      </c>
    </row>
    <row r="194" spans="1:20" x14ac:dyDescent="0.25">
      <c r="A194" t="s">
        <v>20</v>
      </c>
      <c r="B194">
        <v>5</v>
      </c>
      <c r="C194" t="s">
        <v>21</v>
      </c>
      <c r="D194">
        <v>2</v>
      </c>
      <c r="E194">
        <v>0</v>
      </c>
      <c r="F194" t="s">
        <v>85</v>
      </c>
      <c r="G194">
        <v>28364</v>
      </c>
      <c r="H194">
        <v>39752930.636363633</v>
      </c>
      <c r="I194">
        <v>0.9491417624545454</v>
      </c>
      <c r="J194">
        <v>0.93960584863636365</v>
      </c>
      <c r="K194">
        <v>8342269.0909090908</v>
      </c>
      <c r="L194">
        <v>42335</v>
      </c>
      <c r="M194">
        <v>2</v>
      </c>
      <c r="N194">
        <v>137</v>
      </c>
      <c r="O194">
        <v>0.93579148118181821</v>
      </c>
      <c r="P194">
        <v>9443703.1818181816</v>
      </c>
      <c r="Q194">
        <v>42920</v>
      </c>
      <c r="R194">
        <v>2</v>
      </c>
      <c r="S194">
        <v>138</v>
      </c>
      <c r="T194">
        <v>0.96395348280000004</v>
      </c>
    </row>
    <row r="195" spans="1:20" x14ac:dyDescent="0.25">
      <c r="A195" t="s">
        <v>20</v>
      </c>
      <c r="B195">
        <v>9</v>
      </c>
      <c r="C195" t="s">
        <v>21</v>
      </c>
      <c r="D195">
        <v>2</v>
      </c>
      <c r="E195">
        <v>0</v>
      </c>
      <c r="F195" t="s">
        <v>85</v>
      </c>
      <c r="G195">
        <v>39676</v>
      </c>
      <c r="H195">
        <v>29408636.818181816</v>
      </c>
      <c r="I195">
        <v>0.94278448272727278</v>
      </c>
      <c r="J195">
        <v>0.91099809272727272</v>
      </c>
      <c r="K195">
        <v>8863738.6363636367</v>
      </c>
      <c r="L195">
        <v>53477</v>
      </c>
      <c r="M195">
        <v>2</v>
      </c>
      <c r="N195">
        <v>155</v>
      </c>
      <c r="O195">
        <v>0.91544818809090911</v>
      </c>
      <c r="P195">
        <v>8549295.5454545449</v>
      </c>
      <c r="Q195">
        <v>54134</v>
      </c>
      <c r="R195">
        <v>2</v>
      </c>
      <c r="S195">
        <v>156</v>
      </c>
      <c r="T195">
        <v>0.94534883469999997</v>
      </c>
    </row>
    <row r="196" spans="1:20" x14ac:dyDescent="0.25">
      <c r="A196" t="s">
        <v>20</v>
      </c>
      <c r="B196">
        <v>3</v>
      </c>
      <c r="C196" t="s">
        <v>21</v>
      </c>
      <c r="D196">
        <v>2</v>
      </c>
      <c r="E196">
        <v>0</v>
      </c>
      <c r="F196" t="s">
        <v>86</v>
      </c>
      <c r="G196">
        <v>23318</v>
      </c>
      <c r="H196">
        <v>30398419.90909091</v>
      </c>
      <c r="I196">
        <v>0.9160839048181818</v>
      </c>
      <c r="J196">
        <v>0.91735537181818183</v>
      </c>
      <c r="K196">
        <v>9607836.5454545449</v>
      </c>
      <c r="L196">
        <v>37799</v>
      </c>
      <c r="M196">
        <v>2</v>
      </c>
      <c r="N196">
        <v>129</v>
      </c>
      <c r="O196">
        <v>0.91163382063636367</v>
      </c>
      <c r="P196">
        <v>8841739.3636363633</v>
      </c>
      <c r="Q196">
        <v>38352</v>
      </c>
      <c r="R196">
        <v>2</v>
      </c>
      <c r="S196">
        <v>130</v>
      </c>
      <c r="T196">
        <v>0.92906978089999992</v>
      </c>
    </row>
    <row r="197" spans="1:20" x14ac:dyDescent="0.25">
      <c r="A197" t="s">
        <v>20</v>
      </c>
      <c r="B197">
        <v>5</v>
      </c>
      <c r="C197" t="s">
        <v>21</v>
      </c>
      <c r="D197">
        <v>2</v>
      </c>
      <c r="E197">
        <v>0</v>
      </c>
      <c r="F197" t="s">
        <v>86</v>
      </c>
      <c r="G197">
        <v>29126</v>
      </c>
      <c r="H197">
        <v>44030894.18181818</v>
      </c>
      <c r="I197">
        <v>0.95867767636363632</v>
      </c>
      <c r="J197">
        <v>0.93769866490909093</v>
      </c>
      <c r="K197">
        <v>8671286.2727272734</v>
      </c>
      <c r="L197">
        <v>43509</v>
      </c>
      <c r="M197">
        <v>2</v>
      </c>
      <c r="N197">
        <v>139</v>
      </c>
      <c r="O197">
        <v>0.94087730445454543</v>
      </c>
      <c r="P197">
        <v>8717570.0909090918</v>
      </c>
      <c r="Q197">
        <v>44102</v>
      </c>
      <c r="R197">
        <v>2</v>
      </c>
      <c r="S197">
        <v>140</v>
      </c>
      <c r="T197">
        <v>0.9616279003</v>
      </c>
    </row>
    <row r="198" spans="1:20" x14ac:dyDescent="0.25">
      <c r="A198" t="s">
        <v>20</v>
      </c>
      <c r="B198">
        <v>9</v>
      </c>
      <c r="C198" t="s">
        <v>21</v>
      </c>
      <c r="D198">
        <v>2</v>
      </c>
      <c r="E198">
        <v>0</v>
      </c>
      <c r="F198" t="s">
        <v>86</v>
      </c>
      <c r="G198">
        <v>40742</v>
      </c>
      <c r="H198">
        <v>32086078.818181816</v>
      </c>
      <c r="I198">
        <v>0.94977748945454543</v>
      </c>
      <c r="J198">
        <v>0.91290527645454544</v>
      </c>
      <c r="K198">
        <v>7941948.5454545459</v>
      </c>
      <c r="L198">
        <v>54795</v>
      </c>
      <c r="M198">
        <v>2</v>
      </c>
      <c r="N198">
        <v>157</v>
      </c>
      <c r="O198">
        <v>0.91417673227272733</v>
      </c>
      <c r="P198">
        <v>8012741.1818181816</v>
      </c>
      <c r="Q198">
        <v>55460</v>
      </c>
      <c r="R198">
        <v>2</v>
      </c>
      <c r="S198">
        <v>158</v>
      </c>
      <c r="T198">
        <v>0.93837209929999998</v>
      </c>
    </row>
    <row r="199" spans="1:20" x14ac:dyDescent="0.25">
      <c r="A199" t="s">
        <v>20</v>
      </c>
      <c r="B199">
        <v>3</v>
      </c>
      <c r="C199" t="s">
        <v>21</v>
      </c>
      <c r="D199">
        <v>2</v>
      </c>
      <c r="E199">
        <v>0</v>
      </c>
      <c r="F199" t="s">
        <v>87</v>
      </c>
      <c r="G199">
        <v>23928</v>
      </c>
      <c r="H199">
        <v>28406763.636363637</v>
      </c>
      <c r="I199">
        <v>0.91417674581818187</v>
      </c>
      <c r="J199">
        <v>0.91608391600000005</v>
      </c>
      <c r="K199">
        <v>9881937.0909090918</v>
      </c>
      <c r="L199">
        <v>38352</v>
      </c>
      <c r="M199">
        <v>2</v>
      </c>
      <c r="N199">
        <v>130</v>
      </c>
      <c r="O199">
        <v>0.91290527645454544</v>
      </c>
      <c r="P199">
        <v>11316239.363636363</v>
      </c>
      <c r="Q199">
        <v>38909</v>
      </c>
      <c r="R199">
        <v>2</v>
      </c>
      <c r="S199">
        <v>131</v>
      </c>
      <c r="T199">
        <v>0.91395350089999994</v>
      </c>
    </row>
    <row r="200" spans="1:20" x14ac:dyDescent="0.25">
      <c r="A200" t="s">
        <v>20</v>
      </c>
      <c r="B200">
        <v>5</v>
      </c>
      <c r="C200" t="s">
        <v>21</v>
      </c>
      <c r="D200">
        <v>2</v>
      </c>
      <c r="E200">
        <v>0</v>
      </c>
      <c r="F200" t="s">
        <v>87</v>
      </c>
      <c r="G200">
        <v>29888</v>
      </c>
      <c r="H200">
        <v>37916523.727272727</v>
      </c>
      <c r="I200">
        <v>0.95232040772727278</v>
      </c>
      <c r="J200">
        <v>0.94151303236363637</v>
      </c>
      <c r="K200">
        <v>9287437.7272727266</v>
      </c>
      <c r="L200">
        <v>44699</v>
      </c>
      <c r="M200">
        <v>2</v>
      </c>
      <c r="N200">
        <v>141</v>
      </c>
      <c r="O200">
        <v>0.93579148118181821</v>
      </c>
      <c r="P200">
        <v>10033190.909090908</v>
      </c>
      <c r="Q200">
        <v>45300</v>
      </c>
      <c r="R200">
        <v>2</v>
      </c>
      <c r="S200">
        <v>142</v>
      </c>
      <c r="T200">
        <v>0.96395347099999995</v>
      </c>
    </row>
    <row r="201" spans="1:20" x14ac:dyDescent="0.25">
      <c r="A201" t="s">
        <v>20</v>
      </c>
      <c r="B201">
        <v>9</v>
      </c>
      <c r="C201" t="s">
        <v>21</v>
      </c>
      <c r="D201">
        <v>2</v>
      </c>
      <c r="E201">
        <v>0</v>
      </c>
      <c r="F201" t="s">
        <v>87</v>
      </c>
      <c r="G201">
        <v>41808</v>
      </c>
      <c r="H201">
        <v>27704303.636363637</v>
      </c>
      <c r="I201">
        <v>0.95359187254545452</v>
      </c>
      <c r="J201">
        <v>0.91544818809090911</v>
      </c>
      <c r="K201">
        <v>8421879.3636363633</v>
      </c>
      <c r="L201">
        <v>56129</v>
      </c>
      <c r="M201">
        <v>2</v>
      </c>
      <c r="N201">
        <v>159</v>
      </c>
      <c r="O201">
        <v>0.92371265090909094</v>
      </c>
      <c r="P201">
        <v>9772308</v>
      </c>
      <c r="Q201">
        <v>56802</v>
      </c>
      <c r="R201">
        <v>2</v>
      </c>
      <c r="S201">
        <v>160</v>
      </c>
      <c r="T201">
        <v>0.93488372549999998</v>
      </c>
    </row>
    <row r="202" spans="1:20" x14ac:dyDescent="0.25">
      <c r="A202" t="s">
        <v>20</v>
      </c>
      <c r="B202">
        <v>3</v>
      </c>
      <c r="C202" t="s">
        <v>21</v>
      </c>
      <c r="D202">
        <v>2</v>
      </c>
      <c r="E202">
        <v>0</v>
      </c>
      <c r="F202" t="s">
        <v>88</v>
      </c>
      <c r="G202">
        <v>24538</v>
      </c>
      <c r="H202">
        <v>34043340.81818182</v>
      </c>
      <c r="I202">
        <v>0.9434201989090909</v>
      </c>
      <c r="J202">
        <v>0.91417673227272733</v>
      </c>
      <c r="K202">
        <v>9489208.5454545449</v>
      </c>
      <c r="L202">
        <v>39470</v>
      </c>
      <c r="M202">
        <v>2</v>
      </c>
      <c r="N202">
        <v>132</v>
      </c>
      <c r="O202">
        <v>0.91608391600000005</v>
      </c>
      <c r="P202">
        <v>10054458.363636363</v>
      </c>
      <c r="Q202">
        <v>40035</v>
      </c>
      <c r="R202">
        <v>2</v>
      </c>
      <c r="S202">
        <v>133</v>
      </c>
      <c r="T202">
        <v>0.95697672349999996</v>
      </c>
    </row>
    <row r="203" spans="1:20" x14ac:dyDescent="0.25">
      <c r="A203" t="s">
        <v>20</v>
      </c>
      <c r="B203">
        <v>5</v>
      </c>
      <c r="C203" t="s">
        <v>21</v>
      </c>
      <c r="D203">
        <v>2</v>
      </c>
      <c r="E203">
        <v>0</v>
      </c>
      <c r="F203" t="s">
        <v>88</v>
      </c>
      <c r="G203">
        <v>30650</v>
      </c>
      <c r="H203">
        <v>39498621.363636367</v>
      </c>
      <c r="I203">
        <v>0.94977749481818186</v>
      </c>
      <c r="J203">
        <v>0.94024157654545448</v>
      </c>
      <c r="K203">
        <v>9361154.2727272734</v>
      </c>
      <c r="L203">
        <v>45905</v>
      </c>
      <c r="M203">
        <v>2</v>
      </c>
      <c r="N203">
        <v>143</v>
      </c>
      <c r="O203">
        <v>0.94024157654545459</v>
      </c>
      <c r="P203">
        <v>9325787.9090909082</v>
      </c>
      <c r="Q203">
        <v>46514</v>
      </c>
      <c r="R203">
        <v>2</v>
      </c>
      <c r="S203">
        <v>144</v>
      </c>
      <c r="T203">
        <v>0.95116279110000002</v>
      </c>
    </row>
    <row r="204" spans="1:20" x14ac:dyDescent="0.25">
      <c r="A204" t="s">
        <v>20</v>
      </c>
      <c r="B204">
        <v>9</v>
      </c>
      <c r="C204" t="s">
        <v>21</v>
      </c>
      <c r="D204">
        <v>2</v>
      </c>
      <c r="E204">
        <v>0</v>
      </c>
      <c r="F204" t="s">
        <v>88</v>
      </c>
      <c r="G204">
        <v>42874</v>
      </c>
      <c r="H204">
        <v>32892366.545454547</v>
      </c>
      <c r="I204">
        <v>0.97139223036363642</v>
      </c>
      <c r="J204">
        <v>0.91799109972727266</v>
      </c>
      <c r="K204">
        <v>9709066</v>
      </c>
      <c r="L204">
        <v>57479</v>
      </c>
      <c r="M204">
        <v>2</v>
      </c>
      <c r="N204">
        <v>161</v>
      </c>
      <c r="O204">
        <v>0.91036236481818178</v>
      </c>
      <c r="P204">
        <v>7845611.1818181816</v>
      </c>
      <c r="Q204">
        <v>58160</v>
      </c>
      <c r="R204">
        <v>2</v>
      </c>
      <c r="S204">
        <v>162</v>
      </c>
      <c r="T204">
        <v>0.9581395264</v>
      </c>
    </row>
    <row r="205" spans="1:20" x14ac:dyDescent="0.25">
      <c r="A205" t="s">
        <v>20</v>
      </c>
      <c r="B205">
        <v>3</v>
      </c>
      <c r="C205" t="s">
        <v>21</v>
      </c>
      <c r="D205">
        <v>2</v>
      </c>
      <c r="E205">
        <v>0</v>
      </c>
      <c r="F205" t="s">
        <v>89</v>
      </c>
      <c r="G205">
        <v>25148</v>
      </c>
      <c r="H205">
        <v>38440874.636363633</v>
      </c>
      <c r="I205">
        <v>0.9294342072727273</v>
      </c>
      <c r="J205">
        <v>0.91036236481818178</v>
      </c>
      <c r="K205">
        <v>10240627.545454545</v>
      </c>
      <c r="L205">
        <v>40604</v>
      </c>
      <c r="M205">
        <v>2</v>
      </c>
      <c r="N205">
        <v>134</v>
      </c>
      <c r="O205">
        <v>0.91417673227272733</v>
      </c>
      <c r="P205">
        <v>9107351.7272727266</v>
      </c>
      <c r="Q205">
        <v>41177</v>
      </c>
      <c r="R205">
        <v>2</v>
      </c>
      <c r="S205">
        <v>135</v>
      </c>
      <c r="T205">
        <v>0.94418603150000002</v>
      </c>
    </row>
    <row r="206" spans="1:20" x14ac:dyDescent="0.25">
      <c r="A206" t="s">
        <v>20</v>
      </c>
      <c r="B206">
        <v>5</v>
      </c>
      <c r="C206" t="s">
        <v>21</v>
      </c>
      <c r="D206">
        <v>2</v>
      </c>
      <c r="E206">
        <v>0</v>
      </c>
      <c r="F206" t="s">
        <v>89</v>
      </c>
      <c r="G206">
        <v>31412</v>
      </c>
      <c r="H206">
        <v>37160368.272727273</v>
      </c>
      <c r="I206">
        <v>0.95104894854545452</v>
      </c>
      <c r="J206">
        <v>0.93579148118181821</v>
      </c>
      <c r="K206">
        <v>8597805</v>
      </c>
      <c r="L206">
        <v>46514</v>
      </c>
      <c r="M206">
        <v>2</v>
      </c>
      <c r="N206">
        <v>144</v>
      </c>
      <c r="O206">
        <v>0.9421487602727272</v>
      </c>
      <c r="P206">
        <v>9802345.9090909082</v>
      </c>
      <c r="Q206">
        <v>47127</v>
      </c>
      <c r="R206">
        <v>2</v>
      </c>
      <c r="S206">
        <v>145</v>
      </c>
      <c r="T206">
        <v>0.96046510330000001</v>
      </c>
    </row>
    <row r="207" spans="1:20" x14ac:dyDescent="0.25">
      <c r="A207" t="s">
        <v>20</v>
      </c>
      <c r="B207">
        <v>9</v>
      </c>
      <c r="C207" t="s">
        <v>21</v>
      </c>
      <c r="D207">
        <v>2</v>
      </c>
      <c r="E207">
        <v>0</v>
      </c>
      <c r="F207" t="s">
        <v>89</v>
      </c>
      <c r="G207">
        <v>43940</v>
      </c>
      <c r="H207">
        <v>30218910.09090909</v>
      </c>
      <c r="I207">
        <v>0.95931340890909089</v>
      </c>
      <c r="J207">
        <v>0.9059122694545455</v>
      </c>
      <c r="K207">
        <v>9172077.9090909082</v>
      </c>
      <c r="L207">
        <v>59534</v>
      </c>
      <c r="M207">
        <v>2</v>
      </c>
      <c r="N207">
        <v>164</v>
      </c>
      <c r="O207">
        <v>0.91735537181818183</v>
      </c>
      <c r="P207">
        <v>9219544.6363636367</v>
      </c>
      <c r="Q207">
        <v>60227</v>
      </c>
      <c r="R207">
        <v>2</v>
      </c>
      <c r="S207">
        <v>165</v>
      </c>
      <c r="T207">
        <v>0.95232556439999994</v>
      </c>
    </row>
    <row r="208" spans="1:20" x14ac:dyDescent="0.25">
      <c r="A208" t="s">
        <v>20</v>
      </c>
      <c r="B208">
        <v>3</v>
      </c>
      <c r="C208" t="s">
        <v>21</v>
      </c>
      <c r="D208">
        <v>2</v>
      </c>
      <c r="E208">
        <v>0</v>
      </c>
      <c r="F208" t="s">
        <v>90</v>
      </c>
      <c r="G208">
        <v>25758</v>
      </c>
      <c r="H208">
        <v>33516382</v>
      </c>
      <c r="I208">
        <v>0.91735537481818186</v>
      </c>
      <c r="J208">
        <v>0.91163382063636367</v>
      </c>
      <c r="K208">
        <v>8746802.4545454551</v>
      </c>
      <c r="L208">
        <v>41754</v>
      </c>
      <c r="M208">
        <v>2</v>
      </c>
      <c r="N208">
        <v>136</v>
      </c>
      <c r="O208">
        <v>0.91671964390909089</v>
      </c>
      <c r="P208">
        <v>10650109.909090908</v>
      </c>
      <c r="Q208">
        <v>42335</v>
      </c>
      <c r="R208">
        <v>2</v>
      </c>
      <c r="S208">
        <v>137</v>
      </c>
      <c r="T208">
        <v>0.92441862209999992</v>
      </c>
    </row>
    <row r="209" spans="1:20" x14ac:dyDescent="0.25">
      <c r="A209" t="s">
        <v>20</v>
      </c>
      <c r="B209">
        <v>5</v>
      </c>
      <c r="C209" t="s">
        <v>21</v>
      </c>
      <c r="D209">
        <v>2</v>
      </c>
      <c r="E209">
        <v>0</v>
      </c>
      <c r="F209" t="s">
        <v>90</v>
      </c>
      <c r="G209">
        <v>32174</v>
      </c>
      <c r="H209">
        <v>45675025.272727273</v>
      </c>
      <c r="I209">
        <v>0.95549904763636362</v>
      </c>
      <c r="J209">
        <v>0.93897012072727271</v>
      </c>
      <c r="K209">
        <v>9481826.2727272734</v>
      </c>
      <c r="L209">
        <v>47744</v>
      </c>
      <c r="M209">
        <v>2</v>
      </c>
      <c r="N209">
        <v>146</v>
      </c>
      <c r="O209">
        <v>0.93579148118181821</v>
      </c>
      <c r="P209">
        <v>8580995.6363636367</v>
      </c>
      <c r="Q209">
        <v>48365</v>
      </c>
      <c r="R209">
        <v>2</v>
      </c>
      <c r="S209">
        <v>147</v>
      </c>
      <c r="T209">
        <v>0.96279067979999999</v>
      </c>
    </row>
    <row r="210" spans="1:20" x14ac:dyDescent="0.25">
      <c r="A210" t="s">
        <v>20</v>
      </c>
      <c r="B210">
        <v>9</v>
      </c>
      <c r="C210" t="s">
        <v>21</v>
      </c>
      <c r="D210">
        <v>2</v>
      </c>
      <c r="E210">
        <v>0</v>
      </c>
      <c r="F210" t="s">
        <v>90</v>
      </c>
      <c r="G210">
        <v>45006</v>
      </c>
      <c r="H210">
        <v>42048227.909090906</v>
      </c>
      <c r="I210">
        <v>0.94405593654545461</v>
      </c>
      <c r="J210">
        <v>0.91099809272727272</v>
      </c>
      <c r="K210">
        <v>8626536.6363636367</v>
      </c>
      <c r="L210">
        <v>60924</v>
      </c>
      <c r="M210">
        <v>2</v>
      </c>
      <c r="N210">
        <v>166</v>
      </c>
      <c r="O210">
        <v>0.91163382063636367</v>
      </c>
      <c r="P210">
        <v>8682299.7272727266</v>
      </c>
      <c r="Q210">
        <v>61625</v>
      </c>
      <c r="R210">
        <v>2</v>
      </c>
      <c r="S210">
        <v>167</v>
      </c>
      <c r="T210">
        <v>0.9406976816</v>
      </c>
    </row>
    <row r="211" spans="1:20" x14ac:dyDescent="0.25">
      <c r="A211" t="s">
        <v>20</v>
      </c>
      <c r="B211">
        <v>3</v>
      </c>
      <c r="C211" t="s">
        <v>21</v>
      </c>
      <c r="D211">
        <v>2</v>
      </c>
      <c r="E211">
        <v>0</v>
      </c>
      <c r="F211" t="s">
        <v>91</v>
      </c>
      <c r="G211">
        <v>26368</v>
      </c>
      <c r="H211">
        <v>36022777.909090906</v>
      </c>
      <c r="I211">
        <v>0.91926255554545455</v>
      </c>
      <c r="J211">
        <v>0.91290527645454544</v>
      </c>
      <c r="K211">
        <v>10422296.363636363</v>
      </c>
      <c r="L211">
        <v>42335</v>
      </c>
      <c r="M211">
        <v>2</v>
      </c>
      <c r="N211">
        <v>137</v>
      </c>
      <c r="O211">
        <v>0.91735537181818183</v>
      </c>
      <c r="P211">
        <v>9594547.9090909082</v>
      </c>
      <c r="Q211">
        <v>42920</v>
      </c>
      <c r="R211">
        <v>2</v>
      </c>
      <c r="S211">
        <v>138</v>
      </c>
      <c r="T211">
        <v>0.93139535750000002</v>
      </c>
    </row>
    <row r="212" spans="1:20" x14ac:dyDescent="0.25">
      <c r="A212" t="s">
        <v>20</v>
      </c>
      <c r="B212">
        <v>5</v>
      </c>
      <c r="C212" t="s">
        <v>21</v>
      </c>
      <c r="D212">
        <v>2</v>
      </c>
      <c r="E212">
        <v>0</v>
      </c>
      <c r="F212" t="s">
        <v>91</v>
      </c>
      <c r="G212">
        <v>32936</v>
      </c>
      <c r="H212">
        <v>42731438.909090906</v>
      </c>
      <c r="I212">
        <v>0.95168466981818178</v>
      </c>
      <c r="J212">
        <v>0.93897012072727271</v>
      </c>
      <c r="K212">
        <v>8179005.2727272725</v>
      </c>
      <c r="L212">
        <v>48990</v>
      </c>
      <c r="M212">
        <v>2</v>
      </c>
      <c r="N212">
        <v>148</v>
      </c>
      <c r="O212">
        <v>0.93769866490909093</v>
      </c>
      <c r="P212">
        <v>9434853.4545454551</v>
      </c>
      <c r="Q212">
        <v>49619</v>
      </c>
      <c r="R212">
        <v>2</v>
      </c>
      <c r="S212">
        <v>149</v>
      </c>
      <c r="T212">
        <v>0.95697674729999993</v>
      </c>
    </row>
    <row r="213" spans="1:20" x14ac:dyDescent="0.25">
      <c r="A213" t="s">
        <v>20</v>
      </c>
      <c r="B213">
        <v>9</v>
      </c>
      <c r="C213" t="s">
        <v>21</v>
      </c>
      <c r="D213">
        <v>2</v>
      </c>
      <c r="E213">
        <v>0</v>
      </c>
      <c r="F213" t="s">
        <v>91</v>
      </c>
      <c r="G213">
        <v>46072</v>
      </c>
      <c r="H213">
        <v>33502934.272727273</v>
      </c>
      <c r="I213">
        <v>0.9523204022727273</v>
      </c>
      <c r="J213">
        <v>0.91671964390909089</v>
      </c>
      <c r="K213">
        <v>9508992.1818181816</v>
      </c>
      <c r="L213">
        <v>62330</v>
      </c>
      <c r="M213">
        <v>2</v>
      </c>
      <c r="N213">
        <v>168</v>
      </c>
      <c r="O213">
        <v>0.91226954854545461</v>
      </c>
      <c r="P213">
        <v>9803503.4545454551</v>
      </c>
      <c r="Q213">
        <v>63039</v>
      </c>
      <c r="R213">
        <v>2</v>
      </c>
      <c r="S213">
        <v>169</v>
      </c>
      <c r="T213">
        <v>0.94534883459999997</v>
      </c>
    </row>
    <row r="214" spans="1:20" x14ac:dyDescent="0.25">
      <c r="A214" t="s">
        <v>20</v>
      </c>
      <c r="B214">
        <v>3</v>
      </c>
      <c r="C214" t="s">
        <v>21</v>
      </c>
      <c r="D214">
        <v>2</v>
      </c>
      <c r="E214">
        <v>0</v>
      </c>
      <c r="F214" t="s">
        <v>92</v>
      </c>
      <c r="G214">
        <v>26978</v>
      </c>
      <c r="H214">
        <v>33888932.363636367</v>
      </c>
      <c r="I214">
        <v>0.94659885509090913</v>
      </c>
      <c r="J214">
        <v>0.91481246018181817</v>
      </c>
      <c r="K214">
        <v>8921463.6363636367</v>
      </c>
      <c r="L214">
        <v>43509</v>
      </c>
      <c r="M214">
        <v>2</v>
      </c>
      <c r="N214">
        <v>139</v>
      </c>
      <c r="O214">
        <v>0.909090909</v>
      </c>
      <c r="P214">
        <v>10770050.090909092</v>
      </c>
      <c r="Q214">
        <v>44102</v>
      </c>
      <c r="R214">
        <v>2</v>
      </c>
      <c r="S214">
        <v>140</v>
      </c>
      <c r="T214">
        <v>0.94651162010000001</v>
      </c>
    </row>
    <row r="215" spans="1:20" x14ac:dyDescent="0.25">
      <c r="A215" t="s">
        <v>20</v>
      </c>
      <c r="B215">
        <v>5</v>
      </c>
      <c r="C215" t="s">
        <v>21</v>
      </c>
      <c r="D215">
        <v>2</v>
      </c>
      <c r="E215">
        <v>0</v>
      </c>
      <c r="F215" t="s">
        <v>92</v>
      </c>
      <c r="G215">
        <v>33698</v>
      </c>
      <c r="H215">
        <v>51413062.454545453</v>
      </c>
      <c r="I215">
        <v>0.96058486263636367</v>
      </c>
      <c r="J215">
        <v>0.93897012072727271</v>
      </c>
      <c r="K215">
        <v>9609222.6363636367</v>
      </c>
      <c r="L215">
        <v>50252</v>
      </c>
      <c r="M215">
        <v>2</v>
      </c>
      <c r="N215">
        <v>150</v>
      </c>
      <c r="O215">
        <v>0.93706293699999998</v>
      </c>
      <c r="P215">
        <v>8421667.4545454551</v>
      </c>
      <c r="Q215">
        <v>50889</v>
      </c>
      <c r="R215">
        <v>2</v>
      </c>
      <c r="S215">
        <v>151</v>
      </c>
      <c r="T215">
        <v>0.96744185069999999</v>
      </c>
    </row>
    <row r="216" spans="1:20" x14ac:dyDescent="0.25">
      <c r="A216" t="s">
        <v>20</v>
      </c>
      <c r="B216">
        <v>9</v>
      </c>
      <c r="C216" t="s">
        <v>21</v>
      </c>
      <c r="D216">
        <v>2</v>
      </c>
      <c r="E216">
        <v>0</v>
      </c>
      <c r="F216" t="s">
        <v>92</v>
      </c>
      <c r="G216">
        <v>47138</v>
      </c>
      <c r="H216">
        <v>35100606.81818182</v>
      </c>
      <c r="I216">
        <v>0.96249204872727279</v>
      </c>
      <c r="J216">
        <v>0.91544818809090911</v>
      </c>
      <c r="K216">
        <v>9269895.4545454551</v>
      </c>
      <c r="L216">
        <v>63752</v>
      </c>
      <c r="M216">
        <v>2</v>
      </c>
      <c r="N216">
        <v>170</v>
      </c>
      <c r="O216">
        <v>0.91481246018181817</v>
      </c>
      <c r="P216">
        <v>9322592</v>
      </c>
      <c r="Q216">
        <v>64469</v>
      </c>
      <c r="R216">
        <v>2</v>
      </c>
      <c r="S216">
        <v>171</v>
      </c>
      <c r="T216">
        <v>0.94651163199999999</v>
      </c>
    </row>
    <row r="217" spans="1:20" x14ac:dyDescent="0.25">
      <c r="A217" t="s">
        <v>20</v>
      </c>
      <c r="B217">
        <v>3</v>
      </c>
      <c r="C217" t="s">
        <v>21</v>
      </c>
      <c r="D217">
        <v>2</v>
      </c>
      <c r="E217">
        <v>0</v>
      </c>
      <c r="F217" t="s">
        <v>93</v>
      </c>
      <c r="G217">
        <v>9768</v>
      </c>
      <c r="H217">
        <v>31873838</v>
      </c>
      <c r="I217">
        <v>0.92116975245454547</v>
      </c>
      <c r="J217">
        <v>0.9122695485454545</v>
      </c>
      <c r="K217">
        <v>8975552.5454545449</v>
      </c>
      <c r="L217">
        <v>15602</v>
      </c>
      <c r="M217">
        <v>2</v>
      </c>
      <c r="N217">
        <v>80</v>
      </c>
      <c r="O217">
        <v>0.91799109972727277</v>
      </c>
      <c r="P217">
        <v>8909754.9090909082</v>
      </c>
      <c r="Q217">
        <v>15959</v>
      </c>
      <c r="R217">
        <v>2</v>
      </c>
      <c r="S217">
        <v>81</v>
      </c>
      <c r="T217">
        <v>0.9267441985</v>
      </c>
    </row>
    <row r="218" spans="1:20" x14ac:dyDescent="0.25">
      <c r="A218" t="s">
        <v>20</v>
      </c>
      <c r="B218">
        <v>5</v>
      </c>
      <c r="C218" t="s">
        <v>21</v>
      </c>
      <c r="D218">
        <v>2</v>
      </c>
      <c r="E218">
        <v>0</v>
      </c>
      <c r="F218" t="s">
        <v>93</v>
      </c>
      <c r="G218">
        <v>12200</v>
      </c>
      <c r="H218">
        <v>12417931.818181818</v>
      </c>
      <c r="I218">
        <v>0.95168466981818178</v>
      </c>
      <c r="J218">
        <v>0.94214876027272731</v>
      </c>
      <c r="K218">
        <v>4505696.8181818184</v>
      </c>
      <c r="L218">
        <v>18185</v>
      </c>
      <c r="M218">
        <v>2</v>
      </c>
      <c r="N218">
        <v>87</v>
      </c>
      <c r="O218">
        <v>0.94342021609090909</v>
      </c>
      <c r="P218">
        <v>3240803.8181818184</v>
      </c>
      <c r="Q218">
        <v>18570</v>
      </c>
      <c r="R218">
        <v>2</v>
      </c>
      <c r="S218">
        <v>88</v>
      </c>
      <c r="T218">
        <v>0.95813952670000002</v>
      </c>
    </row>
    <row r="219" spans="1:20" x14ac:dyDescent="0.25">
      <c r="A219" t="s">
        <v>20</v>
      </c>
      <c r="B219">
        <v>9</v>
      </c>
      <c r="C219" t="s">
        <v>21</v>
      </c>
      <c r="D219">
        <v>2</v>
      </c>
      <c r="E219">
        <v>0</v>
      </c>
      <c r="F219" t="s">
        <v>93</v>
      </c>
      <c r="G219">
        <v>17064</v>
      </c>
      <c r="H219">
        <v>15937234.636363637</v>
      </c>
      <c r="I219">
        <v>0.96630640990909089</v>
      </c>
      <c r="J219">
        <v>0.93642720909090904</v>
      </c>
      <c r="K219">
        <v>6575401.7272727275</v>
      </c>
      <c r="L219">
        <v>23069</v>
      </c>
      <c r="M219">
        <v>2</v>
      </c>
      <c r="N219">
        <v>99</v>
      </c>
      <c r="O219">
        <v>0.93960584863636365</v>
      </c>
      <c r="P219">
        <v>8825210.6363636367</v>
      </c>
      <c r="Q219">
        <v>23502</v>
      </c>
      <c r="R219">
        <v>2</v>
      </c>
      <c r="S219">
        <v>100</v>
      </c>
      <c r="T219">
        <v>0.95930231199999993</v>
      </c>
    </row>
    <row r="220" spans="1:20" x14ac:dyDescent="0.25">
      <c r="A220" t="s">
        <v>20</v>
      </c>
      <c r="B220">
        <v>3</v>
      </c>
      <c r="C220" t="s">
        <v>21</v>
      </c>
      <c r="D220">
        <v>2</v>
      </c>
      <c r="E220">
        <v>0</v>
      </c>
      <c r="F220" t="s">
        <v>94</v>
      </c>
      <c r="G220">
        <v>18790</v>
      </c>
      <c r="H220">
        <v>17440911.454545453</v>
      </c>
      <c r="I220">
        <v>0.92498410272727272</v>
      </c>
      <c r="J220">
        <v>0.91354100436363639</v>
      </c>
      <c r="K220">
        <v>7626880</v>
      </c>
      <c r="L220">
        <v>30477</v>
      </c>
      <c r="M220">
        <v>2</v>
      </c>
      <c r="N220">
        <v>115</v>
      </c>
      <c r="O220">
        <v>0.91799109972727277</v>
      </c>
      <c r="P220">
        <v>8734979.6363636367</v>
      </c>
      <c r="Q220">
        <v>30974</v>
      </c>
      <c r="R220">
        <v>2</v>
      </c>
      <c r="S220">
        <v>116</v>
      </c>
      <c r="T220">
        <v>0.95465114100000004</v>
      </c>
    </row>
    <row r="221" spans="1:20" x14ac:dyDescent="0.25">
      <c r="A221" t="s">
        <v>20</v>
      </c>
      <c r="B221">
        <v>5</v>
      </c>
      <c r="C221" t="s">
        <v>21</v>
      </c>
      <c r="D221">
        <v>2</v>
      </c>
      <c r="E221">
        <v>0</v>
      </c>
      <c r="F221" t="s">
        <v>94</v>
      </c>
      <c r="G221">
        <v>23470</v>
      </c>
      <c r="H221">
        <v>34508517.727272727</v>
      </c>
      <c r="I221">
        <v>0.95422758836363641</v>
      </c>
      <c r="J221">
        <v>0.93833439281818176</v>
      </c>
      <c r="K221">
        <v>7358688.6363636367</v>
      </c>
      <c r="L221">
        <v>35094</v>
      </c>
      <c r="M221">
        <v>2</v>
      </c>
      <c r="N221">
        <v>124</v>
      </c>
      <c r="O221">
        <v>0.94278448818181815</v>
      </c>
      <c r="P221">
        <v>9483707.6363636367</v>
      </c>
      <c r="Q221">
        <v>35627</v>
      </c>
      <c r="R221">
        <v>2</v>
      </c>
      <c r="S221">
        <v>125</v>
      </c>
      <c r="T221">
        <v>0.98023254849999997</v>
      </c>
    </row>
    <row r="222" spans="1:20" x14ac:dyDescent="0.25">
      <c r="A222" t="s">
        <v>20</v>
      </c>
      <c r="B222">
        <v>9</v>
      </c>
      <c r="C222" t="s">
        <v>21</v>
      </c>
      <c r="D222">
        <v>2</v>
      </c>
      <c r="E222">
        <v>0</v>
      </c>
      <c r="F222" t="s">
        <v>94</v>
      </c>
      <c r="G222">
        <v>32830</v>
      </c>
      <c r="H222">
        <v>26480763.545454547</v>
      </c>
      <c r="I222">
        <v>0.9523204022727273</v>
      </c>
      <c r="J222">
        <v>0.91926255554545455</v>
      </c>
      <c r="K222">
        <v>8231220.0909090908</v>
      </c>
      <c r="L222">
        <v>44102</v>
      </c>
      <c r="M222">
        <v>2</v>
      </c>
      <c r="N222">
        <v>140</v>
      </c>
      <c r="O222">
        <v>0.91671964390909089</v>
      </c>
      <c r="P222">
        <v>8164366</v>
      </c>
      <c r="Q222">
        <v>44699</v>
      </c>
      <c r="R222">
        <v>2</v>
      </c>
      <c r="S222">
        <v>141</v>
      </c>
      <c r="T222">
        <v>0.95232557039999999</v>
      </c>
    </row>
    <row r="223" spans="1:20" x14ac:dyDescent="0.25">
      <c r="A223" t="s">
        <v>20</v>
      </c>
      <c r="B223">
        <v>3</v>
      </c>
      <c r="C223" t="s">
        <v>21</v>
      </c>
      <c r="D223">
        <v>2</v>
      </c>
      <c r="E223">
        <v>0</v>
      </c>
      <c r="F223" t="s">
        <v>95</v>
      </c>
      <c r="G223">
        <v>19432</v>
      </c>
      <c r="H223">
        <v>30540048.363636363</v>
      </c>
      <c r="I223">
        <v>0.9040050830909091</v>
      </c>
      <c r="J223">
        <v>0.9122695485454545</v>
      </c>
      <c r="K223">
        <v>8604823.2727272734</v>
      </c>
      <c r="L223">
        <v>31475</v>
      </c>
      <c r="M223">
        <v>2</v>
      </c>
      <c r="N223">
        <v>117</v>
      </c>
      <c r="O223">
        <v>0.91290527645454544</v>
      </c>
      <c r="P223">
        <v>8119755.7272727275</v>
      </c>
      <c r="Q223">
        <v>31980</v>
      </c>
      <c r="R223">
        <v>2</v>
      </c>
      <c r="S223">
        <v>118</v>
      </c>
      <c r="T223">
        <v>0.915116292</v>
      </c>
    </row>
    <row r="224" spans="1:20" x14ac:dyDescent="0.25">
      <c r="A224" t="s">
        <v>20</v>
      </c>
      <c r="B224">
        <v>5</v>
      </c>
      <c r="C224" t="s">
        <v>21</v>
      </c>
      <c r="D224">
        <v>2</v>
      </c>
      <c r="E224">
        <v>0</v>
      </c>
      <c r="F224" t="s">
        <v>95</v>
      </c>
      <c r="G224">
        <v>24272</v>
      </c>
      <c r="H224">
        <v>30438239.09090909</v>
      </c>
      <c r="I224">
        <v>0.93642719209090908</v>
      </c>
      <c r="J224">
        <v>0.93642720909090904</v>
      </c>
      <c r="K224">
        <v>7569870.8181818184</v>
      </c>
      <c r="L224">
        <v>36164</v>
      </c>
      <c r="M224">
        <v>2</v>
      </c>
      <c r="N224">
        <v>126</v>
      </c>
      <c r="O224">
        <v>0.93897012072727271</v>
      </c>
      <c r="P224">
        <v>9213094.0909090918</v>
      </c>
      <c r="Q224">
        <v>36705</v>
      </c>
      <c r="R224">
        <v>2</v>
      </c>
      <c r="S224">
        <v>127</v>
      </c>
      <c r="T224">
        <v>0.95697674720000003</v>
      </c>
    </row>
    <row r="225" spans="1:20" x14ac:dyDescent="0.25">
      <c r="A225" t="s">
        <v>20</v>
      </c>
      <c r="B225">
        <v>9</v>
      </c>
      <c r="C225" t="s">
        <v>21</v>
      </c>
      <c r="D225">
        <v>2</v>
      </c>
      <c r="E225">
        <v>0</v>
      </c>
      <c r="F225" t="s">
        <v>95</v>
      </c>
      <c r="G225">
        <v>33952</v>
      </c>
      <c r="H225">
        <v>23298082.90909091</v>
      </c>
      <c r="I225">
        <v>0.9618563164545455</v>
      </c>
      <c r="J225">
        <v>0.91417673227272733</v>
      </c>
      <c r="K225">
        <v>7642858</v>
      </c>
      <c r="L225">
        <v>45905</v>
      </c>
      <c r="M225">
        <v>2</v>
      </c>
      <c r="N225">
        <v>143</v>
      </c>
      <c r="O225">
        <v>0.91099809272727272</v>
      </c>
      <c r="P225">
        <v>9621962.8181818184</v>
      </c>
      <c r="Q225">
        <v>46514</v>
      </c>
      <c r="R225">
        <v>2</v>
      </c>
      <c r="S225">
        <v>144</v>
      </c>
      <c r="T225">
        <v>0.94302325809999998</v>
      </c>
    </row>
    <row r="226" spans="1:20" x14ac:dyDescent="0.25">
      <c r="A226" t="s">
        <v>20</v>
      </c>
      <c r="B226">
        <v>3</v>
      </c>
      <c r="C226" t="s">
        <v>21</v>
      </c>
      <c r="D226">
        <v>2</v>
      </c>
      <c r="E226">
        <v>0</v>
      </c>
      <c r="F226" t="s">
        <v>96</v>
      </c>
      <c r="G226">
        <v>20074</v>
      </c>
      <c r="H226">
        <v>28395210.90909091</v>
      </c>
      <c r="I226">
        <v>0.92816274290909084</v>
      </c>
      <c r="J226">
        <v>0.90972663690909095</v>
      </c>
      <c r="K226">
        <v>9253467.1818181816</v>
      </c>
      <c r="L226">
        <v>32489</v>
      </c>
      <c r="M226">
        <v>2</v>
      </c>
      <c r="N226">
        <v>119</v>
      </c>
      <c r="O226">
        <v>0.91226954854545461</v>
      </c>
      <c r="P226">
        <v>9304238.0909090918</v>
      </c>
      <c r="Q226">
        <v>33002</v>
      </c>
      <c r="R226">
        <v>2</v>
      </c>
      <c r="S226">
        <v>120</v>
      </c>
      <c r="T226">
        <v>0.93023256629999995</v>
      </c>
    </row>
    <row r="227" spans="1:20" x14ac:dyDescent="0.25">
      <c r="A227" t="s">
        <v>20</v>
      </c>
      <c r="B227">
        <v>5</v>
      </c>
      <c r="C227" t="s">
        <v>21</v>
      </c>
      <c r="D227">
        <v>2</v>
      </c>
      <c r="E227">
        <v>0</v>
      </c>
      <c r="F227" t="s">
        <v>96</v>
      </c>
      <c r="G227">
        <v>25074</v>
      </c>
      <c r="H227">
        <v>45004661.272727273</v>
      </c>
      <c r="I227">
        <v>0.9669421531818182</v>
      </c>
      <c r="J227">
        <v>0.93833439281818187</v>
      </c>
      <c r="K227">
        <v>8327047.1818181816</v>
      </c>
      <c r="L227">
        <v>37250</v>
      </c>
      <c r="M227">
        <v>2</v>
      </c>
      <c r="N227">
        <v>128</v>
      </c>
      <c r="O227">
        <v>0.93897012072727271</v>
      </c>
      <c r="P227">
        <v>9167816</v>
      </c>
      <c r="Q227">
        <v>37799</v>
      </c>
      <c r="R227">
        <v>2</v>
      </c>
      <c r="S227">
        <v>129</v>
      </c>
      <c r="T227">
        <v>0.97790696600000004</v>
      </c>
    </row>
    <row r="228" spans="1:20" x14ac:dyDescent="0.25">
      <c r="A228" t="s">
        <v>20</v>
      </c>
      <c r="B228">
        <v>9</v>
      </c>
      <c r="C228" t="s">
        <v>21</v>
      </c>
      <c r="D228">
        <v>2</v>
      </c>
      <c r="E228">
        <v>0</v>
      </c>
      <c r="F228" t="s">
        <v>96</v>
      </c>
      <c r="G228">
        <v>35074</v>
      </c>
      <c r="H228">
        <v>27749459.09090909</v>
      </c>
      <c r="I228">
        <v>0.9694850442727273</v>
      </c>
      <c r="J228">
        <v>0.90654799736363634</v>
      </c>
      <c r="K228">
        <v>6916807.3636363633</v>
      </c>
      <c r="L228">
        <v>47127</v>
      </c>
      <c r="M228">
        <v>2</v>
      </c>
      <c r="N228">
        <v>145</v>
      </c>
      <c r="O228">
        <v>0.91544818809090911</v>
      </c>
      <c r="P228">
        <v>8712656.6363636367</v>
      </c>
      <c r="Q228">
        <v>47744</v>
      </c>
      <c r="R228">
        <v>2</v>
      </c>
      <c r="S228">
        <v>146</v>
      </c>
      <c r="T228">
        <v>0.95232556449999994</v>
      </c>
    </row>
    <row r="229" spans="1:20" x14ac:dyDescent="0.25">
      <c r="A229" t="s">
        <v>20</v>
      </c>
      <c r="B229">
        <v>3</v>
      </c>
      <c r="C229" t="s">
        <v>21</v>
      </c>
      <c r="D229">
        <v>2</v>
      </c>
      <c r="E229">
        <v>0</v>
      </c>
      <c r="F229" t="s">
        <v>97</v>
      </c>
      <c r="G229">
        <v>20716</v>
      </c>
      <c r="H229">
        <v>28426973.363636363</v>
      </c>
      <c r="I229">
        <v>0.92625556200000003</v>
      </c>
      <c r="J229">
        <v>0.91481246018181817</v>
      </c>
      <c r="K229">
        <v>8411698.1818181816</v>
      </c>
      <c r="L229">
        <v>33519</v>
      </c>
      <c r="M229">
        <v>2</v>
      </c>
      <c r="N229">
        <v>121</v>
      </c>
      <c r="O229">
        <v>0.91226954854545461</v>
      </c>
      <c r="P229">
        <v>9723562.8181818184</v>
      </c>
      <c r="Q229">
        <v>34040</v>
      </c>
      <c r="R229">
        <v>2</v>
      </c>
      <c r="S229">
        <v>122</v>
      </c>
      <c r="T229">
        <v>0.92790698380000003</v>
      </c>
    </row>
    <row r="230" spans="1:20" x14ac:dyDescent="0.25">
      <c r="A230" t="s">
        <v>20</v>
      </c>
      <c r="B230">
        <v>5</v>
      </c>
      <c r="C230" t="s">
        <v>21</v>
      </c>
      <c r="D230">
        <v>2</v>
      </c>
      <c r="E230">
        <v>0</v>
      </c>
      <c r="F230" t="s">
        <v>97</v>
      </c>
      <c r="G230">
        <v>25876</v>
      </c>
      <c r="H230">
        <v>31821365</v>
      </c>
      <c r="I230">
        <v>0.95740622263636366</v>
      </c>
      <c r="J230">
        <v>0.94151303236363637</v>
      </c>
      <c r="K230">
        <v>8620581</v>
      </c>
      <c r="L230">
        <v>38352</v>
      </c>
      <c r="M230">
        <v>2</v>
      </c>
      <c r="N230">
        <v>130</v>
      </c>
      <c r="O230">
        <v>0.93579148118181821</v>
      </c>
      <c r="P230">
        <v>9084893.8181818184</v>
      </c>
      <c r="Q230">
        <v>38909</v>
      </c>
      <c r="R230">
        <v>2</v>
      </c>
      <c r="S230">
        <v>131</v>
      </c>
      <c r="T230">
        <v>0.95697674720000003</v>
      </c>
    </row>
    <row r="231" spans="1:20" x14ac:dyDescent="0.25">
      <c r="A231" t="s">
        <v>20</v>
      </c>
      <c r="B231">
        <v>9</v>
      </c>
      <c r="C231" t="s">
        <v>21</v>
      </c>
      <c r="D231">
        <v>2</v>
      </c>
      <c r="E231">
        <v>0</v>
      </c>
      <c r="F231" t="s">
        <v>97</v>
      </c>
      <c r="G231">
        <v>36196</v>
      </c>
      <c r="H231">
        <v>24538183</v>
      </c>
      <c r="I231">
        <v>0.95804196072727277</v>
      </c>
      <c r="J231">
        <v>0.91799109972727277</v>
      </c>
      <c r="K231">
        <v>7814052.9090909092</v>
      </c>
      <c r="L231">
        <v>48990</v>
      </c>
      <c r="M231">
        <v>2</v>
      </c>
      <c r="N231">
        <v>148</v>
      </c>
      <c r="O231">
        <v>0.91862682763636361</v>
      </c>
      <c r="P231">
        <v>9939944.8181818184</v>
      </c>
      <c r="Q231">
        <v>49619</v>
      </c>
      <c r="R231">
        <v>2</v>
      </c>
      <c r="S231">
        <v>149</v>
      </c>
      <c r="T231">
        <v>0.95116279100000001</v>
      </c>
    </row>
    <row r="232" spans="1:20" x14ac:dyDescent="0.25">
      <c r="A232" t="s">
        <v>20</v>
      </c>
      <c r="B232">
        <v>3</v>
      </c>
      <c r="C232" t="s">
        <v>21</v>
      </c>
      <c r="D232">
        <v>2</v>
      </c>
      <c r="E232">
        <v>0</v>
      </c>
      <c r="F232" t="s">
        <v>98</v>
      </c>
      <c r="G232">
        <v>21358</v>
      </c>
      <c r="H232">
        <v>25947269.272727273</v>
      </c>
      <c r="I232">
        <v>0.91926256090909098</v>
      </c>
      <c r="J232">
        <v>0.91799109972727277</v>
      </c>
      <c r="K232">
        <v>8458047.7272727266</v>
      </c>
      <c r="L232">
        <v>34565</v>
      </c>
      <c r="M232">
        <v>2</v>
      </c>
      <c r="N232">
        <v>123</v>
      </c>
      <c r="O232">
        <v>0.91735537181818183</v>
      </c>
      <c r="P232">
        <v>10213976.181818182</v>
      </c>
      <c r="Q232">
        <v>35094</v>
      </c>
      <c r="R232">
        <v>2</v>
      </c>
      <c r="S232">
        <v>124</v>
      </c>
      <c r="T232">
        <v>0.92209303970000001</v>
      </c>
    </row>
    <row r="233" spans="1:20" x14ac:dyDescent="0.25">
      <c r="A233" t="s">
        <v>20</v>
      </c>
      <c r="B233">
        <v>5</v>
      </c>
      <c r="C233" t="s">
        <v>21</v>
      </c>
      <c r="D233">
        <v>2</v>
      </c>
      <c r="E233">
        <v>0</v>
      </c>
      <c r="F233" t="s">
        <v>98</v>
      </c>
      <c r="G233">
        <v>26678</v>
      </c>
      <c r="H233">
        <v>35228825.272727273</v>
      </c>
      <c r="I233">
        <v>0.95994913018181816</v>
      </c>
      <c r="J233">
        <v>0.93897012072727271</v>
      </c>
      <c r="K233">
        <v>8308243.2727272725</v>
      </c>
      <c r="L233">
        <v>39470</v>
      </c>
      <c r="M233">
        <v>2</v>
      </c>
      <c r="N233">
        <v>132</v>
      </c>
      <c r="O233">
        <v>0.93960584863636365</v>
      </c>
      <c r="P233">
        <v>9488954.6363636367</v>
      </c>
      <c r="Q233">
        <v>40035</v>
      </c>
      <c r="R233">
        <v>2</v>
      </c>
      <c r="S233">
        <v>133</v>
      </c>
      <c r="T233">
        <v>0.9686046478</v>
      </c>
    </row>
    <row r="234" spans="1:20" x14ac:dyDescent="0.25">
      <c r="A234" t="s">
        <v>20</v>
      </c>
      <c r="B234">
        <v>9</v>
      </c>
      <c r="C234" t="s">
        <v>21</v>
      </c>
      <c r="D234">
        <v>2</v>
      </c>
      <c r="E234">
        <v>0</v>
      </c>
      <c r="F234" t="s">
        <v>98</v>
      </c>
      <c r="G234">
        <v>37318</v>
      </c>
      <c r="H234">
        <v>32714977.454545453</v>
      </c>
      <c r="I234">
        <v>0.95359185609090913</v>
      </c>
      <c r="J234">
        <v>0.91481246018181817</v>
      </c>
      <c r="K234">
        <v>7385716.3636363633</v>
      </c>
      <c r="L234">
        <v>50252</v>
      </c>
      <c r="M234">
        <v>2</v>
      </c>
      <c r="N234">
        <v>150</v>
      </c>
      <c r="O234">
        <v>0.9122695485454545</v>
      </c>
      <c r="P234">
        <v>8654774.8181818184</v>
      </c>
      <c r="Q234">
        <v>50889</v>
      </c>
      <c r="R234">
        <v>2</v>
      </c>
      <c r="S234">
        <v>151</v>
      </c>
      <c r="T234">
        <v>0.94651163199999999</v>
      </c>
    </row>
    <row r="235" spans="1:20" x14ac:dyDescent="0.25">
      <c r="A235" t="s">
        <v>20</v>
      </c>
      <c r="B235">
        <v>3</v>
      </c>
      <c r="C235" t="s">
        <v>21</v>
      </c>
      <c r="D235">
        <v>2</v>
      </c>
      <c r="E235">
        <v>0</v>
      </c>
      <c r="F235" t="s">
        <v>99</v>
      </c>
      <c r="G235">
        <v>22000</v>
      </c>
      <c r="H235">
        <v>25020014</v>
      </c>
      <c r="I235">
        <v>0.92307693300000004</v>
      </c>
      <c r="J235">
        <v>0.91163382063636367</v>
      </c>
      <c r="K235">
        <v>9088700.5454545449</v>
      </c>
      <c r="L235">
        <v>35627</v>
      </c>
      <c r="M235">
        <v>2</v>
      </c>
      <c r="N235">
        <v>125</v>
      </c>
      <c r="O235">
        <v>0.91226954854545461</v>
      </c>
      <c r="P235">
        <v>9261717.1818181816</v>
      </c>
      <c r="Q235">
        <v>36164</v>
      </c>
      <c r="R235">
        <v>2</v>
      </c>
      <c r="S235">
        <v>126</v>
      </c>
      <c r="T235">
        <v>0.92558141319999998</v>
      </c>
    </row>
    <row r="236" spans="1:20" x14ac:dyDescent="0.25">
      <c r="A236" t="s">
        <v>20</v>
      </c>
      <c r="B236">
        <v>5</v>
      </c>
      <c r="C236" t="s">
        <v>21</v>
      </c>
      <c r="D236">
        <v>2</v>
      </c>
      <c r="E236">
        <v>0</v>
      </c>
      <c r="F236" t="s">
        <v>99</v>
      </c>
      <c r="G236">
        <v>27480</v>
      </c>
      <c r="H236">
        <v>40979987.363636367</v>
      </c>
      <c r="I236">
        <v>0.96948506609090912</v>
      </c>
      <c r="J236">
        <v>0.93897012072727271</v>
      </c>
      <c r="K236">
        <v>8832056.8181818184</v>
      </c>
      <c r="L236">
        <v>41177</v>
      </c>
      <c r="M236">
        <v>2</v>
      </c>
      <c r="N236">
        <v>135</v>
      </c>
      <c r="O236">
        <v>0.93515575327272726</v>
      </c>
      <c r="P236">
        <v>9053929.2727272734</v>
      </c>
      <c r="Q236">
        <v>41754</v>
      </c>
      <c r="R236">
        <v>2</v>
      </c>
      <c r="S236">
        <v>136</v>
      </c>
      <c r="T236">
        <v>0.98023254849999997</v>
      </c>
    </row>
    <row r="237" spans="1:20" x14ac:dyDescent="0.25">
      <c r="A237" t="s">
        <v>20</v>
      </c>
      <c r="B237">
        <v>9</v>
      </c>
      <c r="C237" t="s">
        <v>21</v>
      </c>
      <c r="D237">
        <v>2</v>
      </c>
      <c r="E237">
        <v>0</v>
      </c>
      <c r="F237" t="s">
        <v>99</v>
      </c>
      <c r="G237">
        <v>38440</v>
      </c>
      <c r="H237">
        <v>27139943.818181816</v>
      </c>
      <c r="I237">
        <v>0.95740623372727274</v>
      </c>
      <c r="J237">
        <v>0.91671964390909089</v>
      </c>
      <c r="K237">
        <v>7888820.2727272725</v>
      </c>
      <c r="L237">
        <v>51530</v>
      </c>
      <c r="M237">
        <v>2</v>
      </c>
      <c r="N237">
        <v>152</v>
      </c>
      <c r="O237">
        <v>0.91544818809090911</v>
      </c>
      <c r="P237">
        <v>8712902.4545454551</v>
      </c>
      <c r="Q237">
        <v>52175</v>
      </c>
      <c r="R237">
        <v>2</v>
      </c>
      <c r="S237">
        <v>153</v>
      </c>
      <c r="T237">
        <v>0.94651161989999999</v>
      </c>
    </row>
    <row r="238" spans="1:20" x14ac:dyDescent="0.25">
      <c r="A238" t="s">
        <v>20</v>
      </c>
      <c r="B238">
        <v>3</v>
      </c>
      <c r="C238" t="s">
        <v>21</v>
      </c>
      <c r="D238">
        <v>2</v>
      </c>
      <c r="E238">
        <v>0</v>
      </c>
      <c r="F238" t="s">
        <v>100</v>
      </c>
      <c r="G238">
        <v>22642</v>
      </c>
      <c r="H238">
        <v>32284647.454545453</v>
      </c>
      <c r="I238">
        <v>0.92053401463636364</v>
      </c>
      <c r="J238">
        <v>0.91036236481818178</v>
      </c>
      <c r="K238">
        <v>8741972.0909090918</v>
      </c>
      <c r="L238">
        <v>36705</v>
      </c>
      <c r="M238">
        <v>2</v>
      </c>
      <c r="N238">
        <v>127</v>
      </c>
      <c r="O238">
        <v>0.91735537181818183</v>
      </c>
      <c r="P238">
        <v>9207020.2727272734</v>
      </c>
      <c r="Q238">
        <v>37250</v>
      </c>
      <c r="R238">
        <v>2</v>
      </c>
      <c r="S238">
        <v>128</v>
      </c>
      <c r="T238">
        <v>0.94302326410000004</v>
      </c>
    </row>
    <row r="239" spans="1:20" x14ac:dyDescent="0.25">
      <c r="A239" t="s">
        <v>20</v>
      </c>
      <c r="B239">
        <v>5</v>
      </c>
      <c r="C239" t="s">
        <v>21</v>
      </c>
      <c r="D239">
        <v>2</v>
      </c>
      <c r="E239">
        <v>0</v>
      </c>
      <c r="F239" t="s">
        <v>100</v>
      </c>
      <c r="G239">
        <v>28282</v>
      </c>
      <c r="H239">
        <v>45038221.363636367</v>
      </c>
      <c r="I239">
        <v>0.95486330981818179</v>
      </c>
      <c r="J239">
        <v>0.94024157654545459</v>
      </c>
      <c r="K239">
        <v>8028759.8181818184</v>
      </c>
      <c r="L239">
        <v>42335</v>
      </c>
      <c r="M239">
        <v>2</v>
      </c>
      <c r="N239">
        <v>137</v>
      </c>
      <c r="O239">
        <v>0.93642720909090915</v>
      </c>
      <c r="P239">
        <v>9058398.8181818184</v>
      </c>
      <c r="Q239">
        <v>42920</v>
      </c>
      <c r="R239">
        <v>2</v>
      </c>
      <c r="S239">
        <v>138</v>
      </c>
      <c r="T239">
        <v>0.95813953839999999</v>
      </c>
    </row>
    <row r="240" spans="1:20" x14ac:dyDescent="0.25">
      <c r="A240" t="s">
        <v>20</v>
      </c>
      <c r="B240">
        <v>9</v>
      </c>
      <c r="C240" t="s">
        <v>21</v>
      </c>
      <c r="D240">
        <v>2</v>
      </c>
      <c r="E240">
        <v>0</v>
      </c>
      <c r="F240" t="s">
        <v>100</v>
      </c>
      <c r="G240">
        <v>39562</v>
      </c>
      <c r="H240">
        <v>31861042.818181816</v>
      </c>
      <c r="I240">
        <v>0.96376350790909093</v>
      </c>
      <c r="J240">
        <v>0.91926255554545455</v>
      </c>
      <c r="K240">
        <v>8241707.0909090908</v>
      </c>
      <c r="L240">
        <v>53477</v>
      </c>
      <c r="M240">
        <v>2</v>
      </c>
      <c r="N240">
        <v>155</v>
      </c>
      <c r="O240">
        <v>0.90400508572727278</v>
      </c>
      <c r="P240">
        <v>8630549.0909090918</v>
      </c>
      <c r="Q240">
        <v>54134</v>
      </c>
      <c r="R240">
        <v>2</v>
      </c>
      <c r="S240">
        <v>156</v>
      </c>
      <c r="T240">
        <v>0.95116279100000001</v>
      </c>
    </row>
    <row r="241" spans="1:20" x14ac:dyDescent="0.25">
      <c r="A241" t="s">
        <v>20</v>
      </c>
      <c r="B241">
        <v>3</v>
      </c>
      <c r="C241" t="s">
        <v>21</v>
      </c>
      <c r="D241">
        <v>2</v>
      </c>
      <c r="E241">
        <v>0</v>
      </c>
      <c r="F241" t="s">
        <v>101</v>
      </c>
      <c r="G241">
        <v>23284</v>
      </c>
      <c r="H241">
        <v>32564285.454545453</v>
      </c>
      <c r="I241">
        <v>0.93833438381818179</v>
      </c>
      <c r="J241">
        <v>0.91799109972727277</v>
      </c>
      <c r="K241">
        <v>9142011</v>
      </c>
      <c r="L241">
        <v>37250</v>
      </c>
      <c r="M241">
        <v>2</v>
      </c>
      <c r="N241">
        <v>128</v>
      </c>
      <c r="O241">
        <v>0.91481246018181817</v>
      </c>
      <c r="P241">
        <v>10614084</v>
      </c>
      <c r="Q241">
        <v>37799</v>
      </c>
      <c r="R241">
        <v>2</v>
      </c>
      <c r="S241">
        <v>129</v>
      </c>
      <c r="T241">
        <v>0.94883718480000001</v>
      </c>
    </row>
    <row r="242" spans="1:20" x14ac:dyDescent="0.25">
      <c r="A242" t="s">
        <v>20</v>
      </c>
      <c r="B242">
        <v>5</v>
      </c>
      <c r="C242" t="s">
        <v>21</v>
      </c>
      <c r="D242">
        <v>2</v>
      </c>
      <c r="E242">
        <v>0</v>
      </c>
      <c r="F242" t="s">
        <v>101</v>
      </c>
      <c r="G242">
        <v>29084</v>
      </c>
      <c r="H242">
        <v>41850838.454545453</v>
      </c>
      <c r="I242">
        <v>0.95740622809090914</v>
      </c>
      <c r="J242">
        <v>0.93642720909090904</v>
      </c>
      <c r="K242">
        <v>9465461.1818181816</v>
      </c>
      <c r="L242">
        <v>43509</v>
      </c>
      <c r="M242">
        <v>2</v>
      </c>
      <c r="N242">
        <v>139</v>
      </c>
      <c r="O242">
        <v>0.93769866490909093</v>
      </c>
      <c r="P242">
        <v>8908744.4545454551</v>
      </c>
      <c r="Q242">
        <v>44102</v>
      </c>
      <c r="R242">
        <v>2</v>
      </c>
      <c r="S242">
        <v>140</v>
      </c>
      <c r="T242">
        <v>0.9674418508</v>
      </c>
    </row>
    <row r="243" spans="1:20" x14ac:dyDescent="0.25">
      <c r="A243" t="s">
        <v>20</v>
      </c>
      <c r="B243">
        <v>9</v>
      </c>
      <c r="C243" t="s">
        <v>21</v>
      </c>
      <c r="D243">
        <v>2</v>
      </c>
      <c r="E243">
        <v>0</v>
      </c>
      <c r="F243" t="s">
        <v>101</v>
      </c>
      <c r="G243">
        <v>40684</v>
      </c>
      <c r="H243">
        <v>34441522.81818182</v>
      </c>
      <c r="I243">
        <v>0.95804196054545454</v>
      </c>
      <c r="J243">
        <v>0.9027336299090909</v>
      </c>
      <c r="K243">
        <v>8383202.3636363633</v>
      </c>
      <c r="L243">
        <v>54795</v>
      </c>
      <c r="M243">
        <v>2</v>
      </c>
      <c r="N243">
        <v>157</v>
      </c>
      <c r="O243">
        <v>0.91544818809090911</v>
      </c>
      <c r="P243">
        <v>9358688.1818181816</v>
      </c>
      <c r="Q243">
        <v>55460</v>
      </c>
      <c r="R243">
        <v>2</v>
      </c>
      <c r="S243">
        <v>158</v>
      </c>
      <c r="T243">
        <v>0.94767441720000001</v>
      </c>
    </row>
    <row r="244" spans="1:20" x14ac:dyDescent="0.25">
      <c r="A244" t="s">
        <v>20</v>
      </c>
      <c r="B244">
        <v>3</v>
      </c>
      <c r="C244" t="s">
        <v>21</v>
      </c>
      <c r="D244">
        <v>2</v>
      </c>
      <c r="E244">
        <v>0</v>
      </c>
      <c r="F244" t="s">
        <v>102</v>
      </c>
      <c r="G244">
        <v>23926</v>
      </c>
      <c r="H244">
        <v>31072984.09090909</v>
      </c>
      <c r="I244">
        <v>0.91989829863636363</v>
      </c>
      <c r="J244">
        <v>0.91671964390909089</v>
      </c>
      <c r="K244">
        <v>8540079</v>
      </c>
      <c r="L244">
        <v>38352</v>
      </c>
      <c r="M244">
        <v>2</v>
      </c>
      <c r="N244">
        <v>130</v>
      </c>
      <c r="O244">
        <v>0.91544818809090911</v>
      </c>
      <c r="P244">
        <v>9550936</v>
      </c>
      <c r="Q244">
        <v>38909</v>
      </c>
      <c r="R244">
        <v>2</v>
      </c>
      <c r="S244">
        <v>131</v>
      </c>
      <c r="T244">
        <v>0.91511629789999993</v>
      </c>
    </row>
    <row r="245" spans="1:20" x14ac:dyDescent="0.25">
      <c r="A245" t="s">
        <v>20</v>
      </c>
      <c r="B245">
        <v>5</v>
      </c>
      <c r="C245" t="s">
        <v>21</v>
      </c>
      <c r="D245">
        <v>2</v>
      </c>
      <c r="E245">
        <v>0</v>
      </c>
      <c r="F245" t="s">
        <v>102</v>
      </c>
      <c r="G245">
        <v>29886</v>
      </c>
      <c r="H245">
        <v>34392716.727272727</v>
      </c>
      <c r="I245">
        <v>0.94977748936363637</v>
      </c>
      <c r="J245">
        <v>0.93960584863636365</v>
      </c>
      <c r="K245">
        <v>7875124.5454545459</v>
      </c>
      <c r="L245">
        <v>44699</v>
      </c>
      <c r="M245">
        <v>2</v>
      </c>
      <c r="N245">
        <v>141</v>
      </c>
      <c r="O245">
        <v>0.93642720909090915</v>
      </c>
      <c r="P245">
        <v>8130030.2727272725</v>
      </c>
      <c r="Q245">
        <v>45300</v>
      </c>
      <c r="R245">
        <v>2</v>
      </c>
      <c r="S245">
        <v>142</v>
      </c>
      <c r="T245">
        <v>0.95930231799999999</v>
      </c>
    </row>
    <row r="246" spans="1:20" x14ac:dyDescent="0.25">
      <c r="A246" t="s">
        <v>20</v>
      </c>
      <c r="B246">
        <v>9</v>
      </c>
      <c r="C246" t="s">
        <v>21</v>
      </c>
      <c r="D246">
        <v>2</v>
      </c>
      <c r="E246">
        <v>0</v>
      </c>
      <c r="F246" t="s">
        <v>102</v>
      </c>
      <c r="G246">
        <v>41806</v>
      </c>
      <c r="H246">
        <v>34789430.363636367</v>
      </c>
      <c r="I246">
        <v>0.94532739581818181</v>
      </c>
      <c r="J246">
        <v>0.91354100436363639</v>
      </c>
      <c r="K246">
        <v>9254859.1818181816</v>
      </c>
      <c r="L246">
        <v>56129</v>
      </c>
      <c r="M246">
        <v>2</v>
      </c>
      <c r="N246">
        <v>159</v>
      </c>
      <c r="O246">
        <v>0.91799109972727277</v>
      </c>
      <c r="P246">
        <v>9091372.0909090918</v>
      </c>
      <c r="Q246">
        <v>56802</v>
      </c>
      <c r="R246">
        <v>2</v>
      </c>
      <c r="S246">
        <v>160</v>
      </c>
      <c r="T246">
        <v>0.93604651679999995</v>
      </c>
    </row>
    <row r="247" spans="1:20" x14ac:dyDescent="0.25">
      <c r="A247" t="s">
        <v>20</v>
      </c>
      <c r="B247">
        <v>3</v>
      </c>
      <c r="C247" t="s">
        <v>21</v>
      </c>
      <c r="D247">
        <v>2</v>
      </c>
      <c r="E247">
        <v>0</v>
      </c>
      <c r="F247" t="s">
        <v>103</v>
      </c>
      <c r="G247">
        <v>24568</v>
      </c>
      <c r="H247">
        <v>28643485.90909091</v>
      </c>
      <c r="I247">
        <v>0.92625557281818183</v>
      </c>
      <c r="J247">
        <v>0.91290527645454544</v>
      </c>
      <c r="K247">
        <v>9139216.0909090918</v>
      </c>
      <c r="L247">
        <v>39470</v>
      </c>
      <c r="M247">
        <v>2</v>
      </c>
      <c r="N247">
        <v>132</v>
      </c>
      <c r="O247">
        <v>0.9122695485454545</v>
      </c>
      <c r="P247">
        <v>9795748.9090909082</v>
      </c>
      <c r="Q247">
        <v>40035</v>
      </c>
      <c r="R247">
        <v>2</v>
      </c>
      <c r="S247">
        <v>133</v>
      </c>
      <c r="T247">
        <v>0.92674419259999996</v>
      </c>
    </row>
    <row r="248" spans="1:20" x14ac:dyDescent="0.25">
      <c r="A248" t="s">
        <v>20</v>
      </c>
      <c r="B248">
        <v>5</v>
      </c>
      <c r="C248" t="s">
        <v>21</v>
      </c>
      <c r="D248">
        <v>2</v>
      </c>
      <c r="E248">
        <v>0</v>
      </c>
      <c r="F248" t="s">
        <v>103</v>
      </c>
      <c r="G248">
        <v>30688</v>
      </c>
      <c r="H248">
        <v>36634995</v>
      </c>
      <c r="I248">
        <v>0.95486332618181824</v>
      </c>
      <c r="J248">
        <v>0.93324856954545454</v>
      </c>
      <c r="K248">
        <v>7930721</v>
      </c>
      <c r="L248">
        <v>45905</v>
      </c>
      <c r="M248">
        <v>2</v>
      </c>
      <c r="N248">
        <v>143</v>
      </c>
      <c r="O248">
        <v>0.94342021609090909</v>
      </c>
      <c r="P248">
        <v>8762659.4545454551</v>
      </c>
      <c r="Q248">
        <v>46514</v>
      </c>
      <c r="R248">
        <v>2</v>
      </c>
      <c r="S248">
        <v>144</v>
      </c>
      <c r="T248">
        <v>0.96046510309999999</v>
      </c>
    </row>
    <row r="249" spans="1:20" x14ac:dyDescent="0.25">
      <c r="A249" t="s">
        <v>20</v>
      </c>
      <c r="B249">
        <v>9</v>
      </c>
      <c r="C249" t="s">
        <v>21</v>
      </c>
      <c r="D249">
        <v>2</v>
      </c>
      <c r="E249">
        <v>0</v>
      </c>
      <c r="F249" t="s">
        <v>103</v>
      </c>
      <c r="G249">
        <v>42928</v>
      </c>
      <c r="H249">
        <v>36846619.545454547</v>
      </c>
      <c r="I249">
        <v>0.95041323781818177</v>
      </c>
      <c r="J249">
        <v>0.91671964390909089</v>
      </c>
      <c r="K249">
        <v>9319218.8181818184</v>
      </c>
      <c r="L249">
        <v>58160</v>
      </c>
      <c r="M249">
        <v>2</v>
      </c>
      <c r="N249">
        <v>162</v>
      </c>
      <c r="O249">
        <v>0.91735537181818183</v>
      </c>
      <c r="P249">
        <v>8349224.9090909092</v>
      </c>
      <c r="Q249">
        <v>58845</v>
      </c>
      <c r="R249">
        <v>2</v>
      </c>
      <c r="S249">
        <v>163</v>
      </c>
      <c r="T249">
        <v>0.93837209929999998</v>
      </c>
    </row>
    <row r="250" spans="1:20" x14ac:dyDescent="0.25">
      <c r="A250" t="s">
        <v>20</v>
      </c>
      <c r="B250">
        <v>3</v>
      </c>
      <c r="C250" t="s">
        <v>21</v>
      </c>
      <c r="D250">
        <v>2</v>
      </c>
      <c r="E250">
        <v>0</v>
      </c>
      <c r="F250" t="s">
        <v>104</v>
      </c>
      <c r="G250">
        <v>25210</v>
      </c>
      <c r="H250">
        <v>29204899.09090909</v>
      </c>
      <c r="I250">
        <v>0.92116973081818176</v>
      </c>
      <c r="J250">
        <v>0.91354100436363639</v>
      </c>
      <c r="K250">
        <v>10140498.181818182</v>
      </c>
      <c r="L250">
        <v>40604</v>
      </c>
      <c r="M250">
        <v>2</v>
      </c>
      <c r="N250">
        <v>134</v>
      </c>
      <c r="O250">
        <v>0.91036236481818189</v>
      </c>
      <c r="P250">
        <v>7534837.2727272725</v>
      </c>
      <c r="Q250">
        <v>41177</v>
      </c>
      <c r="R250">
        <v>2</v>
      </c>
      <c r="S250">
        <v>135</v>
      </c>
      <c r="T250">
        <v>0.91860467169999993</v>
      </c>
    </row>
    <row r="251" spans="1:20" x14ac:dyDescent="0.25">
      <c r="A251" t="s">
        <v>20</v>
      </c>
      <c r="B251">
        <v>5</v>
      </c>
      <c r="C251" t="s">
        <v>21</v>
      </c>
      <c r="D251">
        <v>2</v>
      </c>
      <c r="E251">
        <v>0</v>
      </c>
      <c r="F251" t="s">
        <v>104</v>
      </c>
      <c r="G251">
        <v>31490</v>
      </c>
      <c r="H251">
        <v>39369043</v>
      </c>
      <c r="I251">
        <v>0.95613476900000005</v>
      </c>
      <c r="J251">
        <v>0.93769866490909093</v>
      </c>
      <c r="K251">
        <v>8371341.1818181816</v>
      </c>
      <c r="L251">
        <v>47127</v>
      </c>
      <c r="M251">
        <v>2</v>
      </c>
      <c r="N251">
        <v>145</v>
      </c>
      <c r="O251">
        <v>0.93452002536363632</v>
      </c>
      <c r="P251">
        <v>9726592.7272727266</v>
      </c>
      <c r="Q251">
        <v>47744</v>
      </c>
      <c r="R251">
        <v>2</v>
      </c>
      <c r="S251">
        <v>146</v>
      </c>
      <c r="T251">
        <v>0.95813953259999995</v>
      </c>
    </row>
    <row r="252" spans="1:20" x14ac:dyDescent="0.25">
      <c r="A252" t="s">
        <v>20</v>
      </c>
      <c r="B252">
        <v>9</v>
      </c>
      <c r="C252" t="s">
        <v>21</v>
      </c>
      <c r="D252">
        <v>2</v>
      </c>
      <c r="E252">
        <v>0</v>
      </c>
      <c r="F252" t="s">
        <v>104</v>
      </c>
      <c r="G252">
        <v>44050</v>
      </c>
      <c r="H252">
        <v>38639062.272727273</v>
      </c>
      <c r="I252">
        <v>0.96058486254545461</v>
      </c>
      <c r="J252">
        <v>0.91671964390909089</v>
      </c>
      <c r="K252">
        <v>8811707.3636363633</v>
      </c>
      <c r="L252">
        <v>59534</v>
      </c>
      <c r="M252">
        <v>2</v>
      </c>
      <c r="N252">
        <v>164</v>
      </c>
      <c r="O252">
        <v>0.91290527645454544</v>
      </c>
      <c r="P252">
        <v>9185410</v>
      </c>
      <c r="Q252">
        <v>60227</v>
      </c>
      <c r="R252">
        <v>2</v>
      </c>
      <c r="S252">
        <v>165</v>
      </c>
      <c r="T252">
        <v>0.94999999979999994</v>
      </c>
    </row>
    <row r="253" spans="1:20" x14ac:dyDescent="0.25">
      <c r="A253" t="s">
        <v>20</v>
      </c>
      <c r="B253">
        <v>3</v>
      </c>
      <c r="C253" t="s">
        <v>21</v>
      </c>
      <c r="D253">
        <v>2</v>
      </c>
      <c r="E253">
        <v>0</v>
      </c>
      <c r="F253" t="s">
        <v>105</v>
      </c>
      <c r="G253">
        <v>25852</v>
      </c>
      <c r="H253">
        <v>38689784.363636367</v>
      </c>
      <c r="I253">
        <v>0.92689128890909089</v>
      </c>
      <c r="J253">
        <v>0.91290527645454544</v>
      </c>
      <c r="K253">
        <v>9484847</v>
      </c>
      <c r="L253">
        <v>41754</v>
      </c>
      <c r="M253">
        <v>2</v>
      </c>
      <c r="N253">
        <v>136</v>
      </c>
      <c r="O253">
        <v>0.91226954854545461</v>
      </c>
      <c r="P253">
        <v>8737077.6363636367</v>
      </c>
      <c r="Q253">
        <v>42335</v>
      </c>
      <c r="R253">
        <v>2</v>
      </c>
      <c r="S253">
        <v>137</v>
      </c>
      <c r="T253">
        <v>0.95232555839999999</v>
      </c>
    </row>
    <row r="254" spans="1:20" x14ac:dyDescent="0.25">
      <c r="A254" t="s">
        <v>20</v>
      </c>
      <c r="B254">
        <v>5</v>
      </c>
      <c r="C254" t="s">
        <v>21</v>
      </c>
      <c r="D254">
        <v>2</v>
      </c>
      <c r="E254">
        <v>0</v>
      </c>
      <c r="F254" t="s">
        <v>105</v>
      </c>
      <c r="G254">
        <v>32292</v>
      </c>
      <c r="H254">
        <v>37999375.18181818</v>
      </c>
      <c r="I254">
        <v>0.95168467000000001</v>
      </c>
      <c r="J254">
        <v>0.93388429745454549</v>
      </c>
      <c r="K254">
        <v>9697339.2727272734</v>
      </c>
      <c r="L254">
        <v>48365</v>
      </c>
      <c r="M254">
        <v>2</v>
      </c>
      <c r="N254">
        <v>147</v>
      </c>
      <c r="O254">
        <v>0.93769866490909093</v>
      </c>
      <c r="P254">
        <v>9961703.4545454551</v>
      </c>
      <c r="Q254">
        <v>48990</v>
      </c>
      <c r="R254">
        <v>2</v>
      </c>
      <c r="S254">
        <v>148</v>
      </c>
      <c r="T254">
        <v>0.95813953249999995</v>
      </c>
    </row>
    <row r="255" spans="1:20" x14ac:dyDescent="0.25">
      <c r="A255" t="s">
        <v>20</v>
      </c>
      <c r="B255">
        <v>9</v>
      </c>
      <c r="C255" t="s">
        <v>21</v>
      </c>
      <c r="D255">
        <v>2</v>
      </c>
      <c r="E255">
        <v>0</v>
      </c>
      <c r="F255" t="s">
        <v>105</v>
      </c>
      <c r="G255">
        <v>45172</v>
      </c>
      <c r="H255">
        <v>43730180.272727273</v>
      </c>
      <c r="I255">
        <v>0.92816275354545452</v>
      </c>
      <c r="J255">
        <v>0.91735537181818183</v>
      </c>
      <c r="K255">
        <v>9788158.4545454551</v>
      </c>
      <c r="L255">
        <v>60924</v>
      </c>
      <c r="M255">
        <v>2</v>
      </c>
      <c r="N255">
        <v>166</v>
      </c>
      <c r="O255">
        <v>0.91099809272727272</v>
      </c>
      <c r="P255">
        <v>7938392.1818181816</v>
      </c>
      <c r="Q255">
        <v>61625</v>
      </c>
      <c r="R255">
        <v>2</v>
      </c>
      <c r="S255">
        <v>167</v>
      </c>
      <c r="T255">
        <v>0.93488372549999998</v>
      </c>
    </row>
    <row r="256" spans="1:20" x14ac:dyDescent="0.25">
      <c r="A256" t="s">
        <v>20</v>
      </c>
      <c r="B256">
        <v>3</v>
      </c>
      <c r="C256" t="s">
        <v>21</v>
      </c>
      <c r="D256">
        <v>2</v>
      </c>
      <c r="E256">
        <v>0</v>
      </c>
      <c r="F256" t="s">
        <v>106</v>
      </c>
      <c r="G256">
        <v>26494</v>
      </c>
      <c r="H256">
        <v>33139969.272727273</v>
      </c>
      <c r="I256">
        <v>0.91735537490909091</v>
      </c>
      <c r="J256">
        <v>0.91417673227272733</v>
      </c>
      <c r="K256">
        <v>9358481</v>
      </c>
      <c r="L256">
        <v>42920</v>
      </c>
      <c r="M256">
        <v>2</v>
      </c>
      <c r="N256">
        <v>138</v>
      </c>
      <c r="O256">
        <v>0.91544818809090911</v>
      </c>
      <c r="P256">
        <v>10656508.909090908</v>
      </c>
      <c r="Q256">
        <v>43509</v>
      </c>
      <c r="R256">
        <v>2</v>
      </c>
      <c r="S256">
        <v>139</v>
      </c>
      <c r="T256">
        <v>0.92093024829999992</v>
      </c>
    </row>
    <row r="257" spans="1:20" x14ac:dyDescent="0.25">
      <c r="A257" t="s">
        <v>20</v>
      </c>
      <c r="B257">
        <v>5</v>
      </c>
      <c r="C257" t="s">
        <v>21</v>
      </c>
      <c r="D257">
        <v>2</v>
      </c>
      <c r="E257">
        <v>0</v>
      </c>
      <c r="F257" t="s">
        <v>106</v>
      </c>
      <c r="G257">
        <v>33094</v>
      </c>
      <c r="H257">
        <v>34039829.090909094</v>
      </c>
      <c r="I257">
        <v>0.9427844937272728</v>
      </c>
      <c r="J257">
        <v>0.93579148118181821</v>
      </c>
      <c r="K257">
        <v>8784673.4545454551</v>
      </c>
      <c r="L257">
        <v>48990</v>
      </c>
      <c r="M257">
        <v>2</v>
      </c>
      <c r="N257">
        <v>148</v>
      </c>
      <c r="O257">
        <v>0.94151303236363637</v>
      </c>
      <c r="P257">
        <v>9135473.7272727266</v>
      </c>
      <c r="Q257">
        <v>49619</v>
      </c>
      <c r="R257">
        <v>2</v>
      </c>
      <c r="S257">
        <v>149</v>
      </c>
      <c r="T257">
        <v>0.95116279120000002</v>
      </c>
    </row>
    <row r="258" spans="1:20" x14ac:dyDescent="0.25">
      <c r="A258" t="s">
        <v>20</v>
      </c>
      <c r="B258">
        <v>9</v>
      </c>
      <c r="C258" t="s">
        <v>21</v>
      </c>
      <c r="D258">
        <v>2</v>
      </c>
      <c r="E258">
        <v>0</v>
      </c>
      <c r="F258" t="s">
        <v>106</v>
      </c>
      <c r="G258">
        <v>46294</v>
      </c>
      <c r="H258">
        <v>35127863.090909094</v>
      </c>
      <c r="I258">
        <v>0.96312777554545459</v>
      </c>
      <c r="J258">
        <v>0.91544818809090911</v>
      </c>
      <c r="K258">
        <v>9456910.3636363633</v>
      </c>
      <c r="L258">
        <v>62330</v>
      </c>
      <c r="M258">
        <v>2</v>
      </c>
      <c r="N258">
        <v>168</v>
      </c>
      <c r="O258">
        <v>0.91290527645454544</v>
      </c>
      <c r="P258">
        <v>9973677</v>
      </c>
      <c r="Q258">
        <v>63039</v>
      </c>
      <c r="R258">
        <v>2</v>
      </c>
      <c r="S258">
        <v>169</v>
      </c>
      <c r="T258">
        <v>0.94883721450000003</v>
      </c>
    </row>
    <row r="259" spans="1:20" x14ac:dyDescent="0.25">
      <c r="A259" t="s">
        <v>20</v>
      </c>
      <c r="B259">
        <v>3</v>
      </c>
      <c r="C259" t="s">
        <v>21</v>
      </c>
      <c r="D259">
        <v>2</v>
      </c>
      <c r="E259">
        <v>0</v>
      </c>
      <c r="F259" t="s">
        <v>107</v>
      </c>
      <c r="G259">
        <v>27136</v>
      </c>
      <c r="H259">
        <v>29274127.181818184</v>
      </c>
      <c r="I259">
        <v>0.9370629242727273</v>
      </c>
      <c r="J259">
        <v>0.91481246018181817</v>
      </c>
      <c r="K259">
        <v>8641519.4545454551</v>
      </c>
      <c r="L259">
        <v>43509</v>
      </c>
      <c r="M259">
        <v>2</v>
      </c>
      <c r="N259">
        <v>139</v>
      </c>
      <c r="O259">
        <v>0.90400508572727267</v>
      </c>
      <c r="P259">
        <v>10648471.545454545</v>
      </c>
      <c r="Q259">
        <v>44102</v>
      </c>
      <c r="R259">
        <v>2</v>
      </c>
      <c r="S259">
        <v>140</v>
      </c>
      <c r="T259">
        <v>0.94651163189999998</v>
      </c>
    </row>
    <row r="260" spans="1:20" x14ac:dyDescent="0.25">
      <c r="A260" t="s">
        <v>20</v>
      </c>
      <c r="B260">
        <v>5</v>
      </c>
      <c r="C260" t="s">
        <v>21</v>
      </c>
      <c r="D260">
        <v>2</v>
      </c>
      <c r="E260">
        <v>0</v>
      </c>
      <c r="F260" t="s">
        <v>107</v>
      </c>
      <c r="G260">
        <v>33896</v>
      </c>
      <c r="H260">
        <v>40877494.81818182</v>
      </c>
      <c r="I260">
        <v>0.9535918559090909</v>
      </c>
      <c r="J260">
        <v>0.93833439281818187</v>
      </c>
      <c r="K260">
        <v>9196494.0909090918</v>
      </c>
      <c r="L260">
        <v>50252</v>
      </c>
      <c r="M260">
        <v>2</v>
      </c>
      <c r="N260">
        <v>150</v>
      </c>
      <c r="O260">
        <v>0.93833439281818187</v>
      </c>
      <c r="P260">
        <v>9254308</v>
      </c>
      <c r="Q260">
        <v>50889</v>
      </c>
      <c r="R260">
        <v>2</v>
      </c>
      <c r="S260">
        <v>151</v>
      </c>
      <c r="T260">
        <v>0.96744185059999999</v>
      </c>
    </row>
    <row r="261" spans="1:20" x14ac:dyDescent="0.25">
      <c r="A261" t="s">
        <v>20</v>
      </c>
      <c r="B261">
        <v>9</v>
      </c>
      <c r="C261" t="s">
        <v>21</v>
      </c>
      <c r="D261">
        <v>2</v>
      </c>
      <c r="E261">
        <v>0</v>
      </c>
      <c r="F261" t="s">
        <v>107</v>
      </c>
      <c r="G261">
        <v>47416</v>
      </c>
      <c r="H261">
        <v>41205110.454545453</v>
      </c>
      <c r="I261">
        <v>0.94659884954545459</v>
      </c>
      <c r="J261">
        <v>0.91608391599999994</v>
      </c>
      <c r="K261">
        <v>8658040.1818181816</v>
      </c>
      <c r="L261">
        <v>63752</v>
      </c>
      <c r="M261">
        <v>2</v>
      </c>
      <c r="N261">
        <v>170</v>
      </c>
      <c r="O261">
        <v>0.91226954854545461</v>
      </c>
      <c r="P261">
        <v>10050715</v>
      </c>
      <c r="Q261">
        <v>64469</v>
      </c>
      <c r="R261">
        <v>2</v>
      </c>
      <c r="S261">
        <v>171</v>
      </c>
      <c r="T261">
        <v>0.94651162580000003</v>
      </c>
    </row>
    <row r="262" spans="1:20" x14ac:dyDescent="0.25">
      <c r="A262" t="s">
        <v>20</v>
      </c>
      <c r="B262">
        <v>3</v>
      </c>
      <c r="C262" t="s">
        <v>21</v>
      </c>
      <c r="D262">
        <v>2</v>
      </c>
      <c r="E262">
        <v>0</v>
      </c>
      <c r="F262" t="s">
        <v>108</v>
      </c>
      <c r="G262">
        <v>27778</v>
      </c>
      <c r="H262">
        <v>36317934.454545453</v>
      </c>
      <c r="I262">
        <v>0.93388430109090903</v>
      </c>
      <c r="J262">
        <v>0.91417673227272733</v>
      </c>
      <c r="K262">
        <v>9802595.4545454551</v>
      </c>
      <c r="L262">
        <v>44699</v>
      </c>
      <c r="M262">
        <v>2</v>
      </c>
      <c r="N262">
        <v>141</v>
      </c>
      <c r="O262">
        <v>0.91671964390909089</v>
      </c>
      <c r="P262">
        <v>10474080.363636363</v>
      </c>
      <c r="Q262">
        <v>45300</v>
      </c>
      <c r="R262">
        <v>2</v>
      </c>
      <c r="S262">
        <v>142</v>
      </c>
      <c r="T262">
        <v>0.94186046079999997</v>
      </c>
    </row>
    <row r="263" spans="1:20" x14ac:dyDescent="0.25">
      <c r="A263" t="s">
        <v>20</v>
      </c>
      <c r="B263">
        <v>5</v>
      </c>
      <c r="C263" t="s">
        <v>21</v>
      </c>
      <c r="D263">
        <v>2</v>
      </c>
      <c r="E263">
        <v>0</v>
      </c>
      <c r="F263" t="s">
        <v>108</v>
      </c>
      <c r="G263">
        <v>34698</v>
      </c>
      <c r="H263">
        <v>43753429.18181818</v>
      </c>
      <c r="I263">
        <v>0.95422757736363639</v>
      </c>
      <c r="J263">
        <v>0.93642720909090915</v>
      </c>
      <c r="K263">
        <v>8672955.1818181816</v>
      </c>
      <c r="L263">
        <v>51530</v>
      </c>
      <c r="M263">
        <v>2</v>
      </c>
      <c r="N263">
        <v>152</v>
      </c>
      <c r="O263">
        <v>0.93897012072727271</v>
      </c>
      <c r="P263">
        <v>9146115.1818181816</v>
      </c>
      <c r="Q263">
        <v>52175</v>
      </c>
      <c r="R263">
        <v>2</v>
      </c>
      <c r="S263">
        <v>153</v>
      </c>
      <c r="T263">
        <v>0.9616279003</v>
      </c>
    </row>
    <row r="264" spans="1:20" x14ac:dyDescent="0.25">
      <c r="A264" t="s">
        <v>20</v>
      </c>
      <c r="B264">
        <v>9</v>
      </c>
      <c r="C264" t="s">
        <v>21</v>
      </c>
      <c r="D264">
        <v>2</v>
      </c>
      <c r="E264">
        <v>0</v>
      </c>
      <c r="F264" t="s">
        <v>108</v>
      </c>
      <c r="G264">
        <v>48538</v>
      </c>
      <c r="H264">
        <v>37524891.636363633</v>
      </c>
      <c r="I264">
        <v>0.95740621718181818</v>
      </c>
      <c r="J264">
        <v>0.91036236481818189</v>
      </c>
      <c r="K264">
        <v>8721927.1818181816</v>
      </c>
      <c r="L264">
        <v>65190</v>
      </c>
      <c r="M264">
        <v>2</v>
      </c>
      <c r="N264">
        <v>172</v>
      </c>
      <c r="O264">
        <v>0.90972663690909095</v>
      </c>
      <c r="P264">
        <v>9631848.4545454551</v>
      </c>
      <c r="Q264">
        <v>65915</v>
      </c>
      <c r="R264">
        <v>2</v>
      </c>
      <c r="S264">
        <v>173</v>
      </c>
      <c r="T264">
        <v>0.94883720849999997</v>
      </c>
    </row>
    <row r="265" spans="1:20" x14ac:dyDescent="0.25">
      <c r="A265" t="s">
        <v>20</v>
      </c>
      <c r="B265">
        <v>3</v>
      </c>
      <c r="C265" t="s">
        <v>21</v>
      </c>
      <c r="D265">
        <v>2</v>
      </c>
      <c r="E265">
        <v>0</v>
      </c>
      <c r="F265" t="s">
        <v>109</v>
      </c>
      <c r="G265">
        <v>28420</v>
      </c>
      <c r="H265">
        <v>52134539.909090906</v>
      </c>
      <c r="I265">
        <v>0.93769866772727273</v>
      </c>
      <c r="J265">
        <v>0.91417673227272733</v>
      </c>
      <c r="K265">
        <v>9644834.7272727266</v>
      </c>
      <c r="L265">
        <v>45905</v>
      </c>
      <c r="M265">
        <v>2</v>
      </c>
      <c r="N265">
        <v>143</v>
      </c>
      <c r="O265">
        <v>0.91290527645454544</v>
      </c>
      <c r="P265">
        <v>11809778</v>
      </c>
      <c r="Q265">
        <v>46514</v>
      </c>
      <c r="R265">
        <v>2</v>
      </c>
      <c r="S265">
        <v>144</v>
      </c>
      <c r="T265">
        <v>0.95465114679999996</v>
      </c>
    </row>
    <row r="266" spans="1:20" x14ac:dyDescent="0.25">
      <c r="A266" t="s">
        <v>20</v>
      </c>
      <c r="B266">
        <v>5</v>
      </c>
      <c r="C266" t="s">
        <v>21</v>
      </c>
      <c r="D266">
        <v>2</v>
      </c>
      <c r="E266">
        <v>0</v>
      </c>
      <c r="F266" t="s">
        <v>109</v>
      </c>
      <c r="G266">
        <v>35500</v>
      </c>
      <c r="H266">
        <v>51364619.81818182</v>
      </c>
      <c r="I266">
        <v>0.95867768200000003</v>
      </c>
      <c r="J266">
        <v>0.94087730445454543</v>
      </c>
      <c r="K266">
        <v>9609549.2727272734</v>
      </c>
      <c r="L266">
        <v>52824</v>
      </c>
      <c r="M266">
        <v>2</v>
      </c>
      <c r="N266">
        <v>154</v>
      </c>
      <c r="O266">
        <v>0.94024157654545459</v>
      </c>
      <c r="P266">
        <v>9488490.0909090918</v>
      </c>
      <c r="Q266">
        <v>53477</v>
      </c>
      <c r="R266">
        <v>2</v>
      </c>
      <c r="S266">
        <v>155</v>
      </c>
      <c r="T266">
        <v>0.97093022439999999</v>
      </c>
    </row>
    <row r="267" spans="1:20" x14ac:dyDescent="0.25">
      <c r="A267" t="s">
        <v>20</v>
      </c>
      <c r="B267">
        <v>9</v>
      </c>
      <c r="C267" t="s">
        <v>21</v>
      </c>
      <c r="D267">
        <v>2</v>
      </c>
      <c r="E267">
        <v>0</v>
      </c>
      <c r="F267" t="s">
        <v>109</v>
      </c>
      <c r="G267">
        <v>49660</v>
      </c>
      <c r="H267">
        <v>53135384.090909094</v>
      </c>
      <c r="I267">
        <v>0.94087730754545451</v>
      </c>
      <c r="J267">
        <v>0.92053401136363633</v>
      </c>
      <c r="K267">
        <v>9253319.7272727266</v>
      </c>
      <c r="L267">
        <v>66644</v>
      </c>
      <c r="M267">
        <v>2</v>
      </c>
      <c r="N267">
        <v>174</v>
      </c>
      <c r="O267">
        <v>0.91417673227272722</v>
      </c>
      <c r="P267">
        <v>8971523.7272727266</v>
      </c>
      <c r="Q267">
        <v>67377</v>
      </c>
      <c r="R267">
        <v>2</v>
      </c>
      <c r="S267">
        <v>175</v>
      </c>
      <c r="T267">
        <v>0.94302326410000004</v>
      </c>
    </row>
    <row r="268" spans="1:20" x14ac:dyDescent="0.25">
      <c r="A268" t="s">
        <v>20</v>
      </c>
      <c r="B268">
        <v>3</v>
      </c>
      <c r="C268" t="s">
        <v>21</v>
      </c>
      <c r="D268">
        <v>2</v>
      </c>
      <c r="E268">
        <v>0</v>
      </c>
      <c r="F268" t="s">
        <v>110</v>
      </c>
      <c r="G268">
        <v>10282</v>
      </c>
      <c r="H268">
        <v>36192218.727272727</v>
      </c>
      <c r="I268">
        <v>0.93579148154545455</v>
      </c>
      <c r="J268">
        <v>0.909090909</v>
      </c>
      <c r="K268">
        <v>8321457.7272727275</v>
      </c>
      <c r="L268">
        <v>16320</v>
      </c>
      <c r="M268">
        <v>2</v>
      </c>
      <c r="N268">
        <v>82</v>
      </c>
      <c r="O268">
        <v>0.91417673227272733</v>
      </c>
      <c r="P268">
        <v>10379907.818181818</v>
      </c>
      <c r="Q268">
        <v>16685</v>
      </c>
      <c r="R268">
        <v>2</v>
      </c>
      <c r="S268">
        <v>83</v>
      </c>
      <c r="T268">
        <v>0.95232557029999998</v>
      </c>
    </row>
    <row r="269" spans="1:20" x14ac:dyDescent="0.25">
      <c r="A269" t="s">
        <v>20</v>
      </c>
      <c r="B269">
        <v>5</v>
      </c>
      <c r="C269" t="s">
        <v>21</v>
      </c>
      <c r="D269">
        <v>2</v>
      </c>
      <c r="E269">
        <v>0</v>
      </c>
      <c r="F269" t="s">
        <v>110</v>
      </c>
      <c r="G269">
        <v>12842</v>
      </c>
      <c r="H269">
        <v>15212360.636363637</v>
      </c>
      <c r="I269">
        <v>0.96312777009090911</v>
      </c>
      <c r="J269">
        <v>0.94278448818181815</v>
      </c>
      <c r="K269">
        <v>3800880.3636363638</v>
      </c>
      <c r="L269">
        <v>18959</v>
      </c>
      <c r="M269">
        <v>2</v>
      </c>
      <c r="N269">
        <v>89</v>
      </c>
      <c r="O269">
        <v>0.9465988556363637</v>
      </c>
      <c r="P269">
        <v>3000704.9090909092</v>
      </c>
      <c r="Q269">
        <v>19352</v>
      </c>
      <c r="R269">
        <v>2</v>
      </c>
      <c r="S269">
        <v>90</v>
      </c>
      <c r="T269">
        <v>0.97790696590000004</v>
      </c>
    </row>
    <row r="270" spans="1:20" x14ac:dyDescent="0.25">
      <c r="A270" t="s">
        <v>20</v>
      </c>
      <c r="B270">
        <v>9</v>
      </c>
      <c r="C270" t="s">
        <v>21</v>
      </c>
      <c r="D270">
        <v>2</v>
      </c>
      <c r="E270">
        <v>0</v>
      </c>
      <c r="F270" t="s">
        <v>110</v>
      </c>
      <c r="G270">
        <v>17962</v>
      </c>
      <c r="H270">
        <v>22227651.727272727</v>
      </c>
      <c r="I270">
        <v>0.97457088127272729</v>
      </c>
      <c r="J270">
        <v>0.93515575327272726</v>
      </c>
      <c r="K270">
        <v>8496171.6363636367</v>
      </c>
      <c r="L270">
        <v>23939</v>
      </c>
      <c r="M270">
        <v>2</v>
      </c>
      <c r="N270">
        <v>101</v>
      </c>
      <c r="O270">
        <v>0.93579148118181821</v>
      </c>
      <c r="P270">
        <v>7729651</v>
      </c>
      <c r="Q270">
        <v>24380</v>
      </c>
      <c r="R270">
        <v>2</v>
      </c>
      <c r="S270">
        <v>102</v>
      </c>
      <c r="T270">
        <v>0.96627905940000003</v>
      </c>
    </row>
    <row r="271" spans="1:20" x14ac:dyDescent="0.25">
      <c r="A271" t="s">
        <v>20</v>
      </c>
      <c r="B271">
        <v>3</v>
      </c>
      <c r="C271" t="s">
        <v>21</v>
      </c>
      <c r="D271">
        <v>2</v>
      </c>
      <c r="E271">
        <v>0</v>
      </c>
      <c r="F271" t="s">
        <v>111</v>
      </c>
      <c r="G271">
        <v>10796</v>
      </c>
      <c r="H271">
        <v>16666837.090909092</v>
      </c>
      <c r="I271">
        <v>0.9287984696363637</v>
      </c>
      <c r="J271">
        <v>0.909090909</v>
      </c>
      <c r="K271">
        <v>8548154.3636363633</v>
      </c>
      <c r="L271">
        <v>17427</v>
      </c>
      <c r="M271">
        <v>2</v>
      </c>
      <c r="N271">
        <v>85</v>
      </c>
      <c r="O271">
        <v>0.909090909</v>
      </c>
      <c r="P271">
        <v>7552125.6363636367</v>
      </c>
      <c r="Q271">
        <v>17804</v>
      </c>
      <c r="R271">
        <v>2</v>
      </c>
      <c r="S271">
        <v>86</v>
      </c>
      <c r="T271">
        <v>0.97441859229999994</v>
      </c>
    </row>
    <row r="272" spans="1:20" x14ac:dyDescent="0.25">
      <c r="A272" t="s">
        <v>20</v>
      </c>
      <c r="B272">
        <v>5</v>
      </c>
      <c r="C272" t="s">
        <v>21</v>
      </c>
      <c r="D272">
        <v>2</v>
      </c>
      <c r="E272">
        <v>0</v>
      </c>
      <c r="F272" t="s">
        <v>111</v>
      </c>
      <c r="G272">
        <v>13484</v>
      </c>
      <c r="H272">
        <v>15485317</v>
      </c>
      <c r="I272">
        <v>0.95168466990909095</v>
      </c>
      <c r="J272">
        <v>0.93642720909090915</v>
      </c>
      <c r="K272">
        <v>8942913.2727272734</v>
      </c>
      <c r="L272">
        <v>20150</v>
      </c>
      <c r="M272">
        <v>2</v>
      </c>
      <c r="N272">
        <v>92</v>
      </c>
      <c r="O272">
        <v>0.94342021609090909</v>
      </c>
      <c r="P272">
        <v>7209231.4545454541</v>
      </c>
      <c r="Q272">
        <v>20555</v>
      </c>
      <c r="R272">
        <v>2</v>
      </c>
      <c r="S272">
        <v>93</v>
      </c>
      <c r="T272">
        <v>0.96744184460000004</v>
      </c>
    </row>
    <row r="273" spans="1:20" x14ac:dyDescent="0.25">
      <c r="A273" t="s">
        <v>20</v>
      </c>
      <c r="B273">
        <v>9</v>
      </c>
      <c r="C273" t="s">
        <v>21</v>
      </c>
      <c r="D273">
        <v>2</v>
      </c>
      <c r="E273">
        <v>0</v>
      </c>
      <c r="F273" t="s">
        <v>111</v>
      </c>
      <c r="G273">
        <v>18860</v>
      </c>
      <c r="H273">
        <v>19125874.363636363</v>
      </c>
      <c r="I273">
        <v>0.97329942209090914</v>
      </c>
      <c r="J273">
        <v>0.93197711372727277</v>
      </c>
      <c r="K273">
        <v>8031163.9090909092</v>
      </c>
      <c r="L273">
        <v>25274</v>
      </c>
      <c r="M273">
        <v>2</v>
      </c>
      <c r="N273">
        <v>104</v>
      </c>
      <c r="O273">
        <v>0.93897012072727271</v>
      </c>
      <c r="P273">
        <v>8224875.2727272725</v>
      </c>
      <c r="Q273">
        <v>25727</v>
      </c>
      <c r="R273">
        <v>2</v>
      </c>
      <c r="S273">
        <v>105</v>
      </c>
      <c r="T273">
        <v>0.96162788870000004</v>
      </c>
    </row>
    <row r="274" spans="1:20" x14ac:dyDescent="0.25">
      <c r="A274" t="s">
        <v>20</v>
      </c>
      <c r="B274">
        <v>3</v>
      </c>
      <c r="C274" t="s">
        <v>21</v>
      </c>
      <c r="D274">
        <v>2</v>
      </c>
      <c r="E274">
        <v>0</v>
      </c>
      <c r="F274" t="s">
        <v>112</v>
      </c>
      <c r="G274">
        <v>11310</v>
      </c>
      <c r="H274">
        <v>14725736.090909092</v>
      </c>
      <c r="I274">
        <v>0.93261283090909086</v>
      </c>
      <c r="J274">
        <v>0.90781945318181823</v>
      </c>
      <c r="K274">
        <v>6316540.9090909092</v>
      </c>
      <c r="L274">
        <v>18185</v>
      </c>
      <c r="M274">
        <v>2</v>
      </c>
      <c r="N274">
        <v>87</v>
      </c>
      <c r="O274">
        <v>0.91099809272727272</v>
      </c>
      <c r="P274">
        <v>9639357.6363636367</v>
      </c>
      <c r="Q274">
        <v>18570</v>
      </c>
      <c r="R274">
        <v>2</v>
      </c>
      <c r="S274">
        <v>88</v>
      </c>
      <c r="T274">
        <v>0.96860463600000002</v>
      </c>
    </row>
    <row r="275" spans="1:20" x14ac:dyDescent="0.25">
      <c r="A275" t="s">
        <v>20</v>
      </c>
      <c r="B275">
        <v>5</v>
      </c>
      <c r="C275" t="s">
        <v>21</v>
      </c>
      <c r="D275">
        <v>2</v>
      </c>
      <c r="E275">
        <v>0</v>
      </c>
      <c r="F275" t="s">
        <v>112</v>
      </c>
      <c r="G275">
        <v>14126</v>
      </c>
      <c r="H275">
        <v>19291699.454545453</v>
      </c>
      <c r="I275">
        <v>0.96757787463636369</v>
      </c>
      <c r="J275">
        <v>0.94532739981818181</v>
      </c>
      <c r="K275">
        <v>9135725.2727272734</v>
      </c>
      <c r="L275">
        <v>20964</v>
      </c>
      <c r="M275">
        <v>2</v>
      </c>
      <c r="N275">
        <v>94</v>
      </c>
      <c r="O275">
        <v>0.94087730445454543</v>
      </c>
      <c r="P275">
        <v>7885778.0909090908</v>
      </c>
      <c r="Q275">
        <v>21377</v>
      </c>
      <c r="R275">
        <v>2</v>
      </c>
      <c r="S275">
        <v>95</v>
      </c>
      <c r="T275">
        <v>0.97441859210000004</v>
      </c>
    </row>
    <row r="276" spans="1:20" x14ac:dyDescent="0.25">
      <c r="A276" t="s">
        <v>20</v>
      </c>
      <c r="B276">
        <v>9</v>
      </c>
      <c r="C276" t="s">
        <v>21</v>
      </c>
      <c r="D276">
        <v>2</v>
      </c>
      <c r="E276">
        <v>0</v>
      </c>
      <c r="F276" t="s">
        <v>112</v>
      </c>
      <c r="G276">
        <v>19758</v>
      </c>
      <c r="H276">
        <v>17687623.363636363</v>
      </c>
      <c r="I276">
        <v>0.97711378327272724</v>
      </c>
      <c r="J276">
        <v>0.93579148118181821</v>
      </c>
      <c r="K276">
        <v>7698930.0909090908</v>
      </c>
      <c r="L276">
        <v>26645</v>
      </c>
      <c r="M276">
        <v>2</v>
      </c>
      <c r="N276">
        <v>107</v>
      </c>
      <c r="O276">
        <v>0.93579148118181821</v>
      </c>
      <c r="P276">
        <v>9458920.0909090918</v>
      </c>
      <c r="Q276">
        <v>27110</v>
      </c>
      <c r="R276">
        <v>2</v>
      </c>
      <c r="S276">
        <v>108</v>
      </c>
      <c r="T276">
        <v>0.96046509729999996</v>
      </c>
    </row>
    <row r="277" spans="1:20" x14ac:dyDescent="0.25">
      <c r="A277" t="s">
        <v>20</v>
      </c>
      <c r="B277">
        <v>3</v>
      </c>
      <c r="C277" t="s">
        <v>21</v>
      </c>
      <c r="D277">
        <v>2</v>
      </c>
      <c r="E277">
        <v>0</v>
      </c>
      <c r="F277" t="s">
        <v>113</v>
      </c>
      <c r="G277">
        <v>11824</v>
      </c>
      <c r="H277">
        <v>19751946.727272727</v>
      </c>
      <c r="I277">
        <v>0.93769865663636365</v>
      </c>
      <c r="J277">
        <v>0.91417673227272733</v>
      </c>
      <c r="K277">
        <v>8362040.9090909092</v>
      </c>
      <c r="L277">
        <v>18959</v>
      </c>
      <c r="M277">
        <v>2</v>
      </c>
      <c r="N277">
        <v>89</v>
      </c>
      <c r="O277">
        <v>0.91608391600000005</v>
      </c>
      <c r="P277">
        <v>9398115.0909090918</v>
      </c>
      <c r="Q277">
        <v>19352</v>
      </c>
      <c r="R277">
        <v>2</v>
      </c>
      <c r="S277">
        <v>90</v>
      </c>
      <c r="T277">
        <v>0.97558138360000002</v>
      </c>
    </row>
    <row r="278" spans="1:20" x14ac:dyDescent="0.25">
      <c r="A278" t="s">
        <v>20</v>
      </c>
      <c r="B278">
        <v>5</v>
      </c>
      <c r="C278" t="s">
        <v>21</v>
      </c>
      <c r="D278">
        <v>2</v>
      </c>
      <c r="E278">
        <v>0</v>
      </c>
      <c r="F278" t="s">
        <v>113</v>
      </c>
      <c r="G278">
        <v>14768</v>
      </c>
      <c r="H278">
        <v>15256333.363636363</v>
      </c>
      <c r="I278">
        <v>0.96185632172727276</v>
      </c>
      <c r="J278">
        <v>0.94659885563636359</v>
      </c>
      <c r="K278">
        <v>7890044</v>
      </c>
      <c r="L278">
        <v>21794</v>
      </c>
      <c r="M278">
        <v>2</v>
      </c>
      <c r="N278">
        <v>96</v>
      </c>
      <c r="O278">
        <v>0.94405594400000004</v>
      </c>
      <c r="P278">
        <v>8413914.3636363633</v>
      </c>
      <c r="Q278">
        <v>22215</v>
      </c>
      <c r="R278">
        <v>2</v>
      </c>
      <c r="S278">
        <v>97</v>
      </c>
      <c r="T278">
        <v>0.96395347080000005</v>
      </c>
    </row>
    <row r="279" spans="1:20" x14ac:dyDescent="0.25">
      <c r="A279" t="s">
        <v>20</v>
      </c>
      <c r="B279">
        <v>9</v>
      </c>
      <c r="C279" t="s">
        <v>21</v>
      </c>
      <c r="D279">
        <v>2</v>
      </c>
      <c r="E279">
        <v>0</v>
      </c>
      <c r="F279" t="s">
        <v>113</v>
      </c>
      <c r="G279">
        <v>20656</v>
      </c>
      <c r="H279">
        <v>21080382.363636363</v>
      </c>
      <c r="I279">
        <v>0.97329942209090914</v>
      </c>
      <c r="J279">
        <v>0.93388429745454549</v>
      </c>
      <c r="K279">
        <v>7708646.3636363633</v>
      </c>
      <c r="L279">
        <v>27579</v>
      </c>
      <c r="M279">
        <v>2</v>
      </c>
      <c r="N279">
        <v>109</v>
      </c>
      <c r="O279">
        <v>0.94087730445454543</v>
      </c>
      <c r="P279">
        <v>7815517.9090909092</v>
      </c>
      <c r="Q279">
        <v>28052</v>
      </c>
      <c r="R279">
        <v>2</v>
      </c>
      <c r="S279">
        <v>110</v>
      </c>
      <c r="T279">
        <v>0.96162789459999998</v>
      </c>
    </row>
    <row r="280" spans="1:20" x14ac:dyDescent="0.25">
      <c r="A280" t="s">
        <v>20</v>
      </c>
      <c r="B280">
        <v>3</v>
      </c>
      <c r="C280" t="s">
        <v>21</v>
      </c>
      <c r="D280">
        <v>2</v>
      </c>
      <c r="E280">
        <v>0</v>
      </c>
      <c r="F280" t="s">
        <v>114</v>
      </c>
      <c r="G280">
        <v>12338</v>
      </c>
      <c r="H280">
        <v>22820491.363636363</v>
      </c>
      <c r="I280">
        <v>0.93134138263636368</v>
      </c>
      <c r="J280">
        <v>0.91099809272727272</v>
      </c>
      <c r="K280">
        <v>9270802.8181818184</v>
      </c>
      <c r="L280">
        <v>19749</v>
      </c>
      <c r="M280">
        <v>2</v>
      </c>
      <c r="N280">
        <v>91</v>
      </c>
      <c r="O280">
        <v>0.91735537181818183</v>
      </c>
      <c r="P280">
        <v>8826974.8181818184</v>
      </c>
      <c r="Q280">
        <v>20150</v>
      </c>
      <c r="R280">
        <v>2</v>
      </c>
      <c r="S280">
        <v>92</v>
      </c>
      <c r="T280">
        <v>0.95232556430000004</v>
      </c>
    </row>
    <row r="281" spans="1:20" x14ac:dyDescent="0.25">
      <c r="A281" t="s">
        <v>20</v>
      </c>
      <c r="B281">
        <v>5</v>
      </c>
      <c r="C281" t="s">
        <v>21</v>
      </c>
      <c r="D281">
        <v>2</v>
      </c>
      <c r="E281">
        <v>0</v>
      </c>
      <c r="F281" t="s">
        <v>114</v>
      </c>
      <c r="G281">
        <v>15410</v>
      </c>
      <c r="H281">
        <v>15620722.636363637</v>
      </c>
      <c r="I281">
        <v>0.96185632163636359</v>
      </c>
      <c r="J281">
        <v>0.95613477427272731</v>
      </c>
      <c r="K281">
        <v>8600718.9090909082</v>
      </c>
      <c r="L281">
        <v>23069</v>
      </c>
      <c r="M281">
        <v>2</v>
      </c>
      <c r="N281">
        <v>99</v>
      </c>
      <c r="O281">
        <v>0.94405594400000004</v>
      </c>
      <c r="P281">
        <v>8743705.2727272734</v>
      </c>
      <c r="Q281">
        <v>23502</v>
      </c>
      <c r="R281">
        <v>2</v>
      </c>
      <c r="S281">
        <v>100</v>
      </c>
      <c r="T281">
        <v>0.97558138350000001</v>
      </c>
    </row>
    <row r="282" spans="1:20" x14ac:dyDescent="0.25">
      <c r="A282" t="s">
        <v>20</v>
      </c>
      <c r="B282">
        <v>9</v>
      </c>
      <c r="C282" t="s">
        <v>21</v>
      </c>
      <c r="D282">
        <v>2</v>
      </c>
      <c r="E282">
        <v>0</v>
      </c>
      <c r="F282" t="s">
        <v>114</v>
      </c>
      <c r="G282">
        <v>21554</v>
      </c>
      <c r="H282">
        <v>18707221.545454547</v>
      </c>
      <c r="I282">
        <v>0.96694213681818186</v>
      </c>
      <c r="J282">
        <v>0.93452002536363632</v>
      </c>
      <c r="K282">
        <v>8549339.9090909082</v>
      </c>
      <c r="L282">
        <v>29010</v>
      </c>
      <c r="M282">
        <v>2</v>
      </c>
      <c r="N282">
        <v>112</v>
      </c>
      <c r="O282">
        <v>0.93833439281818187</v>
      </c>
      <c r="P282">
        <v>7745995.1818181816</v>
      </c>
      <c r="Q282">
        <v>29495</v>
      </c>
      <c r="R282">
        <v>2</v>
      </c>
      <c r="S282">
        <v>113</v>
      </c>
      <c r="T282">
        <v>0.95465114100000004</v>
      </c>
    </row>
    <row r="283" spans="1:20" x14ac:dyDescent="0.25">
      <c r="A283" t="s">
        <v>20</v>
      </c>
      <c r="B283">
        <v>3</v>
      </c>
      <c r="C283" t="s">
        <v>21</v>
      </c>
      <c r="D283">
        <v>2</v>
      </c>
      <c r="E283">
        <v>0</v>
      </c>
      <c r="F283" t="s">
        <v>115</v>
      </c>
      <c r="G283">
        <v>12852</v>
      </c>
      <c r="H283">
        <v>17725382</v>
      </c>
      <c r="I283">
        <v>0.93006992336363636</v>
      </c>
      <c r="J283">
        <v>0.909090909</v>
      </c>
      <c r="K283">
        <v>8330364.1818181816</v>
      </c>
      <c r="L283">
        <v>20555</v>
      </c>
      <c r="M283">
        <v>2</v>
      </c>
      <c r="N283">
        <v>93</v>
      </c>
      <c r="O283">
        <v>0.91544818809090911</v>
      </c>
      <c r="P283">
        <v>8594940.1818181816</v>
      </c>
      <c r="Q283">
        <v>20964</v>
      </c>
      <c r="R283">
        <v>2</v>
      </c>
      <c r="S283">
        <v>94</v>
      </c>
      <c r="T283">
        <v>0.95930230579999998</v>
      </c>
    </row>
    <row r="284" spans="1:20" x14ac:dyDescent="0.25">
      <c r="A284" t="s">
        <v>20</v>
      </c>
      <c r="B284">
        <v>5</v>
      </c>
      <c r="C284" t="s">
        <v>21</v>
      </c>
      <c r="D284">
        <v>2</v>
      </c>
      <c r="E284">
        <v>0</v>
      </c>
      <c r="F284" t="s">
        <v>115</v>
      </c>
      <c r="G284">
        <v>16052</v>
      </c>
      <c r="H284">
        <v>16870234.181818184</v>
      </c>
      <c r="I284">
        <v>0.95994911936363636</v>
      </c>
      <c r="J284">
        <v>0.94151303236363637</v>
      </c>
      <c r="K284">
        <v>8100379.6363636367</v>
      </c>
      <c r="L284">
        <v>23939</v>
      </c>
      <c r="M284">
        <v>2</v>
      </c>
      <c r="N284">
        <v>101</v>
      </c>
      <c r="O284">
        <v>0.94278448818181815</v>
      </c>
      <c r="P284">
        <v>7228431.0909090908</v>
      </c>
      <c r="Q284">
        <v>24380</v>
      </c>
      <c r="R284">
        <v>2</v>
      </c>
      <c r="S284">
        <v>102</v>
      </c>
      <c r="T284">
        <v>0.96511626819999996</v>
      </c>
    </row>
    <row r="285" spans="1:20" x14ac:dyDescent="0.25">
      <c r="A285" t="s">
        <v>20</v>
      </c>
      <c r="B285">
        <v>9</v>
      </c>
      <c r="C285" t="s">
        <v>21</v>
      </c>
      <c r="D285">
        <v>2</v>
      </c>
      <c r="E285">
        <v>0</v>
      </c>
      <c r="F285" t="s">
        <v>115</v>
      </c>
      <c r="G285">
        <v>22452</v>
      </c>
      <c r="H285">
        <v>24857850.90909091</v>
      </c>
      <c r="I285">
        <v>0.97266369527272734</v>
      </c>
      <c r="J285">
        <v>0.93833439281818187</v>
      </c>
      <c r="K285">
        <v>8589788.8181818184</v>
      </c>
      <c r="L285">
        <v>29984</v>
      </c>
      <c r="M285">
        <v>2</v>
      </c>
      <c r="N285">
        <v>114</v>
      </c>
      <c r="O285">
        <v>0.94469167190909087</v>
      </c>
      <c r="P285">
        <v>8319453.3636363633</v>
      </c>
      <c r="Q285">
        <v>30477</v>
      </c>
      <c r="R285">
        <v>2</v>
      </c>
      <c r="S285">
        <v>115</v>
      </c>
      <c r="T285">
        <v>0.9616279003</v>
      </c>
    </row>
    <row r="286" spans="1:20" x14ac:dyDescent="0.25">
      <c r="A286" t="s">
        <v>20</v>
      </c>
      <c r="B286">
        <v>3</v>
      </c>
      <c r="C286" t="s">
        <v>21</v>
      </c>
      <c r="D286">
        <v>2</v>
      </c>
      <c r="E286">
        <v>0</v>
      </c>
      <c r="F286" t="s">
        <v>116</v>
      </c>
      <c r="G286">
        <v>13366</v>
      </c>
      <c r="H286">
        <v>24088894</v>
      </c>
      <c r="I286">
        <v>0.93642719772727268</v>
      </c>
      <c r="J286">
        <v>0.91671964390909089</v>
      </c>
      <c r="K286">
        <v>8845831.5454545449</v>
      </c>
      <c r="L286">
        <v>21377</v>
      </c>
      <c r="M286">
        <v>2</v>
      </c>
      <c r="N286">
        <v>95</v>
      </c>
      <c r="O286">
        <v>0.91671964390909089</v>
      </c>
      <c r="P286">
        <v>9597483.9090909082</v>
      </c>
      <c r="Q286">
        <v>21794</v>
      </c>
      <c r="R286">
        <v>2</v>
      </c>
      <c r="S286">
        <v>96</v>
      </c>
      <c r="T286">
        <v>0.95348834969999996</v>
      </c>
    </row>
    <row r="287" spans="1:20" x14ac:dyDescent="0.25">
      <c r="A287" t="s">
        <v>20</v>
      </c>
      <c r="B287">
        <v>5</v>
      </c>
      <c r="C287" t="s">
        <v>21</v>
      </c>
      <c r="D287">
        <v>2</v>
      </c>
      <c r="E287">
        <v>0</v>
      </c>
      <c r="F287" t="s">
        <v>116</v>
      </c>
      <c r="G287">
        <v>16694</v>
      </c>
      <c r="H287">
        <v>16018387.727272727</v>
      </c>
      <c r="I287">
        <v>0.964399224</v>
      </c>
      <c r="J287">
        <v>0.94723458354545453</v>
      </c>
      <c r="K287">
        <v>7682297.3636363633</v>
      </c>
      <c r="L287">
        <v>24825</v>
      </c>
      <c r="M287">
        <v>2</v>
      </c>
      <c r="N287">
        <v>103</v>
      </c>
      <c r="O287">
        <v>0.9465988556363637</v>
      </c>
      <c r="P287">
        <v>8901482.2727272734</v>
      </c>
      <c r="Q287">
        <v>25274</v>
      </c>
      <c r="R287">
        <v>2</v>
      </c>
      <c r="S287">
        <v>104</v>
      </c>
      <c r="T287">
        <v>0.97558138350000001</v>
      </c>
    </row>
    <row r="288" spans="1:20" x14ac:dyDescent="0.25">
      <c r="A288" t="s">
        <v>20</v>
      </c>
      <c r="B288">
        <v>9</v>
      </c>
      <c r="C288" t="s">
        <v>21</v>
      </c>
      <c r="D288">
        <v>2</v>
      </c>
      <c r="E288">
        <v>0</v>
      </c>
      <c r="F288" t="s">
        <v>116</v>
      </c>
      <c r="G288">
        <v>23350</v>
      </c>
      <c r="H288">
        <v>22454680.636363637</v>
      </c>
      <c r="I288">
        <v>0.9720279626363636</v>
      </c>
      <c r="J288">
        <v>0.94278448818181815</v>
      </c>
      <c r="K288">
        <v>8170709.0909090908</v>
      </c>
      <c r="L288">
        <v>31475</v>
      </c>
      <c r="M288">
        <v>2</v>
      </c>
      <c r="N288">
        <v>117</v>
      </c>
      <c r="O288">
        <v>0.94024157654545459</v>
      </c>
      <c r="P288">
        <v>9050679.9090909082</v>
      </c>
      <c r="Q288">
        <v>31980</v>
      </c>
      <c r="R288">
        <v>2</v>
      </c>
      <c r="S288">
        <v>118</v>
      </c>
      <c r="T288">
        <v>0.9569767294</v>
      </c>
    </row>
    <row r="289" spans="1:20" x14ac:dyDescent="0.25">
      <c r="A289" t="s">
        <v>20</v>
      </c>
      <c r="B289">
        <v>3</v>
      </c>
      <c r="C289" t="s">
        <v>21</v>
      </c>
      <c r="D289">
        <v>2</v>
      </c>
      <c r="E289">
        <v>0</v>
      </c>
      <c r="F289" t="s">
        <v>117</v>
      </c>
      <c r="G289">
        <v>13880</v>
      </c>
      <c r="H289">
        <v>15767885</v>
      </c>
      <c r="I289">
        <v>0.93006992872727279</v>
      </c>
      <c r="J289">
        <v>0.90972663690909095</v>
      </c>
      <c r="K289">
        <v>9037402.8181818184</v>
      </c>
      <c r="L289">
        <v>22215</v>
      </c>
      <c r="M289">
        <v>2</v>
      </c>
      <c r="N289">
        <v>97</v>
      </c>
      <c r="O289">
        <v>0.91926255554545455</v>
      </c>
      <c r="P289">
        <v>9012132.2727272734</v>
      </c>
      <c r="Q289">
        <v>22640</v>
      </c>
      <c r="R289">
        <v>2</v>
      </c>
      <c r="S289">
        <v>98</v>
      </c>
      <c r="T289">
        <v>0.96162788850000003</v>
      </c>
    </row>
    <row r="290" spans="1:20" x14ac:dyDescent="0.25">
      <c r="A290" t="s">
        <v>20</v>
      </c>
      <c r="B290">
        <v>5</v>
      </c>
      <c r="C290" t="s">
        <v>21</v>
      </c>
      <c r="D290">
        <v>2</v>
      </c>
      <c r="E290">
        <v>0</v>
      </c>
      <c r="F290" t="s">
        <v>117</v>
      </c>
      <c r="G290">
        <v>17336</v>
      </c>
      <c r="H290">
        <v>16146417.727272727</v>
      </c>
      <c r="I290">
        <v>0.96694214763636366</v>
      </c>
      <c r="J290">
        <v>0.94024157654545459</v>
      </c>
      <c r="K290">
        <v>8317247.9090909092</v>
      </c>
      <c r="L290">
        <v>25727</v>
      </c>
      <c r="M290">
        <v>2</v>
      </c>
      <c r="N290">
        <v>105</v>
      </c>
      <c r="O290">
        <v>0.94342021609090909</v>
      </c>
      <c r="P290">
        <v>7353314.8181818184</v>
      </c>
      <c r="Q290">
        <v>26184</v>
      </c>
      <c r="R290">
        <v>2</v>
      </c>
      <c r="S290">
        <v>106</v>
      </c>
      <c r="T290">
        <v>0.9686046358</v>
      </c>
    </row>
    <row r="291" spans="1:20" x14ac:dyDescent="0.25">
      <c r="A291" t="s">
        <v>20</v>
      </c>
      <c r="B291">
        <v>9</v>
      </c>
      <c r="C291" t="s">
        <v>21</v>
      </c>
      <c r="D291">
        <v>2</v>
      </c>
      <c r="E291">
        <v>0</v>
      </c>
      <c r="F291" t="s">
        <v>117</v>
      </c>
      <c r="G291">
        <v>24248</v>
      </c>
      <c r="H291">
        <v>23708983.363636363</v>
      </c>
      <c r="I291">
        <v>0.97329942199999997</v>
      </c>
      <c r="J291">
        <v>0.93833439281818187</v>
      </c>
      <c r="K291">
        <v>8728135.0909090918</v>
      </c>
      <c r="L291">
        <v>32489</v>
      </c>
      <c r="M291">
        <v>2</v>
      </c>
      <c r="N291">
        <v>119</v>
      </c>
      <c r="O291">
        <v>0.94087730445454543</v>
      </c>
      <c r="P291">
        <v>8939351.6363636367</v>
      </c>
      <c r="Q291">
        <v>33002</v>
      </c>
      <c r="R291">
        <v>2</v>
      </c>
      <c r="S291">
        <v>120</v>
      </c>
      <c r="T291">
        <v>0.9604651032</v>
      </c>
    </row>
    <row r="292" spans="1:20" x14ac:dyDescent="0.25">
      <c r="A292" t="s">
        <v>20</v>
      </c>
      <c r="B292">
        <v>3</v>
      </c>
      <c r="C292" t="s">
        <v>21</v>
      </c>
      <c r="D292">
        <v>2</v>
      </c>
      <c r="E292">
        <v>0</v>
      </c>
      <c r="F292" t="s">
        <v>118</v>
      </c>
      <c r="G292">
        <v>14394</v>
      </c>
      <c r="H292">
        <v>18767484.90909091</v>
      </c>
      <c r="I292">
        <v>0.93388428990909089</v>
      </c>
      <c r="J292">
        <v>0.91735537181818183</v>
      </c>
      <c r="K292">
        <v>7903016.4545454541</v>
      </c>
      <c r="L292">
        <v>23069</v>
      </c>
      <c r="M292">
        <v>2</v>
      </c>
      <c r="N292">
        <v>99</v>
      </c>
      <c r="O292">
        <v>0.91417673227272722</v>
      </c>
      <c r="P292">
        <v>8924259.5454545449</v>
      </c>
      <c r="Q292">
        <v>23502</v>
      </c>
      <c r="R292">
        <v>2</v>
      </c>
      <c r="S292">
        <v>100</v>
      </c>
      <c r="T292">
        <v>0.98023254849999997</v>
      </c>
    </row>
    <row r="293" spans="1:20" x14ac:dyDescent="0.25">
      <c r="A293" t="s">
        <v>20</v>
      </c>
      <c r="B293">
        <v>5</v>
      </c>
      <c r="C293" t="s">
        <v>21</v>
      </c>
      <c r="D293">
        <v>2</v>
      </c>
      <c r="E293">
        <v>0</v>
      </c>
      <c r="F293" t="s">
        <v>118</v>
      </c>
      <c r="G293">
        <v>17978</v>
      </c>
      <c r="H293">
        <v>18239965.636363637</v>
      </c>
      <c r="I293">
        <v>0.96439923500000002</v>
      </c>
      <c r="J293">
        <v>0.94087730445454543</v>
      </c>
      <c r="K293">
        <v>7494138.5454545459</v>
      </c>
      <c r="L293">
        <v>26645</v>
      </c>
      <c r="M293">
        <v>2</v>
      </c>
      <c r="N293">
        <v>107</v>
      </c>
      <c r="O293">
        <v>0.94405594400000004</v>
      </c>
      <c r="P293">
        <v>9535807.5454545449</v>
      </c>
      <c r="Q293">
        <v>27110</v>
      </c>
      <c r="R293">
        <v>2</v>
      </c>
      <c r="S293">
        <v>108</v>
      </c>
      <c r="T293">
        <v>0.98488371340000003</v>
      </c>
    </row>
    <row r="294" spans="1:20" x14ac:dyDescent="0.25">
      <c r="A294" t="s">
        <v>20</v>
      </c>
      <c r="B294">
        <v>9</v>
      </c>
      <c r="C294" t="s">
        <v>21</v>
      </c>
      <c r="D294">
        <v>2</v>
      </c>
      <c r="E294">
        <v>0</v>
      </c>
      <c r="F294" t="s">
        <v>118</v>
      </c>
      <c r="G294">
        <v>25146</v>
      </c>
      <c r="H294">
        <v>27011897</v>
      </c>
      <c r="I294">
        <v>0.97965672363636369</v>
      </c>
      <c r="J294">
        <v>0.93833439281818187</v>
      </c>
      <c r="K294">
        <v>9078854</v>
      </c>
      <c r="L294">
        <v>34040</v>
      </c>
      <c r="M294">
        <v>2</v>
      </c>
      <c r="N294">
        <v>122</v>
      </c>
      <c r="O294">
        <v>0.94024157654545459</v>
      </c>
      <c r="P294">
        <v>7518478.0909090908</v>
      </c>
      <c r="Q294">
        <v>34565</v>
      </c>
      <c r="R294">
        <v>2</v>
      </c>
      <c r="S294">
        <v>123</v>
      </c>
      <c r="T294">
        <v>0.95697672960000002</v>
      </c>
    </row>
    <row r="295" spans="1:20" x14ac:dyDescent="0.25">
      <c r="A295" t="s">
        <v>20</v>
      </c>
      <c r="B295">
        <v>3</v>
      </c>
      <c r="C295" t="s">
        <v>21</v>
      </c>
      <c r="D295">
        <v>2</v>
      </c>
      <c r="E295">
        <v>0</v>
      </c>
      <c r="F295" t="s">
        <v>119</v>
      </c>
      <c r="G295">
        <v>14908</v>
      </c>
      <c r="H295">
        <v>23496219.90909091</v>
      </c>
      <c r="I295">
        <v>0.92371265436363637</v>
      </c>
      <c r="J295">
        <v>0.91799109972727277</v>
      </c>
      <c r="K295">
        <v>10027158.727272727</v>
      </c>
      <c r="L295">
        <v>23939</v>
      </c>
      <c r="M295">
        <v>2</v>
      </c>
      <c r="N295">
        <v>101</v>
      </c>
      <c r="O295">
        <v>0.90718372527272728</v>
      </c>
      <c r="P295">
        <v>7172484</v>
      </c>
      <c r="Q295">
        <v>24380</v>
      </c>
      <c r="R295">
        <v>2</v>
      </c>
      <c r="S295">
        <v>102</v>
      </c>
      <c r="T295">
        <v>0.93604650479999996</v>
      </c>
    </row>
    <row r="296" spans="1:20" x14ac:dyDescent="0.25">
      <c r="A296" t="s">
        <v>20</v>
      </c>
      <c r="B296">
        <v>5</v>
      </c>
      <c r="C296" t="s">
        <v>21</v>
      </c>
      <c r="D296">
        <v>2</v>
      </c>
      <c r="E296">
        <v>0</v>
      </c>
      <c r="F296" t="s">
        <v>119</v>
      </c>
      <c r="G296">
        <v>18620</v>
      </c>
      <c r="H296">
        <v>16673080.727272727</v>
      </c>
      <c r="I296">
        <v>0.95549903127272728</v>
      </c>
      <c r="J296">
        <v>0.93706293699999998</v>
      </c>
      <c r="K296">
        <v>8592163.2727272734</v>
      </c>
      <c r="L296">
        <v>27579</v>
      </c>
      <c r="M296">
        <v>2</v>
      </c>
      <c r="N296">
        <v>109</v>
      </c>
      <c r="O296">
        <v>0.94342021609090909</v>
      </c>
      <c r="P296">
        <v>9589673.5454545449</v>
      </c>
      <c r="Q296">
        <v>28052</v>
      </c>
      <c r="R296">
        <v>2</v>
      </c>
      <c r="S296">
        <v>110</v>
      </c>
      <c r="T296">
        <v>0.97441859239999995</v>
      </c>
    </row>
    <row r="297" spans="1:20" x14ac:dyDescent="0.25">
      <c r="A297" t="s">
        <v>20</v>
      </c>
      <c r="B297">
        <v>9</v>
      </c>
      <c r="C297" t="s">
        <v>21</v>
      </c>
      <c r="D297">
        <v>2</v>
      </c>
      <c r="E297">
        <v>0</v>
      </c>
      <c r="F297" t="s">
        <v>119</v>
      </c>
      <c r="G297">
        <v>26044</v>
      </c>
      <c r="H297">
        <v>26181594.90909091</v>
      </c>
      <c r="I297">
        <v>0.9713922414545455</v>
      </c>
      <c r="J297">
        <v>0.94024157654545448</v>
      </c>
      <c r="K297">
        <v>9039904</v>
      </c>
      <c r="L297">
        <v>35094</v>
      </c>
      <c r="M297">
        <v>2</v>
      </c>
      <c r="N297">
        <v>124</v>
      </c>
      <c r="O297">
        <v>0.93706293699999998</v>
      </c>
      <c r="P297">
        <v>7897389.9090909092</v>
      </c>
      <c r="Q297">
        <v>35627</v>
      </c>
      <c r="R297">
        <v>2</v>
      </c>
      <c r="S297">
        <v>125</v>
      </c>
      <c r="T297">
        <v>0.9604651032</v>
      </c>
    </row>
    <row r="298" spans="1:20" x14ac:dyDescent="0.25">
      <c r="A298" t="s">
        <v>20</v>
      </c>
      <c r="B298">
        <v>3</v>
      </c>
      <c r="C298" t="s">
        <v>21</v>
      </c>
      <c r="D298">
        <v>2</v>
      </c>
      <c r="E298">
        <v>0</v>
      </c>
      <c r="F298" t="s">
        <v>120</v>
      </c>
      <c r="G298">
        <v>15422</v>
      </c>
      <c r="H298">
        <v>30564533.363636363</v>
      </c>
      <c r="I298">
        <v>0.92180547363636367</v>
      </c>
      <c r="J298">
        <v>0.91671964390909089</v>
      </c>
      <c r="K298">
        <v>9109709.7272727266</v>
      </c>
      <c r="L298">
        <v>24825</v>
      </c>
      <c r="M298">
        <v>2</v>
      </c>
      <c r="N298">
        <v>103</v>
      </c>
      <c r="O298">
        <v>0.91481246018181817</v>
      </c>
      <c r="P298">
        <v>8154713.5454545459</v>
      </c>
      <c r="Q298">
        <v>25274</v>
      </c>
      <c r="R298">
        <v>2</v>
      </c>
      <c r="S298">
        <v>104</v>
      </c>
      <c r="T298">
        <v>0.94767439939999998</v>
      </c>
    </row>
    <row r="299" spans="1:20" x14ac:dyDescent="0.25">
      <c r="A299" t="s">
        <v>20</v>
      </c>
      <c r="B299">
        <v>5</v>
      </c>
      <c r="C299" t="s">
        <v>21</v>
      </c>
      <c r="D299">
        <v>2</v>
      </c>
      <c r="E299">
        <v>0</v>
      </c>
      <c r="F299" t="s">
        <v>120</v>
      </c>
      <c r="G299">
        <v>19262</v>
      </c>
      <c r="H299">
        <v>18017494.545454547</v>
      </c>
      <c r="I299">
        <v>0.96312777545454542</v>
      </c>
      <c r="J299">
        <v>0.94596312772727276</v>
      </c>
      <c r="K299">
        <v>7906200.0909090908</v>
      </c>
      <c r="L299">
        <v>28529</v>
      </c>
      <c r="M299">
        <v>2</v>
      </c>
      <c r="N299">
        <v>111</v>
      </c>
      <c r="O299">
        <v>0.94342021609090909</v>
      </c>
      <c r="P299">
        <v>9647561.3636363633</v>
      </c>
      <c r="Q299">
        <v>29010</v>
      </c>
      <c r="R299">
        <v>2</v>
      </c>
      <c r="S299">
        <v>112</v>
      </c>
      <c r="T299">
        <v>0.97093021840000004</v>
      </c>
    </row>
    <row r="300" spans="1:20" x14ac:dyDescent="0.25">
      <c r="A300" t="s">
        <v>20</v>
      </c>
      <c r="B300">
        <v>9</v>
      </c>
      <c r="C300" t="s">
        <v>21</v>
      </c>
      <c r="D300">
        <v>2</v>
      </c>
      <c r="E300">
        <v>0</v>
      </c>
      <c r="F300" t="s">
        <v>120</v>
      </c>
      <c r="G300">
        <v>26942</v>
      </c>
      <c r="H300">
        <v>26096526.272727273</v>
      </c>
      <c r="I300">
        <v>0.97584234045454543</v>
      </c>
      <c r="J300">
        <v>0.93579148118181821</v>
      </c>
      <c r="K300">
        <v>8635045.4545454551</v>
      </c>
      <c r="L300">
        <v>36164</v>
      </c>
      <c r="M300">
        <v>2</v>
      </c>
      <c r="N300">
        <v>126</v>
      </c>
      <c r="O300">
        <v>0.94087730445454543</v>
      </c>
      <c r="P300">
        <v>9443914.9090909082</v>
      </c>
      <c r="Q300">
        <v>36705</v>
      </c>
      <c r="R300">
        <v>2</v>
      </c>
      <c r="S300">
        <v>127</v>
      </c>
      <c r="T300">
        <v>0.94999997589999996</v>
      </c>
    </row>
    <row r="301" spans="1:20" x14ac:dyDescent="0.25">
      <c r="A301" t="s">
        <v>20</v>
      </c>
      <c r="B301">
        <v>3</v>
      </c>
      <c r="C301" t="s">
        <v>21</v>
      </c>
      <c r="D301">
        <v>2</v>
      </c>
      <c r="E301">
        <v>0</v>
      </c>
      <c r="F301" t="s">
        <v>121</v>
      </c>
      <c r="G301">
        <v>15936</v>
      </c>
      <c r="H301">
        <v>29483034.454545453</v>
      </c>
      <c r="I301">
        <v>0.9313413771818182</v>
      </c>
      <c r="J301">
        <v>0.91608391600000005</v>
      </c>
      <c r="K301">
        <v>7971551.1818181816</v>
      </c>
      <c r="L301">
        <v>25727</v>
      </c>
      <c r="M301">
        <v>2</v>
      </c>
      <c r="N301">
        <v>105</v>
      </c>
      <c r="O301">
        <v>0.91671964390909089</v>
      </c>
      <c r="P301">
        <v>9009477.8181818184</v>
      </c>
      <c r="Q301">
        <v>26184</v>
      </c>
      <c r="R301">
        <v>2</v>
      </c>
      <c r="S301">
        <v>106</v>
      </c>
      <c r="T301">
        <v>0.95116277299999996</v>
      </c>
    </row>
    <row r="302" spans="1:20" x14ac:dyDescent="0.25">
      <c r="A302" t="s">
        <v>20</v>
      </c>
      <c r="B302">
        <v>5</v>
      </c>
      <c r="C302" t="s">
        <v>21</v>
      </c>
      <c r="D302">
        <v>2</v>
      </c>
      <c r="E302">
        <v>0</v>
      </c>
      <c r="F302" t="s">
        <v>121</v>
      </c>
      <c r="G302">
        <v>19904</v>
      </c>
      <c r="H302">
        <v>20920498.818181816</v>
      </c>
      <c r="I302">
        <v>0.9637634915454546</v>
      </c>
      <c r="J302">
        <v>0.93706293699999998</v>
      </c>
      <c r="K302">
        <v>7798097.2727272725</v>
      </c>
      <c r="L302">
        <v>29495</v>
      </c>
      <c r="M302">
        <v>2</v>
      </c>
      <c r="N302">
        <v>113</v>
      </c>
      <c r="O302">
        <v>0.94723458354545453</v>
      </c>
      <c r="P302">
        <v>8722899.4545454551</v>
      </c>
      <c r="Q302">
        <v>29984</v>
      </c>
      <c r="R302">
        <v>2</v>
      </c>
      <c r="S302">
        <v>114</v>
      </c>
      <c r="T302">
        <v>0.96744184479999995</v>
      </c>
    </row>
    <row r="303" spans="1:20" x14ac:dyDescent="0.25">
      <c r="A303" t="s">
        <v>20</v>
      </c>
      <c r="B303">
        <v>9</v>
      </c>
      <c r="C303" t="s">
        <v>21</v>
      </c>
      <c r="D303">
        <v>2</v>
      </c>
      <c r="E303">
        <v>0</v>
      </c>
      <c r="F303" t="s">
        <v>121</v>
      </c>
      <c r="G303">
        <v>27840</v>
      </c>
      <c r="H303">
        <v>29563596.818181816</v>
      </c>
      <c r="I303">
        <v>0.97774951554545453</v>
      </c>
      <c r="J303">
        <v>0.94087730445454543</v>
      </c>
      <c r="K303">
        <v>9035370.8181818184</v>
      </c>
      <c r="L303">
        <v>37250</v>
      </c>
      <c r="M303">
        <v>2</v>
      </c>
      <c r="N303">
        <v>128</v>
      </c>
      <c r="O303">
        <v>0.94405594400000004</v>
      </c>
      <c r="P303">
        <v>8179821</v>
      </c>
      <c r="Q303">
        <v>37799</v>
      </c>
      <c r="R303">
        <v>2</v>
      </c>
      <c r="S303">
        <v>129</v>
      </c>
      <c r="T303">
        <v>0.96627905359999999</v>
      </c>
    </row>
    <row r="304" spans="1:20" x14ac:dyDescent="0.25">
      <c r="A304" t="s">
        <v>20</v>
      </c>
      <c r="B304">
        <v>9</v>
      </c>
      <c r="C304" t="s">
        <v>21</v>
      </c>
      <c r="D304">
        <v>2</v>
      </c>
      <c r="E304">
        <v>0</v>
      </c>
      <c r="F304" t="s">
        <v>122</v>
      </c>
      <c r="G304">
        <v>9880</v>
      </c>
      <c r="H304">
        <v>13129912</v>
      </c>
      <c r="I304">
        <v>0.95677050672727271</v>
      </c>
      <c r="J304">
        <v>0.93897012072727271</v>
      </c>
      <c r="K304">
        <v>2500225.9090909092</v>
      </c>
      <c r="L304">
        <v>13215</v>
      </c>
      <c r="M304">
        <v>2</v>
      </c>
      <c r="N304">
        <v>73</v>
      </c>
      <c r="O304">
        <v>0.93833439281818187</v>
      </c>
      <c r="P304">
        <v>2081433.5454545454</v>
      </c>
      <c r="Q304">
        <v>13544</v>
      </c>
      <c r="R304">
        <v>2</v>
      </c>
      <c r="S304">
        <v>74</v>
      </c>
      <c r="T304">
        <v>0.94714585736363632</v>
      </c>
    </row>
    <row r="305" spans="1:20" x14ac:dyDescent="0.25">
      <c r="A305" t="s">
        <v>20</v>
      </c>
      <c r="B305">
        <v>3</v>
      </c>
      <c r="C305" t="s">
        <v>21</v>
      </c>
      <c r="D305">
        <v>2</v>
      </c>
      <c r="E305">
        <v>0</v>
      </c>
      <c r="F305" t="s">
        <v>122</v>
      </c>
      <c r="G305">
        <v>5656</v>
      </c>
      <c r="H305">
        <v>10555457.909090908</v>
      </c>
      <c r="I305">
        <v>0.92371265454545459</v>
      </c>
      <c r="J305">
        <v>0.91163382063636367</v>
      </c>
      <c r="K305">
        <v>3983745.7272727271</v>
      </c>
      <c r="L305">
        <v>9029</v>
      </c>
      <c r="M305">
        <v>2</v>
      </c>
      <c r="N305">
        <v>59</v>
      </c>
      <c r="O305">
        <v>0.91036236481818178</v>
      </c>
      <c r="P305">
        <v>3854328</v>
      </c>
      <c r="Q305">
        <v>9302</v>
      </c>
      <c r="R305">
        <v>2</v>
      </c>
      <c r="S305">
        <v>60</v>
      </c>
      <c r="T305">
        <v>0.97325580089999997</v>
      </c>
    </row>
    <row r="306" spans="1:20" x14ac:dyDescent="0.25">
      <c r="A306" t="s">
        <v>20</v>
      </c>
      <c r="B306">
        <v>5</v>
      </c>
      <c r="C306" t="s">
        <v>21</v>
      </c>
      <c r="D306">
        <v>2</v>
      </c>
      <c r="E306">
        <v>0</v>
      </c>
      <c r="F306" t="s">
        <v>22</v>
      </c>
      <c r="G306">
        <v>7706</v>
      </c>
      <c r="H306">
        <v>12295137.727272727</v>
      </c>
      <c r="I306">
        <v>0.95931340872727278</v>
      </c>
      <c r="J306">
        <v>0.94342021609090909</v>
      </c>
      <c r="K306">
        <v>2424145.9090909092</v>
      </c>
      <c r="L306">
        <v>11325</v>
      </c>
      <c r="M306">
        <v>2</v>
      </c>
      <c r="N306">
        <v>67</v>
      </c>
      <c r="O306">
        <v>0.94342021609090909</v>
      </c>
      <c r="P306">
        <v>2561350.8181818184</v>
      </c>
      <c r="Q306">
        <v>11630</v>
      </c>
      <c r="R306">
        <v>2</v>
      </c>
      <c r="S306">
        <v>68</v>
      </c>
      <c r="T306">
        <v>0.96395347679999999</v>
      </c>
    </row>
    <row r="307" spans="1:20" x14ac:dyDescent="0.25">
      <c r="A307" t="s">
        <v>20</v>
      </c>
      <c r="B307">
        <v>9</v>
      </c>
      <c r="C307" t="s">
        <v>21</v>
      </c>
      <c r="D307">
        <v>2</v>
      </c>
      <c r="E307">
        <v>0</v>
      </c>
      <c r="F307" t="s">
        <v>22</v>
      </c>
      <c r="G307">
        <v>10778</v>
      </c>
      <c r="H307">
        <v>14607320.636363637</v>
      </c>
      <c r="I307">
        <v>0.98092817190909087</v>
      </c>
      <c r="J307">
        <v>0.93579148118181821</v>
      </c>
      <c r="K307">
        <v>2692703.4545454546</v>
      </c>
      <c r="L307">
        <v>14555</v>
      </c>
      <c r="M307">
        <v>2</v>
      </c>
      <c r="N307">
        <v>77</v>
      </c>
      <c r="O307">
        <v>0.93769866490909093</v>
      </c>
      <c r="P307">
        <v>2772907.4545454546</v>
      </c>
      <c r="Q307">
        <v>14900</v>
      </c>
      <c r="R307">
        <v>2</v>
      </c>
      <c r="S307">
        <v>78</v>
      </c>
      <c r="T307">
        <v>0.96627905339999998</v>
      </c>
    </row>
    <row r="308" spans="1:20" x14ac:dyDescent="0.25">
      <c r="A308" t="s">
        <v>20</v>
      </c>
      <c r="B308">
        <v>3</v>
      </c>
      <c r="C308" t="s">
        <v>21</v>
      </c>
      <c r="D308">
        <v>2</v>
      </c>
      <c r="E308">
        <v>0</v>
      </c>
      <c r="F308" t="s">
        <v>22</v>
      </c>
      <c r="G308">
        <v>6170</v>
      </c>
      <c r="H308">
        <v>9128902.6363636367</v>
      </c>
      <c r="I308">
        <v>0.93833437827272725</v>
      </c>
      <c r="J308">
        <v>0.91544818809090911</v>
      </c>
      <c r="K308">
        <v>3507817</v>
      </c>
      <c r="L308">
        <v>9860</v>
      </c>
      <c r="M308">
        <v>2</v>
      </c>
      <c r="N308">
        <v>62</v>
      </c>
      <c r="O308">
        <v>0.91671964390909089</v>
      </c>
      <c r="P308">
        <v>3002743.8181818184</v>
      </c>
      <c r="Q308">
        <v>10145</v>
      </c>
      <c r="R308">
        <v>2</v>
      </c>
      <c r="S308">
        <v>63</v>
      </c>
      <c r="T308">
        <v>0.97325580089999997</v>
      </c>
    </row>
    <row r="309" spans="1:20" x14ac:dyDescent="0.25">
      <c r="A309" t="s">
        <v>20</v>
      </c>
      <c r="B309">
        <v>3</v>
      </c>
      <c r="C309" t="s">
        <v>21</v>
      </c>
      <c r="D309">
        <v>2</v>
      </c>
      <c r="E309">
        <v>0</v>
      </c>
      <c r="F309" t="s">
        <v>23</v>
      </c>
      <c r="G309">
        <v>6684</v>
      </c>
      <c r="H309">
        <v>9123264.6363636367</v>
      </c>
      <c r="I309">
        <v>0.94596311718181814</v>
      </c>
      <c r="J309">
        <v>0.94596312772727276</v>
      </c>
      <c r="K309">
        <v>1883406.6363636365</v>
      </c>
      <c r="L309">
        <v>10727</v>
      </c>
      <c r="M309">
        <v>2</v>
      </c>
      <c r="N309">
        <v>65</v>
      </c>
      <c r="O309">
        <v>0.94405594400000004</v>
      </c>
      <c r="P309">
        <v>1236002.8181818181</v>
      </c>
      <c r="Q309">
        <v>11024</v>
      </c>
      <c r="R309">
        <v>2</v>
      </c>
      <c r="S309">
        <v>66</v>
      </c>
      <c r="T309">
        <v>0.97325580099999998</v>
      </c>
    </row>
    <row r="310" spans="1:20" x14ac:dyDescent="0.25">
      <c r="A310" t="s">
        <v>20</v>
      </c>
      <c r="B310">
        <v>5</v>
      </c>
      <c r="C310" t="s">
        <v>21</v>
      </c>
      <c r="D310">
        <v>2</v>
      </c>
      <c r="E310">
        <v>0</v>
      </c>
      <c r="F310" t="s">
        <v>23</v>
      </c>
      <c r="G310">
        <v>8348</v>
      </c>
      <c r="H310">
        <v>11117459</v>
      </c>
      <c r="I310">
        <v>0.96630642081818185</v>
      </c>
      <c r="J310">
        <v>0.94087730445454543</v>
      </c>
      <c r="K310">
        <v>2043664.8181818181</v>
      </c>
      <c r="L310">
        <v>12252</v>
      </c>
      <c r="M310">
        <v>2</v>
      </c>
      <c r="N310">
        <v>70</v>
      </c>
      <c r="O310">
        <v>0.94596312772727276</v>
      </c>
      <c r="P310">
        <v>2353666.7272727271</v>
      </c>
      <c r="Q310">
        <v>12569</v>
      </c>
      <c r="R310">
        <v>2</v>
      </c>
      <c r="S310">
        <v>71</v>
      </c>
      <c r="T310">
        <v>0.97325580089999997</v>
      </c>
    </row>
    <row r="311" spans="1:20" x14ac:dyDescent="0.25">
      <c r="A311" t="s">
        <v>20</v>
      </c>
      <c r="B311">
        <v>9</v>
      </c>
      <c r="C311" t="s">
        <v>21</v>
      </c>
      <c r="D311">
        <v>2</v>
      </c>
      <c r="E311">
        <v>0</v>
      </c>
      <c r="F311" t="s">
        <v>23</v>
      </c>
      <c r="G311">
        <v>11676</v>
      </c>
      <c r="H311">
        <v>20084890.181818184</v>
      </c>
      <c r="I311">
        <v>0.97075650890909093</v>
      </c>
      <c r="J311">
        <v>0.93833439281818187</v>
      </c>
      <c r="K311">
        <v>2759044.8181818184</v>
      </c>
      <c r="L311">
        <v>15602</v>
      </c>
      <c r="M311">
        <v>2</v>
      </c>
      <c r="N311">
        <v>80</v>
      </c>
      <c r="O311">
        <v>0.93960584863636365</v>
      </c>
      <c r="P311">
        <v>3050199.7272727271</v>
      </c>
      <c r="Q311">
        <v>15959</v>
      </c>
      <c r="R311">
        <v>2</v>
      </c>
      <c r="S311">
        <v>81</v>
      </c>
      <c r="T311">
        <v>0.96744185059999999</v>
      </c>
    </row>
    <row r="312" spans="1:20" x14ac:dyDescent="0.25">
      <c r="A312" t="s">
        <v>20</v>
      </c>
      <c r="B312">
        <v>3</v>
      </c>
      <c r="C312" t="s">
        <v>21</v>
      </c>
      <c r="D312">
        <v>2</v>
      </c>
      <c r="E312">
        <v>0</v>
      </c>
      <c r="F312" t="s">
        <v>24</v>
      </c>
      <c r="G312">
        <v>7198</v>
      </c>
      <c r="H312">
        <v>12032889.636363637</v>
      </c>
      <c r="I312">
        <v>0.92561982990909086</v>
      </c>
      <c r="J312">
        <v>0.91417673227272733</v>
      </c>
      <c r="K312">
        <v>3550188.2727272729</v>
      </c>
      <c r="L312">
        <v>11630</v>
      </c>
      <c r="M312">
        <v>2</v>
      </c>
      <c r="N312">
        <v>68</v>
      </c>
      <c r="O312">
        <v>0.91290527645454544</v>
      </c>
      <c r="P312">
        <v>2916439.6363636362</v>
      </c>
      <c r="Q312">
        <v>11939</v>
      </c>
      <c r="R312">
        <v>2</v>
      </c>
      <c r="S312">
        <v>69</v>
      </c>
      <c r="T312">
        <v>0.94186045519999995</v>
      </c>
    </row>
    <row r="313" spans="1:20" x14ac:dyDescent="0.25">
      <c r="A313" t="s">
        <v>20</v>
      </c>
      <c r="B313">
        <v>5</v>
      </c>
      <c r="C313" t="s">
        <v>21</v>
      </c>
      <c r="D313">
        <v>2</v>
      </c>
      <c r="E313">
        <v>0</v>
      </c>
      <c r="F313" t="s">
        <v>24</v>
      </c>
      <c r="G313">
        <v>8990</v>
      </c>
      <c r="H313">
        <v>11915267.363636363</v>
      </c>
      <c r="I313">
        <v>0.95994911945454542</v>
      </c>
      <c r="J313">
        <v>0.94278448818181826</v>
      </c>
      <c r="K313">
        <v>2835439.9090909092</v>
      </c>
      <c r="L313">
        <v>13215</v>
      </c>
      <c r="M313">
        <v>2</v>
      </c>
      <c r="N313">
        <v>73</v>
      </c>
      <c r="O313">
        <v>0.95168467890909092</v>
      </c>
      <c r="P313">
        <v>2749591</v>
      </c>
      <c r="Q313">
        <v>13544</v>
      </c>
      <c r="R313">
        <v>2</v>
      </c>
      <c r="S313">
        <v>74</v>
      </c>
      <c r="T313">
        <v>0.97441859809999998</v>
      </c>
    </row>
    <row r="314" spans="1:20" x14ac:dyDescent="0.25">
      <c r="A314" t="s">
        <v>20</v>
      </c>
      <c r="B314">
        <v>9</v>
      </c>
      <c r="C314" t="s">
        <v>21</v>
      </c>
      <c r="D314">
        <v>2</v>
      </c>
      <c r="E314">
        <v>0</v>
      </c>
      <c r="F314" t="s">
        <v>24</v>
      </c>
      <c r="G314">
        <v>12574</v>
      </c>
      <c r="H314">
        <v>13321829.909090908</v>
      </c>
      <c r="I314">
        <v>0.95104895390909094</v>
      </c>
      <c r="J314">
        <v>0.94405594400000004</v>
      </c>
      <c r="K314">
        <v>2950210.1818181816</v>
      </c>
      <c r="L314">
        <v>16685</v>
      </c>
      <c r="M314">
        <v>2</v>
      </c>
      <c r="N314">
        <v>83</v>
      </c>
      <c r="O314">
        <v>0.93897012072727271</v>
      </c>
      <c r="P314">
        <v>2842770.2727272729</v>
      </c>
      <c r="Q314">
        <v>17054</v>
      </c>
      <c r="R314">
        <v>2</v>
      </c>
      <c r="S314">
        <v>84</v>
      </c>
      <c r="T314">
        <v>0.95581395010000003</v>
      </c>
    </row>
    <row r="315" spans="1:20" x14ac:dyDescent="0.25">
      <c r="A315" t="s">
        <v>20</v>
      </c>
      <c r="B315">
        <v>3</v>
      </c>
      <c r="C315" t="s">
        <v>21</v>
      </c>
      <c r="D315">
        <v>2</v>
      </c>
      <c r="E315">
        <v>0</v>
      </c>
      <c r="F315" t="s">
        <v>25</v>
      </c>
      <c r="G315">
        <v>7712</v>
      </c>
      <c r="H315">
        <v>11260726.363636363</v>
      </c>
      <c r="I315">
        <v>0.9383343781818182</v>
      </c>
      <c r="J315">
        <v>0.91417673227272733</v>
      </c>
      <c r="K315">
        <v>4097145.7272727271</v>
      </c>
      <c r="L315">
        <v>12252</v>
      </c>
      <c r="M315">
        <v>2</v>
      </c>
      <c r="N315">
        <v>70</v>
      </c>
      <c r="O315">
        <v>0.91036236481818189</v>
      </c>
      <c r="P315">
        <v>3855235</v>
      </c>
      <c r="Q315">
        <v>12569</v>
      </c>
      <c r="R315">
        <v>2</v>
      </c>
      <c r="S315">
        <v>71</v>
      </c>
      <c r="T315">
        <v>0.97209300970000001</v>
      </c>
    </row>
    <row r="316" spans="1:20" x14ac:dyDescent="0.25">
      <c r="A316" t="s">
        <v>20</v>
      </c>
      <c r="B316">
        <v>5</v>
      </c>
      <c r="C316" t="s">
        <v>21</v>
      </c>
      <c r="D316">
        <v>2</v>
      </c>
      <c r="E316">
        <v>0</v>
      </c>
      <c r="F316" t="s">
        <v>25</v>
      </c>
      <c r="G316">
        <v>9632</v>
      </c>
      <c r="H316">
        <v>11763850.636363637</v>
      </c>
      <c r="I316">
        <v>0.96948505527272733</v>
      </c>
      <c r="J316">
        <v>0.94151303236363637</v>
      </c>
      <c r="K316">
        <v>2279508.8181818184</v>
      </c>
      <c r="L316">
        <v>14214</v>
      </c>
      <c r="M316">
        <v>2</v>
      </c>
      <c r="N316">
        <v>76</v>
      </c>
      <c r="O316">
        <v>0.94342021609090909</v>
      </c>
      <c r="P316">
        <v>2033446</v>
      </c>
      <c r="Q316">
        <v>14555</v>
      </c>
      <c r="R316">
        <v>2</v>
      </c>
      <c r="S316">
        <v>77</v>
      </c>
      <c r="T316">
        <v>0.97674417459999996</v>
      </c>
    </row>
    <row r="317" spans="1:20" x14ac:dyDescent="0.25">
      <c r="A317" t="s">
        <v>20</v>
      </c>
      <c r="B317">
        <v>9</v>
      </c>
      <c r="C317" t="s">
        <v>21</v>
      </c>
      <c r="D317">
        <v>2</v>
      </c>
      <c r="E317">
        <v>0</v>
      </c>
      <c r="F317" t="s">
        <v>25</v>
      </c>
      <c r="G317">
        <v>13472</v>
      </c>
      <c r="H317">
        <v>15427882.545454545</v>
      </c>
      <c r="I317">
        <v>0.97584234590909091</v>
      </c>
      <c r="J317">
        <v>0.93515575327272726</v>
      </c>
      <c r="K317">
        <v>3894274.0909090908</v>
      </c>
      <c r="L317">
        <v>18185</v>
      </c>
      <c r="M317">
        <v>2</v>
      </c>
      <c r="N317">
        <v>87</v>
      </c>
      <c r="O317">
        <v>0.93960584863636365</v>
      </c>
      <c r="P317">
        <v>2684019.5454545454</v>
      </c>
      <c r="Q317">
        <v>18570</v>
      </c>
      <c r="R317">
        <v>2</v>
      </c>
      <c r="S317">
        <v>88</v>
      </c>
      <c r="T317">
        <v>0.96860463610000003</v>
      </c>
    </row>
    <row r="318" spans="1:20" x14ac:dyDescent="0.25">
      <c r="A318" t="s">
        <v>20</v>
      </c>
      <c r="B318">
        <v>3</v>
      </c>
      <c r="C318" t="s">
        <v>21</v>
      </c>
      <c r="D318">
        <v>2</v>
      </c>
      <c r="E318">
        <v>0</v>
      </c>
      <c r="F318" t="s">
        <v>26</v>
      </c>
      <c r="G318">
        <v>14942</v>
      </c>
      <c r="H318">
        <v>10877737.727272727</v>
      </c>
      <c r="I318">
        <v>0.93070565027272734</v>
      </c>
      <c r="J318">
        <v>0.90972663690909095</v>
      </c>
      <c r="K318">
        <v>9037807.3636363633</v>
      </c>
      <c r="L318">
        <v>23939</v>
      </c>
      <c r="M318">
        <v>2</v>
      </c>
      <c r="N318">
        <v>101</v>
      </c>
      <c r="O318">
        <v>0.91354100436363639</v>
      </c>
      <c r="P318">
        <v>7917633.8181818184</v>
      </c>
      <c r="Q318">
        <v>24380</v>
      </c>
      <c r="R318">
        <v>2</v>
      </c>
      <c r="S318">
        <v>102</v>
      </c>
      <c r="T318">
        <v>0.97441859819999999</v>
      </c>
    </row>
    <row r="319" spans="1:20" x14ac:dyDescent="0.25">
      <c r="A319" t="s">
        <v>20</v>
      </c>
      <c r="B319">
        <v>5</v>
      </c>
      <c r="C319" t="s">
        <v>21</v>
      </c>
      <c r="D319">
        <v>2</v>
      </c>
      <c r="E319">
        <v>0</v>
      </c>
      <c r="F319" t="s">
        <v>26</v>
      </c>
      <c r="G319">
        <v>18662</v>
      </c>
      <c r="H319">
        <v>21925981.272727273</v>
      </c>
      <c r="I319">
        <v>0.94787029781818188</v>
      </c>
      <c r="J319">
        <v>0.94532739981818181</v>
      </c>
      <c r="K319">
        <v>8490857.2727272734</v>
      </c>
      <c r="L319">
        <v>27579</v>
      </c>
      <c r="M319">
        <v>2</v>
      </c>
      <c r="N319">
        <v>109</v>
      </c>
      <c r="O319">
        <v>0.93960584863636365</v>
      </c>
      <c r="P319">
        <v>8964254.9090909082</v>
      </c>
      <c r="Q319">
        <v>28052</v>
      </c>
      <c r="R319">
        <v>2</v>
      </c>
      <c r="S319">
        <v>110</v>
      </c>
      <c r="T319">
        <v>0.95465117069999994</v>
      </c>
    </row>
    <row r="320" spans="1:20" x14ac:dyDescent="0.25">
      <c r="A320" t="s">
        <v>20</v>
      </c>
      <c r="B320">
        <v>9</v>
      </c>
      <c r="C320" t="s">
        <v>21</v>
      </c>
      <c r="D320">
        <v>2</v>
      </c>
      <c r="E320">
        <v>0</v>
      </c>
      <c r="F320" t="s">
        <v>26</v>
      </c>
      <c r="G320">
        <v>26102</v>
      </c>
      <c r="H320">
        <v>30368161.181818184</v>
      </c>
      <c r="I320">
        <v>0.95994913027272732</v>
      </c>
      <c r="J320">
        <v>0.93642720909090904</v>
      </c>
      <c r="K320">
        <v>8558576.3636363633</v>
      </c>
      <c r="L320">
        <v>35094</v>
      </c>
      <c r="M320">
        <v>2</v>
      </c>
      <c r="N320">
        <v>124</v>
      </c>
      <c r="O320">
        <v>0.94087730445454543</v>
      </c>
      <c r="P320">
        <v>9005657.2727272734</v>
      </c>
      <c r="Q320">
        <v>35627</v>
      </c>
      <c r="R320">
        <v>2</v>
      </c>
      <c r="S320">
        <v>125</v>
      </c>
      <c r="T320">
        <v>0.95116277900000001</v>
      </c>
    </row>
    <row r="321" spans="1:20" x14ac:dyDescent="0.25">
      <c r="A321" t="s">
        <v>20</v>
      </c>
      <c r="B321">
        <v>3</v>
      </c>
      <c r="C321" t="s">
        <v>21</v>
      </c>
      <c r="D321">
        <v>2</v>
      </c>
      <c r="E321">
        <v>0</v>
      </c>
      <c r="F321" t="s">
        <v>27</v>
      </c>
      <c r="G321">
        <v>15456</v>
      </c>
      <c r="H321">
        <v>24132056.363636363</v>
      </c>
      <c r="I321">
        <v>0.91163382181818187</v>
      </c>
      <c r="J321">
        <v>0.91290527645454544</v>
      </c>
      <c r="K321">
        <v>8829139</v>
      </c>
      <c r="L321">
        <v>24825</v>
      </c>
      <c r="M321">
        <v>2</v>
      </c>
      <c r="N321">
        <v>103</v>
      </c>
      <c r="O321">
        <v>0.91862682763636361</v>
      </c>
      <c r="P321">
        <v>8274912.9090909092</v>
      </c>
      <c r="Q321">
        <v>25274</v>
      </c>
      <c r="R321">
        <v>2</v>
      </c>
      <c r="S321">
        <v>104</v>
      </c>
      <c r="T321">
        <v>0.92906977499999999</v>
      </c>
    </row>
    <row r="322" spans="1:20" x14ac:dyDescent="0.25">
      <c r="A322" t="s">
        <v>20</v>
      </c>
      <c r="B322">
        <v>5</v>
      </c>
      <c r="C322" t="s">
        <v>21</v>
      </c>
      <c r="D322">
        <v>2</v>
      </c>
      <c r="E322">
        <v>0</v>
      </c>
      <c r="F322" t="s">
        <v>27</v>
      </c>
      <c r="G322">
        <v>19304</v>
      </c>
      <c r="H322">
        <v>29822934.545454547</v>
      </c>
      <c r="I322">
        <v>0.95740622809090914</v>
      </c>
      <c r="J322">
        <v>0.94214876027272731</v>
      </c>
      <c r="K322">
        <v>8724561.0909090918</v>
      </c>
      <c r="L322">
        <v>28529</v>
      </c>
      <c r="M322">
        <v>2</v>
      </c>
      <c r="N322">
        <v>111</v>
      </c>
      <c r="O322">
        <v>0.94214876027272731</v>
      </c>
      <c r="P322">
        <v>9324845.2727272734</v>
      </c>
      <c r="Q322">
        <v>29010</v>
      </c>
      <c r="R322">
        <v>2</v>
      </c>
      <c r="S322">
        <v>112</v>
      </c>
      <c r="T322">
        <v>0.9755813834</v>
      </c>
    </row>
    <row r="323" spans="1:20" x14ac:dyDescent="0.25">
      <c r="A323" t="s">
        <v>20</v>
      </c>
      <c r="B323">
        <v>9</v>
      </c>
      <c r="C323" t="s">
        <v>21</v>
      </c>
      <c r="D323">
        <v>2</v>
      </c>
      <c r="E323">
        <v>0</v>
      </c>
      <c r="F323" t="s">
        <v>27</v>
      </c>
      <c r="G323">
        <v>27000</v>
      </c>
      <c r="H323">
        <v>26957573.818181816</v>
      </c>
      <c r="I323">
        <v>0.96249204872727279</v>
      </c>
      <c r="J323">
        <v>0.93897012072727271</v>
      </c>
      <c r="K323">
        <v>8513626</v>
      </c>
      <c r="L323">
        <v>36164</v>
      </c>
      <c r="M323">
        <v>2</v>
      </c>
      <c r="N323">
        <v>126</v>
      </c>
      <c r="O323">
        <v>0.93960584863636365</v>
      </c>
      <c r="P323">
        <v>8486024.4545454551</v>
      </c>
      <c r="Q323">
        <v>36705</v>
      </c>
      <c r="R323">
        <v>2</v>
      </c>
      <c r="S323">
        <v>127</v>
      </c>
      <c r="T323">
        <v>0.9499999818</v>
      </c>
    </row>
    <row r="324" spans="1:20" x14ac:dyDescent="0.25">
      <c r="A324" t="s">
        <v>20</v>
      </c>
      <c r="B324">
        <v>3</v>
      </c>
      <c r="C324" t="s">
        <v>21</v>
      </c>
      <c r="D324">
        <v>2</v>
      </c>
      <c r="E324">
        <v>0</v>
      </c>
      <c r="F324" t="s">
        <v>28</v>
      </c>
      <c r="G324">
        <v>15970</v>
      </c>
      <c r="H324">
        <v>22363770.545454547</v>
      </c>
      <c r="I324">
        <v>0.92116972536363639</v>
      </c>
      <c r="J324">
        <v>0.91290527645454544</v>
      </c>
      <c r="K324">
        <v>9323484.0909090918</v>
      </c>
      <c r="L324">
        <v>25727</v>
      </c>
      <c r="M324">
        <v>2</v>
      </c>
      <c r="N324">
        <v>105</v>
      </c>
      <c r="O324">
        <v>0.91290527645454544</v>
      </c>
      <c r="P324">
        <v>8150867.3636363633</v>
      </c>
      <c r="Q324">
        <v>26184</v>
      </c>
      <c r="R324">
        <v>2</v>
      </c>
      <c r="S324">
        <v>106</v>
      </c>
      <c r="T324">
        <v>0.93139536950000001</v>
      </c>
    </row>
    <row r="325" spans="1:20" x14ac:dyDescent="0.25">
      <c r="A325" t="s">
        <v>20</v>
      </c>
      <c r="B325">
        <v>5</v>
      </c>
      <c r="C325" t="s">
        <v>21</v>
      </c>
      <c r="D325">
        <v>2</v>
      </c>
      <c r="E325">
        <v>0</v>
      </c>
      <c r="F325" t="s">
        <v>28</v>
      </c>
      <c r="G325">
        <v>19946</v>
      </c>
      <c r="H325">
        <v>33127584.90909091</v>
      </c>
      <c r="I325">
        <v>0.95422758290909093</v>
      </c>
      <c r="J325">
        <v>0.93769866490909093</v>
      </c>
      <c r="K325">
        <v>8309779.9090909092</v>
      </c>
      <c r="L325">
        <v>29495</v>
      </c>
      <c r="M325">
        <v>2</v>
      </c>
      <c r="N325">
        <v>113</v>
      </c>
      <c r="O325">
        <v>0.94850603936363642</v>
      </c>
      <c r="P325">
        <v>8210622.1818181816</v>
      </c>
      <c r="Q325">
        <v>29984</v>
      </c>
      <c r="R325">
        <v>2</v>
      </c>
      <c r="S325">
        <v>114</v>
      </c>
      <c r="T325">
        <v>0.97093022449999999</v>
      </c>
    </row>
    <row r="326" spans="1:20" x14ac:dyDescent="0.25">
      <c r="A326" t="s">
        <v>20</v>
      </c>
      <c r="B326">
        <v>9</v>
      </c>
      <c r="C326" t="s">
        <v>21</v>
      </c>
      <c r="D326">
        <v>2</v>
      </c>
      <c r="E326">
        <v>0</v>
      </c>
      <c r="F326" t="s">
        <v>28</v>
      </c>
      <c r="G326">
        <v>27898</v>
      </c>
      <c r="H326">
        <v>29899021.727272727</v>
      </c>
      <c r="I326">
        <v>0.96058486254545461</v>
      </c>
      <c r="J326">
        <v>0.93134138581818182</v>
      </c>
      <c r="K326">
        <v>8072338.4545454541</v>
      </c>
      <c r="L326">
        <v>37799</v>
      </c>
      <c r="M326">
        <v>2</v>
      </c>
      <c r="N326">
        <v>129</v>
      </c>
      <c r="O326">
        <v>0.94278448818181815</v>
      </c>
      <c r="P326">
        <v>8329079.6363636367</v>
      </c>
      <c r="Q326">
        <v>38352</v>
      </c>
      <c r="R326">
        <v>2</v>
      </c>
      <c r="S326">
        <v>130</v>
      </c>
      <c r="T326">
        <v>0.94069766980000002</v>
      </c>
    </row>
    <row r="327" spans="1:20" x14ac:dyDescent="0.25">
      <c r="A327" t="s">
        <v>20</v>
      </c>
      <c r="B327">
        <v>3</v>
      </c>
      <c r="C327" t="s">
        <v>21</v>
      </c>
      <c r="D327">
        <v>2</v>
      </c>
      <c r="E327">
        <v>0</v>
      </c>
      <c r="F327" t="s">
        <v>29</v>
      </c>
      <c r="G327">
        <v>16484</v>
      </c>
      <c r="H327">
        <v>23565744</v>
      </c>
      <c r="I327">
        <v>0.91862683945454549</v>
      </c>
      <c r="J327">
        <v>0.91036236481818178</v>
      </c>
      <c r="K327">
        <v>8270939.4545454541</v>
      </c>
      <c r="L327">
        <v>26645</v>
      </c>
      <c r="M327">
        <v>2</v>
      </c>
      <c r="N327">
        <v>107</v>
      </c>
      <c r="O327">
        <v>0.91417673227272733</v>
      </c>
      <c r="P327">
        <v>8231624.2727272725</v>
      </c>
      <c r="Q327">
        <v>27110</v>
      </c>
      <c r="R327">
        <v>2</v>
      </c>
      <c r="S327">
        <v>108</v>
      </c>
      <c r="T327">
        <v>0.91744186859999999</v>
      </c>
    </row>
    <row r="328" spans="1:20" x14ac:dyDescent="0.25">
      <c r="A328" t="s">
        <v>20</v>
      </c>
      <c r="B328">
        <v>5</v>
      </c>
      <c r="C328" t="s">
        <v>21</v>
      </c>
      <c r="D328">
        <v>2</v>
      </c>
      <c r="E328">
        <v>0</v>
      </c>
      <c r="F328" t="s">
        <v>29</v>
      </c>
      <c r="G328">
        <v>20588</v>
      </c>
      <c r="H328">
        <v>30009066.09090909</v>
      </c>
      <c r="I328">
        <v>0.96312778645454544</v>
      </c>
      <c r="J328">
        <v>0.94087730445454543</v>
      </c>
      <c r="K328">
        <v>8686144.4545454551</v>
      </c>
      <c r="L328">
        <v>30477</v>
      </c>
      <c r="M328">
        <v>2</v>
      </c>
      <c r="N328">
        <v>115</v>
      </c>
      <c r="O328">
        <v>0.94405594400000004</v>
      </c>
      <c r="P328">
        <v>8146762.9090909092</v>
      </c>
      <c r="Q328">
        <v>30974</v>
      </c>
      <c r="R328">
        <v>2</v>
      </c>
      <c r="S328">
        <v>116</v>
      </c>
      <c r="T328">
        <v>0.98488371340000003</v>
      </c>
    </row>
    <row r="329" spans="1:20" x14ac:dyDescent="0.25">
      <c r="A329" t="s">
        <v>20</v>
      </c>
      <c r="B329">
        <v>9</v>
      </c>
      <c r="C329" t="s">
        <v>21</v>
      </c>
      <c r="D329">
        <v>2</v>
      </c>
      <c r="E329">
        <v>0</v>
      </c>
      <c r="F329" t="s">
        <v>29</v>
      </c>
      <c r="G329">
        <v>28796</v>
      </c>
      <c r="H329">
        <v>27107123.636363637</v>
      </c>
      <c r="I329">
        <v>0.97266370054545459</v>
      </c>
      <c r="J329">
        <v>0.93833439281818176</v>
      </c>
      <c r="K329">
        <v>8710427.2727272734</v>
      </c>
      <c r="L329">
        <v>38909</v>
      </c>
      <c r="M329">
        <v>2</v>
      </c>
      <c r="N329">
        <v>131</v>
      </c>
      <c r="O329">
        <v>0.94214876027272731</v>
      </c>
      <c r="P329">
        <v>8368183</v>
      </c>
      <c r="Q329">
        <v>39470</v>
      </c>
      <c r="R329">
        <v>2</v>
      </c>
      <c r="S329">
        <v>132</v>
      </c>
      <c r="T329">
        <v>0.95813952660000001</v>
      </c>
    </row>
    <row r="330" spans="1:20" x14ac:dyDescent="0.25">
      <c r="A330" t="s">
        <v>20</v>
      </c>
      <c r="B330">
        <v>3</v>
      </c>
      <c r="C330" t="s">
        <v>21</v>
      </c>
      <c r="D330">
        <v>2</v>
      </c>
      <c r="E330">
        <v>0</v>
      </c>
      <c r="F330" t="s">
        <v>30</v>
      </c>
      <c r="G330">
        <v>16998</v>
      </c>
      <c r="H330">
        <v>22396028.636363637</v>
      </c>
      <c r="I330">
        <v>0.92625555663636361</v>
      </c>
      <c r="J330">
        <v>0.91735537181818183</v>
      </c>
      <c r="K330">
        <v>8563512</v>
      </c>
      <c r="L330">
        <v>27110</v>
      </c>
      <c r="M330">
        <v>2</v>
      </c>
      <c r="N330">
        <v>108</v>
      </c>
      <c r="O330">
        <v>0.91862682763636372</v>
      </c>
      <c r="P330">
        <v>8799141.3636363633</v>
      </c>
      <c r="Q330">
        <v>27579</v>
      </c>
      <c r="R330">
        <v>2</v>
      </c>
      <c r="S330">
        <v>109</v>
      </c>
      <c r="T330">
        <v>0.94302324630000001</v>
      </c>
    </row>
    <row r="331" spans="1:20" x14ac:dyDescent="0.25">
      <c r="A331" t="s">
        <v>20</v>
      </c>
      <c r="B331">
        <v>5</v>
      </c>
      <c r="C331" t="s">
        <v>21</v>
      </c>
      <c r="D331">
        <v>2</v>
      </c>
      <c r="E331">
        <v>0</v>
      </c>
      <c r="F331" t="s">
        <v>30</v>
      </c>
      <c r="G331">
        <v>21230</v>
      </c>
      <c r="H331">
        <v>27251343</v>
      </c>
      <c r="I331">
        <v>0.95549903672727277</v>
      </c>
      <c r="J331">
        <v>0.94151303236363637</v>
      </c>
      <c r="K331">
        <v>9352880.1818181816</v>
      </c>
      <c r="L331">
        <v>31475</v>
      </c>
      <c r="M331">
        <v>2</v>
      </c>
      <c r="N331">
        <v>117</v>
      </c>
      <c r="O331">
        <v>0.94469167190909087</v>
      </c>
      <c r="P331">
        <v>7521578.4545454541</v>
      </c>
      <c r="Q331">
        <v>31980</v>
      </c>
      <c r="R331">
        <v>2</v>
      </c>
      <c r="S331">
        <v>118</v>
      </c>
      <c r="T331">
        <v>0.96744185670000005</v>
      </c>
    </row>
    <row r="332" spans="1:20" x14ac:dyDescent="0.25">
      <c r="A332" t="s">
        <v>20</v>
      </c>
      <c r="B332">
        <v>9</v>
      </c>
      <c r="C332" t="s">
        <v>21</v>
      </c>
      <c r="D332">
        <v>2</v>
      </c>
      <c r="E332">
        <v>0</v>
      </c>
      <c r="F332" t="s">
        <v>30</v>
      </c>
      <c r="G332">
        <v>29694</v>
      </c>
      <c r="H332">
        <v>30810110.90909091</v>
      </c>
      <c r="I332">
        <v>0.94659884954545459</v>
      </c>
      <c r="J332">
        <v>0.93769866490909093</v>
      </c>
      <c r="K332">
        <v>9680058.6363636367</v>
      </c>
      <c r="L332">
        <v>40035</v>
      </c>
      <c r="M332">
        <v>2</v>
      </c>
      <c r="N332">
        <v>133</v>
      </c>
      <c r="O332">
        <v>0.93642720909090915</v>
      </c>
      <c r="P332">
        <v>8640488.3636363633</v>
      </c>
      <c r="Q332">
        <v>40604</v>
      </c>
      <c r="R332">
        <v>2</v>
      </c>
      <c r="S332">
        <v>134</v>
      </c>
      <c r="T332">
        <v>0.93255813109999997</v>
      </c>
    </row>
    <row r="333" spans="1:20" x14ac:dyDescent="0.25">
      <c r="A333" t="s">
        <v>20</v>
      </c>
      <c r="B333">
        <v>3</v>
      </c>
      <c r="C333" t="s">
        <v>21</v>
      </c>
      <c r="D333">
        <v>2</v>
      </c>
      <c r="E333">
        <v>0</v>
      </c>
      <c r="F333" t="s">
        <v>31</v>
      </c>
      <c r="G333">
        <v>17512</v>
      </c>
      <c r="H333">
        <v>23738511.09090909</v>
      </c>
      <c r="I333">
        <v>0.9211697415454545</v>
      </c>
      <c r="J333">
        <v>0.91417673227272733</v>
      </c>
      <c r="K333">
        <v>8938031.9090909082</v>
      </c>
      <c r="L333">
        <v>28052</v>
      </c>
      <c r="M333">
        <v>2</v>
      </c>
      <c r="N333">
        <v>110</v>
      </c>
      <c r="O333">
        <v>0.91544818809090911</v>
      </c>
      <c r="P333">
        <v>8670047.8181818184</v>
      </c>
      <c r="Q333">
        <v>28529</v>
      </c>
      <c r="R333">
        <v>2</v>
      </c>
      <c r="S333">
        <v>111</v>
      </c>
      <c r="T333">
        <v>0.93720931379999994</v>
      </c>
    </row>
    <row r="334" spans="1:20" x14ac:dyDescent="0.25">
      <c r="A334" t="s">
        <v>20</v>
      </c>
      <c r="B334">
        <v>5</v>
      </c>
      <c r="C334" t="s">
        <v>21</v>
      </c>
      <c r="D334">
        <v>2</v>
      </c>
      <c r="E334">
        <v>0</v>
      </c>
      <c r="F334" t="s">
        <v>31</v>
      </c>
      <c r="G334">
        <v>21872</v>
      </c>
      <c r="H334">
        <v>33476934.818181816</v>
      </c>
      <c r="I334">
        <v>0.96503496154545454</v>
      </c>
      <c r="J334">
        <v>0.94787031145454548</v>
      </c>
      <c r="K334">
        <v>8622607.8181818184</v>
      </c>
      <c r="L334">
        <v>32489</v>
      </c>
      <c r="M334">
        <v>2</v>
      </c>
      <c r="N334">
        <v>119</v>
      </c>
      <c r="O334">
        <v>0.93960584863636365</v>
      </c>
      <c r="P334">
        <v>9114691.2727272734</v>
      </c>
      <c r="Q334">
        <v>33002</v>
      </c>
      <c r="R334">
        <v>2</v>
      </c>
      <c r="S334">
        <v>120</v>
      </c>
      <c r="T334">
        <v>0.96627905940000003</v>
      </c>
    </row>
    <row r="335" spans="1:20" x14ac:dyDescent="0.25">
      <c r="A335" t="s">
        <v>20</v>
      </c>
      <c r="B335">
        <v>9</v>
      </c>
      <c r="C335" t="s">
        <v>21</v>
      </c>
      <c r="D335">
        <v>2</v>
      </c>
      <c r="E335">
        <v>0</v>
      </c>
      <c r="F335" t="s">
        <v>31</v>
      </c>
      <c r="G335">
        <v>30592</v>
      </c>
      <c r="H335">
        <v>29111167.454545453</v>
      </c>
      <c r="I335">
        <v>0.9732994165454546</v>
      </c>
      <c r="J335">
        <v>0.93134138581818182</v>
      </c>
      <c r="K335">
        <v>7410580.2727272725</v>
      </c>
      <c r="L335">
        <v>41177</v>
      </c>
      <c r="M335">
        <v>2</v>
      </c>
      <c r="N335">
        <v>135</v>
      </c>
      <c r="O335">
        <v>0.93897012072727271</v>
      </c>
      <c r="P335">
        <v>8829117.3636363633</v>
      </c>
      <c r="Q335">
        <v>41754</v>
      </c>
      <c r="R335">
        <v>2</v>
      </c>
      <c r="S335">
        <v>136</v>
      </c>
      <c r="T335">
        <v>0.96395347109999996</v>
      </c>
    </row>
    <row r="336" spans="1:20" x14ac:dyDescent="0.25">
      <c r="A336" t="s">
        <v>20</v>
      </c>
      <c r="B336">
        <v>3</v>
      </c>
      <c r="C336" t="s">
        <v>21</v>
      </c>
      <c r="D336">
        <v>2</v>
      </c>
      <c r="E336">
        <v>0</v>
      </c>
      <c r="F336" t="s">
        <v>32</v>
      </c>
      <c r="G336">
        <v>18026</v>
      </c>
      <c r="H336">
        <v>25847139.181818184</v>
      </c>
      <c r="I336">
        <v>0.92752701036363638</v>
      </c>
      <c r="J336">
        <v>0.9122695485454545</v>
      </c>
      <c r="K336">
        <v>8618566.9090909082</v>
      </c>
      <c r="L336">
        <v>29010</v>
      </c>
      <c r="M336">
        <v>2</v>
      </c>
      <c r="N336">
        <v>112</v>
      </c>
      <c r="O336">
        <v>0.9122695485454545</v>
      </c>
      <c r="P336">
        <v>8804933.1818181816</v>
      </c>
      <c r="Q336">
        <v>29495</v>
      </c>
      <c r="R336">
        <v>2</v>
      </c>
      <c r="S336">
        <v>113</v>
      </c>
      <c r="T336">
        <v>0.94883719059999994</v>
      </c>
    </row>
    <row r="337" spans="1:20" x14ac:dyDescent="0.25">
      <c r="A337" t="s">
        <v>20</v>
      </c>
      <c r="B337">
        <v>5</v>
      </c>
      <c r="C337" t="s">
        <v>21</v>
      </c>
      <c r="D337">
        <v>2</v>
      </c>
      <c r="E337">
        <v>0</v>
      </c>
      <c r="F337" t="s">
        <v>32</v>
      </c>
      <c r="G337">
        <v>22514</v>
      </c>
      <c r="H337">
        <v>41378330.454545453</v>
      </c>
      <c r="I337">
        <v>0.95486332081818182</v>
      </c>
      <c r="J337">
        <v>0.94278448818181815</v>
      </c>
      <c r="K337">
        <v>9582868.7272727266</v>
      </c>
      <c r="L337">
        <v>33519</v>
      </c>
      <c r="M337">
        <v>2</v>
      </c>
      <c r="N337">
        <v>121</v>
      </c>
      <c r="O337">
        <v>0.93897012072727271</v>
      </c>
      <c r="P337">
        <v>8651254.0909090918</v>
      </c>
      <c r="Q337">
        <v>34040</v>
      </c>
      <c r="R337">
        <v>2</v>
      </c>
      <c r="S337">
        <v>122</v>
      </c>
      <c r="T337">
        <v>0.9802325543</v>
      </c>
    </row>
    <row r="338" spans="1:20" x14ac:dyDescent="0.25">
      <c r="A338" t="s">
        <v>20</v>
      </c>
      <c r="B338">
        <v>9</v>
      </c>
      <c r="C338" t="s">
        <v>21</v>
      </c>
      <c r="D338">
        <v>2</v>
      </c>
      <c r="E338">
        <v>0</v>
      </c>
      <c r="F338" t="s">
        <v>32</v>
      </c>
      <c r="G338">
        <v>31490</v>
      </c>
      <c r="H338">
        <v>28323999.272727273</v>
      </c>
      <c r="I338">
        <v>0.95168467000000001</v>
      </c>
      <c r="J338">
        <v>0.93833439281818187</v>
      </c>
      <c r="K338">
        <v>8920794.3636363633</v>
      </c>
      <c r="L338">
        <v>42335</v>
      </c>
      <c r="M338">
        <v>2</v>
      </c>
      <c r="N338">
        <v>137</v>
      </c>
      <c r="O338">
        <v>0.93452002536363632</v>
      </c>
      <c r="P338">
        <v>8953638.2727272734</v>
      </c>
      <c r="Q338">
        <v>42920</v>
      </c>
      <c r="R338">
        <v>2</v>
      </c>
      <c r="S338">
        <v>138</v>
      </c>
      <c r="T338">
        <v>0.94418603759999997</v>
      </c>
    </row>
    <row r="339" spans="1:20" x14ac:dyDescent="0.25">
      <c r="A339" t="s">
        <v>20</v>
      </c>
      <c r="B339">
        <v>3</v>
      </c>
      <c r="C339" t="s">
        <v>21</v>
      </c>
      <c r="D339">
        <v>2</v>
      </c>
      <c r="E339">
        <v>0</v>
      </c>
      <c r="F339" t="s">
        <v>33</v>
      </c>
      <c r="G339">
        <v>18540</v>
      </c>
      <c r="H339">
        <v>29246544.09090909</v>
      </c>
      <c r="I339">
        <v>0.91226954890909095</v>
      </c>
      <c r="J339">
        <v>0.91163382063636367</v>
      </c>
      <c r="K339">
        <v>8743873.3636363633</v>
      </c>
      <c r="L339">
        <v>29984</v>
      </c>
      <c r="M339">
        <v>2</v>
      </c>
      <c r="N339">
        <v>114</v>
      </c>
      <c r="O339">
        <v>0.909090909</v>
      </c>
      <c r="P339">
        <v>9801940.9090909082</v>
      </c>
      <c r="Q339">
        <v>30477</v>
      </c>
      <c r="R339">
        <v>2</v>
      </c>
      <c r="S339">
        <v>115</v>
      </c>
      <c r="T339">
        <v>0.91976745699999995</v>
      </c>
    </row>
    <row r="340" spans="1:20" x14ac:dyDescent="0.25">
      <c r="A340" t="s">
        <v>20</v>
      </c>
      <c r="B340">
        <v>5</v>
      </c>
      <c r="C340" t="s">
        <v>21</v>
      </c>
      <c r="D340">
        <v>2</v>
      </c>
      <c r="E340">
        <v>0</v>
      </c>
      <c r="F340" t="s">
        <v>33</v>
      </c>
      <c r="G340">
        <v>23156</v>
      </c>
      <c r="H340">
        <v>35738296.454545453</v>
      </c>
      <c r="I340">
        <v>0.96122058927272724</v>
      </c>
      <c r="J340">
        <v>0.94469167190909087</v>
      </c>
      <c r="K340">
        <v>7281957.2727272725</v>
      </c>
      <c r="L340">
        <v>34565</v>
      </c>
      <c r="M340">
        <v>2</v>
      </c>
      <c r="N340">
        <v>123</v>
      </c>
      <c r="O340">
        <v>0.93897012072727271</v>
      </c>
      <c r="P340">
        <v>10041863.090909092</v>
      </c>
      <c r="Q340">
        <v>35094</v>
      </c>
      <c r="R340">
        <v>2</v>
      </c>
      <c r="S340">
        <v>124</v>
      </c>
      <c r="T340">
        <v>0.96976743320000003</v>
      </c>
    </row>
    <row r="341" spans="1:20" x14ac:dyDescent="0.25">
      <c r="A341" t="s">
        <v>20</v>
      </c>
      <c r="B341">
        <v>9</v>
      </c>
      <c r="C341" t="s">
        <v>21</v>
      </c>
      <c r="D341">
        <v>2</v>
      </c>
      <c r="E341">
        <v>0</v>
      </c>
      <c r="F341" t="s">
        <v>33</v>
      </c>
      <c r="G341">
        <v>32388</v>
      </c>
      <c r="H341">
        <v>33276899.454545453</v>
      </c>
      <c r="I341">
        <v>0.95613476881818182</v>
      </c>
      <c r="J341">
        <v>0.93642720909090904</v>
      </c>
      <c r="K341">
        <v>7665366.4545454541</v>
      </c>
      <c r="L341">
        <v>43509</v>
      </c>
      <c r="M341">
        <v>2</v>
      </c>
      <c r="N341">
        <v>139</v>
      </c>
      <c r="O341">
        <v>0.93388429745454549</v>
      </c>
      <c r="P341">
        <v>10208700.545454545</v>
      </c>
      <c r="Q341">
        <v>44102</v>
      </c>
      <c r="R341">
        <v>2</v>
      </c>
      <c r="S341">
        <v>140</v>
      </c>
      <c r="T341">
        <v>0.94651163179999998</v>
      </c>
    </row>
    <row r="342" spans="1:20" x14ac:dyDescent="0.25">
      <c r="A342" t="s">
        <v>20</v>
      </c>
      <c r="B342">
        <v>3</v>
      </c>
      <c r="C342" t="s">
        <v>21</v>
      </c>
      <c r="D342">
        <v>2</v>
      </c>
      <c r="E342">
        <v>0</v>
      </c>
      <c r="F342" t="s">
        <v>34</v>
      </c>
      <c r="G342">
        <v>19054</v>
      </c>
      <c r="H342">
        <v>28837997.09090909</v>
      </c>
      <c r="I342">
        <v>0.93197711500000002</v>
      </c>
      <c r="J342">
        <v>0.91417673227272733</v>
      </c>
      <c r="K342">
        <v>8061239.8181818184</v>
      </c>
      <c r="L342">
        <v>30477</v>
      </c>
      <c r="M342">
        <v>2</v>
      </c>
      <c r="N342">
        <v>115</v>
      </c>
      <c r="O342">
        <v>0.91290527645454544</v>
      </c>
      <c r="P342">
        <v>10240174.909090908</v>
      </c>
      <c r="Q342">
        <v>30974</v>
      </c>
      <c r="R342">
        <v>2</v>
      </c>
      <c r="S342">
        <v>116</v>
      </c>
      <c r="T342">
        <v>0.9302325722</v>
      </c>
    </row>
    <row r="343" spans="1:20" x14ac:dyDescent="0.25">
      <c r="A343" t="s">
        <v>20</v>
      </c>
      <c r="B343">
        <v>5</v>
      </c>
      <c r="C343" t="s">
        <v>21</v>
      </c>
      <c r="D343">
        <v>2</v>
      </c>
      <c r="E343">
        <v>0</v>
      </c>
      <c r="F343" t="s">
        <v>34</v>
      </c>
      <c r="G343">
        <v>23798</v>
      </c>
      <c r="H343">
        <v>33778255.454545453</v>
      </c>
      <c r="I343">
        <v>0.95486330972727274</v>
      </c>
      <c r="J343">
        <v>0.94024157654545459</v>
      </c>
      <c r="K343">
        <v>7525228.2727272725</v>
      </c>
      <c r="L343">
        <v>35627</v>
      </c>
      <c r="M343">
        <v>2</v>
      </c>
      <c r="N343">
        <v>125</v>
      </c>
      <c r="O343">
        <v>0.94024157654545459</v>
      </c>
      <c r="P343">
        <v>8446184.5454545449</v>
      </c>
      <c r="Q343">
        <v>36164</v>
      </c>
      <c r="R343">
        <v>2</v>
      </c>
      <c r="S343">
        <v>126</v>
      </c>
      <c r="T343">
        <v>0.96046511499999998</v>
      </c>
    </row>
    <row r="344" spans="1:20" x14ac:dyDescent="0.25">
      <c r="A344" t="s">
        <v>20</v>
      </c>
      <c r="B344">
        <v>9</v>
      </c>
      <c r="C344" t="s">
        <v>21</v>
      </c>
      <c r="D344">
        <v>2</v>
      </c>
      <c r="E344">
        <v>0</v>
      </c>
      <c r="F344" t="s">
        <v>34</v>
      </c>
      <c r="G344">
        <v>33286</v>
      </c>
      <c r="H344">
        <v>29797142.454545453</v>
      </c>
      <c r="I344">
        <v>0.97139223036363642</v>
      </c>
      <c r="J344">
        <v>0.93833439281818176</v>
      </c>
      <c r="K344">
        <v>8667890.1818181816</v>
      </c>
      <c r="L344">
        <v>44699</v>
      </c>
      <c r="M344">
        <v>2</v>
      </c>
      <c r="N344">
        <v>141</v>
      </c>
      <c r="O344">
        <v>0.93579148118181821</v>
      </c>
      <c r="P344">
        <v>7119728.7272727275</v>
      </c>
      <c r="Q344">
        <v>45300</v>
      </c>
      <c r="R344">
        <v>2</v>
      </c>
      <c r="S344">
        <v>142</v>
      </c>
      <c r="T344">
        <v>0.96279067979999999</v>
      </c>
    </row>
    <row r="345" spans="1:20" x14ac:dyDescent="0.25">
      <c r="A345" t="s">
        <v>20</v>
      </c>
      <c r="B345">
        <v>3</v>
      </c>
      <c r="C345" t="s">
        <v>21</v>
      </c>
      <c r="D345">
        <v>2</v>
      </c>
      <c r="E345">
        <v>0</v>
      </c>
      <c r="F345" t="s">
        <v>35</v>
      </c>
      <c r="G345">
        <v>19568</v>
      </c>
      <c r="H345">
        <v>28659074.818181816</v>
      </c>
      <c r="I345">
        <v>0.92434838145454545</v>
      </c>
      <c r="J345">
        <v>0.91544818809090911</v>
      </c>
      <c r="K345">
        <v>8856082.4545454551</v>
      </c>
      <c r="L345">
        <v>31475</v>
      </c>
      <c r="M345">
        <v>2</v>
      </c>
      <c r="N345">
        <v>117</v>
      </c>
      <c r="O345">
        <v>0.91163382063636367</v>
      </c>
      <c r="P345">
        <v>8813530.2727272734</v>
      </c>
      <c r="Q345">
        <v>31980</v>
      </c>
      <c r="R345">
        <v>2</v>
      </c>
      <c r="S345">
        <v>118</v>
      </c>
      <c r="T345">
        <v>0.92209303970000001</v>
      </c>
    </row>
    <row r="346" spans="1:20" x14ac:dyDescent="0.25">
      <c r="A346" t="s">
        <v>20</v>
      </c>
      <c r="B346">
        <v>5</v>
      </c>
      <c r="C346" t="s">
        <v>21</v>
      </c>
      <c r="D346">
        <v>2</v>
      </c>
      <c r="E346">
        <v>0</v>
      </c>
      <c r="F346" t="s">
        <v>35</v>
      </c>
      <c r="G346">
        <v>24440</v>
      </c>
      <c r="H346">
        <v>32083310.181818184</v>
      </c>
      <c r="I346">
        <v>0.96122058945454547</v>
      </c>
      <c r="J346">
        <v>0.94087730445454543</v>
      </c>
      <c r="K346">
        <v>8103988.3636363633</v>
      </c>
      <c r="L346">
        <v>36164</v>
      </c>
      <c r="M346">
        <v>2</v>
      </c>
      <c r="N346">
        <v>126</v>
      </c>
      <c r="O346">
        <v>0.94278448818181815</v>
      </c>
      <c r="P346">
        <v>8975115.7272727266</v>
      </c>
      <c r="Q346">
        <v>36705</v>
      </c>
      <c r="R346">
        <v>2</v>
      </c>
      <c r="S346">
        <v>127</v>
      </c>
      <c r="T346">
        <v>0.96395347689999999</v>
      </c>
    </row>
    <row r="347" spans="1:20" x14ac:dyDescent="0.25">
      <c r="A347" t="s">
        <v>20</v>
      </c>
      <c r="B347">
        <v>9</v>
      </c>
      <c r="C347" t="s">
        <v>21</v>
      </c>
      <c r="D347">
        <v>2</v>
      </c>
      <c r="E347">
        <v>0</v>
      </c>
      <c r="F347" t="s">
        <v>35</v>
      </c>
      <c r="G347">
        <v>34184</v>
      </c>
      <c r="H347">
        <v>26215708.90909091</v>
      </c>
      <c r="I347">
        <v>0.96884933390909089</v>
      </c>
      <c r="J347">
        <v>0.93769866490909093</v>
      </c>
      <c r="K347">
        <v>8557021.9090909082</v>
      </c>
      <c r="L347">
        <v>45905</v>
      </c>
      <c r="M347">
        <v>2</v>
      </c>
      <c r="N347">
        <v>143</v>
      </c>
      <c r="O347">
        <v>0.93706293699999998</v>
      </c>
      <c r="P347">
        <v>9633575</v>
      </c>
      <c r="Q347">
        <v>46514</v>
      </c>
      <c r="R347">
        <v>2</v>
      </c>
      <c r="S347">
        <v>144</v>
      </c>
      <c r="T347">
        <v>0.95813952079999998</v>
      </c>
    </row>
    <row r="348" spans="1:20" x14ac:dyDescent="0.25">
      <c r="A348" t="s">
        <v>20</v>
      </c>
      <c r="B348">
        <v>3</v>
      </c>
      <c r="C348" t="s">
        <v>21</v>
      </c>
      <c r="D348">
        <v>2</v>
      </c>
      <c r="E348">
        <v>0</v>
      </c>
      <c r="F348" t="s">
        <v>36</v>
      </c>
      <c r="G348">
        <v>20082</v>
      </c>
      <c r="H348">
        <v>27745945.818181816</v>
      </c>
      <c r="I348">
        <v>0.92625556200000003</v>
      </c>
      <c r="J348">
        <v>0.90845518109090906</v>
      </c>
      <c r="K348">
        <v>8101847.4545454541</v>
      </c>
      <c r="L348">
        <v>32489</v>
      </c>
      <c r="M348">
        <v>2</v>
      </c>
      <c r="N348">
        <v>119</v>
      </c>
      <c r="O348">
        <v>0.909090909</v>
      </c>
      <c r="P348">
        <v>8855671.7272727266</v>
      </c>
      <c r="Q348">
        <v>33002</v>
      </c>
      <c r="R348">
        <v>2</v>
      </c>
      <c r="S348">
        <v>120</v>
      </c>
      <c r="T348">
        <v>0.94999999979999994</v>
      </c>
    </row>
    <row r="349" spans="1:20" x14ac:dyDescent="0.25">
      <c r="A349" t="s">
        <v>20</v>
      </c>
      <c r="B349">
        <v>5</v>
      </c>
      <c r="C349" t="s">
        <v>21</v>
      </c>
      <c r="D349">
        <v>2</v>
      </c>
      <c r="E349">
        <v>0</v>
      </c>
      <c r="F349" t="s">
        <v>36</v>
      </c>
      <c r="G349">
        <v>25082</v>
      </c>
      <c r="H349">
        <v>40532992.727272727</v>
      </c>
      <c r="I349">
        <v>0.9574062281818182</v>
      </c>
      <c r="J349">
        <v>0.94342021609090909</v>
      </c>
      <c r="K349">
        <v>7009246.5454545459</v>
      </c>
      <c r="L349">
        <v>37250</v>
      </c>
      <c r="M349">
        <v>2</v>
      </c>
      <c r="N349">
        <v>128</v>
      </c>
      <c r="O349">
        <v>0.94787031145454548</v>
      </c>
      <c r="P349">
        <v>10484155.636363637</v>
      </c>
      <c r="Q349">
        <v>37799</v>
      </c>
      <c r="R349">
        <v>2</v>
      </c>
      <c r="S349">
        <v>129</v>
      </c>
      <c r="T349">
        <v>0.97325580690000002</v>
      </c>
    </row>
    <row r="350" spans="1:20" x14ac:dyDescent="0.25">
      <c r="A350" t="s">
        <v>20</v>
      </c>
      <c r="B350">
        <v>9</v>
      </c>
      <c r="C350" t="s">
        <v>21</v>
      </c>
      <c r="D350">
        <v>2</v>
      </c>
      <c r="E350">
        <v>0</v>
      </c>
      <c r="F350" t="s">
        <v>36</v>
      </c>
      <c r="G350">
        <v>35082</v>
      </c>
      <c r="H350">
        <v>34669739.363636367</v>
      </c>
      <c r="I350">
        <v>0.96630641000000006</v>
      </c>
      <c r="J350">
        <v>0.93642720909090915</v>
      </c>
      <c r="K350">
        <v>8138779.9090909092</v>
      </c>
      <c r="L350">
        <v>47127</v>
      </c>
      <c r="M350">
        <v>2</v>
      </c>
      <c r="N350">
        <v>145</v>
      </c>
      <c r="O350">
        <v>0.93579148118181821</v>
      </c>
      <c r="P350">
        <v>8545335.6363636367</v>
      </c>
      <c r="Q350">
        <v>47744</v>
      </c>
      <c r="R350">
        <v>2</v>
      </c>
      <c r="S350">
        <v>146</v>
      </c>
      <c r="T350">
        <v>0.9534883556</v>
      </c>
    </row>
    <row r="351" spans="1:20" x14ac:dyDescent="0.25">
      <c r="A351" t="s">
        <v>20</v>
      </c>
      <c r="B351">
        <v>3</v>
      </c>
      <c r="C351" t="s">
        <v>21</v>
      </c>
      <c r="D351">
        <v>2</v>
      </c>
      <c r="E351">
        <v>0</v>
      </c>
      <c r="F351" t="s">
        <v>37</v>
      </c>
      <c r="G351">
        <v>20596</v>
      </c>
      <c r="H351">
        <v>30892809.454545453</v>
      </c>
      <c r="I351">
        <v>0.93070565027272734</v>
      </c>
      <c r="J351">
        <v>0.91608391600000005</v>
      </c>
      <c r="K351">
        <v>8909557</v>
      </c>
      <c r="L351">
        <v>33002</v>
      </c>
      <c r="M351">
        <v>2</v>
      </c>
      <c r="N351">
        <v>120</v>
      </c>
      <c r="O351">
        <v>0.91354100436363639</v>
      </c>
      <c r="P351">
        <v>9235521.7272727266</v>
      </c>
      <c r="Q351">
        <v>33519</v>
      </c>
      <c r="R351">
        <v>2</v>
      </c>
      <c r="S351">
        <v>121</v>
      </c>
      <c r="T351">
        <v>0.94069766970000002</v>
      </c>
    </row>
    <row r="352" spans="1:20" x14ac:dyDescent="0.25">
      <c r="A352" t="s">
        <v>20</v>
      </c>
      <c r="B352">
        <v>5</v>
      </c>
      <c r="C352" t="s">
        <v>21</v>
      </c>
      <c r="D352">
        <v>2</v>
      </c>
      <c r="E352">
        <v>0</v>
      </c>
      <c r="F352" t="s">
        <v>37</v>
      </c>
      <c r="G352">
        <v>25724</v>
      </c>
      <c r="H352">
        <v>29482156.818181816</v>
      </c>
      <c r="I352">
        <v>0.95804194418181821</v>
      </c>
      <c r="J352">
        <v>0.94342021609090909</v>
      </c>
      <c r="K352">
        <v>8335738.2727272725</v>
      </c>
      <c r="L352">
        <v>38352</v>
      </c>
      <c r="M352">
        <v>2</v>
      </c>
      <c r="N352">
        <v>130</v>
      </c>
      <c r="O352">
        <v>0.94405594400000004</v>
      </c>
      <c r="P352">
        <v>9746509.2727272734</v>
      </c>
      <c r="Q352">
        <v>38909</v>
      </c>
      <c r="R352">
        <v>2</v>
      </c>
      <c r="S352">
        <v>131</v>
      </c>
      <c r="T352">
        <v>0.95930231779999997</v>
      </c>
    </row>
    <row r="353" spans="1:20" x14ac:dyDescent="0.25">
      <c r="A353" t="s">
        <v>20</v>
      </c>
      <c r="B353">
        <v>9</v>
      </c>
      <c r="C353" t="s">
        <v>21</v>
      </c>
      <c r="D353">
        <v>2</v>
      </c>
      <c r="E353">
        <v>0</v>
      </c>
      <c r="F353" t="s">
        <v>37</v>
      </c>
      <c r="G353">
        <v>35980</v>
      </c>
      <c r="H353">
        <v>43134341.909090906</v>
      </c>
      <c r="I353">
        <v>0.95677050127272734</v>
      </c>
      <c r="J353">
        <v>0.93833439281818187</v>
      </c>
      <c r="K353">
        <v>9070135.9090909082</v>
      </c>
      <c r="L353">
        <v>48365</v>
      </c>
      <c r="M353">
        <v>2</v>
      </c>
      <c r="N353">
        <v>147</v>
      </c>
      <c r="O353">
        <v>0.94087730445454543</v>
      </c>
      <c r="P353">
        <v>9606083.4545454551</v>
      </c>
      <c r="Q353">
        <v>48990</v>
      </c>
      <c r="R353">
        <v>2</v>
      </c>
      <c r="S353">
        <v>148</v>
      </c>
      <c r="T353">
        <v>0.94534883479999998</v>
      </c>
    </row>
    <row r="354" spans="1:20" x14ac:dyDescent="0.25">
      <c r="A354" t="s">
        <v>20</v>
      </c>
      <c r="B354">
        <v>3</v>
      </c>
      <c r="C354" t="s">
        <v>21</v>
      </c>
      <c r="D354">
        <v>2</v>
      </c>
      <c r="E354">
        <v>0</v>
      </c>
      <c r="F354" t="s">
        <v>38</v>
      </c>
      <c r="G354">
        <v>21110</v>
      </c>
      <c r="H354">
        <v>32319205.545454547</v>
      </c>
      <c r="I354">
        <v>0.92307692245454542</v>
      </c>
      <c r="J354">
        <v>0.91099809272727272</v>
      </c>
      <c r="K354">
        <v>9935244.4545454551</v>
      </c>
      <c r="L354">
        <v>34040</v>
      </c>
      <c r="M354">
        <v>2</v>
      </c>
      <c r="N354">
        <v>122</v>
      </c>
      <c r="O354">
        <v>0.91862682763636372</v>
      </c>
      <c r="P354">
        <v>8844096.6363636367</v>
      </c>
      <c r="Q354">
        <v>34565</v>
      </c>
      <c r="R354">
        <v>2</v>
      </c>
      <c r="S354">
        <v>123</v>
      </c>
      <c r="T354">
        <v>0.92209302169999996</v>
      </c>
    </row>
    <row r="355" spans="1:20" x14ac:dyDescent="0.25">
      <c r="A355" t="s">
        <v>20</v>
      </c>
      <c r="B355">
        <v>5</v>
      </c>
      <c r="C355" t="s">
        <v>21</v>
      </c>
      <c r="D355">
        <v>2</v>
      </c>
      <c r="E355">
        <v>0</v>
      </c>
      <c r="F355" t="s">
        <v>38</v>
      </c>
      <c r="G355">
        <v>26366</v>
      </c>
      <c r="H355">
        <v>33586218.272727273</v>
      </c>
      <c r="I355">
        <v>0.96122060036363643</v>
      </c>
      <c r="J355">
        <v>0.94278448818181815</v>
      </c>
      <c r="K355">
        <v>8829525.0909090918</v>
      </c>
      <c r="L355">
        <v>39470</v>
      </c>
      <c r="M355">
        <v>2</v>
      </c>
      <c r="N355">
        <v>132</v>
      </c>
      <c r="O355">
        <v>0.94469167190909098</v>
      </c>
      <c r="P355">
        <v>9086468.8181818184</v>
      </c>
      <c r="Q355">
        <v>40035</v>
      </c>
      <c r="R355">
        <v>2</v>
      </c>
      <c r="S355">
        <v>133</v>
      </c>
      <c r="T355">
        <v>0.96744185660000004</v>
      </c>
    </row>
    <row r="356" spans="1:20" x14ac:dyDescent="0.25">
      <c r="A356" t="s">
        <v>20</v>
      </c>
      <c r="B356">
        <v>9</v>
      </c>
      <c r="C356" t="s">
        <v>21</v>
      </c>
      <c r="D356">
        <v>2</v>
      </c>
      <c r="E356">
        <v>0</v>
      </c>
      <c r="F356" t="s">
        <v>38</v>
      </c>
      <c r="G356">
        <v>36878</v>
      </c>
      <c r="H356">
        <v>29938503.181818184</v>
      </c>
      <c r="I356">
        <v>0.96567068845454551</v>
      </c>
      <c r="J356">
        <v>0.93388429745454549</v>
      </c>
      <c r="K356">
        <v>9132861.6363636367</v>
      </c>
      <c r="L356">
        <v>49619</v>
      </c>
      <c r="M356">
        <v>2</v>
      </c>
      <c r="N356">
        <v>149</v>
      </c>
      <c r="O356">
        <v>0.93897012072727271</v>
      </c>
      <c r="P356">
        <v>8916268.5454545449</v>
      </c>
      <c r="Q356">
        <v>50252</v>
      </c>
      <c r="R356">
        <v>2</v>
      </c>
      <c r="S356">
        <v>150</v>
      </c>
      <c r="T356">
        <v>0.95465114689999997</v>
      </c>
    </row>
    <row r="357" spans="1:20" x14ac:dyDescent="0.25">
      <c r="A357" t="s">
        <v>20</v>
      </c>
      <c r="B357">
        <v>3</v>
      </c>
      <c r="C357" t="s">
        <v>21</v>
      </c>
      <c r="D357">
        <v>2</v>
      </c>
      <c r="E357">
        <v>0</v>
      </c>
      <c r="F357" t="s">
        <v>39</v>
      </c>
      <c r="G357">
        <v>21624</v>
      </c>
      <c r="H357">
        <v>27443807</v>
      </c>
      <c r="I357">
        <v>0.93134139336363642</v>
      </c>
      <c r="J357">
        <v>0.91608391600000005</v>
      </c>
      <c r="K357">
        <v>8647403.4545454551</v>
      </c>
      <c r="L357">
        <v>34565</v>
      </c>
      <c r="M357">
        <v>2</v>
      </c>
      <c r="N357">
        <v>123</v>
      </c>
      <c r="O357">
        <v>0.91481246018181817</v>
      </c>
      <c r="P357">
        <v>9255269.9090909082</v>
      </c>
      <c r="Q357">
        <v>35094</v>
      </c>
      <c r="R357">
        <v>2</v>
      </c>
      <c r="S357">
        <v>124</v>
      </c>
      <c r="T357">
        <v>0.9255814013</v>
      </c>
    </row>
    <row r="358" spans="1:20" x14ac:dyDescent="0.25">
      <c r="A358" t="s">
        <v>20</v>
      </c>
      <c r="B358">
        <v>5</v>
      </c>
      <c r="C358" t="s">
        <v>21</v>
      </c>
      <c r="D358">
        <v>2</v>
      </c>
      <c r="E358">
        <v>0</v>
      </c>
      <c r="F358" t="s">
        <v>39</v>
      </c>
      <c r="G358">
        <v>27008</v>
      </c>
      <c r="H358">
        <v>28655968.545454547</v>
      </c>
      <c r="I358">
        <v>0.95486330409090914</v>
      </c>
      <c r="J358">
        <v>0.94087730445454543</v>
      </c>
      <c r="K358">
        <v>9090493.5454545449</v>
      </c>
      <c r="L358">
        <v>40035</v>
      </c>
      <c r="M358">
        <v>2</v>
      </c>
      <c r="N358">
        <v>133</v>
      </c>
      <c r="O358">
        <v>0.94278448818181815</v>
      </c>
      <c r="P358">
        <v>9155990.2727272734</v>
      </c>
      <c r="Q358">
        <v>40604</v>
      </c>
      <c r="R358">
        <v>2</v>
      </c>
      <c r="S358">
        <v>134</v>
      </c>
      <c r="T358">
        <v>0.96395347679999999</v>
      </c>
    </row>
    <row r="359" spans="1:20" x14ac:dyDescent="0.25">
      <c r="A359" t="s">
        <v>20</v>
      </c>
      <c r="B359">
        <v>9</v>
      </c>
      <c r="C359" t="s">
        <v>21</v>
      </c>
      <c r="D359">
        <v>2</v>
      </c>
      <c r="E359">
        <v>0</v>
      </c>
      <c r="F359" t="s">
        <v>39</v>
      </c>
      <c r="G359">
        <v>37776</v>
      </c>
      <c r="H359">
        <v>36404477.909090906</v>
      </c>
      <c r="I359">
        <v>0.9713922414545455</v>
      </c>
      <c r="J359">
        <v>0.93960584863636365</v>
      </c>
      <c r="K359">
        <v>9191092.0909090918</v>
      </c>
      <c r="L359">
        <v>50889</v>
      </c>
      <c r="M359">
        <v>2</v>
      </c>
      <c r="N359">
        <v>151</v>
      </c>
      <c r="O359">
        <v>0.94024157654545459</v>
      </c>
      <c r="P359">
        <v>9121224</v>
      </c>
      <c r="Q359">
        <v>51530</v>
      </c>
      <c r="R359">
        <v>2</v>
      </c>
      <c r="S359">
        <v>152</v>
      </c>
      <c r="T359">
        <v>0.9604651032</v>
      </c>
    </row>
    <row r="360" spans="1:20" x14ac:dyDescent="0.25">
      <c r="A360" t="s">
        <v>20</v>
      </c>
      <c r="B360">
        <v>3</v>
      </c>
      <c r="C360" t="s">
        <v>21</v>
      </c>
      <c r="D360">
        <v>2</v>
      </c>
      <c r="E360">
        <v>0</v>
      </c>
      <c r="F360" t="s">
        <v>40</v>
      </c>
      <c r="G360">
        <v>22138</v>
      </c>
      <c r="H360">
        <v>27572605.818181816</v>
      </c>
      <c r="I360">
        <v>0.92371264900000005</v>
      </c>
      <c r="J360">
        <v>0.90972663690909095</v>
      </c>
      <c r="K360">
        <v>8166513.5454545459</v>
      </c>
      <c r="L360">
        <v>35627</v>
      </c>
      <c r="M360">
        <v>2</v>
      </c>
      <c r="N360">
        <v>125</v>
      </c>
      <c r="O360">
        <v>0.9122695485454545</v>
      </c>
      <c r="P360">
        <v>9741242.2727272734</v>
      </c>
      <c r="Q360">
        <v>36164</v>
      </c>
      <c r="R360">
        <v>2</v>
      </c>
      <c r="S360">
        <v>126</v>
      </c>
      <c r="T360">
        <v>0.92790696620000002</v>
      </c>
    </row>
    <row r="361" spans="1:20" x14ac:dyDescent="0.25">
      <c r="A361" t="s">
        <v>20</v>
      </c>
      <c r="B361">
        <v>5</v>
      </c>
      <c r="C361" t="s">
        <v>21</v>
      </c>
      <c r="D361">
        <v>2</v>
      </c>
      <c r="E361">
        <v>0</v>
      </c>
      <c r="F361" t="s">
        <v>40</v>
      </c>
      <c r="G361">
        <v>27650</v>
      </c>
      <c r="H361">
        <v>35974836.545454547</v>
      </c>
      <c r="I361">
        <v>0.95677049045454543</v>
      </c>
      <c r="J361">
        <v>0.93960584863636365</v>
      </c>
      <c r="K361">
        <v>9270959.4545454551</v>
      </c>
      <c r="L361">
        <v>41177</v>
      </c>
      <c r="M361">
        <v>2</v>
      </c>
      <c r="N361">
        <v>135</v>
      </c>
      <c r="O361">
        <v>0.93897012072727271</v>
      </c>
      <c r="P361">
        <v>8545412.1818181816</v>
      </c>
      <c r="Q361">
        <v>41754</v>
      </c>
      <c r="R361">
        <v>2</v>
      </c>
      <c r="S361">
        <v>136</v>
      </c>
      <c r="T361">
        <v>0.96627905950000004</v>
      </c>
    </row>
    <row r="362" spans="1:20" x14ac:dyDescent="0.25">
      <c r="A362" t="s">
        <v>20</v>
      </c>
      <c r="B362">
        <v>9</v>
      </c>
      <c r="C362" t="s">
        <v>21</v>
      </c>
      <c r="D362">
        <v>2</v>
      </c>
      <c r="E362">
        <v>0</v>
      </c>
      <c r="F362" t="s">
        <v>40</v>
      </c>
      <c r="G362">
        <v>38674</v>
      </c>
      <c r="H362">
        <v>42019104.272727273</v>
      </c>
      <c r="I362">
        <v>0.96249204872727279</v>
      </c>
      <c r="J362">
        <v>0.93960584863636365</v>
      </c>
      <c r="K362">
        <v>9018973.1818181816</v>
      </c>
      <c r="L362">
        <v>52175</v>
      </c>
      <c r="M362">
        <v>2</v>
      </c>
      <c r="N362">
        <v>153</v>
      </c>
      <c r="O362">
        <v>0.94151303236363637</v>
      </c>
      <c r="P362">
        <v>9318446.5454545449</v>
      </c>
      <c r="Q362">
        <v>52824</v>
      </c>
      <c r="R362">
        <v>2</v>
      </c>
      <c r="S362">
        <v>154</v>
      </c>
      <c r="T362">
        <v>0.94186046680000002</v>
      </c>
    </row>
    <row r="363" spans="1:20" x14ac:dyDescent="0.25">
      <c r="A363" t="s">
        <v>20</v>
      </c>
      <c r="B363">
        <v>3</v>
      </c>
      <c r="C363" t="s">
        <v>21</v>
      </c>
      <c r="D363">
        <v>2</v>
      </c>
      <c r="E363">
        <v>0</v>
      </c>
      <c r="F363" t="s">
        <v>41</v>
      </c>
      <c r="G363">
        <v>22652</v>
      </c>
      <c r="H363">
        <v>31989477</v>
      </c>
      <c r="I363">
        <v>0.92053401481818187</v>
      </c>
      <c r="J363">
        <v>0.91354100436363639</v>
      </c>
      <c r="K363">
        <v>9642071.1818181816</v>
      </c>
      <c r="L363">
        <v>36705</v>
      </c>
      <c r="M363">
        <v>2</v>
      </c>
      <c r="N363">
        <v>127</v>
      </c>
      <c r="O363">
        <v>0.91862682763636361</v>
      </c>
      <c r="P363">
        <v>8993495.7272727266</v>
      </c>
      <c r="Q363">
        <v>37250</v>
      </c>
      <c r="R363">
        <v>2</v>
      </c>
      <c r="S363">
        <v>128</v>
      </c>
      <c r="T363">
        <v>0.91860467179999994</v>
      </c>
    </row>
    <row r="364" spans="1:20" x14ac:dyDescent="0.25">
      <c r="A364" t="s">
        <v>20</v>
      </c>
      <c r="B364">
        <v>5</v>
      </c>
      <c r="C364" t="s">
        <v>21</v>
      </c>
      <c r="D364">
        <v>2</v>
      </c>
      <c r="E364">
        <v>0</v>
      </c>
      <c r="F364" t="s">
        <v>41</v>
      </c>
      <c r="G364">
        <v>28292</v>
      </c>
      <c r="H364">
        <v>41460781.81818182</v>
      </c>
      <c r="I364">
        <v>0.95613477454545459</v>
      </c>
      <c r="J364">
        <v>0.94151303236363637</v>
      </c>
      <c r="K364">
        <v>9030338.6363636367</v>
      </c>
      <c r="L364">
        <v>42335</v>
      </c>
      <c r="M364">
        <v>2</v>
      </c>
      <c r="N364">
        <v>137</v>
      </c>
      <c r="O364">
        <v>0.93960584863636365</v>
      </c>
      <c r="P364">
        <v>9713809.7272727266</v>
      </c>
      <c r="Q364">
        <v>42920</v>
      </c>
      <c r="R364">
        <v>2</v>
      </c>
      <c r="S364">
        <v>138</v>
      </c>
      <c r="T364">
        <v>0.96744184469999994</v>
      </c>
    </row>
    <row r="365" spans="1:20" x14ac:dyDescent="0.25">
      <c r="A365" t="s">
        <v>20</v>
      </c>
      <c r="B365">
        <v>9</v>
      </c>
      <c r="C365" t="s">
        <v>21</v>
      </c>
      <c r="D365">
        <v>2</v>
      </c>
      <c r="E365">
        <v>0</v>
      </c>
      <c r="F365" t="s">
        <v>41</v>
      </c>
      <c r="G365">
        <v>39572</v>
      </c>
      <c r="H365">
        <v>43518781.909090906</v>
      </c>
      <c r="I365">
        <v>0.96694213681818186</v>
      </c>
      <c r="J365">
        <v>0.93579148118181821</v>
      </c>
      <c r="K365">
        <v>10528329.090909092</v>
      </c>
      <c r="L365">
        <v>53477</v>
      </c>
      <c r="M365">
        <v>2</v>
      </c>
      <c r="N365">
        <v>155</v>
      </c>
      <c r="O365">
        <v>0.93769866490909093</v>
      </c>
      <c r="P365">
        <v>8848936.2727272734</v>
      </c>
      <c r="Q365">
        <v>54134</v>
      </c>
      <c r="R365">
        <v>2</v>
      </c>
      <c r="S365">
        <v>156</v>
      </c>
      <c r="T365">
        <v>0.96046511499999998</v>
      </c>
    </row>
    <row r="366" spans="1:20" x14ac:dyDescent="0.25">
      <c r="A366" t="s">
        <v>20</v>
      </c>
      <c r="B366">
        <v>3</v>
      </c>
      <c r="C366" t="s">
        <v>21</v>
      </c>
      <c r="D366">
        <v>2</v>
      </c>
      <c r="E366">
        <v>0</v>
      </c>
      <c r="F366" t="s">
        <v>42</v>
      </c>
      <c r="G366">
        <v>8226</v>
      </c>
      <c r="H366">
        <v>29706212.727272727</v>
      </c>
      <c r="I366">
        <v>0.92816274818181821</v>
      </c>
      <c r="J366">
        <v>0.91735537181818183</v>
      </c>
      <c r="K366">
        <v>9238029</v>
      </c>
      <c r="L366">
        <v>13215</v>
      </c>
      <c r="M366">
        <v>2</v>
      </c>
      <c r="N366">
        <v>73</v>
      </c>
      <c r="O366">
        <v>0.91354100436363639</v>
      </c>
      <c r="P366">
        <v>8983916.5454545449</v>
      </c>
      <c r="Q366">
        <v>13544</v>
      </c>
      <c r="R366">
        <v>2</v>
      </c>
      <c r="S366">
        <v>74</v>
      </c>
      <c r="T366">
        <v>0.94999998779999995</v>
      </c>
    </row>
    <row r="367" spans="1:20" x14ac:dyDescent="0.25">
      <c r="A367" t="s">
        <v>20</v>
      </c>
      <c r="B367">
        <v>5</v>
      </c>
      <c r="C367" t="s">
        <v>21</v>
      </c>
      <c r="D367">
        <v>2</v>
      </c>
      <c r="E367">
        <v>0</v>
      </c>
      <c r="F367" t="s">
        <v>42</v>
      </c>
      <c r="G367">
        <v>10274</v>
      </c>
      <c r="H367">
        <v>10901000</v>
      </c>
      <c r="I367">
        <v>0.94596312818181816</v>
      </c>
      <c r="J367">
        <v>0.94087730445454543</v>
      </c>
      <c r="K367">
        <v>3213272.8181818184</v>
      </c>
      <c r="L367">
        <v>15249</v>
      </c>
      <c r="M367">
        <v>2</v>
      </c>
      <c r="N367">
        <v>79</v>
      </c>
      <c r="O367">
        <v>0.94850603936363642</v>
      </c>
      <c r="P367">
        <v>2545644.5454545454</v>
      </c>
      <c r="Q367">
        <v>15602</v>
      </c>
      <c r="R367">
        <v>2</v>
      </c>
      <c r="S367">
        <v>80</v>
      </c>
      <c r="T367">
        <v>0.9488371847</v>
      </c>
    </row>
    <row r="368" spans="1:20" x14ac:dyDescent="0.25">
      <c r="A368" t="s">
        <v>20</v>
      </c>
      <c r="B368">
        <v>9</v>
      </c>
      <c r="C368" t="s">
        <v>21</v>
      </c>
      <c r="D368">
        <v>2</v>
      </c>
      <c r="E368">
        <v>0</v>
      </c>
      <c r="F368" t="s">
        <v>42</v>
      </c>
      <c r="G368">
        <v>14370</v>
      </c>
      <c r="H368">
        <v>15596991</v>
      </c>
      <c r="I368">
        <v>0.96948504436363636</v>
      </c>
      <c r="J368">
        <v>0.94278448818181815</v>
      </c>
      <c r="K368">
        <v>3243928.0909090908</v>
      </c>
      <c r="L368">
        <v>19352</v>
      </c>
      <c r="M368">
        <v>2</v>
      </c>
      <c r="N368">
        <v>90</v>
      </c>
      <c r="O368">
        <v>0.94024157654545459</v>
      </c>
      <c r="P368">
        <v>3414966.5454545454</v>
      </c>
      <c r="Q368">
        <v>19749</v>
      </c>
      <c r="R368">
        <v>2</v>
      </c>
      <c r="S368">
        <v>91</v>
      </c>
      <c r="T368">
        <v>0.96627905339999998</v>
      </c>
    </row>
    <row r="369" spans="1:20" x14ac:dyDescent="0.25">
      <c r="A369" t="s">
        <v>20</v>
      </c>
      <c r="B369">
        <v>3</v>
      </c>
      <c r="C369" t="s">
        <v>21</v>
      </c>
      <c r="D369">
        <v>2</v>
      </c>
      <c r="E369">
        <v>0</v>
      </c>
      <c r="F369" t="s">
        <v>43</v>
      </c>
      <c r="G369">
        <v>15904</v>
      </c>
      <c r="H369">
        <v>19042829.09090909</v>
      </c>
      <c r="I369">
        <v>0.93579146536363633</v>
      </c>
      <c r="J369">
        <v>0.91608391600000005</v>
      </c>
      <c r="K369">
        <v>9192193.0909090918</v>
      </c>
      <c r="L369">
        <v>25727</v>
      </c>
      <c r="M369">
        <v>2</v>
      </c>
      <c r="N369">
        <v>105</v>
      </c>
      <c r="O369">
        <v>0.91735537181818183</v>
      </c>
      <c r="P369">
        <v>7699833.5454545459</v>
      </c>
      <c r="Q369">
        <v>26184</v>
      </c>
      <c r="R369">
        <v>2</v>
      </c>
      <c r="S369">
        <v>106</v>
      </c>
      <c r="T369">
        <v>0.95581393250000002</v>
      </c>
    </row>
    <row r="370" spans="1:20" x14ac:dyDescent="0.25">
      <c r="A370" t="s">
        <v>20</v>
      </c>
      <c r="B370">
        <v>5</v>
      </c>
      <c r="C370" t="s">
        <v>21</v>
      </c>
      <c r="D370">
        <v>2</v>
      </c>
      <c r="E370">
        <v>0</v>
      </c>
      <c r="F370" t="s">
        <v>43</v>
      </c>
      <c r="G370">
        <v>19864</v>
      </c>
      <c r="H370">
        <v>24153613.181818184</v>
      </c>
      <c r="I370">
        <v>0.95359185054545459</v>
      </c>
      <c r="J370">
        <v>0.94405594400000004</v>
      </c>
      <c r="K370">
        <v>7549383.6363636367</v>
      </c>
      <c r="L370">
        <v>29495</v>
      </c>
      <c r="M370">
        <v>2</v>
      </c>
      <c r="N370">
        <v>113</v>
      </c>
      <c r="O370">
        <v>0.94405594400000004</v>
      </c>
      <c r="P370">
        <v>7780443.4545454541</v>
      </c>
      <c r="Q370">
        <v>29984</v>
      </c>
      <c r="R370">
        <v>2</v>
      </c>
      <c r="S370">
        <v>114</v>
      </c>
      <c r="T370">
        <v>0.94999999979999994</v>
      </c>
    </row>
    <row r="371" spans="1:20" x14ac:dyDescent="0.25">
      <c r="A371" t="s">
        <v>20</v>
      </c>
      <c r="B371">
        <v>9</v>
      </c>
      <c r="C371" t="s">
        <v>21</v>
      </c>
      <c r="D371">
        <v>2</v>
      </c>
      <c r="E371">
        <v>0</v>
      </c>
      <c r="F371" t="s">
        <v>43</v>
      </c>
      <c r="G371">
        <v>27784</v>
      </c>
      <c r="H371">
        <v>26076590.363636363</v>
      </c>
      <c r="I371">
        <v>0.97012076581818185</v>
      </c>
      <c r="J371">
        <v>0.93515575327272726</v>
      </c>
      <c r="K371">
        <v>8257373.8181818184</v>
      </c>
      <c r="L371">
        <v>37250</v>
      </c>
      <c r="M371">
        <v>2</v>
      </c>
      <c r="N371">
        <v>128</v>
      </c>
      <c r="O371">
        <v>0.94342021609090909</v>
      </c>
      <c r="P371">
        <v>7233607.0909090908</v>
      </c>
      <c r="Q371">
        <v>37799</v>
      </c>
      <c r="R371">
        <v>2</v>
      </c>
      <c r="S371">
        <v>129</v>
      </c>
      <c r="T371">
        <v>0.94534882279999999</v>
      </c>
    </row>
    <row r="372" spans="1:20" x14ac:dyDescent="0.25">
      <c r="A372" t="s">
        <v>20</v>
      </c>
      <c r="B372">
        <v>3</v>
      </c>
      <c r="C372" t="s">
        <v>21</v>
      </c>
      <c r="D372">
        <v>2</v>
      </c>
      <c r="E372">
        <v>0</v>
      </c>
      <c r="F372" t="s">
        <v>44</v>
      </c>
      <c r="G372">
        <v>16450</v>
      </c>
      <c r="H372">
        <v>22179169.09090909</v>
      </c>
      <c r="I372">
        <v>0.93070565572727271</v>
      </c>
      <c r="J372">
        <v>0.91417673227272733</v>
      </c>
      <c r="K372">
        <v>8499858.9090909082</v>
      </c>
      <c r="L372">
        <v>26645</v>
      </c>
      <c r="M372">
        <v>2</v>
      </c>
      <c r="N372">
        <v>107</v>
      </c>
      <c r="O372">
        <v>0.91417673227272733</v>
      </c>
      <c r="P372">
        <v>9953138.9090909082</v>
      </c>
      <c r="Q372">
        <v>27110</v>
      </c>
      <c r="R372">
        <v>2</v>
      </c>
      <c r="S372">
        <v>108</v>
      </c>
      <c r="T372">
        <v>0.93023256629999995</v>
      </c>
    </row>
    <row r="373" spans="1:20" x14ac:dyDescent="0.25">
      <c r="A373" t="s">
        <v>20</v>
      </c>
      <c r="B373">
        <v>5</v>
      </c>
      <c r="C373" t="s">
        <v>21</v>
      </c>
      <c r="D373">
        <v>2</v>
      </c>
      <c r="E373">
        <v>0</v>
      </c>
      <c r="F373" t="s">
        <v>44</v>
      </c>
      <c r="G373">
        <v>20546</v>
      </c>
      <c r="H373">
        <v>30917224.636363637</v>
      </c>
      <c r="I373">
        <v>0.96630642090909091</v>
      </c>
      <c r="J373">
        <v>0.94024157654545459</v>
      </c>
      <c r="K373">
        <v>9039945.3636363633</v>
      </c>
      <c r="L373">
        <v>30477</v>
      </c>
      <c r="M373">
        <v>2</v>
      </c>
      <c r="N373">
        <v>115</v>
      </c>
      <c r="O373">
        <v>0.94469167190909087</v>
      </c>
      <c r="P373">
        <v>8969160.1818181816</v>
      </c>
      <c r="Q373">
        <v>30974</v>
      </c>
      <c r="R373">
        <v>2</v>
      </c>
      <c r="S373">
        <v>116</v>
      </c>
      <c r="T373">
        <v>0.96860464769999999</v>
      </c>
    </row>
    <row r="374" spans="1:20" x14ac:dyDescent="0.25">
      <c r="A374" t="s">
        <v>20</v>
      </c>
      <c r="B374">
        <v>9</v>
      </c>
      <c r="C374" t="s">
        <v>21</v>
      </c>
      <c r="D374">
        <v>2</v>
      </c>
      <c r="E374">
        <v>0</v>
      </c>
      <c r="F374" t="s">
        <v>44</v>
      </c>
      <c r="G374">
        <v>28738</v>
      </c>
      <c r="H374">
        <v>27776733.727272727</v>
      </c>
      <c r="I374">
        <v>0.97012077654545459</v>
      </c>
      <c r="J374">
        <v>0.93579148118181821</v>
      </c>
      <c r="K374">
        <v>7985124.0909090908</v>
      </c>
      <c r="L374">
        <v>38909</v>
      </c>
      <c r="M374">
        <v>2</v>
      </c>
      <c r="N374">
        <v>131</v>
      </c>
      <c r="O374">
        <v>0.94532739981818181</v>
      </c>
      <c r="P374">
        <v>9269564.2727272734</v>
      </c>
      <c r="Q374">
        <v>39470</v>
      </c>
      <c r="R374">
        <v>2</v>
      </c>
      <c r="S374">
        <v>132</v>
      </c>
      <c r="T374">
        <v>0.94534883469999997</v>
      </c>
    </row>
    <row r="375" spans="1:20" x14ac:dyDescent="0.25">
      <c r="A375" t="s">
        <v>20</v>
      </c>
      <c r="B375">
        <v>3</v>
      </c>
      <c r="C375" t="s">
        <v>21</v>
      </c>
      <c r="D375">
        <v>2</v>
      </c>
      <c r="E375">
        <v>0</v>
      </c>
      <c r="F375" t="s">
        <v>45</v>
      </c>
      <c r="G375">
        <v>16996</v>
      </c>
      <c r="H375">
        <v>27092740.818181816</v>
      </c>
      <c r="I375">
        <v>0.92180546290909093</v>
      </c>
      <c r="J375">
        <v>0.91608391600000005</v>
      </c>
      <c r="K375">
        <v>9001035.5454545449</v>
      </c>
      <c r="L375">
        <v>27110</v>
      </c>
      <c r="M375">
        <v>2</v>
      </c>
      <c r="N375">
        <v>108</v>
      </c>
      <c r="O375">
        <v>0.91671964390909089</v>
      </c>
      <c r="P375">
        <v>9411921.2727272734</v>
      </c>
      <c r="Q375">
        <v>27579</v>
      </c>
      <c r="R375">
        <v>2</v>
      </c>
      <c r="S375">
        <v>109</v>
      </c>
      <c r="T375">
        <v>0.94069766970000002</v>
      </c>
    </row>
    <row r="376" spans="1:20" x14ac:dyDescent="0.25">
      <c r="A376" t="s">
        <v>20</v>
      </c>
      <c r="B376">
        <v>5</v>
      </c>
      <c r="C376" t="s">
        <v>21</v>
      </c>
      <c r="D376">
        <v>2</v>
      </c>
      <c r="E376">
        <v>0</v>
      </c>
      <c r="F376" t="s">
        <v>45</v>
      </c>
      <c r="G376">
        <v>21228</v>
      </c>
      <c r="H376">
        <v>30607357.727272727</v>
      </c>
      <c r="I376">
        <v>0.96249204309090908</v>
      </c>
      <c r="J376">
        <v>0.94596312772727276</v>
      </c>
      <c r="K376">
        <v>8485448.2727272734</v>
      </c>
      <c r="L376">
        <v>31475</v>
      </c>
      <c r="M376">
        <v>2</v>
      </c>
      <c r="N376">
        <v>117</v>
      </c>
      <c r="O376">
        <v>0.94405594400000004</v>
      </c>
      <c r="P376">
        <v>8688132.4545454551</v>
      </c>
      <c r="Q376">
        <v>31980</v>
      </c>
      <c r="R376">
        <v>2</v>
      </c>
      <c r="S376">
        <v>118</v>
      </c>
      <c r="T376">
        <v>0.97441859809999998</v>
      </c>
    </row>
    <row r="377" spans="1:20" x14ac:dyDescent="0.25">
      <c r="A377" t="s">
        <v>20</v>
      </c>
      <c r="B377">
        <v>9</v>
      </c>
      <c r="C377" t="s">
        <v>21</v>
      </c>
      <c r="D377">
        <v>2</v>
      </c>
      <c r="E377">
        <v>0</v>
      </c>
      <c r="F377" t="s">
        <v>45</v>
      </c>
      <c r="G377">
        <v>29692</v>
      </c>
      <c r="H377">
        <v>33507396.545454547</v>
      </c>
      <c r="I377">
        <v>0.97647806745454546</v>
      </c>
      <c r="J377">
        <v>0.93324856954545454</v>
      </c>
      <c r="K377">
        <v>7538244.3636363633</v>
      </c>
      <c r="L377">
        <v>40035</v>
      </c>
      <c r="M377">
        <v>2</v>
      </c>
      <c r="N377">
        <v>133</v>
      </c>
      <c r="O377">
        <v>0.93706293699999998</v>
      </c>
      <c r="P377">
        <v>9817751.1818181816</v>
      </c>
      <c r="Q377">
        <v>40604</v>
      </c>
      <c r="R377">
        <v>2</v>
      </c>
      <c r="S377">
        <v>134</v>
      </c>
      <c r="T377">
        <v>0.95232557029999998</v>
      </c>
    </row>
    <row r="378" spans="1:20" x14ac:dyDescent="0.25">
      <c r="A378" t="s">
        <v>20</v>
      </c>
      <c r="B378">
        <v>3</v>
      </c>
      <c r="C378" t="s">
        <v>21</v>
      </c>
      <c r="D378">
        <v>2</v>
      </c>
      <c r="E378">
        <v>0</v>
      </c>
      <c r="F378" t="s">
        <v>46</v>
      </c>
      <c r="G378">
        <v>17542</v>
      </c>
      <c r="H378">
        <v>25000753.636363637</v>
      </c>
      <c r="I378">
        <v>0.92307692763636362</v>
      </c>
      <c r="J378">
        <v>0.91163382063636367</v>
      </c>
      <c r="K378">
        <v>7951281.9090909092</v>
      </c>
      <c r="L378">
        <v>28052</v>
      </c>
      <c r="M378">
        <v>2</v>
      </c>
      <c r="N378">
        <v>110</v>
      </c>
      <c r="O378">
        <v>0.91608391600000005</v>
      </c>
      <c r="P378">
        <v>8333318.9090909092</v>
      </c>
      <c r="Q378">
        <v>28529</v>
      </c>
      <c r="R378">
        <v>2</v>
      </c>
      <c r="S378">
        <v>111</v>
      </c>
      <c r="T378">
        <v>0.94069767549999994</v>
      </c>
    </row>
    <row r="379" spans="1:20" x14ac:dyDescent="0.25">
      <c r="A379" t="s">
        <v>20</v>
      </c>
      <c r="B379">
        <v>5</v>
      </c>
      <c r="C379" t="s">
        <v>21</v>
      </c>
      <c r="D379">
        <v>2</v>
      </c>
      <c r="E379">
        <v>0</v>
      </c>
      <c r="F379" t="s">
        <v>46</v>
      </c>
      <c r="G379">
        <v>21910</v>
      </c>
      <c r="H379">
        <v>30441339.636363637</v>
      </c>
      <c r="I379">
        <v>0.95422758281818187</v>
      </c>
      <c r="J379">
        <v>0.94087730445454543</v>
      </c>
      <c r="K379">
        <v>9000534</v>
      </c>
      <c r="L379">
        <v>32489</v>
      </c>
      <c r="M379">
        <v>2</v>
      </c>
      <c r="N379">
        <v>119</v>
      </c>
      <c r="O379">
        <v>0.94405594400000004</v>
      </c>
      <c r="P379">
        <v>9568049.8181818184</v>
      </c>
      <c r="Q379">
        <v>33002</v>
      </c>
      <c r="R379">
        <v>2</v>
      </c>
      <c r="S379">
        <v>120</v>
      </c>
      <c r="T379">
        <v>0.94999999989999995</v>
      </c>
    </row>
    <row r="380" spans="1:20" x14ac:dyDescent="0.25">
      <c r="A380" t="s">
        <v>20</v>
      </c>
      <c r="B380">
        <v>9</v>
      </c>
      <c r="C380" t="s">
        <v>21</v>
      </c>
      <c r="D380">
        <v>2</v>
      </c>
      <c r="E380">
        <v>0</v>
      </c>
      <c r="F380" t="s">
        <v>46</v>
      </c>
      <c r="G380">
        <v>30646</v>
      </c>
      <c r="H380">
        <v>39731385.272727273</v>
      </c>
      <c r="I380">
        <v>0.96439923481818179</v>
      </c>
      <c r="J380">
        <v>0.93897012072727271</v>
      </c>
      <c r="K380">
        <v>8125755.9090909092</v>
      </c>
      <c r="L380">
        <v>41177</v>
      </c>
      <c r="M380">
        <v>2</v>
      </c>
      <c r="N380">
        <v>135</v>
      </c>
      <c r="O380">
        <v>0.94151303236363637</v>
      </c>
      <c r="P380">
        <v>9193587.8181818184</v>
      </c>
      <c r="Q380">
        <v>41754</v>
      </c>
      <c r="R380">
        <v>2</v>
      </c>
      <c r="S380">
        <v>136</v>
      </c>
      <c r="T380">
        <v>0.96627905940000003</v>
      </c>
    </row>
    <row r="381" spans="1:20" x14ac:dyDescent="0.25">
      <c r="A381" t="s">
        <v>20</v>
      </c>
      <c r="B381">
        <v>3</v>
      </c>
      <c r="C381" t="s">
        <v>21</v>
      </c>
      <c r="D381">
        <v>2</v>
      </c>
      <c r="E381">
        <v>0</v>
      </c>
      <c r="F381" t="s">
        <v>47</v>
      </c>
      <c r="G381">
        <v>18088</v>
      </c>
      <c r="H381">
        <v>29015040.454545453</v>
      </c>
      <c r="I381">
        <v>0.91799109636363641</v>
      </c>
      <c r="J381">
        <v>0.91163382063636367</v>
      </c>
      <c r="K381">
        <v>8839949.3636363633</v>
      </c>
      <c r="L381">
        <v>29010</v>
      </c>
      <c r="M381">
        <v>2</v>
      </c>
      <c r="N381">
        <v>112</v>
      </c>
      <c r="O381">
        <v>0.91417673227272733</v>
      </c>
      <c r="P381">
        <v>9195974.0909090918</v>
      </c>
      <c r="Q381">
        <v>29495</v>
      </c>
      <c r="R381">
        <v>2</v>
      </c>
      <c r="S381">
        <v>113</v>
      </c>
      <c r="T381">
        <v>0.93139535760000003</v>
      </c>
    </row>
    <row r="382" spans="1:20" x14ac:dyDescent="0.25">
      <c r="A382" t="s">
        <v>20</v>
      </c>
      <c r="B382">
        <v>5</v>
      </c>
      <c r="C382" t="s">
        <v>21</v>
      </c>
      <c r="D382">
        <v>2</v>
      </c>
      <c r="E382">
        <v>0</v>
      </c>
      <c r="F382" t="s">
        <v>47</v>
      </c>
      <c r="G382">
        <v>22592</v>
      </c>
      <c r="H382">
        <v>30766449.272727273</v>
      </c>
      <c r="I382">
        <v>0.95740621727272723</v>
      </c>
      <c r="J382">
        <v>0.94469167190909098</v>
      </c>
      <c r="K382">
        <v>9568500.0909090918</v>
      </c>
      <c r="L382">
        <v>33519</v>
      </c>
      <c r="M382">
        <v>2</v>
      </c>
      <c r="N382">
        <v>121</v>
      </c>
      <c r="O382">
        <v>0.94596312772727276</v>
      </c>
      <c r="P382">
        <v>10346626.090909092</v>
      </c>
      <c r="Q382">
        <v>34040</v>
      </c>
      <c r="R382">
        <v>2</v>
      </c>
      <c r="S382">
        <v>122</v>
      </c>
      <c r="T382">
        <v>0.9534883676</v>
      </c>
    </row>
    <row r="383" spans="1:20" x14ac:dyDescent="0.25">
      <c r="A383" t="s">
        <v>20</v>
      </c>
      <c r="B383">
        <v>9</v>
      </c>
      <c r="C383" t="s">
        <v>21</v>
      </c>
      <c r="D383">
        <v>2</v>
      </c>
      <c r="E383">
        <v>0</v>
      </c>
      <c r="F383" t="s">
        <v>47</v>
      </c>
      <c r="G383">
        <v>31600</v>
      </c>
      <c r="H383">
        <v>25336115.454545453</v>
      </c>
      <c r="I383">
        <v>0.97012077118181816</v>
      </c>
      <c r="J383">
        <v>0.93897012072727271</v>
      </c>
      <c r="K383">
        <v>8310884.9090909092</v>
      </c>
      <c r="L383">
        <v>42335</v>
      </c>
      <c r="M383">
        <v>2</v>
      </c>
      <c r="N383">
        <v>137</v>
      </c>
      <c r="O383">
        <v>0.93070565790909088</v>
      </c>
      <c r="P383">
        <v>8847764.7272727266</v>
      </c>
      <c r="Q383">
        <v>42920</v>
      </c>
      <c r="R383">
        <v>2</v>
      </c>
      <c r="S383">
        <v>138</v>
      </c>
      <c r="T383">
        <v>0.95465115290000002</v>
      </c>
    </row>
    <row r="384" spans="1:20" x14ac:dyDescent="0.25">
      <c r="A384" t="s">
        <v>20</v>
      </c>
      <c r="B384">
        <v>3</v>
      </c>
      <c r="C384" t="s">
        <v>21</v>
      </c>
      <c r="D384">
        <v>2</v>
      </c>
      <c r="E384">
        <v>0</v>
      </c>
      <c r="F384" t="s">
        <v>48</v>
      </c>
      <c r="G384">
        <v>18634</v>
      </c>
      <c r="H384">
        <v>27743349.727272727</v>
      </c>
      <c r="I384">
        <v>0.931977104</v>
      </c>
      <c r="J384">
        <v>0.90972663690909095</v>
      </c>
      <c r="K384">
        <v>8111367.3636363633</v>
      </c>
      <c r="L384">
        <v>29984</v>
      </c>
      <c r="M384">
        <v>2</v>
      </c>
      <c r="N384">
        <v>114</v>
      </c>
      <c r="O384">
        <v>0.909090909</v>
      </c>
      <c r="P384">
        <v>9044594</v>
      </c>
      <c r="Q384">
        <v>30477</v>
      </c>
      <c r="R384">
        <v>2</v>
      </c>
      <c r="S384">
        <v>115</v>
      </c>
      <c r="T384">
        <v>0.94767440540000003</v>
      </c>
    </row>
    <row r="385" spans="1:20" x14ac:dyDescent="0.25">
      <c r="A385" t="s">
        <v>20</v>
      </c>
      <c r="B385">
        <v>5</v>
      </c>
      <c r="C385" t="s">
        <v>21</v>
      </c>
      <c r="D385">
        <v>2</v>
      </c>
      <c r="E385">
        <v>0</v>
      </c>
      <c r="F385" t="s">
        <v>48</v>
      </c>
      <c r="G385">
        <v>23274</v>
      </c>
      <c r="H385">
        <v>35541350.272727273</v>
      </c>
      <c r="I385">
        <v>0.95931340881818183</v>
      </c>
      <c r="J385">
        <v>0.94469167190909087</v>
      </c>
      <c r="K385">
        <v>9427148.6363636367</v>
      </c>
      <c r="L385">
        <v>34565</v>
      </c>
      <c r="M385">
        <v>2</v>
      </c>
      <c r="N385">
        <v>123</v>
      </c>
      <c r="O385">
        <v>0.9465988556363637</v>
      </c>
      <c r="P385">
        <v>9175751.2727272734</v>
      </c>
      <c r="Q385">
        <v>35094</v>
      </c>
      <c r="R385">
        <v>2</v>
      </c>
      <c r="S385">
        <v>124</v>
      </c>
      <c r="T385">
        <v>0.96162789439999996</v>
      </c>
    </row>
    <row r="386" spans="1:20" x14ac:dyDescent="0.25">
      <c r="A386" t="s">
        <v>20</v>
      </c>
      <c r="B386">
        <v>9</v>
      </c>
      <c r="C386" t="s">
        <v>21</v>
      </c>
      <c r="D386">
        <v>2</v>
      </c>
      <c r="E386">
        <v>0</v>
      </c>
      <c r="F386" t="s">
        <v>48</v>
      </c>
      <c r="G386">
        <v>32554</v>
      </c>
      <c r="H386">
        <v>29902296.727272727</v>
      </c>
      <c r="I386">
        <v>0.96757786372727272</v>
      </c>
      <c r="J386">
        <v>0.94087730445454543</v>
      </c>
      <c r="K386">
        <v>8125984.3636363633</v>
      </c>
      <c r="L386">
        <v>44102</v>
      </c>
      <c r="M386">
        <v>2</v>
      </c>
      <c r="N386">
        <v>140</v>
      </c>
      <c r="O386">
        <v>0.93579148118181821</v>
      </c>
      <c r="P386">
        <v>10802344.181818182</v>
      </c>
      <c r="Q386">
        <v>44699</v>
      </c>
      <c r="R386">
        <v>2</v>
      </c>
      <c r="S386">
        <v>141</v>
      </c>
      <c r="T386">
        <v>0.933720934</v>
      </c>
    </row>
    <row r="387" spans="1:20" x14ac:dyDescent="0.25">
      <c r="A387" t="s">
        <v>20</v>
      </c>
      <c r="B387">
        <v>3</v>
      </c>
      <c r="C387" t="s">
        <v>21</v>
      </c>
      <c r="D387">
        <v>2</v>
      </c>
      <c r="E387">
        <v>0</v>
      </c>
      <c r="F387" t="s">
        <v>49</v>
      </c>
      <c r="G387">
        <v>19180</v>
      </c>
      <c r="H387">
        <v>30014442.181818184</v>
      </c>
      <c r="I387">
        <v>0.91481246190909093</v>
      </c>
      <c r="J387">
        <v>0.9122695485454545</v>
      </c>
      <c r="K387">
        <v>9399494.7272727266</v>
      </c>
      <c r="L387">
        <v>30974</v>
      </c>
      <c r="M387">
        <v>2</v>
      </c>
      <c r="N387">
        <v>116</v>
      </c>
      <c r="O387">
        <v>0.91354100436363639</v>
      </c>
      <c r="P387">
        <v>8987197</v>
      </c>
      <c r="Q387">
        <v>31475</v>
      </c>
      <c r="R387">
        <v>2</v>
      </c>
      <c r="S387">
        <v>117</v>
      </c>
      <c r="T387">
        <v>0.93604652249999998</v>
      </c>
    </row>
    <row r="388" spans="1:20" x14ac:dyDescent="0.25">
      <c r="A388" t="s">
        <v>20</v>
      </c>
      <c r="B388">
        <v>5</v>
      </c>
      <c r="C388" t="s">
        <v>21</v>
      </c>
      <c r="D388">
        <v>2</v>
      </c>
      <c r="E388">
        <v>0</v>
      </c>
      <c r="F388" t="s">
        <v>49</v>
      </c>
      <c r="G388">
        <v>23956</v>
      </c>
      <c r="H388">
        <v>32963824</v>
      </c>
      <c r="I388">
        <v>0.95613477436363636</v>
      </c>
      <c r="J388">
        <v>0.9465988556363637</v>
      </c>
      <c r="K388">
        <v>8660172.2727272734</v>
      </c>
      <c r="L388">
        <v>35627</v>
      </c>
      <c r="M388">
        <v>2</v>
      </c>
      <c r="N388">
        <v>125</v>
      </c>
      <c r="O388">
        <v>0.94342021609090909</v>
      </c>
      <c r="P388">
        <v>9083755.4545454551</v>
      </c>
      <c r="Q388">
        <v>36164</v>
      </c>
      <c r="R388">
        <v>2</v>
      </c>
      <c r="S388">
        <v>126</v>
      </c>
      <c r="T388">
        <v>0.97093021859999995</v>
      </c>
    </row>
    <row r="389" spans="1:20" x14ac:dyDescent="0.25">
      <c r="A389" t="s">
        <v>20</v>
      </c>
      <c r="B389">
        <v>9</v>
      </c>
      <c r="C389" t="s">
        <v>21</v>
      </c>
      <c r="D389">
        <v>2</v>
      </c>
      <c r="E389">
        <v>0</v>
      </c>
      <c r="F389" t="s">
        <v>49</v>
      </c>
      <c r="G389">
        <v>33508</v>
      </c>
      <c r="H389">
        <v>33145705.90909091</v>
      </c>
      <c r="I389">
        <v>0.96185632172727276</v>
      </c>
      <c r="J389">
        <v>0.93706293699999998</v>
      </c>
      <c r="K389">
        <v>8432429.1818181816</v>
      </c>
      <c r="L389">
        <v>45300</v>
      </c>
      <c r="M389">
        <v>2</v>
      </c>
      <c r="N389">
        <v>142</v>
      </c>
      <c r="O389">
        <v>0.93579148118181821</v>
      </c>
      <c r="P389">
        <v>8891112.4545454551</v>
      </c>
      <c r="Q389">
        <v>45905</v>
      </c>
      <c r="R389">
        <v>2</v>
      </c>
      <c r="S389">
        <v>143</v>
      </c>
      <c r="T389">
        <v>0.94999999979999994</v>
      </c>
    </row>
    <row r="390" spans="1:20" x14ac:dyDescent="0.25">
      <c r="A390" t="s">
        <v>20</v>
      </c>
      <c r="B390">
        <v>3</v>
      </c>
      <c r="C390" t="s">
        <v>21</v>
      </c>
      <c r="D390">
        <v>2</v>
      </c>
      <c r="E390">
        <v>0</v>
      </c>
      <c r="F390" t="s">
        <v>50</v>
      </c>
      <c r="G390">
        <v>19726</v>
      </c>
      <c r="H390">
        <v>30557811.272727273</v>
      </c>
      <c r="I390">
        <v>0.92625556190909097</v>
      </c>
      <c r="J390">
        <v>0.90972663690909095</v>
      </c>
      <c r="K390">
        <v>8963232.9090909082</v>
      </c>
      <c r="L390">
        <v>31980</v>
      </c>
      <c r="M390">
        <v>2</v>
      </c>
      <c r="N390">
        <v>118</v>
      </c>
      <c r="O390">
        <v>0.91417673227272722</v>
      </c>
      <c r="P390">
        <v>10055106.636363637</v>
      </c>
      <c r="Q390">
        <v>32489</v>
      </c>
      <c r="R390">
        <v>2</v>
      </c>
      <c r="S390">
        <v>119</v>
      </c>
      <c r="T390">
        <v>0.94069766399999999</v>
      </c>
    </row>
    <row r="391" spans="1:20" x14ac:dyDescent="0.25">
      <c r="A391" t="s">
        <v>20</v>
      </c>
      <c r="B391">
        <v>5</v>
      </c>
      <c r="C391" t="s">
        <v>21</v>
      </c>
      <c r="D391">
        <v>2</v>
      </c>
      <c r="E391">
        <v>0</v>
      </c>
      <c r="F391" t="s">
        <v>50</v>
      </c>
      <c r="G391">
        <v>24638</v>
      </c>
      <c r="H391">
        <v>30644320</v>
      </c>
      <c r="I391">
        <v>0.96249205400000004</v>
      </c>
      <c r="J391">
        <v>0.93897012072727271</v>
      </c>
      <c r="K391">
        <v>8296693.7272727275</v>
      </c>
      <c r="L391">
        <v>36705</v>
      </c>
      <c r="M391">
        <v>2</v>
      </c>
      <c r="N391">
        <v>127</v>
      </c>
      <c r="O391">
        <v>0.94024157654545459</v>
      </c>
      <c r="P391">
        <v>9540380.5454545449</v>
      </c>
      <c r="Q391">
        <v>37250</v>
      </c>
      <c r="R391">
        <v>2</v>
      </c>
      <c r="S391">
        <v>128</v>
      </c>
      <c r="T391">
        <v>0.96976743300000001</v>
      </c>
    </row>
    <row r="392" spans="1:20" x14ac:dyDescent="0.25">
      <c r="A392" t="s">
        <v>20</v>
      </c>
      <c r="B392">
        <v>9</v>
      </c>
      <c r="C392" t="s">
        <v>21</v>
      </c>
      <c r="D392">
        <v>2</v>
      </c>
      <c r="E392">
        <v>0</v>
      </c>
      <c r="F392" t="s">
        <v>50</v>
      </c>
      <c r="G392">
        <v>34462</v>
      </c>
      <c r="H392">
        <v>29947016.09090909</v>
      </c>
      <c r="I392">
        <v>0.97457088127272729</v>
      </c>
      <c r="J392">
        <v>0.93706293699999998</v>
      </c>
      <c r="K392">
        <v>8455182.0909090918</v>
      </c>
      <c r="L392">
        <v>46514</v>
      </c>
      <c r="M392">
        <v>2</v>
      </c>
      <c r="N392">
        <v>144</v>
      </c>
      <c r="O392">
        <v>0.93642720909090915</v>
      </c>
      <c r="P392">
        <v>9049965.5454545449</v>
      </c>
      <c r="Q392">
        <v>47127</v>
      </c>
      <c r="R392">
        <v>2</v>
      </c>
      <c r="S392">
        <v>145</v>
      </c>
      <c r="T392">
        <v>0.95116277329999999</v>
      </c>
    </row>
    <row r="393" spans="1:20" x14ac:dyDescent="0.25">
      <c r="A393" t="s">
        <v>20</v>
      </c>
      <c r="B393">
        <v>3</v>
      </c>
      <c r="C393" t="s">
        <v>21</v>
      </c>
      <c r="D393">
        <v>2</v>
      </c>
      <c r="E393">
        <v>0</v>
      </c>
      <c r="F393" t="s">
        <v>51</v>
      </c>
      <c r="G393">
        <v>20272</v>
      </c>
      <c r="H393">
        <v>31608899.454545453</v>
      </c>
      <c r="I393">
        <v>0.91989829854545457</v>
      </c>
      <c r="J393">
        <v>0.91417673227272733</v>
      </c>
      <c r="K393">
        <v>8212616.4545454541</v>
      </c>
      <c r="L393">
        <v>32489</v>
      </c>
      <c r="M393">
        <v>2</v>
      </c>
      <c r="N393">
        <v>119</v>
      </c>
      <c r="O393">
        <v>0.91417673227272733</v>
      </c>
      <c r="P393">
        <v>9717135.3636363633</v>
      </c>
      <c r="Q393">
        <v>33002</v>
      </c>
      <c r="R393">
        <v>2</v>
      </c>
      <c r="S393">
        <v>120</v>
      </c>
      <c r="T393">
        <v>0.92093024839999993</v>
      </c>
    </row>
    <row r="394" spans="1:20" x14ac:dyDescent="0.25">
      <c r="A394" t="s">
        <v>20</v>
      </c>
      <c r="B394">
        <v>5</v>
      </c>
      <c r="C394" t="s">
        <v>21</v>
      </c>
      <c r="D394">
        <v>2</v>
      </c>
      <c r="E394">
        <v>0</v>
      </c>
      <c r="F394" t="s">
        <v>51</v>
      </c>
      <c r="G394">
        <v>25320</v>
      </c>
      <c r="H394">
        <v>30631281.636363637</v>
      </c>
      <c r="I394">
        <v>0.95422757754545451</v>
      </c>
      <c r="J394">
        <v>0.94151303236363637</v>
      </c>
      <c r="K394">
        <v>8021325.5454545459</v>
      </c>
      <c r="L394">
        <v>37799</v>
      </c>
      <c r="M394">
        <v>2</v>
      </c>
      <c r="N394">
        <v>129</v>
      </c>
      <c r="O394">
        <v>0.94214876027272731</v>
      </c>
      <c r="P394">
        <v>9582009.0909090918</v>
      </c>
      <c r="Q394">
        <v>38352</v>
      </c>
      <c r="R394">
        <v>2</v>
      </c>
      <c r="S394">
        <v>130</v>
      </c>
      <c r="T394">
        <v>0.95581395609999997</v>
      </c>
    </row>
    <row r="395" spans="1:20" x14ac:dyDescent="0.25">
      <c r="A395" t="s">
        <v>20</v>
      </c>
      <c r="B395">
        <v>9</v>
      </c>
      <c r="C395" t="s">
        <v>21</v>
      </c>
      <c r="D395">
        <v>2</v>
      </c>
      <c r="E395">
        <v>0</v>
      </c>
      <c r="F395" t="s">
        <v>51</v>
      </c>
      <c r="G395">
        <v>35416</v>
      </c>
      <c r="H395">
        <v>32707507.545454547</v>
      </c>
      <c r="I395">
        <v>0.96821359045454547</v>
      </c>
      <c r="J395">
        <v>0.93642720909090904</v>
      </c>
      <c r="K395">
        <v>9092751.7272727266</v>
      </c>
      <c r="L395">
        <v>47744</v>
      </c>
      <c r="M395">
        <v>2</v>
      </c>
      <c r="N395">
        <v>146</v>
      </c>
      <c r="O395">
        <v>0.93706293699999998</v>
      </c>
      <c r="P395">
        <v>9078193</v>
      </c>
      <c r="Q395">
        <v>48365</v>
      </c>
      <c r="R395">
        <v>2</v>
      </c>
      <c r="S395">
        <v>147</v>
      </c>
      <c r="T395">
        <v>0.94999998789999995</v>
      </c>
    </row>
    <row r="396" spans="1:20" x14ac:dyDescent="0.25">
      <c r="A396" t="s">
        <v>20</v>
      </c>
      <c r="B396">
        <v>3</v>
      </c>
      <c r="C396" t="s">
        <v>21</v>
      </c>
      <c r="D396">
        <v>2</v>
      </c>
      <c r="E396">
        <v>0</v>
      </c>
      <c r="F396" t="s">
        <v>52</v>
      </c>
      <c r="G396">
        <v>20818</v>
      </c>
      <c r="H396">
        <v>25420371.636363637</v>
      </c>
      <c r="I396">
        <v>0.92816275336363641</v>
      </c>
      <c r="J396">
        <v>0.91799109972727277</v>
      </c>
      <c r="K396">
        <v>9511973.6363636367</v>
      </c>
      <c r="L396">
        <v>33519</v>
      </c>
      <c r="M396">
        <v>2</v>
      </c>
      <c r="N396">
        <v>121</v>
      </c>
      <c r="O396">
        <v>0.92053401136363633</v>
      </c>
      <c r="P396">
        <v>9862905.5454545449</v>
      </c>
      <c r="Q396">
        <v>34040</v>
      </c>
      <c r="R396">
        <v>2</v>
      </c>
      <c r="S396">
        <v>122</v>
      </c>
      <c r="T396">
        <v>0.92906978109999994</v>
      </c>
    </row>
    <row r="397" spans="1:20" x14ac:dyDescent="0.25">
      <c r="A397" t="s">
        <v>20</v>
      </c>
      <c r="B397">
        <v>5</v>
      </c>
      <c r="C397" t="s">
        <v>21</v>
      </c>
      <c r="D397">
        <v>2</v>
      </c>
      <c r="E397">
        <v>0</v>
      </c>
      <c r="F397" t="s">
        <v>52</v>
      </c>
      <c r="G397">
        <v>26002</v>
      </c>
      <c r="H397">
        <v>33097990.545454547</v>
      </c>
      <c r="I397">
        <v>0.96630642081818185</v>
      </c>
      <c r="J397">
        <v>0.94723458354545453</v>
      </c>
      <c r="K397">
        <v>7748835.7272727275</v>
      </c>
      <c r="L397">
        <v>38909</v>
      </c>
      <c r="M397">
        <v>2</v>
      </c>
      <c r="N397">
        <v>131</v>
      </c>
      <c r="O397">
        <v>0.94342021609090909</v>
      </c>
      <c r="P397">
        <v>9325571.5454545449</v>
      </c>
      <c r="Q397">
        <v>39470</v>
      </c>
      <c r="R397">
        <v>2</v>
      </c>
      <c r="S397">
        <v>132</v>
      </c>
      <c r="T397">
        <v>0.97674417469999997</v>
      </c>
    </row>
    <row r="398" spans="1:20" x14ac:dyDescent="0.25">
      <c r="A398" t="s">
        <v>20</v>
      </c>
      <c r="B398">
        <v>9</v>
      </c>
      <c r="C398" t="s">
        <v>21</v>
      </c>
      <c r="D398">
        <v>2</v>
      </c>
      <c r="E398">
        <v>0</v>
      </c>
      <c r="F398" t="s">
        <v>52</v>
      </c>
      <c r="G398">
        <v>36370</v>
      </c>
      <c r="H398">
        <v>34306369.272727273</v>
      </c>
      <c r="I398">
        <v>0.9720279518181818</v>
      </c>
      <c r="J398">
        <v>0.94469167190909087</v>
      </c>
      <c r="K398">
        <v>9941174.9090909082</v>
      </c>
      <c r="L398">
        <v>48990</v>
      </c>
      <c r="M398">
        <v>2</v>
      </c>
      <c r="N398">
        <v>148</v>
      </c>
      <c r="O398">
        <v>0.93833439281818187</v>
      </c>
      <c r="P398">
        <v>9429706.1818181816</v>
      </c>
      <c r="Q398">
        <v>49619</v>
      </c>
      <c r="R398">
        <v>2</v>
      </c>
      <c r="S398">
        <v>149</v>
      </c>
      <c r="T398">
        <v>0.95465114689999997</v>
      </c>
    </row>
    <row r="399" spans="1:20" x14ac:dyDescent="0.25">
      <c r="A399" t="s">
        <v>20</v>
      </c>
      <c r="B399">
        <v>3</v>
      </c>
      <c r="C399" t="s">
        <v>21</v>
      </c>
      <c r="D399">
        <v>2</v>
      </c>
      <c r="E399">
        <v>0</v>
      </c>
      <c r="F399" t="s">
        <v>53</v>
      </c>
      <c r="G399">
        <v>21364</v>
      </c>
      <c r="H399">
        <v>27464536.818181816</v>
      </c>
      <c r="I399">
        <v>0.92879848045454549</v>
      </c>
      <c r="J399">
        <v>0.91354100436363639</v>
      </c>
      <c r="K399">
        <v>9374862.2727272734</v>
      </c>
      <c r="L399">
        <v>34565</v>
      </c>
      <c r="M399">
        <v>2</v>
      </c>
      <c r="N399">
        <v>123</v>
      </c>
      <c r="O399">
        <v>0.91671964390909089</v>
      </c>
      <c r="P399">
        <v>9650238.5454545449</v>
      </c>
      <c r="Q399">
        <v>35094</v>
      </c>
      <c r="R399">
        <v>2</v>
      </c>
      <c r="S399">
        <v>124</v>
      </c>
      <c r="T399">
        <v>0.93255814869999998</v>
      </c>
    </row>
    <row r="400" spans="1:20" x14ac:dyDescent="0.25">
      <c r="A400" t="s">
        <v>20</v>
      </c>
      <c r="B400">
        <v>5</v>
      </c>
      <c r="C400" t="s">
        <v>21</v>
      </c>
      <c r="D400">
        <v>2</v>
      </c>
      <c r="E400">
        <v>0</v>
      </c>
      <c r="F400" t="s">
        <v>53</v>
      </c>
      <c r="G400">
        <v>26684</v>
      </c>
      <c r="H400">
        <v>29439865.363636363</v>
      </c>
      <c r="I400">
        <v>0.94342022045454543</v>
      </c>
      <c r="J400">
        <v>0.94024157654545459</v>
      </c>
      <c r="K400">
        <v>9692310.0909090918</v>
      </c>
      <c r="L400">
        <v>39470</v>
      </c>
      <c r="M400">
        <v>2</v>
      </c>
      <c r="N400">
        <v>132</v>
      </c>
      <c r="O400">
        <v>0.94659885563636359</v>
      </c>
      <c r="P400">
        <v>8977233.4545454551</v>
      </c>
      <c r="Q400">
        <v>40035</v>
      </c>
      <c r="R400">
        <v>2</v>
      </c>
      <c r="S400">
        <v>133</v>
      </c>
      <c r="T400">
        <v>0.94999999979999994</v>
      </c>
    </row>
    <row r="401" spans="1:20" x14ac:dyDescent="0.25">
      <c r="A401" t="s">
        <v>20</v>
      </c>
      <c r="B401">
        <v>9</v>
      </c>
      <c r="C401" t="s">
        <v>21</v>
      </c>
      <c r="D401">
        <v>2</v>
      </c>
      <c r="E401">
        <v>0</v>
      </c>
      <c r="F401" t="s">
        <v>53</v>
      </c>
      <c r="G401">
        <v>37324</v>
      </c>
      <c r="H401">
        <v>38749102.18181818</v>
      </c>
      <c r="I401">
        <v>0.96821360700000003</v>
      </c>
      <c r="J401">
        <v>0.93579148118181821</v>
      </c>
      <c r="K401">
        <v>8944058.2727272734</v>
      </c>
      <c r="L401">
        <v>50252</v>
      </c>
      <c r="M401">
        <v>2</v>
      </c>
      <c r="N401">
        <v>150</v>
      </c>
      <c r="O401">
        <v>0.93642720909090904</v>
      </c>
      <c r="P401">
        <v>8722880.9090909082</v>
      </c>
      <c r="Q401">
        <v>50889</v>
      </c>
      <c r="R401">
        <v>2</v>
      </c>
      <c r="S401">
        <v>151</v>
      </c>
      <c r="T401">
        <v>0.9453488229</v>
      </c>
    </row>
    <row r="402" spans="1:20" x14ac:dyDescent="0.25">
      <c r="A402" t="s">
        <v>20</v>
      </c>
      <c r="B402">
        <v>3</v>
      </c>
      <c r="C402" t="s">
        <v>21</v>
      </c>
      <c r="D402">
        <v>2</v>
      </c>
      <c r="E402">
        <v>0</v>
      </c>
      <c r="F402" t="s">
        <v>54</v>
      </c>
      <c r="G402">
        <v>21910</v>
      </c>
      <c r="H402">
        <v>32405580.636363637</v>
      </c>
      <c r="I402">
        <v>0.93388429018181818</v>
      </c>
      <c r="J402">
        <v>0.91290527645454544</v>
      </c>
      <c r="K402">
        <v>8712879.9090909082</v>
      </c>
      <c r="L402">
        <v>35094</v>
      </c>
      <c r="M402">
        <v>2</v>
      </c>
      <c r="N402">
        <v>124</v>
      </c>
      <c r="O402">
        <v>0.91354100436363639</v>
      </c>
      <c r="P402">
        <v>10191749</v>
      </c>
      <c r="Q402">
        <v>35627</v>
      </c>
      <c r="R402">
        <v>2</v>
      </c>
      <c r="S402">
        <v>125</v>
      </c>
      <c r="T402">
        <v>0.94999998190000001</v>
      </c>
    </row>
    <row r="403" spans="1:20" x14ac:dyDescent="0.25">
      <c r="A403" t="s">
        <v>20</v>
      </c>
      <c r="B403">
        <v>5</v>
      </c>
      <c r="C403" t="s">
        <v>21</v>
      </c>
      <c r="D403">
        <v>2</v>
      </c>
      <c r="E403">
        <v>0</v>
      </c>
      <c r="F403" t="s">
        <v>54</v>
      </c>
      <c r="G403">
        <v>27366</v>
      </c>
      <c r="H403">
        <v>31166157.454545453</v>
      </c>
      <c r="I403">
        <v>0.94914176236363634</v>
      </c>
      <c r="J403">
        <v>0.94469167190909098</v>
      </c>
      <c r="K403">
        <v>9275192.5454545449</v>
      </c>
      <c r="L403">
        <v>40604</v>
      </c>
      <c r="M403">
        <v>2</v>
      </c>
      <c r="N403">
        <v>134</v>
      </c>
      <c r="O403">
        <v>0.94405594400000004</v>
      </c>
      <c r="P403">
        <v>8160669.4545454541</v>
      </c>
      <c r="Q403">
        <v>41177</v>
      </c>
      <c r="R403">
        <v>2</v>
      </c>
      <c r="S403">
        <v>135</v>
      </c>
      <c r="T403">
        <v>0.95116279680000004</v>
      </c>
    </row>
    <row r="404" spans="1:20" x14ac:dyDescent="0.25">
      <c r="A404" t="s">
        <v>20</v>
      </c>
      <c r="B404">
        <v>9</v>
      </c>
      <c r="C404" t="s">
        <v>21</v>
      </c>
      <c r="D404">
        <v>2</v>
      </c>
      <c r="E404">
        <v>0</v>
      </c>
      <c r="F404" t="s">
        <v>54</v>
      </c>
      <c r="G404">
        <v>38278</v>
      </c>
      <c r="H404">
        <v>40427214.363636367</v>
      </c>
      <c r="I404">
        <v>0.95867768727272729</v>
      </c>
      <c r="J404">
        <v>0.93515575327272726</v>
      </c>
      <c r="K404">
        <v>8236337.2727272725</v>
      </c>
      <c r="L404">
        <v>51530</v>
      </c>
      <c r="M404">
        <v>2</v>
      </c>
      <c r="N404">
        <v>152</v>
      </c>
      <c r="O404">
        <v>0.93769866490909093</v>
      </c>
      <c r="P404">
        <v>9520653.8181818184</v>
      </c>
      <c r="Q404">
        <v>52175</v>
      </c>
      <c r="R404">
        <v>2</v>
      </c>
      <c r="S404">
        <v>153</v>
      </c>
      <c r="T404">
        <v>0.93255814309999996</v>
      </c>
    </row>
    <row r="405" spans="1:20" x14ac:dyDescent="0.25">
      <c r="A405" t="s">
        <v>20</v>
      </c>
      <c r="B405">
        <v>3</v>
      </c>
      <c r="C405" t="s">
        <v>21</v>
      </c>
      <c r="D405">
        <v>2</v>
      </c>
      <c r="E405">
        <v>0</v>
      </c>
      <c r="F405" t="s">
        <v>55</v>
      </c>
      <c r="G405">
        <v>22456</v>
      </c>
      <c r="H405">
        <v>29981880.636363637</v>
      </c>
      <c r="I405">
        <v>0.92561981900000001</v>
      </c>
      <c r="J405">
        <v>0.91099809272727272</v>
      </c>
      <c r="K405">
        <v>7669410.1818181816</v>
      </c>
      <c r="L405">
        <v>36164</v>
      </c>
      <c r="M405">
        <v>2</v>
      </c>
      <c r="N405">
        <v>126</v>
      </c>
      <c r="O405">
        <v>0.91735537181818183</v>
      </c>
      <c r="P405">
        <v>10472928.272727273</v>
      </c>
      <c r="Q405">
        <v>36705</v>
      </c>
      <c r="R405">
        <v>2</v>
      </c>
      <c r="S405">
        <v>127</v>
      </c>
      <c r="T405">
        <v>0.93139535750000002</v>
      </c>
    </row>
    <row r="406" spans="1:20" x14ac:dyDescent="0.25">
      <c r="A406" t="s">
        <v>20</v>
      </c>
      <c r="B406">
        <v>5</v>
      </c>
      <c r="C406" t="s">
        <v>21</v>
      </c>
      <c r="D406">
        <v>2</v>
      </c>
      <c r="E406">
        <v>0</v>
      </c>
      <c r="F406" t="s">
        <v>55</v>
      </c>
      <c r="G406">
        <v>28048</v>
      </c>
      <c r="H406">
        <v>28708289.09090909</v>
      </c>
      <c r="I406">
        <v>0.95422758290909093</v>
      </c>
      <c r="J406">
        <v>0.94405594400000004</v>
      </c>
      <c r="K406">
        <v>9375397.0909090918</v>
      </c>
      <c r="L406">
        <v>41754</v>
      </c>
      <c r="M406">
        <v>2</v>
      </c>
      <c r="N406">
        <v>136</v>
      </c>
      <c r="O406">
        <v>0.94024157654545459</v>
      </c>
      <c r="P406">
        <v>10204326.090909092</v>
      </c>
      <c r="Q406">
        <v>42335</v>
      </c>
      <c r="R406">
        <v>2</v>
      </c>
      <c r="S406">
        <v>137</v>
      </c>
      <c r="T406">
        <v>0.9616279002</v>
      </c>
    </row>
    <row r="407" spans="1:20" x14ac:dyDescent="0.25">
      <c r="A407" t="s">
        <v>20</v>
      </c>
      <c r="B407">
        <v>9</v>
      </c>
      <c r="C407" t="s">
        <v>21</v>
      </c>
      <c r="D407">
        <v>2</v>
      </c>
      <c r="E407">
        <v>0</v>
      </c>
      <c r="F407" t="s">
        <v>55</v>
      </c>
      <c r="G407">
        <v>39232</v>
      </c>
      <c r="H407">
        <v>33826914.363636367</v>
      </c>
      <c r="I407">
        <v>0.96757787472727275</v>
      </c>
      <c r="J407">
        <v>0.94024157654545459</v>
      </c>
      <c r="K407">
        <v>9795556.3636363633</v>
      </c>
      <c r="L407">
        <v>52824</v>
      </c>
      <c r="M407">
        <v>2</v>
      </c>
      <c r="N407">
        <v>154</v>
      </c>
      <c r="O407">
        <v>0.93388429745454549</v>
      </c>
      <c r="P407">
        <v>9079440.2727272734</v>
      </c>
      <c r="Q407">
        <v>53477</v>
      </c>
      <c r="R407">
        <v>2</v>
      </c>
      <c r="S407">
        <v>155</v>
      </c>
      <c r="T407">
        <v>0.92674419860000001</v>
      </c>
    </row>
    <row r="408" spans="1:20" x14ac:dyDescent="0.25">
      <c r="A408" t="s">
        <v>20</v>
      </c>
      <c r="B408">
        <v>3</v>
      </c>
      <c r="C408" t="s">
        <v>21</v>
      </c>
      <c r="D408">
        <v>2</v>
      </c>
      <c r="E408">
        <v>0</v>
      </c>
      <c r="F408" t="s">
        <v>56</v>
      </c>
      <c r="G408">
        <v>23002</v>
      </c>
      <c r="H408">
        <v>27975275.363636363</v>
      </c>
      <c r="I408">
        <v>0.93388429563636366</v>
      </c>
      <c r="J408">
        <v>0.91608391600000005</v>
      </c>
      <c r="K408">
        <v>8405274.7272727266</v>
      </c>
      <c r="L408">
        <v>37250</v>
      </c>
      <c r="M408">
        <v>2</v>
      </c>
      <c r="N408">
        <v>128</v>
      </c>
      <c r="O408">
        <v>0.90972663690909095</v>
      </c>
      <c r="P408">
        <v>10399353.454545455</v>
      </c>
      <c r="Q408">
        <v>37799</v>
      </c>
      <c r="R408">
        <v>2</v>
      </c>
      <c r="S408">
        <v>129</v>
      </c>
      <c r="T408">
        <v>0.93372093410000001</v>
      </c>
    </row>
    <row r="409" spans="1:20" x14ac:dyDescent="0.25">
      <c r="A409" t="s">
        <v>20</v>
      </c>
      <c r="B409">
        <v>5</v>
      </c>
      <c r="C409" t="s">
        <v>21</v>
      </c>
      <c r="D409">
        <v>2</v>
      </c>
      <c r="E409">
        <v>0</v>
      </c>
      <c r="F409" t="s">
        <v>56</v>
      </c>
      <c r="G409">
        <v>28730</v>
      </c>
      <c r="H409">
        <v>35852848.727272727</v>
      </c>
      <c r="I409">
        <v>0.96249205418181816</v>
      </c>
      <c r="J409">
        <v>0.95422759054545458</v>
      </c>
      <c r="K409">
        <v>8534488.0909090918</v>
      </c>
      <c r="L409">
        <v>42920</v>
      </c>
      <c r="M409">
        <v>2</v>
      </c>
      <c r="N409">
        <v>138</v>
      </c>
      <c r="O409">
        <v>0.94151303236363637</v>
      </c>
      <c r="P409">
        <v>8935336.0909090918</v>
      </c>
      <c r="Q409">
        <v>43509</v>
      </c>
      <c r="R409">
        <v>2</v>
      </c>
      <c r="S409">
        <v>139</v>
      </c>
      <c r="T409">
        <v>0.9720930216</v>
      </c>
    </row>
    <row r="410" spans="1:20" x14ac:dyDescent="0.25">
      <c r="A410" t="s">
        <v>20</v>
      </c>
      <c r="B410">
        <v>9</v>
      </c>
      <c r="C410" t="s">
        <v>21</v>
      </c>
      <c r="D410">
        <v>2</v>
      </c>
      <c r="E410">
        <v>0</v>
      </c>
      <c r="F410" t="s">
        <v>56</v>
      </c>
      <c r="G410">
        <v>40186</v>
      </c>
      <c r="H410">
        <v>34427172.454545453</v>
      </c>
      <c r="I410">
        <v>0.97075650354545451</v>
      </c>
      <c r="J410">
        <v>0.93833439281818187</v>
      </c>
      <c r="K410">
        <v>9102944.7272727266</v>
      </c>
      <c r="L410">
        <v>54134</v>
      </c>
      <c r="M410">
        <v>2</v>
      </c>
      <c r="N410">
        <v>156</v>
      </c>
      <c r="O410">
        <v>0.94024157654545459</v>
      </c>
      <c r="P410">
        <v>10530854.363636363</v>
      </c>
      <c r="Q410">
        <v>54795</v>
      </c>
      <c r="R410">
        <v>2</v>
      </c>
      <c r="S410">
        <v>157</v>
      </c>
      <c r="T410">
        <v>0.94883719649999998</v>
      </c>
    </row>
    <row r="411" spans="1:20" x14ac:dyDescent="0.25">
      <c r="A411" t="s">
        <v>20</v>
      </c>
      <c r="B411">
        <v>3</v>
      </c>
      <c r="C411" t="s">
        <v>21</v>
      </c>
      <c r="D411">
        <v>2</v>
      </c>
      <c r="E411">
        <v>0</v>
      </c>
      <c r="F411" t="s">
        <v>57</v>
      </c>
      <c r="G411">
        <v>23548</v>
      </c>
      <c r="H411">
        <v>32818329.272727273</v>
      </c>
      <c r="I411">
        <v>0.91544817781818177</v>
      </c>
      <c r="J411">
        <v>0.91608391600000005</v>
      </c>
      <c r="K411">
        <v>8489522.9090909082</v>
      </c>
      <c r="L411">
        <v>37799</v>
      </c>
      <c r="M411">
        <v>2</v>
      </c>
      <c r="N411">
        <v>129</v>
      </c>
      <c r="O411">
        <v>0.91608391600000005</v>
      </c>
      <c r="P411">
        <v>9570514.2727272734</v>
      </c>
      <c r="Q411">
        <v>38352</v>
      </c>
      <c r="R411">
        <v>2</v>
      </c>
      <c r="S411">
        <v>130</v>
      </c>
      <c r="T411">
        <v>0.93023257829999995</v>
      </c>
    </row>
    <row r="412" spans="1:20" x14ac:dyDescent="0.25">
      <c r="A412" t="s">
        <v>20</v>
      </c>
      <c r="B412">
        <v>5</v>
      </c>
      <c r="C412" t="s">
        <v>21</v>
      </c>
      <c r="D412">
        <v>2</v>
      </c>
      <c r="E412">
        <v>0</v>
      </c>
      <c r="F412" t="s">
        <v>57</v>
      </c>
      <c r="G412">
        <v>29412</v>
      </c>
      <c r="H412">
        <v>47264964.909090906</v>
      </c>
      <c r="I412">
        <v>0.96058486245454544</v>
      </c>
      <c r="J412">
        <v>0.94024157654545459</v>
      </c>
      <c r="K412">
        <v>9473414.3636363633</v>
      </c>
      <c r="L412">
        <v>43509</v>
      </c>
      <c r="M412">
        <v>2</v>
      </c>
      <c r="N412">
        <v>139</v>
      </c>
      <c r="O412">
        <v>0.9465988556363637</v>
      </c>
      <c r="P412">
        <v>8578985.7272727266</v>
      </c>
      <c r="Q412">
        <v>44102</v>
      </c>
      <c r="R412">
        <v>2</v>
      </c>
      <c r="S412">
        <v>140</v>
      </c>
      <c r="T412">
        <v>0.97441859229999994</v>
      </c>
    </row>
    <row r="413" spans="1:20" x14ac:dyDescent="0.25">
      <c r="A413" t="s">
        <v>20</v>
      </c>
      <c r="B413">
        <v>9</v>
      </c>
      <c r="C413" t="s">
        <v>21</v>
      </c>
      <c r="D413">
        <v>2</v>
      </c>
      <c r="E413">
        <v>0</v>
      </c>
      <c r="F413" t="s">
        <v>57</v>
      </c>
      <c r="G413">
        <v>41140</v>
      </c>
      <c r="H413">
        <v>37116228.272727273</v>
      </c>
      <c r="I413">
        <v>0.97202795736363634</v>
      </c>
      <c r="J413">
        <v>0.93642720909090904</v>
      </c>
      <c r="K413">
        <v>9525422.7272727266</v>
      </c>
      <c r="L413">
        <v>55460</v>
      </c>
      <c r="M413">
        <v>2</v>
      </c>
      <c r="N413">
        <v>158</v>
      </c>
      <c r="O413">
        <v>0.93515575327272726</v>
      </c>
      <c r="P413">
        <v>9438638.7272727266</v>
      </c>
      <c r="Q413">
        <v>56129</v>
      </c>
      <c r="R413">
        <v>2</v>
      </c>
      <c r="S413">
        <v>159</v>
      </c>
      <c r="T413">
        <v>0.94651160830000003</v>
      </c>
    </row>
    <row r="414" spans="1:20" x14ac:dyDescent="0.25">
      <c r="A414" t="s">
        <v>20</v>
      </c>
      <c r="B414">
        <v>3</v>
      </c>
      <c r="C414" t="s">
        <v>21</v>
      </c>
      <c r="D414">
        <v>2</v>
      </c>
      <c r="E414">
        <v>0</v>
      </c>
      <c r="F414" t="s">
        <v>58</v>
      </c>
      <c r="G414">
        <v>24094</v>
      </c>
      <c r="H414">
        <v>31104529.636363637</v>
      </c>
      <c r="I414">
        <v>0.92498410836363631</v>
      </c>
      <c r="J414">
        <v>0.91099809272727272</v>
      </c>
      <c r="K414">
        <v>9133866.7272727266</v>
      </c>
      <c r="L414">
        <v>38909</v>
      </c>
      <c r="M414">
        <v>2</v>
      </c>
      <c r="N414">
        <v>131</v>
      </c>
      <c r="O414">
        <v>0.91036236481818189</v>
      </c>
      <c r="P414">
        <v>9536373.8181818184</v>
      </c>
      <c r="Q414">
        <v>39470</v>
      </c>
      <c r="R414">
        <v>2</v>
      </c>
      <c r="S414">
        <v>132</v>
      </c>
      <c r="T414">
        <v>0.94534884079999992</v>
      </c>
    </row>
    <row r="415" spans="1:20" x14ac:dyDescent="0.25">
      <c r="A415" t="s">
        <v>20</v>
      </c>
      <c r="B415">
        <v>5</v>
      </c>
      <c r="C415" t="s">
        <v>21</v>
      </c>
      <c r="D415">
        <v>2</v>
      </c>
      <c r="E415">
        <v>0</v>
      </c>
      <c r="F415" t="s">
        <v>58</v>
      </c>
      <c r="G415">
        <v>30094</v>
      </c>
      <c r="H415">
        <v>41918146</v>
      </c>
      <c r="I415">
        <v>0.97457088672727277</v>
      </c>
      <c r="J415">
        <v>0.93706293699999998</v>
      </c>
      <c r="K415">
        <v>7522696.9090909092</v>
      </c>
      <c r="L415">
        <v>44699</v>
      </c>
      <c r="M415">
        <v>2</v>
      </c>
      <c r="N415">
        <v>141</v>
      </c>
      <c r="O415">
        <v>0.94278448818181826</v>
      </c>
      <c r="P415">
        <v>8741572.3636363633</v>
      </c>
      <c r="Q415">
        <v>45300</v>
      </c>
      <c r="R415">
        <v>2</v>
      </c>
      <c r="S415">
        <v>142</v>
      </c>
      <c r="T415">
        <v>0.96744186269999999</v>
      </c>
    </row>
    <row r="416" spans="1:20" x14ac:dyDescent="0.25">
      <c r="A416" t="s">
        <v>20</v>
      </c>
      <c r="B416">
        <v>9</v>
      </c>
      <c r="C416" t="s">
        <v>21</v>
      </c>
      <c r="D416">
        <v>2</v>
      </c>
      <c r="E416">
        <v>0</v>
      </c>
      <c r="F416" t="s">
        <v>58</v>
      </c>
      <c r="G416">
        <v>42094</v>
      </c>
      <c r="H416">
        <v>33748597.363636367</v>
      </c>
      <c r="I416">
        <v>0.97139224700000004</v>
      </c>
      <c r="J416">
        <v>0.94024157654545459</v>
      </c>
      <c r="K416">
        <v>8901369.5454545449</v>
      </c>
      <c r="L416">
        <v>56802</v>
      </c>
      <c r="M416">
        <v>2</v>
      </c>
      <c r="N416">
        <v>160</v>
      </c>
      <c r="O416">
        <v>0.93833439281818187</v>
      </c>
      <c r="P416">
        <v>9365529.9090909082</v>
      </c>
      <c r="Q416">
        <v>57479</v>
      </c>
      <c r="R416">
        <v>2</v>
      </c>
      <c r="S416">
        <v>161</v>
      </c>
      <c r="T416">
        <v>0.94999997609999998</v>
      </c>
    </row>
    <row r="417" spans="1:20" x14ac:dyDescent="0.25">
      <c r="A417" t="s">
        <v>20</v>
      </c>
      <c r="B417">
        <v>3</v>
      </c>
      <c r="C417" t="s">
        <v>21</v>
      </c>
      <c r="D417">
        <v>2</v>
      </c>
      <c r="E417">
        <v>0</v>
      </c>
      <c r="F417" t="s">
        <v>59</v>
      </c>
      <c r="G417">
        <v>8740</v>
      </c>
      <c r="H417">
        <v>27424905.727272727</v>
      </c>
      <c r="I417">
        <v>0.92498409745454546</v>
      </c>
      <c r="J417">
        <v>0.916719643909091</v>
      </c>
      <c r="K417">
        <v>7370123.3636363633</v>
      </c>
      <c r="L417">
        <v>13877</v>
      </c>
      <c r="M417">
        <v>2</v>
      </c>
      <c r="N417">
        <v>75</v>
      </c>
      <c r="O417">
        <v>0.91290527645454544</v>
      </c>
      <c r="P417">
        <v>9086403.7272727266</v>
      </c>
      <c r="Q417">
        <v>14214</v>
      </c>
      <c r="R417">
        <v>2</v>
      </c>
      <c r="S417">
        <v>76</v>
      </c>
      <c r="T417">
        <v>0.9372093078</v>
      </c>
    </row>
    <row r="418" spans="1:20" x14ac:dyDescent="0.25">
      <c r="A418" t="s">
        <v>20</v>
      </c>
      <c r="B418">
        <v>5</v>
      </c>
      <c r="C418" t="s">
        <v>21</v>
      </c>
      <c r="D418">
        <v>2</v>
      </c>
      <c r="E418">
        <v>0</v>
      </c>
      <c r="F418" t="s">
        <v>59</v>
      </c>
      <c r="G418">
        <v>10916</v>
      </c>
      <c r="H418">
        <v>11720891.636363637</v>
      </c>
      <c r="I418">
        <v>0.95740621727272723</v>
      </c>
      <c r="J418">
        <v>0.94087730445454543</v>
      </c>
      <c r="K418">
        <v>2194864.7272727271</v>
      </c>
      <c r="L418">
        <v>16320</v>
      </c>
      <c r="M418">
        <v>2</v>
      </c>
      <c r="N418">
        <v>82</v>
      </c>
      <c r="O418">
        <v>0.93960584863636365</v>
      </c>
      <c r="P418">
        <v>2594472.0909090908</v>
      </c>
      <c r="Q418">
        <v>16685</v>
      </c>
      <c r="R418">
        <v>2</v>
      </c>
      <c r="S418">
        <v>83</v>
      </c>
      <c r="T418">
        <v>0.96976742729999998</v>
      </c>
    </row>
    <row r="419" spans="1:20" x14ac:dyDescent="0.25">
      <c r="A419" t="s">
        <v>20</v>
      </c>
      <c r="B419">
        <v>9</v>
      </c>
      <c r="C419" t="s">
        <v>21</v>
      </c>
      <c r="D419">
        <v>2</v>
      </c>
      <c r="E419">
        <v>0</v>
      </c>
      <c r="F419" t="s">
        <v>59</v>
      </c>
      <c r="G419">
        <v>15268</v>
      </c>
      <c r="H419">
        <v>21064826</v>
      </c>
      <c r="I419">
        <v>0.97838524772727276</v>
      </c>
      <c r="J419">
        <v>0.93452002536363632</v>
      </c>
      <c r="K419">
        <v>3591201.8181818184</v>
      </c>
      <c r="L419">
        <v>20555</v>
      </c>
      <c r="M419">
        <v>2</v>
      </c>
      <c r="N419">
        <v>93</v>
      </c>
      <c r="O419">
        <v>0.93897012072727271</v>
      </c>
      <c r="P419">
        <v>3087985.4545454546</v>
      </c>
      <c r="Q419">
        <v>20964</v>
      </c>
      <c r="R419">
        <v>2</v>
      </c>
      <c r="S419">
        <v>94</v>
      </c>
      <c r="T419">
        <v>0.95930231199999993</v>
      </c>
    </row>
    <row r="420" spans="1:20" x14ac:dyDescent="0.25">
      <c r="A420" t="s">
        <v>20</v>
      </c>
      <c r="B420">
        <v>3</v>
      </c>
      <c r="C420" t="s">
        <v>21</v>
      </c>
      <c r="D420">
        <v>2</v>
      </c>
      <c r="E420">
        <v>0</v>
      </c>
      <c r="F420" t="s">
        <v>60</v>
      </c>
      <c r="G420">
        <v>16866</v>
      </c>
      <c r="H420">
        <v>14646700.454545455</v>
      </c>
      <c r="I420">
        <v>0.93515574381818189</v>
      </c>
      <c r="J420">
        <v>0.91481246018181817</v>
      </c>
      <c r="K420">
        <v>6681734.2727272725</v>
      </c>
      <c r="L420">
        <v>27110</v>
      </c>
      <c r="M420">
        <v>2</v>
      </c>
      <c r="N420">
        <v>108</v>
      </c>
      <c r="O420">
        <v>0.91862682763636361</v>
      </c>
      <c r="P420">
        <v>9468229.5454545449</v>
      </c>
      <c r="Q420">
        <v>27579</v>
      </c>
      <c r="R420">
        <v>2</v>
      </c>
      <c r="S420">
        <v>109</v>
      </c>
      <c r="T420">
        <v>0.93372092799999995</v>
      </c>
    </row>
    <row r="421" spans="1:20" x14ac:dyDescent="0.25">
      <c r="A421" t="s">
        <v>20</v>
      </c>
      <c r="B421">
        <v>5</v>
      </c>
      <c r="C421" t="s">
        <v>21</v>
      </c>
      <c r="D421">
        <v>2</v>
      </c>
      <c r="E421">
        <v>0</v>
      </c>
      <c r="F421" t="s">
        <v>60</v>
      </c>
      <c r="G421">
        <v>21066</v>
      </c>
      <c r="H421">
        <v>29456330.181818184</v>
      </c>
      <c r="I421">
        <v>0.95041321618181818</v>
      </c>
      <c r="J421">
        <v>0.94024157654545459</v>
      </c>
      <c r="K421">
        <v>8294089.5454545459</v>
      </c>
      <c r="L421">
        <v>31475</v>
      </c>
      <c r="M421">
        <v>2</v>
      </c>
      <c r="N421">
        <v>117</v>
      </c>
      <c r="O421">
        <v>0.94151303236363637</v>
      </c>
      <c r="P421">
        <v>7718974.4545454541</v>
      </c>
      <c r="Q421">
        <v>31980</v>
      </c>
      <c r="R421">
        <v>2</v>
      </c>
      <c r="S421">
        <v>118</v>
      </c>
      <c r="T421">
        <v>0.94069767579999997</v>
      </c>
    </row>
    <row r="422" spans="1:20" x14ac:dyDescent="0.25">
      <c r="A422" t="s">
        <v>20</v>
      </c>
      <c r="B422">
        <v>9</v>
      </c>
      <c r="C422" t="s">
        <v>21</v>
      </c>
      <c r="D422">
        <v>2</v>
      </c>
      <c r="E422">
        <v>0</v>
      </c>
      <c r="F422" t="s">
        <v>60</v>
      </c>
      <c r="G422">
        <v>29466</v>
      </c>
      <c r="H422">
        <v>28778951.818181816</v>
      </c>
      <c r="I422">
        <v>0.95740623363636368</v>
      </c>
      <c r="J422">
        <v>0.93769866490909093</v>
      </c>
      <c r="K422">
        <v>8944436.6363636367</v>
      </c>
      <c r="L422">
        <v>39470</v>
      </c>
      <c r="M422">
        <v>2</v>
      </c>
      <c r="N422">
        <v>132</v>
      </c>
      <c r="O422">
        <v>0.93769866490909093</v>
      </c>
      <c r="P422">
        <v>10350474.818181818</v>
      </c>
      <c r="Q422">
        <v>40035</v>
      </c>
      <c r="R422">
        <v>2</v>
      </c>
      <c r="S422">
        <v>133</v>
      </c>
      <c r="T422">
        <v>0.9313953398</v>
      </c>
    </row>
    <row r="423" spans="1:20" x14ac:dyDescent="0.25">
      <c r="A423" t="s">
        <v>20</v>
      </c>
      <c r="B423">
        <v>3</v>
      </c>
      <c r="C423" t="s">
        <v>21</v>
      </c>
      <c r="D423">
        <v>2</v>
      </c>
      <c r="E423">
        <v>0</v>
      </c>
      <c r="F423" t="s">
        <v>61</v>
      </c>
      <c r="G423">
        <v>17444</v>
      </c>
      <c r="H423">
        <v>25868357.727272727</v>
      </c>
      <c r="I423">
        <v>0.93261284172727277</v>
      </c>
      <c r="J423">
        <v>0.91417673227272733</v>
      </c>
      <c r="K423">
        <v>9604665.2727272734</v>
      </c>
      <c r="L423">
        <v>28052</v>
      </c>
      <c r="M423">
        <v>2</v>
      </c>
      <c r="N423">
        <v>110</v>
      </c>
      <c r="O423">
        <v>0.91671964390909089</v>
      </c>
      <c r="P423">
        <v>9539632.9090909082</v>
      </c>
      <c r="Q423">
        <v>28529</v>
      </c>
      <c r="R423">
        <v>2</v>
      </c>
      <c r="S423">
        <v>111</v>
      </c>
      <c r="T423">
        <v>0.94186046680000002</v>
      </c>
    </row>
    <row r="424" spans="1:20" x14ac:dyDescent="0.25">
      <c r="A424" t="s">
        <v>20</v>
      </c>
      <c r="B424">
        <v>5</v>
      </c>
      <c r="C424" t="s">
        <v>21</v>
      </c>
      <c r="D424">
        <v>2</v>
      </c>
      <c r="E424">
        <v>0</v>
      </c>
      <c r="F424" t="s">
        <v>61</v>
      </c>
      <c r="G424">
        <v>21788</v>
      </c>
      <c r="H424">
        <v>25606410.636363637</v>
      </c>
      <c r="I424">
        <v>0.95295612918181816</v>
      </c>
      <c r="J424">
        <v>0.94469167190909087</v>
      </c>
      <c r="K424">
        <v>7880449.7272727275</v>
      </c>
      <c r="L424">
        <v>32489</v>
      </c>
      <c r="M424">
        <v>2</v>
      </c>
      <c r="N424">
        <v>119</v>
      </c>
      <c r="O424">
        <v>0.94596312772727276</v>
      </c>
      <c r="P424">
        <v>9137556.0909090918</v>
      </c>
      <c r="Q424">
        <v>33002</v>
      </c>
      <c r="R424">
        <v>2</v>
      </c>
      <c r="S424">
        <v>120</v>
      </c>
      <c r="T424">
        <v>0.94302325229999995</v>
      </c>
    </row>
    <row r="425" spans="1:20" x14ac:dyDescent="0.25">
      <c r="A425" t="s">
        <v>20</v>
      </c>
      <c r="B425">
        <v>9</v>
      </c>
      <c r="C425" t="s">
        <v>21</v>
      </c>
      <c r="D425">
        <v>2</v>
      </c>
      <c r="E425">
        <v>0</v>
      </c>
      <c r="F425" t="s">
        <v>61</v>
      </c>
      <c r="G425">
        <v>30476</v>
      </c>
      <c r="H425">
        <v>26839231.09090909</v>
      </c>
      <c r="I425">
        <v>0.96884933936363637</v>
      </c>
      <c r="J425">
        <v>0.93452002536363643</v>
      </c>
      <c r="K425">
        <v>8432552.1818181816</v>
      </c>
      <c r="L425">
        <v>41177</v>
      </c>
      <c r="M425">
        <v>2</v>
      </c>
      <c r="N425">
        <v>135</v>
      </c>
      <c r="O425">
        <v>0.93706293699999998</v>
      </c>
      <c r="P425">
        <v>9760136.9090909082</v>
      </c>
      <c r="Q425">
        <v>41754</v>
      </c>
      <c r="R425">
        <v>2</v>
      </c>
      <c r="S425">
        <v>136</v>
      </c>
      <c r="T425">
        <v>0.93139535149999997</v>
      </c>
    </row>
    <row r="426" spans="1:20" x14ac:dyDescent="0.25">
      <c r="A426" t="s">
        <v>20</v>
      </c>
      <c r="B426">
        <v>3</v>
      </c>
      <c r="C426" t="s">
        <v>21</v>
      </c>
      <c r="D426">
        <v>2</v>
      </c>
      <c r="E426">
        <v>0</v>
      </c>
      <c r="F426" t="s">
        <v>62</v>
      </c>
      <c r="G426">
        <v>18022</v>
      </c>
      <c r="H426">
        <v>24280548.545454547</v>
      </c>
      <c r="I426">
        <v>0.9224412062727273</v>
      </c>
      <c r="J426">
        <v>0.9122695485454545</v>
      </c>
      <c r="K426">
        <v>8675669.5454545449</v>
      </c>
      <c r="L426">
        <v>29010</v>
      </c>
      <c r="M426">
        <v>2</v>
      </c>
      <c r="N426">
        <v>112</v>
      </c>
      <c r="O426">
        <v>0.91099809272727272</v>
      </c>
      <c r="P426">
        <v>9811012.1818181816</v>
      </c>
      <c r="Q426">
        <v>29495</v>
      </c>
      <c r="R426">
        <v>2</v>
      </c>
      <c r="S426">
        <v>113</v>
      </c>
      <c r="T426">
        <v>0.92906978099999993</v>
      </c>
    </row>
    <row r="427" spans="1:20" x14ac:dyDescent="0.25">
      <c r="A427" t="s">
        <v>20</v>
      </c>
      <c r="B427">
        <v>5</v>
      </c>
      <c r="C427" t="s">
        <v>21</v>
      </c>
      <c r="D427">
        <v>2</v>
      </c>
      <c r="E427">
        <v>0</v>
      </c>
      <c r="F427" t="s">
        <v>62</v>
      </c>
      <c r="G427">
        <v>22510</v>
      </c>
      <c r="H427">
        <v>27915266.454545453</v>
      </c>
      <c r="I427">
        <v>0.94596313900000006</v>
      </c>
      <c r="J427">
        <v>0.93833439281818187</v>
      </c>
      <c r="K427">
        <v>7834128.5454545459</v>
      </c>
      <c r="L427">
        <v>33519</v>
      </c>
      <c r="M427">
        <v>2</v>
      </c>
      <c r="N427">
        <v>121</v>
      </c>
      <c r="O427">
        <v>0.93388429745454549</v>
      </c>
      <c r="P427">
        <v>7303901.8181818184</v>
      </c>
      <c r="Q427">
        <v>34040</v>
      </c>
      <c r="R427">
        <v>2</v>
      </c>
      <c r="S427">
        <v>122</v>
      </c>
      <c r="T427">
        <v>0.96279069740000001</v>
      </c>
    </row>
    <row r="428" spans="1:20" x14ac:dyDescent="0.25">
      <c r="A428" t="s">
        <v>20</v>
      </c>
      <c r="B428">
        <v>9</v>
      </c>
      <c r="C428" t="s">
        <v>21</v>
      </c>
      <c r="D428">
        <v>2</v>
      </c>
      <c r="E428">
        <v>0</v>
      </c>
      <c r="F428" t="s">
        <v>62</v>
      </c>
      <c r="G428">
        <v>31486</v>
      </c>
      <c r="H428">
        <v>30801824.818181816</v>
      </c>
      <c r="I428">
        <v>0.94723458172727271</v>
      </c>
      <c r="J428">
        <v>0.92053401136363633</v>
      </c>
      <c r="K428">
        <v>8490425.0909090918</v>
      </c>
      <c r="L428">
        <v>42335</v>
      </c>
      <c r="M428">
        <v>2</v>
      </c>
      <c r="N428">
        <v>137</v>
      </c>
      <c r="O428">
        <v>0.91735537181818183</v>
      </c>
      <c r="P428">
        <v>7846029</v>
      </c>
      <c r="Q428">
        <v>42920</v>
      </c>
      <c r="R428">
        <v>2</v>
      </c>
      <c r="S428">
        <v>138</v>
      </c>
      <c r="T428">
        <v>0.9302325723</v>
      </c>
    </row>
    <row r="429" spans="1:20" x14ac:dyDescent="0.25">
      <c r="A429" t="s">
        <v>20</v>
      </c>
      <c r="B429">
        <v>3</v>
      </c>
      <c r="C429" t="s">
        <v>21</v>
      </c>
      <c r="D429">
        <v>2</v>
      </c>
      <c r="E429">
        <v>0</v>
      </c>
      <c r="F429" t="s">
        <v>63</v>
      </c>
      <c r="G429">
        <v>18600</v>
      </c>
      <c r="H429">
        <v>26450399</v>
      </c>
      <c r="I429">
        <v>0.92498410845454548</v>
      </c>
      <c r="J429">
        <v>0.909090909</v>
      </c>
      <c r="K429">
        <v>9127362.1818181816</v>
      </c>
      <c r="L429">
        <v>29984</v>
      </c>
      <c r="M429">
        <v>2</v>
      </c>
      <c r="N429">
        <v>114</v>
      </c>
      <c r="O429">
        <v>0.91036236481818189</v>
      </c>
      <c r="P429">
        <v>10052979</v>
      </c>
      <c r="Q429">
        <v>30477</v>
      </c>
      <c r="R429">
        <v>2</v>
      </c>
      <c r="S429">
        <v>115</v>
      </c>
      <c r="T429">
        <v>0.92325583059999994</v>
      </c>
    </row>
    <row r="430" spans="1:20" x14ac:dyDescent="0.25">
      <c r="A430" t="s">
        <v>20</v>
      </c>
      <c r="B430">
        <v>5</v>
      </c>
      <c r="C430" t="s">
        <v>21</v>
      </c>
      <c r="D430">
        <v>2</v>
      </c>
      <c r="E430">
        <v>0</v>
      </c>
      <c r="F430" t="s">
        <v>63</v>
      </c>
      <c r="G430">
        <v>23232</v>
      </c>
      <c r="H430">
        <v>32653307.363636363</v>
      </c>
      <c r="I430">
        <v>0.94405593645454544</v>
      </c>
      <c r="J430">
        <v>0.93642720909090915</v>
      </c>
      <c r="K430">
        <v>9929187</v>
      </c>
      <c r="L430">
        <v>34565</v>
      </c>
      <c r="M430">
        <v>2</v>
      </c>
      <c r="N430">
        <v>123</v>
      </c>
      <c r="O430">
        <v>0.93769866490909093</v>
      </c>
      <c r="P430">
        <v>9339887</v>
      </c>
      <c r="Q430">
        <v>35094</v>
      </c>
      <c r="R430">
        <v>2</v>
      </c>
      <c r="S430">
        <v>124</v>
      </c>
      <c r="T430">
        <v>0.95116279110000002</v>
      </c>
    </row>
    <row r="431" spans="1:20" x14ac:dyDescent="0.25">
      <c r="A431" t="s">
        <v>20</v>
      </c>
      <c r="B431">
        <v>9</v>
      </c>
      <c r="C431" t="s">
        <v>21</v>
      </c>
      <c r="D431">
        <v>2</v>
      </c>
      <c r="E431">
        <v>0</v>
      </c>
      <c r="F431" t="s">
        <v>63</v>
      </c>
      <c r="G431">
        <v>32496</v>
      </c>
      <c r="H431">
        <v>32759207.636363637</v>
      </c>
      <c r="I431">
        <v>0.94659884945454542</v>
      </c>
      <c r="J431">
        <v>0.91036236481818178</v>
      </c>
      <c r="K431">
        <v>8827368.9090909082</v>
      </c>
      <c r="L431">
        <v>43509</v>
      </c>
      <c r="M431">
        <v>2</v>
      </c>
      <c r="N431">
        <v>139</v>
      </c>
      <c r="O431">
        <v>0.91544818809090911</v>
      </c>
      <c r="P431">
        <v>8231492.4545454541</v>
      </c>
      <c r="Q431">
        <v>44102</v>
      </c>
      <c r="R431">
        <v>2</v>
      </c>
      <c r="S431">
        <v>140</v>
      </c>
      <c r="T431">
        <v>0.93023256059999992</v>
      </c>
    </row>
    <row r="432" spans="1:20" x14ac:dyDescent="0.25">
      <c r="A432" t="s">
        <v>20</v>
      </c>
      <c r="B432">
        <v>3</v>
      </c>
      <c r="C432" t="s">
        <v>21</v>
      </c>
      <c r="D432">
        <v>2</v>
      </c>
      <c r="E432">
        <v>0</v>
      </c>
      <c r="F432" t="s">
        <v>64</v>
      </c>
      <c r="G432">
        <v>19178</v>
      </c>
      <c r="H432">
        <v>25950745</v>
      </c>
      <c r="I432">
        <v>0.91926256645454552</v>
      </c>
      <c r="J432">
        <v>0.91163382063636367</v>
      </c>
      <c r="K432">
        <v>9434413.3636363633</v>
      </c>
      <c r="L432">
        <v>30974</v>
      </c>
      <c r="M432">
        <v>2</v>
      </c>
      <c r="N432">
        <v>116</v>
      </c>
      <c r="O432">
        <v>0.91354100436363639</v>
      </c>
      <c r="P432">
        <v>8346006.2727272725</v>
      </c>
      <c r="Q432">
        <v>31475</v>
      </c>
      <c r="R432">
        <v>2</v>
      </c>
      <c r="S432">
        <v>117</v>
      </c>
      <c r="T432">
        <v>0.92790699579999991</v>
      </c>
    </row>
    <row r="433" spans="1:20" x14ac:dyDescent="0.25">
      <c r="A433" t="s">
        <v>20</v>
      </c>
      <c r="B433">
        <v>5</v>
      </c>
      <c r="C433" t="s">
        <v>21</v>
      </c>
      <c r="D433">
        <v>2</v>
      </c>
      <c r="E433">
        <v>0</v>
      </c>
      <c r="F433" t="s">
        <v>64</v>
      </c>
      <c r="G433">
        <v>23954</v>
      </c>
      <c r="H433">
        <v>44041848.636363633</v>
      </c>
      <c r="I433">
        <v>0.9631277809090909</v>
      </c>
      <c r="J433">
        <v>0.93833439281818176</v>
      </c>
      <c r="K433">
        <v>8516618.9090909082</v>
      </c>
      <c r="L433">
        <v>35627</v>
      </c>
      <c r="M433">
        <v>2</v>
      </c>
      <c r="N433">
        <v>125</v>
      </c>
      <c r="O433">
        <v>0.93642720909090915</v>
      </c>
      <c r="P433">
        <v>8465052.7272727266</v>
      </c>
      <c r="Q433">
        <v>36164</v>
      </c>
      <c r="R433">
        <v>2</v>
      </c>
      <c r="S433">
        <v>126</v>
      </c>
      <c r="T433">
        <v>0.97906975709999999</v>
      </c>
    </row>
    <row r="434" spans="1:20" x14ac:dyDescent="0.25">
      <c r="A434" t="s">
        <v>20</v>
      </c>
      <c r="B434">
        <v>9</v>
      </c>
      <c r="C434" t="s">
        <v>21</v>
      </c>
      <c r="D434">
        <v>2</v>
      </c>
      <c r="E434">
        <v>0</v>
      </c>
      <c r="F434" t="s">
        <v>64</v>
      </c>
      <c r="G434">
        <v>33506</v>
      </c>
      <c r="H434">
        <v>29800178.636363637</v>
      </c>
      <c r="I434">
        <v>0.93452002790909106</v>
      </c>
      <c r="J434">
        <v>0.90845518109090906</v>
      </c>
      <c r="K434">
        <v>7385185.2727272725</v>
      </c>
      <c r="L434">
        <v>45300</v>
      </c>
      <c r="M434">
        <v>2</v>
      </c>
      <c r="N434">
        <v>142</v>
      </c>
      <c r="O434">
        <v>0.91417673227272733</v>
      </c>
      <c r="P434">
        <v>8918722.9090909082</v>
      </c>
      <c r="Q434">
        <v>45905</v>
      </c>
      <c r="R434">
        <v>2</v>
      </c>
      <c r="S434">
        <v>143</v>
      </c>
      <c r="T434">
        <v>0.94186046690000003</v>
      </c>
    </row>
    <row r="435" spans="1:20" x14ac:dyDescent="0.25">
      <c r="A435" t="s">
        <v>20</v>
      </c>
      <c r="B435">
        <v>3</v>
      </c>
      <c r="C435" t="s">
        <v>21</v>
      </c>
      <c r="D435">
        <v>2</v>
      </c>
      <c r="E435">
        <v>0</v>
      </c>
      <c r="F435" t="s">
        <v>65</v>
      </c>
      <c r="G435">
        <v>19756</v>
      </c>
      <c r="H435">
        <v>26093253.272727273</v>
      </c>
      <c r="I435">
        <v>0.92498410827272726</v>
      </c>
      <c r="J435">
        <v>0.90718372527272728</v>
      </c>
      <c r="K435">
        <v>9528377.4545454551</v>
      </c>
      <c r="L435">
        <v>31980</v>
      </c>
      <c r="M435">
        <v>2</v>
      </c>
      <c r="N435">
        <v>118</v>
      </c>
      <c r="O435">
        <v>0.91226954854545461</v>
      </c>
      <c r="P435">
        <v>8995479.2727272734</v>
      </c>
      <c r="Q435">
        <v>32489</v>
      </c>
      <c r="R435">
        <v>2</v>
      </c>
      <c r="S435">
        <v>119</v>
      </c>
      <c r="T435">
        <v>0.94534882269999998</v>
      </c>
    </row>
    <row r="436" spans="1:20" x14ac:dyDescent="0.25">
      <c r="A436" t="s">
        <v>20</v>
      </c>
      <c r="B436">
        <v>5</v>
      </c>
      <c r="C436" t="s">
        <v>21</v>
      </c>
      <c r="D436">
        <v>2</v>
      </c>
      <c r="E436">
        <v>0</v>
      </c>
      <c r="F436" t="s">
        <v>65</v>
      </c>
      <c r="G436">
        <v>24676</v>
      </c>
      <c r="H436">
        <v>28040331.636363637</v>
      </c>
      <c r="I436">
        <v>0.9523203966363637</v>
      </c>
      <c r="J436">
        <v>0.93706293699999998</v>
      </c>
      <c r="K436">
        <v>8506101.2727272734</v>
      </c>
      <c r="L436">
        <v>36705</v>
      </c>
      <c r="M436">
        <v>2</v>
      </c>
      <c r="N436">
        <v>127</v>
      </c>
      <c r="O436">
        <v>0.93579148118181821</v>
      </c>
      <c r="P436">
        <v>7586976.7272727275</v>
      </c>
      <c r="Q436">
        <v>37250</v>
      </c>
      <c r="R436">
        <v>2</v>
      </c>
      <c r="S436">
        <v>128</v>
      </c>
      <c r="T436">
        <v>0.95697674720000003</v>
      </c>
    </row>
    <row r="437" spans="1:20" x14ac:dyDescent="0.25">
      <c r="A437" t="s">
        <v>20</v>
      </c>
      <c r="B437">
        <v>9</v>
      </c>
      <c r="C437" t="s">
        <v>21</v>
      </c>
      <c r="D437">
        <v>2</v>
      </c>
      <c r="E437">
        <v>0</v>
      </c>
      <c r="F437" t="s">
        <v>65</v>
      </c>
      <c r="G437">
        <v>34516</v>
      </c>
      <c r="H437">
        <v>31317127.272727273</v>
      </c>
      <c r="I437">
        <v>0.94405594190909092</v>
      </c>
      <c r="J437">
        <v>0.91290527645454544</v>
      </c>
      <c r="K437">
        <v>8781865.6363636367</v>
      </c>
      <c r="L437">
        <v>46514</v>
      </c>
      <c r="M437">
        <v>2</v>
      </c>
      <c r="N437">
        <v>144</v>
      </c>
      <c r="O437">
        <v>0.91354100436363639</v>
      </c>
      <c r="P437">
        <v>7993620.3636363633</v>
      </c>
      <c r="Q437">
        <v>47127</v>
      </c>
      <c r="R437">
        <v>2</v>
      </c>
      <c r="S437">
        <v>145</v>
      </c>
      <c r="T437">
        <v>0.95348834959999995</v>
      </c>
    </row>
    <row r="438" spans="1:20" x14ac:dyDescent="0.25">
      <c r="A438" t="s">
        <v>20</v>
      </c>
      <c r="B438">
        <v>3</v>
      </c>
      <c r="C438" t="s">
        <v>21</v>
      </c>
      <c r="D438">
        <v>2</v>
      </c>
      <c r="E438">
        <v>0</v>
      </c>
      <c r="F438" t="s">
        <v>66</v>
      </c>
      <c r="G438">
        <v>20334</v>
      </c>
      <c r="H438">
        <v>28681480.181818184</v>
      </c>
      <c r="I438">
        <v>0.9415130233636364</v>
      </c>
      <c r="J438">
        <v>0.91608391600000005</v>
      </c>
      <c r="K438">
        <v>9391114.1818181816</v>
      </c>
      <c r="L438">
        <v>32489</v>
      </c>
      <c r="M438">
        <v>2</v>
      </c>
      <c r="N438">
        <v>119</v>
      </c>
      <c r="O438">
        <v>0.91481246018181817</v>
      </c>
      <c r="P438">
        <v>8860270.8181818184</v>
      </c>
      <c r="Q438">
        <v>33002</v>
      </c>
      <c r="R438">
        <v>2</v>
      </c>
      <c r="S438">
        <v>120</v>
      </c>
      <c r="T438">
        <v>0.95232556439999994</v>
      </c>
    </row>
    <row r="439" spans="1:20" x14ac:dyDescent="0.25">
      <c r="A439" t="s">
        <v>20</v>
      </c>
      <c r="B439">
        <v>5</v>
      </c>
      <c r="C439" t="s">
        <v>21</v>
      </c>
      <c r="D439">
        <v>2</v>
      </c>
      <c r="E439">
        <v>0</v>
      </c>
      <c r="F439" t="s">
        <v>66</v>
      </c>
      <c r="G439">
        <v>25398</v>
      </c>
      <c r="H439">
        <v>28605709.636363637</v>
      </c>
      <c r="I439">
        <v>0.94977748909090909</v>
      </c>
      <c r="J439">
        <v>0.94087730445454543</v>
      </c>
      <c r="K439">
        <v>8943605.2727272734</v>
      </c>
      <c r="L439">
        <v>37799</v>
      </c>
      <c r="M439">
        <v>2</v>
      </c>
      <c r="N439">
        <v>129</v>
      </c>
      <c r="O439">
        <v>0.93769866490909093</v>
      </c>
      <c r="P439">
        <v>8267872.1818181816</v>
      </c>
      <c r="Q439">
        <v>38352</v>
      </c>
      <c r="R439">
        <v>2</v>
      </c>
      <c r="S439">
        <v>130</v>
      </c>
      <c r="T439">
        <v>0.95930232959999995</v>
      </c>
    </row>
    <row r="440" spans="1:20" x14ac:dyDescent="0.25">
      <c r="A440" t="s">
        <v>20</v>
      </c>
      <c r="B440">
        <v>9</v>
      </c>
      <c r="C440" t="s">
        <v>21</v>
      </c>
      <c r="D440">
        <v>2</v>
      </c>
      <c r="E440">
        <v>0</v>
      </c>
      <c r="F440" t="s">
        <v>66</v>
      </c>
      <c r="G440">
        <v>35526</v>
      </c>
      <c r="H440">
        <v>25852272.363636363</v>
      </c>
      <c r="I440">
        <v>0.92689129445454543</v>
      </c>
      <c r="J440">
        <v>0.92116973927272727</v>
      </c>
      <c r="K440">
        <v>8967116.5454545449</v>
      </c>
      <c r="L440">
        <v>47744</v>
      </c>
      <c r="M440">
        <v>2</v>
      </c>
      <c r="N440">
        <v>146</v>
      </c>
      <c r="O440">
        <v>0.91608391599999994</v>
      </c>
      <c r="P440">
        <v>8845155.0909090918</v>
      </c>
      <c r="Q440">
        <v>48365</v>
      </c>
      <c r="R440">
        <v>2</v>
      </c>
      <c r="S440">
        <v>147</v>
      </c>
      <c r="T440">
        <v>0.91976744509999997</v>
      </c>
    </row>
    <row r="441" spans="1:20" x14ac:dyDescent="0.25">
      <c r="A441" t="s">
        <v>20</v>
      </c>
      <c r="B441">
        <v>3</v>
      </c>
      <c r="C441" t="s">
        <v>21</v>
      </c>
      <c r="D441">
        <v>2</v>
      </c>
      <c r="E441">
        <v>0</v>
      </c>
      <c r="F441" t="s">
        <v>67</v>
      </c>
      <c r="G441">
        <v>20912</v>
      </c>
      <c r="H441">
        <v>25689482.363636363</v>
      </c>
      <c r="I441">
        <v>0.93261284181818183</v>
      </c>
      <c r="J441">
        <v>0.91608391600000005</v>
      </c>
      <c r="K441">
        <v>9661239.9090909082</v>
      </c>
      <c r="L441">
        <v>33519</v>
      </c>
      <c r="M441">
        <v>2</v>
      </c>
      <c r="N441">
        <v>121</v>
      </c>
      <c r="O441">
        <v>0.92180546718181822</v>
      </c>
      <c r="P441">
        <v>8950122.1818181816</v>
      </c>
      <c r="Q441">
        <v>34040</v>
      </c>
      <c r="R441">
        <v>2</v>
      </c>
      <c r="S441">
        <v>122</v>
      </c>
      <c r="T441">
        <v>0.93372092819999997</v>
      </c>
    </row>
    <row r="442" spans="1:20" x14ac:dyDescent="0.25">
      <c r="A442" t="s">
        <v>20</v>
      </c>
      <c r="B442">
        <v>5</v>
      </c>
      <c r="C442" t="s">
        <v>21</v>
      </c>
      <c r="D442">
        <v>2</v>
      </c>
      <c r="E442">
        <v>0</v>
      </c>
      <c r="F442" t="s">
        <v>67</v>
      </c>
      <c r="G442">
        <v>26120</v>
      </c>
      <c r="H442">
        <v>33778885.363636367</v>
      </c>
      <c r="I442">
        <v>0.95168467536363643</v>
      </c>
      <c r="J442">
        <v>0.94087730445454543</v>
      </c>
      <c r="K442">
        <v>8720743.5454545449</v>
      </c>
      <c r="L442">
        <v>38909</v>
      </c>
      <c r="M442">
        <v>2</v>
      </c>
      <c r="N442">
        <v>131</v>
      </c>
      <c r="O442">
        <v>0.94151303236363637</v>
      </c>
      <c r="P442">
        <v>7841137.6363636367</v>
      </c>
      <c r="Q442">
        <v>39470</v>
      </c>
      <c r="R442">
        <v>2</v>
      </c>
      <c r="S442">
        <v>132</v>
      </c>
      <c r="T442">
        <v>0.95930231799999999</v>
      </c>
    </row>
    <row r="443" spans="1:20" x14ac:dyDescent="0.25">
      <c r="A443" t="s">
        <v>20</v>
      </c>
      <c r="B443">
        <v>9</v>
      </c>
      <c r="C443" t="s">
        <v>21</v>
      </c>
      <c r="D443">
        <v>2</v>
      </c>
      <c r="E443">
        <v>0</v>
      </c>
      <c r="F443" t="s">
        <v>67</v>
      </c>
      <c r="G443">
        <v>36536</v>
      </c>
      <c r="H443">
        <v>30674640.636363637</v>
      </c>
      <c r="I443">
        <v>0.94214874509090907</v>
      </c>
      <c r="J443">
        <v>0.91354100436363639</v>
      </c>
      <c r="K443">
        <v>8620337.8181818184</v>
      </c>
      <c r="L443">
        <v>48990</v>
      </c>
      <c r="M443">
        <v>2</v>
      </c>
      <c r="N443">
        <v>148</v>
      </c>
      <c r="O443">
        <v>0.91926255554545455</v>
      </c>
      <c r="P443">
        <v>8014419.0909090908</v>
      </c>
      <c r="Q443">
        <v>49619</v>
      </c>
      <c r="R443">
        <v>2</v>
      </c>
      <c r="S443">
        <v>149</v>
      </c>
      <c r="T443">
        <v>0.93604651669999994</v>
      </c>
    </row>
    <row r="444" spans="1:20" x14ac:dyDescent="0.25">
      <c r="A444" t="s">
        <v>20</v>
      </c>
      <c r="B444">
        <v>3</v>
      </c>
      <c r="C444" t="s">
        <v>21</v>
      </c>
      <c r="D444">
        <v>2</v>
      </c>
      <c r="E444">
        <v>0</v>
      </c>
      <c r="F444" t="s">
        <v>68</v>
      </c>
      <c r="G444">
        <v>21490</v>
      </c>
      <c r="H444">
        <v>28548571.636363637</v>
      </c>
      <c r="I444">
        <v>0.92244118454545454</v>
      </c>
      <c r="J444">
        <v>0.91544818809090911</v>
      </c>
      <c r="K444">
        <v>8862022.5454545449</v>
      </c>
      <c r="L444">
        <v>34565</v>
      </c>
      <c r="M444">
        <v>2</v>
      </c>
      <c r="N444">
        <v>123</v>
      </c>
      <c r="O444">
        <v>0.91608391600000005</v>
      </c>
      <c r="P444">
        <v>9705936.3636363633</v>
      </c>
      <c r="Q444">
        <v>35094</v>
      </c>
      <c r="R444">
        <v>2</v>
      </c>
      <c r="S444">
        <v>124</v>
      </c>
      <c r="T444">
        <v>0.93837209899999996</v>
      </c>
    </row>
    <row r="445" spans="1:20" x14ac:dyDescent="0.25">
      <c r="A445" t="s">
        <v>20</v>
      </c>
      <c r="B445">
        <v>5</v>
      </c>
      <c r="C445" t="s">
        <v>21</v>
      </c>
      <c r="D445">
        <v>2</v>
      </c>
      <c r="E445">
        <v>0</v>
      </c>
      <c r="F445" t="s">
        <v>68</v>
      </c>
      <c r="G445">
        <v>26842</v>
      </c>
      <c r="H445">
        <v>41859416.636363633</v>
      </c>
      <c r="I445">
        <v>0.95804196054545454</v>
      </c>
      <c r="J445">
        <v>0.93833439281818187</v>
      </c>
      <c r="K445">
        <v>8335831.9090909092</v>
      </c>
      <c r="L445">
        <v>40035</v>
      </c>
      <c r="M445">
        <v>2</v>
      </c>
      <c r="N445">
        <v>133</v>
      </c>
      <c r="O445">
        <v>0.94151303236363637</v>
      </c>
      <c r="P445">
        <v>8281071.4545454541</v>
      </c>
      <c r="Q445">
        <v>40604</v>
      </c>
      <c r="R445">
        <v>2</v>
      </c>
      <c r="S445">
        <v>134</v>
      </c>
      <c r="T445">
        <v>0.98139533960000003</v>
      </c>
    </row>
    <row r="446" spans="1:20" x14ac:dyDescent="0.25">
      <c r="A446" t="s">
        <v>20</v>
      </c>
      <c r="B446">
        <v>9</v>
      </c>
      <c r="C446" t="s">
        <v>21</v>
      </c>
      <c r="D446">
        <v>2</v>
      </c>
      <c r="E446">
        <v>0</v>
      </c>
      <c r="F446" t="s">
        <v>68</v>
      </c>
      <c r="G446">
        <v>37546</v>
      </c>
      <c r="H446">
        <v>36376083.272727273</v>
      </c>
      <c r="I446">
        <v>0.94977749481818186</v>
      </c>
      <c r="J446">
        <v>0.91163382063636367</v>
      </c>
      <c r="K446">
        <v>7783578.2727272725</v>
      </c>
      <c r="L446">
        <v>50889</v>
      </c>
      <c r="M446">
        <v>2</v>
      </c>
      <c r="N446">
        <v>151</v>
      </c>
      <c r="O446">
        <v>0.90781945318181823</v>
      </c>
      <c r="P446">
        <v>6586201.8181818184</v>
      </c>
      <c r="Q446">
        <v>51530</v>
      </c>
      <c r="R446">
        <v>2</v>
      </c>
      <c r="S446">
        <v>152</v>
      </c>
      <c r="T446">
        <v>0.94186047279999996</v>
      </c>
    </row>
    <row r="447" spans="1:20" x14ac:dyDescent="0.25">
      <c r="A447" t="s">
        <v>20</v>
      </c>
      <c r="B447">
        <v>3</v>
      </c>
      <c r="C447" t="s">
        <v>21</v>
      </c>
      <c r="D447">
        <v>2</v>
      </c>
      <c r="E447">
        <v>0</v>
      </c>
      <c r="F447" t="s">
        <v>69</v>
      </c>
      <c r="G447">
        <v>22068</v>
      </c>
      <c r="H447">
        <v>32270163.90909091</v>
      </c>
      <c r="I447">
        <v>0.91862682854545452</v>
      </c>
      <c r="J447">
        <v>0.90845518109090906</v>
      </c>
      <c r="K447">
        <v>8952621.4545454551</v>
      </c>
      <c r="L447">
        <v>35627</v>
      </c>
      <c r="M447">
        <v>2</v>
      </c>
      <c r="N447">
        <v>125</v>
      </c>
      <c r="O447">
        <v>0.91226954854545461</v>
      </c>
      <c r="P447">
        <v>9714125.6363636367</v>
      </c>
      <c r="Q447">
        <v>36164</v>
      </c>
      <c r="R447">
        <v>2</v>
      </c>
      <c r="S447">
        <v>126</v>
      </c>
      <c r="T447">
        <v>0.94069766970000002</v>
      </c>
    </row>
    <row r="448" spans="1:20" x14ac:dyDescent="0.25">
      <c r="A448" t="s">
        <v>20</v>
      </c>
      <c r="B448">
        <v>5</v>
      </c>
      <c r="C448" t="s">
        <v>21</v>
      </c>
      <c r="D448">
        <v>2</v>
      </c>
      <c r="E448">
        <v>0</v>
      </c>
      <c r="F448" t="s">
        <v>69</v>
      </c>
      <c r="G448">
        <v>27564</v>
      </c>
      <c r="H448">
        <v>39605711.363636367</v>
      </c>
      <c r="I448">
        <v>0.9599491465454546</v>
      </c>
      <c r="J448">
        <v>0.93769866490909093</v>
      </c>
      <c r="K448">
        <v>8845315.4545454551</v>
      </c>
      <c r="L448">
        <v>41177</v>
      </c>
      <c r="M448">
        <v>2</v>
      </c>
      <c r="N448">
        <v>135</v>
      </c>
      <c r="O448">
        <v>0.93833439281818187</v>
      </c>
      <c r="P448">
        <v>8526420</v>
      </c>
      <c r="Q448">
        <v>41754</v>
      </c>
      <c r="R448">
        <v>2</v>
      </c>
      <c r="S448">
        <v>136</v>
      </c>
      <c r="T448">
        <v>0.96511626230000003</v>
      </c>
    </row>
    <row r="449" spans="1:20" x14ac:dyDescent="0.25">
      <c r="A449" t="s">
        <v>20</v>
      </c>
      <c r="B449">
        <v>9</v>
      </c>
      <c r="C449" t="s">
        <v>21</v>
      </c>
      <c r="D449">
        <v>2</v>
      </c>
      <c r="E449">
        <v>0</v>
      </c>
      <c r="F449" t="s">
        <v>69</v>
      </c>
      <c r="G449">
        <v>38556</v>
      </c>
      <c r="H449">
        <v>28153963.90909091</v>
      </c>
      <c r="I449">
        <v>0.96694215309090903</v>
      </c>
      <c r="J449">
        <v>0.9198982834545455</v>
      </c>
      <c r="K449">
        <v>7826673.2727272725</v>
      </c>
      <c r="L449">
        <v>52175</v>
      </c>
      <c r="M449">
        <v>2</v>
      </c>
      <c r="N449">
        <v>153</v>
      </c>
      <c r="O449">
        <v>0.91544818809090911</v>
      </c>
      <c r="P449">
        <v>8250147.2727272725</v>
      </c>
      <c r="Q449">
        <v>52824</v>
      </c>
      <c r="R449">
        <v>2</v>
      </c>
      <c r="S449">
        <v>154</v>
      </c>
      <c r="T449">
        <v>0.94651162</v>
      </c>
    </row>
    <row r="450" spans="1:20" x14ac:dyDescent="0.25">
      <c r="A450" t="s">
        <v>20</v>
      </c>
      <c r="B450">
        <v>3</v>
      </c>
      <c r="C450" t="s">
        <v>21</v>
      </c>
      <c r="D450">
        <v>2</v>
      </c>
      <c r="E450">
        <v>0</v>
      </c>
      <c r="F450" t="s">
        <v>70</v>
      </c>
      <c r="G450">
        <v>22646</v>
      </c>
      <c r="H450">
        <v>29651576.181818184</v>
      </c>
      <c r="I450">
        <v>0.92053401463636364</v>
      </c>
      <c r="J450">
        <v>0.91417673227272733</v>
      </c>
      <c r="K450">
        <v>9906798.3636363633</v>
      </c>
      <c r="L450">
        <v>36705</v>
      </c>
      <c r="M450">
        <v>2</v>
      </c>
      <c r="N450">
        <v>127</v>
      </c>
      <c r="O450">
        <v>0.91799109972727277</v>
      </c>
      <c r="P450">
        <v>9235819.1818181816</v>
      </c>
      <c r="Q450">
        <v>37250</v>
      </c>
      <c r="R450">
        <v>2</v>
      </c>
      <c r="S450">
        <v>128</v>
      </c>
      <c r="T450">
        <v>0.9348837431</v>
      </c>
    </row>
    <row r="451" spans="1:20" x14ac:dyDescent="0.25">
      <c r="A451" t="s">
        <v>20</v>
      </c>
      <c r="B451">
        <v>5</v>
      </c>
      <c r="C451" t="s">
        <v>21</v>
      </c>
      <c r="D451">
        <v>2</v>
      </c>
      <c r="E451">
        <v>0</v>
      </c>
      <c r="F451" t="s">
        <v>70</v>
      </c>
      <c r="G451">
        <v>28286</v>
      </c>
      <c r="H451">
        <v>35872915</v>
      </c>
      <c r="I451">
        <v>0.95041321609090912</v>
      </c>
      <c r="J451">
        <v>0.93579148118181821</v>
      </c>
      <c r="K451">
        <v>7994860.9090909092</v>
      </c>
      <c r="L451">
        <v>42335</v>
      </c>
      <c r="M451">
        <v>2</v>
      </c>
      <c r="N451">
        <v>137</v>
      </c>
      <c r="O451">
        <v>0.93388429745454549</v>
      </c>
      <c r="P451">
        <v>9290611.7272727266</v>
      </c>
      <c r="Q451">
        <v>42920</v>
      </c>
      <c r="R451">
        <v>2</v>
      </c>
      <c r="S451">
        <v>138</v>
      </c>
      <c r="T451">
        <v>0.95465116480000001</v>
      </c>
    </row>
    <row r="452" spans="1:20" x14ac:dyDescent="0.25">
      <c r="A452" t="s">
        <v>20</v>
      </c>
      <c r="B452">
        <v>9</v>
      </c>
      <c r="C452" t="s">
        <v>21</v>
      </c>
      <c r="D452">
        <v>2</v>
      </c>
      <c r="E452">
        <v>0</v>
      </c>
      <c r="F452" t="s">
        <v>70</v>
      </c>
      <c r="G452">
        <v>39566</v>
      </c>
      <c r="H452">
        <v>34328694.909090906</v>
      </c>
      <c r="I452">
        <v>0.94087730763636368</v>
      </c>
      <c r="J452">
        <v>0.91481246018181817</v>
      </c>
      <c r="K452">
        <v>8601789.8181818184</v>
      </c>
      <c r="L452">
        <v>53477</v>
      </c>
      <c r="M452">
        <v>2</v>
      </c>
      <c r="N452">
        <v>155</v>
      </c>
      <c r="O452">
        <v>0.9027336299090909</v>
      </c>
      <c r="P452">
        <v>7806918.4545454541</v>
      </c>
      <c r="Q452">
        <v>54134</v>
      </c>
      <c r="R452">
        <v>2</v>
      </c>
      <c r="S452">
        <v>156</v>
      </c>
      <c r="T452">
        <v>0.94186047289999997</v>
      </c>
    </row>
    <row r="453" spans="1:20" x14ac:dyDescent="0.25">
      <c r="A453" t="s">
        <v>20</v>
      </c>
      <c r="B453">
        <v>3</v>
      </c>
      <c r="C453" t="s">
        <v>21</v>
      </c>
      <c r="D453">
        <v>2</v>
      </c>
      <c r="E453">
        <v>0</v>
      </c>
      <c r="F453" t="s">
        <v>71</v>
      </c>
      <c r="G453">
        <v>23224</v>
      </c>
      <c r="H453">
        <v>28979697.181818184</v>
      </c>
      <c r="I453">
        <v>0.92434835972727269</v>
      </c>
      <c r="J453">
        <v>0.91608391600000005</v>
      </c>
      <c r="K453">
        <v>9365221.0909090918</v>
      </c>
      <c r="L453">
        <v>37250</v>
      </c>
      <c r="M453">
        <v>2</v>
      </c>
      <c r="N453">
        <v>128</v>
      </c>
      <c r="O453">
        <v>0.91354100436363639</v>
      </c>
      <c r="P453">
        <v>7811371.4545454541</v>
      </c>
      <c r="Q453">
        <v>37799</v>
      </c>
      <c r="R453">
        <v>2</v>
      </c>
      <c r="S453">
        <v>129</v>
      </c>
      <c r="T453">
        <v>0.9383720874</v>
      </c>
    </row>
    <row r="454" spans="1:20" x14ac:dyDescent="0.25">
      <c r="A454" t="s">
        <v>20</v>
      </c>
      <c r="B454">
        <v>5</v>
      </c>
      <c r="C454" t="s">
        <v>21</v>
      </c>
      <c r="D454">
        <v>2</v>
      </c>
      <c r="E454">
        <v>0</v>
      </c>
      <c r="F454" t="s">
        <v>71</v>
      </c>
      <c r="G454">
        <v>29008</v>
      </c>
      <c r="H454">
        <v>38879823.545454547</v>
      </c>
      <c r="I454">
        <v>0.9523204022727273</v>
      </c>
      <c r="J454">
        <v>0.94214876027272731</v>
      </c>
      <c r="K454">
        <v>8131597.6363636367</v>
      </c>
      <c r="L454">
        <v>42920</v>
      </c>
      <c r="M454">
        <v>2</v>
      </c>
      <c r="N454">
        <v>138</v>
      </c>
      <c r="O454">
        <v>0.93833439281818176</v>
      </c>
      <c r="P454">
        <v>9586650.0909090918</v>
      </c>
      <c r="Q454">
        <v>43509</v>
      </c>
      <c r="R454">
        <v>2</v>
      </c>
      <c r="S454">
        <v>139</v>
      </c>
      <c r="T454">
        <v>0.97441859799999997</v>
      </c>
    </row>
    <row r="455" spans="1:20" x14ac:dyDescent="0.25">
      <c r="A455" t="s">
        <v>20</v>
      </c>
      <c r="B455">
        <v>9</v>
      </c>
      <c r="C455" t="s">
        <v>21</v>
      </c>
      <c r="D455">
        <v>2</v>
      </c>
      <c r="E455">
        <v>0</v>
      </c>
      <c r="F455" t="s">
        <v>71</v>
      </c>
      <c r="G455">
        <v>40576</v>
      </c>
      <c r="H455">
        <v>42758611.545454547</v>
      </c>
      <c r="I455">
        <v>0.94278448818181815</v>
      </c>
      <c r="J455">
        <v>0.91799109972727277</v>
      </c>
      <c r="K455">
        <v>8746314.7272727266</v>
      </c>
      <c r="L455">
        <v>54795</v>
      </c>
      <c r="M455">
        <v>2</v>
      </c>
      <c r="N455">
        <v>157</v>
      </c>
      <c r="O455">
        <v>0.91481246018181817</v>
      </c>
      <c r="P455">
        <v>9565201.9090909082</v>
      </c>
      <c r="Q455">
        <v>55460</v>
      </c>
      <c r="R455">
        <v>2</v>
      </c>
      <c r="S455">
        <v>158</v>
      </c>
      <c r="T455">
        <v>0.93953487859999996</v>
      </c>
    </row>
    <row r="456" spans="1:20" x14ac:dyDescent="0.25">
      <c r="A456" t="s">
        <v>20</v>
      </c>
      <c r="B456">
        <v>3</v>
      </c>
      <c r="C456" t="s">
        <v>21</v>
      </c>
      <c r="D456">
        <v>2</v>
      </c>
      <c r="E456">
        <v>0</v>
      </c>
      <c r="F456" t="s">
        <v>72</v>
      </c>
      <c r="G456">
        <v>23802</v>
      </c>
      <c r="H456">
        <v>34591855.090909094</v>
      </c>
      <c r="I456">
        <v>0.92561982981818181</v>
      </c>
      <c r="J456">
        <v>0.91799109972727277</v>
      </c>
      <c r="K456">
        <v>9741401.4545454551</v>
      </c>
      <c r="L456">
        <v>38352</v>
      </c>
      <c r="M456">
        <v>2</v>
      </c>
      <c r="N456">
        <v>130</v>
      </c>
      <c r="O456">
        <v>0.91036236481818189</v>
      </c>
      <c r="P456">
        <v>9825224.9090909082</v>
      </c>
      <c r="Q456">
        <v>38909</v>
      </c>
      <c r="R456">
        <v>2</v>
      </c>
      <c r="S456">
        <v>131</v>
      </c>
      <c r="T456">
        <v>0.95116277910000002</v>
      </c>
    </row>
    <row r="457" spans="1:20" x14ac:dyDescent="0.25">
      <c r="A457" t="s">
        <v>20</v>
      </c>
      <c r="B457">
        <v>5</v>
      </c>
      <c r="C457" t="s">
        <v>21</v>
      </c>
      <c r="D457">
        <v>2</v>
      </c>
      <c r="E457">
        <v>0</v>
      </c>
      <c r="F457" t="s">
        <v>72</v>
      </c>
      <c r="G457">
        <v>29730</v>
      </c>
      <c r="H457">
        <v>40775205.636363633</v>
      </c>
      <c r="I457">
        <v>0.95422759927272727</v>
      </c>
      <c r="J457">
        <v>0.94151303236363637</v>
      </c>
      <c r="K457">
        <v>8008192.2727272725</v>
      </c>
      <c r="L457">
        <v>44102</v>
      </c>
      <c r="M457">
        <v>2</v>
      </c>
      <c r="N457">
        <v>140</v>
      </c>
      <c r="O457">
        <v>0.93452002536363643</v>
      </c>
      <c r="P457">
        <v>10271964.363636363</v>
      </c>
      <c r="Q457">
        <v>44699</v>
      </c>
      <c r="R457">
        <v>2</v>
      </c>
      <c r="S457">
        <v>141</v>
      </c>
      <c r="T457">
        <v>0.95697673549999995</v>
      </c>
    </row>
    <row r="458" spans="1:20" x14ac:dyDescent="0.25">
      <c r="A458" t="s">
        <v>20</v>
      </c>
      <c r="B458">
        <v>9</v>
      </c>
      <c r="C458" t="s">
        <v>21</v>
      </c>
      <c r="D458">
        <v>2</v>
      </c>
      <c r="E458">
        <v>0</v>
      </c>
      <c r="F458" t="s">
        <v>72</v>
      </c>
      <c r="G458">
        <v>41586</v>
      </c>
      <c r="H458">
        <v>32649857.09090909</v>
      </c>
      <c r="I458">
        <v>0.94278448800000003</v>
      </c>
      <c r="J458">
        <v>0.91862682763636361</v>
      </c>
      <c r="K458">
        <v>9206630</v>
      </c>
      <c r="L458">
        <v>56129</v>
      </c>
      <c r="M458">
        <v>2</v>
      </c>
      <c r="N458">
        <v>159</v>
      </c>
      <c r="O458">
        <v>0.9122695485454545</v>
      </c>
      <c r="P458">
        <v>9645066.2727272734</v>
      </c>
      <c r="Q458">
        <v>56802</v>
      </c>
      <c r="R458">
        <v>2</v>
      </c>
      <c r="S458">
        <v>160</v>
      </c>
      <c r="T458">
        <v>0.93604651669999994</v>
      </c>
    </row>
    <row r="459" spans="1:20" x14ac:dyDescent="0.25">
      <c r="A459" t="s">
        <v>20</v>
      </c>
      <c r="B459">
        <v>3</v>
      </c>
      <c r="C459" t="s">
        <v>21</v>
      </c>
      <c r="D459">
        <v>2</v>
      </c>
      <c r="E459">
        <v>0</v>
      </c>
      <c r="F459" t="s">
        <v>73</v>
      </c>
      <c r="G459">
        <v>24380</v>
      </c>
      <c r="H459">
        <v>36835056</v>
      </c>
      <c r="I459">
        <v>0.92752702672727272</v>
      </c>
      <c r="J459">
        <v>0.91163382063636367</v>
      </c>
      <c r="K459">
        <v>8308322.0909090908</v>
      </c>
      <c r="L459">
        <v>39470</v>
      </c>
      <c r="M459">
        <v>2</v>
      </c>
      <c r="N459">
        <v>132</v>
      </c>
      <c r="O459">
        <v>0.91608391600000005</v>
      </c>
      <c r="P459">
        <v>10805706.181818182</v>
      </c>
      <c r="Q459">
        <v>40035</v>
      </c>
      <c r="R459">
        <v>2</v>
      </c>
      <c r="S459">
        <v>133</v>
      </c>
      <c r="T459">
        <v>0.93953487859999996</v>
      </c>
    </row>
    <row r="460" spans="1:20" x14ac:dyDescent="0.25">
      <c r="A460" t="s">
        <v>20</v>
      </c>
      <c r="B460">
        <v>5</v>
      </c>
      <c r="C460" t="s">
        <v>21</v>
      </c>
      <c r="D460">
        <v>2</v>
      </c>
      <c r="E460">
        <v>0</v>
      </c>
      <c r="F460" t="s">
        <v>73</v>
      </c>
      <c r="G460">
        <v>30452</v>
      </c>
      <c r="H460">
        <v>43325084.909090906</v>
      </c>
      <c r="I460">
        <v>0.96376351881818179</v>
      </c>
      <c r="J460">
        <v>0.93769866490909093</v>
      </c>
      <c r="K460">
        <v>9163309.3636363633</v>
      </c>
      <c r="L460">
        <v>45300</v>
      </c>
      <c r="M460">
        <v>2</v>
      </c>
      <c r="N460">
        <v>142</v>
      </c>
      <c r="O460">
        <v>0.94151303236363637</v>
      </c>
      <c r="P460">
        <v>9784928.6363636367</v>
      </c>
      <c r="Q460">
        <v>45905</v>
      </c>
      <c r="R460">
        <v>2</v>
      </c>
      <c r="S460">
        <v>143</v>
      </c>
      <c r="T460">
        <v>0.96744185660000004</v>
      </c>
    </row>
    <row r="461" spans="1:20" x14ac:dyDescent="0.25">
      <c r="A461" t="s">
        <v>20</v>
      </c>
      <c r="B461">
        <v>9</v>
      </c>
      <c r="C461" t="s">
        <v>21</v>
      </c>
      <c r="D461">
        <v>2</v>
      </c>
      <c r="E461">
        <v>0</v>
      </c>
      <c r="F461" t="s">
        <v>73</v>
      </c>
      <c r="G461">
        <v>42596</v>
      </c>
      <c r="H461">
        <v>36633823.727272727</v>
      </c>
      <c r="I461">
        <v>0.96312777554545459</v>
      </c>
      <c r="J461">
        <v>0.91735537181818183</v>
      </c>
      <c r="K461">
        <v>9157840.4545454551</v>
      </c>
      <c r="L461">
        <v>57479</v>
      </c>
      <c r="M461">
        <v>2</v>
      </c>
      <c r="N461">
        <v>161</v>
      </c>
      <c r="O461">
        <v>0.91099809272727272</v>
      </c>
      <c r="P461">
        <v>9443913.0909090918</v>
      </c>
      <c r="Q461">
        <v>58160</v>
      </c>
      <c r="R461">
        <v>2</v>
      </c>
      <c r="S461">
        <v>162</v>
      </c>
      <c r="T461">
        <v>0.93372093420000002</v>
      </c>
    </row>
    <row r="462" spans="1:20" x14ac:dyDescent="0.25">
      <c r="A462" t="s">
        <v>20</v>
      </c>
      <c r="B462">
        <v>3</v>
      </c>
      <c r="C462" t="s">
        <v>21</v>
      </c>
      <c r="D462">
        <v>2</v>
      </c>
      <c r="E462">
        <v>0</v>
      </c>
      <c r="F462" t="s">
        <v>74</v>
      </c>
      <c r="G462">
        <v>24958</v>
      </c>
      <c r="H462">
        <v>35692136.090909094</v>
      </c>
      <c r="I462">
        <v>0.93261285254545456</v>
      </c>
      <c r="J462">
        <v>0.91099809272727272</v>
      </c>
      <c r="K462">
        <v>9045792.5454545449</v>
      </c>
      <c r="L462">
        <v>40035</v>
      </c>
      <c r="M462">
        <v>2</v>
      </c>
      <c r="N462">
        <v>133</v>
      </c>
      <c r="O462">
        <v>0.91481246018181817</v>
      </c>
      <c r="P462">
        <v>10271678.181818182</v>
      </c>
      <c r="Q462">
        <v>40604</v>
      </c>
      <c r="R462">
        <v>2</v>
      </c>
      <c r="S462">
        <v>134</v>
      </c>
      <c r="T462">
        <v>0.93720930179999995</v>
      </c>
    </row>
    <row r="463" spans="1:20" x14ac:dyDescent="0.25">
      <c r="A463" t="s">
        <v>20</v>
      </c>
      <c r="B463">
        <v>5</v>
      </c>
      <c r="C463" t="s">
        <v>21</v>
      </c>
      <c r="D463">
        <v>2</v>
      </c>
      <c r="E463">
        <v>0</v>
      </c>
      <c r="F463" t="s">
        <v>74</v>
      </c>
      <c r="G463">
        <v>31174</v>
      </c>
      <c r="H463">
        <v>40803220.363636367</v>
      </c>
      <c r="I463">
        <v>0.95931341963636363</v>
      </c>
      <c r="J463">
        <v>0.93579148118181821</v>
      </c>
      <c r="K463">
        <v>8397453.7272727266</v>
      </c>
      <c r="L463">
        <v>46514</v>
      </c>
      <c r="M463">
        <v>2</v>
      </c>
      <c r="N463">
        <v>144</v>
      </c>
      <c r="O463">
        <v>0.93452002536363643</v>
      </c>
      <c r="P463">
        <v>10131181.181818182</v>
      </c>
      <c r="Q463">
        <v>47127</v>
      </c>
      <c r="R463">
        <v>2</v>
      </c>
      <c r="S463">
        <v>145</v>
      </c>
      <c r="T463">
        <v>0.98372092219999996</v>
      </c>
    </row>
    <row r="464" spans="1:20" x14ac:dyDescent="0.25">
      <c r="A464" t="s">
        <v>20</v>
      </c>
      <c r="B464">
        <v>9</v>
      </c>
      <c r="C464" t="s">
        <v>21</v>
      </c>
      <c r="D464">
        <v>2</v>
      </c>
      <c r="E464">
        <v>0</v>
      </c>
      <c r="F464" t="s">
        <v>74</v>
      </c>
      <c r="G464">
        <v>43606</v>
      </c>
      <c r="H464">
        <v>36040073</v>
      </c>
      <c r="I464">
        <v>0.96185632172727276</v>
      </c>
      <c r="J464">
        <v>0.91163382063636367</v>
      </c>
      <c r="K464">
        <v>9119027.1818181816</v>
      </c>
      <c r="L464">
        <v>58845</v>
      </c>
      <c r="M464">
        <v>2</v>
      </c>
      <c r="N464">
        <v>163</v>
      </c>
      <c r="O464">
        <v>0.92053401136363633</v>
      </c>
      <c r="P464">
        <v>9560737.8181818184</v>
      </c>
      <c r="Q464">
        <v>59534</v>
      </c>
      <c r="R464">
        <v>2</v>
      </c>
      <c r="S464">
        <v>164</v>
      </c>
      <c r="T464">
        <v>0.95465114689999997</v>
      </c>
    </row>
    <row r="465" spans="1:20" x14ac:dyDescent="0.25">
      <c r="A465" t="s">
        <v>20</v>
      </c>
      <c r="B465">
        <v>3</v>
      </c>
      <c r="C465" t="s">
        <v>21</v>
      </c>
      <c r="D465">
        <v>2</v>
      </c>
      <c r="E465">
        <v>0</v>
      </c>
      <c r="F465" t="s">
        <v>75</v>
      </c>
      <c r="G465">
        <v>25536</v>
      </c>
      <c r="H465">
        <v>35123079.18181818</v>
      </c>
      <c r="I465">
        <v>0.92498410281818177</v>
      </c>
      <c r="J465">
        <v>0.91354100436363639</v>
      </c>
      <c r="K465">
        <v>9138005.2727272734</v>
      </c>
      <c r="L465">
        <v>41177</v>
      </c>
      <c r="M465">
        <v>2</v>
      </c>
      <c r="N465">
        <v>135</v>
      </c>
      <c r="O465">
        <v>0.91163382063636367</v>
      </c>
      <c r="P465">
        <v>9756032.8181818184</v>
      </c>
      <c r="Q465">
        <v>41754</v>
      </c>
      <c r="R465">
        <v>2</v>
      </c>
      <c r="S465">
        <v>136</v>
      </c>
      <c r="T465">
        <v>0.93488371930000003</v>
      </c>
    </row>
    <row r="466" spans="1:20" x14ac:dyDescent="0.25">
      <c r="A466" t="s">
        <v>20</v>
      </c>
      <c r="B466">
        <v>5</v>
      </c>
      <c r="C466" t="s">
        <v>21</v>
      </c>
      <c r="D466">
        <v>2</v>
      </c>
      <c r="E466">
        <v>0</v>
      </c>
      <c r="F466" t="s">
        <v>75</v>
      </c>
      <c r="G466">
        <v>31896</v>
      </c>
      <c r="H466">
        <v>41315292.18181818</v>
      </c>
      <c r="I466">
        <v>0.96122059500000001</v>
      </c>
      <c r="J466">
        <v>0.93706293699999998</v>
      </c>
      <c r="K466">
        <v>8810538.2727272734</v>
      </c>
      <c r="L466">
        <v>47744</v>
      </c>
      <c r="M466">
        <v>2</v>
      </c>
      <c r="N466">
        <v>146</v>
      </c>
      <c r="O466">
        <v>0.93769866490909093</v>
      </c>
      <c r="P466">
        <v>9870189.8181818184</v>
      </c>
      <c r="Q466">
        <v>48365</v>
      </c>
      <c r="R466">
        <v>2</v>
      </c>
      <c r="S466">
        <v>147</v>
      </c>
      <c r="T466">
        <v>0.97093022439999999</v>
      </c>
    </row>
    <row r="467" spans="1:20" x14ac:dyDescent="0.25">
      <c r="A467" t="s">
        <v>20</v>
      </c>
      <c r="B467">
        <v>9</v>
      </c>
      <c r="C467" t="s">
        <v>21</v>
      </c>
      <c r="D467">
        <v>2</v>
      </c>
      <c r="E467">
        <v>0</v>
      </c>
      <c r="F467" t="s">
        <v>75</v>
      </c>
      <c r="G467">
        <v>44616</v>
      </c>
      <c r="H467">
        <v>34325181.18181818</v>
      </c>
      <c r="I467">
        <v>0.94787030299999997</v>
      </c>
      <c r="J467">
        <v>0.91608391600000005</v>
      </c>
      <c r="K467">
        <v>7918389.8181818184</v>
      </c>
      <c r="L467">
        <v>60227</v>
      </c>
      <c r="M467">
        <v>2</v>
      </c>
      <c r="N467">
        <v>165</v>
      </c>
      <c r="O467">
        <v>0.91608391600000005</v>
      </c>
      <c r="P467">
        <v>9928590.9090909082</v>
      </c>
      <c r="Q467">
        <v>60924</v>
      </c>
      <c r="R467">
        <v>2</v>
      </c>
      <c r="S467">
        <v>166</v>
      </c>
      <c r="T467">
        <v>0.92906976320000001</v>
      </c>
    </row>
    <row r="468" spans="1:20" x14ac:dyDescent="0.25">
      <c r="A468" t="s">
        <v>20</v>
      </c>
      <c r="B468">
        <v>3</v>
      </c>
      <c r="C468" t="s">
        <v>21</v>
      </c>
      <c r="D468">
        <v>2</v>
      </c>
      <c r="E468">
        <v>0</v>
      </c>
      <c r="F468" t="s">
        <v>76</v>
      </c>
      <c r="G468">
        <v>9254</v>
      </c>
      <c r="H468">
        <v>30350533.727272727</v>
      </c>
      <c r="I468">
        <v>0.93070565554545459</v>
      </c>
      <c r="J468">
        <v>0.91354100436363639</v>
      </c>
      <c r="K468">
        <v>8508773.7272727266</v>
      </c>
      <c r="L468">
        <v>14900</v>
      </c>
      <c r="M468">
        <v>2</v>
      </c>
      <c r="N468">
        <v>78</v>
      </c>
      <c r="O468">
        <v>0.91608391600000005</v>
      </c>
      <c r="P468">
        <v>9571074.1818181816</v>
      </c>
      <c r="Q468">
        <v>15249</v>
      </c>
      <c r="R468">
        <v>2</v>
      </c>
      <c r="S468">
        <v>79</v>
      </c>
      <c r="T468">
        <v>0.94302323430000001</v>
      </c>
    </row>
    <row r="469" spans="1:20" x14ac:dyDescent="0.25">
      <c r="A469" t="s">
        <v>20</v>
      </c>
      <c r="B469">
        <v>5</v>
      </c>
      <c r="C469" t="s">
        <v>21</v>
      </c>
      <c r="D469">
        <v>2</v>
      </c>
      <c r="E469">
        <v>0</v>
      </c>
      <c r="F469" t="s">
        <v>76</v>
      </c>
      <c r="G469">
        <v>11558</v>
      </c>
      <c r="H469">
        <v>16986431.454545453</v>
      </c>
      <c r="I469">
        <v>0.96757787463636369</v>
      </c>
      <c r="J469">
        <v>0.95232040681818175</v>
      </c>
      <c r="K469">
        <v>2663553.0909090908</v>
      </c>
      <c r="L469">
        <v>17054</v>
      </c>
      <c r="M469">
        <v>2</v>
      </c>
      <c r="N469">
        <v>84</v>
      </c>
      <c r="O469">
        <v>0.95168467890909092</v>
      </c>
      <c r="P469">
        <v>2835839.3636363638</v>
      </c>
      <c r="Q469">
        <v>17427</v>
      </c>
      <c r="R469">
        <v>2</v>
      </c>
      <c r="S469">
        <v>85</v>
      </c>
      <c r="T469">
        <v>0.96976742709999997</v>
      </c>
    </row>
    <row r="470" spans="1:20" x14ac:dyDescent="0.25">
      <c r="A470" t="s">
        <v>20</v>
      </c>
      <c r="B470">
        <v>9</v>
      </c>
      <c r="C470" t="s">
        <v>21</v>
      </c>
      <c r="D470">
        <v>2</v>
      </c>
      <c r="E470">
        <v>0</v>
      </c>
      <c r="F470" t="s">
        <v>76</v>
      </c>
      <c r="G470">
        <v>16166</v>
      </c>
      <c r="H470">
        <v>17394908.818181816</v>
      </c>
      <c r="I470">
        <v>0.97075651454545453</v>
      </c>
      <c r="J470">
        <v>0.93769866490909093</v>
      </c>
      <c r="K470">
        <v>3269023.2727272729</v>
      </c>
      <c r="L470">
        <v>21794</v>
      </c>
      <c r="M470">
        <v>2</v>
      </c>
      <c r="N470">
        <v>96</v>
      </c>
      <c r="O470">
        <v>0.93579148118181821</v>
      </c>
      <c r="P470">
        <v>7684801.1818181816</v>
      </c>
      <c r="Q470">
        <v>22215</v>
      </c>
      <c r="R470">
        <v>2</v>
      </c>
      <c r="S470">
        <v>97</v>
      </c>
      <c r="T470">
        <v>0.96162788850000003</v>
      </c>
    </row>
    <row r="471" spans="1:20" x14ac:dyDescent="0.25">
      <c r="A471" t="s">
        <v>20</v>
      </c>
      <c r="B471">
        <v>3</v>
      </c>
      <c r="C471" t="s">
        <v>21</v>
      </c>
      <c r="D471">
        <v>2</v>
      </c>
      <c r="E471">
        <v>0</v>
      </c>
      <c r="F471" t="s">
        <v>77</v>
      </c>
      <c r="G471">
        <v>17828</v>
      </c>
      <c r="H471">
        <v>24704413.363636363</v>
      </c>
      <c r="I471">
        <v>0.92943420181818182</v>
      </c>
      <c r="J471">
        <v>0.91544818809090911</v>
      </c>
      <c r="K471">
        <v>9363975.0909090918</v>
      </c>
      <c r="L471">
        <v>28529</v>
      </c>
      <c r="M471">
        <v>2</v>
      </c>
      <c r="N471">
        <v>111</v>
      </c>
      <c r="O471">
        <v>0.91417673227272722</v>
      </c>
      <c r="P471">
        <v>8486723.8181818184</v>
      </c>
      <c r="Q471">
        <v>29010</v>
      </c>
      <c r="R471">
        <v>2</v>
      </c>
      <c r="S471">
        <v>112</v>
      </c>
      <c r="T471">
        <v>0.97325580109999998</v>
      </c>
    </row>
    <row r="472" spans="1:20" x14ac:dyDescent="0.25">
      <c r="A472" t="s">
        <v>20</v>
      </c>
      <c r="B472">
        <v>5</v>
      </c>
      <c r="C472" t="s">
        <v>21</v>
      </c>
      <c r="D472">
        <v>2</v>
      </c>
      <c r="E472">
        <v>0</v>
      </c>
      <c r="F472" t="s">
        <v>77</v>
      </c>
      <c r="G472">
        <v>22268</v>
      </c>
      <c r="H472">
        <v>24510589.636363637</v>
      </c>
      <c r="I472">
        <v>0.95041322709090914</v>
      </c>
      <c r="J472">
        <v>0.94087730445454543</v>
      </c>
      <c r="K472">
        <v>7869551.8181818184</v>
      </c>
      <c r="L472">
        <v>33002</v>
      </c>
      <c r="M472">
        <v>2</v>
      </c>
      <c r="N472">
        <v>120</v>
      </c>
      <c r="O472">
        <v>0.93579148118181821</v>
      </c>
      <c r="P472">
        <v>8724157.3636363633</v>
      </c>
      <c r="Q472">
        <v>33519</v>
      </c>
      <c r="R472">
        <v>2</v>
      </c>
      <c r="S472">
        <v>121</v>
      </c>
      <c r="T472">
        <v>0.9395348845</v>
      </c>
    </row>
    <row r="473" spans="1:20" x14ac:dyDescent="0.25">
      <c r="A473" t="s">
        <v>20</v>
      </c>
      <c r="B473">
        <v>9</v>
      </c>
      <c r="C473" t="s">
        <v>21</v>
      </c>
      <c r="D473">
        <v>2</v>
      </c>
      <c r="E473">
        <v>0</v>
      </c>
      <c r="F473" t="s">
        <v>77</v>
      </c>
      <c r="G473">
        <v>31148</v>
      </c>
      <c r="H473">
        <v>28797358.454545453</v>
      </c>
      <c r="I473">
        <v>0.93324857945454542</v>
      </c>
      <c r="J473">
        <v>0.91671964390909089</v>
      </c>
      <c r="K473">
        <v>7816279.6363636367</v>
      </c>
      <c r="L473">
        <v>41754</v>
      </c>
      <c r="M473">
        <v>2</v>
      </c>
      <c r="N473">
        <v>136</v>
      </c>
      <c r="O473">
        <v>0.9122695485454545</v>
      </c>
      <c r="P473">
        <v>9067452.1818181816</v>
      </c>
      <c r="Q473">
        <v>42335</v>
      </c>
      <c r="R473">
        <v>2</v>
      </c>
      <c r="S473">
        <v>137</v>
      </c>
      <c r="T473">
        <v>0.92441860409999999</v>
      </c>
    </row>
    <row r="474" spans="1:20" x14ac:dyDescent="0.25">
      <c r="A474" t="s">
        <v>20</v>
      </c>
      <c r="B474">
        <v>3</v>
      </c>
      <c r="C474" t="s">
        <v>21</v>
      </c>
      <c r="D474">
        <v>2</v>
      </c>
      <c r="E474">
        <v>0</v>
      </c>
      <c r="F474" t="s">
        <v>78</v>
      </c>
      <c r="G474">
        <v>18438</v>
      </c>
      <c r="H474">
        <v>27631051.90909091</v>
      </c>
      <c r="I474">
        <v>0.91926256627272729</v>
      </c>
      <c r="J474">
        <v>0.90591226945454539</v>
      </c>
      <c r="K474">
        <v>8962816.1818181816</v>
      </c>
      <c r="L474">
        <v>29495</v>
      </c>
      <c r="M474">
        <v>2</v>
      </c>
      <c r="N474">
        <v>113</v>
      </c>
      <c r="O474">
        <v>0.91099809272727272</v>
      </c>
      <c r="P474">
        <v>9020079.1818181816</v>
      </c>
      <c r="Q474">
        <v>29984</v>
      </c>
      <c r="R474">
        <v>2</v>
      </c>
      <c r="S474">
        <v>114</v>
      </c>
      <c r="T474">
        <v>0.94418604929999994</v>
      </c>
    </row>
    <row r="475" spans="1:20" x14ac:dyDescent="0.25">
      <c r="A475" t="s">
        <v>20</v>
      </c>
      <c r="B475">
        <v>5</v>
      </c>
      <c r="C475" t="s">
        <v>21</v>
      </c>
      <c r="D475">
        <v>2</v>
      </c>
      <c r="E475">
        <v>0</v>
      </c>
      <c r="F475" t="s">
        <v>78</v>
      </c>
      <c r="G475">
        <v>23030</v>
      </c>
      <c r="H475">
        <v>32974625.363636363</v>
      </c>
      <c r="I475">
        <v>0.9478703031818182</v>
      </c>
      <c r="J475">
        <v>0.93960584863636365</v>
      </c>
      <c r="K475">
        <v>7431173.3636363633</v>
      </c>
      <c r="L475">
        <v>34040</v>
      </c>
      <c r="M475">
        <v>2</v>
      </c>
      <c r="N475">
        <v>122</v>
      </c>
      <c r="O475">
        <v>0.93579148118181821</v>
      </c>
      <c r="P475">
        <v>7813723.6363636367</v>
      </c>
      <c r="Q475">
        <v>34565</v>
      </c>
      <c r="R475">
        <v>2</v>
      </c>
      <c r="S475">
        <v>123</v>
      </c>
      <c r="T475">
        <v>0.94883721450000003</v>
      </c>
    </row>
    <row r="476" spans="1:20" x14ac:dyDescent="0.25">
      <c r="A476" t="s">
        <v>20</v>
      </c>
      <c r="B476">
        <v>9</v>
      </c>
      <c r="C476" t="s">
        <v>21</v>
      </c>
      <c r="D476">
        <v>2</v>
      </c>
      <c r="E476">
        <v>0</v>
      </c>
      <c r="F476" t="s">
        <v>78</v>
      </c>
      <c r="G476">
        <v>32214</v>
      </c>
      <c r="H476">
        <v>24719919.636363637</v>
      </c>
      <c r="I476">
        <v>0.93642721945454543</v>
      </c>
      <c r="J476">
        <v>0.92053401136363633</v>
      </c>
      <c r="K476">
        <v>7898234</v>
      </c>
      <c r="L476">
        <v>43509</v>
      </c>
      <c r="M476">
        <v>2</v>
      </c>
      <c r="N476">
        <v>139</v>
      </c>
      <c r="O476">
        <v>0.90082644618181817</v>
      </c>
      <c r="P476">
        <v>8562861.7272727266</v>
      </c>
      <c r="Q476">
        <v>44102</v>
      </c>
      <c r="R476">
        <v>2</v>
      </c>
      <c r="S476">
        <v>140</v>
      </c>
      <c r="T476">
        <v>0.94883721450000003</v>
      </c>
    </row>
    <row r="477" spans="1:20" x14ac:dyDescent="0.25">
      <c r="A477" t="s">
        <v>20</v>
      </c>
      <c r="B477">
        <v>3</v>
      </c>
      <c r="C477" t="s">
        <v>21</v>
      </c>
      <c r="D477">
        <v>2</v>
      </c>
      <c r="E477">
        <v>0</v>
      </c>
      <c r="F477" t="s">
        <v>79</v>
      </c>
      <c r="G477">
        <v>19048</v>
      </c>
      <c r="H477">
        <v>29206588.272727273</v>
      </c>
      <c r="I477">
        <v>0.91926256090909086</v>
      </c>
      <c r="J477">
        <v>0.91481246018181817</v>
      </c>
      <c r="K477">
        <v>9114956.0909090918</v>
      </c>
      <c r="L477">
        <v>30477</v>
      </c>
      <c r="M477">
        <v>2</v>
      </c>
      <c r="N477">
        <v>115</v>
      </c>
      <c r="O477">
        <v>0.91036236481818178</v>
      </c>
      <c r="P477">
        <v>9232260.3636363633</v>
      </c>
      <c r="Q477">
        <v>30974</v>
      </c>
      <c r="R477">
        <v>2</v>
      </c>
      <c r="S477">
        <v>116</v>
      </c>
      <c r="T477">
        <v>0.91976745689999995</v>
      </c>
    </row>
    <row r="478" spans="1:20" x14ac:dyDescent="0.25">
      <c r="A478" t="s">
        <v>20</v>
      </c>
      <c r="B478">
        <v>5</v>
      </c>
      <c r="C478" t="s">
        <v>21</v>
      </c>
      <c r="D478">
        <v>2</v>
      </c>
      <c r="E478">
        <v>0</v>
      </c>
      <c r="F478" t="s">
        <v>79</v>
      </c>
      <c r="G478">
        <v>23792</v>
      </c>
      <c r="H478">
        <v>33877955.363636367</v>
      </c>
      <c r="I478">
        <v>0.94914177327272731</v>
      </c>
      <c r="J478">
        <v>0.93642720909090904</v>
      </c>
      <c r="K478">
        <v>8180897.4545454541</v>
      </c>
      <c r="L478">
        <v>35627</v>
      </c>
      <c r="M478">
        <v>2</v>
      </c>
      <c r="N478">
        <v>125</v>
      </c>
      <c r="O478">
        <v>0.93897012072727271</v>
      </c>
      <c r="P478">
        <v>6892694.7272727275</v>
      </c>
      <c r="Q478">
        <v>36164</v>
      </c>
      <c r="R478">
        <v>2</v>
      </c>
      <c r="S478">
        <v>126</v>
      </c>
      <c r="T478">
        <v>0.95930232380000002</v>
      </c>
    </row>
    <row r="479" spans="1:20" x14ac:dyDescent="0.25">
      <c r="A479" t="s">
        <v>20</v>
      </c>
      <c r="B479">
        <v>9</v>
      </c>
      <c r="C479" t="s">
        <v>21</v>
      </c>
      <c r="D479">
        <v>2</v>
      </c>
      <c r="E479">
        <v>0</v>
      </c>
      <c r="F479" t="s">
        <v>79</v>
      </c>
      <c r="G479">
        <v>33280</v>
      </c>
      <c r="H479">
        <v>22610395.363636363</v>
      </c>
      <c r="I479">
        <v>0.96058486263636367</v>
      </c>
      <c r="J479">
        <v>0.91290527645454544</v>
      </c>
      <c r="K479">
        <v>8644781.1818181816</v>
      </c>
      <c r="L479">
        <v>44699</v>
      </c>
      <c r="M479">
        <v>2</v>
      </c>
      <c r="N479">
        <v>141</v>
      </c>
      <c r="O479">
        <v>0.91163382063636367</v>
      </c>
      <c r="P479">
        <v>9001860.0909090918</v>
      </c>
      <c r="Q479">
        <v>45300</v>
      </c>
      <c r="R479">
        <v>2</v>
      </c>
      <c r="S479">
        <v>142</v>
      </c>
      <c r="T479">
        <v>0.94534884079999992</v>
      </c>
    </row>
    <row r="480" spans="1:20" x14ac:dyDescent="0.25">
      <c r="A480" t="s">
        <v>20</v>
      </c>
      <c r="B480">
        <v>3</v>
      </c>
      <c r="C480" t="s">
        <v>21</v>
      </c>
      <c r="D480">
        <v>2</v>
      </c>
      <c r="E480">
        <v>0</v>
      </c>
      <c r="F480" t="s">
        <v>80</v>
      </c>
      <c r="G480">
        <v>19658</v>
      </c>
      <c r="H480">
        <v>28246539.90909091</v>
      </c>
      <c r="I480">
        <v>0.93070565572727271</v>
      </c>
      <c r="J480">
        <v>0.91099809272727272</v>
      </c>
      <c r="K480">
        <v>9488723.8181818184</v>
      </c>
      <c r="L480">
        <v>31475</v>
      </c>
      <c r="M480">
        <v>2</v>
      </c>
      <c r="N480">
        <v>117</v>
      </c>
      <c r="O480">
        <v>0.91608391600000005</v>
      </c>
      <c r="P480">
        <v>9312501.9090909082</v>
      </c>
      <c r="Q480">
        <v>31980</v>
      </c>
      <c r="R480">
        <v>2</v>
      </c>
      <c r="S480">
        <v>118</v>
      </c>
      <c r="T480">
        <v>0.93953487849999995</v>
      </c>
    </row>
    <row r="481" spans="1:20" x14ac:dyDescent="0.25">
      <c r="A481" t="s">
        <v>20</v>
      </c>
      <c r="B481">
        <v>5</v>
      </c>
      <c r="C481" t="s">
        <v>21</v>
      </c>
      <c r="D481">
        <v>2</v>
      </c>
      <c r="E481">
        <v>0</v>
      </c>
      <c r="F481" t="s">
        <v>80</v>
      </c>
      <c r="G481">
        <v>24554</v>
      </c>
      <c r="H481">
        <v>28337453.545454547</v>
      </c>
      <c r="I481">
        <v>0.95104894290909092</v>
      </c>
      <c r="J481">
        <v>0.94214876027272731</v>
      </c>
      <c r="K481">
        <v>8902401.8181818184</v>
      </c>
      <c r="L481">
        <v>36705</v>
      </c>
      <c r="M481">
        <v>2</v>
      </c>
      <c r="N481">
        <v>127</v>
      </c>
      <c r="O481">
        <v>0.93579148118181821</v>
      </c>
      <c r="P481">
        <v>9232537.2727272734</v>
      </c>
      <c r="Q481">
        <v>37250</v>
      </c>
      <c r="R481">
        <v>2</v>
      </c>
      <c r="S481">
        <v>128</v>
      </c>
      <c r="T481">
        <v>0.96395348290000005</v>
      </c>
    </row>
    <row r="482" spans="1:20" x14ac:dyDescent="0.25">
      <c r="A482" t="s">
        <v>20</v>
      </c>
      <c r="B482">
        <v>9</v>
      </c>
      <c r="C482" t="s">
        <v>21</v>
      </c>
      <c r="D482">
        <v>2</v>
      </c>
      <c r="E482">
        <v>0</v>
      </c>
      <c r="F482" t="s">
        <v>80</v>
      </c>
      <c r="G482">
        <v>34346</v>
      </c>
      <c r="H482">
        <v>29221589.454545453</v>
      </c>
      <c r="I482">
        <v>0.94469166881818178</v>
      </c>
      <c r="J482">
        <v>0.91290527645454544</v>
      </c>
      <c r="K482">
        <v>9311818.7272727266</v>
      </c>
      <c r="L482">
        <v>46514</v>
      </c>
      <c r="M482">
        <v>2</v>
      </c>
      <c r="N482">
        <v>144</v>
      </c>
      <c r="O482">
        <v>0.91544818809090911</v>
      </c>
      <c r="P482">
        <v>8017318.0909090908</v>
      </c>
      <c r="Q482">
        <v>47127</v>
      </c>
      <c r="R482">
        <v>2</v>
      </c>
      <c r="S482">
        <v>145</v>
      </c>
      <c r="T482">
        <v>0.94767442309999994</v>
      </c>
    </row>
    <row r="483" spans="1:20" x14ac:dyDescent="0.25">
      <c r="A483" t="s">
        <v>20</v>
      </c>
      <c r="B483">
        <v>3</v>
      </c>
      <c r="C483" t="s">
        <v>21</v>
      </c>
      <c r="D483">
        <v>2</v>
      </c>
      <c r="E483">
        <v>0</v>
      </c>
      <c r="F483" t="s">
        <v>81</v>
      </c>
      <c r="G483">
        <v>20268</v>
      </c>
      <c r="H483">
        <v>26532099.09090909</v>
      </c>
      <c r="I483">
        <v>0.92371265454545459</v>
      </c>
      <c r="J483">
        <v>0.91671964390909089</v>
      </c>
      <c r="K483">
        <v>9552623.2727272734</v>
      </c>
      <c r="L483">
        <v>32489</v>
      </c>
      <c r="M483">
        <v>2</v>
      </c>
      <c r="N483">
        <v>119</v>
      </c>
      <c r="O483">
        <v>0.91417673227272733</v>
      </c>
      <c r="P483">
        <v>8947828.3636363633</v>
      </c>
      <c r="Q483">
        <v>33002</v>
      </c>
      <c r="R483">
        <v>2</v>
      </c>
      <c r="S483">
        <v>120</v>
      </c>
      <c r="T483">
        <v>0.94534883469999997</v>
      </c>
    </row>
    <row r="484" spans="1:20" x14ac:dyDescent="0.25">
      <c r="A484" t="s">
        <v>20</v>
      </c>
      <c r="B484">
        <v>5</v>
      </c>
      <c r="C484" t="s">
        <v>21</v>
      </c>
      <c r="D484">
        <v>2</v>
      </c>
      <c r="E484">
        <v>0</v>
      </c>
      <c r="F484" t="s">
        <v>81</v>
      </c>
      <c r="G484">
        <v>25316</v>
      </c>
      <c r="H484">
        <v>29701936.09090909</v>
      </c>
      <c r="I484">
        <v>0.9529561290909091</v>
      </c>
      <c r="J484">
        <v>0.94087730445454543</v>
      </c>
      <c r="K484">
        <v>7601761.6363636367</v>
      </c>
      <c r="L484">
        <v>37799</v>
      </c>
      <c r="M484">
        <v>2</v>
      </c>
      <c r="N484">
        <v>129</v>
      </c>
      <c r="O484">
        <v>0.93642720909090904</v>
      </c>
      <c r="P484">
        <v>9193144.7272727266</v>
      </c>
      <c r="Q484">
        <v>38352</v>
      </c>
      <c r="R484">
        <v>2</v>
      </c>
      <c r="S484">
        <v>130</v>
      </c>
      <c r="T484">
        <v>0.95465117060000004</v>
      </c>
    </row>
    <row r="485" spans="1:20" x14ac:dyDescent="0.25">
      <c r="A485" t="s">
        <v>20</v>
      </c>
      <c r="B485">
        <v>9</v>
      </c>
      <c r="C485" t="s">
        <v>21</v>
      </c>
      <c r="D485">
        <v>2</v>
      </c>
      <c r="E485">
        <v>0</v>
      </c>
      <c r="F485" t="s">
        <v>81</v>
      </c>
      <c r="G485">
        <v>35412</v>
      </c>
      <c r="H485">
        <v>28219284</v>
      </c>
      <c r="I485">
        <v>0.96821359054545453</v>
      </c>
      <c r="J485">
        <v>0.91608391600000005</v>
      </c>
      <c r="K485">
        <v>8129553.7272727275</v>
      </c>
      <c r="L485">
        <v>47744</v>
      </c>
      <c r="M485">
        <v>2</v>
      </c>
      <c r="N485">
        <v>146</v>
      </c>
      <c r="O485">
        <v>0.91226954854545461</v>
      </c>
      <c r="P485">
        <v>8319117.1818181816</v>
      </c>
      <c r="Q485">
        <v>48365</v>
      </c>
      <c r="R485">
        <v>2</v>
      </c>
      <c r="S485">
        <v>147</v>
      </c>
      <c r="T485">
        <v>0.95465115869999995</v>
      </c>
    </row>
    <row r="486" spans="1:20" x14ac:dyDescent="0.25">
      <c r="A486" t="s">
        <v>20</v>
      </c>
      <c r="B486">
        <v>3</v>
      </c>
      <c r="C486" t="s">
        <v>21</v>
      </c>
      <c r="D486">
        <v>2</v>
      </c>
      <c r="E486">
        <v>0</v>
      </c>
      <c r="F486" t="s">
        <v>82</v>
      </c>
      <c r="G486">
        <v>20878</v>
      </c>
      <c r="H486">
        <v>29366614.545454547</v>
      </c>
      <c r="I486">
        <v>0.92752702136363641</v>
      </c>
      <c r="J486">
        <v>0.91481246018181817</v>
      </c>
      <c r="K486">
        <v>8232497.2727272725</v>
      </c>
      <c r="L486">
        <v>33519</v>
      </c>
      <c r="M486">
        <v>2</v>
      </c>
      <c r="N486">
        <v>121</v>
      </c>
      <c r="O486">
        <v>0.91862682763636361</v>
      </c>
      <c r="P486">
        <v>9116105.8181818184</v>
      </c>
      <c r="Q486">
        <v>34040</v>
      </c>
      <c r="R486">
        <v>2</v>
      </c>
      <c r="S486">
        <v>122</v>
      </c>
      <c r="T486">
        <v>0.9593023061</v>
      </c>
    </row>
    <row r="487" spans="1:20" x14ac:dyDescent="0.25">
      <c r="A487" t="s">
        <v>20</v>
      </c>
      <c r="B487">
        <v>5</v>
      </c>
      <c r="C487" t="s">
        <v>21</v>
      </c>
      <c r="D487">
        <v>2</v>
      </c>
      <c r="E487">
        <v>0</v>
      </c>
      <c r="F487" t="s">
        <v>82</v>
      </c>
      <c r="G487">
        <v>26078</v>
      </c>
      <c r="H487">
        <v>41900408.636363633</v>
      </c>
      <c r="I487">
        <v>0.95677049590909091</v>
      </c>
      <c r="J487">
        <v>0.94024157654545459</v>
      </c>
      <c r="K487">
        <v>8461534.5454545449</v>
      </c>
      <c r="L487">
        <v>38909</v>
      </c>
      <c r="M487">
        <v>2</v>
      </c>
      <c r="N487">
        <v>131</v>
      </c>
      <c r="O487">
        <v>0.94469167190909087</v>
      </c>
      <c r="P487">
        <v>9439177.7272727266</v>
      </c>
      <c r="Q487">
        <v>39470</v>
      </c>
      <c r="R487">
        <v>2</v>
      </c>
      <c r="S487">
        <v>132</v>
      </c>
      <c r="T487">
        <v>0.95465115300000003</v>
      </c>
    </row>
    <row r="488" spans="1:20" x14ac:dyDescent="0.25">
      <c r="A488" t="s">
        <v>20</v>
      </c>
      <c r="B488">
        <v>9</v>
      </c>
      <c r="C488" t="s">
        <v>21</v>
      </c>
      <c r="D488">
        <v>2</v>
      </c>
      <c r="E488">
        <v>0</v>
      </c>
      <c r="F488" t="s">
        <v>82</v>
      </c>
      <c r="G488">
        <v>36478</v>
      </c>
      <c r="H488">
        <v>24415300</v>
      </c>
      <c r="I488">
        <v>0.95867767645454549</v>
      </c>
      <c r="J488">
        <v>0.91481246018181817</v>
      </c>
      <c r="K488">
        <v>8959485</v>
      </c>
      <c r="L488">
        <v>48990</v>
      </c>
      <c r="M488">
        <v>2</v>
      </c>
      <c r="N488">
        <v>148</v>
      </c>
      <c r="O488">
        <v>0.91544818809090911</v>
      </c>
      <c r="P488">
        <v>9176545.9090909082</v>
      </c>
      <c r="Q488">
        <v>49619</v>
      </c>
      <c r="R488">
        <v>2</v>
      </c>
      <c r="S488">
        <v>149</v>
      </c>
      <c r="T488">
        <v>0.95581393819999994</v>
      </c>
    </row>
    <row r="489" spans="1:20" x14ac:dyDescent="0.25">
      <c r="A489" t="s">
        <v>20</v>
      </c>
      <c r="B489">
        <v>3</v>
      </c>
      <c r="C489" t="s">
        <v>21</v>
      </c>
      <c r="D489">
        <v>2</v>
      </c>
      <c r="E489">
        <v>0</v>
      </c>
      <c r="F489" t="s">
        <v>83</v>
      </c>
      <c r="G489">
        <v>21488</v>
      </c>
      <c r="H489">
        <v>29412859.363636363</v>
      </c>
      <c r="I489">
        <v>0.9135410189090909</v>
      </c>
      <c r="J489">
        <v>0.9122695485454545</v>
      </c>
      <c r="K489">
        <v>9656416.6363636367</v>
      </c>
      <c r="L489">
        <v>34565</v>
      </c>
      <c r="M489">
        <v>2</v>
      </c>
      <c r="N489">
        <v>123</v>
      </c>
      <c r="O489">
        <v>0.91036236481818178</v>
      </c>
      <c r="P489">
        <v>9576244.1818181816</v>
      </c>
      <c r="Q489">
        <v>35094</v>
      </c>
      <c r="R489">
        <v>2</v>
      </c>
      <c r="S489">
        <v>124</v>
      </c>
      <c r="T489">
        <v>0.92441862209999992</v>
      </c>
    </row>
    <row r="490" spans="1:20" x14ac:dyDescent="0.25">
      <c r="A490" t="s">
        <v>20</v>
      </c>
      <c r="B490">
        <v>5</v>
      </c>
      <c r="C490" t="s">
        <v>21</v>
      </c>
      <c r="D490">
        <v>2</v>
      </c>
      <c r="E490">
        <v>0</v>
      </c>
      <c r="F490" t="s">
        <v>83</v>
      </c>
      <c r="G490">
        <v>26840</v>
      </c>
      <c r="H490">
        <v>33401137.181818184</v>
      </c>
      <c r="I490">
        <v>0.94787030845454545</v>
      </c>
      <c r="J490">
        <v>0.93579148118181821</v>
      </c>
      <c r="K490">
        <v>9195555.3636363633</v>
      </c>
      <c r="L490">
        <v>40035</v>
      </c>
      <c r="M490">
        <v>2</v>
      </c>
      <c r="N490">
        <v>133</v>
      </c>
      <c r="O490">
        <v>0.93833439281818187</v>
      </c>
      <c r="P490">
        <v>8616758.6363636367</v>
      </c>
      <c r="Q490">
        <v>40604</v>
      </c>
      <c r="R490">
        <v>2</v>
      </c>
      <c r="S490">
        <v>134</v>
      </c>
      <c r="T490">
        <v>0.95232558830000003</v>
      </c>
    </row>
    <row r="491" spans="1:20" x14ac:dyDescent="0.25">
      <c r="A491" t="s">
        <v>20</v>
      </c>
      <c r="B491">
        <v>9</v>
      </c>
      <c r="C491" t="s">
        <v>21</v>
      </c>
      <c r="D491">
        <v>2</v>
      </c>
      <c r="E491">
        <v>0</v>
      </c>
      <c r="F491" t="s">
        <v>83</v>
      </c>
      <c r="G491">
        <v>37544</v>
      </c>
      <c r="H491">
        <v>36845617.81818182</v>
      </c>
      <c r="I491">
        <v>0.96122059500000001</v>
      </c>
      <c r="J491">
        <v>0.91608391600000005</v>
      </c>
      <c r="K491">
        <v>8353615.0909090908</v>
      </c>
      <c r="L491">
        <v>50889</v>
      </c>
      <c r="M491">
        <v>2</v>
      </c>
      <c r="N491">
        <v>151</v>
      </c>
      <c r="O491">
        <v>0.91544818809090911</v>
      </c>
      <c r="P491">
        <v>9196419.9090909082</v>
      </c>
      <c r="Q491">
        <v>51530</v>
      </c>
      <c r="R491">
        <v>2</v>
      </c>
      <c r="S491">
        <v>152</v>
      </c>
      <c r="T491">
        <v>0.95116277309999997</v>
      </c>
    </row>
    <row r="492" spans="1:20" x14ac:dyDescent="0.25">
      <c r="A492" t="s">
        <v>20</v>
      </c>
      <c r="B492">
        <v>3</v>
      </c>
      <c r="C492" t="s">
        <v>21</v>
      </c>
      <c r="D492">
        <v>2</v>
      </c>
      <c r="E492">
        <v>0</v>
      </c>
      <c r="F492" t="s">
        <v>84</v>
      </c>
      <c r="G492">
        <v>22098</v>
      </c>
      <c r="H492">
        <v>28921613.09090909</v>
      </c>
      <c r="I492">
        <v>0.91671964272727269</v>
      </c>
      <c r="J492">
        <v>0.9122695485454545</v>
      </c>
      <c r="K492">
        <v>8110300.8181818184</v>
      </c>
      <c r="L492">
        <v>35627</v>
      </c>
      <c r="M492">
        <v>2</v>
      </c>
      <c r="N492">
        <v>125</v>
      </c>
      <c r="O492">
        <v>0.91354100436363639</v>
      </c>
      <c r="P492">
        <v>10227173.818181818</v>
      </c>
      <c r="Q492">
        <v>36164</v>
      </c>
      <c r="R492">
        <v>2</v>
      </c>
      <c r="S492">
        <v>126</v>
      </c>
      <c r="T492">
        <v>0.91279070969999998</v>
      </c>
    </row>
    <row r="493" spans="1:20" x14ac:dyDescent="0.25">
      <c r="A493" t="s">
        <v>20</v>
      </c>
      <c r="B493">
        <v>5</v>
      </c>
      <c r="C493" t="s">
        <v>21</v>
      </c>
      <c r="D493">
        <v>2</v>
      </c>
      <c r="E493">
        <v>0</v>
      </c>
      <c r="F493" t="s">
        <v>84</v>
      </c>
      <c r="G493">
        <v>27602</v>
      </c>
      <c r="H493">
        <v>36074863.454545453</v>
      </c>
      <c r="I493">
        <v>0.94659884400000005</v>
      </c>
      <c r="J493">
        <v>0.93769866490909093</v>
      </c>
      <c r="K493">
        <v>7920329.0909090908</v>
      </c>
      <c r="L493">
        <v>41177</v>
      </c>
      <c r="M493">
        <v>2</v>
      </c>
      <c r="N493">
        <v>135</v>
      </c>
      <c r="O493">
        <v>0.93006993000000004</v>
      </c>
      <c r="P493">
        <v>10229309.181818182</v>
      </c>
      <c r="Q493">
        <v>41754</v>
      </c>
      <c r="R493">
        <v>2</v>
      </c>
      <c r="S493">
        <v>136</v>
      </c>
      <c r="T493">
        <v>0.96279069740000001</v>
      </c>
    </row>
    <row r="494" spans="1:20" x14ac:dyDescent="0.25">
      <c r="A494" t="s">
        <v>20</v>
      </c>
      <c r="B494">
        <v>9</v>
      </c>
      <c r="C494" t="s">
        <v>21</v>
      </c>
      <c r="D494">
        <v>2</v>
      </c>
      <c r="E494">
        <v>0</v>
      </c>
      <c r="F494" t="s">
        <v>84</v>
      </c>
      <c r="G494">
        <v>38610</v>
      </c>
      <c r="H494">
        <v>28040636.636363637</v>
      </c>
      <c r="I494">
        <v>0.95295612936363638</v>
      </c>
      <c r="J494">
        <v>0.91544818809090911</v>
      </c>
      <c r="K494">
        <v>7621390.9090909092</v>
      </c>
      <c r="L494">
        <v>52175</v>
      </c>
      <c r="M494">
        <v>2</v>
      </c>
      <c r="N494">
        <v>153</v>
      </c>
      <c r="O494">
        <v>0.91608391599999994</v>
      </c>
      <c r="P494">
        <v>10269532.454545455</v>
      </c>
      <c r="Q494">
        <v>52824</v>
      </c>
      <c r="R494">
        <v>2</v>
      </c>
      <c r="S494">
        <v>154</v>
      </c>
      <c r="T494">
        <v>0.9534883556</v>
      </c>
    </row>
    <row r="495" spans="1:20" x14ac:dyDescent="0.25">
      <c r="A495" t="s">
        <v>20</v>
      </c>
      <c r="B495">
        <v>3</v>
      </c>
      <c r="C495" t="s">
        <v>21</v>
      </c>
      <c r="D495">
        <v>2</v>
      </c>
      <c r="E495">
        <v>0</v>
      </c>
      <c r="F495" t="s">
        <v>85</v>
      </c>
      <c r="G495">
        <v>22708</v>
      </c>
      <c r="H495">
        <v>35001502.454545453</v>
      </c>
      <c r="I495">
        <v>0.92561983527272729</v>
      </c>
      <c r="J495">
        <v>0.91354100436363639</v>
      </c>
      <c r="K495">
        <v>8761669.3636363633</v>
      </c>
      <c r="L495">
        <v>36705</v>
      </c>
      <c r="M495">
        <v>2</v>
      </c>
      <c r="N495">
        <v>127</v>
      </c>
      <c r="O495">
        <v>0.91608391600000005</v>
      </c>
      <c r="P495">
        <v>9867282.3636363633</v>
      </c>
      <c r="Q495">
        <v>37250</v>
      </c>
      <c r="R495">
        <v>2</v>
      </c>
      <c r="S495">
        <v>128</v>
      </c>
      <c r="T495">
        <v>0.933720934</v>
      </c>
    </row>
    <row r="496" spans="1:20" x14ac:dyDescent="0.25">
      <c r="A496" t="s">
        <v>20</v>
      </c>
      <c r="B496">
        <v>5</v>
      </c>
      <c r="C496" t="s">
        <v>21</v>
      </c>
      <c r="D496">
        <v>2</v>
      </c>
      <c r="E496">
        <v>0</v>
      </c>
      <c r="F496" t="s">
        <v>85</v>
      </c>
      <c r="G496">
        <v>28364</v>
      </c>
      <c r="H496">
        <v>39752930.636363633</v>
      </c>
      <c r="I496">
        <v>0.9491417624545454</v>
      </c>
      <c r="J496">
        <v>0.93960584863636365</v>
      </c>
      <c r="K496">
        <v>8342269.0909090908</v>
      </c>
      <c r="L496">
        <v>42335</v>
      </c>
      <c r="M496">
        <v>2</v>
      </c>
      <c r="N496">
        <v>137</v>
      </c>
      <c r="O496">
        <v>0.93579148118181821</v>
      </c>
      <c r="P496">
        <v>9443703.1818181816</v>
      </c>
      <c r="Q496">
        <v>42920</v>
      </c>
      <c r="R496">
        <v>2</v>
      </c>
      <c r="S496">
        <v>138</v>
      </c>
      <c r="T496">
        <v>0.96395348280000004</v>
      </c>
    </row>
    <row r="497" spans="1:20" x14ac:dyDescent="0.25">
      <c r="A497" t="s">
        <v>20</v>
      </c>
      <c r="B497">
        <v>9</v>
      </c>
      <c r="C497" t="s">
        <v>21</v>
      </c>
      <c r="D497">
        <v>2</v>
      </c>
      <c r="E497">
        <v>0</v>
      </c>
      <c r="F497" t="s">
        <v>85</v>
      </c>
      <c r="G497">
        <v>39676</v>
      </c>
      <c r="H497">
        <v>29408636.818181816</v>
      </c>
      <c r="I497">
        <v>0.94278448272727278</v>
      </c>
      <c r="J497">
        <v>0.91099809272727272</v>
      </c>
      <c r="K497">
        <v>8863738.6363636367</v>
      </c>
      <c r="L497">
        <v>53477</v>
      </c>
      <c r="M497">
        <v>2</v>
      </c>
      <c r="N497">
        <v>155</v>
      </c>
      <c r="O497">
        <v>0.91544818809090911</v>
      </c>
      <c r="P497">
        <v>8549295.5454545449</v>
      </c>
      <c r="Q497">
        <v>54134</v>
      </c>
      <c r="R497">
        <v>2</v>
      </c>
      <c r="S497">
        <v>156</v>
      </c>
      <c r="T497">
        <v>0.94534883469999997</v>
      </c>
    </row>
    <row r="498" spans="1:20" x14ac:dyDescent="0.25">
      <c r="A498" t="s">
        <v>20</v>
      </c>
      <c r="B498">
        <v>3</v>
      </c>
      <c r="C498" t="s">
        <v>21</v>
      </c>
      <c r="D498">
        <v>2</v>
      </c>
      <c r="E498">
        <v>0</v>
      </c>
      <c r="F498" t="s">
        <v>86</v>
      </c>
      <c r="G498">
        <v>23318</v>
      </c>
      <c r="H498">
        <v>30398419.90909091</v>
      </c>
      <c r="I498">
        <v>0.9160839048181818</v>
      </c>
      <c r="J498">
        <v>0.91735537181818183</v>
      </c>
      <c r="K498">
        <v>9607836.5454545449</v>
      </c>
      <c r="L498">
        <v>37799</v>
      </c>
      <c r="M498">
        <v>2</v>
      </c>
      <c r="N498">
        <v>129</v>
      </c>
      <c r="O498">
        <v>0.91163382063636367</v>
      </c>
      <c r="P498">
        <v>8841739.3636363633</v>
      </c>
      <c r="Q498">
        <v>38352</v>
      </c>
      <c r="R498">
        <v>2</v>
      </c>
      <c r="S498">
        <v>130</v>
      </c>
      <c r="T498">
        <v>0.92906978089999992</v>
      </c>
    </row>
    <row r="499" spans="1:20" x14ac:dyDescent="0.25">
      <c r="A499" t="s">
        <v>20</v>
      </c>
      <c r="B499">
        <v>5</v>
      </c>
      <c r="C499" t="s">
        <v>21</v>
      </c>
      <c r="D499">
        <v>2</v>
      </c>
      <c r="E499">
        <v>0</v>
      </c>
      <c r="F499" t="s">
        <v>86</v>
      </c>
      <c r="G499">
        <v>29126</v>
      </c>
      <c r="H499">
        <v>44030894.18181818</v>
      </c>
      <c r="I499">
        <v>0.95867767636363632</v>
      </c>
      <c r="J499">
        <v>0.93769866490909093</v>
      </c>
      <c r="K499">
        <v>8671286.2727272734</v>
      </c>
      <c r="L499">
        <v>43509</v>
      </c>
      <c r="M499">
        <v>2</v>
      </c>
      <c r="N499">
        <v>139</v>
      </c>
      <c r="O499">
        <v>0.94087730445454543</v>
      </c>
      <c r="P499">
        <v>8717570.0909090918</v>
      </c>
      <c r="Q499">
        <v>44102</v>
      </c>
      <c r="R499">
        <v>2</v>
      </c>
      <c r="S499">
        <v>140</v>
      </c>
      <c r="T499">
        <v>0.9616279003</v>
      </c>
    </row>
    <row r="500" spans="1:20" x14ac:dyDescent="0.25">
      <c r="A500" t="s">
        <v>20</v>
      </c>
      <c r="B500">
        <v>9</v>
      </c>
      <c r="C500" t="s">
        <v>21</v>
      </c>
      <c r="D500">
        <v>2</v>
      </c>
      <c r="E500">
        <v>0</v>
      </c>
      <c r="F500" t="s">
        <v>86</v>
      </c>
      <c r="G500">
        <v>40742</v>
      </c>
      <c r="H500">
        <v>32086078.818181816</v>
      </c>
      <c r="I500">
        <v>0.94977748945454543</v>
      </c>
      <c r="J500">
        <v>0.91290527645454544</v>
      </c>
      <c r="K500">
        <v>7941948.5454545459</v>
      </c>
      <c r="L500">
        <v>54795</v>
      </c>
      <c r="M500">
        <v>2</v>
      </c>
      <c r="N500">
        <v>157</v>
      </c>
      <c r="O500">
        <v>0.91417673227272733</v>
      </c>
      <c r="P500">
        <v>8012741.1818181816</v>
      </c>
      <c r="Q500">
        <v>55460</v>
      </c>
      <c r="R500">
        <v>2</v>
      </c>
      <c r="S500">
        <v>158</v>
      </c>
      <c r="T500">
        <v>0.93837209929999998</v>
      </c>
    </row>
    <row r="501" spans="1:20" x14ac:dyDescent="0.25">
      <c r="A501" t="s">
        <v>20</v>
      </c>
      <c r="B501">
        <v>3</v>
      </c>
      <c r="C501" t="s">
        <v>21</v>
      </c>
      <c r="D501">
        <v>2</v>
      </c>
      <c r="E501">
        <v>0</v>
      </c>
      <c r="F501" t="s">
        <v>87</v>
      </c>
      <c r="G501">
        <v>23928</v>
      </c>
      <c r="H501">
        <v>28406763.636363637</v>
      </c>
      <c r="I501">
        <v>0.91417674581818187</v>
      </c>
      <c r="J501">
        <v>0.91608391600000005</v>
      </c>
      <c r="K501">
        <v>9881937.0909090918</v>
      </c>
      <c r="L501">
        <v>38352</v>
      </c>
      <c r="M501">
        <v>2</v>
      </c>
      <c r="N501">
        <v>130</v>
      </c>
      <c r="O501">
        <v>0.91290527645454544</v>
      </c>
      <c r="P501">
        <v>11316239.363636363</v>
      </c>
      <c r="Q501">
        <v>38909</v>
      </c>
      <c r="R501">
        <v>2</v>
      </c>
      <c r="S501">
        <v>131</v>
      </c>
      <c r="T501">
        <v>0.91395350089999994</v>
      </c>
    </row>
    <row r="502" spans="1:20" x14ac:dyDescent="0.25">
      <c r="A502" t="s">
        <v>20</v>
      </c>
      <c r="B502">
        <v>5</v>
      </c>
      <c r="C502" t="s">
        <v>21</v>
      </c>
      <c r="D502">
        <v>2</v>
      </c>
      <c r="E502">
        <v>0</v>
      </c>
      <c r="F502" t="s">
        <v>87</v>
      </c>
      <c r="G502">
        <v>29888</v>
      </c>
      <c r="H502">
        <v>37916523.727272727</v>
      </c>
      <c r="I502">
        <v>0.95232040772727278</v>
      </c>
      <c r="J502">
        <v>0.94151303236363637</v>
      </c>
      <c r="K502">
        <v>9287437.7272727266</v>
      </c>
      <c r="L502">
        <v>44699</v>
      </c>
      <c r="M502">
        <v>2</v>
      </c>
      <c r="N502">
        <v>141</v>
      </c>
      <c r="O502">
        <v>0.93579148118181821</v>
      </c>
      <c r="P502">
        <v>10033190.909090908</v>
      </c>
      <c r="Q502">
        <v>45300</v>
      </c>
      <c r="R502">
        <v>2</v>
      </c>
      <c r="S502">
        <v>142</v>
      </c>
      <c r="T502">
        <v>0.96395347099999995</v>
      </c>
    </row>
    <row r="503" spans="1:20" x14ac:dyDescent="0.25">
      <c r="A503" t="s">
        <v>20</v>
      </c>
      <c r="B503">
        <v>9</v>
      </c>
      <c r="C503" t="s">
        <v>21</v>
      </c>
      <c r="D503">
        <v>2</v>
      </c>
      <c r="E503">
        <v>0</v>
      </c>
      <c r="F503" t="s">
        <v>87</v>
      </c>
      <c r="G503">
        <v>41808</v>
      </c>
      <c r="H503">
        <v>27704303.636363637</v>
      </c>
      <c r="I503">
        <v>0.95359187254545452</v>
      </c>
      <c r="J503">
        <v>0.91544818809090911</v>
      </c>
      <c r="K503">
        <v>8421879.3636363633</v>
      </c>
      <c r="L503">
        <v>56129</v>
      </c>
      <c r="M503">
        <v>2</v>
      </c>
      <c r="N503">
        <v>159</v>
      </c>
      <c r="O503">
        <v>0.92371265090909094</v>
      </c>
      <c r="P503">
        <v>9772308</v>
      </c>
      <c r="Q503">
        <v>56802</v>
      </c>
      <c r="R503">
        <v>2</v>
      </c>
      <c r="S503">
        <v>160</v>
      </c>
      <c r="T503">
        <v>0.93488372549999998</v>
      </c>
    </row>
    <row r="504" spans="1:20" x14ac:dyDescent="0.25">
      <c r="A504" t="s">
        <v>20</v>
      </c>
      <c r="B504">
        <v>3</v>
      </c>
      <c r="C504" t="s">
        <v>21</v>
      </c>
      <c r="D504">
        <v>2</v>
      </c>
      <c r="E504">
        <v>0</v>
      </c>
      <c r="F504" t="s">
        <v>88</v>
      </c>
      <c r="G504">
        <v>24538</v>
      </c>
      <c r="H504">
        <v>34043340.81818182</v>
      </c>
      <c r="I504">
        <v>0.9434201989090909</v>
      </c>
      <c r="J504">
        <v>0.91417673227272733</v>
      </c>
      <c r="K504">
        <v>9489208.5454545449</v>
      </c>
      <c r="L504">
        <v>39470</v>
      </c>
      <c r="M504">
        <v>2</v>
      </c>
      <c r="N504">
        <v>132</v>
      </c>
      <c r="O504">
        <v>0.91608391600000005</v>
      </c>
      <c r="P504">
        <v>10054458.363636363</v>
      </c>
      <c r="Q504">
        <v>40035</v>
      </c>
      <c r="R504">
        <v>2</v>
      </c>
      <c r="S504">
        <v>133</v>
      </c>
      <c r="T504">
        <v>0.95697672349999996</v>
      </c>
    </row>
    <row r="505" spans="1:20" x14ac:dyDescent="0.25">
      <c r="A505" t="s">
        <v>20</v>
      </c>
      <c r="B505">
        <v>5</v>
      </c>
      <c r="C505" t="s">
        <v>21</v>
      </c>
      <c r="D505">
        <v>2</v>
      </c>
      <c r="E505">
        <v>0</v>
      </c>
      <c r="F505" t="s">
        <v>88</v>
      </c>
      <c r="G505">
        <v>30650</v>
      </c>
      <c r="H505">
        <v>39498621.363636367</v>
      </c>
      <c r="I505">
        <v>0.94977749481818186</v>
      </c>
      <c r="J505">
        <v>0.94024157654545448</v>
      </c>
      <c r="K505">
        <v>9361154.2727272734</v>
      </c>
      <c r="L505">
        <v>45905</v>
      </c>
      <c r="M505">
        <v>2</v>
      </c>
      <c r="N505">
        <v>143</v>
      </c>
      <c r="O505">
        <v>0.94024157654545459</v>
      </c>
      <c r="P505">
        <v>9325787.9090909082</v>
      </c>
      <c r="Q505">
        <v>46514</v>
      </c>
      <c r="R505">
        <v>2</v>
      </c>
      <c r="S505">
        <v>144</v>
      </c>
      <c r="T505">
        <v>0.95116279110000002</v>
      </c>
    </row>
    <row r="506" spans="1:20" x14ac:dyDescent="0.25">
      <c r="A506" t="s">
        <v>20</v>
      </c>
      <c r="B506">
        <v>9</v>
      </c>
      <c r="C506" t="s">
        <v>21</v>
      </c>
      <c r="D506">
        <v>2</v>
      </c>
      <c r="E506">
        <v>0</v>
      </c>
      <c r="F506" t="s">
        <v>88</v>
      </c>
      <c r="G506">
        <v>42874</v>
      </c>
      <c r="H506">
        <v>32892366.545454547</v>
      </c>
      <c r="I506">
        <v>0.97139223036363642</v>
      </c>
      <c r="J506">
        <v>0.91799109972727266</v>
      </c>
      <c r="K506">
        <v>9709066</v>
      </c>
      <c r="L506">
        <v>57479</v>
      </c>
      <c r="M506">
        <v>2</v>
      </c>
      <c r="N506">
        <v>161</v>
      </c>
      <c r="O506">
        <v>0.91036236481818178</v>
      </c>
      <c r="P506">
        <v>7845611.1818181816</v>
      </c>
      <c r="Q506">
        <v>58160</v>
      </c>
      <c r="R506">
        <v>2</v>
      </c>
      <c r="S506">
        <v>162</v>
      </c>
      <c r="T506">
        <v>0.9581395264</v>
      </c>
    </row>
    <row r="507" spans="1:20" x14ac:dyDescent="0.25">
      <c r="A507" t="s">
        <v>20</v>
      </c>
      <c r="B507">
        <v>3</v>
      </c>
      <c r="C507" t="s">
        <v>21</v>
      </c>
      <c r="D507">
        <v>2</v>
      </c>
      <c r="E507">
        <v>0</v>
      </c>
      <c r="F507" t="s">
        <v>89</v>
      </c>
      <c r="G507">
        <v>25148</v>
      </c>
      <c r="H507">
        <v>38440874.636363633</v>
      </c>
      <c r="I507">
        <v>0.9294342072727273</v>
      </c>
      <c r="J507">
        <v>0.91036236481818178</v>
      </c>
      <c r="K507">
        <v>10240627.545454545</v>
      </c>
      <c r="L507">
        <v>40604</v>
      </c>
      <c r="M507">
        <v>2</v>
      </c>
      <c r="N507">
        <v>134</v>
      </c>
      <c r="O507">
        <v>0.91417673227272733</v>
      </c>
      <c r="P507">
        <v>9107351.7272727266</v>
      </c>
      <c r="Q507">
        <v>41177</v>
      </c>
      <c r="R507">
        <v>2</v>
      </c>
      <c r="S507">
        <v>135</v>
      </c>
      <c r="T507">
        <v>0.94418603150000002</v>
      </c>
    </row>
    <row r="508" spans="1:20" x14ac:dyDescent="0.25">
      <c r="A508" t="s">
        <v>20</v>
      </c>
      <c r="B508">
        <v>5</v>
      </c>
      <c r="C508" t="s">
        <v>21</v>
      </c>
      <c r="D508">
        <v>2</v>
      </c>
      <c r="E508">
        <v>0</v>
      </c>
      <c r="F508" t="s">
        <v>89</v>
      </c>
      <c r="G508">
        <v>31412</v>
      </c>
      <c r="H508">
        <v>37160368.272727273</v>
      </c>
      <c r="I508">
        <v>0.95104894854545452</v>
      </c>
      <c r="J508">
        <v>0.93579148118181821</v>
      </c>
      <c r="K508">
        <v>8597805</v>
      </c>
      <c r="L508">
        <v>46514</v>
      </c>
      <c r="M508">
        <v>2</v>
      </c>
      <c r="N508">
        <v>144</v>
      </c>
      <c r="O508">
        <v>0.9421487602727272</v>
      </c>
      <c r="P508">
        <v>9802345.9090909082</v>
      </c>
      <c r="Q508">
        <v>47127</v>
      </c>
      <c r="R508">
        <v>2</v>
      </c>
      <c r="S508">
        <v>145</v>
      </c>
      <c r="T508">
        <v>0.96046510330000001</v>
      </c>
    </row>
    <row r="509" spans="1:20" x14ac:dyDescent="0.25">
      <c r="A509" t="s">
        <v>20</v>
      </c>
      <c r="B509">
        <v>9</v>
      </c>
      <c r="C509" t="s">
        <v>21</v>
      </c>
      <c r="D509">
        <v>2</v>
      </c>
      <c r="E509">
        <v>0</v>
      </c>
      <c r="F509" t="s">
        <v>89</v>
      </c>
      <c r="G509">
        <v>43940</v>
      </c>
      <c r="H509">
        <v>30218910.09090909</v>
      </c>
      <c r="I509">
        <v>0.95931340890909089</v>
      </c>
      <c r="J509">
        <v>0.9059122694545455</v>
      </c>
      <c r="K509">
        <v>9172077.9090909082</v>
      </c>
      <c r="L509">
        <v>59534</v>
      </c>
      <c r="M509">
        <v>2</v>
      </c>
      <c r="N509">
        <v>164</v>
      </c>
      <c r="O509">
        <v>0.91735537181818183</v>
      </c>
      <c r="P509">
        <v>9219544.6363636367</v>
      </c>
      <c r="Q509">
        <v>60227</v>
      </c>
      <c r="R509">
        <v>2</v>
      </c>
      <c r="S509">
        <v>165</v>
      </c>
      <c r="T509">
        <v>0.95232556439999994</v>
      </c>
    </row>
    <row r="510" spans="1:20" x14ac:dyDescent="0.25">
      <c r="A510" t="s">
        <v>20</v>
      </c>
      <c r="B510">
        <v>3</v>
      </c>
      <c r="C510" t="s">
        <v>21</v>
      </c>
      <c r="D510">
        <v>2</v>
      </c>
      <c r="E510">
        <v>0</v>
      </c>
      <c r="F510" t="s">
        <v>90</v>
      </c>
      <c r="G510">
        <v>25758</v>
      </c>
      <c r="H510">
        <v>33516382</v>
      </c>
      <c r="I510">
        <v>0.91735537481818186</v>
      </c>
      <c r="J510">
        <v>0.91163382063636367</v>
      </c>
      <c r="K510">
        <v>8746802.4545454551</v>
      </c>
      <c r="L510">
        <v>41754</v>
      </c>
      <c r="M510">
        <v>2</v>
      </c>
      <c r="N510">
        <v>136</v>
      </c>
      <c r="O510">
        <v>0.91671964390909089</v>
      </c>
      <c r="P510">
        <v>10650109.909090908</v>
      </c>
      <c r="Q510">
        <v>42335</v>
      </c>
      <c r="R510">
        <v>2</v>
      </c>
      <c r="S510">
        <v>137</v>
      </c>
      <c r="T510">
        <v>0.92441862209999992</v>
      </c>
    </row>
    <row r="511" spans="1:20" x14ac:dyDescent="0.25">
      <c r="A511" t="s">
        <v>20</v>
      </c>
      <c r="B511">
        <v>5</v>
      </c>
      <c r="C511" t="s">
        <v>21</v>
      </c>
      <c r="D511">
        <v>2</v>
      </c>
      <c r="E511">
        <v>0</v>
      </c>
      <c r="F511" t="s">
        <v>90</v>
      </c>
      <c r="G511">
        <v>32174</v>
      </c>
      <c r="H511">
        <v>45675025.272727273</v>
      </c>
      <c r="I511">
        <v>0.95549904763636362</v>
      </c>
      <c r="J511">
        <v>0.93897012072727271</v>
      </c>
      <c r="K511">
        <v>9481826.2727272734</v>
      </c>
      <c r="L511">
        <v>47744</v>
      </c>
      <c r="M511">
        <v>2</v>
      </c>
      <c r="N511">
        <v>146</v>
      </c>
      <c r="O511">
        <v>0.93579148118181821</v>
      </c>
      <c r="P511">
        <v>8580995.6363636367</v>
      </c>
      <c r="Q511">
        <v>48365</v>
      </c>
      <c r="R511">
        <v>2</v>
      </c>
      <c r="S511">
        <v>147</v>
      </c>
      <c r="T511">
        <v>0.96279067979999999</v>
      </c>
    </row>
    <row r="512" spans="1:20" x14ac:dyDescent="0.25">
      <c r="A512" t="s">
        <v>20</v>
      </c>
      <c r="B512">
        <v>9</v>
      </c>
      <c r="C512" t="s">
        <v>21</v>
      </c>
      <c r="D512">
        <v>2</v>
      </c>
      <c r="E512">
        <v>0</v>
      </c>
      <c r="F512" t="s">
        <v>90</v>
      </c>
      <c r="G512">
        <v>45006</v>
      </c>
      <c r="H512">
        <v>42048227.909090906</v>
      </c>
      <c r="I512">
        <v>0.94405593654545461</v>
      </c>
      <c r="J512">
        <v>0.91099809272727272</v>
      </c>
      <c r="K512">
        <v>8626536.6363636367</v>
      </c>
      <c r="L512">
        <v>60924</v>
      </c>
      <c r="M512">
        <v>2</v>
      </c>
      <c r="N512">
        <v>166</v>
      </c>
      <c r="O512">
        <v>0.91163382063636367</v>
      </c>
      <c r="P512">
        <v>8682299.7272727266</v>
      </c>
      <c r="Q512">
        <v>61625</v>
      </c>
      <c r="R512">
        <v>2</v>
      </c>
      <c r="S512">
        <v>167</v>
      </c>
      <c r="T512">
        <v>0.9406976816</v>
      </c>
    </row>
    <row r="513" spans="1:20" x14ac:dyDescent="0.25">
      <c r="A513" t="s">
        <v>20</v>
      </c>
      <c r="B513">
        <v>3</v>
      </c>
      <c r="C513" t="s">
        <v>21</v>
      </c>
      <c r="D513">
        <v>2</v>
      </c>
      <c r="E513">
        <v>0</v>
      </c>
      <c r="F513" t="s">
        <v>91</v>
      </c>
      <c r="G513">
        <v>26368</v>
      </c>
      <c r="H513">
        <v>36022777.909090906</v>
      </c>
      <c r="I513">
        <v>0.91926255554545455</v>
      </c>
      <c r="J513">
        <v>0.91290527645454544</v>
      </c>
      <c r="K513">
        <v>10422296.363636363</v>
      </c>
      <c r="L513">
        <v>42335</v>
      </c>
      <c r="M513">
        <v>2</v>
      </c>
      <c r="N513">
        <v>137</v>
      </c>
      <c r="O513">
        <v>0.91735537181818183</v>
      </c>
      <c r="P513">
        <v>9594547.9090909082</v>
      </c>
      <c r="Q513">
        <v>42920</v>
      </c>
      <c r="R513">
        <v>2</v>
      </c>
      <c r="S513">
        <v>138</v>
      </c>
      <c r="T513">
        <v>0.93139535750000002</v>
      </c>
    </row>
    <row r="514" spans="1:20" x14ac:dyDescent="0.25">
      <c r="A514" t="s">
        <v>20</v>
      </c>
      <c r="B514">
        <v>5</v>
      </c>
      <c r="C514" t="s">
        <v>21</v>
      </c>
      <c r="D514">
        <v>2</v>
      </c>
      <c r="E514">
        <v>0</v>
      </c>
      <c r="F514" t="s">
        <v>91</v>
      </c>
      <c r="G514">
        <v>32936</v>
      </c>
      <c r="H514">
        <v>42731438.909090906</v>
      </c>
      <c r="I514">
        <v>0.95168466981818178</v>
      </c>
      <c r="J514">
        <v>0.93897012072727271</v>
      </c>
      <c r="K514">
        <v>8179005.2727272725</v>
      </c>
      <c r="L514">
        <v>48990</v>
      </c>
      <c r="M514">
        <v>2</v>
      </c>
      <c r="N514">
        <v>148</v>
      </c>
      <c r="O514">
        <v>0.93769866490909093</v>
      </c>
      <c r="P514">
        <v>9434853.4545454551</v>
      </c>
      <c r="Q514">
        <v>49619</v>
      </c>
      <c r="R514">
        <v>2</v>
      </c>
      <c r="S514">
        <v>149</v>
      </c>
      <c r="T514">
        <v>0.95697674729999993</v>
      </c>
    </row>
    <row r="515" spans="1:20" x14ac:dyDescent="0.25">
      <c r="A515" t="s">
        <v>20</v>
      </c>
      <c r="B515">
        <v>9</v>
      </c>
      <c r="C515" t="s">
        <v>21</v>
      </c>
      <c r="D515">
        <v>2</v>
      </c>
      <c r="E515">
        <v>0</v>
      </c>
      <c r="F515" t="s">
        <v>91</v>
      </c>
      <c r="G515">
        <v>46072</v>
      </c>
      <c r="H515">
        <v>33502934.272727273</v>
      </c>
      <c r="I515">
        <v>0.9523204022727273</v>
      </c>
      <c r="J515">
        <v>0.91671964390909089</v>
      </c>
      <c r="K515">
        <v>9508992.1818181816</v>
      </c>
      <c r="L515">
        <v>62330</v>
      </c>
      <c r="M515">
        <v>2</v>
      </c>
      <c r="N515">
        <v>168</v>
      </c>
      <c r="O515">
        <v>0.91226954854545461</v>
      </c>
      <c r="P515">
        <v>9803503.4545454551</v>
      </c>
      <c r="Q515">
        <v>63039</v>
      </c>
      <c r="R515">
        <v>2</v>
      </c>
      <c r="S515">
        <v>169</v>
      </c>
      <c r="T515">
        <v>0.94534883459999997</v>
      </c>
    </row>
    <row r="516" spans="1:20" x14ac:dyDescent="0.25">
      <c r="A516" t="s">
        <v>20</v>
      </c>
      <c r="B516">
        <v>3</v>
      </c>
      <c r="C516" t="s">
        <v>21</v>
      </c>
      <c r="D516">
        <v>2</v>
      </c>
      <c r="E516">
        <v>0</v>
      </c>
      <c r="F516" t="s">
        <v>92</v>
      </c>
      <c r="G516">
        <v>26978</v>
      </c>
      <c r="H516">
        <v>33888932.363636367</v>
      </c>
      <c r="I516">
        <v>0.94659885509090913</v>
      </c>
      <c r="J516">
        <v>0.91481246018181817</v>
      </c>
      <c r="K516">
        <v>8921463.6363636367</v>
      </c>
      <c r="L516">
        <v>43509</v>
      </c>
      <c r="M516">
        <v>2</v>
      </c>
      <c r="N516">
        <v>139</v>
      </c>
      <c r="O516">
        <v>0.909090909</v>
      </c>
      <c r="P516">
        <v>10770050.090909092</v>
      </c>
      <c r="Q516">
        <v>44102</v>
      </c>
      <c r="R516">
        <v>2</v>
      </c>
      <c r="S516">
        <v>140</v>
      </c>
      <c r="T516">
        <v>0.94651162010000001</v>
      </c>
    </row>
    <row r="517" spans="1:20" x14ac:dyDescent="0.25">
      <c r="A517" t="s">
        <v>20</v>
      </c>
      <c r="B517">
        <v>5</v>
      </c>
      <c r="C517" t="s">
        <v>21</v>
      </c>
      <c r="D517">
        <v>2</v>
      </c>
      <c r="E517">
        <v>0</v>
      </c>
      <c r="F517" t="s">
        <v>92</v>
      </c>
      <c r="G517">
        <v>33698</v>
      </c>
      <c r="H517">
        <v>51413062.454545453</v>
      </c>
      <c r="I517">
        <v>0.96058486263636367</v>
      </c>
      <c r="J517">
        <v>0.93897012072727271</v>
      </c>
      <c r="K517">
        <v>9609222.6363636367</v>
      </c>
      <c r="L517">
        <v>50252</v>
      </c>
      <c r="M517">
        <v>2</v>
      </c>
      <c r="N517">
        <v>150</v>
      </c>
      <c r="O517">
        <v>0.93706293699999998</v>
      </c>
      <c r="P517">
        <v>8421667.4545454551</v>
      </c>
      <c r="Q517">
        <v>50889</v>
      </c>
      <c r="R517">
        <v>2</v>
      </c>
      <c r="S517">
        <v>151</v>
      </c>
      <c r="T517">
        <v>0.96744185069999999</v>
      </c>
    </row>
    <row r="518" spans="1:20" x14ac:dyDescent="0.25">
      <c r="A518" t="s">
        <v>20</v>
      </c>
      <c r="B518">
        <v>9</v>
      </c>
      <c r="C518" t="s">
        <v>21</v>
      </c>
      <c r="D518">
        <v>2</v>
      </c>
      <c r="E518">
        <v>0</v>
      </c>
      <c r="F518" t="s">
        <v>92</v>
      </c>
      <c r="G518">
        <v>47138</v>
      </c>
      <c r="H518">
        <v>35100606.81818182</v>
      </c>
      <c r="I518">
        <v>0.96249204872727279</v>
      </c>
      <c r="J518">
        <v>0.91544818809090911</v>
      </c>
      <c r="K518">
        <v>9269895.4545454551</v>
      </c>
      <c r="L518">
        <v>63752</v>
      </c>
      <c r="M518">
        <v>2</v>
      </c>
      <c r="N518">
        <v>170</v>
      </c>
      <c r="O518">
        <v>0.91481246018181817</v>
      </c>
      <c r="P518">
        <v>9322592</v>
      </c>
      <c r="Q518">
        <v>64469</v>
      </c>
      <c r="R518">
        <v>2</v>
      </c>
      <c r="S518">
        <v>171</v>
      </c>
      <c r="T518">
        <v>0.94651163199999999</v>
      </c>
    </row>
    <row r="519" spans="1:20" x14ac:dyDescent="0.25">
      <c r="A519" t="s">
        <v>20</v>
      </c>
      <c r="B519">
        <v>3</v>
      </c>
      <c r="C519" t="s">
        <v>21</v>
      </c>
      <c r="D519">
        <v>2</v>
      </c>
      <c r="E519">
        <v>0</v>
      </c>
      <c r="F519" t="s">
        <v>93</v>
      </c>
      <c r="G519">
        <v>9768</v>
      </c>
      <c r="H519">
        <v>31873838</v>
      </c>
      <c r="I519">
        <v>0.92116975245454547</v>
      </c>
      <c r="J519">
        <v>0.9122695485454545</v>
      </c>
      <c r="K519">
        <v>8975552.5454545449</v>
      </c>
      <c r="L519">
        <v>15602</v>
      </c>
      <c r="M519">
        <v>2</v>
      </c>
      <c r="N519">
        <v>80</v>
      </c>
      <c r="O519">
        <v>0.91799109972727277</v>
      </c>
      <c r="P519">
        <v>8909754.9090909082</v>
      </c>
      <c r="Q519">
        <v>15959</v>
      </c>
      <c r="R519">
        <v>2</v>
      </c>
      <c r="S519">
        <v>81</v>
      </c>
      <c r="T519">
        <v>0.9267441985</v>
      </c>
    </row>
    <row r="520" spans="1:20" x14ac:dyDescent="0.25">
      <c r="A520" t="s">
        <v>20</v>
      </c>
      <c r="B520">
        <v>5</v>
      </c>
      <c r="C520" t="s">
        <v>21</v>
      </c>
      <c r="D520">
        <v>2</v>
      </c>
      <c r="E520">
        <v>0</v>
      </c>
      <c r="F520" t="s">
        <v>93</v>
      </c>
      <c r="G520">
        <v>12200</v>
      </c>
      <c r="H520">
        <v>12417931.818181818</v>
      </c>
      <c r="I520">
        <v>0.95168466981818178</v>
      </c>
      <c r="J520">
        <v>0.94214876027272731</v>
      </c>
      <c r="K520">
        <v>4505696.8181818184</v>
      </c>
      <c r="L520">
        <v>18185</v>
      </c>
      <c r="M520">
        <v>2</v>
      </c>
      <c r="N520">
        <v>87</v>
      </c>
      <c r="O520">
        <v>0.94342021609090909</v>
      </c>
      <c r="P520">
        <v>3240803.8181818184</v>
      </c>
      <c r="Q520">
        <v>18570</v>
      </c>
      <c r="R520">
        <v>2</v>
      </c>
      <c r="S520">
        <v>88</v>
      </c>
      <c r="T520">
        <v>0.95813952670000002</v>
      </c>
    </row>
    <row r="521" spans="1:20" x14ac:dyDescent="0.25">
      <c r="A521" t="s">
        <v>20</v>
      </c>
      <c r="B521">
        <v>9</v>
      </c>
      <c r="C521" t="s">
        <v>21</v>
      </c>
      <c r="D521">
        <v>2</v>
      </c>
      <c r="E521">
        <v>0</v>
      </c>
      <c r="F521" t="s">
        <v>93</v>
      </c>
      <c r="G521">
        <v>17064</v>
      </c>
      <c r="H521">
        <v>15937234.636363637</v>
      </c>
      <c r="I521">
        <v>0.96630640990909089</v>
      </c>
      <c r="J521">
        <v>0.93642720909090904</v>
      </c>
      <c r="K521">
        <v>6575401.7272727275</v>
      </c>
      <c r="L521">
        <v>23069</v>
      </c>
      <c r="M521">
        <v>2</v>
      </c>
      <c r="N521">
        <v>99</v>
      </c>
      <c r="O521">
        <v>0.93960584863636365</v>
      </c>
      <c r="P521">
        <v>8825210.6363636367</v>
      </c>
      <c r="Q521">
        <v>23502</v>
      </c>
      <c r="R521">
        <v>2</v>
      </c>
      <c r="S521">
        <v>100</v>
      </c>
      <c r="T521">
        <v>0.95930231199999993</v>
      </c>
    </row>
    <row r="522" spans="1:20" x14ac:dyDescent="0.25">
      <c r="A522" t="s">
        <v>20</v>
      </c>
      <c r="B522">
        <v>3</v>
      </c>
      <c r="C522" t="s">
        <v>21</v>
      </c>
      <c r="D522">
        <v>2</v>
      </c>
      <c r="E522">
        <v>0</v>
      </c>
      <c r="F522" t="s">
        <v>94</v>
      </c>
      <c r="G522">
        <v>18790</v>
      </c>
      <c r="H522">
        <v>17440911.454545453</v>
      </c>
      <c r="I522">
        <v>0.92498410272727272</v>
      </c>
      <c r="J522">
        <v>0.91354100436363639</v>
      </c>
      <c r="K522">
        <v>7626880</v>
      </c>
      <c r="L522">
        <v>30477</v>
      </c>
      <c r="M522">
        <v>2</v>
      </c>
      <c r="N522">
        <v>115</v>
      </c>
      <c r="O522">
        <v>0.91799109972727277</v>
      </c>
      <c r="P522">
        <v>8734979.6363636367</v>
      </c>
      <c r="Q522">
        <v>30974</v>
      </c>
      <c r="R522">
        <v>2</v>
      </c>
      <c r="S522">
        <v>116</v>
      </c>
      <c r="T522">
        <v>0.95465114100000004</v>
      </c>
    </row>
    <row r="523" spans="1:20" x14ac:dyDescent="0.25">
      <c r="A523" t="s">
        <v>20</v>
      </c>
      <c r="B523">
        <v>5</v>
      </c>
      <c r="C523" t="s">
        <v>21</v>
      </c>
      <c r="D523">
        <v>2</v>
      </c>
      <c r="E523">
        <v>0</v>
      </c>
      <c r="F523" t="s">
        <v>94</v>
      </c>
      <c r="G523">
        <v>23470</v>
      </c>
      <c r="H523">
        <v>34508517.727272727</v>
      </c>
      <c r="I523">
        <v>0.95422758836363641</v>
      </c>
      <c r="J523">
        <v>0.93833439281818176</v>
      </c>
      <c r="K523">
        <v>7358688.6363636367</v>
      </c>
      <c r="L523">
        <v>35094</v>
      </c>
      <c r="M523">
        <v>2</v>
      </c>
      <c r="N523">
        <v>124</v>
      </c>
      <c r="O523">
        <v>0.94278448818181815</v>
      </c>
      <c r="P523">
        <v>9483707.6363636367</v>
      </c>
      <c r="Q523">
        <v>35627</v>
      </c>
      <c r="R523">
        <v>2</v>
      </c>
      <c r="S523">
        <v>125</v>
      </c>
      <c r="T523">
        <v>0.98023254849999997</v>
      </c>
    </row>
    <row r="524" spans="1:20" x14ac:dyDescent="0.25">
      <c r="A524" t="s">
        <v>20</v>
      </c>
      <c r="B524">
        <v>9</v>
      </c>
      <c r="C524" t="s">
        <v>21</v>
      </c>
      <c r="D524">
        <v>2</v>
      </c>
      <c r="E524">
        <v>0</v>
      </c>
      <c r="F524" t="s">
        <v>94</v>
      </c>
      <c r="G524">
        <v>32830</v>
      </c>
      <c r="H524">
        <v>26480763.545454547</v>
      </c>
      <c r="I524">
        <v>0.9523204022727273</v>
      </c>
      <c r="J524">
        <v>0.91926255554545455</v>
      </c>
      <c r="K524">
        <v>8231220.0909090908</v>
      </c>
      <c r="L524">
        <v>44102</v>
      </c>
      <c r="M524">
        <v>2</v>
      </c>
      <c r="N524">
        <v>140</v>
      </c>
      <c r="O524">
        <v>0.91671964390909089</v>
      </c>
      <c r="P524">
        <v>8164366</v>
      </c>
      <c r="Q524">
        <v>44699</v>
      </c>
      <c r="R524">
        <v>2</v>
      </c>
      <c r="S524">
        <v>141</v>
      </c>
      <c r="T524">
        <v>0.95232557039999999</v>
      </c>
    </row>
    <row r="525" spans="1:20" x14ac:dyDescent="0.25">
      <c r="A525" t="s">
        <v>20</v>
      </c>
      <c r="B525">
        <v>3</v>
      </c>
      <c r="C525" t="s">
        <v>21</v>
      </c>
      <c r="D525">
        <v>2</v>
      </c>
      <c r="E525">
        <v>0</v>
      </c>
      <c r="F525" t="s">
        <v>95</v>
      </c>
      <c r="G525">
        <v>19432</v>
      </c>
      <c r="H525">
        <v>30540048.363636363</v>
      </c>
      <c r="I525">
        <v>0.9040050830909091</v>
      </c>
      <c r="J525">
        <v>0.9122695485454545</v>
      </c>
      <c r="K525">
        <v>8604823.2727272734</v>
      </c>
      <c r="L525">
        <v>31475</v>
      </c>
      <c r="M525">
        <v>2</v>
      </c>
      <c r="N525">
        <v>117</v>
      </c>
      <c r="O525">
        <v>0.91290527645454544</v>
      </c>
      <c r="P525">
        <v>8119755.7272727275</v>
      </c>
      <c r="Q525">
        <v>31980</v>
      </c>
      <c r="R525">
        <v>2</v>
      </c>
      <c r="S525">
        <v>118</v>
      </c>
      <c r="T525">
        <v>0.915116292</v>
      </c>
    </row>
    <row r="526" spans="1:20" x14ac:dyDescent="0.25">
      <c r="A526" t="s">
        <v>20</v>
      </c>
      <c r="B526">
        <v>5</v>
      </c>
      <c r="C526" t="s">
        <v>21</v>
      </c>
      <c r="D526">
        <v>2</v>
      </c>
      <c r="E526">
        <v>0</v>
      </c>
      <c r="F526" t="s">
        <v>95</v>
      </c>
      <c r="G526">
        <v>24272</v>
      </c>
      <c r="H526">
        <v>30438239.09090909</v>
      </c>
      <c r="I526">
        <v>0.93642719209090908</v>
      </c>
      <c r="J526">
        <v>0.93642720909090904</v>
      </c>
      <c r="K526">
        <v>7569870.8181818184</v>
      </c>
      <c r="L526">
        <v>36164</v>
      </c>
      <c r="M526">
        <v>2</v>
      </c>
      <c r="N526">
        <v>126</v>
      </c>
      <c r="O526">
        <v>0.93897012072727271</v>
      </c>
      <c r="P526">
        <v>9213094.0909090918</v>
      </c>
      <c r="Q526">
        <v>36705</v>
      </c>
      <c r="R526">
        <v>2</v>
      </c>
      <c r="S526">
        <v>127</v>
      </c>
      <c r="T526">
        <v>0.95697674720000003</v>
      </c>
    </row>
    <row r="527" spans="1:20" x14ac:dyDescent="0.25">
      <c r="A527" t="s">
        <v>20</v>
      </c>
      <c r="B527">
        <v>9</v>
      </c>
      <c r="C527" t="s">
        <v>21</v>
      </c>
      <c r="D527">
        <v>2</v>
      </c>
      <c r="E527">
        <v>0</v>
      </c>
      <c r="F527" t="s">
        <v>95</v>
      </c>
      <c r="G527">
        <v>33952</v>
      </c>
      <c r="H527">
        <v>23298082.90909091</v>
      </c>
      <c r="I527">
        <v>0.9618563164545455</v>
      </c>
      <c r="J527">
        <v>0.91417673227272733</v>
      </c>
      <c r="K527">
        <v>7642858</v>
      </c>
      <c r="L527">
        <v>45905</v>
      </c>
      <c r="M527">
        <v>2</v>
      </c>
      <c r="N527">
        <v>143</v>
      </c>
      <c r="O527">
        <v>0.91099809272727272</v>
      </c>
      <c r="P527">
        <v>9621962.8181818184</v>
      </c>
      <c r="Q527">
        <v>46514</v>
      </c>
      <c r="R527">
        <v>2</v>
      </c>
      <c r="S527">
        <v>144</v>
      </c>
      <c r="T527">
        <v>0.94302325809999998</v>
      </c>
    </row>
    <row r="528" spans="1:20" x14ac:dyDescent="0.25">
      <c r="A528" t="s">
        <v>20</v>
      </c>
      <c r="B528">
        <v>3</v>
      </c>
      <c r="C528" t="s">
        <v>21</v>
      </c>
      <c r="D528">
        <v>2</v>
      </c>
      <c r="E528">
        <v>0</v>
      </c>
      <c r="F528" t="s">
        <v>96</v>
      </c>
      <c r="G528">
        <v>20074</v>
      </c>
      <c r="H528">
        <v>28395210.90909091</v>
      </c>
      <c r="I528">
        <v>0.92816274290909084</v>
      </c>
      <c r="J528">
        <v>0.90972663690909095</v>
      </c>
      <c r="K528">
        <v>9253467.1818181816</v>
      </c>
      <c r="L528">
        <v>32489</v>
      </c>
      <c r="M528">
        <v>2</v>
      </c>
      <c r="N528">
        <v>119</v>
      </c>
      <c r="O528">
        <v>0.91226954854545461</v>
      </c>
      <c r="P528">
        <v>9304238.0909090918</v>
      </c>
      <c r="Q528">
        <v>33002</v>
      </c>
      <c r="R528">
        <v>2</v>
      </c>
      <c r="S528">
        <v>120</v>
      </c>
      <c r="T528">
        <v>0.93023256629999995</v>
      </c>
    </row>
    <row r="529" spans="1:20" x14ac:dyDescent="0.25">
      <c r="A529" t="s">
        <v>20</v>
      </c>
      <c r="B529">
        <v>5</v>
      </c>
      <c r="C529" t="s">
        <v>21</v>
      </c>
      <c r="D529">
        <v>2</v>
      </c>
      <c r="E529">
        <v>0</v>
      </c>
      <c r="F529" t="s">
        <v>96</v>
      </c>
      <c r="G529">
        <v>25074</v>
      </c>
      <c r="H529">
        <v>45004661.272727273</v>
      </c>
      <c r="I529">
        <v>0.9669421531818182</v>
      </c>
      <c r="J529">
        <v>0.93833439281818187</v>
      </c>
      <c r="K529">
        <v>8327047.1818181816</v>
      </c>
      <c r="L529">
        <v>37250</v>
      </c>
      <c r="M529">
        <v>2</v>
      </c>
      <c r="N529">
        <v>128</v>
      </c>
      <c r="O529">
        <v>0.93897012072727271</v>
      </c>
      <c r="P529">
        <v>9167816</v>
      </c>
      <c r="Q529">
        <v>37799</v>
      </c>
      <c r="R529">
        <v>2</v>
      </c>
      <c r="S529">
        <v>129</v>
      </c>
      <c r="T529">
        <v>0.97790696600000004</v>
      </c>
    </row>
    <row r="530" spans="1:20" x14ac:dyDescent="0.25">
      <c r="A530" t="s">
        <v>20</v>
      </c>
      <c r="B530">
        <v>9</v>
      </c>
      <c r="C530" t="s">
        <v>21</v>
      </c>
      <c r="D530">
        <v>2</v>
      </c>
      <c r="E530">
        <v>0</v>
      </c>
      <c r="F530" t="s">
        <v>96</v>
      </c>
      <c r="G530">
        <v>35074</v>
      </c>
      <c r="H530">
        <v>27749459.09090909</v>
      </c>
      <c r="I530">
        <v>0.9694850442727273</v>
      </c>
      <c r="J530">
        <v>0.90654799736363634</v>
      </c>
      <c r="K530">
        <v>6916807.3636363633</v>
      </c>
      <c r="L530">
        <v>47127</v>
      </c>
      <c r="M530">
        <v>2</v>
      </c>
      <c r="N530">
        <v>145</v>
      </c>
      <c r="O530">
        <v>0.91544818809090911</v>
      </c>
      <c r="P530">
        <v>8712656.6363636367</v>
      </c>
      <c r="Q530">
        <v>47744</v>
      </c>
      <c r="R530">
        <v>2</v>
      </c>
      <c r="S530">
        <v>146</v>
      </c>
      <c r="T530">
        <v>0.95232556449999994</v>
      </c>
    </row>
    <row r="531" spans="1:20" x14ac:dyDescent="0.25">
      <c r="A531" t="s">
        <v>20</v>
      </c>
      <c r="B531">
        <v>3</v>
      </c>
      <c r="C531" t="s">
        <v>21</v>
      </c>
      <c r="D531">
        <v>2</v>
      </c>
      <c r="E531">
        <v>0</v>
      </c>
      <c r="F531" t="s">
        <v>97</v>
      </c>
      <c r="G531">
        <v>20716</v>
      </c>
      <c r="H531">
        <v>28426973.363636363</v>
      </c>
      <c r="I531">
        <v>0.92625556200000003</v>
      </c>
      <c r="J531">
        <v>0.91481246018181817</v>
      </c>
      <c r="K531">
        <v>8411698.1818181816</v>
      </c>
      <c r="L531">
        <v>33519</v>
      </c>
      <c r="M531">
        <v>2</v>
      </c>
      <c r="N531">
        <v>121</v>
      </c>
      <c r="O531">
        <v>0.91226954854545461</v>
      </c>
      <c r="P531">
        <v>9723562.8181818184</v>
      </c>
      <c r="Q531">
        <v>34040</v>
      </c>
      <c r="R531">
        <v>2</v>
      </c>
      <c r="S531">
        <v>122</v>
      </c>
      <c r="T531">
        <v>0.92790698380000003</v>
      </c>
    </row>
    <row r="532" spans="1:20" x14ac:dyDescent="0.25">
      <c r="A532" t="s">
        <v>20</v>
      </c>
      <c r="B532">
        <v>5</v>
      </c>
      <c r="C532" t="s">
        <v>21</v>
      </c>
      <c r="D532">
        <v>2</v>
      </c>
      <c r="E532">
        <v>0</v>
      </c>
      <c r="F532" t="s">
        <v>97</v>
      </c>
      <c r="G532">
        <v>25876</v>
      </c>
      <c r="H532">
        <v>31821365</v>
      </c>
      <c r="I532">
        <v>0.95740622263636366</v>
      </c>
      <c r="J532">
        <v>0.94151303236363637</v>
      </c>
      <c r="K532">
        <v>8620581</v>
      </c>
      <c r="L532">
        <v>38352</v>
      </c>
      <c r="M532">
        <v>2</v>
      </c>
      <c r="N532">
        <v>130</v>
      </c>
      <c r="O532">
        <v>0.93579148118181821</v>
      </c>
      <c r="P532">
        <v>9084893.8181818184</v>
      </c>
      <c r="Q532">
        <v>38909</v>
      </c>
      <c r="R532">
        <v>2</v>
      </c>
      <c r="S532">
        <v>131</v>
      </c>
      <c r="T532">
        <v>0.95697674720000003</v>
      </c>
    </row>
    <row r="533" spans="1:20" x14ac:dyDescent="0.25">
      <c r="A533" t="s">
        <v>20</v>
      </c>
      <c r="B533">
        <v>9</v>
      </c>
      <c r="C533" t="s">
        <v>21</v>
      </c>
      <c r="D533">
        <v>2</v>
      </c>
      <c r="E533">
        <v>0</v>
      </c>
      <c r="F533" t="s">
        <v>97</v>
      </c>
      <c r="G533">
        <v>36196</v>
      </c>
      <c r="H533">
        <v>24538183</v>
      </c>
      <c r="I533">
        <v>0.95804196072727277</v>
      </c>
      <c r="J533">
        <v>0.91799109972727277</v>
      </c>
      <c r="K533">
        <v>7814052.9090909092</v>
      </c>
      <c r="L533">
        <v>48990</v>
      </c>
      <c r="M533">
        <v>2</v>
      </c>
      <c r="N533">
        <v>148</v>
      </c>
      <c r="O533">
        <v>0.91862682763636361</v>
      </c>
      <c r="P533">
        <v>9939944.8181818184</v>
      </c>
      <c r="Q533">
        <v>49619</v>
      </c>
      <c r="R533">
        <v>2</v>
      </c>
      <c r="S533">
        <v>149</v>
      </c>
      <c r="T533">
        <v>0.95116279100000001</v>
      </c>
    </row>
    <row r="534" spans="1:20" x14ac:dyDescent="0.25">
      <c r="A534" t="s">
        <v>20</v>
      </c>
      <c r="B534">
        <v>3</v>
      </c>
      <c r="C534" t="s">
        <v>21</v>
      </c>
      <c r="D534">
        <v>2</v>
      </c>
      <c r="E534">
        <v>0</v>
      </c>
      <c r="F534" t="s">
        <v>98</v>
      </c>
      <c r="G534">
        <v>21358</v>
      </c>
      <c r="H534">
        <v>25947269.272727273</v>
      </c>
      <c r="I534">
        <v>0.91926256090909098</v>
      </c>
      <c r="J534">
        <v>0.91799109972727277</v>
      </c>
      <c r="K534">
        <v>8458047.7272727266</v>
      </c>
      <c r="L534">
        <v>34565</v>
      </c>
      <c r="M534">
        <v>2</v>
      </c>
      <c r="N534">
        <v>123</v>
      </c>
      <c r="O534">
        <v>0.91735537181818183</v>
      </c>
      <c r="P534">
        <v>10213976.181818182</v>
      </c>
      <c r="Q534">
        <v>35094</v>
      </c>
      <c r="R534">
        <v>2</v>
      </c>
      <c r="S534">
        <v>124</v>
      </c>
      <c r="T534">
        <v>0.92209303970000001</v>
      </c>
    </row>
    <row r="535" spans="1:20" x14ac:dyDescent="0.25">
      <c r="A535" t="s">
        <v>20</v>
      </c>
      <c r="B535">
        <v>5</v>
      </c>
      <c r="C535" t="s">
        <v>21</v>
      </c>
      <c r="D535">
        <v>2</v>
      </c>
      <c r="E535">
        <v>0</v>
      </c>
      <c r="F535" t="s">
        <v>98</v>
      </c>
      <c r="G535">
        <v>26678</v>
      </c>
      <c r="H535">
        <v>35228825.272727273</v>
      </c>
      <c r="I535">
        <v>0.95994913018181816</v>
      </c>
      <c r="J535">
        <v>0.93897012072727271</v>
      </c>
      <c r="K535">
        <v>8308243.2727272725</v>
      </c>
      <c r="L535">
        <v>39470</v>
      </c>
      <c r="M535">
        <v>2</v>
      </c>
      <c r="N535">
        <v>132</v>
      </c>
      <c r="O535">
        <v>0.93960584863636365</v>
      </c>
      <c r="P535">
        <v>9488954.6363636367</v>
      </c>
      <c r="Q535">
        <v>40035</v>
      </c>
      <c r="R535">
        <v>2</v>
      </c>
      <c r="S535">
        <v>133</v>
      </c>
      <c r="T535">
        <v>0.9686046478</v>
      </c>
    </row>
    <row r="536" spans="1:20" x14ac:dyDescent="0.25">
      <c r="A536" t="s">
        <v>20</v>
      </c>
      <c r="B536">
        <v>9</v>
      </c>
      <c r="C536" t="s">
        <v>21</v>
      </c>
      <c r="D536">
        <v>2</v>
      </c>
      <c r="E536">
        <v>0</v>
      </c>
      <c r="F536" t="s">
        <v>98</v>
      </c>
      <c r="G536">
        <v>37318</v>
      </c>
      <c r="H536">
        <v>32714977.454545453</v>
      </c>
      <c r="I536">
        <v>0.95359185609090913</v>
      </c>
      <c r="J536">
        <v>0.91481246018181817</v>
      </c>
      <c r="K536">
        <v>7385716.3636363633</v>
      </c>
      <c r="L536">
        <v>50252</v>
      </c>
      <c r="M536">
        <v>2</v>
      </c>
      <c r="N536">
        <v>150</v>
      </c>
      <c r="O536">
        <v>0.9122695485454545</v>
      </c>
      <c r="P536">
        <v>8654774.8181818184</v>
      </c>
      <c r="Q536">
        <v>50889</v>
      </c>
      <c r="R536">
        <v>2</v>
      </c>
      <c r="S536">
        <v>151</v>
      </c>
      <c r="T536">
        <v>0.94651163199999999</v>
      </c>
    </row>
    <row r="537" spans="1:20" x14ac:dyDescent="0.25">
      <c r="A537" t="s">
        <v>20</v>
      </c>
      <c r="B537">
        <v>3</v>
      </c>
      <c r="C537" t="s">
        <v>21</v>
      </c>
      <c r="D537">
        <v>2</v>
      </c>
      <c r="E537">
        <v>0</v>
      </c>
      <c r="F537" t="s">
        <v>99</v>
      </c>
      <c r="G537">
        <v>22000</v>
      </c>
      <c r="H537">
        <v>25020014</v>
      </c>
      <c r="I537">
        <v>0.92307693300000004</v>
      </c>
      <c r="J537">
        <v>0.91163382063636367</v>
      </c>
      <c r="K537">
        <v>9088700.5454545449</v>
      </c>
      <c r="L537">
        <v>35627</v>
      </c>
      <c r="M537">
        <v>2</v>
      </c>
      <c r="N537">
        <v>125</v>
      </c>
      <c r="O537">
        <v>0.91226954854545461</v>
      </c>
      <c r="P537">
        <v>9261717.1818181816</v>
      </c>
      <c r="Q537">
        <v>36164</v>
      </c>
      <c r="R537">
        <v>2</v>
      </c>
      <c r="S537">
        <v>126</v>
      </c>
      <c r="T537">
        <v>0.92558141319999998</v>
      </c>
    </row>
    <row r="538" spans="1:20" x14ac:dyDescent="0.25">
      <c r="A538" t="s">
        <v>20</v>
      </c>
      <c r="B538">
        <v>5</v>
      </c>
      <c r="C538" t="s">
        <v>21</v>
      </c>
      <c r="D538">
        <v>2</v>
      </c>
      <c r="E538">
        <v>0</v>
      </c>
      <c r="F538" t="s">
        <v>99</v>
      </c>
      <c r="G538">
        <v>27480</v>
      </c>
      <c r="H538">
        <v>40979987.363636367</v>
      </c>
      <c r="I538">
        <v>0.96948506609090912</v>
      </c>
      <c r="J538">
        <v>0.93897012072727271</v>
      </c>
      <c r="K538">
        <v>8832056.8181818184</v>
      </c>
      <c r="L538">
        <v>41177</v>
      </c>
      <c r="M538">
        <v>2</v>
      </c>
      <c r="N538">
        <v>135</v>
      </c>
      <c r="O538">
        <v>0.93515575327272726</v>
      </c>
      <c r="P538">
        <v>9053929.2727272734</v>
      </c>
      <c r="Q538">
        <v>41754</v>
      </c>
      <c r="R538">
        <v>2</v>
      </c>
      <c r="S538">
        <v>136</v>
      </c>
      <c r="T538">
        <v>0.98023254849999997</v>
      </c>
    </row>
    <row r="539" spans="1:20" x14ac:dyDescent="0.25">
      <c r="A539" t="s">
        <v>20</v>
      </c>
      <c r="B539">
        <v>9</v>
      </c>
      <c r="C539" t="s">
        <v>21</v>
      </c>
      <c r="D539">
        <v>2</v>
      </c>
      <c r="E539">
        <v>0</v>
      </c>
      <c r="F539" t="s">
        <v>99</v>
      </c>
      <c r="G539">
        <v>38440</v>
      </c>
      <c r="H539">
        <v>27139943.818181816</v>
      </c>
      <c r="I539">
        <v>0.95740623372727274</v>
      </c>
      <c r="J539">
        <v>0.91671964390909089</v>
      </c>
      <c r="K539">
        <v>7888820.2727272725</v>
      </c>
      <c r="L539">
        <v>51530</v>
      </c>
      <c r="M539">
        <v>2</v>
      </c>
      <c r="N539">
        <v>152</v>
      </c>
      <c r="O539">
        <v>0.91544818809090911</v>
      </c>
      <c r="P539">
        <v>8712902.4545454551</v>
      </c>
      <c r="Q539">
        <v>52175</v>
      </c>
      <c r="R539">
        <v>2</v>
      </c>
      <c r="S539">
        <v>153</v>
      </c>
      <c r="T539">
        <v>0.94651161989999999</v>
      </c>
    </row>
    <row r="540" spans="1:20" x14ac:dyDescent="0.25">
      <c r="A540" t="s">
        <v>20</v>
      </c>
      <c r="B540">
        <v>3</v>
      </c>
      <c r="C540" t="s">
        <v>21</v>
      </c>
      <c r="D540">
        <v>2</v>
      </c>
      <c r="E540">
        <v>0</v>
      </c>
      <c r="F540" t="s">
        <v>100</v>
      </c>
      <c r="G540">
        <v>22642</v>
      </c>
      <c r="H540">
        <v>32284647.454545453</v>
      </c>
      <c r="I540">
        <v>0.92053401463636364</v>
      </c>
      <c r="J540">
        <v>0.91036236481818178</v>
      </c>
      <c r="K540">
        <v>8741972.0909090918</v>
      </c>
      <c r="L540">
        <v>36705</v>
      </c>
      <c r="M540">
        <v>2</v>
      </c>
      <c r="N540">
        <v>127</v>
      </c>
      <c r="O540">
        <v>0.91735537181818183</v>
      </c>
      <c r="P540">
        <v>9207020.2727272734</v>
      </c>
      <c r="Q540">
        <v>37250</v>
      </c>
      <c r="R540">
        <v>2</v>
      </c>
      <c r="S540">
        <v>128</v>
      </c>
      <c r="T540">
        <v>0.94302326410000004</v>
      </c>
    </row>
    <row r="541" spans="1:20" x14ac:dyDescent="0.25">
      <c r="A541" t="s">
        <v>20</v>
      </c>
      <c r="B541">
        <v>5</v>
      </c>
      <c r="C541" t="s">
        <v>21</v>
      </c>
      <c r="D541">
        <v>2</v>
      </c>
      <c r="E541">
        <v>0</v>
      </c>
      <c r="F541" t="s">
        <v>100</v>
      </c>
      <c r="G541">
        <v>28282</v>
      </c>
      <c r="H541">
        <v>45038221.363636367</v>
      </c>
      <c r="I541">
        <v>0.95486330981818179</v>
      </c>
      <c r="J541">
        <v>0.94024157654545459</v>
      </c>
      <c r="K541">
        <v>8028759.8181818184</v>
      </c>
      <c r="L541">
        <v>42335</v>
      </c>
      <c r="M541">
        <v>2</v>
      </c>
      <c r="N541">
        <v>137</v>
      </c>
      <c r="O541">
        <v>0.93642720909090915</v>
      </c>
      <c r="P541">
        <v>9058398.8181818184</v>
      </c>
      <c r="Q541">
        <v>42920</v>
      </c>
      <c r="R541">
        <v>2</v>
      </c>
      <c r="S541">
        <v>138</v>
      </c>
      <c r="T541">
        <v>0.95813953839999999</v>
      </c>
    </row>
    <row r="542" spans="1:20" x14ac:dyDescent="0.25">
      <c r="A542" t="s">
        <v>20</v>
      </c>
      <c r="B542">
        <v>9</v>
      </c>
      <c r="C542" t="s">
        <v>21</v>
      </c>
      <c r="D542">
        <v>2</v>
      </c>
      <c r="E542">
        <v>0</v>
      </c>
      <c r="F542" t="s">
        <v>100</v>
      </c>
      <c r="G542">
        <v>39562</v>
      </c>
      <c r="H542">
        <v>31861042.818181816</v>
      </c>
      <c r="I542">
        <v>0.96376350790909093</v>
      </c>
      <c r="J542">
        <v>0.91926255554545455</v>
      </c>
      <c r="K542">
        <v>8241707.0909090908</v>
      </c>
      <c r="L542">
        <v>53477</v>
      </c>
      <c r="M542">
        <v>2</v>
      </c>
      <c r="N542">
        <v>155</v>
      </c>
      <c r="O542">
        <v>0.90400508572727278</v>
      </c>
      <c r="P542">
        <v>8630549.0909090918</v>
      </c>
      <c r="Q542">
        <v>54134</v>
      </c>
      <c r="R542">
        <v>2</v>
      </c>
      <c r="S542">
        <v>156</v>
      </c>
      <c r="T542">
        <v>0.95116279100000001</v>
      </c>
    </row>
    <row r="543" spans="1:20" x14ac:dyDescent="0.25">
      <c r="A543" t="s">
        <v>20</v>
      </c>
      <c r="B543">
        <v>3</v>
      </c>
      <c r="C543" t="s">
        <v>21</v>
      </c>
      <c r="D543">
        <v>2</v>
      </c>
      <c r="E543">
        <v>0</v>
      </c>
      <c r="F543" t="s">
        <v>101</v>
      </c>
      <c r="G543">
        <v>23284</v>
      </c>
      <c r="H543">
        <v>32564285.454545453</v>
      </c>
      <c r="I543">
        <v>0.93833438381818179</v>
      </c>
      <c r="J543">
        <v>0.91799109972727277</v>
      </c>
      <c r="K543">
        <v>9142011</v>
      </c>
      <c r="L543">
        <v>37250</v>
      </c>
      <c r="M543">
        <v>2</v>
      </c>
      <c r="N543">
        <v>128</v>
      </c>
      <c r="O543">
        <v>0.91481246018181817</v>
      </c>
      <c r="P543">
        <v>10614084</v>
      </c>
      <c r="Q543">
        <v>37799</v>
      </c>
      <c r="R543">
        <v>2</v>
      </c>
      <c r="S543">
        <v>129</v>
      </c>
      <c r="T543">
        <v>0.94883718480000001</v>
      </c>
    </row>
    <row r="544" spans="1:20" x14ac:dyDescent="0.25">
      <c r="A544" t="s">
        <v>20</v>
      </c>
      <c r="B544">
        <v>5</v>
      </c>
      <c r="C544" t="s">
        <v>21</v>
      </c>
      <c r="D544">
        <v>2</v>
      </c>
      <c r="E544">
        <v>0</v>
      </c>
      <c r="F544" t="s">
        <v>101</v>
      </c>
      <c r="G544">
        <v>29084</v>
      </c>
      <c r="H544">
        <v>41850838.454545453</v>
      </c>
      <c r="I544">
        <v>0.95740622809090914</v>
      </c>
      <c r="J544">
        <v>0.93642720909090904</v>
      </c>
      <c r="K544">
        <v>9465461.1818181816</v>
      </c>
      <c r="L544">
        <v>43509</v>
      </c>
      <c r="M544">
        <v>2</v>
      </c>
      <c r="N544">
        <v>139</v>
      </c>
      <c r="O544">
        <v>0.93769866490909093</v>
      </c>
      <c r="P544">
        <v>8908744.4545454551</v>
      </c>
      <c r="Q544">
        <v>44102</v>
      </c>
      <c r="R544">
        <v>2</v>
      </c>
      <c r="S544">
        <v>140</v>
      </c>
      <c r="T544">
        <v>0.9674418508</v>
      </c>
    </row>
    <row r="545" spans="1:20" x14ac:dyDescent="0.25">
      <c r="A545" t="s">
        <v>20</v>
      </c>
      <c r="B545">
        <v>9</v>
      </c>
      <c r="C545" t="s">
        <v>21</v>
      </c>
      <c r="D545">
        <v>2</v>
      </c>
      <c r="E545">
        <v>0</v>
      </c>
      <c r="F545" t="s">
        <v>101</v>
      </c>
      <c r="G545">
        <v>40684</v>
      </c>
      <c r="H545">
        <v>34441522.81818182</v>
      </c>
      <c r="I545">
        <v>0.95804196054545454</v>
      </c>
      <c r="J545">
        <v>0.9027336299090909</v>
      </c>
      <c r="K545">
        <v>8383202.3636363633</v>
      </c>
      <c r="L545">
        <v>54795</v>
      </c>
      <c r="M545">
        <v>2</v>
      </c>
      <c r="N545">
        <v>157</v>
      </c>
      <c r="O545">
        <v>0.91544818809090911</v>
      </c>
      <c r="P545">
        <v>9358688.1818181816</v>
      </c>
      <c r="Q545">
        <v>55460</v>
      </c>
      <c r="R545">
        <v>2</v>
      </c>
      <c r="S545">
        <v>158</v>
      </c>
      <c r="T545">
        <v>0.94767441720000001</v>
      </c>
    </row>
    <row r="546" spans="1:20" x14ac:dyDescent="0.25">
      <c r="A546" t="s">
        <v>20</v>
      </c>
      <c r="B546">
        <v>3</v>
      </c>
      <c r="C546" t="s">
        <v>21</v>
      </c>
      <c r="D546">
        <v>2</v>
      </c>
      <c r="E546">
        <v>0</v>
      </c>
      <c r="F546" t="s">
        <v>102</v>
      </c>
      <c r="G546">
        <v>23926</v>
      </c>
      <c r="H546">
        <v>31072984.09090909</v>
      </c>
      <c r="I546">
        <v>0.91989829863636363</v>
      </c>
      <c r="J546">
        <v>0.91671964390909089</v>
      </c>
      <c r="K546">
        <v>8540079</v>
      </c>
      <c r="L546">
        <v>38352</v>
      </c>
      <c r="M546">
        <v>2</v>
      </c>
      <c r="N546">
        <v>130</v>
      </c>
      <c r="O546">
        <v>0.91544818809090911</v>
      </c>
      <c r="P546">
        <v>9550936</v>
      </c>
      <c r="Q546">
        <v>38909</v>
      </c>
      <c r="R546">
        <v>2</v>
      </c>
      <c r="S546">
        <v>131</v>
      </c>
      <c r="T546">
        <v>0.91511629789999993</v>
      </c>
    </row>
    <row r="547" spans="1:20" x14ac:dyDescent="0.25">
      <c r="A547" t="s">
        <v>20</v>
      </c>
      <c r="B547">
        <v>5</v>
      </c>
      <c r="C547" t="s">
        <v>21</v>
      </c>
      <c r="D547">
        <v>2</v>
      </c>
      <c r="E547">
        <v>0</v>
      </c>
      <c r="F547" t="s">
        <v>102</v>
      </c>
      <c r="G547">
        <v>29886</v>
      </c>
      <c r="H547">
        <v>34392716.727272727</v>
      </c>
      <c r="I547">
        <v>0.94977748936363637</v>
      </c>
      <c r="J547">
        <v>0.93960584863636365</v>
      </c>
      <c r="K547">
        <v>7875124.5454545459</v>
      </c>
      <c r="L547">
        <v>44699</v>
      </c>
      <c r="M547">
        <v>2</v>
      </c>
      <c r="N547">
        <v>141</v>
      </c>
      <c r="O547">
        <v>0.93642720909090915</v>
      </c>
      <c r="P547">
        <v>8130030.2727272725</v>
      </c>
      <c r="Q547">
        <v>45300</v>
      </c>
      <c r="R547">
        <v>2</v>
      </c>
      <c r="S547">
        <v>142</v>
      </c>
      <c r="T547">
        <v>0.95930231799999999</v>
      </c>
    </row>
    <row r="548" spans="1:20" x14ac:dyDescent="0.25">
      <c r="A548" t="s">
        <v>20</v>
      </c>
      <c r="B548">
        <v>9</v>
      </c>
      <c r="C548" t="s">
        <v>21</v>
      </c>
      <c r="D548">
        <v>2</v>
      </c>
      <c r="E548">
        <v>0</v>
      </c>
      <c r="F548" t="s">
        <v>102</v>
      </c>
      <c r="G548">
        <v>41806</v>
      </c>
      <c r="H548">
        <v>34789430.363636367</v>
      </c>
      <c r="I548">
        <v>0.94532739581818181</v>
      </c>
      <c r="J548">
        <v>0.91354100436363639</v>
      </c>
      <c r="K548">
        <v>9254859.1818181816</v>
      </c>
      <c r="L548">
        <v>56129</v>
      </c>
      <c r="M548">
        <v>2</v>
      </c>
      <c r="N548">
        <v>159</v>
      </c>
      <c r="O548">
        <v>0.91799109972727277</v>
      </c>
      <c r="P548">
        <v>9091372.0909090918</v>
      </c>
      <c r="Q548">
        <v>56802</v>
      </c>
      <c r="R548">
        <v>2</v>
      </c>
      <c r="S548">
        <v>160</v>
      </c>
      <c r="T548">
        <v>0.93604651679999995</v>
      </c>
    </row>
    <row r="549" spans="1:20" x14ac:dyDescent="0.25">
      <c r="A549" t="s">
        <v>20</v>
      </c>
      <c r="B549">
        <v>3</v>
      </c>
      <c r="C549" t="s">
        <v>21</v>
      </c>
      <c r="D549">
        <v>2</v>
      </c>
      <c r="E549">
        <v>0</v>
      </c>
      <c r="F549" t="s">
        <v>103</v>
      </c>
      <c r="G549">
        <v>24568</v>
      </c>
      <c r="H549">
        <v>28643485.90909091</v>
      </c>
      <c r="I549">
        <v>0.92625557281818183</v>
      </c>
      <c r="J549">
        <v>0.91290527645454544</v>
      </c>
      <c r="K549">
        <v>9139216.0909090918</v>
      </c>
      <c r="L549">
        <v>39470</v>
      </c>
      <c r="M549">
        <v>2</v>
      </c>
      <c r="N549">
        <v>132</v>
      </c>
      <c r="O549">
        <v>0.9122695485454545</v>
      </c>
      <c r="P549">
        <v>9795748.9090909082</v>
      </c>
      <c r="Q549">
        <v>40035</v>
      </c>
      <c r="R549">
        <v>2</v>
      </c>
      <c r="S549">
        <v>133</v>
      </c>
      <c r="T549">
        <v>0.92674419259999996</v>
      </c>
    </row>
    <row r="550" spans="1:20" x14ac:dyDescent="0.25">
      <c r="A550" t="s">
        <v>20</v>
      </c>
      <c r="B550">
        <v>5</v>
      </c>
      <c r="C550" t="s">
        <v>21</v>
      </c>
      <c r="D550">
        <v>2</v>
      </c>
      <c r="E550">
        <v>0</v>
      </c>
      <c r="F550" t="s">
        <v>103</v>
      </c>
      <c r="G550">
        <v>30688</v>
      </c>
      <c r="H550">
        <v>36634995</v>
      </c>
      <c r="I550">
        <v>0.95486332618181824</v>
      </c>
      <c r="J550">
        <v>0.93324856954545454</v>
      </c>
      <c r="K550">
        <v>7930721</v>
      </c>
      <c r="L550">
        <v>45905</v>
      </c>
      <c r="M550">
        <v>2</v>
      </c>
      <c r="N550">
        <v>143</v>
      </c>
      <c r="O550">
        <v>0.94342021609090909</v>
      </c>
      <c r="P550">
        <v>8762659.4545454551</v>
      </c>
      <c r="Q550">
        <v>46514</v>
      </c>
      <c r="R550">
        <v>2</v>
      </c>
      <c r="S550">
        <v>144</v>
      </c>
      <c r="T550">
        <v>0.96046510309999999</v>
      </c>
    </row>
    <row r="551" spans="1:20" x14ac:dyDescent="0.25">
      <c r="A551" t="s">
        <v>20</v>
      </c>
      <c r="B551">
        <v>9</v>
      </c>
      <c r="C551" t="s">
        <v>21</v>
      </c>
      <c r="D551">
        <v>2</v>
      </c>
      <c r="E551">
        <v>0</v>
      </c>
      <c r="F551" t="s">
        <v>103</v>
      </c>
      <c r="G551">
        <v>42928</v>
      </c>
      <c r="H551">
        <v>36846619.545454547</v>
      </c>
      <c r="I551">
        <v>0.95041323781818177</v>
      </c>
      <c r="J551">
        <v>0.91671964390909089</v>
      </c>
      <c r="K551">
        <v>9319218.8181818184</v>
      </c>
      <c r="L551">
        <v>58160</v>
      </c>
      <c r="M551">
        <v>2</v>
      </c>
      <c r="N551">
        <v>162</v>
      </c>
      <c r="O551">
        <v>0.91735537181818183</v>
      </c>
      <c r="P551">
        <v>8349224.9090909092</v>
      </c>
      <c r="Q551">
        <v>58845</v>
      </c>
      <c r="R551">
        <v>2</v>
      </c>
      <c r="S551">
        <v>163</v>
      </c>
      <c r="T551">
        <v>0.93837209929999998</v>
      </c>
    </row>
    <row r="552" spans="1:20" x14ac:dyDescent="0.25">
      <c r="A552" t="s">
        <v>20</v>
      </c>
      <c r="B552">
        <v>3</v>
      </c>
      <c r="C552" t="s">
        <v>21</v>
      </c>
      <c r="D552">
        <v>2</v>
      </c>
      <c r="E552">
        <v>0</v>
      </c>
      <c r="F552" t="s">
        <v>104</v>
      </c>
      <c r="G552">
        <v>25210</v>
      </c>
      <c r="H552">
        <v>29204899.09090909</v>
      </c>
      <c r="I552">
        <v>0.92116973081818176</v>
      </c>
      <c r="J552">
        <v>0.91354100436363639</v>
      </c>
      <c r="K552">
        <v>10140498.181818182</v>
      </c>
      <c r="L552">
        <v>40604</v>
      </c>
      <c r="M552">
        <v>2</v>
      </c>
      <c r="N552">
        <v>134</v>
      </c>
      <c r="O552">
        <v>0.91036236481818189</v>
      </c>
      <c r="P552">
        <v>7534837.2727272725</v>
      </c>
      <c r="Q552">
        <v>41177</v>
      </c>
      <c r="R552">
        <v>2</v>
      </c>
      <c r="S552">
        <v>135</v>
      </c>
      <c r="T552">
        <v>0.91860467169999993</v>
      </c>
    </row>
    <row r="553" spans="1:20" x14ac:dyDescent="0.25">
      <c r="A553" t="s">
        <v>20</v>
      </c>
      <c r="B553">
        <v>5</v>
      </c>
      <c r="C553" t="s">
        <v>21</v>
      </c>
      <c r="D553">
        <v>2</v>
      </c>
      <c r="E553">
        <v>0</v>
      </c>
      <c r="F553" t="s">
        <v>104</v>
      </c>
      <c r="G553">
        <v>31490</v>
      </c>
      <c r="H553">
        <v>39369043</v>
      </c>
      <c r="I553">
        <v>0.95613476900000005</v>
      </c>
      <c r="J553">
        <v>0.93769866490909093</v>
      </c>
      <c r="K553">
        <v>8371341.1818181816</v>
      </c>
      <c r="L553">
        <v>47127</v>
      </c>
      <c r="M553">
        <v>2</v>
      </c>
      <c r="N553">
        <v>145</v>
      </c>
      <c r="O553">
        <v>0.93452002536363632</v>
      </c>
      <c r="P553">
        <v>9726592.7272727266</v>
      </c>
      <c r="Q553">
        <v>47744</v>
      </c>
      <c r="R553">
        <v>2</v>
      </c>
      <c r="S553">
        <v>146</v>
      </c>
      <c r="T553">
        <v>0.95813953259999995</v>
      </c>
    </row>
    <row r="554" spans="1:20" x14ac:dyDescent="0.25">
      <c r="A554" t="s">
        <v>20</v>
      </c>
      <c r="B554">
        <v>9</v>
      </c>
      <c r="C554" t="s">
        <v>21</v>
      </c>
      <c r="D554">
        <v>2</v>
      </c>
      <c r="E554">
        <v>0</v>
      </c>
      <c r="F554" t="s">
        <v>104</v>
      </c>
      <c r="G554">
        <v>44050</v>
      </c>
      <c r="H554">
        <v>38639062.272727273</v>
      </c>
      <c r="I554">
        <v>0.96058486254545461</v>
      </c>
      <c r="J554">
        <v>0.91671964390909089</v>
      </c>
      <c r="K554">
        <v>8811707.3636363633</v>
      </c>
      <c r="L554">
        <v>59534</v>
      </c>
      <c r="M554">
        <v>2</v>
      </c>
      <c r="N554">
        <v>164</v>
      </c>
      <c r="O554">
        <v>0.91290527645454544</v>
      </c>
      <c r="P554">
        <v>9185410</v>
      </c>
      <c r="Q554">
        <v>60227</v>
      </c>
      <c r="R554">
        <v>2</v>
      </c>
      <c r="S554">
        <v>165</v>
      </c>
      <c r="T554">
        <v>0.94999999979999994</v>
      </c>
    </row>
    <row r="555" spans="1:20" x14ac:dyDescent="0.25">
      <c r="A555" t="s">
        <v>20</v>
      </c>
      <c r="B555">
        <v>3</v>
      </c>
      <c r="C555" t="s">
        <v>21</v>
      </c>
      <c r="D555">
        <v>2</v>
      </c>
      <c r="E555">
        <v>0</v>
      </c>
      <c r="F555" t="s">
        <v>105</v>
      </c>
      <c r="G555">
        <v>25852</v>
      </c>
      <c r="H555">
        <v>38689784.363636367</v>
      </c>
      <c r="I555">
        <v>0.92689128890909089</v>
      </c>
      <c r="J555">
        <v>0.91290527645454544</v>
      </c>
      <c r="K555">
        <v>9484847</v>
      </c>
      <c r="L555">
        <v>41754</v>
      </c>
      <c r="M555">
        <v>2</v>
      </c>
      <c r="N555">
        <v>136</v>
      </c>
      <c r="O555">
        <v>0.91226954854545461</v>
      </c>
      <c r="P555">
        <v>8737077.6363636367</v>
      </c>
      <c r="Q555">
        <v>42335</v>
      </c>
      <c r="R555">
        <v>2</v>
      </c>
      <c r="S555">
        <v>137</v>
      </c>
      <c r="T555">
        <v>0.95232555839999999</v>
      </c>
    </row>
    <row r="556" spans="1:20" x14ac:dyDescent="0.25">
      <c r="A556" t="s">
        <v>20</v>
      </c>
      <c r="B556">
        <v>5</v>
      </c>
      <c r="C556" t="s">
        <v>21</v>
      </c>
      <c r="D556">
        <v>2</v>
      </c>
      <c r="E556">
        <v>0</v>
      </c>
      <c r="F556" t="s">
        <v>105</v>
      </c>
      <c r="G556">
        <v>32292</v>
      </c>
      <c r="H556">
        <v>37999375.18181818</v>
      </c>
      <c r="I556">
        <v>0.95168467000000001</v>
      </c>
      <c r="J556">
        <v>0.93388429745454549</v>
      </c>
      <c r="K556">
        <v>9697339.2727272734</v>
      </c>
      <c r="L556">
        <v>48365</v>
      </c>
      <c r="M556">
        <v>2</v>
      </c>
      <c r="N556">
        <v>147</v>
      </c>
      <c r="O556">
        <v>0.93769866490909093</v>
      </c>
      <c r="P556">
        <v>9961703.4545454551</v>
      </c>
      <c r="Q556">
        <v>48990</v>
      </c>
      <c r="R556">
        <v>2</v>
      </c>
      <c r="S556">
        <v>148</v>
      </c>
      <c r="T556">
        <v>0.95813953249999995</v>
      </c>
    </row>
    <row r="557" spans="1:20" x14ac:dyDescent="0.25">
      <c r="A557" t="s">
        <v>20</v>
      </c>
      <c r="B557">
        <v>9</v>
      </c>
      <c r="C557" t="s">
        <v>21</v>
      </c>
      <c r="D557">
        <v>2</v>
      </c>
      <c r="E557">
        <v>0</v>
      </c>
      <c r="F557" t="s">
        <v>105</v>
      </c>
      <c r="G557">
        <v>45172</v>
      </c>
      <c r="H557">
        <v>43730180.272727273</v>
      </c>
      <c r="I557">
        <v>0.92816275354545452</v>
      </c>
      <c r="J557">
        <v>0.91735537181818183</v>
      </c>
      <c r="K557">
        <v>9788158.4545454551</v>
      </c>
      <c r="L557">
        <v>60924</v>
      </c>
      <c r="M557">
        <v>2</v>
      </c>
      <c r="N557">
        <v>166</v>
      </c>
      <c r="O557">
        <v>0.91099809272727272</v>
      </c>
      <c r="P557">
        <v>7938392.1818181816</v>
      </c>
      <c r="Q557">
        <v>61625</v>
      </c>
      <c r="R557">
        <v>2</v>
      </c>
      <c r="S557">
        <v>167</v>
      </c>
      <c r="T557">
        <v>0.93488372549999998</v>
      </c>
    </row>
    <row r="558" spans="1:20" x14ac:dyDescent="0.25">
      <c r="A558" t="s">
        <v>20</v>
      </c>
      <c r="B558">
        <v>3</v>
      </c>
      <c r="C558" t="s">
        <v>21</v>
      </c>
      <c r="D558">
        <v>2</v>
      </c>
      <c r="E558">
        <v>0</v>
      </c>
      <c r="F558" t="s">
        <v>106</v>
      </c>
      <c r="G558">
        <v>26494</v>
      </c>
      <c r="H558">
        <v>33139969.272727273</v>
      </c>
      <c r="I558">
        <v>0.91735537490909091</v>
      </c>
      <c r="J558">
        <v>0.91417673227272733</v>
      </c>
      <c r="K558">
        <v>9358481</v>
      </c>
      <c r="L558">
        <v>42920</v>
      </c>
      <c r="M558">
        <v>2</v>
      </c>
      <c r="N558">
        <v>138</v>
      </c>
      <c r="O558">
        <v>0.91544818809090911</v>
      </c>
      <c r="P558">
        <v>10656508.909090908</v>
      </c>
      <c r="Q558">
        <v>43509</v>
      </c>
      <c r="R558">
        <v>2</v>
      </c>
      <c r="S558">
        <v>139</v>
      </c>
      <c r="T558">
        <v>0.92093024829999992</v>
      </c>
    </row>
    <row r="559" spans="1:20" x14ac:dyDescent="0.25">
      <c r="A559" t="s">
        <v>20</v>
      </c>
      <c r="B559">
        <v>5</v>
      </c>
      <c r="C559" t="s">
        <v>21</v>
      </c>
      <c r="D559">
        <v>2</v>
      </c>
      <c r="E559">
        <v>0</v>
      </c>
      <c r="F559" t="s">
        <v>106</v>
      </c>
      <c r="G559">
        <v>33094</v>
      </c>
      <c r="H559">
        <v>34039829.090909094</v>
      </c>
      <c r="I559">
        <v>0.9427844937272728</v>
      </c>
      <c r="J559">
        <v>0.93579148118181821</v>
      </c>
      <c r="K559">
        <v>8784673.4545454551</v>
      </c>
      <c r="L559">
        <v>48990</v>
      </c>
      <c r="M559">
        <v>2</v>
      </c>
      <c r="N559">
        <v>148</v>
      </c>
      <c r="O559">
        <v>0.94151303236363637</v>
      </c>
      <c r="P559">
        <v>9135473.7272727266</v>
      </c>
      <c r="Q559">
        <v>49619</v>
      </c>
      <c r="R559">
        <v>2</v>
      </c>
      <c r="S559">
        <v>149</v>
      </c>
      <c r="T559">
        <v>0.95116279120000002</v>
      </c>
    </row>
    <row r="560" spans="1:20" x14ac:dyDescent="0.25">
      <c r="A560" t="s">
        <v>20</v>
      </c>
      <c r="B560">
        <v>9</v>
      </c>
      <c r="C560" t="s">
        <v>21</v>
      </c>
      <c r="D560">
        <v>2</v>
      </c>
      <c r="E560">
        <v>0</v>
      </c>
      <c r="F560" t="s">
        <v>106</v>
      </c>
      <c r="G560">
        <v>46294</v>
      </c>
      <c r="H560">
        <v>35127863.090909094</v>
      </c>
      <c r="I560">
        <v>0.96312777554545459</v>
      </c>
      <c r="J560">
        <v>0.91544818809090911</v>
      </c>
      <c r="K560">
        <v>9456910.3636363633</v>
      </c>
      <c r="L560">
        <v>62330</v>
      </c>
      <c r="M560">
        <v>2</v>
      </c>
      <c r="N560">
        <v>168</v>
      </c>
      <c r="O560">
        <v>0.91290527645454544</v>
      </c>
      <c r="P560">
        <v>9973677</v>
      </c>
      <c r="Q560">
        <v>63039</v>
      </c>
      <c r="R560">
        <v>2</v>
      </c>
      <c r="S560">
        <v>169</v>
      </c>
      <c r="T560">
        <v>0.94883721450000003</v>
      </c>
    </row>
    <row r="561" spans="1:20" x14ac:dyDescent="0.25">
      <c r="A561" t="s">
        <v>20</v>
      </c>
      <c r="B561">
        <v>3</v>
      </c>
      <c r="C561" t="s">
        <v>21</v>
      </c>
      <c r="D561">
        <v>2</v>
      </c>
      <c r="E561">
        <v>0</v>
      </c>
      <c r="F561" t="s">
        <v>107</v>
      </c>
      <c r="G561">
        <v>27136</v>
      </c>
      <c r="H561">
        <v>29274127.181818184</v>
      </c>
      <c r="I561">
        <v>0.9370629242727273</v>
      </c>
      <c r="J561">
        <v>0.91481246018181817</v>
      </c>
      <c r="K561">
        <v>8641519.4545454551</v>
      </c>
      <c r="L561">
        <v>43509</v>
      </c>
      <c r="M561">
        <v>2</v>
      </c>
      <c r="N561">
        <v>139</v>
      </c>
      <c r="O561">
        <v>0.90400508572727267</v>
      </c>
      <c r="P561">
        <v>10648471.545454545</v>
      </c>
      <c r="Q561">
        <v>44102</v>
      </c>
      <c r="R561">
        <v>2</v>
      </c>
      <c r="S561">
        <v>140</v>
      </c>
      <c r="T561">
        <v>0.94651163189999998</v>
      </c>
    </row>
    <row r="562" spans="1:20" x14ac:dyDescent="0.25">
      <c r="A562" t="s">
        <v>20</v>
      </c>
      <c r="B562">
        <v>5</v>
      </c>
      <c r="C562" t="s">
        <v>21</v>
      </c>
      <c r="D562">
        <v>2</v>
      </c>
      <c r="E562">
        <v>0</v>
      </c>
      <c r="F562" t="s">
        <v>107</v>
      </c>
      <c r="G562">
        <v>33896</v>
      </c>
      <c r="H562">
        <v>40877494.81818182</v>
      </c>
      <c r="I562">
        <v>0.9535918559090909</v>
      </c>
      <c r="J562">
        <v>0.93833439281818187</v>
      </c>
      <c r="K562">
        <v>9196494.0909090918</v>
      </c>
      <c r="L562">
        <v>50252</v>
      </c>
      <c r="M562">
        <v>2</v>
      </c>
      <c r="N562">
        <v>150</v>
      </c>
      <c r="O562">
        <v>0.93833439281818187</v>
      </c>
      <c r="P562">
        <v>9254308</v>
      </c>
      <c r="Q562">
        <v>50889</v>
      </c>
      <c r="R562">
        <v>2</v>
      </c>
      <c r="S562">
        <v>151</v>
      </c>
      <c r="T562">
        <v>0.96744185059999999</v>
      </c>
    </row>
    <row r="563" spans="1:20" x14ac:dyDescent="0.25">
      <c r="A563" t="s">
        <v>20</v>
      </c>
      <c r="B563">
        <v>9</v>
      </c>
      <c r="C563" t="s">
        <v>21</v>
      </c>
      <c r="D563">
        <v>2</v>
      </c>
      <c r="E563">
        <v>0</v>
      </c>
      <c r="F563" t="s">
        <v>107</v>
      </c>
      <c r="G563">
        <v>47416</v>
      </c>
      <c r="H563">
        <v>41205110.454545453</v>
      </c>
      <c r="I563">
        <v>0.94659884954545459</v>
      </c>
      <c r="J563">
        <v>0.91608391599999994</v>
      </c>
      <c r="K563">
        <v>8658040.1818181816</v>
      </c>
      <c r="L563">
        <v>63752</v>
      </c>
      <c r="M563">
        <v>2</v>
      </c>
      <c r="N563">
        <v>170</v>
      </c>
      <c r="O563">
        <v>0.91226954854545461</v>
      </c>
      <c r="P563">
        <v>10050715</v>
      </c>
      <c r="Q563">
        <v>64469</v>
      </c>
      <c r="R563">
        <v>2</v>
      </c>
      <c r="S563">
        <v>171</v>
      </c>
      <c r="T563">
        <v>0.94651162580000003</v>
      </c>
    </row>
    <row r="564" spans="1:20" x14ac:dyDescent="0.25">
      <c r="A564" t="s">
        <v>20</v>
      </c>
      <c r="B564">
        <v>3</v>
      </c>
      <c r="C564" t="s">
        <v>21</v>
      </c>
      <c r="D564">
        <v>2</v>
      </c>
      <c r="E564">
        <v>0</v>
      </c>
      <c r="F564" t="s">
        <v>108</v>
      </c>
      <c r="G564">
        <v>27778</v>
      </c>
      <c r="H564">
        <v>36317934.454545453</v>
      </c>
      <c r="I564">
        <v>0.93388430109090903</v>
      </c>
      <c r="J564">
        <v>0.91417673227272733</v>
      </c>
      <c r="K564">
        <v>9802595.4545454551</v>
      </c>
      <c r="L564">
        <v>44699</v>
      </c>
      <c r="M564">
        <v>2</v>
      </c>
      <c r="N564">
        <v>141</v>
      </c>
      <c r="O564">
        <v>0.91671964390909089</v>
      </c>
      <c r="P564">
        <v>10474080.363636363</v>
      </c>
      <c r="Q564">
        <v>45300</v>
      </c>
      <c r="R564">
        <v>2</v>
      </c>
      <c r="S564">
        <v>142</v>
      </c>
      <c r="T564">
        <v>0.94186046079999997</v>
      </c>
    </row>
    <row r="565" spans="1:20" x14ac:dyDescent="0.25">
      <c r="A565" t="s">
        <v>20</v>
      </c>
      <c r="B565">
        <v>5</v>
      </c>
      <c r="C565" t="s">
        <v>21</v>
      </c>
      <c r="D565">
        <v>2</v>
      </c>
      <c r="E565">
        <v>0</v>
      </c>
      <c r="F565" t="s">
        <v>108</v>
      </c>
      <c r="G565">
        <v>34698</v>
      </c>
      <c r="H565">
        <v>43753429.18181818</v>
      </c>
      <c r="I565">
        <v>0.95422757736363639</v>
      </c>
      <c r="J565">
        <v>0.93642720909090915</v>
      </c>
      <c r="K565">
        <v>8672955.1818181816</v>
      </c>
      <c r="L565">
        <v>51530</v>
      </c>
      <c r="M565">
        <v>2</v>
      </c>
      <c r="N565">
        <v>152</v>
      </c>
      <c r="O565">
        <v>0.93897012072727271</v>
      </c>
      <c r="P565">
        <v>9146115.1818181816</v>
      </c>
      <c r="Q565">
        <v>52175</v>
      </c>
      <c r="R565">
        <v>2</v>
      </c>
      <c r="S565">
        <v>153</v>
      </c>
      <c r="T565">
        <v>0.9616279003</v>
      </c>
    </row>
    <row r="566" spans="1:20" x14ac:dyDescent="0.25">
      <c r="A566" t="s">
        <v>20</v>
      </c>
      <c r="B566">
        <v>9</v>
      </c>
      <c r="C566" t="s">
        <v>21</v>
      </c>
      <c r="D566">
        <v>2</v>
      </c>
      <c r="E566">
        <v>0</v>
      </c>
      <c r="F566" t="s">
        <v>108</v>
      </c>
      <c r="G566">
        <v>48538</v>
      </c>
      <c r="H566">
        <v>37524891.636363633</v>
      </c>
      <c r="I566">
        <v>0.95740621718181818</v>
      </c>
      <c r="J566">
        <v>0.91036236481818189</v>
      </c>
      <c r="K566">
        <v>8721927.1818181816</v>
      </c>
      <c r="L566">
        <v>65190</v>
      </c>
      <c r="M566">
        <v>2</v>
      </c>
      <c r="N566">
        <v>172</v>
      </c>
      <c r="O566">
        <v>0.90972663690909095</v>
      </c>
      <c r="P566">
        <v>9631848.4545454551</v>
      </c>
      <c r="Q566">
        <v>65915</v>
      </c>
      <c r="R566">
        <v>2</v>
      </c>
      <c r="S566">
        <v>173</v>
      </c>
      <c r="T566">
        <v>0.94883720849999997</v>
      </c>
    </row>
    <row r="567" spans="1:20" x14ac:dyDescent="0.25">
      <c r="A567" t="s">
        <v>20</v>
      </c>
      <c r="B567">
        <v>3</v>
      </c>
      <c r="C567" t="s">
        <v>21</v>
      </c>
      <c r="D567">
        <v>2</v>
      </c>
      <c r="E567">
        <v>0</v>
      </c>
      <c r="F567" t="s">
        <v>109</v>
      </c>
      <c r="G567">
        <v>28420</v>
      </c>
      <c r="H567">
        <v>52134539.909090906</v>
      </c>
      <c r="I567">
        <v>0.93769866772727273</v>
      </c>
      <c r="J567">
        <v>0.91417673227272733</v>
      </c>
      <c r="K567">
        <v>9644834.7272727266</v>
      </c>
      <c r="L567">
        <v>45905</v>
      </c>
      <c r="M567">
        <v>2</v>
      </c>
      <c r="N567">
        <v>143</v>
      </c>
      <c r="O567">
        <v>0.91290527645454544</v>
      </c>
      <c r="P567">
        <v>11809778</v>
      </c>
      <c r="Q567">
        <v>46514</v>
      </c>
      <c r="R567">
        <v>2</v>
      </c>
      <c r="S567">
        <v>144</v>
      </c>
      <c r="T567">
        <v>0.95465114679999996</v>
      </c>
    </row>
    <row r="568" spans="1:20" x14ac:dyDescent="0.25">
      <c r="A568" t="s">
        <v>20</v>
      </c>
      <c r="B568">
        <v>5</v>
      </c>
      <c r="C568" t="s">
        <v>21</v>
      </c>
      <c r="D568">
        <v>2</v>
      </c>
      <c r="E568">
        <v>0</v>
      </c>
      <c r="F568" t="s">
        <v>109</v>
      </c>
      <c r="G568">
        <v>35500</v>
      </c>
      <c r="H568">
        <v>51364619.81818182</v>
      </c>
      <c r="I568">
        <v>0.95867768200000003</v>
      </c>
      <c r="J568">
        <v>0.94087730445454543</v>
      </c>
      <c r="K568">
        <v>9609549.2727272734</v>
      </c>
      <c r="L568">
        <v>52824</v>
      </c>
      <c r="M568">
        <v>2</v>
      </c>
      <c r="N568">
        <v>154</v>
      </c>
      <c r="O568">
        <v>0.94024157654545459</v>
      </c>
      <c r="P568">
        <v>9488490.0909090918</v>
      </c>
      <c r="Q568">
        <v>53477</v>
      </c>
      <c r="R568">
        <v>2</v>
      </c>
      <c r="S568">
        <v>155</v>
      </c>
      <c r="T568">
        <v>0.97093022439999999</v>
      </c>
    </row>
    <row r="569" spans="1:20" x14ac:dyDescent="0.25">
      <c r="A569" t="s">
        <v>20</v>
      </c>
      <c r="B569">
        <v>9</v>
      </c>
      <c r="C569" t="s">
        <v>21</v>
      </c>
      <c r="D569">
        <v>2</v>
      </c>
      <c r="E569">
        <v>0</v>
      </c>
      <c r="F569" t="s">
        <v>109</v>
      </c>
      <c r="G569">
        <v>49660</v>
      </c>
      <c r="H569">
        <v>53135384.090909094</v>
      </c>
      <c r="I569">
        <v>0.94087730754545451</v>
      </c>
      <c r="J569">
        <v>0.92053401136363633</v>
      </c>
      <c r="K569">
        <v>9253319.7272727266</v>
      </c>
      <c r="L569">
        <v>66644</v>
      </c>
      <c r="M569">
        <v>2</v>
      </c>
      <c r="N569">
        <v>174</v>
      </c>
      <c r="O569">
        <v>0.91417673227272722</v>
      </c>
      <c r="P569">
        <v>8971523.7272727266</v>
      </c>
      <c r="Q569">
        <v>67377</v>
      </c>
      <c r="R569">
        <v>2</v>
      </c>
      <c r="S569">
        <v>175</v>
      </c>
      <c r="T569">
        <v>0.94302326410000004</v>
      </c>
    </row>
    <row r="570" spans="1:20" x14ac:dyDescent="0.25">
      <c r="A570" t="s">
        <v>20</v>
      </c>
      <c r="B570">
        <v>3</v>
      </c>
      <c r="C570" t="s">
        <v>21</v>
      </c>
      <c r="D570">
        <v>2</v>
      </c>
      <c r="E570">
        <v>0</v>
      </c>
      <c r="F570" t="s">
        <v>110</v>
      </c>
      <c r="G570">
        <v>10282</v>
      </c>
      <c r="H570">
        <v>36192218.727272727</v>
      </c>
      <c r="I570">
        <v>0.93579148154545455</v>
      </c>
      <c r="J570">
        <v>0.909090909</v>
      </c>
      <c r="K570">
        <v>8321457.7272727275</v>
      </c>
      <c r="L570">
        <v>16320</v>
      </c>
      <c r="M570">
        <v>2</v>
      </c>
      <c r="N570">
        <v>82</v>
      </c>
      <c r="O570">
        <v>0.91417673227272733</v>
      </c>
      <c r="P570">
        <v>10379907.818181818</v>
      </c>
      <c r="Q570">
        <v>16685</v>
      </c>
      <c r="R570">
        <v>2</v>
      </c>
      <c r="S570">
        <v>83</v>
      </c>
      <c r="T570">
        <v>0.95232557029999998</v>
      </c>
    </row>
    <row r="571" spans="1:20" x14ac:dyDescent="0.25">
      <c r="A571" t="s">
        <v>20</v>
      </c>
      <c r="B571">
        <v>5</v>
      </c>
      <c r="C571" t="s">
        <v>21</v>
      </c>
      <c r="D571">
        <v>2</v>
      </c>
      <c r="E571">
        <v>0</v>
      </c>
      <c r="F571" t="s">
        <v>110</v>
      </c>
      <c r="G571">
        <v>12842</v>
      </c>
      <c r="H571">
        <v>15212360.636363637</v>
      </c>
      <c r="I571">
        <v>0.96312777009090911</v>
      </c>
      <c r="J571">
        <v>0.94278448818181815</v>
      </c>
      <c r="K571">
        <v>3800880.3636363638</v>
      </c>
      <c r="L571">
        <v>18959</v>
      </c>
      <c r="M571">
        <v>2</v>
      </c>
      <c r="N571">
        <v>89</v>
      </c>
      <c r="O571">
        <v>0.9465988556363637</v>
      </c>
      <c r="P571">
        <v>3000704.9090909092</v>
      </c>
      <c r="Q571">
        <v>19352</v>
      </c>
      <c r="R571">
        <v>2</v>
      </c>
      <c r="S571">
        <v>90</v>
      </c>
      <c r="T571">
        <v>0.97790696590000004</v>
      </c>
    </row>
    <row r="572" spans="1:20" x14ac:dyDescent="0.25">
      <c r="A572" t="s">
        <v>20</v>
      </c>
      <c r="B572">
        <v>9</v>
      </c>
      <c r="C572" t="s">
        <v>21</v>
      </c>
      <c r="D572">
        <v>2</v>
      </c>
      <c r="E572">
        <v>0</v>
      </c>
      <c r="F572" t="s">
        <v>110</v>
      </c>
      <c r="G572">
        <v>17962</v>
      </c>
      <c r="H572">
        <v>22227651.727272727</v>
      </c>
      <c r="I572">
        <v>0.97457088127272729</v>
      </c>
      <c r="J572">
        <v>0.93515575327272726</v>
      </c>
      <c r="K572">
        <v>8496171.6363636367</v>
      </c>
      <c r="L572">
        <v>23939</v>
      </c>
      <c r="M572">
        <v>2</v>
      </c>
      <c r="N572">
        <v>101</v>
      </c>
      <c r="O572">
        <v>0.93579148118181821</v>
      </c>
      <c r="P572">
        <v>7729651</v>
      </c>
      <c r="Q572">
        <v>24380</v>
      </c>
      <c r="R572">
        <v>2</v>
      </c>
      <c r="S572">
        <v>102</v>
      </c>
      <c r="T572">
        <v>0.96627905940000003</v>
      </c>
    </row>
    <row r="573" spans="1:20" x14ac:dyDescent="0.25">
      <c r="A573" t="s">
        <v>20</v>
      </c>
      <c r="B573">
        <v>3</v>
      </c>
      <c r="C573" t="s">
        <v>21</v>
      </c>
      <c r="D573">
        <v>2</v>
      </c>
      <c r="E573">
        <v>0</v>
      </c>
      <c r="F573" t="s">
        <v>111</v>
      </c>
      <c r="G573">
        <v>10796</v>
      </c>
      <c r="H573">
        <v>16666837.090909092</v>
      </c>
      <c r="I573">
        <v>0.9287984696363637</v>
      </c>
      <c r="J573">
        <v>0.909090909</v>
      </c>
      <c r="K573">
        <v>8548154.3636363633</v>
      </c>
      <c r="L573">
        <v>17427</v>
      </c>
      <c r="M573">
        <v>2</v>
      </c>
      <c r="N573">
        <v>85</v>
      </c>
      <c r="O573">
        <v>0.909090909</v>
      </c>
      <c r="P573">
        <v>7552125.6363636367</v>
      </c>
      <c r="Q573">
        <v>17804</v>
      </c>
      <c r="R573">
        <v>2</v>
      </c>
      <c r="S573">
        <v>86</v>
      </c>
      <c r="T573">
        <v>0.97441859229999994</v>
      </c>
    </row>
    <row r="574" spans="1:20" x14ac:dyDescent="0.25">
      <c r="A574" t="s">
        <v>20</v>
      </c>
      <c r="B574">
        <v>5</v>
      </c>
      <c r="C574" t="s">
        <v>21</v>
      </c>
      <c r="D574">
        <v>2</v>
      </c>
      <c r="E574">
        <v>0</v>
      </c>
      <c r="F574" t="s">
        <v>111</v>
      </c>
      <c r="G574">
        <v>13484</v>
      </c>
      <c r="H574">
        <v>15485317</v>
      </c>
      <c r="I574">
        <v>0.95168466990909095</v>
      </c>
      <c r="J574">
        <v>0.93642720909090915</v>
      </c>
      <c r="K574">
        <v>8942913.2727272734</v>
      </c>
      <c r="L574">
        <v>20150</v>
      </c>
      <c r="M574">
        <v>2</v>
      </c>
      <c r="N574">
        <v>92</v>
      </c>
      <c r="O574">
        <v>0.94342021609090909</v>
      </c>
      <c r="P574">
        <v>7209231.4545454541</v>
      </c>
      <c r="Q574">
        <v>20555</v>
      </c>
      <c r="R574">
        <v>2</v>
      </c>
      <c r="S574">
        <v>93</v>
      </c>
      <c r="T574">
        <v>0.96744184460000004</v>
      </c>
    </row>
    <row r="575" spans="1:20" x14ac:dyDescent="0.25">
      <c r="A575" t="s">
        <v>20</v>
      </c>
      <c r="B575">
        <v>9</v>
      </c>
      <c r="C575" t="s">
        <v>21</v>
      </c>
      <c r="D575">
        <v>2</v>
      </c>
      <c r="E575">
        <v>0</v>
      </c>
      <c r="F575" t="s">
        <v>111</v>
      </c>
      <c r="G575">
        <v>18860</v>
      </c>
      <c r="H575">
        <v>19125874.363636363</v>
      </c>
      <c r="I575">
        <v>0.97329942209090914</v>
      </c>
      <c r="J575">
        <v>0.93197711372727277</v>
      </c>
      <c r="K575">
        <v>8031163.9090909092</v>
      </c>
      <c r="L575">
        <v>25274</v>
      </c>
      <c r="M575">
        <v>2</v>
      </c>
      <c r="N575">
        <v>104</v>
      </c>
      <c r="O575">
        <v>0.93897012072727271</v>
      </c>
      <c r="P575">
        <v>8224875.2727272725</v>
      </c>
      <c r="Q575">
        <v>25727</v>
      </c>
      <c r="R575">
        <v>2</v>
      </c>
      <c r="S575">
        <v>105</v>
      </c>
      <c r="T575">
        <v>0.96162788870000004</v>
      </c>
    </row>
    <row r="576" spans="1:20" x14ac:dyDescent="0.25">
      <c r="A576" t="s">
        <v>20</v>
      </c>
      <c r="B576">
        <v>3</v>
      </c>
      <c r="C576" t="s">
        <v>21</v>
      </c>
      <c r="D576">
        <v>2</v>
      </c>
      <c r="E576">
        <v>0</v>
      </c>
      <c r="F576" t="s">
        <v>112</v>
      </c>
      <c r="G576">
        <v>11310</v>
      </c>
      <c r="H576">
        <v>14725736.090909092</v>
      </c>
      <c r="I576">
        <v>0.93261283090909086</v>
      </c>
      <c r="J576">
        <v>0.90781945318181823</v>
      </c>
      <c r="K576">
        <v>6316540.9090909092</v>
      </c>
      <c r="L576">
        <v>18185</v>
      </c>
      <c r="M576">
        <v>2</v>
      </c>
      <c r="N576">
        <v>87</v>
      </c>
      <c r="O576">
        <v>0.91099809272727272</v>
      </c>
      <c r="P576">
        <v>9639357.6363636367</v>
      </c>
      <c r="Q576">
        <v>18570</v>
      </c>
      <c r="R576">
        <v>2</v>
      </c>
      <c r="S576">
        <v>88</v>
      </c>
      <c r="T576">
        <v>0.96860463600000002</v>
      </c>
    </row>
    <row r="577" spans="1:20" x14ac:dyDescent="0.25">
      <c r="A577" t="s">
        <v>20</v>
      </c>
      <c r="B577">
        <v>5</v>
      </c>
      <c r="C577" t="s">
        <v>21</v>
      </c>
      <c r="D577">
        <v>2</v>
      </c>
      <c r="E577">
        <v>0</v>
      </c>
      <c r="F577" t="s">
        <v>112</v>
      </c>
      <c r="G577">
        <v>14126</v>
      </c>
      <c r="H577">
        <v>19291699.454545453</v>
      </c>
      <c r="I577">
        <v>0.96757787463636369</v>
      </c>
      <c r="J577">
        <v>0.94532739981818181</v>
      </c>
      <c r="K577">
        <v>9135725.2727272734</v>
      </c>
      <c r="L577">
        <v>20964</v>
      </c>
      <c r="M577">
        <v>2</v>
      </c>
      <c r="N577">
        <v>94</v>
      </c>
      <c r="O577">
        <v>0.94087730445454543</v>
      </c>
      <c r="P577">
        <v>7885778.0909090908</v>
      </c>
      <c r="Q577">
        <v>21377</v>
      </c>
      <c r="R577">
        <v>2</v>
      </c>
      <c r="S577">
        <v>95</v>
      </c>
      <c r="T577">
        <v>0.97441859210000004</v>
      </c>
    </row>
    <row r="578" spans="1:20" x14ac:dyDescent="0.25">
      <c r="A578" t="s">
        <v>20</v>
      </c>
      <c r="B578">
        <v>9</v>
      </c>
      <c r="C578" t="s">
        <v>21</v>
      </c>
      <c r="D578">
        <v>2</v>
      </c>
      <c r="E578">
        <v>0</v>
      </c>
      <c r="F578" t="s">
        <v>112</v>
      </c>
      <c r="G578">
        <v>19758</v>
      </c>
      <c r="H578">
        <v>17687623.363636363</v>
      </c>
      <c r="I578">
        <v>0.97711378327272724</v>
      </c>
      <c r="J578">
        <v>0.93579148118181821</v>
      </c>
      <c r="K578">
        <v>7698930.0909090908</v>
      </c>
      <c r="L578">
        <v>26645</v>
      </c>
      <c r="M578">
        <v>2</v>
      </c>
      <c r="N578">
        <v>107</v>
      </c>
      <c r="O578">
        <v>0.93579148118181821</v>
      </c>
      <c r="P578">
        <v>9458920.0909090918</v>
      </c>
      <c r="Q578">
        <v>27110</v>
      </c>
      <c r="R578">
        <v>2</v>
      </c>
      <c r="S578">
        <v>108</v>
      </c>
      <c r="T578">
        <v>0.96046509729999996</v>
      </c>
    </row>
    <row r="579" spans="1:20" x14ac:dyDescent="0.25">
      <c r="A579" t="s">
        <v>20</v>
      </c>
      <c r="B579">
        <v>3</v>
      </c>
      <c r="C579" t="s">
        <v>21</v>
      </c>
      <c r="D579">
        <v>2</v>
      </c>
      <c r="E579">
        <v>0</v>
      </c>
      <c r="F579" t="s">
        <v>113</v>
      </c>
      <c r="G579">
        <v>11824</v>
      </c>
      <c r="H579">
        <v>19751946.727272727</v>
      </c>
      <c r="I579">
        <v>0.93769865663636365</v>
      </c>
      <c r="J579">
        <v>0.91417673227272733</v>
      </c>
      <c r="K579">
        <v>8362040.9090909092</v>
      </c>
      <c r="L579">
        <v>18959</v>
      </c>
      <c r="M579">
        <v>2</v>
      </c>
      <c r="N579">
        <v>89</v>
      </c>
      <c r="O579">
        <v>0.91608391600000005</v>
      </c>
      <c r="P579">
        <v>9398115.0909090918</v>
      </c>
      <c r="Q579">
        <v>19352</v>
      </c>
      <c r="R579">
        <v>2</v>
      </c>
      <c r="S579">
        <v>90</v>
      </c>
      <c r="T579">
        <v>0.97558138360000002</v>
      </c>
    </row>
    <row r="580" spans="1:20" x14ac:dyDescent="0.25">
      <c r="A580" t="s">
        <v>20</v>
      </c>
      <c r="B580">
        <v>5</v>
      </c>
      <c r="C580" t="s">
        <v>21</v>
      </c>
      <c r="D580">
        <v>2</v>
      </c>
      <c r="E580">
        <v>0</v>
      </c>
      <c r="F580" t="s">
        <v>113</v>
      </c>
      <c r="G580">
        <v>14768</v>
      </c>
      <c r="H580">
        <v>15256333.363636363</v>
      </c>
      <c r="I580">
        <v>0.96185632172727276</v>
      </c>
      <c r="J580">
        <v>0.94659885563636359</v>
      </c>
      <c r="K580">
        <v>7890044</v>
      </c>
      <c r="L580">
        <v>21794</v>
      </c>
      <c r="M580">
        <v>2</v>
      </c>
      <c r="N580">
        <v>96</v>
      </c>
      <c r="O580">
        <v>0.94405594400000004</v>
      </c>
      <c r="P580">
        <v>8413914.3636363633</v>
      </c>
      <c r="Q580">
        <v>22215</v>
      </c>
      <c r="R580">
        <v>2</v>
      </c>
      <c r="S580">
        <v>97</v>
      </c>
      <c r="T580">
        <v>0.96395347080000005</v>
      </c>
    </row>
    <row r="581" spans="1:20" x14ac:dyDescent="0.25">
      <c r="A581" t="s">
        <v>20</v>
      </c>
      <c r="B581">
        <v>9</v>
      </c>
      <c r="C581" t="s">
        <v>21</v>
      </c>
      <c r="D581">
        <v>2</v>
      </c>
      <c r="E581">
        <v>0</v>
      </c>
      <c r="F581" t="s">
        <v>113</v>
      </c>
      <c r="G581">
        <v>20656</v>
      </c>
      <c r="H581">
        <v>21080382.363636363</v>
      </c>
      <c r="I581">
        <v>0.97329942209090914</v>
      </c>
      <c r="J581">
        <v>0.93388429745454549</v>
      </c>
      <c r="K581">
        <v>7708646.3636363633</v>
      </c>
      <c r="L581">
        <v>27579</v>
      </c>
      <c r="M581">
        <v>2</v>
      </c>
      <c r="N581">
        <v>109</v>
      </c>
      <c r="O581">
        <v>0.94087730445454543</v>
      </c>
      <c r="P581">
        <v>7815517.9090909092</v>
      </c>
      <c r="Q581">
        <v>28052</v>
      </c>
      <c r="R581">
        <v>2</v>
      </c>
      <c r="S581">
        <v>110</v>
      </c>
      <c r="T581">
        <v>0.96162789459999998</v>
      </c>
    </row>
    <row r="582" spans="1:20" x14ac:dyDescent="0.25">
      <c r="A582" t="s">
        <v>20</v>
      </c>
      <c r="B582">
        <v>3</v>
      </c>
      <c r="C582" t="s">
        <v>21</v>
      </c>
      <c r="D582">
        <v>2</v>
      </c>
      <c r="E582">
        <v>0</v>
      </c>
      <c r="F582" t="s">
        <v>114</v>
      </c>
      <c r="G582">
        <v>12338</v>
      </c>
      <c r="H582">
        <v>22820491.363636363</v>
      </c>
      <c r="I582">
        <v>0.93134138263636368</v>
      </c>
      <c r="J582">
        <v>0.91099809272727272</v>
      </c>
      <c r="K582">
        <v>9270802.8181818184</v>
      </c>
      <c r="L582">
        <v>19749</v>
      </c>
      <c r="M582">
        <v>2</v>
      </c>
      <c r="N582">
        <v>91</v>
      </c>
      <c r="O582">
        <v>0.91735537181818183</v>
      </c>
      <c r="P582">
        <v>8826974.8181818184</v>
      </c>
      <c r="Q582">
        <v>20150</v>
      </c>
      <c r="R582">
        <v>2</v>
      </c>
      <c r="S582">
        <v>92</v>
      </c>
      <c r="T582">
        <v>0.95232556430000004</v>
      </c>
    </row>
    <row r="583" spans="1:20" x14ac:dyDescent="0.25">
      <c r="A583" t="s">
        <v>20</v>
      </c>
      <c r="B583">
        <v>5</v>
      </c>
      <c r="C583" t="s">
        <v>21</v>
      </c>
      <c r="D583">
        <v>2</v>
      </c>
      <c r="E583">
        <v>0</v>
      </c>
      <c r="F583" t="s">
        <v>114</v>
      </c>
      <c r="G583">
        <v>15410</v>
      </c>
      <c r="H583">
        <v>15620722.636363637</v>
      </c>
      <c r="I583">
        <v>0.96185632163636359</v>
      </c>
      <c r="J583">
        <v>0.95613477427272731</v>
      </c>
      <c r="K583">
        <v>8600718.9090909082</v>
      </c>
      <c r="L583">
        <v>23069</v>
      </c>
      <c r="M583">
        <v>2</v>
      </c>
      <c r="N583">
        <v>99</v>
      </c>
      <c r="O583">
        <v>0.94405594400000004</v>
      </c>
      <c r="P583">
        <v>8743705.2727272734</v>
      </c>
      <c r="Q583">
        <v>23502</v>
      </c>
      <c r="R583">
        <v>2</v>
      </c>
      <c r="S583">
        <v>100</v>
      </c>
      <c r="T583">
        <v>0.97558138350000001</v>
      </c>
    </row>
    <row r="584" spans="1:20" x14ac:dyDescent="0.25">
      <c r="A584" t="s">
        <v>20</v>
      </c>
      <c r="B584">
        <v>9</v>
      </c>
      <c r="C584" t="s">
        <v>21</v>
      </c>
      <c r="D584">
        <v>2</v>
      </c>
      <c r="E584">
        <v>0</v>
      </c>
      <c r="F584" t="s">
        <v>114</v>
      </c>
      <c r="G584">
        <v>21554</v>
      </c>
      <c r="H584">
        <v>18707221.545454547</v>
      </c>
      <c r="I584">
        <v>0.96694213681818186</v>
      </c>
      <c r="J584">
        <v>0.93452002536363632</v>
      </c>
      <c r="K584">
        <v>8549339.9090909082</v>
      </c>
      <c r="L584">
        <v>29010</v>
      </c>
      <c r="M584">
        <v>2</v>
      </c>
      <c r="N584">
        <v>112</v>
      </c>
      <c r="O584">
        <v>0.93833439281818187</v>
      </c>
      <c r="P584">
        <v>7745995.1818181816</v>
      </c>
      <c r="Q584">
        <v>29495</v>
      </c>
      <c r="R584">
        <v>2</v>
      </c>
      <c r="S584">
        <v>113</v>
      </c>
      <c r="T584">
        <v>0.95465114100000004</v>
      </c>
    </row>
    <row r="585" spans="1:20" x14ac:dyDescent="0.25">
      <c r="A585" t="s">
        <v>20</v>
      </c>
      <c r="B585">
        <v>3</v>
      </c>
      <c r="C585" t="s">
        <v>21</v>
      </c>
      <c r="D585">
        <v>2</v>
      </c>
      <c r="E585">
        <v>0</v>
      </c>
      <c r="F585" t="s">
        <v>115</v>
      </c>
      <c r="G585">
        <v>12852</v>
      </c>
      <c r="H585">
        <v>17725382</v>
      </c>
      <c r="I585">
        <v>0.93006992336363636</v>
      </c>
      <c r="J585">
        <v>0.909090909</v>
      </c>
      <c r="K585">
        <v>8330364.1818181816</v>
      </c>
      <c r="L585">
        <v>20555</v>
      </c>
      <c r="M585">
        <v>2</v>
      </c>
      <c r="N585">
        <v>93</v>
      </c>
      <c r="O585">
        <v>0.91544818809090911</v>
      </c>
      <c r="P585">
        <v>8594940.1818181816</v>
      </c>
      <c r="Q585">
        <v>20964</v>
      </c>
      <c r="R585">
        <v>2</v>
      </c>
      <c r="S585">
        <v>94</v>
      </c>
      <c r="T585">
        <v>0.95930230579999998</v>
      </c>
    </row>
    <row r="586" spans="1:20" x14ac:dyDescent="0.25">
      <c r="A586" t="s">
        <v>20</v>
      </c>
      <c r="B586">
        <v>5</v>
      </c>
      <c r="C586" t="s">
        <v>21</v>
      </c>
      <c r="D586">
        <v>2</v>
      </c>
      <c r="E586">
        <v>0</v>
      </c>
      <c r="F586" t="s">
        <v>115</v>
      </c>
      <c r="G586">
        <v>16052</v>
      </c>
      <c r="H586">
        <v>16870234.181818184</v>
      </c>
      <c r="I586">
        <v>0.95994911936363636</v>
      </c>
      <c r="J586">
        <v>0.94151303236363637</v>
      </c>
      <c r="K586">
        <v>8100379.6363636367</v>
      </c>
      <c r="L586">
        <v>23939</v>
      </c>
      <c r="M586">
        <v>2</v>
      </c>
      <c r="N586">
        <v>101</v>
      </c>
      <c r="O586">
        <v>0.94278448818181815</v>
      </c>
      <c r="P586">
        <v>7228431.0909090908</v>
      </c>
      <c r="Q586">
        <v>24380</v>
      </c>
      <c r="R586">
        <v>2</v>
      </c>
      <c r="S586">
        <v>102</v>
      </c>
      <c r="T586">
        <v>0.96511626819999996</v>
      </c>
    </row>
    <row r="587" spans="1:20" x14ac:dyDescent="0.25">
      <c r="A587" t="s">
        <v>20</v>
      </c>
      <c r="B587">
        <v>9</v>
      </c>
      <c r="C587" t="s">
        <v>21</v>
      </c>
      <c r="D587">
        <v>2</v>
      </c>
      <c r="E587">
        <v>0</v>
      </c>
      <c r="F587" t="s">
        <v>115</v>
      </c>
      <c r="G587">
        <v>22452</v>
      </c>
      <c r="H587">
        <v>24857850.90909091</v>
      </c>
      <c r="I587">
        <v>0.97266369527272734</v>
      </c>
      <c r="J587">
        <v>0.93833439281818187</v>
      </c>
      <c r="K587">
        <v>8589788.8181818184</v>
      </c>
      <c r="L587">
        <v>29984</v>
      </c>
      <c r="M587">
        <v>2</v>
      </c>
      <c r="N587">
        <v>114</v>
      </c>
      <c r="O587">
        <v>0.94469167190909087</v>
      </c>
      <c r="P587">
        <v>8319453.3636363633</v>
      </c>
      <c r="Q587">
        <v>30477</v>
      </c>
      <c r="R587">
        <v>2</v>
      </c>
      <c r="S587">
        <v>115</v>
      </c>
      <c r="T587">
        <v>0.9616279003</v>
      </c>
    </row>
    <row r="588" spans="1:20" x14ac:dyDescent="0.25">
      <c r="A588" t="s">
        <v>20</v>
      </c>
      <c r="B588">
        <v>3</v>
      </c>
      <c r="C588" t="s">
        <v>21</v>
      </c>
      <c r="D588">
        <v>2</v>
      </c>
      <c r="E588">
        <v>0</v>
      </c>
      <c r="F588" t="s">
        <v>116</v>
      </c>
      <c r="G588">
        <v>13366</v>
      </c>
      <c r="H588">
        <v>24088894</v>
      </c>
      <c r="I588">
        <v>0.93642719772727268</v>
      </c>
      <c r="J588">
        <v>0.91671964390909089</v>
      </c>
      <c r="K588">
        <v>8845831.5454545449</v>
      </c>
      <c r="L588">
        <v>21377</v>
      </c>
      <c r="M588">
        <v>2</v>
      </c>
      <c r="N588">
        <v>95</v>
      </c>
      <c r="O588">
        <v>0.91671964390909089</v>
      </c>
      <c r="P588">
        <v>9597483.9090909082</v>
      </c>
      <c r="Q588">
        <v>21794</v>
      </c>
      <c r="R588">
        <v>2</v>
      </c>
      <c r="S588">
        <v>96</v>
      </c>
      <c r="T588">
        <v>0.95348834969999996</v>
      </c>
    </row>
    <row r="589" spans="1:20" x14ac:dyDescent="0.25">
      <c r="A589" t="s">
        <v>20</v>
      </c>
      <c r="B589">
        <v>5</v>
      </c>
      <c r="C589" t="s">
        <v>21</v>
      </c>
      <c r="D589">
        <v>2</v>
      </c>
      <c r="E589">
        <v>0</v>
      </c>
      <c r="F589" t="s">
        <v>116</v>
      </c>
      <c r="G589">
        <v>16694</v>
      </c>
      <c r="H589">
        <v>16018387.727272727</v>
      </c>
      <c r="I589">
        <v>0.964399224</v>
      </c>
      <c r="J589">
        <v>0.94723458354545453</v>
      </c>
      <c r="K589">
        <v>7682297.3636363633</v>
      </c>
      <c r="L589">
        <v>24825</v>
      </c>
      <c r="M589">
        <v>2</v>
      </c>
      <c r="N589">
        <v>103</v>
      </c>
      <c r="O589">
        <v>0.9465988556363637</v>
      </c>
      <c r="P589">
        <v>8901482.2727272734</v>
      </c>
      <c r="Q589">
        <v>25274</v>
      </c>
      <c r="R589">
        <v>2</v>
      </c>
      <c r="S589">
        <v>104</v>
      </c>
      <c r="T589">
        <v>0.97558138350000001</v>
      </c>
    </row>
    <row r="590" spans="1:20" x14ac:dyDescent="0.25">
      <c r="A590" t="s">
        <v>20</v>
      </c>
      <c r="B590">
        <v>9</v>
      </c>
      <c r="C590" t="s">
        <v>21</v>
      </c>
      <c r="D590">
        <v>2</v>
      </c>
      <c r="E590">
        <v>0</v>
      </c>
      <c r="F590" t="s">
        <v>116</v>
      </c>
      <c r="G590">
        <v>23350</v>
      </c>
      <c r="H590">
        <v>22454680.636363637</v>
      </c>
      <c r="I590">
        <v>0.9720279626363636</v>
      </c>
      <c r="J590">
        <v>0.94278448818181815</v>
      </c>
      <c r="K590">
        <v>8170709.0909090908</v>
      </c>
      <c r="L590">
        <v>31475</v>
      </c>
      <c r="M590">
        <v>2</v>
      </c>
      <c r="N590">
        <v>117</v>
      </c>
      <c r="O590">
        <v>0.94024157654545459</v>
      </c>
      <c r="P590">
        <v>9050679.9090909082</v>
      </c>
      <c r="Q590">
        <v>31980</v>
      </c>
      <c r="R590">
        <v>2</v>
      </c>
      <c r="S590">
        <v>118</v>
      </c>
      <c r="T590">
        <v>0.9569767294</v>
      </c>
    </row>
    <row r="591" spans="1:20" x14ac:dyDescent="0.25">
      <c r="A591" t="s">
        <v>20</v>
      </c>
      <c r="B591">
        <v>3</v>
      </c>
      <c r="C591" t="s">
        <v>21</v>
      </c>
      <c r="D591">
        <v>2</v>
      </c>
      <c r="E591">
        <v>0</v>
      </c>
      <c r="F591" t="s">
        <v>117</v>
      </c>
      <c r="G591">
        <v>13880</v>
      </c>
      <c r="H591">
        <v>15767885</v>
      </c>
      <c r="I591">
        <v>0.93006992872727279</v>
      </c>
      <c r="J591">
        <v>0.90972663690909095</v>
      </c>
      <c r="K591">
        <v>9037402.8181818184</v>
      </c>
      <c r="L591">
        <v>22215</v>
      </c>
      <c r="M591">
        <v>2</v>
      </c>
      <c r="N591">
        <v>97</v>
      </c>
      <c r="O591">
        <v>0.91926255554545455</v>
      </c>
      <c r="P591">
        <v>9012132.2727272734</v>
      </c>
      <c r="Q591">
        <v>22640</v>
      </c>
      <c r="R591">
        <v>2</v>
      </c>
      <c r="S591">
        <v>98</v>
      </c>
      <c r="T591">
        <v>0.96162788850000003</v>
      </c>
    </row>
    <row r="592" spans="1:20" x14ac:dyDescent="0.25">
      <c r="A592" t="s">
        <v>20</v>
      </c>
      <c r="B592">
        <v>5</v>
      </c>
      <c r="C592" t="s">
        <v>21</v>
      </c>
      <c r="D592">
        <v>2</v>
      </c>
      <c r="E592">
        <v>0</v>
      </c>
      <c r="F592" t="s">
        <v>117</v>
      </c>
      <c r="G592">
        <v>17336</v>
      </c>
      <c r="H592">
        <v>16146417.727272727</v>
      </c>
      <c r="I592">
        <v>0.96694214763636366</v>
      </c>
      <c r="J592">
        <v>0.94024157654545459</v>
      </c>
      <c r="K592">
        <v>8317247.9090909092</v>
      </c>
      <c r="L592">
        <v>25727</v>
      </c>
      <c r="M592">
        <v>2</v>
      </c>
      <c r="N592">
        <v>105</v>
      </c>
      <c r="O592">
        <v>0.94342021609090909</v>
      </c>
      <c r="P592">
        <v>7353314.8181818184</v>
      </c>
      <c r="Q592">
        <v>26184</v>
      </c>
      <c r="R592">
        <v>2</v>
      </c>
      <c r="S592">
        <v>106</v>
      </c>
      <c r="T592">
        <v>0.9686046358</v>
      </c>
    </row>
    <row r="593" spans="1:20" x14ac:dyDescent="0.25">
      <c r="A593" t="s">
        <v>20</v>
      </c>
      <c r="B593">
        <v>9</v>
      </c>
      <c r="C593" t="s">
        <v>21</v>
      </c>
      <c r="D593">
        <v>2</v>
      </c>
      <c r="E593">
        <v>0</v>
      </c>
      <c r="F593" t="s">
        <v>117</v>
      </c>
      <c r="G593">
        <v>24248</v>
      </c>
      <c r="H593">
        <v>23708983.363636363</v>
      </c>
      <c r="I593">
        <v>0.97329942199999997</v>
      </c>
      <c r="J593">
        <v>0.93833439281818187</v>
      </c>
      <c r="K593">
        <v>8728135.0909090918</v>
      </c>
      <c r="L593">
        <v>32489</v>
      </c>
      <c r="M593">
        <v>2</v>
      </c>
      <c r="N593">
        <v>119</v>
      </c>
      <c r="O593">
        <v>0.94087730445454543</v>
      </c>
      <c r="P593">
        <v>8939351.6363636367</v>
      </c>
      <c r="Q593">
        <v>33002</v>
      </c>
      <c r="R593">
        <v>2</v>
      </c>
      <c r="S593">
        <v>120</v>
      </c>
      <c r="T593">
        <v>0.9604651032</v>
      </c>
    </row>
    <row r="594" spans="1:20" x14ac:dyDescent="0.25">
      <c r="A594" t="s">
        <v>20</v>
      </c>
      <c r="B594">
        <v>3</v>
      </c>
      <c r="C594" t="s">
        <v>21</v>
      </c>
      <c r="D594">
        <v>2</v>
      </c>
      <c r="E594">
        <v>0</v>
      </c>
      <c r="F594" t="s">
        <v>118</v>
      </c>
      <c r="G594">
        <v>14394</v>
      </c>
      <c r="H594">
        <v>18767484.90909091</v>
      </c>
      <c r="I594">
        <v>0.93388428990909089</v>
      </c>
      <c r="J594">
        <v>0.91735537181818183</v>
      </c>
      <c r="K594">
        <v>7903016.4545454541</v>
      </c>
      <c r="L594">
        <v>23069</v>
      </c>
      <c r="M594">
        <v>2</v>
      </c>
      <c r="N594">
        <v>99</v>
      </c>
      <c r="O594">
        <v>0.91417673227272722</v>
      </c>
      <c r="P594">
        <v>8924259.5454545449</v>
      </c>
      <c r="Q594">
        <v>23502</v>
      </c>
      <c r="R594">
        <v>2</v>
      </c>
      <c r="S594">
        <v>100</v>
      </c>
      <c r="T594">
        <v>0.98023254849999997</v>
      </c>
    </row>
    <row r="595" spans="1:20" x14ac:dyDescent="0.25">
      <c r="A595" t="s">
        <v>20</v>
      </c>
      <c r="B595">
        <v>5</v>
      </c>
      <c r="C595" t="s">
        <v>21</v>
      </c>
      <c r="D595">
        <v>2</v>
      </c>
      <c r="E595">
        <v>0</v>
      </c>
      <c r="F595" t="s">
        <v>118</v>
      </c>
      <c r="G595">
        <v>17978</v>
      </c>
      <c r="H595">
        <v>18239965.636363637</v>
      </c>
      <c r="I595">
        <v>0.96439923500000002</v>
      </c>
      <c r="J595">
        <v>0.94087730445454543</v>
      </c>
      <c r="K595">
        <v>7494138.5454545459</v>
      </c>
      <c r="L595">
        <v>26645</v>
      </c>
      <c r="M595">
        <v>2</v>
      </c>
      <c r="N595">
        <v>107</v>
      </c>
      <c r="O595">
        <v>0.94405594400000004</v>
      </c>
      <c r="P595">
        <v>9535807.5454545449</v>
      </c>
      <c r="Q595">
        <v>27110</v>
      </c>
      <c r="R595">
        <v>2</v>
      </c>
      <c r="S595">
        <v>108</v>
      </c>
      <c r="T595">
        <v>0.98488371340000003</v>
      </c>
    </row>
    <row r="596" spans="1:20" x14ac:dyDescent="0.25">
      <c r="A596" t="s">
        <v>20</v>
      </c>
      <c r="B596">
        <v>9</v>
      </c>
      <c r="C596" t="s">
        <v>21</v>
      </c>
      <c r="D596">
        <v>2</v>
      </c>
      <c r="E596">
        <v>0</v>
      </c>
      <c r="F596" t="s">
        <v>118</v>
      </c>
      <c r="G596">
        <v>25146</v>
      </c>
      <c r="H596">
        <v>27011897</v>
      </c>
      <c r="I596">
        <v>0.97965672363636369</v>
      </c>
      <c r="J596">
        <v>0.93833439281818187</v>
      </c>
      <c r="K596">
        <v>9078854</v>
      </c>
      <c r="L596">
        <v>34040</v>
      </c>
      <c r="M596">
        <v>2</v>
      </c>
      <c r="N596">
        <v>122</v>
      </c>
      <c r="O596">
        <v>0.94024157654545459</v>
      </c>
      <c r="P596">
        <v>7518478.0909090908</v>
      </c>
      <c r="Q596">
        <v>34565</v>
      </c>
      <c r="R596">
        <v>2</v>
      </c>
      <c r="S596">
        <v>123</v>
      </c>
      <c r="T596">
        <v>0.95697672960000002</v>
      </c>
    </row>
    <row r="597" spans="1:20" x14ac:dyDescent="0.25">
      <c r="A597" t="s">
        <v>20</v>
      </c>
      <c r="B597">
        <v>3</v>
      </c>
      <c r="C597" t="s">
        <v>21</v>
      </c>
      <c r="D597">
        <v>2</v>
      </c>
      <c r="E597">
        <v>0</v>
      </c>
      <c r="F597" t="s">
        <v>119</v>
      </c>
      <c r="G597">
        <v>14908</v>
      </c>
      <c r="H597">
        <v>23496219.90909091</v>
      </c>
      <c r="I597">
        <v>0.92371265436363637</v>
      </c>
      <c r="J597">
        <v>0.91799109972727277</v>
      </c>
      <c r="K597">
        <v>10027158.727272727</v>
      </c>
      <c r="L597">
        <v>23939</v>
      </c>
      <c r="M597">
        <v>2</v>
      </c>
      <c r="N597">
        <v>101</v>
      </c>
      <c r="O597">
        <v>0.90718372527272728</v>
      </c>
      <c r="P597">
        <v>7172484</v>
      </c>
      <c r="Q597">
        <v>24380</v>
      </c>
      <c r="R597">
        <v>2</v>
      </c>
      <c r="S597">
        <v>102</v>
      </c>
      <c r="T597">
        <v>0.93604650479999996</v>
      </c>
    </row>
    <row r="598" spans="1:20" x14ac:dyDescent="0.25">
      <c r="A598" t="s">
        <v>20</v>
      </c>
      <c r="B598">
        <v>5</v>
      </c>
      <c r="C598" t="s">
        <v>21</v>
      </c>
      <c r="D598">
        <v>2</v>
      </c>
      <c r="E598">
        <v>0</v>
      </c>
      <c r="F598" t="s">
        <v>119</v>
      </c>
      <c r="G598">
        <v>18620</v>
      </c>
      <c r="H598">
        <v>16673080.727272727</v>
      </c>
      <c r="I598">
        <v>0.95549903127272728</v>
      </c>
      <c r="J598">
        <v>0.93706293699999998</v>
      </c>
      <c r="K598">
        <v>8592163.2727272734</v>
      </c>
      <c r="L598">
        <v>27579</v>
      </c>
      <c r="M598">
        <v>2</v>
      </c>
      <c r="N598">
        <v>109</v>
      </c>
      <c r="O598">
        <v>0.94342021609090909</v>
      </c>
      <c r="P598">
        <v>9589673.5454545449</v>
      </c>
      <c r="Q598">
        <v>28052</v>
      </c>
      <c r="R598">
        <v>2</v>
      </c>
      <c r="S598">
        <v>110</v>
      </c>
      <c r="T598">
        <v>0.97441859239999995</v>
      </c>
    </row>
    <row r="599" spans="1:20" x14ac:dyDescent="0.25">
      <c r="A599" t="s">
        <v>20</v>
      </c>
      <c r="B599">
        <v>9</v>
      </c>
      <c r="C599" t="s">
        <v>21</v>
      </c>
      <c r="D599">
        <v>2</v>
      </c>
      <c r="E599">
        <v>0</v>
      </c>
      <c r="F599" t="s">
        <v>119</v>
      </c>
      <c r="G599">
        <v>26044</v>
      </c>
      <c r="H599">
        <v>26181594.90909091</v>
      </c>
      <c r="I599">
        <v>0.9713922414545455</v>
      </c>
      <c r="J599">
        <v>0.94024157654545448</v>
      </c>
      <c r="K599">
        <v>9039904</v>
      </c>
      <c r="L599">
        <v>35094</v>
      </c>
      <c r="M599">
        <v>2</v>
      </c>
      <c r="N599">
        <v>124</v>
      </c>
      <c r="O599">
        <v>0.93706293699999998</v>
      </c>
      <c r="P599">
        <v>7897389.9090909092</v>
      </c>
      <c r="Q599">
        <v>35627</v>
      </c>
      <c r="R599">
        <v>2</v>
      </c>
      <c r="S599">
        <v>125</v>
      </c>
      <c r="T599">
        <v>0.9604651032</v>
      </c>
    </row>
    <row r="600" spans="1:20" x14ac:dyDescent="0.25">
      <c r="A600" t="s">
        <v>20</v>
      </c>
      <c r="B600">
        <v>3</v>
      </c>
      <c r="C600" t="s">
        <v>21</v>
      </c>
      <c r="D600">
        <v>2</v>
      </c>
      <c r="E600">
        <v>0</v>
      </c>
      <c r="F600" t="s">
        <v>120</v>
      </c>
      <c r="G600">
        <v>15422</v>
      </c>
      <c r="H600">
        <v>30564533.363636363</v>
      </c>
      <c r="I600">
        <v>0.92180547363636367</v>
      </c>
      <c r="J600">
        <v>0.91671964390909089</v>
      </c>
      <c r="K600">
        <v>9109709.7272727266</v>
      </c>
      <c r="L600">
        <v>24825</v>
      </c>
      <c r="M600">
        <v>2</v>
      </c>
      <c r="N600">
        <v>103</v>
      </c>
      <c r="O600">
        <v>0.91481246018181817</v>
      </c>
      <c r="P600">
        <v>8154713.5454545459</v>
      </c>
      <c r="Q600">
        <v>25274</v>
      </c>
      <c r="R600">
        <v>2</v>
      </c>
      <c r="S600">
        <v>104</v>
      </c>
      <c r="T600">
        <v>0.94767439939999998</v>
      </c>
    </row>
    <row r="601" spans="1:20" x14ac:dyDescent="0.25">
      <c r="A601" t="s">
        <v>20</v>
      </c>
      <c r="B601">
        <v>5</v>
      </c>
      <c r="C601" t="s">
        <v>21</v>
      </c>
      <c r="D601">
        <v>2</v>
      </c>
      <c r="E601">
        <v>0</v>
      </c>
      <c r="F601" t="s">
        <v>120</v>
      </c>
      <c r="G601">
        <v>19262</v>
      </c>
      <c r="H601">
        <v>18017494.545454547</v>
      </c>
      <c r="I601">
        <v>0.96312777545454542</v>
      </c>
      <c r="J601">
        <v>0.94596312772727276</v>
      </c>
      <c r="K601">
        <v>7906200.0909090908</v>
      </c>
      <c r="L601">
        <v>28529</v>
      </c>
      <c r="M601">
        <v>2</v>
      </c>
      <c r="N601">
        <v>111</v>
      </c>
      <c r="O601">
        <v>0.94342021609090909</v>
      </c>
      <c r="P601">
        <v>9647561.3636363633</v>
      </c>
      <c r="Q601">
        <v>29010</v>
      </c>
      <c r="R601">
        <v>2</v>
      </c>
      <c r="S601">
        <v>112</v>
      </c>
      <c r="T601">
        <v>0.97093021840000004</v>
      </c>
    </row>
    <row r="602" spans="1:20" x14ac:dyDescent="0.25">
      <c r="A602" t="s">
        <v>20</v>
      </c>
      <c r="B602">
        <v>9</v>
      </c>
      <c r="C602" t="s">
        <v>21</v>
      </c>
      <c r="D602">
        <v>2</v>
      </c>
      <c r="E602">
        <v>0</v>
      </c>
      <c r="F602" t="s">
        <v>120</v>
      </c>
      <c r="G602">
        <v>26942</v>
      </c>
      <c r="H602">
        <v>26096526.272727273</v>
      </c>
      <c r="I602">
        <v>0.97584234045454543</v>
      </c>
      <c r="J602">
        <v>0.93579148118181821</v>
      </c>
      <c r="K602">
        <v>8635045.4545454551</v>
      </c>
      <c r="L602">
        <v>36164</v>
      </c>
      <c r="M602">
        <v>2</v>
      </c>
      <c r="N602">
        <v>126</v>
      </c>
      <c r="O602">
        <v>0.94087730445454543</v>
      </c>
      <c r="P602">
        <v>9443914.9090909082</v>
      </c>
      <c r="Q602">
        <v>36705</v>
      </c>
      <c r="R602">
        <v>2</v>
      </c>
      <c r="S602">
        <v>127</v>
      </c>
      <c r="T602">
        <v>0.94999997589999996</v>
      </c>
    </row>
    <row r="603" spans="1:20" x14ac:dyDescent="0.25">
      <c r="A603" t="s">
        <v>20</v>
      </c>
      <c r="B603">
        <v>3</v>
      </c>
      <c r="C603" t="s">
        <v>21</v>
      </c>
      <c r="D603">
        <v>2</v>
      </c>
      <c r="E603">
        <v>0</v>
      </c>
      <c r="F603" t="s">
        <v>121</v>
      </c>
      <c r="G603">
        <v>15936</v>
      </c>
      <c r="H603">
        <v>29483034.454545453</v>
      </c>
      <c r="I603">
        <v>0.9313413771818182</v>
      </c>
      <c r="J603">
        <v>0.91608391600000005</v>
      </c>
      <c r="K603">
        <v>7971551.1818181816</v>
      </c>
      <c r="L603">
        <v>25727</v>
      </c>
      <c r="M603">
        <v>2</v>
      </c>
      <c r="N603">
        <v>105</v>
      </c>
      <c r="O603">
        <v>0.91671964390909089</v>
      </c>
      <c r="P603">
        <v>9009477.8181818184</v>
      </c>
      <c r="Q603">
        <v>26184</v>
      </c>
      <c r="R603">
        <v>2</v>
      </c>
      <c r="S603">
        <v>106</v>
      </c>
      <c r="T603">
        <v>0.95116277299999996</v>
      </c>
    </row>
    <row r="604" spans="1:20" x14ac:dyDescent="0.25">
      <c r="A604" t="s">
        <v>20</v>
      </c>
      <c r="B604">
        <v>5</v>
      </c>
      <c r="C604" t="s">
        <v>21</v>
      </c>
      <c r="D604">
        <v>2</v>
      </c>
      <c r="E604">
        <v>0</v>
      </c>
      <c r="F604" t="s">
        <v>121</v>
      </c>
      <c r="G604">
        <v>19904</v>
      </c>
      <c r="H604">
        <v>20920498.818181816</v>
      </c>
      <c r="I604">
        <v>0.9637634915454546</v>
      </c>
      <c r="J604">
        <v>0.93706293699999998</v>
      </c>
      <c r="K604">
        <v>7798097.2727272725</v>
      </c>
      <c r="L604">
        <v>29495</v>
      </c>
      <c r="M604">
        <v>2</v>
      </c>
      <c r="N604">
        <v>113</v>
      </c>
      <c r="O604">
        <v>0.94723458354545453</v>
      </c>
      <c r="P604">
        <v>8722899.4545454551</v>
      </c>
      <c r="Q604">
        <v>29984</v>
      </c>
      <c r="R604">
        <v>2</v>
      </c>
      <c r="S604">
        <v>114</v>
      </c>
      <c r="T604">
        <v>0.96744184479999995</v>
      </c>
    </row>
    <row r="605" spans="1:20" x14ac:dyDescent="0.25">
      <c r="A605" t="s">
        <v>20</v>
      </c>
      <c r="B605">
        <v>9</v>
      </c>
      <c r="C605" t="s">
        <v>21</v>
      </c>
      <c r="D605">
        <v>2</v>
      </c>
      <c r="E605">
        <v>0</v>
      </c>
      <c r="F605" t="s">
        <v>121</v>
      </c>
      <c r="G605">
        <v>27840</v>
      </c>
      <c r="H605">
        <v>29563596.818181816</v>
      </c>
      <c r="I605">
        <v>0.97774951554545453</v>
      </c>
      <c r="J605">
        <v>0.94087730445454543</v>
      </c>
      <c r="K605">
        <v>9035370.8181818184</v>
      </c>
      <c r="L605">
        <v>37250</v>
      </c>
      <c r="M605">
        <v>2</v>
      </c>
      <c r="N605">
        <v>128</v>
      </c>
      <c r="O605">
        <v>0.94405594400000004</v>
      </c>
      <c r="P605">
        <v>8179821</v>
      </c>
      <c r="Q605">
        <v>37799</v>
      </c>
      <c r="R605">
        <v>2</v>
      </c>
      <c r="S605">
        <v>129</v>
      </c>
      <c r="T605">
        <v>0.96627905359999999</v>
      </c>
    </row>
    <row r="606" spans="1:20" x14ac:dyDescent="0.25">
      <c r="A606" t="s">
        <v>20</v>
      </c>
      <c r="B606">
        <v>9</v>
      </c>
      <c r="C606" t="s">
        <v>21</v>
      </c>
      <c r="D606">
        <v>2</v>
      </c>
      <c r="E606">
        <v>0</v>
      </c>
      <c r="F606" t="s">
        <v>122</v>
      </c>
      <c r="G606">
        <v>9880</v>
      </c>
      <c r="H606">
        <v>13129912</v>
      </c>
      <c r="I606">
        <v>0.95677050672727271</v>
      </c>
      <c r="J606">
        <v>0.93897012072727271</v>
      </c>
      <c r="K606">
        <v>2500225.9090909092</v>
      </c>
      <c r="L606">
        <v>13215</v>
      </c>
      <c r="M606">
        <v>2</v>
      </c>
      <c r="N606">
        <v>73</v>
      </c>
      <c r="O606">
        <v>0.93833439281818187</v>
      </c>
      <c r="P606">
        <v>2081433.5454545454</v>
      </c>
      <c r="Q606">
        <v>13544</v>
      </c>
      <c r="R606">
        <v>2</v>
      </c>
      <c r="S606">
        <v>74</v>
      </c>
      <c r="T606">
        <v>0.94714585736363632</v>
      </c>
    </row>
    <row r="607" spans="1:20" x14ac:dyDescent="0.25">
      <c r="A607" t="s">
        <v>20</v>
      </c>
      <c r="B607">
        <v>3</v>
      </c>
      <c r="C607" t="s">
        <v>21</v>
      </c>
      <c r="D607">
        <v>2</v>
      </c>
      <c r="E607">
        <v>0</v>
      </c>
      <c r="F607" t="s">
        <v>122</v>
      </c>
      <c r="G607">
        <v>5656</v>
      </c>
      <c r="H607">
        <v>10555457.909090908</v>
      </c>
      <c r="I607">
        <v>0.92371265454545459</v>
      </c>
      <c r="J607">
        <v>0.91163382063636367</v>
      </c>
      <c r="K607">
        <v>3983745.7272727271</v>
      </c>
      <c r="L607">
        <v>9029</v>
      </c>
      <c r="M607">
        <v>2</v>
      </c>
      <c r="N607">
        <v>59</v>
      </c>
      <c r="O607">
        <v>0.91036236481818178</v>
      </c>
      <c r="P607">
        <v>3854328</v>
      </c>
      <c r="Q607">
        <v>9302</v>
      </c>
      <c r="R607">
        <v>2</v>
      </c>
      <c r="S607">
        <v>60</v>
      </c>
      <c r="T607">
        <v>0.97325580089999997</v>
      </c>
    </row>
    <row r="608" spans="1:20" x14ac:dyDescent="0.25">
      <c r="A608" t="s">
        <v>20</v>
      </c>
      <c r="B608">
        <v>5</v>
      </c>
      <c r="C608" t="s">
        <v>21</v>
      </c>
      <c r="D608">
        <v>2</v>
      </c>
      <c r="E608">
        <v>0</v>
      </c>
      <c r="F608" t="s">
        <v>22</v>
      </c>
      <c r="G608">
        <v>7706</v>
      </c>
      <c r="H608">
        <v>12295137.727272727</v>
      </c>
      <c r="I608">
        <v>0.95931340872727278</v>
      </c>
      <c r="J608">
        <v>0.94342021609090909</v>
      </c>
      <c r="K608">
        <v>2424145.9090909092</v>
      </c>
      <c r="L608">
        <v>11325</v>
      </c>
      <c r="M608">
        <v>2</v>
      </c>
      <c r="N608">
        <v>67</v>
      </c>
      <c r="O608">
        <v>0.94342021609090909</v>
      </c>
      <c r="P608">
        <v>2561350.8181818184</v>
      </c>
      <c r="Q608">
        <v>11630</v>
      </c>
      <c r="R608">
        <v>2</v>
      </c>
      <c r="S608">
        <v>68</v>
      </c>
      <c r="T608">
        <v>0.96395347679999999</v>
      </c>
    </row>
    <row r="609" spans="1:20" x14ac:dyDescent="0.25">
      <c r="A609" t="s">
        <v>20</v>
      </c>
      <c r="B609">
        <v>9</v>
      </c>
      <c r="C609" t="s">
        <v>21</v>
      </c>
      <c r="D609">
        <v>2</v>
      </c>
      <c r="E609">
        <v>0</v>
      </c>
      <c r="F609" t="s">
        <v>22</v>
      </c>
      <c r="G609">
        <v>10778</v>
      </c>
      <c r="H609">
        <v>14607320.636363637</v>
      </c>
      <c r="I609">
        <v>0.98092817190909087</v>
      </c>
      <c r="J609">
        <v>0.93579148118181821</v>
      </c>
      <c r="K609">
        <v>2692703.4545454546</v>
      </c>
      <c r="L609">
        <v>14555</v>
      </c>
      <c r="M609">
        <v>2</v>
      </c>
      <c r="N609">
        <v>77</v>
      </c>
      <c r="O609">
        <v>0.93769866490909093</v>
      </c>
      <c r="P609">
        <v>2772907.4545454546</v>
      </c>
      <c r="Q609">
        <v>14900</v>
      </c>
      <c r="R609">
        <v>2</v>
      </c>
      <c r="S609">
        <v>78</v>
      </c>
      <c r="T609">
        <v>0.96627905339999998</v>
      </c>
    </row>
    <row r="610" spans="1:20" x14ac:dyDescent="0.25">
      <c r="A610" t="s">
        <v>20</v>
      </c>
      <c r="B610">
        <v>3</v>
      </c>
      <c r="C610" t="s">
        <v>21</v>
      </c>
      <c r="D610">
        <v>2</v>
      </c>
      <c r="E610">
        <v>0</v>
      </c>
      <c r="F610" t="s">
        <v>22</v>
      </c>
      <c r="G610">
        <v>6170</v>
      </c>
      <c r="H610">
        <v>9128902.6363636367</v>
      </c>
      <c r="I610">
        <v>0.93833437827272725</v>
      </c>
      <c r="J610">
        <v>0.91544818809090911</v>
      </c>
      <c r="K610">
        <v>3507817</v>
      </c>
      <c r="L610">
        <v>9860</v>
      </c>
      <c r="M610">
        <v>2</v>
      </c>
      <c r="N610">
        <v>62</v>
      </c>
      <c r="O610">
        <v>0.91671964390909089</v>
      </c>
      <c r="P610">
        <v>3002743.8181818184</v>
      </c>
      <c r="Q610">
        <v>10145</v>
      </c>
      <c r="R610">
        <v>2</v>
      </c>
      <c r="S610">
        <v>63</v>
      </c>
      <c r="T610">
        <v>0.97325580089999997</v>
      </c>
    </row>
    <row r="611" spans="1:20" x14ac:dyDescent="0.25">
      <c r="A611" t="s">
        <v>20</v>
      </c>
      <c r="B611">
        <v>3</v>
      </c>
      <c r="C611" t="s">
        <v>21</v>
      </c>
      <c r="D611">
        <v>2</v>
      </c>
      <c r="E611">
        <v>0</v>
      </c>
      <c r="F611" t="s">
        <v>23</v>
      </c>
      <c r="G611">
        <v>6684</v>
      </c>
      <c r="H611">
        <v>9123264.6363636367</v>
      </c>
      <c r="I611">
        <v>0.94596311718181814</v>
      </c>
      <c r="J611">
        <v>0.94596312772727276</v>
      </c>
      <c r="K611">
        <v>1883406.6363636365</v>
      </c>
      <c r="L611">
        <v>10727</v>
      </c>
      <c r="M611">
        <v>2</v>
      </c>
      <c r="N611">
        <v>65</v>
      </c>
      <c r="O611">
        <v>0.94405594400000004</v>
      </c>
      <c r="P611">
        <v>1236002.8181818181</v>
      </c>
      <c r="Q611">
        <v>11024</v>
      </c>
      <c r="R611">
        <v>2</v>
      </c>
      <c r="S611">
        <v>66</v>
      </c>
      <c r="T611">
        <v>0.97325580099999998</v>
      </c>
    </row>
    <row r="612" spans="1:20" x14ac:dyDescent="0.25">
      <c r="A612" t="s">
        <v>20</v>
      </c>
      <c r="B612">
        <v>5</v>
      </c>
      <c r="C612" t="s">
        <v>21</v>
      </c>
      <c r="D612">
        <v>2</v>
      </c>
      <c r="E612">
        <v>0</v>
      </c>
      <c r="F612" t="s">
        <v>23</v>
      </c>
      <c r="G612">
        <v>8348</v>
      </c>
      <c r="H612">
        <v>11117459</v>
      </c>
      <c r="I612">
        <v>0.96630642081818185</v>
      </c>
      <c r="J612">
        <v>0.94087730445454543</v>
      </c>
      <c r="K612">
        <v>2043664.8181818181</v>
      </c>
      <c r="L612">
        <v>12252</v>
      </c>
      <c r="M612">
        <v>2</v>
      </c>
      <c r="N612">
        <v>70</v>
      </c>
      <c r="O612">
        <v>0.94596312772727276</v>
      </c>
      <c r="P612">
        <v>2353666.7272727271</v>
      </c>
      <c r="Q612">
        <v>12569</v>
      </c>
      <c r="R612">
        <v>2</v>
      </c>
      <c r="S612">
        <v>71</v>
      </c>
      <c r="T612">
        <v>0.97325580089999997</v>
      </c>
    </row>
    <row r="613" spans="1:20" x14ac:dyDescent="0.25">
      <c r="A613" t="s">
        <v>20</v>
      </c>
      <c r="B613">
        <v>9</v>
      </c>
      <c r="C613" t="s">
        <v>21</v>
      </c>
      <c r="D613">
        <v>2</v>
      </c>
      <c r="E613">
        <v>0</v>
      </c>
      <c r="F613" t="s">
        <v>23</v>
      </c>
      <c r="G613">
        <v>11676</v>
      </c>
      <c r="H613">
        <v>20084890.181818184</v>
      </c>
      <c r="I613">
        <v>0.97075650890909093</v>
      </c>
      <c r="J613">
        <v>0.93833439281818187</v>
      </c>
      <c r="K613">
        <v>2759044.8181818184</v>
      </c>
      <c r="L613">
        <v>15602</v>
      </c>
      <c r="M613">
        <v>2</v>
      </c>
      <c r="N613">
        <v>80</v>
      </c>
      <c r="O613">
        <v>0.93960584863636365</v>
      </c>
      <c r="P613">
        <v>3050199.7272727271</v>
      </c>
      <c r="Q613">
        <v>15959</v>
      </c>
      <c r="R613">
        <v>2</v>
      </c>
      <c r="S613">
        <v>81</v>
      </c>
      <c r="T613">
        <v>0.96744185059999999</v>
      </c>
    </row>
    <row r="614" spans="1:20" x14ac:dyDescent="0.25">
      <c r="A614" t="s">
        <v>20</v>
      </c>
      <c r="B614">
        <v>3</v>
      </c>
      <c r="C614" t="s">
        <v>21</v>
      </c>
      <c r="D614">
        <v>2</v>
      </c>
      <c r="E614">
        <v>0</v>
      </c>
      <c r="F614" t="s">
        <v>24</v>
      </c>
      <c r="G614">
        <v>7198</v>
      </c>
      <c r="H614">
        <v>12032889.636363637</v>
      </c>
      <c r="I614">
        <v>0.92561982990909086</v>
      </c>
      <c r="J614">
        <v>0.91417673227272733</v>
      </c>
      <c r="K614">
        <v>3550188.2727272729</v>
      </c>
      <c r="L614">
        <v>11630</v>
      </c>
      <c r="M614">
        <v>2</v>
      </c>
      <c r="N614">
        <v>68</v>
      </c>
      <c r="O614">
        <v>0.91290527645454544</v>
      </c>
      <c r="P614">
        <v>2916439.6363636362</v>
      </c>
      <c r="Q614">
        <v>11939</v>
      </c>
      <c r="R614">
        <v>2</v>
      </c>
      <c r="S614">
        <v>69</v>
      </c>
      <c r="T614">
        <v>0.94186045519999995</v>
      </c>
    </row>
    <row r="615" spans="1:20" x14ac:dyDescent="0.25">
      <c r="A615" t="s">
        <v>20</v>
      </c>
      <c r="B615">
        <v>5</v>
      </c>
      <c r="C615" t="s">
        <v>21</v>
      </c>
      <c r="D615">
        <v>2</v>
      </c>
      <c r="E615">
        <v>0</v>
      </c>
      <c r="F615" t="s">
        <v>24</v>
      </c>
      <c r="G615">
        <v>8990</v>
      </c>
      <c r="H615">
        <v>11915267.363636363</v>
      </c>
      <c r="I615">
        <v>0.95994911945454542</v>
      </c>
      <c r="J615">
        <v>0.94278448818181826</v>
      </c>
      <c r="K615">
        <v>2835439.9090909092</v>
      </c>
      <c r="L615">
        <v>13215</v>
      </c>
      <c r="M615">
        <v>2</v>
      </c>
      <c r="N615">
        <v>73</v>
      </c>
      <c r="O615">
        <v>0.95168467890909092</v>
      </c>
      <c r="P615">
        <v>2749591</v>
      </c>
      <c r="Q615">
        <v>13544</v>
      </c>
      <c r="R615">
        <v>2</v>
      </c>
      <c r="S615">
        <v>74</v>
      </c>
      <c r="T615">
        <v>0.97441859809999998</v>
      </c>
    </row>
    <row r="616" spans="1:20" x14ac:dyDescent="0.25">
      <c r="A616" t="s">
        <v>20</v>
      </c>
      <c r="B616">
        <v>9</v>
      </c>
      <c r="C616" t="s">
        <v>21</v>
      </c>
      <c r="D616">
        <v>2</v>
      </c>
      <c r="E616">
        <v>0</v>
      </c>
      <c r="F616" t="s">
        <v>24</v>
      </c>
      <c r="G616">
        <v>12574</v>
      </c>
      <c r="H616">
        <v>13321829.909090908</v>
      </c>
      <c r="I616">
        <v>0.95104895390909094</v>
      </c>
      <c r="J616">
        <v>0.94405594400000004</v>
      </c>
      <c r="K616">
        <v>2950210.1818181816</v>
      </c>
      <c r="L616">
        <v>16685</v>
      </c>
      <c r="M616">
        <v>2</v>
      </c>
      <c r="N616">
        <v>83</v>
      </c>
      <c r="O616">
        <v>0.93897012072727271</v>
      </c>
      <c r="P616">
        <v>2842770.2727272729</v>
      </c>
      <c r="Q616">
        <v>17054</v>
      </c>
      <c r="R616">
        <v>2</v>
      </c>
      <c r="S616">
        <v>84</v>
      </c>
      <c r="T616">
        <v>0.95581395010000003</v>
      </c>
    </row>
    <row r="617" spans="1:20" x14ac:dyDescent="0.25">
      <c r="A617" t="s">
        <v>20</v>
      </c>
      <c r="B617">
        <v>3</v>
      </c>
      <c r="C617" t="s">
        <v>21</v>
      </c>
      <c r="D617">
        <v>2</v>
      </c>
      <c r="E617">
        <v>0</v>
      </c>
      <c r="F617" t="s">
        <v>25</v>
      </c>
      <c r="G617">
        <v>7712</v>
      </c>
      <c r="H617">
        <v>11260726.363636363</v>
      </c>
      <c r="I617">
        <v>0.9383343781818182</v>
      </c>
      <c r="J617">
        <v>0.91417673227272733</v>
      </c>
      <c r="K617">
        <v>4097145.7272727271</v>
      </c>
      <c r="L617">
        <v>12252</v>
      </c>
      <c r="M617">
        <v>2</v>
      </c>
      <c r="N617">
        <v>70</v>
      </c>
      <c r="O617">
        <v>0.91036236481818189</v>
      </c>
      <c r="P617">
        <v>3855235</v>
      </c>
      <c r="Q617">
        <v>12569</v>
      </c>
      <c r="R617">
        <v>2</v>
      </c>
      <c r="S617">
        <v>71</v>
      </c>
      <c r="T617">
        <v>0.97209300970000001</v>
      </c>
    </row>
    <row r="618" spans="1:20" x14ac:dyDescent="0.25">
      <c r="A618" t="s">
        <v>20</v>
      </c>
      <c r="B618">
        <v>5</v>
      </c>
      <c r="C618" t="s">
        <v>21</v>
      </c>
      <c r="D618">
        <v>2</v>
      </c>
      <c r="E618">
        <v>0</v>
      </c>
      <c r="F618" t="s">
        <v>25</v>
      </c>
      <c r="G618">
        <v>9632</v>
      </c>
      <c r="H618">
        <v>11763850.636363637</v>
      </c>
      <c r="I618">
        <v>0.96948505527272733</v>
      </c>
      <c r="J618">
        <v>0.94151303236363637</v>
      </c>
      <c r="K618">
        <v>2279508.8181818184</v>
      </c>
      <c r="L618">
        <v>14214</v>
      </c>
      <c r="M618">
        <v>2</v>
      </c>
      <c r="N618">
        <v>76</v>
      </c>
      <c r="O618">
        <v>0.94342021609090909</v>
      </c>
      <c r="P618">
        <v>2033446</v>
      </c>
      <c r="Q618">
        <v>14555</v>
      </c>
      <c r="R618">
        <v>2</v>
      </c>
      <c r="S618">
        <v>77</v>
      </c>
      <c r="T618">
        <v>0.97674417459999996</v>
      </c>
    </row>
    <row r="619" spans="1:20" x14ac:dyDescent="0.25">
      <c r="A619" t="s">
        <v>20</v>
      </c>
      <c r="B619">
        <v>9</v>
      </c>
      <c r="C619" t="s">
        <v>21</v>
      </c>
      <c r="D619">
        <v>2</v>
      </c>
      <c r="E619">
        <v>0</v>
      </c>
      <c r="F619" t="s">
        <v>25</v>
      </c>
      <c r="G619">
        <v>13472</v>
      </c>
      <c r="H619">
        <v>15427882.545454545</v>
      </c>
      <c r="I619">
        <v>0.97584234590909091</v>
      </c>
      <c r="J619">
        <v>0.93515575327272726</v>
      </c>
      <c r="K619">
        <v>3894274.0909090908</v>
      </c>
      <c r="L619">
        <v>18185</v>
      </c>
      <c r="M619">
        <v>2</v>
      </c>
      <c r="N619">
        <v>87</v>
      </c>
      <c r="O619">
        <v>0.93960584863636365</v>
      </c>
      <c r="P619">
        <v>2684019.5454545454</v>
      </c>
      <c r="Q619">
        <v>18570</v>
      </c>
      <c r="R619">
        <v>2</v>
      </c>
      <c r="S619">
        <v>88</v>
      </c>
      <c r="T619">
        <v>0.96860463610000003</v>
      </c>
    </row>
    <row r="620" spans="1:20" x14ac:dyDescent="0.25">
      <c r="A620" t="s">
        <v>20</v>
      </c>
      <c r="B620">
        <v>3</v>
      </c>
      <c r="C620" t="s">
        <v>21</v>
      </c>
      <c r="D620">
        <v>2</v>
      </c>
      <c r="E620">
        <v>0</v>
      </c>
      <c r="F620" t="s">
        <v>26</v>
      </c>
      <c r="G620">
        <v>14942</v>
      </c>
      <c r="H620">
        <v>10877737.727272727</v>
      </c>
      <c r="I620">
        <v>0.93070565027272734</v>
      </c>
      <c r="J620">
        <v>0.90972663690909095</v>
      </c>
      <c r="K620">
        <v>9037807.3636363633</v>
      </c>
      <c r="L620">
        <v>23939</v>
      </c>
      <c r="M620">
        <v>2</v>
      </c>
      <c r="N620">
        <v>101</v>
      </c>
      <c r="O620">
        <v>0.91354100436363639</v>
      </c>
      <c r="P620">
        <v>7917633.8181818184</v>
      </c>
      <c r="Q620">
        <v>24380</v>
      </c>
      <c r="R620">
        <v>2</v>
      </c>
      <c r="S620">
        <v>102</v>
      </c>
      <c r="T620">
        <v>0.97441859819999999</v>
      </c>
    </row>
    <row r="621" spans="1:20" x14ac:dyDescent="0.25">
      <c r="A621" t="s">
        <v>20</v>
      </c>
      <c r="B621">
        <v>5</v>
      </c>
      <c r="C621" t="s">
        <v>21</v>
      </c>
      <c r="D621">
        <v>2</v>
      </c>
      <c r="E621">
        <v>0</v>
      </c>
      <c r="F621" t="s">
        <v>26</v>
      </c>
      <c r="G621">
        <v>18662</v>
      </c>
      <c r="H621">
        <v>21925981.272727273</v>
      </c>
      <c r="I621">
        <v>0.94787029781818188</v>
      </c>
      <c r="J621">
        <v>0.94532739981818181</v>
      </c>
      <c r="K621">
        <v>8490857.2727272734</v>
      </c>
      <c r="L621">
        <v>27579</v>
      </c>
      <c r="M621">
        <v>2</v>
      </c>
      <c r="N621">
        <v>109</v>
      </c>
      <c r="O621">
        <v>0.93960584863636365</v>
      </c>
      <c r="P621">
        <v>8964254.9090909082</v>
      </c>
      <c r="Q621">
        <v>28052</v>
      </c>
      <c r="R621">
        <v>2</v>
      </c>
      <c r="S621">
        <v>110</v>
      </c>
      <c r="T621">
        <v>0.95465117069999994</v>
      </c>
    </row>
    <row r="622" spans="1:20" x14ac:dyDescent="0.25">
      <c r="A622" t="s">
        <v>20</v>
      </c>
      <c r="B622">
        <v>9</v>
      </c>
      <c r="C622" t="s">
        <v>21</v>
      </c>
      <c r="D622">
        <v>2</v>
      </c>
      <c r="E622">
        <v>0</v>
      </c>
      <c r="F622" t="s">
        <v>26</v>
      </c>
      <c r="G622">
        <v>26102</v>
      </c>
      <c r="H622">
        <v>30368161.181818184</v>
      </c>
      <c r="I622">
        <v>0.95994913027272732</v>
      </c>
      <c r="J622">
        <v>0.93642720909090904</v>
      </c>
      <c r="K622">
        <v>8558576.3636363633</v>
      </c>
      <c r="L622">
        <v>35094</v>
      </c>
      <c r="M622">
        <v>2</v>
      </c>
      <c r="N622">
        <v>124</v>
      </c>
      <c r="O622">
        <v>0.94087730445454543</v>
      </c>
      <c r="P622">
        <v>9005657.2727272734</v>
      </c>
      <c r="Q622">
        <v>35627</v>
      </c>
      <c r="R622">
        <v>2</v>
      </c>
      <c r="S622">
        <v>125</v>
      </c>
      <c r="T622">
        <v>0.95116277900000001</v>
      </c>
    </row>
    <row r="623" spans="1:20" x14ac:dyDescent="0.25">
      <c r="A623" t="s">
        <v>20</v>
      </c>
      <c r="B623">
        <v>3</v>
      </c>
      <c r="C623" t="s">
        <v>21</v>
      </c>
      <c r="D623">
        <v>2</v>
      </c>
      <c r="E623">
        <v>0</v>
      </c>
      <c r="F623" t="s">
        <v>27</v>
      </c>
      <c r="G623">
        <v>15456</v>
      </c>
      <c r="H623">
        <v>24132056.363636363</v>
      </c>
      <c r="I623">
        <v>0.91163382181818187</v>
      </c>
      <c r="J623">
        <v>0.91290527645454544</v>
      </c>
      <c r="K623">
        <v>8829139</v>
      </c>
      <c r="L623">
        <v>24825</v>
      </c>
      <c r="M623">
        <v>2</v>
      </c>
      <c r="N623">
        <v>103</v>
      </c>
      <c r="O623">
        <v>0.91862682763636361</v>
      </c>
      <c r="P623">
        <v>8274912.9090909092</v>
      </c>
      <c r="Q623">
        <v>25274</v>
      </c>
      <c r="R623">
        <v>2</v>
      </c>
      <c r="S623">
        <v>104</v>
      </c>
      <c r="T623">
        <v>0.92906977499999999</v>
      </c>
    </row>
    <row r="624" spans="1:20" x14ac:dyDescent="0.25">
      <c r="A624" t="s">
        <v>20</v>
      </c>
      <c r="B624">
        <v>5</v>
      </c>
      <c r="C624" t="s">
        <v>21</v>
      </c>
      <c r="D624">
        <v>2</v>
      </c>
      <c r="E624">
        <v>0</v>
      </c>
      <c r="F624" t="s">
        <v>27</v>
      </c>
      <c r="G624">
        <v>19304</v>
      </c>
      <c r="H624">
        <v>29822934.545454547</v>
      </c>
      <c r="I624">
        <v>0.95740622809090914</v>
      </c>
      <c r="J624">
        <v>0.94214876027272731</v>
      </c>
      <c r="K624">
        <v>8724561.0909090918</v>
      </c>
      <c r="L624">
        <v>28529</v>
      </c>
      <c r="M624">
        <v>2</v>
      </c>
      <c r="N624">
        <v>111</v>
      </c>
      <c r="O624">
        <v>0.94214876027272731</v>
      </c>
      <c r="P624">
        <v>9324845.2727272734</v>
      </c>
      <c r="Q624">
        <v>29010</v>
      </c>
      <c r="R624">
        <v>2</v>
      </c>
      <c r="S624">
        <v>112</v>
      </c>
      <c r="T624">
        <v>0.9755813834</v>
      </c>
    </row>
    <row r="625" spans="1:20" x14ac:dyDescent="0.25">
      <c r="A625" t="s">
        <v>20</v>
      </c>
      <c r="B625">
        <v>9</v>
      </c>
      <c r="C625" t="s">
        <v>21</v>
      </c>
      <c r="D625">
        <v>2</v>
      </c>
      <c r="E625">
        <v>0</v>
      </c>
      <c r="F625" t="s">
        <v>27</v>
      </c>
      <c r="G625">
        <v>27000</v>
      </c>
      <c r="H625">
        <v>26957573.818181816</v>
      </c>
      <c r="I625">
        <v>0.96249204872727279</v>
      </c>
      <c r="J625">
        <v>0.93897012072727271</v>
      </c>
      <c r="K625">
        <v>8513626</v>
      </c>
      <c r="L625">
        <v>36164</v>
      </c>
      <c r="M625">
        <v>2</v>
      </c>
      <c r="N625">
        <v>126</v>
      </c>
      <c r="O625">
        <v>0.93960584863636365</v>
      </c>
      <c r="P625">
        <v>8486024.4545454551</v>
      </c>
      <c r="Q625">
        <v>36705</v>
      </c>
      <c r="R625">
        <v>2</v>
      </c>
      <c r="S625">
        <v>127</v>
      </c>
      <c r="T625">
        <v>0.9499999818</v>
      </c>
    </row>
    <row r="626" spans="1:20" x14ac:dyDescent="0.25">
      <c r="A626" t="s">
        <v>20</v>
      </c>
      <c r="B626">
        <v>3</v>
      </c>
      <c r="C626" t="s">
        <v>21</v>
      </c>
      <c r="D626">
        <v>2</v>
      </c>
      <c r="E626">
        <v>0</v>
      </c>
      <c r="F626" t="s">
        <v>28</v>
      </c>
      <c r="G626">
        <v>15970</v>
      </c>
      <c r="H626">
        <v>22363770.545454547</v>
      </c>
      <c r="I626">
        <v>0.92116972536363639</v>
      </c>
      <c r="J626">
        <v>0.91290527645454544</v>
      </c>
      <c r="K626">
        <v>9323484.0909090918</v>
      </c>
      <c r="L626">
        <v>25727</v>
      </c>
      <c r="M626">
        <v>2</v>
      </c>
      <c r="N626">
        <v>105</v>
      </c>
      <c r="O626">
        <v>0.91290527645454544</v>
      </c>
      <c r="P626">
        <v>8150867.3636363633</v>
      </c>
      <c r="Q626">
        <v>26184</v>
      </c>
      <c r="R626">
        <v>2</v>
      </c>
      <c r="S626">
        <v>106</v>
      </c>
      <c r="T626">
        <v>0.93139536950000001</v>
      </c>
    </row>
    <row r="627" spans="1:20" x14ac:dyDescent="0.25">
      <c r="A627" t="s">
        <v>20</v>
      </c>
      <c r="B627">
        <v>5</v>
      </c>
      <c r="C627" t="s">
        <v>21</v>
      </c>
      <c r="D627">
        <v>2</v>
      </c>
      <c r="E627">
        <v>0</v>
      </c>
      <c r="F627" t="s">
        <v>28</v>
      </c>
      <c r="G627">
        <v>19946</v>
      </c>
      <c r="H627">
        <v>33127584.90909091</v>
      </c>
      <c r="I627">
        <v>0.95422758290909093</v>
      </c>
      <c r="J627">
        <v>0.93769866490909093</v>
      </c>
      <c r="K627">
        <v>8309779.9090909092</v>
      </c>
      <c r="L627">
        <v>29495</v>
      </c>
      <c r="M627">
        <v>2</v>
      </c>
      <c r="N627">
        <v>113</v>
      </c>
      <c r="O627">
        <v>0.94850603936363642</v>
      </c>
      <c r="P627">
        <v>8210622.1818181816</v>
      </c>
      <c r="Q627">
        <v>29984</v>
      </c>
      <c r="R627">
        <v>2</v>
      </c>
      <c r="S627">
        <v>114</v>
      </c>
      <c r="T627">
        <v>0.97093022449999999</v>
      </c>
    </row>
    <row r="628" spans="1:20" x14ac:dyDescent="0.25">
      <c r="A628" t="s">
        <v>20</v>
      </c>
      <c r="B628">
        <v>9</v>
      </c>
      <c r="C628" t="s">
        <v>21</v>
      </c>
      <c r="D628">
        <v>2</v>
      </c>
      <c r="E628">
        <v>0</v>
      </c>
      <c r="F628" t="s">
        <v>28</v>
      </c>
      <c r="G628">
        <v>27898</v>
      </c>
      <c r="H628">
        <v>29899021.727272727</v>
      </c>
      <c r="I628">
        <v>0.96058486254545461</v>
      </c>
      <c r="J628">
        <v>0.93134138581818182</v>
      </c>
      <c r="K628">
        <v>8072338.4545454541</v>
      </c>
      <c r="L628">
        <v>37799</v>
      </c>
      <c r="M628">
        <v>2</v>
      </c>
      <c r="N628">
        <v>129</v>
      </c>
      <c r="O628">
        <v>0.94278448818181815</v>
      </c>
      <c r="P628">
        <v>8329079.6363636367</v>
      </c>
      <c r="Q628">
        <v>38352</v>
      </c>
      <c r="R628">
        <v>2</v>
      </c>
      <c r="S628">
        <v>130</v>
      </c>
      <c r="T628">
        <v>0.94069766980000002</v>
      </c>
    </row>
    <row r="629" spans="1:20" x14ac:dyDescent="0.25">
      <c r="A629" t="s">
        <v>20</v>
      </c>
      <c r="B629">
        <v>3</v>
      </c>
      <c r="C629" t="s">
        <v>21</v>
      </c>
      <c r="D629">
        <v>2</v>
      </c>
      <c r="E629">
        <v>0</v>
      </c>
      <c r="F629" t="s">
        <v>29</v>
      </c>
      <c r="G629">
        <v>16484</v>
      </c>
      <c r="H629">
        <v>23565744</v>
      </c>
      <c r="I629">
        <v>0.91862683945454549</v>
      </c>
      <c r="J629">
        <v>0.91036236481818178</v>
      </c>
      <c r="K629">
        <v>8270939.4545454541</v>
      </c>
      <c r="L629">
        <v>26645</v>
      </c>
      <c r="M629">
        <v>2</v>
      </c>
      <c r="N629">
        <v>107</v>
      </c>
      <c r="O629">
        <v>0.91417673227272733</v>
      </c>
      <c r="P629">
        <v>8231624.2727272725</v>
      </c>
      <c r="Q629">
        <v>27110</v>
      </c>
      <c r="R629">
        <v>2</v>
      </c>
      <c r="S629">
        <v>108</v>
      </c>
      <c r="T629">
        <v>0.91744186859999999</v>
      </c>
    </row>
    <row r="630" spans="1:20" x14ac:dyDescent="0.25">
      <c r="A630" t="s">
        <v>20</v>
      </c>
      <c r="B630">
        <v>5</v>
      </c>
      <c r="C630" t="s">
        <v>21</v>
      </c>
      <c r="D630">
        <v>2</v>
      </c>
      <c r="E630">
        <v>0</v>
      </c>
      <c r="F630" t="s">
        <v>29</v>
      </c>
      <c r="G630">
        <v>20588</v>
      </c>
      <c r="H630">
        <v>30009066.09090909</v>
      </c>
      <c r="I630">
        <v>0.96312778645454544</v>
      </c>
      <c r="J630">
        <v>0.94087730445454543</v>
      </c>
      <c r="K630">
        <v>8686144.4545454551</v>
      </c>
      <c r="L630">
        <v>30477</v>
      </c>
      <c r="M630">
        <v>2</v>
      </c>
      <c r="N630">
        <v>115</v>
      </c>
      <c r="O630">
        <v>0.94405594400000004</v>
      </c>
      <c r="P630">
        <v>8146762.9090909092</v>
      </c>
      <c r="Q630">
        <v>30974</v>
      </c>
      <c r="R630">
        <v>2</v>
      </c>
      <c r="S630">
        <v>116</v>
      </c>
      <c r="T630">
        <v>0.98488371340000003</v>
      </c>
    </row>
    <row r="631" spans="1:20" x14ac:dyDescent="0.25">
      <c r="A631" t="s">
        <v>20</v>
      </c>
      <c r="B631">
        <v>9</v>
      </c>
      <c r="C631" t="s">
        <v>21</v>
      </c>
      <c r="D631">
        <v>2</v>
      </c>
      <c r="E631">
        <v>0</v>
      </c>
      <c r="F631" t="s">
        <v>29</v>
      </c>
      <c r="G631">
        <v>28796</v>
      </c>
      <c r="H631">
        <v>27107123.636363637</v>
      </c>
      <c r="I631">
        <v>0.97266370054545459</v>
      </c>
      <c r="J631">
        <v>0.93833439281818176</v>
      </c>
      <c r="K631">
        <v>8710427.2727272734</v>
      </c>
      <c r="L631">
        <v>38909</v>
      </c>
      <c r="M631">
        <v>2</v>
      </c>
      <c r="N631">
        <v>131</v>
      </c>
      <c r="O631">
        <v>0.94214876027272731</v>
      </c>
      <c r="P631">
        <v>8368183</v>
      </c>
      <c r="Q631">
        <v>39470</v>
      </c>
      <c r="R631">
        <v>2</v>
      </c>
      <c r="S631">
        <v>132</v>
      </c>
      <c r="T631">
        <v>0.95813952660000001</v>
      </c>
    </row>
    <row r="632" spans="1:20" x14ac:dyDescent="0.25">
      <c r="A632" t="s">
        <v>20</v>
      </c>
      <c r="B632">
        <v>3</v>
      </c>
      <c r="C632" t="s">
        <v>21</v>
      </c>
      <c r="D632">
        <v>2</v>
      </c>
      <c r="E632">
        <v>0</v>
      </c>
      <c r="F632" t="s">
        <v>30</v>
      </c>
      <c r="G632">
        <v>16998</v>
      </c>
      <c r="H632">
        <v>22396028.636363637</v>
      </c>
      <c r="I632">
        <v>0.92625555663636361</v>
      </c>
      <c r="J632">
        <v>0.91735537181818183</v>
      </c>
      <c r="K632">
        <v>8563512</v>
      </c>
      <c r="L632">
        <v>27110</v>
      </c>
      <c r="M632">
        <v>2</v>
      </c>
      <c r="N632">
        <v>108</v>
      </c>
      <c r="O632">
        <v>0.91862682763636372</v>
      </c>
      <c r="P632">
        <v>8799141.3636363633</v>
      </c>
      <c r="Q632">
        <v>27579</v>
      </c>
      <c r="R632">
        <v>2</v>
      </c>
      <c r="S632">
        <v>109</v>
      </c>
      <c r="T632">
        <v>0.94302324630000001</v>
      </c>
    </row>
    <row r="633" spans="1:20" x14ac:dyDescent="0.25">
      <c r="A633" t="s">
        <v>20</v>
      </c>
      <c r="B633">
        <v>5</v>
      </c>
      <c r="C633" t="s">
        <v>21</v>
      </c>
      <c r="D633">
        <v>2</v>
      </c>
      <c r="E633">
        <v>0</v>
      </c>
      <c r="F633" t="s">
        <v>30</v>
      </c>
      <c r="G633">
        <v>21230</v>
      </c>
      <c r="H633">
        <v>27251343</v>
      </c>
      <c r="I633">
        <v>0.95549903672727277</v>
      </c>
      <c r="J633">
        <v>0.94151303236363637</v>
      </c>
      <c r="K633">
        <v>9352880.1818181816</v>
      </c>
      <c r="L633">
        <v>31475</v>
      </c>
      <c r="M633">
        <v>2</v>
      </c>
      <c r="N633">
        <v>117</v>
      </c>
      <c r="O633">
        <v>0.94469167190909087</v>
      </c>
      <c r="P633">
        <v>7521578.4545454541</v>
      </c>
      <c r="Q633">
        <v>31980</v>
      </c>
      <c r="R633">
        <v>2</v>
      </c>
      <c r="S633">
        <v>118</v>
      </c>
      <c r="T633">
        <v>0.96744185670000005</v>
      </c>
    </row>
    <row r="634" spans="1:20" x14ac:dyDescent="0.25">
      <c r="A634" t="s">
        <v>20</v>
      </c>
      <c r="B634">
        <v>9</v>
      </c>
      <c r="C634" t="s">
        <v>21</v>
      </c>
      <c r="D634">
        <v>2</v>
      </c>
      <c r="E634">
        <v>0</v>
      </c>
      <c r="F634" t="s">
        <v>30</v>
      </c>
      <c r="G634">
        <v>29694</v>
      </c>
      <c r="H634">
        <v>30810110.90909091</v>
      </c>
      <c r="I634">
        <v>0.94659884954545459</v>
      </c>
      <c r="J634">
        <v>0.93769866490909093</v>
      </c>
      <c r="K634">
        <v>9680058.6363636367</v>
      </c>
      <c r="L634">
        <v>40035</v>
      </c>
      <c r="M634">
        <v>2</v>
      </c>
      <c r="N634">
        <v>133</v>
      </c>
      <c r="O634">
        <v>0.93642720909090915</v>
      </c>
      <c r="P634">
        <v>8640488.3636363633</v>
      </c>
      <c r="Q634">
        <v>40604</v>
      </c>
      <c r="R634">
        <v>2</v>
      </c>
      <c r="S634">
        <v>134</v>
      </c>
      <c r="T634">
        <v>0.93255813109999997</v>
      </c>
    </row>
    <row r="635" spans="1:20" x14ac:dyDescent="0.25">
      <c r="A635" t="s">
        <v>20</v>
      </c>
      <c r="B635">
        <v>3</v>
      </c>
      <c r="C635" t="s">
        <v>21</v>
      </c>
      <c r="D635">
        <v>2</v>
      </c>
      <c r="E635">
        <v>0</v>
      </c>
      <c r="F635" t="s">
        <v>31</v>
      </c>
      <c r="G635">
        <v>17512</v>
      </c>
      <c r="H635">
        <v>23738511.09090909</v>
      </c>
      <c r="I635">
        <v>0.9211697415454545</v>
      </c>
      <c r="J635">
        <v>0.91417673227272733</v>
      </c>
      <c r="K635">
        <v>8938031.9090909082</v>
      </c>
      <c r="L635">
        <v>28052</v>
      </c>
      <c r="M635">
        <v>2</v>
      </c>
      <c r="N635">
        <v>110</v>
      </c>
      <c r="O635">
        <v>0.91544818809090911</v>
      </c>
      <c r="P635">
        <v>8670047.8181818184</v>
      </c>
      <c r="Q635">
        <v>28529</v>
      </c>
      <c r="R635">
        <v>2</v>
      </c>
      <c r="S635">
        <v>111</v>
      </c>
      <c r="T635">
        <v>0.93720931379999994</v>
      </c>
    </row>
    <row r="636" spans="1:20" x14ac:dyDescent="0.25">
      <c r="A636" t="s">
        <v>20</v>
      </c>
      <c r="B636">
        <v>5</v>
      </c>
      <c r="C636" t="s">
        <v>21</v>
      </c>
      <c r="D636">
        <v>2</v>
      </c>
      <c r="E636">
        <v>0</v>
      </c>
      <c r="F636" t="s">
        <v>31</v>
      </c>
      <c r="G636">
        <v>21872</v>
      </c>
      <c r="H636">
        <v>33476934.818181816</v>
      </c>
      <c r="I636">
        <v>0.96503496154545454</v>
      </c>
      <c r="J636">
        <v>0.94787031145454548</v>
      </c>
      <c r="K636">
        <v>8622607.8181818184</v>
      </c>
      <c r="L636">
        <v>32489</v>
      </c>
      <c r="M636">
        <v>2</v>
      </c>
      <c r="N636">
        <v>119</v>
      </c>
      <c r="O636">
        <v>0.93960584863636365</v>
      </c>
      <c r="P636">
        <v>9114691.2727272734</v>
      </c>
      <c r="Q636">
        <v>33002</v>
      </c>
      <c r="R636">
        <v>2</v>
      </c>
      <c r="S636">
        <v>120</v>
      </c>
      <c r="T636">
        <v>0.96627905940000003</v>
      </c>
    </row>
    <row r="637" spans="1:20" x14ac:dyDescent="0.25">
      <c r="A637" t="s">
        <v>20</v>
      </c>
      <c r="B637">
        <v>9</v>
      </c>
      <c r="C637" t="s">
        <v>21</v>
      </c>
      <c r="D637">
        <v>2</v>
      </c>
      <c r="E637">
        <v>0</v>
      </c>
      <c r="F637" t="s">
        <v>31</v>
      </c>
      <c r="G637">
        <v>30592</v>
      </c>
      <c r="H637">
        <v>29111167.454545453</v>
      </c>
      <c r="I637">
        <v>0.9732994165454546</v>
      </c>
      <c r="J637">
        <v>0.93134138581818182</v>
      </c>
      <c r="K637">
        <v>7410580.2727272725</v>
      </c>
      <c r="L637">
        <v>41177</v>
      </c>
      <c r="M637">
        <v>2</v>
      </c>
      <c r="N637">
        <v>135</v>
      </c>
      <c r="O637">
        <v>0.93897012072727271</v>
      </c>
      <c r="P637">
        <v>8829117.3636363633</v>
      </c>
      <c r="Q637">
        <v>41754</v>
      </c>
      <c r="R637">
        <v>2</v>
      </c>
      <c r="S637">
        <v>136</v>
      </c>
      <c r="T637">
        <v>0.96395347109999996</v>
      </c>
    </row>
    <row r="638" spans="1:20" x14ac:dyDescent="0.25">
      <c r="A638" t="s">
        <v>20</v>
      </c>
      <c r="B638">
        <v>3</v>
      </c>
      <c r="C638" t="s">
        <v>21</v>
      </c>
      <c r="D638">
        <v>2</v>
      </c>
      <c r="E638">
        <v>0</v>
      </c>
      <c r="F638" t="s">
        <v>32</v>
      </c>
      <c r="G638">
        <v>18026</v>
      </c>
      <c r="H638">
        <v>25847139.181818184</v>
      </c>
      <c r="I638">
        <v>0.92752701036363638</v>
      </c>
      <c r="J638">
        <v>0.9122695485454545</v>
      </c>
      <c r="K638">
        <v>8618566.9090909082</v>
      </c>
      <c r="L638">
        <v>29010</v>
      </c>
      <c r="M638">
        <v>2</v>
      </c>
      <c r="N638">
        <v>112</v>
      </c>
      <c r="O638">
        <v>0.9122695485454545</v>
      </c>
      <c r="P638">
        <v>8804933.1818181816</v>
      </c>
      <c r="Q638">
        <v>29495</v>
      </c>
      <c r="R638">
        <v>2</v>
      </c>
      <c r="S638">
        <v>113</v>
      </c>
      <c r="T638">
        <v>0.94883719059999994</v>
      </c>
    </row>
    <row r="639" spans="1:20" x14ac:dyDescent="0.25">
      <c r="A639" t="s">
        <v>20</v>
      </c>
      <c r="B639">
        <v>5</v>
      </c>
      <c r="C639" t="s">
        <v>21</v>
      </c>
      <c r="D639">
        <v>2</v>
      </c>
      <c r="E639">
        <v>0</v>
      </c>
      <c r="F639" t="s">
        <v>32</v>
      </c>
      <c r="G639">
        <v>22514</v>
      </c>
      <c r="H639">
        <v>41378330.454545453</v>
      </c>
      <c r="I639">
        <v>0.95486332081818182</v>
      </c>
      <c r="J639">
        <v>0.94278448818181815</v>
      </c>
      <c r="K639">
        <v>9582868.7272727266</v>
      </c>
      <c r="L639">
        <v>33519</v>
      </c>
      <c r="M639">
        <v>2</v>
      </c>
      <c r="N639">
        <v>121</v>
      </c>
      <c r="O639">
        <v>0.93897012072727271</v>
      </c>
      <c r="P639">
        <v>8651254.0909090918</v>
      </c>
      <c r="Q639">
        <v>34040</v>
      </c>
      <c r="R639">
        <v>2</v>
      </c>
      <c r="S639">
        <v>122</v>
      </c>
      <c r="T639">
        <v>0.9802325543</v>
      </c>
    </row>
    <row r="640" spans="1:20" x14ac:dyDescent="0.25">
      <c r="A640" t="s">
        <v>20</v>
      </c>
      <c r="B640">
        <v>9</v>
      </c>
      <c r="C640" t="s">
        <v>21</v>
      </c>
      <c r="D640">
        <v>2</v>
      </c>
      <c r="E640">
        <v>0</v>
      </c>
      <c r="F640" t="s">
        <v>32</v>
      </c>
      <c r="G640">
        <v>31490</v>
      </c>
      <c r="H640">
        <v>28323999.272727273</v>
      </c>
      <c r="I640">
        <v>0.95168467000000001</v>
      </c>
      <c r="J640">
        <v>0.93833439281818187</v>
      </c>
      <c r="K640">
        <v>8920794.3636363633</v>
      </c>
      <c r="L640">
        <v>42335</v>
      </c>
      <c r="M640">
        <v>2</v>
      </c>
      <c r="N640">
        <v>137</v>
      </c>
      <c r="O640">
        <v>0.93452002536363632</v>
      </c>
      <c r="P640">
        <v>8953638.2727272734</v>
      </c>
      <c r="Q640">
        <v>42920</v>
      </c>
      <c r="R640">
        <v>2</v>
      </c>
      <c r="S640">
        <v>138</v>
      </c>
      <c r="T640">
        <v>0.94418603759999997</v>
      </c>
    </row>
    <row r="641" spans="1:20" x14ac:dyDescent="0.25">
      <c r="A641" t="s">
        <v>20</v>
      </c>
      <c r="B641">
        <v>3</v>
      </c>
      <c r="C641" t="s">
        <v>21</v>
      </c>
      <c r="D641">
        <v>2</v>
      </c>
      <c r="E641">
        <v>0</v>
      </c>
      <c r="F641" t="s">
        <v>33</v>
      </c>
      <c r="G641">
        <v>18540</v>
      </c>
      <c r="H641">
        <v>29246544.09090909</v>
      </c>
      <c r="I641">
        <v>0.91226954890909095</v>
      </c>
      <c r="J641">
        <v>0.91163382063636367</v>
      </c>
      <c r="K641">
        <v>8743873.3636363633</v>
      </c>
      <c r="L641">
        <v>29984</v>
      </c>
      <c r="M641">
        <v>2</v>
      </c>
      <c r="N641">
        <v>114</v>
      </c>
      <c r="O641">
        <v>0.909090909</v>
      </c>
      <c r="P641">
        <v>9801940.9090909082</v>
      </c>
      <c r="Q641">
        <v>30477</v>
      </c>
      <c r="R641">
        <v>2</v>
      </c>
      <c r="S641">
        <v>115</v>
      </c>
      <c r="T641">
        <v>0.91976745699999995</v>
      </c>
    </row>
    <row r="642" spans="1:20" x14ac:dyDescent="0.25">
      <c r="A642" t="s">
        <v>20</v>
      </c>
      <c r="B642">
        <v>5</v>
      </c>
      <c r="C642" t="s">
        <v>21</v>
      </c>
      <c r="D642">
        <v>2</v>
      </c>
      <c r="E642">
        <v>0</v>
      </c>
      <c r="F642" t="s">
        <v>33</v>
      </c>
      <c r="G642">
        <v>23156</v>
      </c>
      <c r="H642">
        <v>35738296.454545453</v>
      </c>
      <c r="I642">
        <v>0.96122058927272724</v>
      </c>
      <c r="J642">
        <v>0.94469167190909087</v>
      </c>
      <c r="K642">
        <v>7281957.2727272725</v>
      </c>
      <c r="L642">
        <v>34565</v>
      </c>
      <c r="M642">
        <v>2</v>
      </c>
      <c r="N642">
        <v>123</v>
      </c>
      <c r="O642">
        <v>0.93897012072727271</v>
      </c>
      <c r="P642">
        <v>10041863.090909092</v>
      </c>
      <c r="Q642">
        <v>35094</v>
      </c>
      <c r="R642">
        <v>2</v>
      </c>
      <c r="S642">
        <v>124</v>
      </c>
      <c r="T642">
        <v>0.96976743320000003</v>
      </c>
    </row>
    <row r="643" spans="1:20" x14ac:dyDescent="0.25">
      <c r="A643" t="s">
        <v>20</v>
      </c>
      <c r="B643">
        <v>9</v>
      </c>
      <c r="C643" t="s">
        <v>21</v>
      </c>
      <c r="D643">
        <v>2</v>
      </c>
      <c r="E643">
        <v>0</v>
      </c>
      <c r="F643" t="s">
        <v>33</v>
      </c>
      <c r="G643">
        <v>32388</v>
      </c>
      <c r="H643">
        <v>33276899.454545453</v>
      </c>
      <c r="I643">
        <v>0.95613476881818182</v>
      </c>
      <c r="J643">
        <v>0.93642720909090904</v>
      </c>
      <c r="K643">
        <v>7665366.4545454541</v>
      </c>
      <c r="L643">
        <v>43509</v>
      </c>
      <c r="M643">
        <v>2</v>
      </c>
      <c r="N643">
        <v>139</v>
      </c>
      <c r="O643">
        <v>0.93388429745454549</v>
      </c>
      <c r="P643">
        <v>10208700.545454545</v>
      </c>
      <c r="Q643">
        <v>44102</v>
      </c>
      <c r="R643">
        <v>2</v>
      </c>
      <c r="S643">
        <v>140</v>
      </c>
      <c r="T643">
        <v>0.94651163179999998</v>
      </c>
    </row>
    <row r="644" spans="1:20" x14ac:dyDescent="0.25">
      <c r="A644" t="s">
        <v>20</v>
      </c>
      <c r="B644">
        <v>3</v>
      </c>
      <c r="C644" t="s">
        <v>21</v>
      </c>
      <c r="D644">
        <v>2</v>
      </c>
      <c r="E644">
        <v>0</v>
      </c>
      <c r="F644" t="s">
        <v>34</v>
      </c>
      <c r="G644">
        <v>19054</v>
      </c>
      <c r="H644">
        <v>28837997.09090909</v>
      </c>
      <c r="I644">
        <v>0.93197711500000002</v>
      </c>
      <c r="J644">
        <v>0.91417673227272733</v>
      </c>
      <c r="K644">
        <v>8061239.8181818184</v>
      </c>
      <c r="L644">
        <v>30477</v>
      </c>
      <c r="M644">
        <v>2</v>
      </c>
      <c r="N644">
        <v>115</v>
      </c>
      <c r="O644">
        <v>0.91290527645454544</v>
      </c>
      <c r="P644">
        <v>10240174.909090908</v>
      </c>
      <c r="Q644">
        <v>30974</v>
      </c>
      <c r="R644">
        <v>2</v>
      </c>
      <c r="S644">
        <v>116</v>
      </c>
      <c r="T644">
        <v>0.9302325722</v>
      </c>
    </row>
    <row r="645" spans="1:20" x14ac:dyDescent="0.25">
      <c r="A645" t="s">
        <v>20</v>
      </c>
      <c r="B645">
        <v>5</v>
      </c>
      <c r="C645" t="s">
        <v>21</v>
      </c>
      <c r="D645">
        <v>2</v>
      </c>
      <c r="E645">
        <v>0</v>
      </c>
      <c r="F645" t="s">
        <v>34</v>
      </c>
      <c r="G645">
        <v>23798</v>
      </c>
      <c r="H645">
        <v>33778255.454545453</v>
      </c>
      <c r="I645">
        <v>0.95486330972727274</v>
      </c>
      <c r="J645">
        <v>0.94024157654545459</v>
      </c>
      <c r="K645">
        <v>7525228.2727272725</v>
      </c>
      <c r="L645">
        <v>35627</v>
      </c>
      <c r="M645">
        <v>2</v>
      </c>
      <c r="N645">
        <v>125</v>
      </c>
      <c r="O645">
        <v>0.94024157654545459</v>
      </c>
      <c r="P645">
        <v>8446184.5454545449</v>
      </c>
      <c r="Q645">
        <v>36164</v>
      </c>
      <c r="R645">
        <v>2</v>
      </c>
      <c r="S645">
        <v>126</v>
      </c>
      <c r="T645">
        <v>0.96046511499999998</v>
      </c>
    </row>
    <row r="646" spans="1:20" x14ac:dyDescent="0.25">
      <c r="A646" t="s">
        <v>20</v>
      </c>
      <c r="B646">
        <v>9</v>
      </c>
      <c r="C646" t="s">
        <v>21</v>
      </c>
      <c r="D646">
        <v>2</v>
      </c>
      <c r="E646">
        <v>0</v>
      </c>
      <c r="F646" t="s">
        <v>34</v>
      </c>
      <c r="G646">
        <v>33286</v>
      </c>
      <c r="H646">
        <v>29797142.454545453</v>
      </c>
      <c r="I646">
        <v>0.97139223036363642</v>
      </c>
      <c r="J646">
        <v>0.93833439281818176</v>
      </c>
      <c r="K646">
        <v>8667890.1818181816</v>
      </c>
      <c r="L646">
        <v>44699</v>
      </c>
      <c r="M646">
        <v>2</v>
      </c>
      <c r="N646">
        <v>141</v>
      </c>
      <c r="O646">
        <v>0.93579148118181821</v>
      </c>
      <c r="P646">
        <v>7119728.7272727275</v>
      </c>
      <c r="Q646">
        <v>45300</v>
      </c>
      <c r="R646">
        <v>2</v>
      </c>
      <c r="S646">
        <v>142</v>
      </c>
      <c r="T646">
        <v>0.96279067979999999</v>
      </c>
    </row>
    <row r="647" spans="1:20" x14ac:dyDescent="0.25">
      <c r="A647" t="s">
        <v>20</v>
      </c>
      <c r="B647">
        <v>3</v>
      </c>
      <c r="C647" t="s">
        <v>21</v>
      </c>
      <c r="D647">
        <v>2</v>
      </c>
      <c r="E647">
        <v>0</v>
      </c>
      <c r="F647" t="s">
        <v>35</v>
      </c>
      <c r="G647">
        <v>19568</v>
      </c>
      <c r="H647">
        <v>28659074.818181816</v>
      </c>
      <c r="I647">
        <v>0.92434838145454545</v>
      </c>
      <c r="J647">
        <v>0.91544818809090911</v>
      </c>
      <c r="K647">
        <v>8856082.4545454551</v>
      </c>
      <c r="L647">
        <v>31475</v>
      </c>
      <c r="M647">
        <v>2</v>
      </c>
      <c r="N647">
        <v>117</v>
      </c>
      <c r="O647">
        <v>0.91163382063636367</v>
      </c>
      <c r="P647">
        <v>8813530.2727272734</v>
      </c>
      <c r="Q647">
        <v>31980</v>
      </c>
      <c r="R647">
        <v>2</v>
      </c>
      <c r="S647">
        <v>118</v>
      </c>
      <c r="T647">
        <v>0.92209303970000001</v>
      </c>
    </row>
    <row r="648" spans="1:20" x14ac:dyDescent="0.25">
      <c r="A648" t="s">
        <v>20</v>
      </c>
      <c r="B648">
        <v>5</v>
      </c>
      <c r="C648" t="s">
        <v>21</v>
      </c>
      <c r="D648">
        <v>2</v>
      </c>
      <c r="E648">
        <v>0</v>
      </c>
      <c r="F648" t="s">
        <v>35</v>
      </c>
      <c r="G648">
        <v>24440</v>
      </c>
      <c r="H648">
        <v>32083310.181818184</v>
      </c>
      <c r="I648">
        <v>0.96122058945454547</v>
      </c>
      <c r="J648">
        <v>0.94087730445454543</v>
      </c>
      <c r="K648">
        <v>8103988.3636363633</v>
      </c>
      <c r="L648">
        <v>36164</v>
      </c>
      <c r="M648">
        <v>2</v>
      </c>
      <c r="N648">
        <v>126</v>
      </c>
      <c r="O648">
        <v>0.94278448818181815</v>
      </c>
      <c r="P648">
        <v>8975115.7272727266</v>
      </c>
      <c r="Q648">
        <v>36705</v>
      </c>
      <c r="R648">
        <v>2</v>
      </c>
      <c r="S648">
        <v>127</v>
      </c>
      <c r="T648">
        <v>0.96395347689999999</v>
      </c>
    </row>
    <row r="649" spans="1:20" x14ac:dyDescent="0.25">
      <c r="A649" t="s">
        <v>20</v>
      </c>
      <c r="B649">
        <v>9</v>
      </c>
      <c r="C649" t="s">
        <v>21</v>
      </c>
      <c r="D649">
        <v>2</v>
      </c>
      <c r="E649">
        <v>0</v>
      </c>
      <c r="F649" t="s">
        <v>35</v>
      </c>
      <c r="G649">
        <v>34184</v>
      </c>
      <c r="H649">
        <v>26215708.90909091</v>
      </c>
      <c r="I649">
        <v>0.96884933390909089</v>
      </c>
      <c r="J649">
        <v>0.93769866490909093</v>
      </c>
      <c r="K649">
        <v>8557021.9090909082</v>
      </c>
      <c r="L649">
        <v>45905</v>
      </c>
      <c r="M649">
        <v>2</v>
      </c>
      <c r="N649">
        <v>143</v>
      </c>
      <c r="O649">
        <v>0.93706293699999998</v>
      </c>
      <c r="P649">
        <v>9633575</v>
      </c>
      <c r="Q649">
        <v>46514</v>
      </c>
      <c r="R649">
        <v>2</v>
      </c>
      <c r="S649">
        <v>144</v>
      </c>
      <c r="T649">
        <v>0.95813952079999998</v>
      </c>
    </row>
    <row r="650" spans="1:20" x14ac:dyDescent="0.25">
      <c r="A650" t="s">
        <v>20</v>
      </c>
      <c r="B650">
        <v>3</v>
      </c>
      <c r="C650" t="s">
        <v>21</v>
      </c>
      <c r="D650">
        <v>2</v>
      </c>
      <c r="E650">
        <v>0</v>
      </c>
      <c r="F650" t="s">
        <v>36</v>
      </c>
      <c r="G650">
        <v>20082</v>
      </c>
      <c r="H650">
        <v>27745945.818181816</v>
      </c>
      <c r="I650">
        <v>0.92625556200000003</v>
      </c>
      <c r="J650">
        <v>0.90845518109090906</v>
      </c>
      <c r="K650">
        <v>8101847.4545454541</v>
      </c>
      <c r="L650">
        <v>32489</v>
      </c>
      <c r="M650">
        <v>2</v>
      </c>
      <c r="N650">
        <v>119</v>
      </c>
      <c r="O650">
        <v>0.909090909</v>
      </c>
      <c r="P650">
        <v>8855671.7272727266</v>
      </c>
      <c r="Q650">
        <v>33002</v>
      </c>
      <c r="R650">
        <v>2</v>
      </c>
      <c r="S650">
        <v>120</v>
      </c>
      <c r="T650">
        <v>0.94999999979999994</v>
      </c>
    </row>
    <row r="651" spans="1:20" x14ac:dyDescent="0.25">
      <c r="A651" t="s">
        <v>20</v>
      </c>
      <c r="B651">
        <v>5</v>
      </c>
      <c r="C651" t="s">
        <v>21</v>
      </c>
      <c r="D651">
        <v>2</v>
      </c>
      <c r="E651">
        <v>0</v>
      </c>
      <c r="F651" t="s">
        <v>36</v>
      </c>
      <c r="G651">
        <v>25082</v>
      </c>
      <c r="H651">
        <v>40532992.727272727</v>
      </c>
      <c r="I651">
        <v>0.9574062281818182</v>
      </c>
      <c r="J651">
        <v>0.94342021609090909</v>
      </c>
      <c r="K651">
        <v>7009246.5454545459</v>
      </c>
      <c r="L651">
        <v>37250</v>
      </c>
      <c r="M651">
        <v>2</v>
      </c>
      <c r="N651">
        <v>128</v>
      </c>
      <c r="O651">
        <v>0.94787031145454548</v>
      </c>
      <c r="P651">
        <v>10484155.636363637</v>
      </c>
      <c r="Q651">
        <v>37799</v>
      </c>
      <c r="R651">
        <v>2</v>
      </c>
      <c r="S651">
        <v>129</v>
      </c>
      <c r="T651">
        <v>0.97325580690000002</v>
      </c>
    </row>
    <row r="652" spans="1:20" x14ac:dyDescent="0.25">
      <c r="A652" t="s">
        <v>20</v>
      </c>
      <c r="B652">
        <v>9</v>
      </c>
      <c r="C652" t="s">
        <v>21</v>
      </c>
      <c r="D652">
        <v>2</v>
      </c>
      <c r="E652">
        <v>0</v>
      </c>
      <c r="F652" t="s">
        <v>36</v>
      </c>
      <c r="G652">
        <v>35082</v>
      </c>
      <c r="H652">
        <v>34669739.363636367</v>
      </c>
      <c r="I652">
        <v>0.96630641000000006</v>
      </c>
      <c r="J652">
        <v>0.93642720909090915</v>
      </c>
      <c r="K652">
        <v>8138779.9090909092</v>
      </c>
      <c r="L652">
        <v>47127</v>
      </c>
      <c r="M652">
        <v>2</v>
      </c>
      <c r="N652">
        <v>145</v>
      </c>
      <c r="O652">
        <v>0.93579148118181821</v>
      </c>
      <c r="P652">
        <v>8545335.6363636367</v>
      </c>
      <c r="Q652">
        <v>47744</v>
      </c>
      <c r="R652">
        <v>2</v>
      </c>
      <c r="S652">
        <v>146</v>
      </c>
      <c r="T652">
        <v>0.9534883556</v>
      </c>
    </row>
    <row r="653" spans="1:20" x14ac:dyDescent="0.25">
      <c r="A653" t="s">
        <v>20</v>
      </c>
      <c r="B653">
        <v>3</v>
      </c>
      <c r="C653" t="s">
        <v>21</v>
      </c>
      <c r="D653">
        <v>2</v>
      </c>
      <c r="E653">
        <v>0</v>
      </c>
      <c r="F653" t="s">
        <v>37</v>
      </c>
      <c r="G653">
        <v>20596</v>
      </c>
      <c r="H653">
        <v>30892809.454545453</v>
      </c>
      <c r="I653">
        <v>0.93070565027272734</v>
      </c>
      <c r="J653">
        <v>0.91608391600000005</v>
      </c>
      <c r="K653">
        <v>8909557</v>
      </c>
      <c r="L653">
        <v>33002</v>
      </c>
      <c r="M653">
        <v>2</v>
      </c>
      <c r="N653">
        <v>120</v>
      </c>
      <c r="O653">
        <v>0.91354100436363639</v>
      </c>
      <c r="P653">
        <v>9235521.7272727266</v>
      </c>
      <c r="Q653">
        <v>33519</v>
      </c>
      <c r="R653">
        <v>2</v>
      </c>
      <c r="S653">
        <v>121</v>
      </c>
      <c r="T653">
        <v>0.94069766970000002</v>
      </c>
    </row>
    <row r="654" spans="1:20" x14ac:dyDescent="0.25">
      <c r="A654" t="s">
        <v>20</v>
      </c>
      <c r="B654">
        <v>5</v>
      </c>
      <c r="C654" t="s">
        <v>21</v>
      </c>
      <c r="D654">
        <v>2</v>
      </c>
      <c r="E654">
        <v>0</v>
      </c>
      <c r="F654" t="s">
        <v>37</v>
      </c>
      <c r="G654">
        <v>25724</v>
      </c>
      <c r="H654">
        <v>29482156.818181816</v>
      </c>
      <c r="I654">
        <v>0.95804194418181821</v>
      </c>
      <c r="J654">
        <v>0.94342021609090909</v>
      </c>
      <c r="K654">
        <v>8335738.2727272725</v>
      </c>
      <c r="L654">
        <v>38352</v>
      </c>
      <c r="M654">
        <v>2</v>
      </c>
      <c r="N654">
        <v>130</v>
      </c>
      <c r="O654">
        <v>0.94405594400000004</v>
      </c>
      <c r="P654">
        <v>9746509.2727272734</v>
      </c>
      <c r="Q654">
        <v>38909</v>
      </c>
      <c r="R654">
        <v>2</v>
      </c>
      <c r="S654">
        <v>131</v>
      </c>
      <c r="T654">
        <v>0.95930231779999997</v>
      </c>
    </row>
    <row r="655" spans="1:20" x14ac:dyDescent="0.25">
      <c r="A655" t="s">
        <v>20</v>
      </c>
      <c r="B655">
        <v>9</v>
      </c>
      <c r="C655" t="s">
        <v>21</v>
      </c>
      <c r="D655">
        <v>2</v>
      </c>
      <c r="E655">
        <v>0</v>
      </c>
      <c r="F655" t="s">
        <v>37</v>
      </c>
      <c r="G655">
        <v>35980</v>
      </c>
      <c r="H655">
        <v>43134341.909090906</v>
      </c>
      <c r="I655">
        <v>0.95677050127272734</v>
      </c>
      <c r="J655">
        <v>0.93833439281818187</v>
      </c>
      <c r="K655">
        <v>9070135.9090909082</v>
      </c>
      <c r="L655">
        <v>48365</v>
      </c>
      <c r="M655">
        <v>2</v>
      </c>
      <c r="N655">
        <v>147</v>
      </c>
      <c r="O655">
        <v>0.94087730445454543</v>
      </c>
      <c r="P655">
        <v>9606083.4545454551</v>
      </c>
      <c r="Q655">
        <v>48990</v>
      </c>
      <c r="R655">
        <v>2</v>
      </c>
      <c r="S655">
        <v>148</v>
      </c>
      <c r="T655">
        <v>0.94534883479999998</v>
      </c>
    </row>
    <row r="656" spans="1:20" x14ac:dyDescent="0.25">
      <c r="A656" t="s">
        <v>20</v>
      </c>
      <c r="B656">
        <v>3</v>
      </c>
      <c r="C656" t="s">
        <v>21</v>
      </c>
      <c r="D656">
        <v>2</v>
      </c>
      <c r="E656">
        <v>0</v>
      </c>
      <c r="F656" t="s">
        <v>38</v>
      </c>
      <c r="G656">
        <v>21110</v>
      </c>
      <c r="H656">
        <v>32319205.545454547</v>
      </c>
      <c r="I656">
        <v>0.92307692245454542</v>
      </c>
      <c r="J656">
        <v>0.91099809272727272</v>
      </c>
      <c r="K656">
        <v>9935244.4545454551</v>
      </c>
      <c r="L656">
        <v>34040</v>
      </c>
      <c r="M656">
        <v>2</v>
      </c>
      <c r="N656">
        <v>122</v>
      </c>
      <c r="O656">
        <v>0.91862682763636372</v>
      </c>
      <c r="P656">
        <v>8844096.6363636367</v>
      </c>
      <c r="Q656">
        <v>34565</v>
      </c>
      <c r="R656">
        <v>2</v>
      </c>
      <c r="S656">
        <v>123</v>
      </c>
      <c r="T656">
        <v>0.92209302169999996</v>
      </c>
    </row>
    <row r="657" spans="1:20" x14ac:dyDescent="0.25">
      <c r="A657" t="s">
        <v>20</v>
      </c>
      <c r="B657">
        <v>5</v>
      </c>
      <c r="C657" t="s">
        <v>21</v>
      </c>
      <c r="D657">
        <v>2</v>
      </c>
      <c r="E657">
        <v>0</v>
      </c>
      <c r="F657" t="s">
        <v>38</v>
      </c>
      <c r="G657">
        <v>26366</v>
      </c>
      <c r="H657">
        <v>33586218.272727273</v>
      </c>
      <c r="I657">
        <v>0.96122060036363643</v>
      </c>
      <c r="J657">
        <v>0.94278448818181815</v>
      </c>
      <c r="K657">
        <v>8829525.0909090918</v>
      </c>
      <c r="L657">
        <v>39470</v>
      </c>
      <c r="M657">
        <v>2</v>
      </c>
      <c r="N657">
        <v>132</v>
      </c>
      <c r="O657">
        <v>0.94469167190909098</v>
      </c>
      <c r="P657">
        <v>9086468.8181818184</v>
      </c>
      <c r="Q657">
        <v>40035</v>
      </c>
      <c r="R657">
        <v>2</v>
      </c>
      <c r="S657">
        <v>133</v>
      </c>
      <c r="T657">
        <v>0.96744185660000004</v>
      </c>
    </row>
    <row r="658" spans="1:20" x14ac:dyDescent="0.25">
      <c r="A658" t="s">
        <v>20</v>
      </c>
      <c r="B658">
        <v>9</v>
      </c>
      <c r="C658" t="s">
        <v>21</v>
      </c>
      <c r="D658">
        <v>2</v>
      </c>
      <c r="E658">
        <v>0</v>
      </c>
      <c r="F658" t="s">
        <v>38</v>
      </c>
      <c r="G658">
        <v>36878</v>
      </c>
      <c r="H658">
        <v>29938503.181818184</v>
      </c>
      <c r="I658">
        <v>0.96567068845454551</v>
      </c>
      <c r="J658">
        <v>0.93388429745454549</v>
      </c>
      <c r="K658">
        <v>9132861.6363636367</v>
      </c>
      <c r="L658">
        <v>49619</v>
      </c>
      <c r="M658">
        <v>2</v>
      </c>
      <c r="N658">
        <v>149</v>
      </c>
      <c r="O658">
        <v>0.93897012072727271</v>
      </c>
      <c r="P658">
        <v>8916268.5454545449</v>
      </c>
      <c r="Q658">
        <v>50252</v>
      </c>
      <c r="R658">
        <v>2</v>
      </c>
      <c r="S658">
        <v>150</v>
      </c>
      <c r="T658">
        <v>0.95465114689999997</v>
      </c>
    </row>
    <row r="659" spans="1:20" x14ac:dyDescent="0.25">
      <c r="A659" t="s">
        <v>20</v>
      </c>
      <c r="B659">
        <v>3</v>
      </c>
      <c r="C659" t="s">
        <v>21</v>
      </c>
      <c r="D659">
        <v>2</v>
      </c>
      <c r="E659">
        <v>0</v>
      </c>
      <c r="F659" t="s">
        <v>39</v>
      </c>
      <c r="G659">
        <v>21624</v>
      </c>
      <c r="H659">
        <v>27443807</v>
      </c>
      <c r="I659">
        <v>0.93134139336363642</v>
      </c>
      <c r="J659">
        <v>0.91608391600000005</v>
      </c>
      <c r="K659">
        <v>8647403.4545454551</v>
      </c>
      <c r="L659">
        <v>34565</v>
      </c>
      <c r="M659">
        <v>2</v>
      </c>
      <c r="N659">
        <v>123</v>
      </c>
      <c r="O659">
        <v>0.91481246018181817</v>
      </c>
      <c r="P659">
        <v>9255269.9090909082</v>
      </c>
      <c r="Q659">
        <v>35094</v>
      </c>
      <c r="R659">
        <v>2</v>
      </c>
      <c r="S659">
        <v>124</v>
      </c>
      <c r="T659">
        <v>0.9255814013</v>
      </c>
    </row>
    <row r="660" spans="1:20" x14ac:dyDescent="0.25">
      <c r="A660" t="s">
        <v>20</v>
      </c>
      <c r="B660">
        <v>5</v>
      </c>
      <c r="C660" t="s">
        <v>21</v>
      </c>
      <c r="D660">
        <v>2</v>
      </c>
      <c r="E660">
        <v>0</v>
      </c>
      <c r="F660" t="s">
        <v>39</v>
      </c>
      <c r="G660">
        <v>27008</v>
      </c>
      <c r="H660">
        <v>28655968.545454547</v>
      </c>
      <c r="I660">
        <v>0.95486330409090914</v>
      </c>
      <c r="J660">
        <v>0.94087730445454543</v>
      </c>
      <c r="K660">
        <v>9090493.5454545449</v>
      </c>
      <c r="L660">
        <v>40035</v>
      </c>
      <c r="M660">
        <v>2</v>
      </c>
      <c r="N660">
        <v>133</v>
      </c>
      <c r="O660">
        <v>0.94278448818181815</v>
      </c>
      <c r="P660">
        <v>9155990.2727272734</v>
      </c>
      <c r="Q660">
        <v>40604</v>
      </c>
      <c r="R660">
        <v>2</v>
      </c>
      <c r="S660">
        <v>134</v>
      </c>
      <c r="T660">
        <v>0.96395347679999999</v>
      </c>
    </row>
    <row r="661" spans="1:20" x14ac:dyDescent="0.25">
      <c r="A661" t="s">
        <v>20</v>
      </c>
      <c r="B661">
        <v>9</v>
      </c>
      <c r="C661" t="s">
        <v>21</v>
      </c>
      <c r="D661">
        <v>2</v>
      </c>
      <c r="E661">
        <v>0</v>
      </c>
      <c r="F661" t="s">
        <v>39</v>
      </c>
      <c r="G661">
        <v>37776</v>
      </c>
      <c r="H661">
        <v>36404477.909090906</v>
      </c>
      <c r="I661">
        <v>0.9713922414545455</v>
      </c>
      <c r="J661">
        <v>0.93960584863636365</v>
      </c>
      <c r="K661">
        <v>9191092.0909090918</v>
      </c>
      <c r="L661">
        <v>50889</v>
      </c>
      <c r="M661">
        <v>2</v>
      </c>
      <c r="N661">
        <v>151</v>
      </c>
      <c r="O661">
        <v>0.94024157654545459</v>
      </c>
      <c r="P661">
        <v>9121224</v>
      </c>
      <c r="Q661">
        <v>51530</v>
      </c>
      <c r="R661">
        <v>2</v>
      </c>
      <c r="S661">
        <v>152</v>
      </c>
      <c r="T661">
        <v>0.9604651032</v>
      </c>
    </row>
    <row r="662" spans="1:20" x14ac:dyDescent="0.25">
      <c r="A662" t="s">
        <v>20</v>
      </c>
      <c r="B662">
        <v>3</v>
      </c>
      <c r="C662" t="s">
        <v>21</v>
      </c>
      <c r="D662">
        <v>2</v>
      </c>
      <c r="E662">
        <v>0</v>
      </c>
      <c r="F662" t="s">
        <v>40</v>
      </c>
      <c r="G662">
        <v>22138</v>
      </c>
      <c r="H662">
        <v>27572605.818181816</v>
      </c>
      <c r="I662">
        <v>0.92371264900000005</v>
      </c>
      <c r="J662">
        <v>0.90972663690909095</v>
      </c>
      <c r="K662">
        <v>8166513.5454545459</v>
      </c>
      <c r="L662">
        <v>35627</v>
      </c>
      <c r="M662">
        <v>2</v>
      </c>
      <c r="N662">
        <v>125</v>
      </c>
      <c r="O662">
        <v>0.9122695485454545</v>
      </c>
      <c r="P662">
        <v>9741242.2727272734</v>
      </c>
      <c r="Q662">
        <v>36164</v>
      </c>
      <c r="R662">
        <v>2</v>
      </c>
      <c r="S662">
        <v>126</v>
      </c>
      <c r="T662">
        <v>0.92790696620000002</v>
      </c>
    </row>
    <row r="663" spans="1:20" x14ac:dyDescent="0.25">
      <c r="A663" t="s">
        <v>20</v>
      </c>
      <c r="B663">
        <v>5</v>
      </c>
      <c r="C663" t="s">
        <v>21</v>
      </c>
      <c r="D663">
        <v>2</v>
      </c>
      <c r="E663">
        <v>0</v>
      </c>
      <c r="F663" t="s">
        <v>40</v>
      </c>
      <c r="G663">
        <v>27650</v>
      </c>
      <c r="H663">
        <v>35974836.545454547</v>
      </c>
      <c r="I663">
        <v>0.95677049045454543</v>
      </c>
      <c r="J663">
        <v>0.93960584863636365</v>
      </c>
      <c r="K663">
        <v>9270959.4545454551</v>
      </c>
      <c r="L663">
        <v>41177</v>
      </c>
      <c r="M663">
        <v>2</v>
      </c>
      <c r="N663">
        <v>135</v>
      </c>
      <c r="O663">
        <v>0.93897012072727271</v>
      </c>
      <c r="P663">
        <v>8545412.1818181816</v>
      </c>
      <c r="Q663">
        <v>41754</v>
      </c>
      <c r="R663">
        <v>2</v>
      </c>
      <c r="S663">
        <v>136</v>
      </c>
      <c r="T663">
        <v>0.96627905950000004</v>
      </c>
    </row>
    <row r="664" spans="1:20" x14ac:dyDescent="0.25">
      <c r="A664" t="s">
        <v>20</v>
      </c>
      <c r="B664">
        <v>9</v>
      </c>
      <c r="C664" t="s">
        <v>21</v>
      </c>
      <c r="D664">
        <v>2</v>
      </c>
      <c r="E664">
        <v>0</v>
      </c>
      <c r="F664" t="s">
        <v>40</v>
      </c>
      <c r="G664">
        <v>38674</v>
      </c>
      <c r="H664">
        <v>42019104.272727273</v>
      </c>
      <c r="I664">
        <v>0.96249204872727279</v>
      </c>
      <c r="J664">
        <v>0.93960584863636365</v>
      </c>
      <c r="K664">
        <v>9018973.1818181816</v>
      </c>
      <c r="L664">
        <v>52175</v>
      </c>
      <c r="M664">
        <v>2</v>
      </c>
      <c r="N664">
        <v>153</v>
      </c>
      <c r="O664">
        <v>0.94151303236363637</v>
      </c>
      <c r="P664">
        <v>9318446.5454545449</v>
      </c>
      <c r="Q664">
        <v>52824</v>
      </c>
      <c r="R664">
        <v>2</v>
      </c>
      <c r="S664">
        <v>154</v>
      </c>
      <c r="T664">
        <v>0.94186046680000002</v>
      </c>
    </row>
    <row r="665" spans="1:20" x14ac:dyDescent="0.25">
      <c r="A665" t="s">
        <v>20</v>
      </c>
      <c r="B665">
        <v>3</v>
      </c>
      <c r="C665" t="s">
        <v>21</v>
      </c>
      <c r="D665">
        <v>2</v>
      </c>
      <c r="E665">
        <v>0</v>
      </c>
      <c r="F665" t="s">
        <v>41</v>
      </c>
      <c r="G665">
        <v>22652</v>
      </c>
      <c r="H665">
        <v>31989477</v>
      </c>
      <c r="I665">
        <v>0.92053401481818187</v>
      </c>
      <c r="J665">
        <v>0.91354100436363639</v>
      </c>
      <c r="K665">
        <v>9642071.1818181816</v>
      </c>
      <c r="L665">
        <v>36705</v>
      </c>
      <c r="M665">
        <v>2</v>
      </c>
      <c r="N665">
        <v>127</v>
      </c>
      <c r="O665">
        <v>0.91862682763636361</v>
      </c>
      <c r="P665">
        <v>8993495.7272727266</v>
      </c>
      <c r="Q665">
        <v>37250</v>
      </c>
      <c r="R665">
        <v>2</v>
      </c>
      <c r="S665">
        <v>128</v>
      </c>
      <c r="T665">
        <v>0.91860467179999994</v>
      </c>
    </row>
    <row r="666" spans="1:20" x14ac:dyDescent="0.25">
      <c r="A666" t="s">
        <v>20</v>
      </c>
      <c r="B666">
        <v>5</v>
      </c>
      <c r="C666" t="s">
        <v>21</v>
      </c>
      <c r="D666">
        <v>2</v>
      </c>
      <c r="E666">
        <v>0</v>
      </c>
      <c r="F666" t="s">
        <v>41</v>
      </c>
      <c r="G666">
        <v>28292</v>
      </c>
      <c r="H666">
        <v>41460781.81818182</v>
      </c>
      <c r="I666">
        <v>0.95613477454545459</v>
      </c>
      <c r="J666">
        <v>0.94151303236363637</v>
      </c>
      <c r="K666">
        <v>9030338.6363636367</v>
      </c>
      <c r="L666">
        <v>42335</v>
      </c>
      <c r="M666">
        <v>2</v>
      </c>
      <c r="N666">
        <v>137</v>
      </c>
      <c r="O666">
        <v>0.93960584863636365</v>
      </c>
      <c r="P666">
        <v>9713809.7272727266</v>
      </c>
      <c r="Q666">
        <v>42920</v>
      </c>
      <c r="R666">
        <v>2</v>
      </c>
      <c r="S666">
        <v>138</v>
      </c>
      <c r="T666">
        <v>0.96744184469999994</v>
      </c>
    </row>
    <row r="667" spans="1:20" x14ac:dyDescent="0.25">
      <c r="A667" t="s">
        <v>20</v>
      </c>
      <c r="B667">
        <v>9</v>
      </c>
      <c r="C667" t="s">
        <v>21</v>
      </c>
      <c r="D667">
        <v>2</v>
      </c>
      <c r="E667">
        <v>0</v>
      </c>
      <c r="F667" t="s">
        <v>41</v>
      </c>
      <c r="G667">
        <v>39572</v>
      </c>
      <c r="H667">
        <v>43518781.909090906</v>
      </c>
      <c r="I667">
        <v>0.96694213681818186</v>
      </c>
      <c r="J667">
        <v>0.93579148118181821</v>
      </c>
      <c r="K667">
        <v>10528329.090909092</v>
      </c>
      <c r="L667">
        <v>53477</v>
      </c>
      <c r="M667">
        <v>2</v>
      </c>
      <c r="N667">
        <v>155</v>
      </c>
      <c r="O667">
        <v>0.93769866490909093</v>
      </c>
      <c r="P667">
        <v>8848936.2727272734</v>
      </c>
      <c r="Q667">
        <v>54134</v>
      </c>
      <c r="R667">
        <v>2</v>
      </c>
      <c r="S667">
        <v>156</v>
      </c>
      <c r="T667">
        <v>0.96046511499999998</v>
      </c>
    </row>
    <row r="668" spans="1:20" x14ac:dyDescent="0.25">
      <c r="A668" t="s">
        <v>20</v>
      </c>
      <c r="B668">
        <v>3</v>
      </c>
      <c r="C668" t="s">
        <v>21</v>
      </c>
      <c r="D668">
        <v>2</v>
      </c>
      <c r="E668">
        <v>0</v>
      </c>
      <c r="F668" t="s">
        <v>42</v>
      </c>
      <c r="G668">
        <v>8226</v>
      </c>
      <c r="H668">
        <v>29706212.727272727</v>
      </c>
      <c r="I668">
        <v>0.92816274818181821</v>
      </c>
      <c r="J668">
        <v>0.91735537181818183</v>
      </c>
      <c r="K668">
        <v>9238029</v>
      </c>
      <c r="L668">
        <v>13215</v>
      </c>
      <c r="M668">
        <v>2</v>
      </c>
      <c r="N668">
        <v>73</v>
      </c>
      <c r="O668">
        <v>0.91354100436363639</v>
      </c>
      <c r="P668">
        <v>8983916.5454545449</v>
      </c>
      <c r="Q668">
        <v>13544</v>
      </c>
      <c r="R668">
        <v>2</v>
      </c>
      <c r="S668">
        <v>74</v>
      </c>
      <c r="T668">
        <v>0.94999998779999995</v>
      </c>
    </row>
    <row r="669" spans="1:20" x14ac:dyDescent="0.25">
      <c r="A669" t="s">
        <v>20</v>
      </c>
      <c r="B669">
        <v>5</v>
      </c>
      <c r="C669" t="s">
        <v>21</v>
      </c>
      <c r="D669">
        <v>2</v>
      </c>
      <c r="E669">
        <v>0</v>
      </c>
      <c r="F669" t="s">
        <v>42</v>
      </c>
      <c r="G669">
        <v>10274</v>
      </c>
      <c r="H669">
        <v>10901000</v>
      </c>
      <c r="I669">
        <v>0.94596312818181816</v>
      </c>
      <c r="J669">
        <v>0.94087730445454543</v>
      </c>
      <c r="K669">
        <v>3213272.8181818184</v>
      </c>
      <c r="L669">
        <v>15249</v>
      </c>
      <c r="M669">
        <v>2</v>
      </c>
      <c r="N669">
        <v>79</v>
      </c>
      <c r="O669">
        <v>0.94850603936363642</v>
      </c>
      <c r="P669">
        <v>2545644.5454545454</v>
      </c>
      <c r="Q669">
        <v>15602</v>
      </c>
      <c r="R669">
        <v>2</v>
      </c>
      <c r="S669">
        <v>80</v>
      </c>
      <c r="T669">
        <v>0.9488371847</v>
      </c>
    </row>
    <row r="670" spans="1:20" x14ac:dyDescent="0.25">
      <c r="A670" t="s">
        <v>20</v>
      </c>
      <c r="B670">
        <v>9</v>
      </c>
      <c r="C670" t="s">
        <v>21</v>
      </c>
      <c r="D670">
        <v>2</v>
      </c>
      <c r="E670">
        <v>0</v>
      </c>
      <c r="F670" t="s">
        <v>42</v>
      </c>
      <c r="G670">
        <v>14370</v>
      </c>
      <c r="H670">
        <v>15596991</v>
      </c>
      <c r="I670">
        <v>0.96948504436363636</v>
      </c>
      <c r="J670">
        <v>0.94278448818181815</v>
      </c>
      <c r="K670">
        <v>3243928.0909090908</v>
      </c>
      <c r="L670">
        <v>19352</v>
      </c>
      <c r="M670">
        <v>2</v>
      </c>
      <c r="N670">
        <v>90</v>
      </c>
      <c r="O670">
        <v>0.94024157654545459</v>
      </c>
      <c r="P670">
        <v>3414966.5454545454</v>
      </c>
      <c r="Q670">
        <v>19749</v>
      </c>
      <c r="R670">
        <v>2</v>
      </c>
      <c r="S670">
        <v>91</v>
      </c>
      <c r="T670">
        <v>0.96627905339999998</v>
      </c>
    </row>
    <row r="671" spans="1:20" x14ac:dyDescent="0.25">
      <c r="A671" t="s">
        <v>20</v>
      </c>
      <c r="B671">
        <v>3</v>
      </c>
      <c r="C671" t="s">
        <v>21</v>
      </c>
      <c r="D671">
        <v>2</v>
      </c>
      <c r="E671">
        <v>0</v>
      </c>
      <c r="F671" t="s">
        <v>43</v>
      </c>
      <c r="G671">
        <v>15904</v>
      </c>
      <c r="H671">
        <v>19042829.09090909</v>
      </c>
      <c r="I671">
        <v>0.93579146536363633</v>
      </c>
      <c r="J671">
        <v>0.91608391600000005</v>
      </c>
      <c r="K671">
        <v>9192193.0909090918</v>
      </c>
      <c r="L671">
        <v>25727</v>
      </c>
      <c r="M671">
        <v>2</v>
      </c>
      <c r="N671">
        <v>105</v>
      </c>
      <c r="O671">
        <v>0.91735537181818183</v>
      </c>
      <c r="P671">
        <v>7699833.5454545459</v>
      </c>
      <c r="Q671">
        <v>26184</v>
      </c>
      <c r="R671">
        <v>2</v>
      </c>
      <c r="S671">
        <v>106</v>
      </c>
      <c r="T671">
        <v>0.95581393250000002</v>
      </c>
    </row>
    <row r="672" spans="1:20" x14ac:dyDescent="0.25">
      <c r="A672" t="s">
        <v>20</v>
      </c>
      <c r="B672">
        <v>5</v>
      </c>
      <c r="C672" t="s">
        <v>21</v>
      </c>
      <c r="D672">
        <v>2</v>
      </c>
      <c r="E672">
        <v>0</v>
      </c>
      <c r="F672" t="s">
        <v>43</v>
      </c>
      <c r="G672">
        <v>19864</v>
      </c>
      <c r="H672">
        <v>24153613.181818184</v>
      </c>
      <c r="I672">
        <v>0.95359185054545459</v>
      </c>
      <c r="J672">
        <v>0.94405594400000004</v>
      </c>
      <c r="K672">
        <v>7549383.6363636367</v>
      </c>
      <c r="L672">
        <v>29495</v>
      </c>
      <c r="M672">
        <v>2</v>
      </c>
      <c r="N672">
        <v>113</v>
      </c>
      <c r="O672">
        <v>0.94405594400000004</v>
      </c>
      <c r="P672">
        <v>7780443.4545454541</v>
      </c>
      <c r="Q672">
        <v>29984</v>
      </c>
      <c r="R672">
        <v>2</v>
      </c>
      <c r="S672">
        <v>114</v>
      </c>
      <c r="T672">
        <v>0.94999999979999994</v>
      </c>
    </row>
    <row r="673" spans="1:20" x14ac:dyDescent="0.25">
      <c r="A673" t="s">
        <v>20</v>
      </c>
      <c r="B673">
        <v>9</v>
      </c>
      <c r="C673" t="s">
        <v>21</v>
      </c>
      <c r="D673">
        <v>2</v>
      </c>
      <c r="E673">
        <v>0</v>
      </c>
      <c r="F673" t="s">
        <v>43</v>
      </c>
      <c r="G673">
        <v>27784</v>
      </c>
      <c r="H673">
        <v>26076590.363636363</v>
      </c>
      <c r="I673">
        <v>0.97012076581818185</v>
      </c>
      <c r="J673">
        <v>0.93515575327272726</v>
      </c>
      <c r="K673">
        <v>8257373.8181818184</v>
      </c>
      <c r="L673">
        <v>37250</v>
      </c>
      <c r="M673">
        <v>2</v>
      </c>
      <c r="N673">
        <v>128</v>
      </c>
      <c r="O673">
        <v>0.94342021609090909</v>
      </c>
      <c r="P673">
        <v>7233607.0909090908</v>
      </c>
      <c r="Q673">
        <v>37799</v>
      </c>
      <c r="R673">
        <v>2</v>
      </c>
      <c r="S673">
        <v>129</v>
      </c>
      <c r="T673">
        <v>0.94534882279999999</v>
      </c>
    </row>
    <row r="674" spans="1:20" x14ac:dyDescent="0.25">
      <c r="A674" t="s">
        <v>20</v>
      </c>
      <c r="B674">
        <v>3</v>
      </c>
      <c r="C674" t="s">
        <v>21</v>
      </c>
      <c r="D674">
        <v>2</v>
      </c>
      <c r="E674">
        <v>0</v>
      </c>
      <c r="F674" t="s">
        <v>44</v>
      </c>
      <c r="G674">
        <v>16450</v>
      </c>
      <c r="H674">
        <v>22179169.09090909</v>
      </c>
      <c r="I674">
        <v>0.93070565572727271</v>
      </c>
      <c r="J674">
        <v>0.91417673227272733</v>
      </c>
      <c r="K674">
        <v>8499858.9090909082</v>
      </c>
      <c r="L674">
        <v>26645</v>
      </c>
      <c r="M674">
        <v>2</v>
      </c>
      <c r="N674">
        <v>107</v>
      </c>
      <c r="O674">
        <v>0.91417673227272733</v>
      </c>
      <c r="P674">
        <v>9953138.9090909082</v>
      </c>
      <c r="Q674">
        <v>27110</v>
      </c>
      <c r="R674">
        <v>2</v>
      </c>
      <c r="S674">
        <v>108</v>
      </c>
      <c r="T674">
        <v>0.93023256629999995</v>
      </c>
    </row>
    <row r="675" spans="1:20" x14ac:dyDescent="0.25">
      <c r="A675" t="s">
        <v>20</v>
      </c>
      <c r="B675">
        <v>5</v>
      </c>
      <c r="C675" t="s">
        <v>21</v>
      </c>
      <c r="D675">
        <v>2</v>
      </c>
      <c r="E675">
        <v>0</v>
      </c>
      <c r="F675" t="s">
        <v>44</v>
      </c>
      <c r="G675">
        <v>20546</v>
      </c>
      <c r="H675">
        <v>30917224.636363637</v>
      </c>
      <c r="I675">
        <v>0.96630642090909091</v>
      </c>
      <c r="J675">
        <v>0.94024157654545459</v>
      </c>
      <c r="K675">
        <v>9039945.3636363633</v>
      </c>
      <c r="L675">
        <v>30477</v>
      </c>
      <c r="M675">
        <v>2</v>
      </c>
      <c r="N675">
        <v>115</v>
      </c>
      <c r="O675">
        <v>0.94469167190909087</v>
      </c>
      <c r="P675">
        <v>8969160.1818181816</v>
      </c>
      <c r="Q675">
        <v>30974</v>
      </c>
      <c r="R675">
        <v>2</v>
      </c>
      <c r="S675">
        <v>116</v>
      </c>
      <c r="T675">
        <v>0.96860464769999999</v>
      </c>
    </row>
    <row r="676" spans="1:20" x14ac:dyDescent="0.25">
      <c r="A676" t="s">
        <v>20</v>
      </c>
      <c r="B676">
        <v>9</v>
      </c>
      <c r="C676" t="s">
        <v>21</v>
      </c>
      <c r="D676">
        <v>2</v>
      </c>
      <c r="E676">
        <v>0</v>
      </c>
      <c r="F676" t="s">
        <v>44</v>
      </c>
      <c r="G676">
        <v>28738</v>
      </c>
      <c r="H676">
        <v>27776733.727272727</v>
      </c>
      <c r="I676">
        <v>0.97012077654545459</v>
      </c>
      <c r="J676">
        <v>0.93579148118181821</v>
      </c>
      <c r="K676">
        <v>7985124.0909090908</v>
      </c>
      <c r="L676">
        <v>38909</v>
      </c>
      <c r="M676">
        <v>2</v>
      </c>
      <c r="N676">
        <v>131</v>
      </c>
      <c r="O676">
        <v>0.94532739981818181</v>
      </c>
      <c r="P676">
        <v>9269564.2727272734</v>
      </c>
      <c r="Q676">
        <v>39470</v>
      </c>
      <c r="R676">
        <v>2</v>
      </c>
      <c r="S676">
        <v>132</v>
      </c>
      <c r="T676">
        <v>0.94534883469999997</v>
      </c>
    </row>
    <row r="677" spans="1:20" x14ac:dyDescent="0.25">
      <c r="A677" t="s">
        <v>20</v>
      </c>
      <c r="B677">
        <v>3</v>
      </c>
      <c r="C677" t="s">
        <v>21</v>
      </c>
      <c r="D677">
        <v>2</v>
      </c>
      <c r="E677">
        <v>0</v>
      </c>
      <c r="F677" t="s">
        <v>45</v>
      </c>
      <c r="G677">
        <v>16996</v>
      </c>
      <c r="H677">
        <v>27092740.818181816</v>
      </c>
      <c r="I677">
        <v>0.92180546290909093</v>
      </c>
      <c r="J677">
        <v>0.91608391600000005</v>
      </c>
      <c r="K677">
        <v>9001035.5454545449</v>
      </c>
      <c r="L677">
        <v>27110</v>
      </c>
      <c r="M677">
        <v>2</v>
      </c>
      <c r="N677">
        <v>108</v>
      </c>
      <c r="O677">
        <v>0.91671964390909089</v>
      </c>
      <c r="P677">
        <v>9411921.2727272734</v>
      </c>
      <c r="Q677">
        <v>27579</v>
      </c>
      <c r="R677">
        <v>2</v>
      </c>
      <c r="S677">
        <v>109</v>
      </c>
      <c r="T677">
        <v>0.94069766970000002</v>
      </c>
    </row>
    <row r="678" spans="1:20" x14ac:dyDescent="0.25">
      <c r="A678" t="s">
        <v>20</v>
      </c>
      <c r="B678">
        <v>5</v>
      </c>
      <c r="C678" t="s">
        <v>21</v>
      </c>
      <c r="D678">
        <v>2</v>
      </c>
      <c r="E678">
        <v>0</v>
      </c>
      <c r="F678" t="s">
        <v>45</v>
      </c>
      <c r="G678">
        <v>21228</v>
      </c>
      <c r="H678">
        <v>30607357.727272727</v>
      </c>
      <c r="I678">
        <v>0.96249204309090908</v>
      </c>
      <c r="J678">
        <v>0.94596312772727276</v>
      </c>
      <c r="K678">
        <v>8485448.2727272734</v>
      </c>
      <c r="L678">
        <v>31475</v>
      </c>
      <c r="M678">
        <v>2</v>
      </c>
      <c r="N678">
        <v>117</v>
      </c>
      <c r="O678">
        <v>0.94405594400000004</v>
      </c>
      <c r="P678">
        <v>8688132.4545454551</v>
      </c>
      <c r="Q678">
        <v>31980</v>
      </c>
      <c r="R678">
        <v>2</v>
      </c>
      <c r="S678">
        <v>118</v>
      </c>
      <c r="T678">
        <v>0.97441859809999998</v>
      </c>
    </row>
    <row r="679" spans="1:20" x14ac:dyDescent="0.25">
      <c r="A679" t="s">
        <v>20</v>
      </c>
      <c r="B679">
        <v>9</v>
      </c>
      <c r="C679" t="s">
        <v>21</v>
      </c>
      <c r="D679">
        <v>2</v>
      </c>
      <c r="E679">
        <v>0</v>
      </c>
      <c r="F679" t="s">
        <v>45</v>
      </c>
      <c r="G679">
        <v>29692</v>
      </c>
      <c r="H679">
        <v>33507396.545454547</v>
      </c>
      <c r="I679">
        <v>0.97647806745454546</v>
      </c>
      <c r="J679">
        <v>0.93324856954545454</v>
      </c>
      <c r="K679">
        <v>7538244.3636363633</v>
      </c>
      <c r="L679">
        <v>40035</v>
      </c>
      <c r="M679">
        <v>2</v>
      </c>
      <c r="N679">
        <v>133</v>
      </c>
      <c r="O679">
        <v>0.93706293699999998</v>
      </c>
      <c r="P679">
        <v>9817751.1818181816</v>
      </c>
      <c r="Q679">
        <v>40604</v>
      </c>
      <c r="R679">
        <v>2</v>
      </c>
      <c r="S679">
        <v>134</v>
      </c>
      <c r="T679">
        <v>0.95232557029999998</v>
      </c>
    </row>
    <row r="680" spans="1:20" x14ac:dyDescent="0.25">
      <c r="A680" t="s">
        <v>20</v>
      </c>
      <c r="B680">
        <v>3</v>
      </c>
      <c r="C680" t="s">
        <v>21</v>
      </c>
      <c r="D680">
        <v>2</v>
      </c>
      <c r="E680">
        <v>0</v>
      </c>
      <c r="F680" t="s">
        <v>46</v>
      </c>
      <c r="G680">
        <v>17542</v>
      </c>
      <c r="H680">
        <v>25000753.636363637</v>
      </c>
      <c r="I680">
        <v>0.92307692763636362</v>
      </c>
      <c r="J680">
        <v>0.91163382063636367</v>
      </c>
      <c r="K680">
        <v>7951281.9090909092</v>
      </c>
      <c r="L680">
        <v>28052</v>
      </c>
      <c r="M680">
        <v>2</v>
      </c>
      <c r="N680">
        <v>110</v>
      </c>
      <c r="O680">
        <v>0.91608391600000005</v>
      </c>
      <c r="P680">
        <v>8333318.9090909092</v>
      </c>
      <c r="Q680">
        <v>28529</v>
      </c>
      <c r="R680">
        <v>2</v>
      </c>
      <c r="S680">
        <v>111</v>
      </c>
      <c r="T680">
        <v>0.94069767549999994</v>
      </c>
    </row>
    <row r="681" spans="1:20" x14ac:dyDescent="0.25">
      <c r="A681" t="s">
        <v>20</v>
      </c>
      <c r="B681">
        <v>5</v>
      </c>
      <c r="C681" t="s">
        <v>21</v>
      </c>
      <c r="D681">
        <v>2</v>
      </c>
      <c r="E681">
        <v>0</v>
      </c>
      <c r="F681" t="s">
        <v>46</v>
      </c>
      <c r="G681">
        <v>21910</v>
      </c>
      <c r="H681">
        <v>30441339.636363637</v>
      </c>
      <c r="I681">
        <v>0.95422758281818187</v>
      </c>
      <c r="J681">
        <v>0.94087730445454543</v>
      </c>
      <c r="K681">
        <v>9000534</v>
      </c>
      <c r="L681">
        <v>32489</v>
      </c>
      <c r="M681">
        <v>2</v>
      </c>
      <c r="N681">
        <v>119</v>
      </c>
      <c r="O681">
        <v>0.94405594400000004</v>
      </c>
      <c r="P681">
        <v>9568049.8181818184</v>
      </c>
      <c r="Q681">
        <v>33002</v>
      </c>
      <c r="R681">
        <v>2</v>
      </c>
      <c r="S681">
        <v>120</v>
      </c>
      <c r="T681">
        <v>0.94999999989999995</v>
      </c>
    </row>
    <row r="682" spans="1:20" x14ac:dyDescent="0.25">
      <c r="A682" t="s">
        <v>20</v>
      </c>
      <c r="B682">
        <v>9</v>
      </c>
      <c r="C682" t="s">
        <v>21</v>
      </c>
      <c r="D682">
        <v>2</v>
      </c>
      <c r="E682">
        <v>0</v>
      </c>
      <c r="F682" t="s">
        <v>46</v>
      </c>
      <c r="G682">
        <v>30646</v>
      </c>
      <c r="H682">
        <v>39731385.272727273</v>
      </c>
      <c r="I682">
        <v>0.96439923481818179</v>
      </c>
      <c r="J682">
        <v>0.93897012072727271</v>
      </c>
      <c r="K682">
        <v>8125755.9090909092</v>
      </c>
      <c r="L682">
        <v>41177</v>
      </c>
      <c r="M682">
        <v>2</v>
      </c>
      <c r="N682">
        <v>135</v>
      </c>
      <c r="O682">
        <v>0.94151303236363637</v>
      </c>
      <c r="P682">
        <v>9193587.8181818184</v>
      </c>
      <c r="Q682">
        <v>41754</v>
      </c>
      <c r="R682">
        <v>2</v>
      </c>
      <c r="S682">
        <v>136</v>
      </c>
      <c r="T682">
        <v>0.96627905940000003</v>
      </c>
    </row>
    <row r="683" spans="1:20" x14ac:dyDescent="0.25">
      <c r="A683" t="s">
        <v>20</v>
      </c>
      <c r="B683">
        <v>3</v>
      </c>
      <c r="C683" t="s">
        <v>21</v>
      </c>
      <c r="D683">
        <v>2</v>
      </c>
      <c r="E683">
        <v>0</v>
      </c>
      <c r="F683" t="s">
        <v>47</v>
      </c>
      <c r="G683">
        <v>18088</v>
      </c>
      <c r="H683">
        <v>29015040.454545453</v>
      </c>
      <c r="I683">
        <v>0.91799109636363641</v>
      </c>
      <c r="J683">
        <v>0.91163382063636367</v>
      </c>
      <c r="K683">
        <v>8839949.3636363633</v>
      </c>
      <c r="L683">
        <v>29010</v>
      </c>
      <c r="M683">
        <v>2</v>
      </c>
      <c r="N683">
        <v>112</v>
      </c>
      <c r="O683">
        <v>0.91417673227272733</v>
      </c>
      <c r="P683">
        <v>9195974.0909090918</v>
      </c>
      <c r="Q683">
        <v>29495</v>
      </c>
      <c r="R683">
        <v>2</v>
      </c>
      <c r="S683">
        <v>113</v>
      </c>
      <c r="T683">
        <v>0.93139535760000003</v>
      </c>
    </row>
    <row r="684" spans="1:20" x14ac:dyDescent="0.25">
      <c r="A684" t="s">
        <v>20</v>
      </c>
      <c r="B684">
        <v>5</v>
      </c>
      <c r="C684" t="s">
        <v>21</v>
      </c>
      <c r="D684">
        <v>2</v>
      </c>
      <c r="E684">
        <v>0</v>
      </c>
      <c r="F684" t="s">
        <v>47</v>
      </c>
      <c r="G684">
        <v>22592</v>
      </c>
      <c r="H684">
        <v>30766449.272727273</v>
      </c>
      <c r="I684">
        <v>0.95740621727272723</v>
      </c>
      <c r="J684">
        <v>0.94469167190909098</v>
      </c>
      <c r="K684">
        <v>9568500.0909090918</v>
      </c>
      <c r="L684">
        <v>33519</v>
      </c>
      <c r="M684">
        <v>2</v>
      </c>
      <c r="N684">
        <v>121</v>
      </c>
      <c r="O684">
        <v>0.94596312772727276</v>
      </c>
      <c r="P684">
        <v>10346626.090909092</v>
      </c>
      <c r="Q684">
        <v>34040</v>
      </c>
      <c r="R684">
        <v>2</v>
      </c>
      <c r="S684">
        <v>122</v>
      </c>
      <c r="T684">
        <v>0.9534883676</v>
      </c>
    </row>
    <row r="685" spans="1:20" x14ac:dyDescent="0.25">
      <c r="A685" t="s">
        <v>20</v>
      </c>
      <c r="B685">
        <v>9</v>
      </c>
      <c r="C685" t="s">
        <v>21</v>
      </c>
      <c r="D685">
        <v>2</v>
      </c>
      <c r="E685">
        <v>0</v>
      </c>
      <c r="F685" t="s">
        <v>47</v>
      </c>
      <c r="G685">
        <v>31600</v>
      </c>
      <c r="H685">
        <v>25336115.454545453</v>
      </c>
      <c r="I685">
        <v>0.97012077118181816</v>
      </c>
      <c r="J685">
        <v>0.93897012072727271</v>
      </c>
      <c r="K685">
        <v>8310884.9090909092</v>
      </c>
      <c r="L685">
        <v>42335</v>
      </c>
      <c r="M685">
        <v>2</v>
      </c>
      <c r="N685">
        <v>137</v>
      </c>
      <c r="O685">
        <v>0.93070565790909088</v>
      </c>
      <c r="P685">
        <v>8847764.7272727266</v>
      </c>
      <c r="Q685">
        <v>42920</v>
      </c>
      <c r="R685">
        <v>2</v>
      </c>
      <c r="S685">
        <v>138</v>
      </c>
      <c r="T685">
        <v>0.95465115290000002</v>
      </c>
    </row>
    <row r="686" spans="1:20" x14ac:dyDescent="0.25">
      <c r="A686" t="s">
        <v>20</v>
      </c>
      <c r="B686">
        <v>3</v>
      </c>
      <c r="C686" t="s">
        <v>21</v>
      </c>
      <c r="D686">
        <v>2</v>
      </c>
      <c r="E686">
        <v>0</v>
      </c>
      <c r="F686" t="s">
        <v>48</v>
      </c>
      <c r="G686">
        <v>18634</v>
      </c>
      <c r="H686">
        <v>27743349.727272727</v>
      </c>
      <c r="I686">
        <v>0.931977104</v>
      </c>
      <c r="J686">
        <v>0.90972663690909095</v>
      </c>
      <c r="K686">
        <v>8111367.3636363633</v>
      </c>
      <c r="L686">
        <v>29984</v>
      </c>
      <c r="M686">
        <v>2</v>
      </c>
      <c r="N686">
        <v>114</v>
      </c>
      <c r="O686">
        <v>0.909090909</v>
      </c>
      <c r="P686">
        <v>9044594</v>
      </c>
      <c r="Q686">
        <v>30477</v>
      </c>
      <c r="R686">
        <v>2</v>
      </c>
      <c r="S686">
        <v>115</v>
      </c>
      <c r="T686">
        <v>0.94767440540000003</v>
      </c>
    </row>
    <row r="687" spans="1:20" x14ac:dyDescent="0.25">
      <c r="A687" t="s">
        <v>20</v>
      </c>
      <c r="B687">
        <v>5</v>
      </c>
      <c r="C687" t="s">
        <v>21</v>
      </c>
      <c r="D687">
        <v>2</v>
      </c>
      <c r="E687">
        <v>0</v>
      </c>
      <c r="F687" t="s">
        <v>48</v>
      </c>
      <c r="G687">
        <v>23274</v>
      </c>
      <c r="H687">
        <v>35541350.272727273</v>
      </c>
      <c r="I687">
        <v>0.95931340881818183</v>
      </c>
      <c r="J687">
        <v>0.94469167190909087</v>
      </c>
      <c r="K687">
        <v>9427148.6363636367</v>
      </c>
      <c r="L687">
        <v>34565</v>
      </c>
      <c r="M687">
        <v>2</v>
      </c>
      <c r="N687">
        <v>123</v>
      </c>
      <c r="O687">
        <v>0.9465988556363637</v>
      </c>
      <c r="P687">
        <v>9175751.2727272734</v>
      </c>
      <c r="Q687">
        <v>35094</v>
      </c>
      <c r="R687">
        <v>2</v>
      </c>
      <c r="S687">
        <v>124</v>
      </c>
      <c r="T687">
        <v>0.96162789439999996</v>
      </c>
    </row>
    <row r="688" spans="1:20" x14ac:dyDescent="0.25">
      <c r="A688" t="s">
        <v>20</v>
      </c>
      <c r="B688">
        <v>9</v>
      </c>
      <c r="C688" t="s">
        <v>21</v>
      </c>
      <c r="D688">
        <v>2</v>
      </c>
      <c r="E688">
        <v>0</v>
      </c>
      <c r="F688" t="s">
        <v>48</v>
      </c>
      <c r="G688">
        <v>32554</v>
      </c>
      <c r="H688">
        <v>29902296.727272727</v>
      </c>
      <c r="I688">
        <v>0.96757786372727272</v>
      </c>
      <c r="J688">
        <v>0.94087730445454543</v>
      </c>
      <c r="K688">
        <v>8125984.3636363633</v>
      </c>
      <c r="L688">
        <v>44102</v>
      </c>
      <c r="M688">
        <v>2</v>
      </c>
      <c r="N688">
        <v>140</v>
      </c>
      <c r="O688">
        <v>0.93579148118181821</v>
      </c>
      <c r="P688">
        <v>10802344.181818182</v>
      </c>
      <c r="Q688">
        <v>44699</v>
      </c>
      <c r="R688">
        <v>2</v>
      </c>
      <c r="S688">
        <v>141</v>
      </c>
      <c r="T688">
        <v>0.933720934</v>
      </c>
    </row>
    <row r="689" spans="1:20" x14ac:dyDescent="0.25">
      <c r="A689" t="s">
        <v>20</v>
      </c>
      <c r="B689">
        <v>3</v>
      </c>
      <c r="C689" t="s">
        <v>21</v>
      </c>
      <c r="D689">
        <v>2</v>
      </c>
      <c r="E689">
        <v>0</v>
      </c>
      <c r="F689" t="s">
        <v>49</v>
      </c>
      <c r="G689">
        <v>19180</v>
      </c>
      <c r="H689">
        <v>30014442.181818184</v>
      </c>
      <c r="I689">
        <v>0.91481246190909093</v>
      </c>
      <c r="J689">
        <v>0.9122695485454545</v>
      </c>
      <c r="K689">
        <v>9399494.7272727266</v>
      </c>
      <c r="L689">
        <v>30974</v>
      </c>
      <c r="M689">
        <v>2</v>
      </c>
      <c r="N689">
        <v>116</v>
      </c>
      <c r="O689">
        <v>0.91354100436363639</v>
      </c>
      <c r="P689">
        <v>8987197</v>
      </c>
      <c r="Q689">
        <v>31475</v>
      </c>
      <c r="R689">
        <v>2</v>
      </c>
      <c r="S689">
        <v>117</v>
      </c>
      <c r="T689">
        <v>0.93604652249999998</v>
      </c>
    </row>
    <row r="690" spans="1:20" x14ac:dyDescent="0.25">
      <c r="A690" t="s">
        <v>20</v>
      </c>
      <c r="B690">
        <v>5</v>
      </c>
      <c r="C690" t="s">
        <v>21</v>
      </c>
      <c r="D690">
        <v>2</v>
      </c>
      <c r="E690">
        <v>0</v>
      </c>
      <c r="F690" t="s">
        <v>49</v>
      </c>
      <c r="G690">
        <v>23956</v>
      </c>
      <c r="H690">
        <v>32963824</v>
      </c>
      <c r="I690">
        <v>0.95613477436363636</v>
      </c>
      <c r="J690">
        <v>0.9465988556363637</v>
      </c>
      <c r="K690">
        <v>8660172.2727272734</v>
      </c>
      <c r="L690">
        <v>35627</v>
      </c>
      <c r="M690">
        <v>2</v>
      </c>
      <c r="N690">
        <v>125</v>
      </c>
      <c r="O690">
        <v>0.94342021609090909</v>
      </c>
      <c r="P690">
        <v>9083755.4545454551</v>
      </c>
      <c r="Q690">
        <v>36164</v>
      </c>
      <c r="R690">
        <v>2</v>
      </c>
      <c r="S690">
        <v>126</v>
      </c>
      <c r="T690">
        <v>0.97093021859999995</v>
      </c>
    </row>
    <row r="691" spans="1:20" x14ac:dyDescent="0.25">
      <c r="A691" t="s">
        <v>20</v>
      </c>
      <c r="B691">
        <v>9</v>
      </c>
      <c r="C691" t="s">
        <v>21</v>
      </c>
      <c r="D691">
        <v>2</v>
      </c>
      <c r="E691">
        <v>0</v>
      </c>
      <c r="F691" t="s">
        <v>49</v>
      </c>
      <c r="G691">
        <v>33508</v>
      </c>
      <c r="H691">
        <v>33145705.90909091</v>
      </c>
      <c r="I691">
        <v>0.96185632172727276</v>
      </c>
      <c r="J691">
        <v>0.93706293699999998</v>
      </c>
      <c r="K691">
        <v>8432429.1818181816</v>
      </c>
      <c r="L691">
        <v>45300</v>
      </c>
      <c r="M691">
        <v>2</v>
      </c>
      <c r="N691">
        <v>142</v>
      </c>
      <c r="O691">
        <v>0.93579148118181821</v>
      </c>
      <c r="P691">
        <v>8891112.4545454551</v>
      </c>
      <c r="Q691">
        <v>45905</v>
      </c>
      <c r="R691">
        <v>2</v>
      </c>
      <c r="S691">
        <v>143</v>
      </c>
      <c r="T691">
        <v>0.94999999979999994</v>
      </c>
    </row>
    <row r="692" spans="1:20" x14ac:dyDescent="0.25">
      <c r="A692" t="s">
        <v>20</v>
      </c>
      <c r="B692">
        <v>3</v>
      </c>
      <c r="C692" t="s">
        <v>21</v>
      </c>
      <c r="D692">
        <v>2</v>
      </c>
      <c r="E692">
        <v>0</v>
      </c>
      <c r="F692" t="s">
        <v>50</v>
      </c>
      <c r="G692">
        <v>19726</v>
      </c>
      <c r="H692">
        <v>30557811.272727273</v>
      </c>
      <c r="I692">
        <v>0.92625556190909097</v>
      </c>
      <c r="J692">
        <v>0.90972663690909095</v>
      </c>
      <c r="K692">
        <v>8963232.9090909082</v>
      </c>
      <c r="L692">
        <v>31980</v>
      </c>
      <c r="M692">
        <v>2</v>
      </c>
      <c r="N692">
        <v>118</v>
      </c>
      <c r="O692">
        <v>0.91417673227272722</v>
      </c>
      <c r="P692">
        <v>10055106.636363637</v>
      </c>
      <c r="Q692">
        <v>32489</v>
      </c>
      <c r="R692">
        <v>2</v>
      </c>
      <c r="S692">
        <v>119</v>
      </c>
      <c r="T692">
        <v>0.94069766399999999</v>
      </c>
    </row>
    <row r="693" spans="1:20" x14ac:dyDescent="0.25">
      <c r="A693" t="s">
        <v>20</v>
      </c>
      <c r="B693">
        <v>5</v>
      </c>
      <c r="C693" t="s">
        <v>21</v>
      </c>
      <c r="D693">
        <v>2</v>
      </c>
      <c r="E693">
        <v>0</v>
      </c>
      <c r="F693" t="s">
        <v>50</v>
      </c>
      <c r="G693">
        <v>24638</v>
      </c>
      <c r="H693">
        <v>30644320</v>
      </c>
      <c r="I693">
        <v>0.96249205400000004</v>
      </c>
      <c r="J693">
        <v>0.93897012072727271</v>
      </c>
      <c r="K693">
        <v>8296693.7272727275</v>
      </c>
      <c r="L693">
        <v>36705</v>
      </c>
      <c r="M693">
        <v>2</v>
      </c>
      <c r="N693">
        <v>127</v>
      </c>
      <c r="O693">
        <v>0.94024157654545459</v>
      </c>
      <c r="P693">
        <v>9540380.5454545449</v>
      </c>
      <c r="Q693">
        <v>37250</v>
      </c>
      <c r="R693">
        <v>2</v>
      </c>
      <c r="S693">
        <v>128</v>
      </c>
      <c r="T693">
        <v>0.96976743300000001</v>
      </c>
    </row>
    <row r="694" spans="1:20" x14ac:dyDescent="0.25">
      <c r="A694" t="s">
        <v>20</v>
      </c>
      <c r="B694">
        <v>9</v>
      </c>
      <c r="C694" t="s">
        <v>21</v>
      </c>
      <c r="D694">
        <v>2</v>
      </c>
      <c r="E694">
        <v>0</v>
      </c>
      <c r="F694" t="s">
        <v>50</v>
      </c>
      <c r="G694">
        <v>34462</v>
      </c>
      <c r="H694">
        <v>29947016.09090909</v>
      </c>
      <c r="I694">
        <v>0.97457088127272729</v>
      </c>
      <c r="J694">
        <v>0.93706293699999998</v>
      </c>
      <c r="K694">
        <v>8455182.0909090918</v>
      </c>
      <c r="L694">
        <v>46514</v>
      </c>
      <c r="M694">
        <v>2</v>
      </c>
      <c r="N694">
        <v>144</v>
      </c>
      <c r="O694">
        <v>0.93642720909090915</v>
      </c>
      <c r="P694">
        <v>9049965.5454545449</v>
      </c>
      <c r="Q694">
        <v>47127</v>
      </c>
      <c r="R694">
        <v>2</v>
      </c>
      <c r="S694">
        <v>145</v>
      </c>
      <c r="T694">
        <v>0.95116277329999999</v>
      </c>
    </row>
    <row r="695" spans="1:20" x14ac:dyDescent="0.25">
      <c r="A695" t="s">
        <v>20</v>
      </c>
      <c r="B695">
        <v>3</v>
      </c>
      <c r="C695" t="s">
        <v>21</v>
      </c>
      <c r="D695">
        <v>2</v>
      </c>
      <c r="E695">
        <v>0</v>
      </c>
      <c r="F695" t="s">
        <v>51</v>
      </c>
      <c r="G695">
        <v>20272</v>
      </c>
      <c r="H695">
        <v>31608899.454545453</v>
      </c>
      <c r="I695">
        <v>0.91989829854545457</v>
      </c>
      <c r="J695">
        <v>0.91417673227272733</v>
      </c>
      <c r="K695">
        <v>8212616.4545454541</v>
      </c>
      <c r="L695">
        <v>32489</v>
      </c>
      <c r="M695">
        <v>2</v>
      </c>
      <c r="N695">
        <v>119</v>
      </c>
      <c r="O695">
        <v>0.91417673227272733</v>
      </c>
      <c r="P695">
        <v>9717135.3636363633</v>
      </c>
      <c r="Q695">
        <v>33002</v>
      </c>
      <c r="R695">
        <v>2</v>
      </c>
      <c r="S695">
        <v>120</v>
      </c>
      <c r="T695">
        <v>0.92093024839999993</v>
      </c>
    </row>
    <row r="696" spans="1:20" x14ac:dyDescent="0.25">
      <c r="A696" t="s">
        <v>20</v>
      </c>
      <c r="B696">
        <v>5</v>
      </c>
      <c r="C696" t="s">
        <v>21</v>
      </c>
      <c r="D696">
        <v>2</v>
      </c>
      <c r="E696">
        <v>0</v>
      </c>
      <c r="F696" t="s">
        <v>51</v>
      </c>
      <c r="G696">
        <v>25320</v>
      </c>
      <c r="H696">
        <v>30631281.636363637</v>
      </c>
      <c r="I696">
        <v>0.95422757754545451</v>
      </c>
      <c r="J696">
        <v>0.94151303236363637</v>
      </c>
      <c r="K696">
        <v>8021325.5454545459</v>
      </c>
      <c r="L696">
        <v>37799</v>
      </c>
      <c r="M696">
        <v>2</v>
      </c>
      <c r="N696">
        <v>129</v>
      </c>
      <c r="O696">
        <v>0.94214876027272731</v>
      </c>
      <c r="P696">
        <v>9582009.0909090918</v>
      </c>
      <c r="Q696">
        <v>38352</v>
      </c>
      <c r="R696">
        <v>2</v>
      </c>
      <c r="S696">
        <v>130</v>
      </c>
      <c r="T696">
        <v>0.95581395609999997</v>
      </c>
    </row>
    <row r="697" spans="1:20" x14ac:dyDescent="0.25">
      <c r="A697" t="s">
        <v>20</v>
      </c>
      <c r="B697">
        <v>9</v>
      </c>
      <c r="C697" t="s">
        <v>21</v>
      </c>
      <c r="D697">
        <v>2</v>
      </c>
      <c r="E697">
        <v>0</v>
      </c>
      <c r="F697" t="s">
        <v>51</v>
      </c>
      <c r="G697">
        <v>35416</v>
      </c>
      <c r="H697">
        <v>32707507.545454547</v>
      </c>
      <c r="I697">
        <v>0.96821359045454547</v>
      </c>
      <c r="J697">
        <v>0.93642720909090904</v>
      </c>
      <c r="K697">
        <v>9092751.7272727266</v>
      </c>
      <c r="L697">
        <v>47744</v>
      </c>
      <c r="M697">
        <v>2</v>
      </c>
      <c r="N697">
        <v>146</v>
      </c>
      <c r="O697">
        <v>0.93706293699999998</v>
      </c>
      <c r="P697">
        <v>9078193</v>
      </c>
      <c r="Q697">
        <v>48365</v>
      </c>
      <c r="R697">
        <v>2</v>
      </c>
      <c r="S697">
        <v>147</v>
      </c>
      <c r="T697">
        <v>0.94999998789999995</v>
      </c>
    </row>
    <row r="698" spans="1:20" x14ac:dyDescent="0.25">
      <c r="A698" t="s">
        <v>20</v>
      </c>
      <c r="B698">
        <v>3</v>
      </c>
      <c r="C698" t="s">
        <v>21</v>
      </c>
      <c r="D698">
        <v>2</v>
      </c>
      <c r="E698">
        <v>0</v>
      </c>
      <c r="F698" t="s">
        <v>52</v>
      </c>
      <c r="G698">
        <v>20818</v>
      </c>
      <c r="H698">
        <v>25420371.636363637</v>
      </c>
      <c r="I698">
        <v>0.92816275336363641</v>
      </c>
      <c r="J698">
        <v>0.91799109972727277</v>
      </c>
      <c r="K698">
        <v>9511973.6363636367</v>
      </c>
      <c r="L698">
        <v>33519</v>
      </c>
      <c r="M698">
        <v>2</v>
      </c>
      <c r="N698">
        <v>121</v>
      </c>
      <c r="O698">
        <v>0.92053401136363633</v>
      </c>
      <c r="P698">
        <v>9862905.5454545449</v>
      </c>
      <c r="Q698">
        <v>34040</v>
      </c>
      <c r="R698">
        <v>2</v>
      </c>
      <c r="S698">
        <v>122</v>
      </c>
      <c r="T698">
        <v>0.92906978109999994</v>
      </c>
    </row>
    <row r="699" spans="1:20" x14ac:dyDescent="0.25">
      <c r="A699" t="s">
        <v>20</v>
      </c>
      <c r="B699">
        <v>5</v>
      </c>
      <c r="C699" t="s">
        <v>21</v>
      </c>
      <c r="D699">
        <v>2</v>
      </c>
      <c r="E699">
        <v>0</v>
      </c>
      <c r="F699" t="s">
        <v>52</v>
      </c>
      <c r="G699">
        <v>26002</v>
      </c>
      <c r="H699">
        <v>33097990.545454547</v>
      </c>
      <c r="I699">
        <v>0.96630642081818185</v>
      </c>
      <c r="J699">
        <v>0.94723458354545453</v>
      </c>
      <c r="K699">
        <v>7748835.7272727275</v>
      </c>
      <c r="L699">
        <v>38909</v>
      </c>
      <c r="M699">
        <v>2</v>
      </c>
      <c r="N699">
        <v>131</v>
      </c>
      <c r="O699">
        <v>0.94342021609090909</v>
      </c>
      <c r="P699">
        <v>9325571.5454545449</v>
      </c>
      <c r="Q699">
        <v>39470</v>
      </c>
      <c r="R699">
        <v>2</v>
      </c>
      <c r="S699">
        <v>132</v>
      </c>
      <c r="T699">
        <v>0.97674417469999997</v>
      </c>
    </row>
    <row r="700" spans="1:20" x14ac:dyDescent="0.25">
      <c r="A700" t="s">
        <v>20</v>
      </c>
      <c r="B700">
        <v>9</v>
      </c>
      <c r="C700" t="s">
        <v>21</v>
      </c>
      <c r="D700">
        <v>2</v>
      </c>
      <c r="E700">
        <v>0</v>
      </c>
      <c r="F700" t="s">
        <v>52</v>
      </c>
      <c r="G700">
        <v>36370</v>
      </c>
      <c r="H700">
        <v>34306369.272727273</v>
      </c>
      <c r="I700">
        <v>0.9720279518181818</v>
      </c>
      <c r="J700">
        <v>0.94469167190909087</v>
      </c>
      <c r="K700">
        <v>9941174.9090909082</v>
      </c>
      <c r="L700">
        <v>48990</v>
      </c>
      <c r="M700">
        <v>2</v>
      </c>
      <c r="N700">
        <v>148</v>
      </c>
      <c r="O700">
        <v>0.93833439281818187</v>
      </c>
      <c r="P700">
        <v>9429706.1818181816</v>
      </c>
      <c r="Q700">
        <v>49619</v>
      </c>
      <c r="R700">
        <v>2</v>
      </c>
      <c r="S700">
        <v>149</v>
      </c>
      <c r="T700">
        <v>0.95465114689999997</v>
      </c>
    </row>
    <row r="701" spans="1:20" x14ac:dyDescent="0.25">
      <c r="A701" t="s">
        <v>20</v>
      </c>
      <c r="B701">
        <v>3</v>
      </c>
      <c r="C701" t="s">
        <v>21</v>
      </c>
      <c r="D701">
        <v>2</v>
      </c>
      <c r="E701">
        <v>0</v>
      </c>
      <c r="F701" t="s">
        <v>53</v>
      </c>
      <c r="G701">
        <v>21364</v>
      </c>
      <c r="H701">
        <v>27464536.818181816</v>
      </c>
      <c r="I701">
        <v>0.92879848045454549</v>
      </c>
      <c r="J701">
        <v>0.91354100436363639</v>
      </c>
      <c r="K701">
        <v>9374862.2727272734</v>
      </c>
      <c r="L701">
        <v>34565</v>
      </c>
      <c r="M701">
        <v>2</v>
      </c>
      <c r="N701">
        <v>123</v>
      </c>
      <c r="O701">
        <v>0.91671964390909089</v>
      </c>
      <c r="P701">
        <v>9650238.5454545449</v>
      </c>
      <c r="Q701">
        <v>35094</v>
      </c>
      <c r="R701">
        <v>2</v>
      </c>
      <c r="S701">
        <v>124</v>
      </c>
      <c r="T701">
        <v>0.93255814869999998</v>
      </c>
    </row>
    <row r="702" spans="1:20" x14ac:dyDescent="0.25">
      <c r="A702" t="s">
        <v>20</v>
      </c>
      <c r="B702">
        <v>5</v>
      </c>
      <c r="C702" t="s">
        <v>21</v>
      </c>
      <c r="D702">
        <v>2</v>
      </c>
      <c r="E702">
        <v>0</v>
      </c>
      <c r="F702" t="s">
        <v>53</v>
      </c>
      <c r="G702">
        <v>26684</v>
      </c>
      <c r="H702">
        <v>29439865.363636363</v>
      </c>
      <c r="I702">
        <v>0.94342022045454543</v>
      </c>
      <c r="J702">
        <v>0.94024157654545459</v>
      </c>
      <c r="K702">
        <v>9692310.0909090918</v>
      </c>
      <c r="L702">
        <v>39470</v>
      </c>
      <c r="M702">
        <v>2</v>
      </c>
      <c r="N702">
        <v>132</v>
      </c>
      <c r="O702">
        <v>0.94659885563636359</v>
      </c>
      <c r="P702">
        <v>8977233.4545454551</v>
      </c>
      <c r="Q702">
        <v>40035</v>
      </c>
      <c r="R702">
        <v>2</v>
      </c>
      <c r="S702">
        <v>133</v>
      </c>
      <c r="T702">
        <v>0.94999999979999994</v>
      </c>
    </row>
    <row r="703" spans="1:20" x14ac:dyDescent="0.25">
      <c r="A703" t="s">
        <v>20</v>
      </c>
      <c r="B703">
        <v>9</v>
      </c>
      <c r="C703" t="s">
        <v>21</v>
      </c>
      <c r="D703">
        <v>2</v>
      </c>
      <c r="E703">
        <v>0</v>
      </c>
      <c r="F703" t="s">
        <v>53</v>
      </c>
      <c r="G703">
        <v>37324</v>
      </c>
      <c r="H703">
        <v>38749102.18181818</v>
      </c>
      <c r="I703">
        <v>0.96821360700000003</v>
      </c>
      <c r="J703">
        <v>0.93579148118181821</v>
      </c>
      <c r="K703">
        <v>8944058.2727272734</v>
      </c>
      <c r="L703">
        <v>50252</v>
      </c>
      <c r="M703">
        <v>2</v>
      </c>
      <c r="N703">
        <v>150</v>
      </c>
      <c r="O703">
        <v>0.93642720909090904</v>
      </c>
      <c r="P703">
        <v>8722880.9090909082</v>
      </c>
      <c r="Q703">
        <v>50889</v>
      </c>
      <c r="R703">
        <v>2</v>
      </c>
      <c r="S703">
        <v>151</v>
      </c>
      <c r="T703">
        <v>0.9453488229</v>
      </c>
    </row>
    <row r="704" spans="1:20" x14ac:dyDescent="0.25">
      <c r="A704" t="s">
        <v>20</v>
      </c>
      <c r="B704">
        <v>3</v>
      </c>
      <c r="C704" t="s">
        <v>21</v>
      </c>
      <c r="D704">
        <v>2</v>
      </c>
      <c r="E704">
        <v>0</v>
      </c>
      <c r="F704" t="s">
        <v>54</v>
      </c>
      <c r="G704">
        <v>21910</v>
      </c>
      <c r="H704">
        <v>32405580.636363637</v>
      </c>
      <c r="I704">
        <v>0.93388429018181818</v>
      </c>
      <c r="J704">
        <v>0.91290527645454544</v>
      </c>
      <c r="K704">
        <v>8712879.9090909082</v>
      </c>
      <c r="L704">
        <v>35094</v>
      </c>
      <c r="M704">
        <v>2</v>
      </c>
      <c r="N704">
        <v>124</v>
      </c>
      <c r="O704">
        <v>0.91354100436363639</v>
      </c>
      <c r="P704">
        <v>10191749</v>
      </c>
      <c r="Q704">
        <v>35627</v>
      </c>
      <c r="R704">
        <v>2</v>
      </c>
      <c r="S704">
        <v>125</v>
      </c>
      <c r="T704">
        <v>0.94999998190000001</v>
      </c>
    </row>
    <row r="705" spans="1:20" x14ac:dyDescent="0.25">
      <c r="A705" t="s">
        <v>20</v>
      </c>
      <c r="B705">
        <v>5</v>
      </c>
      <c r="C705" t="s">
        <v>21</v>
      </c>
      <c r="D705">
        <v>2</v>
      </c>
      <c r="E705">
        <v>0</v>
      </c>
      <c r="F705" t="s">
        <v>54</v>
      </c>
      <c r="G705">
        <v>27366</v>
      </c>
      <c r="H705">
        <v>31166157.454545453</v>
      </c>
      <c r="I705">
        <v>0.94914176236363634</v>
      </c>
      <c r="J705">
        <v>0.94469167190909098</v>
      </c>
      <c r="K705">
        <v>9275192.5454545449</v>
      </c>
      <c r="L705">
        <v>40604</v>
      </c>
      <c r="M705">
        <v>2</v>
      </c>
      <c r="N705">
        <v>134</v>
      </c>
      <c r="O705">
        <v>0.94405594400000004</v>
      </c>
      <c r="P705">
        <v>8160669.4545454541</v>
      </c>
      <c r="Q705">
        <v>41177</v>
      </c>
      <c r="R705">
        <v>2</v>
      </c>
      <c r="S705">
        <v>135</v>
      </c>
      <c r="T705">
        <v>0.95116279680000004</v>
      </c>
    </row>
    <row r="706" spans="1:20" x14ac:dyDescent="0.25">
      <c r="A706" t="s">
        <v>20</v>
      </c>
      <c r="B706">
        <v>9</v>
      </c>
      <c r="C706" t="s">
        <v>21</v>
      </c>
      <c r="D706">
        <v>2</v>
      </c>
      <c r="E706">
        <v>0</v>
      </c>
      <c r="F706" t="s">
        <v>54</v>
      </c>
      <c r="G706">
        <v>38278</v>
      </c>
      <c r="H706">
        <v>40427214.363636367</v>
      </c>
      <c r="I706">
        <v>0.95867768727272729</v>
      </c>
      <c r="J706">
        <v>0.93515575327272726</v>
      </c>
      <c r="K706">
        <v>8236337.2727272725</v>
      </c>
      <c r="L706">
        <v>51530</v>
      </c>
      <c r="M706">
        <v>2</v>
      </c>
      <c r="N706">
        <v>152</v>
      </c>
      <c r="O706">
        <v>0.93769866490909093</v>
      </c>
      <c r="P706">
        <v>9520653.8181818184</v>
      </c>
      <c r="Q706">
        <v>52175</v>
      </c>
      <c r="R706">
        <v>2</v>
      </c>
      <c r="S706">
        <v>153</v>
      </c>
      <c r="T706">
        <v>0.93255814309999996</v>
      </c>
    </row>
    <row r="707" spans="1:20" x14ac:dyDescent="0.25">
      <c r="A707" t="s">
        <v>20</v>
      </c>
      <c r="B707">
        <v>3</v>
      </c>
      <c r="C707" t="s">
        <v>21</v>
      </c>
      <c r="D707">
        <v>2</v>
      </c>
      <c r="E707">
        <v>0</v>
      </c>
      <c r="F707" t="s">
        <v>55</v>
      </c>
      <c r="G707">
        <v>22456</v>
      </c>
      <c r="H707">
        <v>29981880.636363637</v>
      </c>
      <c r="I707">
        <v>0.92561981900000001</v>
      </c>
      <c r="J707">
        <v>0.91099809272727272</v>
      </c>
      <c r="K707">
        <v>7669410.1818181816</v>
      </c>
      <c r="L707">
        <v>36164</v>
      </c>
      <c r="M707">
        <v>2</v>
      </c>
      <c r="N707">
        <v>126</v>
      </c>
      <c r="O707">
        <v>0.91735537181818183</v>
      </c>
      <c r="P707">
        <v>10472928.272727273</v>
      </c>
      <c r="Q707">
        <v>36705</v>
      </c>
      <c r="R707">
        <v>2</v>
      </c>
      <c r="S707">
        <v>127</v>
      </c>
      <c r="T707">
        <v>0.93139535750000002</v>
      </c>
    </row>
    <row r="708" spans="1:20" x14ac:dyDescent="0.25">
      <c r="A708" t="s">
        <v>20</v>
      </c>
      <c r="B708">
        <v>5</v>
      </c>
      <c r="C708" t="s">
        <v>21</v>
      </c>
      <c r="D708">
        <v>2</v>
      </c>
      <c r="E708">
        <v>0</v>
      </c>
      <c r="F708" t="s">
        <v>55</v>
      </c>
      <c r="G708">
        <v>28048</v>
      </c>
      <c r="H708">
        <v>28708289.09090909</v>
      </c>
      <c r="I708">
        <v>0.95422758290909093</v>
      </c>
      <c r="J708">
        <v>0.94405594400000004</v>
      </c>
      <c r="K708">
        <v>9375397.0909090918</v>
      </c>
      <c r="L708">
        <v>41754</v>
      </c>
      <c r="M708">
        <v>2</v>
      </c>
      <c r="N708">
        <v>136</v>
      </c>
      <c r="O708">
        <v>0.94024157654545459</v>
      </c>
      <c r="P708">
        <v>10204326.090909092</v>
      </c>
      <c r="Q708">
        <v>42335</v>
      </c>
      <c r="R708">
        <v>2</v>
      </c>
      <c r="S708">
        <v>137</v>
      </c>
      <c r="T708">
        <v>0.9616279002</v>
      </c>
    </row>
    <row r="709" spans="1:20" x14ac:dyDescent="0.25">
      <c r="A709" t="s">
        <v>20</v>
      </c>
      <c r="B709">
        <v>9</v>
      </c>
      <c r="C709" t="s">
        <v>21</v>
      </c>
      <c r="D709">
        <v>2</v>
      </c>
      <c r="E709">
        <v>0</v>
      </c>
      <c r="F709" t="s">
        <v>55</v>
      </c>
      <c r="G709">
        <v>39232</v>
      </c>
      <c r="H709">
        <v>33826914.363636367</v>
      </c>
      <c r="I709">
        <v>0.96757787472727275</v>
      </c>
      <c r="J709">
        <v>0.94024157654545459</v>
      </c>
      <c r="K709">
        <v>9795556.3636363633</v>
      </c>
      <c r="L709">
        <v>52824</v>
      </c>
      <c r="M709">
        <v>2</v>
      </c>
      <c r="N709">
        <v>154</v>
      </c>
      <c r="O709">
        <v>0.93388429745454549</v>
      </c>
      <c r="P709">
        <v>9079440.2727272734</v>
      </c>
      <c r="Q709">
        <v>53477</v>
      </c>
      <c r="R709">
        <v>2</v>
      </c>
      <c r="S709">
        <v>155</v>
      </c>
      <c r="T709">
        <v>0.92674419860000001</v>
      </c>
    </row>
    <row r="710" spans="1:20" x14ac:dyDescent="0.25">
      <c r="A710" t="s">
        <v>20</v>
      </c>
      <c r="B710">
        <v>3</v>
      </c>
      <c r="C710" t="s">
        <v>21</v>
      </c>
      <c r="D710">
        <v>2</v>
      </c>
      <c r="E710">
        <v>0</v>
      </c>
      <c r="F710" t="s">
        <v>56</v>
      </c>
      <c r="G710">
        <v>23002</v>
      </c>
      <c r="H710">
        <v>27975275.363636363</v>
      </c>
      <c r="I710">
        <v>0.93388429563636366</v>
      </c>
      <c r="J710">
        <v>0.91608391600000005</v>
      </c>
      <c r="K710">
        <v>8405274.7272727266</v>
      </c>
      <c r="L710">
        <v>37250</v>
      </c>
      <c r="M710">
        <v>2</v>
      </c>
      <c r="N710">
        <v>128</v>
      </c>
      <c r="O710">
        <v>0.90972663690909095</v>
      </c>
      <c r="P710">
        <v>10399353.454545455</v>
      </c>
      <c r="Q710">
        <v>37799</v>
      </c>
      <c r="R710">
        <v>2</v>
      </c>
      <c r="S710">
        <v>129</v>
      </c>
      <c r="T710">
        <v>0.93372093410000001</v>
      </c>
    </row>
    <row r="711" spans="1:20" x14ac:dyDescent="0.25">
      <c r="A711" t="s">
        <v>20</v>
      </c>
      <c r="B711">
        <v>5</v>
      </c>
      <c r="C711" t="s">
        <v>21</v>
      </c>
      <c r="D711">
        <v>2</v>
      </c>
      <c r="E711">
        <v>0</v>
      </c>
      <c r="F711" t="s">
        <v>56</v>
      </c>
      <c r="G711">
        <v>28730</v>
      </c>
      <c r="H711">
        <v>35852848.727272727</v>
      </c>
      <c r="I711">
        <v>0.96249205418181816</v>
      </c>
      <c r="J711">
        <v>0.95422759054545458</v>
      </c>
      <c r="K711">
        <v>8534488.0909090918</v>
      </c>
      <c r="L711">
        <v>42920</v>
      </c>
      <c r="M711">
        <v>2</v>
      </c>
      <c r="N711">
        <v>138</v>
      </c>
      <c r="O711">
        <v>0.94151303236363637</v>
      </c>
      <c r="P711">
        <v>8935336.0909090918</v>
      </c>
      <c r="Q711">
        <v>43509</v>
      </c>
      <c r="R711">
        <v>2</v>
      </c>
      <c r="S711">
        <v>139</v>
      </c>
      <c r="T711">
        <v>0.9720930216</v>
      </c>
    </row>
    <row r="712" spans="1:20" x14ac:dyDescent="0.25">
      <c r="A712" t="s">
        <v>20</v>
      </c>
      <c r="B712">
        <v>9</v>
      </c>
      <c r="C712" t="s">
        <v>21</v>
      </c>
      <c r="D712">
        <v>2</v>
      </c>
      <c r="E712">
        <v>0</v>
      </c>
      <c r="F712" t="s">
        <v>56</v>
      </c>
      <c r="G712">
        <v>40186</v>
      </c>
      <c r="H712">
        <v>34427172.454545453</v>
      </c>
      <c r="I712">
        <v>0.97075650354545451</v>
      </c>
      <c r="J712">
        <v>0.93833439281818187</v>
      </c>
      <c r="K712">
        <v>9102944.7272727266</v>
      </c>
      <c r="L712">
        <v>54134</v>
      </c>
      <c r="M712">
        <v>2</v>
      </c>
      <c r="N712">
        <v>156</v>
      </c>
      <c r="O712">
        <v>0.94024157654545459</v>
      </c>
      <c r="P712">
        <v>10530854.363636363</v>
      </c>
      <c r="Q712">
        <v>54795</v>
      </c>
      <c r="R712">
        <v>2</v>
      </c>
      <c r="S712">
        <v>157</v>
      </c>
      <c r="T712">
        <v>0.94883719649999998</v>
      </c>
    </row>
    <row r="713" spans="1:20" x14ac:dyDescent="0.25">
      <c r="A713" t="s">
        <v>20</v>
      </c>
      <c r="B713">
        <v>3</v>
      </c>
      <c r="C713" t="s">
        <v>21</v>
      </c>
      <c r="D713">
        <v>2</v>
      </c>
      <c r="E713">
        <v>0</v>
      </c>
      <c r="F713" t="s">
        <v>57</v>
      </c>
      <c r="G713">
        <v>23548</v>
      </c>
      <c r="H713">
        <v>32818329.272727273</v>
      </c>
      <c r="I713">
        <v>0.91544817781818177</v>
      </c>
      <c r="J713">
        <v>0.91608391600000005</v>
      </c>
      <c r="K713">
        <v>8489522.9090909082</v>
      </c>
      <c r="L713">
        <v>37799</v>
      </c>
      <c r="M713">
        <v>2</v>
      </c>
      <c r="N713">
        <v>129</v>
      </c>
      <c r="O713">
        <v>0.91608391600000005</v>
      </c>
      <c r="P713">
        <v>9570514.2727272734</v>
      </c>
      <c r="Q713">
        <v>38352</v>
      </c>
      <c r="R713">
        <v>2</v>
      </c>
      <c r="S713">
        <v>130</v>
      </c>
      <c r="T713">
        <v>0.93023257829999995</v>
      </c>
    </row>
    <row r="714" spans="1:20" x14ac:dyDescent="0.25">
      <c r="A714" t="s">
        <v>20</v>
      </c>
      <c r="B714">
        <v>5</v>
      </c>
      <c r="C714" t="s">
        <v>21</v>
      </c>
      <c r="D714">
        <v>2</v>
      </c>
      <c r="E714">
        <v>0</v>
      </c>
      <c r="F714" t="s">
        <v>57</v>
      </c>
      <c r="G714">
        <v>29412</v>
      </c>
      <c r="H714">
        <v>47264964.909090906</v>
      </c>
      <c r="I714">
        <v>0.96058486245454544</v>
      </c>
      <c r="J714">
        <v>0.94024157654545459</v>
      </c>
      <c r="K714">
        <v>9473414.3636363633</v>
      </c>
      <c r="L714">
        <v>43509</v>
      </c>
      <c r="M714">
        <v>2</v>
      </c>
      <c r="N714">
        <v>139</v>
      </c>
      <c r="O714">
        <v>0.9465988556363637</v>
      </c>
      <c r="P714">
        <v>8578985.7272727266</v>
      </c>
      <c r="Q714">
        <v>44102</v>
      </c>
      <c r="R714">
        <v>2</v>
      </c>
      <c r="S714">
        <v>140</v>
      </c>
      <c r="T714">
        <v>0.97441859229999994</v>
      </c>
    </row>
    <row r="715" spans="1:20" x14ac:dyDescent="0.25">
      <c r="A715" t="s">
        <v>20</v>
      </c>
      <c r="B715">
        <v>9</v>
      </c>
      <c r="C715" t="s">
        <v>21</v>
      </c>
      <c r="D715">
        <v>2</v>
      </c>
      <c r="E715">
        <v>0</v>
      </c>
      <c r="F715" t="s">
        <v>57</v>
      </c>
      <c r="G715">
        <v>41140</v>
      </c>
      <c r="H715">
        <v>37116228.272727273</v>
      </c>
      <c r="I715">
        <v>0.97202795736363634</v>
      </c>
      <c r="J715">
        <v>0.93642720909090904</v>
      </c>
      <c r="K715">
        <v>9525422.7272727266</v>
      </c>
      <c r="L715">
        <v>55460</v>
      </c>
      <c r="M715">
        <v>2</v>
      </c>
      <c r="N715">
        <v>158</v>
      </c>
      <c r="O715">
        <v>0.93515575327272726</v>
      </c>
      <c r="P715">
        <v>9438638.7272727266</v>
      </c>
      <c r="Q715">
        <v>56129</v>
      </c>
      <c r="R715">
        <v>2</v>
      </c>
      <c r="S715">
        <v>159</v>
      </c>
      <c r="T715">
        <v>0.94651160830000003</v>
      </c>
    </row>
    <row r="716" spans="1:20" x14ac:dyDescent="0.25">
      <c r="A716" t="s">
        <v>20</v>
      </c>
      <c r="B716">
        <v>3</v>
      </c>
      <c r="C716" t="s">
        <v>21</v>
      </c>
      <c r="D716">
        <v>2</v>
      </c>
      <c r="E716">
        <v>0</v>
      </c>
      <c r="F716" t="s">
        <v>58</v>
      </c>
      <c r="G716">
        <v>24094</v>
      </c>
      <c r="H716">
        <v>31104529.636363637</v>
      </c>
      <c r="I716">
        <v>0.92498410836363631</v>
      </c>
      <c r="J716">
        <v>0.91099809272727272</v>
      </c>
      <c r="K716">
        <v>9133866.7272727266</v>
      </c>
      <c r="L716">
        <v>38909</v>
      </c>
      <c r="M716">
        <v>2</v>
      </c>
      <c r="N716">
        <v>131</v>
      </c>
      <c r="O716">
        <v>0.91036236481818189</v>
      </c>
      <c r="P716">
        <v>9536373.8181818184</v>
      </c>
      <c r="Q716">
        <v>39470</v>
      </c>
      <c r="R716">
        <v>2</v>
      </c>
      <c r="S716">
        <v>132</v>
      </c>
      <c r="T716">
        <v>0.94534884079999992</v>
      </c>
    </row>
    <row r="717" spans="1:20" x14ac:dyDescent="0.25">
      <c r="A717" t="s">
        <v>20</v>
      </c>
      <c r="B717">
        <v>5</v>
      </c>
      <c r="C717" t="s">
        <v>21</v>
      </c>
      <c r="D717">
        <v>2</v>
      </c>
      <c r="E717">
        <v>0</v>
      </c>
      <c r="F717" t="s">
        <v>58</v>
      </c>
      <c r="G717">
        <v>30094</v>
      </c>
      <c r="H717">
        <v>41918146</v>
      </c>
      <c r="I717">
        <v>0.97457088672727277</v>
      </c>
      <c r="J717">
        <v>0.93706293699999998</v>
      </c>
      <c r="K717">
        <v>7522696.9090909092</v>
      </c>
      <c r="L717">
        <v>44699</v>
      </c>
      <c r="M717">
        <v>2</v>
      </c>
      <c r="N717">
        <v>141</v>
      </c>
      <c r="O717">
        <v>0.94278448818181826</v>
      </c>
      <c r="P717">
        <v>8741572.3636363633</v>
      </c>
      <c r="Q717">
        <v>45300</v>
      </c>
      <c r="R717">
        <v>2</v>
      </c>
      <c r="S717">
        <v>142</v>
      </c>
      <c r="T717">
        <v>0.96744186269999999</v>
      </c>
    </row>
    <row r="718" spans="1:20" x14ac:dyDescent="0.25">
      <c r="A718" t="s">
        <v>20</v>
      </c>
      <c r="B718">
        <v>9</v>
      </c>
      <c r="C718" t="s">
        <v>21</v>
      </c>
      <c r="D718">
        <v>2</v>
      </c>
      <c r="E718">
        <v>0</v>
      </c>
      <c r="F718" t="s">
        <v>58</v>
      </c>
      <c r="G718">
        <v>42094</v>
      </c>
      <c r="H718">
        <v>33748597.363636367</v>
      </c>
      <c r="I718">
        <v>0.97139224700000004</v>
      </c>
      <c r="J718">
        <v>0.94024157654545459</v>
      </c>
      <c r="K718">
        <v>8901369.5454545449</v>
      </c>
      <c r="L718">
        <v>56802</v>
      </c>
      <c r="M718">
        <v>2</v>
      </c>
      <c r="N718">
        <v>160</v>
      </c>
      <c r="O718">
        <v>0.93833439281818187</v>
      </c>
      <c r="P718">
        <v>9365529.9090909082</v>
      </c>
      <c r="Q718">
        <v>57479</v>
      </c>
      <c r="R718">
        <v>2</v>
      </c>
      <c r="S718">
        <v>161</v>
      </c>
      <c r="T718">
        <v>0.94999997609999998</v>
      </c>
    </row>
    <row r="719" spans="1:20" x14ac:dyDescent="0.25">
      <c r="A719" t="s">
        <v>20</v>
      </c>
      <c r="B719">
        <v>3</v>
      </c>
      <c r="C719" t="s">
        <v>21</v>
      </c>
      <c r="D719">
        <v>2</v>
      </c>
      <c r="E719">
        <v>0</v>
      </c>
      <c r="F719" t="s">
        <v>59</v>
      </c>
      <c r="G719">
        <v>8740</v>
      </c>
      <c r="H719">
        <v>27424905.727272727</v>
      </c>
      <c r="I719">
        <v>0.92498409745454546</v>
      </c>
      <c r="J719">
        <v>0.916719643909091</v>
      </c>
      <c r="K719">
        <v>7370123.3636363633</v>
      </c>
      <c r="L719">
        <v>13877</v>
      </c>
      <c r="M719">
        <v>2</v>
      </c>
      <c r="N719">
        <v>75</v>
      </c>
      <c r="O719">
        <v>0.91290527645454544</v>
      </c>
      <c r="P719">
        <v>9086403.7272727266</v>
      </c>
      <c r="Q719">
        <v>14214</v>
      </c>
      <c r="R719">
        <v>2</v>
      </c>
      <c r="S719">
        <v>76</v>
      </c>
      <c r="T719">
        <v>0.9372093078</v>
      </c>
    </row>
    <row r="720" spans="1:20" x14ac:dyDescent="0.25">
      <c r="A720" t="s">
        <v>20</v>
      </c>
      <c r="B720">
        <v>5</v>
      </c>
      <c r="C720" t="s">
        <v>21</v>
      </c>
      <c r="D720">
        <v>2</v>
      </c>
      <c r="E720">
        <v>0</v>
      </c>
      <c r="F720" t="s">
        <v>59</v>
      </c>
      <c r="G720">
        <v>10916</v>
      </c>
      <c r="H720">
        <v>11720891.636363637</v>
      </c>
      <c r="I720">
        <v>0.95740621727272723</v>
      </c>
      <c r="J720">
        <v>0.94087730445454543</v>
      </c>
      <c r="K720">
        <v>2194864.7272727271</v>
      </c>
      <c r="L720">
        <v>16320</v>
      </c>
      <c r="M720">
        <v>2</v>
      </c>
      <c r="N720">
        <v>82</v>
      </c>
      <c r="O720">
        <v>0.93960584863636365</v>
      </c>
      <c r="P720">
        <v>2594472.0909090908</v>
      </c>
      <c r="Q720">
        <v>16685</v>
      </c>
      <c r="R720">
        <v>2</v>
      </c>
      <c r="S720">
        <v>83</v>
      </c>
      <c r="T720">
        <v>0.96976742729999998</v>
      </c>
    </row>
    <row r="721" spans="1:20" x14ac:dyDescent="0.25">
      <c r="A721" t="s">
        <v>20</v>
      </c>
      <c r="B721">
        <v>9</v>
      </c>
      <c r="C721" t="s">
        <v>21</v>
      </c>
      <c r="D721">
        <v>2</v>
      </c>
      <c r="E721">
        <v>0</v>
      </c>
      <c r="F721" t="s">
        <v>59</v>
      </c>
      <c r="G721">
        <v>15268</v>
      </c>
      <c r="H721">
        <v>21064826</v>
      </c>
      <c r="I721">
        <v>0.97838524772727276</v>
      </c>
      <c r="J721">
        <v>0.93452002536363632</v>
      </c>
      <c r="K721">
        <v>3591201.8181818184</v>
      </c>
      <c r="L721">
        <v>20555</v>
      </c>
      <c r="M721">
        <v>2</v>
      </c>
      <c r="N721">
        <v>93</v>
      </c>
      <c r="O721">
        <v>0.93897012072727271</v>
      </c>
      <c r="P721">
        <v>3087985.4545454546</v>
      </c>
      <c r="Q721">
        <v>20964</v>
      </c>
      <c r="R721">
        <v>2</v>
      </c>
      <c r="S721">
        <v>94</v>
      </c>
      <c r="T721">
        <v>0.95930231199999993</v>
      </c>
    </row>
    <row r="722" spans="1:20" x14ac:dyDescent="0.25">
      <c r="A722" t="s">
        <v>20</v>
      </c>
      <c r="B722">
        <v>3</v>
      </c>
      <c r="C722" t="s">
        <v>21</v>
      </c>
      <c r="D722">
        <v>2</v>
      </c>
      <c r="E722">
        <v>0</v>
      </c>
      <c r="F722" t="s">
        <v>60</v>
      </c>
      <c r="G722">
        <v>16866</v>
      </c>
      <c r="H722">
        <v>14646700.454545455</v>
      </c>
      <c r="I722">
        <v>0.93515574381818189</v>
      </c>
      <c r="J722">
        <v>0.91481246018181817</v>
      </c>
      <c r="K722">
        <v>6681734.2727272725</v>
      </c>
      <c r="L722">
        <v>27110</v>
      </c>
      <c r="M722">
        <v>2</v>
      </c>
      <c r="N722">
        <v>108</v>
      </c>
      <c r="O722">
        <v>0.91862682763636361</v>
      </c>
      <c r="P722">
        <v>9468229.5454545449</v>
      </c>
      <c r="Q722">
        <v>27579</v>
      </c>
      <c r="R722">
        <v>2</v>
      </c>
      <c r="S722">
        <v>109</v>
      </c>
      <c r="T722">
        <v>0.93372092799999995</v>
      </c>
    </row>
    <row r="723" spans="1:20" x14ac:dyDescent="0.25">
      <c r="A723" t="s">
        <v>20</v>
      </c>
      <c r="B723">
        <v>5</v>
      </c>
      <c r="C723" t="s">
        <v>21</v>
      </c>
      <c r="D723">
        <v>2</v>
      </c>
      <c r="E723">
        <v>0</v>
      </c>
      <c r="F723" t="s">
        <v>60</v>
      </c>
      <c r="G723">
        <v>21066</v>
      </c>
      <c r="H723">
        <v>29456330.181818184</v>
      </c>
      <c r="I723">
        <v>0.95041321618181818</v>
      </c>
      <c r="J723">
        <v>0.94024157654545459</v>
      </c>
      <c r="K723">
        <v>8294089.5454545459</v>
      </c>
      <c r="L723">
        <v>31475</v>
      </c>
      <c r="M723">
        <v>2</v>
      </c>
      <c r="N723">
        <v>117</v>
      </c>
      <c r="O723">
        <v>0.94151303236363637</v>
      </c>
      <c r="P723">
        <v>7718974.4545454541</v>
      </c>
      <c r="Q723">
        <v>31980</v>
      </c>
      <c r="R723">
        <v>2</v>
      </c>
      <c r="S723">
        <v>118</v>
      </c>
      <c r="T723">
        <v>0.94069767579999997</v>
      </c>
    </row>
    <row r="724" spans="1:20" x14ac:dyDescent="0.25">
      <c r="A724" t="s">
        <v>20</v>
      </c>
      <c r="B724">
        <v>9</v>
      </c>
      <c r="C724" t="s">
        <v>21</v>
      </c>
      <c r="D724">
        <v>2</v>
      </c>
      <c r="E724">
        <v>0</v>
      </c>
      <c r="F724" t="s">
        <v>60</v>
      </c>
      <c r="G724">
        <v>29466</v>
      </c>
      <c r="H724">
        <v>28778951.818181816</v>
      </c>
      <c r="I724">
        <v>0.95740623363636368</v>
      </c>
      <c r="J724">
        <v>0.93769866490909093</v>
      </c>
      <c r="K724">
        <v>8944436.6363636367</v>
      </c>
      <c r="L724">
        <v>39470</v>
      </c>
      <c r="M724">
        <v>2</v>
      </c>
      <c r="N724">
        <v>132</v>
      </c>
      <c r="O724">
        <v>0.93769866490909093</v>
      </c>
      <c r="P724">
        <v>10350474.818181818</v>
      </c>
      <c r="Q724">
        <v>40035</v>
      </c>
      <c r="R724">
        <v>2</v>
      </c>
      <c r="S724">
        <v>133</v>
      </c>
      <c r="T724">
        <v>0.9313953398</v>
      </c>
    </row>
    <row r="725" spans="1:20" x14ac:dyDescent="0.25">
      <c r="A725" t="s">
        <v>20</v>
      </c>
      <c r="B725">
        <v>3</v>
      </c>
      <c r="C725" t="s">
        <v>21</v>
      </c>
      <c r="D725">
        <v>2</v>
      </c>
      <c r="E725">
        <v>0</v>
      </c>
      <c r="F725" t="s">
        <v>61</v>
      </c>
      <c r="G725">
        <v>17444</v>
      </c>
      <c r="H725">
        <v>25868357.727272727</v>
      </c>
      <c r="I725">
        <v>0.93261284172727277</v>
      </c>
      <c r="J725">
        <v>0.91417673227272733</v>
      </c>
      <c r="K725">
        <v>9604665.2727272734</v>
      </c>
      <c r="L725">
        <v>28052</v>
      </c>
      <c r="M725">
        <v>2</v>
      </c>
      <c r="N725">
        <v>110</v>
      </c>
      <c r="O725">
        <v>0.91671964390909089</v>
      </c>
      <c r="P725">
        <v>9539632.9090909082</v>
      </c>
      <c r="Q725">
        <v>28529</v>
      </c>
      <c r="R725">
        <v>2</v>
      </c>
      <c r="S725">
        <v>111</v>
      </c>
      <c r="T725">
        <v>0.94186046680000002</v>
      </c>
    </row>
    <row r="726" spans="1:20" x14ac:dyDescent="0.25">
      <c r="A726" t="s">
        <v>20</v>
      </c>
      <c r="B726">
        <v>5</v>
      </c>
      <c r="C726" t="s">
        <v>21</v>
      </c>
      <c r="D726">
        <v>2</v>
      </c>
      <c r="E726">
        <v>0</v>
      </c>
      <c r="F726" t="s">
        <v>61</v>
      </c>
      <c r="G726">
        <v>21788</v>
      </c>
      <c r="H726">
        <v>25606410.636363637</v>
      </c>
      <c r="I726">
        <v>0.95295612918181816</v>
      </c>
      <c r="J726">
        <v>0.94469167190909087</v>
      </c>
      <c r="K726">
        <v>7880449.7272727275</v>
      </c>
      <c r="L726">
        <v>32489</v>
      </c>
      <c r="M726">
        <v>2</v>
      </c>
      <c r="N726">
        <v>119</v>
      </c>
      <c r="O726">
        <v>0.94596312772727276</v>
      </c>
      <c r="P726">
        <v>9137556.0909090918</v>
      </c>
      <c r="Q726">
        <v>33002</v>
      </c>
      <c r="R726">
        <v>2</v>
      </c>
      <c r="S726">
        <v>120</v>
      </c>
      <c r="T726">
        <v>0.94302325229999995</v>
      </c>
    </row>
    <row r="727" spans="1:20" x14ac:dyDescent="0.25">
      <c r="A727" t="s">
        <v>20</v>
      </c>
      <c r="B727">
        <v>9</v>
      </c>
      <c r="C727" t="s">
        <v>21</v>
      </c>
      <c r="D727">
        <v>2</v>
      </c>
      <c r="E727">
        <v>0</v>
      </c>
      <c r="F727" t="s">
        <v>61</v>
      </c>
      <c r="G727">
        <v>30476</v>
      </c>
      <c r="H727">
        <v>26839231.09090909</v>
      </c>
      <c r="I727">
        <v>0.96884933936363637</v>
      </c>
      <c r="J727">
        <v>0.93452002536363643</v>
      </c>
      <c r="K727">
        <v>8432552.1818181816</v>
      </c>
      <c r="L727">
        <v>41177</v>
      </c>
      <c r="M727">
        <v>2</v>
      </c>
      <c r="N727">
        <v>135</v>
      </c>
      <c r="O727">
        <v>0.93706293699999998</v>
      </c>
      <c r="P727">
        <v>9760136.9090909082</v>
      </c>
      <c r="Q727">
        <v>41754</v>
      </c>
      <c r="R727">
        <v>2</v>
      </c>
      <c r="S727">
        <v>136</v>
      </c>
      <c r="T727">
        <v>0.93139535149999997</v>
      </c>
    </row>
    <row r="728" spans="1:20" x14ac:dyDescent="0.25">
      <c r="A728" t="s">
        <v>20</v>
      </c>
      <c r="B728">
        <v>3</v>
      </c>
      <c r="C728" t="s">
        <v>21</v>
      </c>
      <c r="D728">
        <v>2</v>
      </c>
      <c r="E728">
        <v>0</v>
      </c>
      <c r="F728" t="s">
        <v>62</v>
      </c>
      <c r="G728">
        <v>18022</v>
      </c>
      <c r="H728">
        <v>24280548.545454547</v>
      </c>
      <c r="I728">
        <v>0.9224412062727273</v>
      </c>
      <c r="J728">
        <v>0.9122695485454545</v>
      </c>
      <c r="K728">
        <v>8675669.5454545449</v>
      </c>
      <c r="L728">
        <v>29010</v>
      </c>
      <c r="M728">
        <v>2</v>
      </c>
      <c r="N728">
        <v>112</v>
      </c>
      <c r="O728">
        <v>0.91099809272727272</v>
      </c>
      <c r="P728">
        <v>9811012.1818181816</v>
      </c>
      <c r="Q728">
        <v>29495</v>
      </c>
      <c r="R728">
        <v>2</v>
      </c>
      <c r="S728">
        <v>113</v>
      </c>
      <c r="T728">
        <v>0.92906978099999993</v>
      </c>
    </row>
    <row r="729" spans="1:20" x14ac:dyDescent="0.25">
      <c r="A729" t="s">
        <v>20</v>
      </c>
      <c r="B729">
        <v>5</v>
      </c>
      <c r="C729" t="s">
        <v>21</v>
      </c>
      <c r="D729">
        <v>2</v>
      </c>
      <c r="E729">
        <v>0</v>
      </c>
      <c r="F729" t="s">
        <v>62</v>
      </c>
      <c r="G729">
        <v>22510</v>
      </c>
      <c r="H729">
        <v>27915266.454545453</v>
      </c>
      <c r="I729">
        <v>0.94596313900000006</v>
      </c>
      <c r="J729">
        <v>0.93833439281818187</v>
      </c>
      <c r="K729">
        <v>7834128.5454545459</v>
      </c>
      <c r="L729">
        <v>33519</v>
      </c>
      <c r="M729">
        <v>2</v>
      </c>
      <c r="N729">
        <v>121</v>
      </c>
      <c r="O729">
        <v>0.93388429745454549</v>
      </c>
      <c r="P729">
        <v>7303901.8181818184</v>
      </c>
      <c r="Q729">
        <v>34040</v>
      </c>
      <c r="R729">
        <v>2</v>
      </c>
      <c r="S729">
        <v>122</v>
      </c>
      <c r="T729">
        <v>0.96279069740000001</v>
      </c>
    </row>
    <row r="730" spans="1:20" x14ac:dyDescent="0.25">
      <c r="A730" t="s">
        <v>20</v>
      </c>
      <c r="B730">
        <v>9</v>
      </c>
      <c r="C730" t="s">
        <v>21</v>
      </c>
      <c r="D730">
        <v>2</v>
      </c>
      <c r="E730">
        <v>0</v>
      </c>
      <c r="F730" t="s">
        <v>62</v>
      </c>
      <c r="G730">
        <v>31486</v>
      </c>
      <c r="H730">
        <v>30801824.818181816</v>
      </c>
      <c r="I730">
        <v>0.94723458172727271</v>
      </c>
      <c r="J730">
        <v>0.92053401136363633</v>
      </c>
      <c r="K730">
        <v>8490425.0909090918</v>
      </c>
      <c r="L730">
        <v>42335</v>
      </c>
      <c r="M730">
        <v>2</v>
      </c>
      <c r="N730">
        <v>137</v>
      </c>
      <c r="O730">
        <v>0.91735537181818183</v>
      </c>
      <c r="P730">
        <v>7846029</v>
      </c>
      <c r="Q730">
        <v>42920</v>
      </c>
      <c r="R730">
        <v>2</v>
      </c>
      <c r="S730">
        <v>138</v>
      </c>
      <c r="T730">
        <v>0.9302325723</v>
      </c>
    </row>
    <row r="731" spans="1:20" x14ac:dyDescent="0.25">
      <c r="A731" t="s">
        <v>20</v>
      </c>
      <c r="B731">
        <v>3</v>
      </c>
      <c r="C731" t="s">
        <v>21</v>
      </c>
      <c r="D731">
        <v>2</v>
      </c>
      <c r="E731">
        <v>0</v>
      </c>
      <c r="F731" t="s">
        <v>63</v>
      </c>
      <c r="G731">
        <v>18600</v>
      </c>
      <c r="H731">
        <v>26450399</v>
      </c>
      <c r="I731">
        <v>0.92498410845454548</v>
      </c>
      <c r="J731">
        <v>0.909090909</v>
      </c>
      <c r="K731">
        <v>9127362.1818181816</v>
      </c>
      <c r="L731">
        <v>29984</v>
      </c>
      <c r="M731">
        <v>2</v>
      </c>
      <c r="N731">
        <v>114</v>
      </c>
      <c r="O731">
        <v>0.91036236481818189</v>
      </c>
      <c r="P731">
        <v>10052979</v>
      </c>
      <c r="Q731">
        <v>30477</v>
      </c>
      <c r="R731">
        <v>2</v>
      </c>
      <c r="S731">
        <v>115</v>
      </c>
      <c r="T731">
        <v>0.92325583059999994</v>
      </c>
    </row>
    <row r="732" spans="1:20" x14ac:dyDescent="0.25">
      <c r="A732" t="s">
        <v>20</v>
      </c>
      <c r="B732">
        <v>5</v>
      </c>
      <c r="C732" t="s">
        <v>21</v>
      </c>
      <c r="D732">
        <v>2</v>
      </c>
      <c r="E732">
        <v>0</v>
      </c>
      <c r="F732" t="s">
        <v>63</v>
      </c>
      <c r="G732">
        <v>23232</v>
      </c>
      <c r="H732">
        <v>32653307.363636363</v>
      </c>
      <c r="I732">
        <v>0.94405593645454544</v>
      </c>
      <c r="J732">
        <v>0.93642720909090915</v>
      </c>
      <c r="K732">
        <v>9929187</v>
      </c>
      <c r="L732">
        <v>34565</v>
      </c>
      <c r="M732">
        <v>2</v>
      </c>
      <c r="N732">
        <v>123</v>
      </c>
      <c r="O732">
        <v>0.93769866490909093</v>
      </c>
      <c r="P732">
        <v>9339887</v>
      </c>
      <c r="Q732">
        <v>35094</v>
      </c>
      <c r="R732">
        <v>2</v>
      </c>
      <c r="S732">
        <v>124</v>
      </c>
      <c r="T732">
        <v>0.95116279110000002</v>
      </c>
    </row>
    <row r="733" spans="1:20" x14ac:dyDescent="0.25">
      <c r="A733" t="s">
        <v>20</v>
      </c>
      <c r="B733">
        <v>9</v>
      </c>
      <c r="C733" t="s">
        <v>21</v>
      </c>
      <c r="D733">
        <v>2</v>
      </c>
      <c r="E733">
        <v>0</v>
      </c>
      <c r="F733" t="s">
        <v>63</v>
      </c>
      <c r="G733">
        <v>32496</v>
      </c>
      <c r="H733">
        <v>32759207.636363637</v>
      </c>
      <c r="I733">
        <v>0.94659884945454542</v>
      </c>
      <c r="J733">
        <v>0.91036236481818178</v>
      </c>
      <c r="K733">
        <v>8827368.9090909082</v>
      </c>
      <c r="L733">
        <v>43509</v>
      </c>
      <c r="M733">
        <v>2</v>
      </c>
      <c r="N733">
        <v>139</v>
      </c>
      <c r="O733">
        <v>0.91544818809090911</v>
      </c>
      <c r="P733">
        <v>8231492.4545454541</v>
      </c>
      <c r="Q733">
        <v>44102</v>
      </c>
      <c r="R733">
        <v>2</v>
      </c>
      <c r="S733">
        <v>140</v>
      </c>
      <c r="T733">
        <v>0.93023256059999992</v>
      </c>
    </row>
    <row r="734" spans="1:20" x14ac:dyDescent="0.25">
      <c r="A734" t="s">
        <v>20</v>
      </c>
      <c r="B734">
        <v>3</v>
      </c>
      <c r="C734" t="s">
        <v>21</v>
      </c>
      <c r="D734">
        <v>2</v>
      </c>
      <c r="E734">
        <v>0</v>
      </c>
      <c r="F734" t="s">
        <v>64</v>
      </c>
      <c r="G734">
        <v>19178</v>
      </c>
      <c r="H734">
        <v>25950745</v>
      </c>
      <c r="I734">
        <v>0.91926256645454552</v>
      </c>
      <c r="J734">
        <v>0.91163382063636367</v>
      </c>
      <c r="K734">
        <v>9434413.3636363633</v>
      </c>
      <c r="L734">
        <v>30974</v>
      </c>
      <c r="M734">
        <v>2</v>
      </c>
      <c r="N734">
        <v>116</v>
      </c>
      <c r="O734">
        <v>0.91354100436363639</v>
      </c>
      <c r="P734">
        <v>8346006.2727272725</v>
      </c>
      <c r="Q734">
        <v>31475</v>
      </c>
      <c r="R734">
        <v>2</v>
      </c>
      <c r="S734">
        <v>117</v>
      </c>
      <c r="T734">
        <v>0.92790699579999991</v>
      </c>
    </row>
    <row r="735" spans="1:20" x14ac:dyDescent="0.25">
      <c r="A735" t="s">
        <v>20</v>
      </c>
      <c r="B735">
        <v>5</v>
      </c>
      <c r="C735" t="s">
        <v>21</v>
      </c>
      <c r="D735">
        <v>2</v>
      </c>
      <c r="E735">
        <v>0</v>
      </c>
      <c r="F735" t="s">
        <v>64</v>
      </c>
      <c r="G735">
        <v>23954</v>
      </c>
      <c r="H735">
        <v>44041848.636363633</v>
      </c>
      <c r="I735">
        <v>0.9631277809090909</v>
      </c>
      <c r="J735">
        <v>0.93833439281818176</v>
      </c>
      <c r="K735">
        <v>8516618.9090909082</v>
      </c>
      <c r="L735">
        <v>35627</v>
      </c>
      <c r="M735">
        <v>2</v>
      </c>
      <c r="N735">
        <v>125</v>
      </c>
      <c r="O735">
        <v>0.93642720909090915</v>
      </c>
      <c r="P735">
        <v>8465052.7272727266</v>
      </c>
      <c r="Q735">
        <v>36164</v>
      </c>
      <c r="R735">
        <v>2</v>
      </c>
      <c r="S735">
        <v>126</v>
      </c>
      <c r="T735">
        <v>0.97906975709999999</v>
      </c>
    </row>
    <row r="736" spans="1:20" x14ac:dyDescent="0.25">
      <c r="A736" t="s">
        <v>20</v>
      </c>
      <c r="B736">
        <v>9</v>
      </c>
      <c r="C736" t="s">
        <v>21</v>
      </c>
      <c r="D736">
        <v>2</v>
      </c>
      <c r="E736">
        <v>0</v>
      </c>
      <c r="F736" t="s">
        <v>122</v>
      </c>
      <c r="G736">
        <v>9880</v>
      </c>
      <c r="H736">
        <v>13129912</v>
      </c>
      <c r="I736">
        <v>0.95677050672727271</v>
      </c>
      <c r="J736">
        <v>0.93897012072727271</v>
      </c>
      <c r="K736">
        <v>2500225.9090909092</v>
      </c>
      <c r="L736">
        <v>13215</v>
      </c>
      <c r="M736">
        <v>2</v>
      </c>
      <c r="N736">
        <v>73</v>
      </c>
      <c r="O736">
        <v>0.93833439281818187</v>
      </c>
      <c r="P736">
        <v>2081433.5454545454</v>
      </c>
      <c r="Q736">
        <v>13544</v>
      </c>
      <c r="R736">
        <v>2</v>
      </c>
      <c r="S736">
        <v>74</v>
      </c>
      <c r="T736">
        <v>0.94714585736363632</v>
      </c>
    </row>
    <row r="737" spans="1:20" x14ac:dyDescent="0.25">
      <c r="A737" t="s">
        <v>20</v>
      </c>
      <c r="B737">
        <v>3</v>
      </c>
      <c r="C737" t="s">
        <v>21</v>
      </c>
      <c r="D737">
        <v>2</v>
      </c>
      <c r="E737">
        <v>0</v>
      </c>
      <c r="F737" t="s">
        <v>122</v>
      </c>
      <c r="G737">
        <v>5656</v>
      </c>
      <c r="H737">
        <v>10555457.909090908</v>
      </c>
      <c r="I737">
        <v>0.92371265454545459</v>
      </c>
      <c r="J737">
        <v>0.91163382063636367</v>
      </c>
      <c r="K737">
        <v>3983745.7272727271</v>
      </c>
      <c r="L737">
        <v>9029</v>
      </c>
      <c r="M737">
        <v>2</v>
      </c>
      <c r="N737">
        <v>59</v>
      </c>
      <c r="O737">
        <v>0.91036236481818178</v>
      </c>
      <c r="P737">
        <v>3854328</v>
      </c>
      <c r="Q737">
        <v>9302</v>
      </c>
      <c r="R737">
        <v>2</v>
      </c>
      <c r="S737">
        <v>60</v>
      </c>
      <c r="T737">
        <v>0.97325580089999997</v>
      </c>
    </row>
    <row r="738" spans="1:20" x14ac:dyDescent="0.25">
      <c r="A738" t="s">
        <v>20</v>
      </c>
      <c r="B738">
        <v>5</v>
      </c>
      <c r="C738" t="s">
        <v>21</v>
      </c>
      <c r="D738">
        <v>2</v>
      </c>
      <c r="E738">
        <v>0</v>
      </c>
      <c r="F738" t="s">
        <v>22</v>
      </c>
      <c r="G738">
        <v>7706</v>
      </c>
      <c r="H738">
        <v>12295137.727272727</v>
      </c>
      <c r="I738">
        <v>0.95931340872727278</v>
      </c>
      <c r="J738">
        <v>0.94342021609090909</v>
      </c>
      <c r="K738">
        <v>2424145.9090909092</v>
      </c>
      <c r="L738">
        <v>11325</v>
      </c>
      <c r="M738">
        <v>2</v>
      </c>
      <c r="N738">
        <v>67</v>
      </c>
      <c r="O738">
        <v>0.94342021609090909</v>
      </c>
      <c r="P738">
        <v>2561350.8181818184</v>
      </c>
      <c r="Q738">
        <v>11630</v>
      </c>
      <c r="R738">
        <v>2</v>
      </c>
      <c r="S738">
        <v>68</v>
      </c>
      <c r="T738">
        <v>0.96395347679999999</v>
      </c>
    </row>
    <row r="739" spans="1:20" x14ac:dyDescent="0.25">
      <c r="A739" t="s">
        <v>20</v>
      </c>
      <c r="B739">
        <v>9</v>
      </c>
      <c r="C739" t="s">
        <v>21</v>
      </c>
      <c r="D739">
        <v>2</v>
      </c>
      <c r="E739">
        <v>0</v>
      </c>
      <c r="F739" t="s">
        <v>22</v>
      </c>
      <c r="G739">
        <v>10778</v>
      </c>
      <c r="H739">
        <v>14607320.636363637</v>
      </c>
      <c r="I739">
        <v>0.98092817190909087</v>
      </c>
      <c r="J739">
        <v>0.93579148118181821</v>
      </c>
      <c r="K739">
        <v>2692703.4545454546</v>
      </c>
      <c r="L739">
        <v>14555</v>
      </c>
      <c r="M739">
        <v>2</v>
      </c>
      <c r="N739">
        <v>77</v>
      </c>
      <c r="O739">
        <v>0.93769866490909093</v>
      </c>
      <c r="P739">
        <v>2772907.4545454546</v>
      </c>
      <c r="Q739">
        <v>14900</v>
      </c>
      <c r="R739">
        <v>2</v>
      </c>
      <c r="S739">
        <v>78</v>
      </c>
      <c r="T739">
        <v>0.96627905339999998</v>
      </c>
    </row>
    <row r="740" spans="1:20" x14ac:dyDescent="0.25">
      <c r="A740" t="s">
        <v>20</v>
      </c>
      <c r="B740">
        <v>3</v>
      </c>
      <c r="C740" t="s">
        <v>21</v>
      </c>
      <c r="D740">
        <v>2</v>
      </c>
      <c r="E740">
        <v>0</v>
      </c>
      <c r="F740" t="s">
        <v>22</v>
      </c>
      <c r="G740">
        <v>6170</v>
      </c>
      <c r="H740">
        <v>9128902.6363636367</v>
      </c>
      <c r="I740">
        <v>0.93833437827272725</v>
      </c>
      <c r="J740">
        <v>0.91544818809090911</v>
      </c>
      <c r="K740">
        <v>3507817</v>
      </c>
      <c r="L740">
        <v>9860</v>
      </c>
      <c r="M740">
        <v>2</v>
      </c>
      <c r="N740">
        <v>62</v>
      </c>
      <c r="O740">
        <v>0.91671964390909089</v>
      </c>
      <c r="P740">
        <v>3002743.8181818184</v>
      </c>
      <c r="Q740">
        <v>10145</v>
      </c>
      <c r="R740">
        <v>2</v>
      </c>
      <c r="S740">
        <v>63</v>
      </c>
      <c r="T740">
        <v>0.97325580089999997</v>
      </c>
    </row>
    <row r="741" spans="1:20" x14ac:dyDescent="0.25">
      <c r="A741" t="s">
        <v>20</v>
      </c>
      <c r="B741">
        <v>3</v>
      </c>
      <c r="C741" t="s">
        <v>21</v>
      </c>
      <c r="D741">
        <v>2</v>
      </c>
      <c r="E741">
        <v>0</v>
      </c>
      <c r="F741" t="s">
        <v>23</v>
      </c>
      <c r="G741">
        <v>6684</v>
      </c>
      <c r="H741">
        <v>9123264.6363636367</v>
      </c>
      <c r="I741">
        <v>0.94596311718181814</v>
      </c>
      <c r="J741">
        <v>0.94596312772727276</v>
      </c>
      <c r="K741">
        <v>1883406.6363636365</v>
      </c>
      <c r="L741">
        <v>10727</v>
      </c>
      <c r="M741">
        <v>2</v>
      </c>
      <c r="N741">
        <v>65</v>
      </c>
      <c r="O741">
        <v>0.94405594400000004</v>
      </c>
      <c r="P741">
        <v>1236002.8181818181</v>
      </c>
      <c r="Q741">
        <v>11024</v>
      </c>
      <c r="R741">
        <v>2</v>
      </c>
      <c r="S741">
        <v>66</v>
      </c>
      <c r="T741">
        <v>0.97325580099999998</v>
      </c>
    </row>
    <row r="742" spans="1:20" x14ac:dyDescent="0.25">
      <c r="A742" t="s">
        <v>20</v>
      </c>
      <c r="B742">
        <v>5</v>
      </c>
      <c r="C742" t="s">
        <v>21</v>
      </c>
      <c r="D742">
        <v>2</v>
      </c>
      <c r="E742">
        <v>0</v>
      </c>
      <c r="F742" t="s">
        <v>23</v>
      </c>
      <c r="G742">
        <v>8348</v>
      </c>
      <c r="H742">
        <v>11117459</v>
      </c>
      <c r="I742">
        <v>0.96630642081818185</v>
      </c>
      <c r="J742">
        <v>0.94087730445454543</v>
      </c>
      <c r="K742">
        <v>2043664.8181818181</v>
      </c>
      <c r="L742">
        <v>12252</v>
      </c>
      <c r="M742">
        <v>2</v>
      </c>
      <c r="N742">
        <v>70</v>
      </c>
      <c r="O742">
        <v>0.94596312772727276</v>
      </c>
      <c r="P742">
        <v>2353666.7272727271</v>
      </c>
      <c r="Q742">
        <v>12569</v>
      </c>
      <c r="R742">
        <v>2</v>
      </c>
      <c r="S742">
        <v>71</v>
      </c>
      <c r="T742">
        <v>0.97325580089999997</v>
      </c>
    </row>
    <row r="743" spans="1:20" x14ac:dyDescent="0.25">
      <c r="A743" t="s">
        <v>20</v>
      </c>
      <c r="B743">
        <v>9</v>
      </c>
      <c r="C743" t="s">
        <v>21</v>
      </c>
      <c r="D743">
        <v>2</v>
      </c>
      <c r="E743">
        <v>0</v>
      </c>
      <c r="F743" t="s">
        <v>23</v>
      </c>
      <c r="G743">
        <v>11676</v>
      </c>
      <c r="H743">
        <v>20084890.181818184</v>
      </c>
      <c r="I743">
        <v>0.97075650890909093</v>
      </c>
      <c r="J743">
        <v>0.93833439281818187</v>
      </c>
      <c r="K743">
        <v>2759044.8181818184</v>
      </c>
      <c r="L743">
        <v>15602</v>
      </c>
      <c r="M743">
        <v>2</v>
      </c>
      <c r="N743">
        <v>80</v>
      </c>
      <c r="O743">
        <v>0.93960584863636365</v>
      </c>
      <c r="P743">
        <v>3050199.7272727271</v>
      </c>
      <c r="Q743">
        <v>15959</v>
      </c>
      <c r="R743">
        <v>2</v>
      </c>
      <c r="S743">
        <v>81</v>
      </c>
      <c r="T743">
        <v>0.96744185059999999</v>
      </c>
    </row>
    <row r="744" spans="1:20" x14ac:dyDescent="0.25">
      <c r="A744" t="s">
        <v>20</v>
      </c>
      <c r="B744">
        <v>3</v>
      </c>
      <c r="C744" t="s">
        <v>21</v>
      </c>
      <c r="D744">
        <v>2</v>
      </c>
      <c r="E744">
        <v>0</v>
      </c>
      <c r="F744" t="s">
        <v>24</v>
      </c>
      <c r="G744">
        <v>7198</v>
      </c>
      <c r="H744">
        <v>12032889.636363637</v>
      </c>
      <c r="I744">
        <v>0.92561982990909086</v>
      </c>
      <c r="J744">
        <v>0.91417673227272733</v>
      </c>
      <c r="K744">
        <v>3550188.2727272729</v>
      </c>
      <c r="L744">
        <v>11630</v>
      </c>
      <c r="M744">
        <v>2</v>
      </c>
      <c r="N744">
        <v>68</v>
      </c>
      <c r="O744">
        <v>0.91290527645454544</v>
      </c>
      <c r="P744">
        <v>2916439.6363636362</v>
      </c>
      <c r="Q744">
        <v>11939</v>
      </c>
      <c r="R744">
        <v>2</v>
      </c>
      <c r="S744">
        <v>69</v>
      </c>
      <c r="T744">
        <v>0.94186045519999995</v>
      </c>
    </row>
    <row r="745" spans="1:20" x14ac:dyDescent="0.25">
      <c r="A745" t="s">
        <v>20</v>
      </c>
      <c r="B745">
        <v>5</v>
      </c>
      <c r="C745" t="s">
        <v>21</v>
      </c>
      <c r="D745">
        <v>2</v>
      </c>
      <c r="E745">
        <v>0</v>
      </c>
      <c r="F745" t="s">
        <v>24</v>
      </c>
      <c r="G745">
        <v>8990</v>
      </c>
      <c r="H745">
        <v>11915267.363636363</v>
      </c>
      <c r="I745">
        <v>0.95994911945454542</v>
      </c>
      <c r="J745">
        <v>0.94278448818181826</v>
      </c>
      <c r="K745">
        <v>2835439.9090909092</v>
      </c>
      <c r="L745">
        <v>13215</v>
      </c>
      <c r="M745">
        <v>2</v>
      </c>
      <c r="N745">
        <v>73</v>
      </c>
      <c r="O745">
        <v>0.95168467890909092</v>
      </c>
      <c r="P745">
        <v>2749591</v>
      </c>
      <c r="Q745">
        <v>13544</v>
      </c>
      <c r="R745">
        <v>2</v>
      </c>
      <c r="S745">
        <v>74</v>
      </c>
      <c r="T745">
        <v>0.97441859809999998</v>
      </c>
    </row>
    <row r="746" spans="1:20" x14ac:dyDescent="0.25">
      <c r="A746" t="s">
        <v>20</v>
      </c>
      <c r="B746">
        <v>9</v>
      </c>
      <c r="C746" t="s">
        <v>21</v>
      </c>
      <c r="D746">
        <v>2</v>
      </c>
      <c r="E746">
        <v>0</v>
      </c>
      <c r="F746" t="s">
        <v>24</v>
      </c>
      <c r="G746">
        <v>12574</v>
      </c>
      <c r="H746">
        <v>13321829.909090908</v>
      </c>
      <c r="I746">
        <v>0.95104895390909094</v>
      </c>
      <c r="J746">
        <v>0.94405594400000004</v>
      </c>
      <c r="K746">
        <v>2950210.1818181816</v>
      </c>
      <c r="L746">
        <v>16685</v>
      </c>
      <c r="M746">
        <v>2</v>
      </c>
      <c r="N746">
        <v>83</v>
      </c>
      <c r="O746">
        <v>0.93897012072727271</v>
      </c>
      <c r="P746">
        <v>2842770.2727272729</v>
      </c>
      <c r="Q746">
        <v>17054</v>
      </c>
      <c r="R746">
        <v>2</v>
      </c>
      <c r="S746">
        <v>84</v>
      </c>
      <c r="T746">
        <v>0.95581395010000003</v>
      </c>
    </row>
    <row r="747" spans="1:20" x14ac:dyDescent="0.25">
      <c r="A747" t="s">
        <v>20</v>
      </c>
      <c r="B747">
        <v>3</v>
      </c>
      <c r="C747" t="s">
        <v>21</v>
      </c>
      <c r="D747">
        <v>2</v>
      </c>
      <c r="E747">
        <v>0</v>
      </c>
      <c r="F747" t="s">
        <v>25</v>
      </c>
      <c r="G747">
        <v>7712</v>
      </c>
      <c r="H747">
        <v>11260726.363636363</v>
      </c>
      <c r="I747">
        <v>0.9383343781818182</v>
      </c>
      <c r="J747">
        <v>0.91417673227272733</v>
      </c>
      <c r="K747">
        <v>4097145.7272727271</v>
      </c>
      <c r="L747">
        <v>12252</v>
      </c>
      <c r="M747">
        <v>2</v>
      </c>
      <c r="N747">
        <v>70</v>
      </c>
      <c r="O747">
        <v>0.91036236481818189</v>
      </c>
      <c r="P747">
        <v>3855235</v>
      </c>
      <c r="Q747">
        <v>12569</v>
      </c>
      <c r="R747">
        <v>2</v>
      </c>
      <c r="S747">
        <v>71</v>
      </c>
      <c r="T747">
        <v>0.97209300970000001</v>
      </c>
    </row>
    <row r="748" spans="1:20" x14ac:dyDescent="0.25">
      <c r="A748" t="s">
        <v>20</v>
      </c>
      <c r="B748">
        <v>5</v>
      </c>
      <c r="C748" t="s">
        <v>21</v>
      </c>
      <c r="D748">
        <v>2</v>
      </c>
      <c r="E748">
        <v>0</v>
      </c>
      <c r="F748" t="s">
        <v>25</v>
      </c>
      <c r="G748">
        <v>9632</v>
      </c>
      <c r="H748">
        <v>11763850.636363637</v>
      </c>
      <c r="I748">
        <v>0.96948505527272733</v>
      </c>
      <c r="J748">
        <v>0.94151303236363637</v>
      </c>
      <c r="K748">
        <v>2279508.8181818184</v>
      </c>
      <c r="L748">
        <v>14214</v>
      </c>
      <c r="M748">
        <v>2</v>
      </c>
      <c r="N748">
        <v>76</v>
      </c>
      <c r="O748">
        <v>0.94342021609090909</v>
      </c>
      <c r="P748">
        <v>2033446</v>
      </c>
      <c r="Q748">
        <v>14555</v>
      </c>
      <c r="R748">
        <v>2</v>
      </c>
      <c r="S748">
        <v>77</v>
      </c>
      <c r="T748">
        <v>0.97674417459999996</v>
      </c>
    </row>
    <row r="749" spans="1:20" x14ac:dyDescent="0.25">
      <c r="A749" t="s">
        <v>20</v>
      </c>
      <c r="B749">
        <v>9</v>
      </c>
      <c r="C749" t="s">
        <v>21</v>
      </c>
      <c r="D749">
        <v>2</v>
      </c>
      <c r="E749">
        <v>0</v>
      </c>
      <c r="F749" t="s">
        <v>25</v>
      </c>
      <c r="G749">
        <v>13472</v>
      </c>
      <c r="H749">
        <v>15427882.545454545</v>
      </c>
      <c r="I749">
        <v>0.97584234590909091</v>
      </c>
      <c r="J749">
        <v>0.93515575327272726</v>
      </c>
      <c r="K749">
        <v>3894274.0909090908</v>
      </c>
      <c r="L749">
        <v>18185</v>
      </c>
      <c r="M749">
        <v>2</v>
      </c>
      <c r="N749">
        <v>87</v>
      </c>
      <c r="O749">
        <v>0.93960584863636365</v>
      </c>
      <c r="P749">
        <v>2684019.5454545454</v>
      </c>
      <c r="Q749">
        <v>18570</v>
      </c>
      <c r="R749">
        <v>2</v>
      </c>
      <c r="S749">
        <v>88</v>
      </c>
      <c r="T749">
        <v>0.96860463610000003</v>
      </c>
    </row>
    <row r="750" spans="1:20" x14ac:dyDescent="0.25">
      <c r="A750" t="s">
        <v>20</v>
      </c>
      <c r="B750">
        <v>3</v>
      </c>
      <c r="C750" t="s">
        <v>21</v>
      </c>
      <c r="D750">
        <v>2</v>
      </c>
      <c r="E750">
        <v>0</v>
      </c>
      <c r="F750" t="s">
        <v>26</v>
      </c>
      <c r="G750">
        <v>14942</v>
      </c>
      <c r="H750">
        <v>10877737.727272727</v>
      </c>
      <c r="I750">
        <v>0.93070565027272734</v>
      </c>
      <c r="J750">
        <v>0.90972663690909095</v>
      </c>
      <c r="K750">
        <v>9037807.3636363633</v>
      </c>
      <c r="L750">
        <v>23939</v>
      </c>
      <c r="M750">
        <v>2</v>
      </c>
      <c r="N750">
        <v>101</v>
      </c>
      <c r="O750">
        <v>0.91354100436363639</v>
      </c>
      <c r="P750">
        <v>7917633.8181818184</v>
      </c>
      <c r="Q750">
        <v>24380</v>
      </c>
      <c r="R750">
        <v>2</v>
      </c>
      <c r="S750">
        <v>102</v>
      </c>
      <c r="T750">
        <v>0.97441859819999999</v>
      </c>
    </row>
    <row r="751" spans="1:20" x14ac:dyDescent="0.25">
      <c r="A751" t="s">
        <v>20</v>
      </c>
      <c r="B751">
        <v>5</v>
      </c>
      <c r="C751" t="s">
        <v>21</v>
      </c>
      <c r="D751">
        <v>2</v>
      </c>
      <c r="E751">
        <v>0</v>
      </c>
      <c r="F751" t="s">
        <v>26</v>
      </c>
      <c r="G751">
        <v>18662</v>
      </c>
      <c r="H751">
        <v>21925981.272727273</v>
      </c>
      <c r="I751">
        <v>0.94787029781818188</v>
      </c>
      <c r="J751">
        <v>0.94532739981818181</v>
      </c>
      <c r="K751">
        <v>8490857.2727272734</v>
      </c>
      <c r="L751">
        <v>27579</v>
      </c>
      <c r="M751">
        <v>2</v>
      </c>
      <c r="N751">
        <v>109</v>
      </c>
      <c r="O751">
        <v>0.93960584863636365</v>
      </c>
      <c r="P751">
        <v>8964254.9090909082</v>
      </c>
      <c r="Q751">
        <v>28052</v>
      </c>
      <c r="R751">
        <v>2</v>
      </c>
      <c r="S751">
        <v>110</v>
      </c>
      <c r="T751">
        <v>0.95465117069999994</v>
      </c>
    </row>
    <row r="752" spans="1:20" x14ac:dyDescent="0.25">
      <c r="A752" t="s">
        <v>20</v>
      </c>
      <c r="B752">
        <v>9</v>
      </c>
      <c r="C752" t="s">
        <v>21</v>
      </c>
      <c r="D752">
        <v>2</v>
      </c>
      <c r="E752">
        <v>0</v>
      </c>
      <c r="F752" t="s">
        <v>26</v>
      </c>
      <c r="G752">
        <v>26102</v>
      </c>
      <c r="H752">
        <v>30368161.181818184</v>
      </c>
      <c r="I752">
        <v>0.95994913027272732</v>
      </c>
      <c r="J752">
        <v>0.93642720909090904</v>
      </c>
      <c r="K752">
        <v>8558576.3636363633</v>
      </c>
      <c r="L752">
        <v>35094</v>
      </c>
      <c r="M752">
        <v>2</v>
      </c>
      <c r="N752">
        <v>124</v>
      </c>
      <c r="O752">
        <v>0.94087730445454543</v>
      </c>
      <c r="P752">
        <v>9005657.2727272734</v>
      </c>
      <c r="Q752">
        <v>35627</v>
      </c>
      <c r="R752">
        <v>2</v>
      </c>
      <c r="S752">
        <v>125</v>
      </c>
      <c r="T752">
        <v>0.95116277900000001</v>
      </c>
    </row>
    <row r="753" spans="1:20" x14ac:dyDescent="0.25">
      <c r="A753" t="s">
        <v>20</v>
      </c>
      <c r="B753">
        <v>3</v>
      </c>
      <c r="C753" t="s">
        <v>21</v>
      </c>
      <c r="D753">
        <v>2</v>
      </c>
      <c r="E753">
        <v>0</v>
      </c>
      <c r="F753" t="s">
        <v>27</v>
      </c>
      <c r="G753">
        <v>15456</v>
      </c>
      <c r="H753">
        <v>24132056.363636363</v>
      </c>
      <c r="I753">
        <v>0.91163382181818187</v>
      </c>
      <c r="J753">
        <v>0.91290527645454544</v>
      </c>
      <c r="K753">
        <v>8829139</v>
      </c>
      <c r="L753">
        <v>24825</v>
      </c>
      <c r="M753">
        <v>2</v>
      </c>
      <c r="N753">
        <v>103</v>
      </c>
      <c r="O753">
        <v>0.91862682763636361</v>
      </c>
      <c r="P753">
        <v>8274912.9090909092</v>
      </c>
      <c r="Q753">
        <v>25274</v>
      </c>
      <c r="R753">
        <v>2</v>
      </c>
      <c r="S753">
        <v>104</v>
      </c>
      <c r="T753">
        <v>0.92906977499999999</v>
      </c>
    </row>
    <row r="754" spans="1:20" x14ac:dyDescent="0.25">
      <c r="A754" t="s">
        <v>20</v>
      </c>
      <c r="B754">
        <v>5</v>
      </c>
      <c r="C754" t="s">
        <v>21</v>
      </c>
      <c r="D754">
        <v>2</v>
      </c>
      <c r="E754">
        <v>0</v>
      </c>
      <c r="F754" t="s">
        <v>27</v>
      </c>
      <c r="G754">
        <v>19304</v>
      </c>
      <c r="H754">
        <v>29822934.545454547</v>
      </c>
      <c r="I754">
        <v>0.95740622809090914</v>
      </c>
      <c r="J754">
        <v>0.94214876027272731</v>
      </c>
      <c r="K754">
        <v>8724561.0909090918</v>
      </c>
      <c r="L754">
        <v>28529</v>
      </c>
      <c r="M754">
        <v>2</v>
      </c>
      <c r="N754">
        <v>111</v>
      </c>
      <c r="O754">
        <v>0.94214876027272731</v>
      </c>
      <c r="P754">
        <v>9324845.2727272734</v>
      </c>
      <c r="Q754">
        <v>29010</v>
      </c>
      <c r="R754">
        <v>2</v>
      </c>
      <c r="S754">
        <v>112</v>
      </c>
      <c r="T754">
        <v>0.9755813834</v>
      </c>
    </row>
    <row r="755" spans="1:20" x14ac:dyDescent="0.25">
      <c r="A755" t="s">
        <v>20</v>
      </c>
      <c r="B755">
        <v>9</v>
      </c>
      <c r="C755" t="s">
        <v>21</v>
      </c>
      <c r="D755">
        <v>2</v>
      </c>
      <c r="E755">
        <v>0</v>
      </c>
      <c r="F755" t="s">
        <v>27</v>
      </c>
      <c r="G755">
        <v>27000</v>
      </c>
      <c r="H755">
        <v>26957573.818181816</v>
      </c>
      <c r="I755">
        <v>0.96249204872727279</v>
      </c>
      <c r="J755">
        <v>0.93897012072727271</v>
      </c>
      <c r="K755">
        <v>8513626</v>
      </c>
      <c r="L755">
        <v>36164</v>
      </c>
      <c r="M755">
        <v>2</v>
      </c>
      <c r="N755">
        <v>126</v>
      </c>
      <c r="O755">
        <v>0.93960584863636365</v>
      </c>
      <c r="P755">
        <v>8486024.4545454551</v>
      </c>
      <c r="Q755">
        <v>36705</v>
      </c>
      <c r="R755">
        <v>2</v>
      </c>
      <c r="S755">
        <v>127</v>
      </c>
      <c r="T755">
        <v>0.9499999818</v>
      </c>
    </row>
    <row r="756" spans="1:20" x14ac:dyDescent="0.25">
      <c r="A756" t="s">
        <v>20</v>
      </c>
      <c r="B756">
        <v>3</v>
      </c>
      <c r="C756" t="s">
        <v>21</v>
      </c>
      <c r="D756">
        <v>2</v>
      </c>
      <c r="E756">
        <v>0</v>
      </c>
      <c r="F756" t="s">
        <v>28</v>
      </c>
      <c r="G756">
        <v>15970</v>
      </c>
      <c r="H756">
        <v>22363770.545454547</v>
      </c>
      <c r="I756">
        <v>0.92116972536363639</v>
      </c>
      <c r="J756">
        <v>0.91290527645454544</v>
      </c>
      <c r="K756">
        <v>9323484.0909090918</v>
      </c>
      <c r="L756">
        <v>25727</v>
      </c>
      <c r="M756">
        <v>2</v>
      </c>
      <c r="N756">
        <v>105</v>
      </c>
      <c r="O756">
        <v>0.91290527645454544</v>
      </c>
      <c r="P756">
        <v>8150867.3636363633</v>
      </c>
      <c r="Q756">
        <v>26184</v>
      </c>
      <c r="R756">
        <v>2</v>
      </c>
      <c r="S756">
        <v>106</v>
      </c>
      <c r="T756">
        <v>0.93139536950000001</v>
      </c>
    </row>
    <row r="757" spans="1:20" x14ac:dyDescent="0.25">
      <c r="A757" t="s">
        <v>20</v>
      </c>
      <c r="B757">
        <v>5</v>
      </c>
      <c r="C757" t="s">
        <v>21</v>
      </c>
      <c r="D757">
        <v>2</v>
      </c>
      <c r="E757">
        <v>0</v>
      </c>
      <c r="F757" t="s">
        <v>28</v>
      </c>
      <c r="G757">
        <v>19946</v>
      </c>
      <c r="H757">
        <v>33127584.90909091</v>
      </c>
      <c r="I757">
        <v>0.95422758290909093</v>
      </c>
      <c r="J757">
        <v>0.93769866490909093</v>
      </c>
      <c r="K757">
        <v>8309779.9090909092</v>
      </c>
      <c r="L757">
        <v>29495</v>
      </c>
      <c r="M757">
        <v>2</v>
      </c>
      <c r="N757">
        <v>113</v>
      </c>
      <c r="O757">
        <v>0.94850603936363642</v>
      </c>
      <c r="P757">
        <v>8210622.1818181816</v>
      </c>
      <c r="Q757">
        <v>29984</v>
      </c>
      <c r="R757">
        <v>2</v>
      </c>
      <c r="S757">
        <v>114</v>
      </c>
      <c r="T757">
        <v>0.97093022449999999</v>
      </c>
    </row>
    <row r="758" spans="1:20" x14ac:dyDescent="0.25">
      <c r="A758" t="s">
        <v>20</v>
      </c>
      <c r="B758">
        <v>9</v>
      </c>
      <c r="C758" t="s">
        <v>21</v>
      </c>
      <c r="D758">
        <v>2</v>
      </c>
      <c r="E758">
        <v>0</v>
      </c>
      <c r="F758" t="s">
        <v>28</v>
      </c>
      <c r="G758">
        <v>27898</v>
      </c>
      <c r="H758">
        <v>29899021.727272727</v>
      </c>
      <c r="I758">
        <v>0.96058486254545461</v>
      </c>
      <c r="J758">
        <v>0.93134138581818182</v>
      </c>
      <c r="K758">
        <v>8072338.4545454541</v>
      </c>
      <c r="L758">
        <v>37799</v>
      </c>
      <c r="M758">
        <v>2</v>
      </c>
      <c r="N758">
        <v>129</v>
      </c>
      <c r="O758">
        <v>0.94278448818181815</v>
      </c>
      <c r="P758">
        <v>8329079.6363636367</v>
      </c>
      <c r="Q758">
        <v>38352</v>
      </c>
      <c r="R758">
        <v>2</v>
      </c>
      <c r="S758">
        <v>130</v>
      </c>
      <c r="T758">
        <v>0.94069766980000002</v>
      </c>
    </row>
    <row r="759" spans="1:20" x14ac:dyDescent="0.25">
      <c r="A759" t="s">
        <v>20</v>
      </c>
      <c r="B759">
        <v>3</v>
      </c>
      <c r="C759" t="s">
        <v>21</v>
      </c>
      <c r="D759">
        <v>2</v>
      </c>
      <c r="E759">
        <v>0</v>
      </c>
      <c r="F759" t="s">
        <v>29</v>
      </c>
      <c r="G759">
        <v>16484</v>
      </c>
      <c r="H759">
        <v>23565744</v>
      </c>
      <c r="I759">
        <v>0.91862683945454549</v>
      </c>
      <c r="J759">
        <v>0.91036236481818178</v>
      </c>
      <c r="K759">
        <v>8270939.4545454541</v>
      </c>
      <c r="L759">
        <v>26645</v>
      </c>
      <c r="M759">
        <v>2</v>
      </c>
      <c r="N759">
        <v>107</v>
      </c>
      <c r="O759">
        <v>0.91417673227272733</v>
      </c>
      <c r="P759">
        <v>8231624.2727272725</v>
      </c>
      <c r="Q759">
        <v>27110</v>
      </c>
      <c r="R759">
        <v>2</v>
      </c>
      <c r="S759">
        <v>108</v>
      </c>
      <c r="T759">
        <v>0.91744186859999999</v>
      </c>
    </row>
    <row r="760" spans="1:20" x14ac:dyDescent="0.25">
      <c r="A760" t="s">
        <v>20</v>
      </c>
      <c r="B760">
        <v>5</v>
      </c>
      <c r="C760" t="s">
        <v>21</v>
      </c>
      <c r="D760">
        <v>2</v>
      </c>
      <c r="E760">
        <v>0</v>
      </c>
      <c r="F760" t="s">
        <v>29</v>
      </c>
      <c r="G760">
        <v>20588</v>
      </c>
      <c r="H760">
        <v>30009066.09090909</v>
      </c>
      <c r="I760">
        <v>0.96312778645454544</v>
      </c>
      <c r="J760">
        <v>0.94087730445454543</v>
      </c>
      <c r="K760">
        <v>8686144.4545454551</v>
      </c>
      <c r="L760">
        <v>30477</v>
      </c>
      <c r="M760">
        <v>2</v>
      </c>
      <c r="N760">
        <v>115</v>
      </c>
      <c r="O760">
        <v>0.94405594400000004</v>
      </c>
      <c r="P760">
        <v>8146762.9090909092</v>
      </c>
      <c r="Q760">
        <v>30974</v>
      </c>
      <c r="R760">
        <v>2</v>
      </c>
      <c r="S760">
        <v>116</v>
      </c>
      <c r="T760">
        <v>0.98488371340000003</v>
      </c>
    </row>
    <row r="761" spans="1:20" x14ac:dyDescent="0.25">
      <c r="A761" t="s">
        <v>20</v>
      </c>
      <c r="B761">
        <v>9</v>
      </c>
      <c r="C761" t="s">
        <v>21</v>
      </c>
      <c r="D761">
        <v>2</v>
      </c>
      <c r="E761">
        <v>0</v>
      </c>
      <c r="F761" t="s">
        <v>29</v>
      </c>
      <c r="G761">
        <v>28796</v>
      </c>
      <c r="H761">
        <v>27107123.636363637</v>
      </c>
      <c r="I761">
        <v>0.97266370054545459</v>
      </c>
      <c r="J761">
        <v>0.93833439281818176</v>
      </c>
      <c r="K761">
        <v>8710427.2727272734</v>
      </c>
      <c r="L761">
        <v>38909</v>
      </c>
      <c r="M761">
        <v>2</v>
      </c>
      <c r="N761">
        <v>131</v>
      </c>
      <c r="O761">
        <v>0.94214876027272731</v>
      </c>
      <c r="P761">
        <v>8368183</v>
      </c>
      <c r="Q761">
        <v>39470</v>
      </c>
      <c r="R761">
        <v>2</v>
      </c>
      <c r="S761">
        <v>132</v>
      </c>
      <c r="T761">
        <v>0.95813952660000001</v>
      </c>
    </row>
    <row r="762" spans="1:20" x14ac:dyDescent="0.25">
      <c r="A762" t="s">
        <v>20</v>
      </c>
      <c r="B762">
        <v>3</v>
      </c>
      <c r="C762" t="s">
        <v>21</v>
      </c>
      <c r="D762">
        <v>2</v>
      </c>
      <c r="E762">
        <v>0</v>
      </c>
      <c r="F762" t="s">
        <v>30</v>
      </c>
      <c r="G762">
        <v>16998</v>
      </c>
      <c r="H762">
        <v>22396028.636363637</v>
      </c>
      <c r="I762">
        <v>0.92625555663636361</v>
      </c>
      <c r="J762">
        <v>0.91735537181818183</v>
      </c>
      <c r="K762">
        <v>8563512</v>
      </c>
      <c r="L762">
        <v>27110</v>
      </c>
      <c r="M762">
        <v>2</v>
      </c>
      <c r="N762">
        <v>108</v>
      </c>
      <c r="O762">
        <v>0.91862682763636372</v>
      </c>
      <c r="P762">
        <v>8799141.3636363633</v>
      </c>
      <c r="Q762">
        <v>27579</v>
      </c>
      <c r="R762">
        <v>2</v>
      </c>
      <c r="S762">
        <v>109</v>
      </c>
      <c r="T762">
        <v>0.94302324630000001</v>
      </c>
    </row>
    <row r="763" spans="1:20" x14ac:dyDescent="0.25">
      <c r="A763" t="s">
        <v>20</v>
      </c>
      <c r="B763">
        <v>5</v>
      </c>
      <c r="C763" t="s">
        <v>21</v>
      </c>
      <c r="D763">
        <v>2</v>
      </c>
      <c r="E763">
        <v>0</v>
      </c>
      <c r="F763" t="s">
        <v>30</v>
      </c>
      <c r="G763">
        <v>21230</v>
      </c>
      <c r="H763">
        <v>27251343</v>
      </c>
      <c r="I763">
        <v>0.95549903672727277</v>
      </c>
      <c r="J763">
        <v>0.94151303236363637</v>
      </c>
      <c r="K763">
        <v>9352880.1818181816</v>
      </c>
      <c r="L763">
        <v>31475</v>
      </c>
      <c r="M763">
        <v>2</v>
      </c>
      <c r="N763">
        <v>117</v>
      </c>
      <c r="O763">
        <v>0.94469167190909087</v>
      </c>
      <c r="P763">
        <v>7521578.4545454541</v>
      </c>
      <c r="Q763">
        <v>31980</v>
      </c>
      <c r="R763">
        <v>2</v>
      </c>
      <c r="S763">
        <v>118</v>
      </c>
      <c r="T763">
        <v>0.96744185670000005</v>
      </c>
    </row>
    <row r="764" spans="1:20" x14ac:dyDescent="0.25">
      <c r="A764" t="s">
        <v>20</v>
      </c>
      <c r="B764">
        <v>9</v>
      </c>
      <c r="C764" t="s">
        <v>21</v>
      </c>
      <c r="D764">
        <v>2</v>
      </c>
      <c r="E764">
        <v>0</v>
      </c>
      <c r="F764" t="s">
        <v>30</v>
      </c>
      <c r="G764">
        <v>29694</v>
      </c>
      <c r="H764">
        <v>30810110.90909091</v>
      </c>
      <c r="I764">
        <v>0.94659884954545459</v>
      </c>
      <c r="J764">
        <v>0.93769866490909093</v>
      </c>
      <c r="K764">
        <v>9680058.6363636367</v>
      </c>
      <c r="L764">
        <v>40035</v>
      </c>
      <c r="M764">
        <v>2</v>
      </c>
      <c r="N764">
        <v>133</v>
      </c>
      <c r="O764">
        <v>0.93642720909090915</v>
      </c>
      <c r="P764">
        <v>8640488.3636363633</v>
      </c>
      <c r="Q764">
        <v>40604</v>
      </c>
      <c r="R764">
        <v>2</v>
      </c>
      <c r="S764">
        <v>134</v>
      </c>
      <c r="T764">
        <v>0.93255813109999997</v>
      </c>
    </row>
    <row r="765" spans="1:20" x14ac:dyDescent="0.25">
      <c r="A765" t="s">
        <v>20</v>
      </c>
      <c r="B765">
        <v>3</v>
      </c>
      <c r="C765" t="s">
        <v>21</v>
      </c>
      <c r="D765">
        <v>2</v>
      </c>
      <c r="E765">
        <v>0</v>
      </c>
      <c r="F765" t="s">
        <v>31</v>
      </c>
      <c r="G765">
        <v>17512</v>
      </c>
      <c r="H765">
        <v>23738511.09090909</v>
      </c>
      <c r="I765">
        <v>0.9211697415454545</v>
      </c>
      <c r="J765">
        <v>0.91417673227272733</v>
      </c>
      <c r="K765">
        <v>8938031.9090909082</v>
      </c>
      <c r="L765">
        <v>28052</v>
      </c>
      <c r="M765">
        <v>2</v>
      </c>
      <c r="N765">
        <v>110</v>
      </c>
      <c r="O765">
        <v>0.91544818809090911</v>
      </c>
      <c r="P765">
        <v>8670047.8181818184</v>
      </c>
      <c r="Q765">
        <v>28529</v>
      </c>
      <c r="R765">
        <v>2</v>
      </c>
      <c r="S765">
        <v>111</v>
      </c>
      <c r="T765">
        <v>0.93720931379999994</v>
      </c>
    </row>
    <row r="766" spans="1:20" x14ac:dyDescent="0.25">
      <c r="A766" t="s">
        <v>20</v>
      </c>
      <c r="B766">
        <v>5</v>
      </c>
      <c r="C766" t="s">
        <v>21</v>
      </c>
      <c r="D766">
        <v>2</v>
      </c>
      <c r="E766">
        <v>0</v>
      </c>
      <c r="F766" t="s">
        <v>31</v>
      </c>
      <c r="G766">
        <v>21872</v>
      </c>
      <c r="H766">
        <v>33476934.818181816</v>
      </c>
      <c r="I766">
        <v>0.96503496154545454</v>
      </c>
      <c r="J766">
        <v>0.94787031145454548</v>
      </c>
      <c r="K766">
        <v>8622607.8181818184</v>
      </c>
      <c r="L766">
        <v>32489</v>
      </c>
      <c r="M766">
        <v>2</v>
      </c>
      <c r="N766">
        <v>119</v>
      </c>
      <c r="O766">
        <v>0.93960584863636365</v>
      </c>
      <c r="P766">
        <v>9114691.2727272734</v>
      </c>
      <c r="Q766">
        <v>33002</v>
      </c>
      <c r="R766">
        <v>2</v>
      </c>
      <c r="S766">
        <v>120</v>
      </c>
      <c r="T766">
        <v>0.96627905940000003</v>
      </c>
    </row>
    <row r="767" spans="1:20" x14ac:dyDescent="0.25">
      <c r="A767" t="s">
        <v>20</v>
      </c>
      <c r="B767">
        <v>9</v>
      </c>
      <c r="C767" t="s">
        <v>21</v>
      </c>
      <c r="D767">
        <v>2</v>
      </c>
      <c r="E767">
        <v>0</v>
      </c>
      <c r="F767" t="s">
        <v>31</v>
      </c>
      <c r="G767">
        <v>30592</v>
      </c>
      <c r="H767">
        <v>29111167.454545453</v>
      </c>
      <c r="I767">
        <v>0.9732994165454546</v>
      </c>
      <c r="J767">
        <v>0.93134138581818182</v>
      </c>
      <c r="K767">
        <v>7410580.2727272725</v>
      </c>
      <c r="L767">
        <v>41177</v>
      </c>
      <c r="M767">
        <v>2</v>
      </c>
      <c r="N767">
        <v>135</v>
      </c>
      <c r="O767">
        <v>0.93897012072727271</v>
      </c>
      <c r="P767">
        <v>8829117.3636363633</v>
      </c>
      <c r="Q767">
        <v>41754</v>
      </c>
      <c r="R767">
        <v>2</v>
      </c>
      <c r="S767">
        <v>136</v>
      </c>
      <c r="T767">
        <v>0.96395347109999996</v>
      </c>
    </row>
    <row r="768" spans="1:20" x14ac:dyDescent="0.25">
      <c r="A768" t="s">
        <v>20</v>
      </c>
      <c r="B768">
        <v>3</v>
      </c>
      <c r="C768" t="s">
        <v>21</v>
      </c>
      <c r="D768">
        <v>2</v>
      </c>
      <c r="E768">
        <v>0</v>
      </c>
      <c r="F768" t="s">
        <v>32</v>
      </c>
      <c r="G768">
        <v>18026</v>
      </c>
      <c r="H768">
        <v>25847139.181818184</v>
      </c>
      <c r="I768">
        <v>0.92752701036363638</v>
      </c>
      <c r="J768">
        <v>0.9122695485454545</v>
      </c>
      <c r="K768">
        <v>8618566.9090909082</v>
      </c>
      <c r="L768">
        <v>29010</v>
      </c>
      <c r="M768">
        <v>2</v>
      </c>
      <c r="N768">
        <v>112</v>
      </c>
      <c r="O768">
        <v>0.9122695485454545</v>
      </c>
      <c r="P768">
        <v>8804933.1818181816</v>
      </c>
      <c r="Q768">
        <v>29495</v>
      </c>
      <c r="R768">
        <v>2</v>
      </c>
      <c r="S768">
        <v>113</v>
      </c>
      <c r="T768">
        <v>0.94883719059999994</v>
      </c>
    </row>
    <row r="769" spans="1:20" x14ac:dyDescent="0.25">
      <c r="A769" t="s">
        <v>20</v>
      </c>
      <c r="B769">
        <v>5</v>
      </c>
      <c r="C769" t="s">
        <v>21</v>
      </c>
      <c r="D769">
        <v>2</v>
      </c>
      <c r="E769">
        <v>0</v>
      </c>
      <c r="F769" t="s">
        <v>32</v>
      </c>
      <c r="G769">
        <v>22514</v>
      </c>
      <c r="H769">
        <v>41378330.454545453</v>
      </c>
      <c r="I769">
        <v>0.95486332081818182</v>
      </c>
      <c r="J769">
        <v>0.94278448818181815</v>
      </c>
      <c r="K769">
        <v>9582868.7272727266</v>
      </c>
      <c r="L769">
        <v>33519</v>
      </c>
      <c r="M769">
        <v>2</v>
      </c>
      <c r="N769">
        <v>121</v>
      </c>
      <c r="O769">
        <v>0.93897012072727271</v>
      </c>
      <c r="P769">
        <v>8651254.0909090918</v>
      </c>
      <c r="Q769">
        <v>34040</v>
      </c>
      <c r="R769">
        <v>2</v>
      </c>
      <c r="S769">
        <v>122</v>
      </c>
      <c r="T769">
        <v>0.9802325543</v>
      </c>
    </row>
    <row r="770" spans="1:20" x14ac:dyDescent="0.25">
      <c r="A770" t="s">
        <v>20</v>
      </c>
      <c r="B770">
        <v>9</v>
      </c>
      <c r="C770" t="s">
        <v>21</v>
      </c>
      <c r="D770">
        <v>2</v>
      </c>
      <c r="E770">
        <v>0</v>
      </c>
      <c r="F770" t="s">
        <v>32</v>
      </c>
      <c r="G770">
        <v>31490</v>
      </c>
      <c r="H770">
        <v>28323999.272727273</v>
      </c>
      <c r="I770">
        <v>0.95168467000000001</v>
      </c>
      <c r="J770">
        <v>0.93833439281818187</v>
      </c>
      <c r="K770">
        <v>8920794.3636363633</v>
      </c>
      <c r="L770">
        <v>42335</v>
      </c>
      <c r="M770">
        <v>2</v>
      </c>
      <c r="N770">
        <v>137</v>
      </c>
      <c r="O770">
        <v>0.93452002536363632</v>
      </c>
      <c r="P770">
        <v>8953638.2727272734</v>
      </c>
      <c r="Q770">
        <v>42920</v>
      </c>
      <c r="R770">
        <v>2</v>
      </c>
      <c r="S770">
        <v>138</v>
      </c>
      <c r="T770">
        <v>0.94418603759999997</v>
      </c>
    </row>
    <row r="771" spans="1:20" x14ac:dyDescent="0.25">
      <c r="A771" t="s">
        <v>20</v>
      </c>
      <c r="B771">
        <v>3</v>
      </c>
      <c r="C771" t="s">
        <v>21</v>
      </c>
      <c r="D771">
        <v>2</v>
      </c>
      <c r="E771">
        <v>0</v>
      </c>
      <c r="F771" t="s">
        <v>33</v>
      </c>
      <c r="G771">
        <v>18540</v>
      </c>
      <c r="H771">
        <v>29246544.09090909</v>
      </c>
      <c r="I771">
        <v>0.91226954890909095</v>
      </c>
      <c r="J771">
        <v>0.91163382063636367</v>
      </c>
      <c r="K771">
        <v>8743873.3636363633</v>
      </c>
      <c r="L771">
        <v>29984</v>
      </c>
      <c r="M771">
        <v>2</v>
      </c>
      <c r="N771">
        <v>114</v>
      </c>
      <c r="O771">
        <v>0.909090909</v>
      </c>
      <c r="P771">
        <v>9801940.9090909082</v>
      </c>
      <c r="Q771">
        <v>30477</v>
      </c>
      <c r="R771">
        <v>2</v>
      </c>
      <c r="S771">
        <v>115</v>
      </c>
      <c r="T771">
        <v>0.91976745699999995</v>
      </c>
    </row>
    <row r="772" spans="1:20" x14ac:dyDescent="0.25">
      <c r="A772" t="s">
        <v>20</v>
      </c>
      <c r="B772">
        <v>5</v>
      </c>
      <c r="C772" t="s">
        <v>21</v>
      </c>
      <c r="D772">
        <v>2</v>
      </c>
      <c r="E772">
        <v>0</v>
      </c>
      <c r="F772" t="s">
        <v>33</v>
      </c>
      <c r="G772">
        <v>23156</v>
      </c>
      <c r="H772">
        <v>35738296.454545453</v>
      </c>
      <c r="I772">
        <v>0.96122058927272724</v>
      </c>
      <c r="J772">
        <v>0.94469167190909087</v>
      </c>
      <c r="K772">
        <v>7281957.2727272725</v>
      </c>
      <c r="L772">
        <v>34565</v>
      </c>
      <c r="M772">
        <v>2</v>
      </c>
      <c r="N772">
        <v>123</v>
      </c>
      <c r="O772">
        <v>0.93897012072727271</v>
      </c>
      <c r="P772">
        <v>10041863.090909092</v>
      </c>
      <c r="Q772">
        <v>35094</v>
      </c>
      <c r="R772">
        <v>2</v>
      </c>
      <c r="S772">
        <v>124</v>
      </c>
      <c r="T772">
        <v>0.96976743320000003</v>
      </c>
    </row>
    <row r="773" spans="1:20" x14ac:dyDescent="0.25">
      <c r="A773" t="s">
        <v>20</v>
      </c>
      <c r="B773">
        <v>9</v>
      </c>
      <c r="C773" t="s">
        <v>21</v>
      </c>
      <c r="D773">
        <v>2</v>
      </c>
      <c r="E773">
        <v>0</v>
      </c>
      <c r="F773" t="s">
        <v>33</v>
      </c>
      <c r="G773">
        <v>32388</v>
      </c>
      <c r="H773">
        <v>33276899.454545453</v>
      </c>
      <c r="I773">
        <v>0.95613476881818182</v>
      </c>
      <c r="J773">
        <v>0.93642720909090904</v>
      </c>
      <c r="K773">
        <v>7665366.4545454541</v>
      </c>
      <c r="L773">
        <v>43509</v>
      </c>
      <c r="M773">
        <v>2</v>
      </c>
      <c r="N773">
        <v>139</v>
      </c>
      <c r="O773">
        <v>0.93388429745454549</v>
      </c>
      <c r="P773">
        <v>10208700.545454545</v>
      </c>
      <c r="Q773">
        <v>44102</v>
      </c>
      <c r="R773">
        <v>2</v>
      </c>
      <c r="S773">
        <v>140</v>
      </c>
      <c r="T773">
        <v>0.94651163179999998</v>
      </c>
    </row>
    <row r="774" spans="1:20" x14ac:dyDescent="0.25">
      <c r="A774" t="s">
        <v>20</v>
      </c>
      <c r="B774">
        <v>3</v>
      </c>
      <c r="C774" t="s">
        <v>21</v>
      </c>
      <c r="D774">
        <v>2</v>
      </c>
      <c r="E774">
        <v>0</v>
      </c>
      <c r="F774" t="s">
        <v>34</v>
      </c>
      <c r="G774">
        <v>19054</v>
      </c>
      <c r="H774">
        <v>28837997.09090909</v>
      </c>
      <c r="I774">
        <v>0.93197711500000002</v>
      </c>
      <c r="J774">
        <v>0.91417673227272733</v>
      </c>
      <c r="K774">
        <v>8061239.8181818184</v>
      </c>
      <c r="L774">
        <v>30477</v>
      </c>
      <c r="M774">
        <v>2</v>
      </c>
      <c r="N774">
        <v>115</v>
      </c>
      <c r="O774">
        <v>0.91290527645454544</v>
      </c>
      <c r="P774">
        <v>10240174.909090908</v>
      </c>
      <c r="Q774">
        <v>30974</v>
      </c>
      <c r="R774">
        <v>2</v>
      </c>
      <c r="S774">
        <v>116</v>
      </c>
      <c r="T774">
        <v>0.9302325722</v>
      </c>
    </row>
    <row r="775" spans="1:20" x14ac:dyDescent="0.25">
      <c r="A775" t="s">
        <v>20</v>
      </c>
      <c r="B775">
        <v>5</v>
      </c>
      <c r="C775" t="s">
        <v>21</v>
      </c>
      <c r="D775">
        <v>2</v>
      </c>
      <c r="E775">
        <v>0</v>
      </c>
      <c r="F775" t="s">
        <v>34</v>
      </c>
      <c r="G775">
        <v>23798</v>
      </c>
      <c r="H775">
        <v>33778255.454545453</v>
      </c>
      <c r="I775">
        <v>0.95486330972727274</v>
      </c>
      <c r="J775">
        <v>0.94024157654545459</v>
      </c>
      <c r="K775">
        <v>7525228.2727272725</v>
      </c>
      <c r="L775">
        <v>35627</v>
      </c>
      <c r="M775">
        <v>2</v>
      </c>
      <c r="N775">
        <v>125</v>
      </c>
      <c r="O775">
        <v>0.94024157654545459</v>
      </c>
      <c r="P775">
        <v>8446184.5454545449</v>
      </c>
      <c r="Q775">
        <v>36164</v>
      </c>
      <c r="R775">
        <v>2</v>
      </c>
      <c r="S775">
        <v>126</v>
      </c>
      <c r="T775">
        <v>0.96046511499999998</v>
      </c>
    </row>
    <row r="776" spans="1:20" x14ac:dyDescent="0.25">
      <c r="A776" t="s">
        <v>20</v>
      </c>
      <c r="B776">
        <v>9</v>
      </c>
      <c r="C776" t="s">
        <v>21</v>
      </c>
      <c r="D776">
        <v>2</v>
      </c>
      <c r="E776">
        <v>0</v>
      </c>
      <c r="F776" t="s">
        <v>34</v>
      </c>
      <c r="G776">
        <v>33286</v>
      </c>
      <c r="H776">
        <v>29797142.454545453</v>
      </c>
      <c r="I776">
        <v>0.97139223036363642</v>
      </c>
      <c r="J776">
        <v>0.93833439281818176</v>
      </c>
      <c r="K776">
        <v>8667890.1818181816</v>
      </c>
      <c r="L776">
        <v>44699</v>
      </c>
      <c r="M776">
        <v>2</v>
      </c>
      <c r="N776">
        <v>141</v>
      </c>
      <c r="O776">
        <v>0.93579148118181821</v>
      </c>
      <c r="P776">
        <v>7119728.7272727275</v>
      </c>
      <c r="Q776">
        <v>45300</v>
      </c>
      <c r="R776">
        <v>2</v>
      </c>
      <c r="S776">
        <v>142</v>
      </c>
      <c r="T776">
        <v>0.96279067979999999</v>
      </c>
    </row>
    <row r="777" spans="1:20" x14ac:dyDescent="0.25">
      <c r="A777" t="s">
        <v>20</v>
      </c>
      <c r="B777">
        <v>3</v>
      </c>
      <c r="C777" t="s">
        <v>21</v>
      </c>
      <c r="D777">
        <v>2</v>
      </c>
      <c r="E777">
        <v>0</v>
      </c>
      <c r="F777" t="s">
        <v>35</v>
      </c>
      <c r="G777">
        <v>19568</v>
      </c>
      <c r="H777">
        <v>28659074.818181816</v>
      </c>
      <c r="I777">
        <v>0.92434838145454545</v>
      </c>
      <c r="J777">
        <v>0.91544818809090911</v>
      </c>
      <c r="K777">
        <v>8856082.4545454551</v>
      </c>
      <c r="L777">
        <v>31475</v>
      </c>
      <c r="M777">
        <v>2</v>
      </c>
      <c r="N777">
        <v>117</v>
      </c>
      <c r="O777">
        <v>0.91163382063636367</v>
      </c>
      <c r="P777">
        <v>8813530.2727272734</v>
      </c>
      <c r="Q777">
        <v>31980</v>
      </c>
      <c r="R777">
        <v>2</v>
      </c>
      <c r="S777">
        <v>118</v>
      </c>
      <c r="T777">
        <v>0.92209303970000001</v>
      </c>
    </row>
    <row r="778" spans="1:20" x14ac:dyDescent="0.25">
      <c r="A778" t="s">
        <v>20</v>
      </c>
      <c r="B778">
        <v>5</v>
      </c>
      <c r="C778" t="s">
        <v>21</v>
      </c>
      <c r="D778">
        <v>2</v>
      </c>
      <c r="E778">
        <v>0</v>
      </c>
      <c r="F778" t="s">
        <v>35</v>
      </c>
      <c r="G778">
        <v>24440</v>
      </c>
      <c r="H778">
        <v>32083310.181818184</v>
      </c>
      <c r="I778">
        <v>0.96122058945454547</v>
      </c>
      <c r="J778">
        <v>0.94087730445454543</v>
      </c>
      <c r="K778">
        <v>8103988.3636363633</v>
      </c>
      <c r="L778">
        <v>36164</v>
      </c>
      <c r="M778">
        <v>2</v>
      </c>
      <c r="N778">
        <v>126</v>
      </c>
      <c r="O778">
        <v>0.94278448818181815</v>
      </c>
      <c r="P778">
        <v>8975115.7272727266</v>
      </c>
      <c r="Q778">
        <v>36705</v>
      </c>
      <c r="R778">
        <v>2</v>
      </c>
      <c r="S778">
        <v>127</v>
      </c>
      <c r="T778">
        <v>0.96395347689999999</v>
      </c>
    </row>
    <row r="779" spans="1:20" x14ac:dyDescent="0.25">
      <c r="A779" t="s">
        <v>20</v>
      </c>
      <c r="B779">
        <v>9</v>
      </c>
      <c r="C779" t="s">
        <v>21</v>
      </c>
      <c r="D779">
        <v>2</v>
      </c>
      <c r="E779">
        <v>0</v>
      </c>
      <c r="F779" t="s">
        <v>35</v>
      </c>
      <c r="G779">
        <v>34184</v>
      </c>
      <c r="H779">
        <v>26215708.90909091</v>
      </c>
      <c r="I779">
        <v>0.96884933390909089</v>
      </c>
      <c r="J779">
        <v>0.93769866490909093</v>
      </c>
      <c r="K779">
        <v>8557021.9090909082</v>
      </c>
      <c r="L779">
        <v>45905</v>
      </c>
      <c r="M779">
        <v>2</v>
      </c>
      <c r="N779">
        <v>143</v>
      </c>
      <c r="O779">
        <v>0.93706293699999998</v>
      </c>
      <c r="P779">
        <v>9633575</v>
      </c>
      <c r="Q779">
        <v>46514</v>
      </c>
      <c r="R779">
        <v>2</v>
      </c>
      <c r="S779">
        <v>144</v>
      </c>
      <c r="T779">
        <v>0.95813952079999998</v>
      </c>
    </row>
    <row r="780" spans="1:20" x14ac:dyDescent="0.25">
      <c r="A780" t="s">
        <v>20</v>
      </c>
      <c r="B780">
        <v>3</v>
      </c>
      <c r="C780" t="s">
        <v>21</v>
      </c>
      <c r="D780">
        <v>2</v>
      </c>
      <c r="E780">
        <v>0</v>
      </c>
      <c r="F780" t="s">
        <v>36</v>
      </c>
      <c r="G780">
        <v>20082</v>
      </c>
      <c r="H780">
        <v>27745945.818181816</v>
      </c>
      <c r="I780">
        <v>0.92625556200000003</v>
      </c>
      <c r="J780">
        <v>0.90845518109090906</v>
      </c>
      <c r="K780">
        <v>8101847.4545454541</v>
      </c>
      <c r="L780">
        <v>32489</v>
      </c>
      <c r="M780">
        <v>2</v>
      </c>
      <c r="N780">
        <v>119</v>
      </c>
      <c r="O780">
        <v>0.909090909</v>
      </c>
      <c r="P780">
        <v>8855671.7272727266</v>
      </c>
      <c r="Q780">
        <v>33002</v>
      </c>
      <c r="R780">
        <v>2</v>
      </c>
      <c r="S780">
        <v>120</v>
      </c>
      <c r="T780">
        <v>0.94999999979999994</v>
      </c>
    </row>
    <row r="781" spans="1:20" x14ac:dyDescent="0.25">
      <c r="A781" t="s">
        <v>20</v>
      </c>
      <c r="B781">
        <v>5</v>
      </c>
      <c r="C781" t="s">
        <v>21</v>
      </c>
      <c r="D781">
        <v>2</v>
      </c>
      <c r="E781">
        <v>0</v>
      </c>
      <c r="F781" t="s">
        <v>36</v>
      </c>
      <c r="G781">
        <v>25082</v>
      </c>
      <c r="H781">
        <v>40532992.727272727</v>
      </c>
      <c r="I781">
        <v>0.9574062281818182</v>
      </c>
      <c r="J781">
        <v>0.94342021609090909</v>
      </c>
      <c r="K781">
        <v>7009246.5454545459</v>
      </c>
      <c r="L781">
        <v>37250</v>
      </c>
      <c r="M781">
        <v>2</v>
      </c>
      <c r="N781">
        <v>128</v>
      </c>
      <c r="O781">
        <v>0.94787031145454548</v>
      </c>
      <c r="P781">
        <v>10484155.636363637</v>
      </c>
      <c r="Q781">
        <v>37799</v>
      </c>
      <c r="R781">
        <v>2</v>
      </c>
      <c r="S781">
        <v>129</v>
      </c>
      <c r="T781">
        <v>0.97325580690000002</v>
      </c>
    </row>
    <row r="782" spans="1:20" x14ac:dyDescent="0.25">
      <c r="A782" t="s">
        <v>20</v>
      </c>
      <c r="B782">
        <v>9</v>
      </c>
      <c r="C782" t="s">
        <v>21</v>
      </c>
      <c r="D782">
        <v>2</v>
      </c>
      <c r="E782">
        <v>0</v>
      </c>
      <c r="F782" t="s">
        <v>36</v>
      </c>
      <c r="G782">
        <v>35082</v>
      </c>
      <c r="H782">
        <v>34669739.363636367</v>
      </c>
      <c r="I782">
        <v>0.96630641000000006</v>
      </c>
      <c r="J782">
        <v>0.93642720909090915</v>
      </c>
      <c r="K782">
        <v>8138779.9090909092</v>
      </c>
      <c r="L782">
        <v>47127</v>
      </c>
      <c r="M782">
        <v>2</v>
      </c>
      <c r="N782">
        <v>145</v>
      </c>
      <c r="O782">
        <v>0.93579148118181821</v>
      </c>
      <c r="P782">
        <v>8545335.6363636367</v>
      </c>
      <c r="Q782">
        <v>47744</v>
      </c>
      <c r="R782">
        <v>2</v>
      </c>
      <c r="S782">
        <v>146</v>
      </c>
      <c r="T782">
        <v>0.9534883556</v>
      </c>
    </row>
    <row r="783" spans="1:20" x14ac:dyDescent="0.25">
      <c r="A783" t="s">
        <v>20</v>
      </c>
      <c r="B783">
        <v>3</v>
      </c>
      <c r="C783" t="s">
        <v>21</v>
      </c>
      <c r="D783">
        <v>2</v>
      </c>
      <c r="E783">
        <v>0</v>
      </c>
      <c r="F783" t="s">
        <v>37</v>
      </c>
      <c r="G783">
        <v>20596</v>
      </c>
      <c r="H783">
        <v>30892809.454545453</v>
      </c>
      <c r="I783">
        <v>0.93070565027272734</v>
      </c>
      <c r="J783">
        <v>0.91608391600000005</v>
      </c>
      <c r="K783">
        <v>8909557</v>
      </c>
      <c r="L783">
        <v>33002</v>
      </c>
      <c r="M783">
        <v>2</v>
      </c>
      <c r="N783">
        <v>120</v>
      </c>
      <c r="O783">
        <v>0.91354100436363639</v>
      </c>
      <c r="P783">
        <v>9235521.7272727266</v>
      </c>
      <c r="Q783">
        <v>33519</v>
      </c>
      <c r="R783">
        <v>2</v>
      </c>
      <c r="S783">
        <v>121</v>
      </c>
      <c r="T783">
        <v>0.94069766970000002</v>
      </c>
    </row>
    <row r="784" spans="1:20" x14ac:dyDescent="0.25">
      <c r="A784" t="s">
        <v>20</v>
      </c>
      <c r="B784">
        <v>5</v>
      </c>
      <c r="C784" t="s">
        <v>21</v>
      </c>
      <c r="D784">
        <v>2</v>
      </c>
      <c r="E784">
        <v>0</v>
      </c>
      <c r="F784" t="s">
        <v>37</v>
      </c>
      <c r="G784">
        <v>25724</v>
      </c>
      <c r="H784">
        <v>29482156.818181816</v>
      </c>
      <c r="I784">
        <v>0.95804194418181821</v>
      </c>
      <c r="J784">
        <v>0.94342021609090909</v>
      </c>
      <c r="K784">
        <v>8335738.2727272725</v>
      </c>
      <c r="L784">
        <v>38352</v>
      </c>
      <c r="M784">
        <v>2</v>
      </c>
      <c r="N784">
        <v>130</v>
      </c>
      <c r="O784">
        <v>0.94405594400000004</v>
      </c>
      <c r="P784">
        <v>9746509.2727272734</v>
      </c>
      <c r="Q784">
        <v>38909</v>
      </c>
      <c r="R784">
        <v>2</v>
      </c>
      <c r="S784">
        <v>131</v>
      </c>
      <c r="T784">
        <v>0.95930231779999997</v>
      </c>
    </row>
    <row r="785" spans="1:20" x14ac:dyDescent="0.25">
      <c r="A785" t="s">
        <v>20</v>
      </c>
      <c r="B785">
        <v>9</v>
      </c>
      <c r="C785" t="s">
        <v>21</v>
      </c>
      <c r="D785">
        <v>2</v>
      </c>
      <c r="E785">
        <v>0</v>
      </c>
      <c r="F785" t="s">
        <v>37</v>
      </c>
      <c r="G785">
        <v>35980</v>
      </c>
      <c r="H785">
        <v>43134341.909090906</v>
      </c>
      <c r="I785">
        <v>0.95677050127272734</v>
      </c>
      <c r="J785">
        <v>0.93833439281818187</v>
      </c>
      <c r="K785">
        <v>9070135.9090909082</v>
      </c>
      <c r="L785">
        <v>48365</v>
      </c>
      <c r="M785">
        <v>2</v>
      </c>
      <c r="N785">
        <v>147</v>
      </c>
      <c r="O785">
        <v>0.94087730445454543</v>
      </c>
      <c r="P785">
        <v>9606083.4545454551</v>
      </c>
      <c r="Q785">
        <v>48990</v>
      </c>
      <c r="R785">
        <v>2</v>
      </c>
      <c r="S785">
        <v>148</v>
      </c>
      <c r="T785">
        <v>0.94534883479999998</v>
      </c>
    </row>
    <row r="786" spans="1:20" x14ac:dyDescent="0.25">
      <c r="A786" t="s">
        <v>20</v>
      </c>
      <c r="B786">
        <v>3</v>
      </c>
      <c r="C786" t="s">
        <v>21</v>
      </c>
      <c r="D786">
        <v>2</v>
      </c>
      <c r="E786">
        <v>0</v>
      </c>
      <c r="F786" t="s">
        <v>38</v>
      </c>
      <c r="G786">
        <v>21110</v>
      </c>
      <c r="H786">
        <v>32319205.545454547</v>
      </c>
      <c r="I786">
        <v>0.92307692245454542</v>
      </c>
      <c r="J786">
        <v>0.91099809272727272</v>
      </c>
      <c r="K786">
        <v>9935244.4545454551</v>
      </c>
      <c r="L786">
        <v>34040</v>
      </c>
      <c r="M786">
        <v>2</v>
      </c>
      <c r="N786">
        <v>122</v>
      </c>
      <c r="O786">
        <v>0.91862682763636372</v>
      </c>
      <c r="P786">
        <v>8844096.6363636367</v>
      </c>
      <c r="Q786">
        <v>34565</v>
      </c>
      <c r="R786">
        <v>2</v>
      </c>
      <c r="S786">
        <v>123</v>
      </c>
      <c r="T786">
        <v>0.92209302169999996</v>
      </c>
    </row>
    <row r="787" spans="1:20" x14ac:dyDescent="0.25">
      <c r="A787" t="s">
        <v>20</v>
      </c>
      <c r="B787">
        <v>5</v>
      </c>
      <c r="C787" t="s">
        <v>21</v>
      </c>
      <c r="D787">
        <v>2</v>
      </c>
      <c r="E787">
        <v>0</v>
      </c>
      <c r="F787" t="s">
        <v>38</v>
      </c>
      <c r="G787">
        <v>26366</v>
      </c>
      <c r="H787">
        <v>33586218.272727273</v>
      </c>
      <c r="I787">
        <v>0.96122060036363643</v>
      </c>
      <c r="J787">
        <v>0.94278448818181815</v>
      </c>
      <c r="K787">
        <v>8829525.0909090918</v>
      </c>
      <c r="L787">
        <v>39470</v>
      </c>
      <c r="M787">
        <v>2</v>
      </c>
      <c r="N787">
        <v>132</v>
      </c>
      <c r="O787">
        <v>0.94469167190909098</v>
      </c>
      <c r="P787">
        <v>9086468.8181818184</v>
      </c>
      <c r="Q787">
        <v>40035</v>
      </c>
      <c r="R787">
        <v>2</v>
      </c>
      <c r="S787">
        <v>133</v>
      </c>
      <c r="T787">
        <v>0.96744185660000004</v>
      </c>
    </row>
    <row r="788" spans="1:20" x14ac:dyDescent="0.25">
      <c r="A788" t="s">
        <v>20</v>
      </c>
      <c r="B788">
        <v>9</v>
      </c>
      <c r="C788" t="s">
        <v>21</v>
      </c>
      <c r="D788">
        <v>2</v>
      </c>
      <c r="E788">
        <v>0</v>
      </c>
      <c r="F788" t="s">
        <v>38</v>
      </c>
      <c r="G788">
        <v>36878</v>
      </c>
      <c r="H788">
        <v>29938503.181818184</v>
      </c>
      <c r="I788">
        <v>0.96567068845454551</v>
      </c>
      <c r="J788">
        <v>0.93388429745454549</v>
      </c>
      <c r="K788">
        <v>9132861.6363636367</v>
      </c>
      <c r="L788">
        <v>49619</v>
      </c>
      <c r="M788">
        <v>2</v>
      </c>
      <c r="N788">
        <v>149</v>
      </c>
      <c r="O788">
        <v>0.93897012072727271</v>
      </c>
      <c r="P788">
        <v>8916268.5454545449</v>
      </c>
      <c r="Q788">
        <v>50252</v>
      </c>
      <c r="R788">
        <v>2</v>
      </c>
      <c r="S788">
        <v>150</v>
      </c>
      <c r="T788">
        <v>0.95465114689999997</v>
      </c>
    </row>
    <row r="789" spans="1:20" x14ac:dyDescent="0.25">
      <c r="A789" t="s">
        <v>20</v>
      </c>
      <c r="B789">
        <v>3</v>
      </c>
      <c r="C789" t="s">
        <v>21</v>
      </c>
      <c r="D789">
        <v>2</v>
      </c>
      <c r="E789">
        <v>0</v>
      </c>
      <c r="F789" t="s">
        <v>39</v>
      </c>
      <c r="G789">
        <v>21624</v>
      </c>
      <c r="H789">
        <v>27443807</v>
      </c>
      <c r="I789">
        <v>0.93134139336363642</v>
      </c>
      <c r="J789">
        <v>0.91608391600000005</v>
      </c>
      <c r="K789">
        <v>8647403.4545454551</v>
      </c>
      <c r="L789">
        <v>34565</v>
      </c>
      <c r="M789">
        <v>2</v>
      </c>
      <c r="N789">
        <v>123</v>
      </c>
      <c r="O789">
        <v>0.91481246018181817</v>
      </c>
      <c r="P789">
        <v>9255269.9090909082</v>
      </c>
      <c r="Q789">
        <v>35094</v>
      </c>
      <c r="R789">
        <v>2</v>
      </c>
      <c r="S789">
        <v>124</v>
      </c>
      <c r="T789">
        <v>0.9255814013</v>
      </c>
    </row>
    <row r="790" spans="1:20" x14ac:dyDescent="0.25">
      <c r="A790" t="s">
        <v>20</v>
      </c>
      <c r="B790">
        <v>5</v>
      </c>
      <c r="C790" t="s">
        <v>21</v>
      </c>
      <c r="D790">
        <v>2</v>
      </c>
      <c r="E790">
        <v>0</v>
      </c>
      <c r="F790" t="s">
        <v>39</v>
      </c>
      <c r="G790">
        <v>27008</v>
      </c>
      <c r="H790">
        <v>28655968.545454547</v>
      </c>
      <c r="I790">
        <v>0.95486330409090914</v>
      </c>
      <c r="J790">
        <v>0.94087730445454543</v>
      </c>
      <c r="K790">
        <v>9090493.5454545449</v>
      </c>
      <c r="L790">
        <v>40035</v>
      </c>
      <c r="M790">
        <v>2</v>
      </c>
      <c r="N790">
        <v>133</v>
      </c>
      <c r="O790">
        <v>0.94278448818181815</v>
      </c>
      <c r="P790">
        <v>9155990.2727272734</v>
      </c>
      <c r="Q790">
        <v>40604</v>
      </c>
      <c r="R790">
        <v>2</v>
      </c>
      <c r="S790">
        <v>134</v>
      </c>
      <c r="T790">
        <v>0.96395347679999999</v>
      </c>
    </row>
    <row r="791" spans="1:20" x14ac:dyDescent="0.25">
      <c r="A791" t="s">
        <v>20</v>
      </c>
      <c r="B791">
        <v>9</v>
      </c>
      <c r="C791" t="s">
        <v>21</v>
      </c>
      <c r="D791">
        <v>2</v>
      </c>
      <c r="E791">
        <v>0</v>
      </c>
      <c r="F791" t="s">
        <v>39</v>
      </c>
      <c r="G791">
        <v>37776</v>
      </c>
      <c r="H791">
        <v>36404477.909090906</v>
      </c>
      <c r="I791">
        <v>0.9713922414545455</v>
      </c>
      <c r="J791">
        <v>0.93960584863636365</v>
      </c>
      <c r="K791">
        <v>9191092.0909090918</v>
      </c>
      <c r="L791">
        <v>50889</v>
      </c>
      <c r="M791">
        <v>2</v>
      </c>
      <c r="N791">
        <v>151</v>
      </c>
      <c r="O791">
        <v>0.94024157654545459</v>
      </c>
      <c r="P791">
        <v>9121224</v>
      </c>
      <c r="Q791">
        <v>51530</v>
      </c>
      <c r="R791">
        <v>2</v>
      </c>
      <c r="S791">
        <v>152</v>
      </c>
      <c r="T791">
        <v>0.9604651032</v>
      </c>
    </row>
    <row r="792" spans="1:20" x14ac:dyDescent="0.25">
      <c r="A792" t="s">
        <v>20</v>
      </c>
      <c r="B792">
        <v>3</v>
      </c>
      <c r="C792" t="s">
        <v>21</v>
      </c>
      <c r="D792">
        <v>2</v>
      </c>
      <c r="E792">
        <v>0</v>
      </c>
      <c r="F792" t="s">
        <v>40</v>
      </c>
      <c r="G792">
        <v>22138</v>
      </c>
      <c r="H792">
        <v>27572605.818181816</v>
      </c>
      <c r="I792">
        <v>0.92371264900000005</v>
      </c>
      <c r="J792">
        <v>0.90972663690909095</v>
      </c>
      <c r="K792">
        <v>8166513.5454545459</v>
      </c>
      <c r="L792">
        <v>35627</v>
      </c>
      <c r="M792">
        <v>2</v>
      </c>
      <c r="N792">
        <v>125</v>
      </c>
      <c r="O792">
        <v>0.9122695485454545</v>
      </c>
      <c r="P792">
        <v>9741242.2727272734</v>
      </c>
      <c r="Q792">
        <v>36164</v>
      </c>
      <c r="R792">
        <v>2</v>
      </c>
      <c r="S792">
        <v>126</v>
      </c>
      <c r="T792">
        <v>0.92790696620000002</v>
      </c>
    </row>
    <row r="793" spans="1:20" x14ac:dyDescent="0.25">
      <c r="A793" t="s">
        <v>20</v>
      </c>
      <c r="B793">
        <v>5</v>
      </c>
      <c r="C793" t="s">
        <v>21</v>
      </c>
      <c r="D793">
        <v>2</v>
      </c>
      <c r="E793">
        <v>0</v>
      </c>
      <c r="F793" t="s">
        <v>40</v>
      </c>
      <c r="G793">
        <v>27650</v>
      </c>
      <c r="H793">
        <v>35974836.545454547</v>
      </c>
      <c r="I793">
        <v>0.95677049045454543</v>
      </c>
      <c r="J793">
        <v>0.93960584863636365</v>
      </c>
      <c r="K793">
        <v>9270959.4545454551</v>
      </c>
      <c r="L793">
        <v>41177</v>
      </c>
      <c r="M793">
        <v>2</v>
      </c>
      <c r="N793">
        <v>135</v>
      </c>
      <c r="O793">
        <v>0.93897012072727271</v>
      </c>
      <c r="P793">
        <v>8545412.1818181816</v>
      </c>
      <c r="Q793">
        <v>41754</v>
      </c>
      <c r="R793">
        <v>2</v>
      </c>
      <c r="S793">
        <v>136</v>
      </c>
      <c r="T793">
        <v>0.96627905950000004</v>
      </c>
    </row>
    <row r="794" spans="1:20" x14ac:dyDescent="0.25">
      <c r="A794" t="s">
        <v>20</v>
      </c>
      <c r="B794">
        <v>9</v>
      </c>
      <c r="C794" t="s">
        <v>21</v>
      </c>
      <c r="D794">
        <v>2</v>
      </c>
      <c r="E794">
        <v>0</v>
      </c>
      <c r="F794" t="s">
        <v>40</v>
      </c>
      <c r="G794">
        <v>38674</v>
      </c>
      <c r="H794">
        <v>42019104.272727273</v>
      </c>
      <c r="I794">
        <v>0.96249204872727279</v>
      </c>
      <c r="J794">
        <v>0.93960584863636365</v>
      </c>
      <c r="K794">
        <v>9018973.1818181816</v>
      </c>
      <c r="L794">
        <v>52175</v>
      </c>
      <c r="M794">
        <v>2</v>
      </c>
      <c r="N794">
        <v>153</v>
      </c>
      <c r="O794">
        <v>0.94151303236363637</v>
      </c>
      <c r="P794">
        <v>9318446.5454545449</v>
      </c>
      <c r="Q794">
        <v>52824</v>
      </c>
      <c r="R794">
        <v>2</v>
      </c>
      <c r="S794">
        <v>154</v>
      </c>
      <c r="T794">
        <v>0.94186046680000002</v>
      </c>
    </row>
    <row r="795" spans="1:20" x14ac:dyDescent="0.25">
      <c r="A795" t="s">
        <v>20</v>
      </c>
      <c r="B795">
        <v>3</v>
      </c>
      <c r="C795" t="s">
        <v>21</v>
      </c>
      <c r="D795">
        <v>2</v>
      </c>
      <c r="E795">
        <v>0</v>
      </c>
      <c r="F795" t="s">
        <v>41</v>
      </c>
      <c r="G795">
        <v>22652</v>
      </c>
      <c r="H795">
        <v>31989477</v>
      </c>
      <c r="I795">
        <v>0.92053401481818187</v>
      </c>
      <c r="J795">
        <v>0.91354100436363639</v>
      </c>
      <c r="K795">
        <v>9642071.1818181816</v>
      </c>
      <c r="L795">
        <v>36705</v>
      </c>
      <c r="M795">
        <v>2</v>
      </c>
      <c r="N795">
        <v>127</v>
      </c>
      <c r="O795">
        <v>0.91862682763636361</v>
      </c>
      <c r="P795">
        <v>8993495.7272727266</v>
      </c>
      <c r="Q795">
        <v>37250</v>
      </c>
      <c r="R795">
        <v>2</v>
      </c>
      <c r="S795">
        <v>128</v>
      </c>
      <c r="T795">
        <v>0.91860467179999994</v>
      </c>
    </row>
    <row r="796" spans="1:20" x14ac:dyDescent="0.25">
      <c r="A796" t="s">
        <v>20</v>
      </c>
      <c r="B796">
        <v>5</v>
      </c>
      <c r="C796" t="s">
        <v>21</v>
      </c>
      <c r="D796">
        <v>2</v>
      </c>
      <c r="E796">
        <v>0</v>
      </c>
      <c r="F796" t="s">
        <v>41</v>
      </c>
      <c r="G796">
        <v>28292</v>
      </c>
      <c r="H796">
        <v>41460781.81818182</v>
      </c>
      <c r="I796">
        <v>0.95613477454545459</v>
      </c>
      <c r="J796">
        <v>0.94151303236363637</v>
      </c>
      <c r="K796">
        <v>9030338.6363636367</v>
      </c>
      <c r="L796">
        <v>42335</v>
      </c>
      <c r="M796">
        <v>2</v>
      </c>
      <c r="N796">
        <v>137</v>
      </c>
      <c r="O796">
        <v>0.93960584863636365</v>
      </c>
      <c r="P796">
        <v>9713809.7272727266</v>
      </c>
      <c r="Q796">
        <v>42920</v>
      </c>
      <c r="R796">
        <v>2</v>
      </c>
      <c r="S796">
        <v>138</v>
      </c>
      <c r="T796">
        <v>0.96744184469999994</v>
      </c>
    </row>
    <row r="797" spans="1:20" x14ac:dyDescent="0.25">
      <c r="A797" t="s">
        <v>20</v>
      </c>
      <c r="B797">
        <v>9</v>
      </c>
      <c r="C797" t="s">
        <v>21</v>
      </c>
      <c r="D797">
        <v>2</v>
      </c>
      <c r="E797">
        <v>0</v>
      </c>
      <c r="F797" t="s">
        <v>41</v>
      </c>
      <c r="G797">
        <v>39572</v>
      </c>
      <c r="H797">
        <v>43518781.909090906</v>
      </c>
      <c r="I797">
        <v>0.96694213681818186</v>
      </c>
      <c r="J797">
        <v>0.93579148118181821</v>
      </c>
      <c r="K797">
        <v>10528329.090909092</v>
      </c>
      <c r="L797">
        <v>53477</v>
      </c>
      <c r="M797">
        <v>2</v>
      </c>
      <c r="N797">
        <v>155</v>
      </c>
      <c r="O797">
        <v>0.93769866490909093</v>
      </c>
      <c r="P797">
        <v>8848936.2727272734</v>
      </c>
      <c r="Q797">
        <v>54134</v>
      </c>
      <c r="R797">
        <v>2</v>
      </c>
      <c r="S797">
        <v>156</v>
      </c>
      <c r="T797">
        <v>0.96046511499999998</v>
      </c>
    </row>
    <row r="798" spans="1:20" x14ac:dyDescent="0.25">
      <c r="A798" t="s">
        <v>20</v>
      </c>
      <c r="B798">
        <v>3</v>
      </c>
      <c r="C798" t="s">
        <v>21</v>
      </c>
      <c r="D798">
        <v>2</v>
      </c>
      <c r="E798">
        <v>0</v>
      </c>
      <c r="F798" t="s">
        <v>42</v>
      </c>
      <c r="G798">
        <v>8226</v>
      </c>
      <c r="H798">
        <v>29706212.727272727</v>
      </c>
      <c r="I798">
        <v>0.92816274818181821</v>
      </c>
      <c r="J798">
        <v>0.91735537181818183</v>
      </c>
      <c r="K798">
        <v>9238029</v>
      </c>
      <c r="L798">
        <v>13215</v>
      </c>
      <c r="M798">
        <v>2</v>
      </c>
      <c r="N798">
        <v>73</v>
      </c>
      <c r="O798">
        <v>0.91354100436363639</v>
      </c>
      <c r="P798">
        <v>8983916.5454545449</v>
      </c>
      <c r="Q798">
        <v>13544</v>
      </c>
      <c r="R798">
        <v>2</v>
      </c>
      <c r="S798">
        <v>74</v>
      </c>
      <c r="T798">
        <v>0.94999998779999995</v>
      </c>
    </row>
    <row r="799" spans="1:20" x14ac:dyDescent="0.25">
      <c r="A799" t="s">
        <v>20</v>
      </c>
      <c r="B799">
        <v>5</v>
      </c>
      <c r="C799" t="s">
        <v>21</v>
      </c>
      <c r="D799">
        <v>2</v>
      </c>
      <c r="E799">
        <v>0</v>
      </c>
      <c r="F799" t="s">
        <v>42</v>
      </c>
      <c r="G799">
        <v>10274</v>
      </c>
      <c r="H799">
        <v>10901000</v>
      </c>
      <c r="I799">
        <v>0.94596312818181816</v>
      </c>
      <c r="J799">
        <v>0.94087730445454543</v>
      </c>
      <c r="K799">
        <v>3213272.8181818184</v>
      </c>
      <c r="L799">
        <v>15249</v>
      </c>
      <c r="M799">
        <v>2</v>
      </c>
      <c r="N799">
        <v>79</v>
      </c>
      <c r="O799">
        <v>0.94850603936363642</v>
      </c>
      <c r="P799">
        <v>2545644.5454545454</v>
      </c>
      <c r="Q799">
        <v>15602</v>
      </c>
      <c r="R799">
        <v>2</v>
      </c>
      <c r="S799">
        <v>80</v>
      </c>
      <c r="T799">
        <v>0.9488371847</v>
      </c>
    </row>
    <row r="800" spans="1:20" x14ac:dyDescent="0.25">
      <c r="A800" t="s">
        <v>20</v>
      </c>
      <c r="B800">
        <v>9</v>
      </c>
      <c r="C800" t="s">
        <v>21</v>
      </c>
      <c r="D800">
        <v>2</v>
      </c>
      <c r="E800">
        <v>0</v>
      </c>
      <c r="F800" t="s">
        <v>42</v>
      </c>
      <c r="G800">
        <v>14370</v>
      </c>
      <c r="H800">
        <v>15596991</v>
      </c>
      <c r="I800">
        <v>0.96948504436363636</v>
      </c>
      <c r="J800">
        <v>0.94278448818181815</v>
      </c>
      <c r="K800">
        <v>3243928.0909090908</v>
      </c>
      <c r="L800">
        <v>19352</v>
      </c>
      <c r="M800">
        <v>2</v>
      </c>
      <c r="N800">
        <v>90</v>
      </c>
      <c r="O800">
        <v>0.94024157654545459</v>
      </c>
      <c r="P800">
        <v>3414966.5454545454</v>
      </c>
      <c r="Q800">
        <v>19749</v>
      </c>
      <c r="R800">
        <v>2</v>
      </c>
      <c r="S800">
        <v>91</v>
      </c>
      <c r="T800">
        <v>0.96627905339999998</v>
      </c>
    </row>
    <row r="801" spans="1:20" x14ac:dyDescent="0.25">
      <c r="A801" t="s">
        <v>20</v>
      </c>
      <c r="B801">
        <v>3</v>
      </c>
      <c r="C801" t="s">
        <v>21</v>
      </c>
      <c r="D801">
        <v>2</v>
      </c>
      <c r="E801">
        <v>0</v>
      </c>
      <c r="F801" t="s">
        <v>43</v>
      </c>
      <c r="G801">
        <v>15904</v>
      </c>
      <c r="H801">
        <v>19042829.09090909</v>
      </c>
      <c r="I801">
        <v>0.93579146536363633</v>
      </c>
      <c r="J801">
        <v>0.91608391600000005</v>
      </c>
      <c r="K801">
        <v>9192193.0909090918</v>
      </c>
      <c r="L801">
        <v>25727</v>
      </c>
      <c r="M801">
        <v>2</v>
      </c>
      <c r="N801">
        <v>105</v>
      </c>
      <c r="O801">
        <v>0.91735537181818183</v>
      </c>
      <c r="P801">
        <v>7699833.5454545459</v>
      </c>
      <c r="Q801">
        <v>26184</v>
      </c>
      <c r="R801">
        <v>2</v>
      </c>
      <c r="S801">
        <v>106</v>
      </c>
      <c r="T801">
        <v>0.95581393250000002</v>
      </c>
    </row>
    <row r="802" spans="1:20" x14ac:dyDescent="0.25">
      <c r="A802" t="s">
        <v>20</v>
      </c>
      <c r="B802">
        <v>5</v>
      </c>
      <c r="C802" t="s">
        <v>21</v>
      </c>
      <c r="D802">
        <v>2</v>
      </c>
      <c r="E802">
        <v>0</v>
      </c>
      <c r="F802" t="s">
        <v>43</v>
      </c>
      <c r="G802">
        <v>19864</v>
      </c>
      <c r="H802">
        <v>24153613.181818184</v>
      </c>
      <c r="I802">
        <v>0.95359185054545459</v>
      </c>
      <c r="J802">
        <v>0.94405594400000004</v>
      </c>
      <c r="K802">
        <v>7549383.6363636367</v>
      </c>
      <c r="L802">
        <v>29495</v>
      </c>
      <c r="M802">
        <v>2</v>
      </c>
      <c r="N802">
        <v>113</v>
      </c>
      <c r="O802">
        <v>0.94405594400000004</v>
      </c>
      <c r="P802">
        <v>7780443.4545454541</v>
      </c>
      <c r="Q802">
        <v>29984</v>
      </c>
      <c r="R802">
        <v>2</v>
      </c>
      <c r="S802">
        <v>114</v>
      </c>
      <c r="T802">
        <v>0.94999999979999994</v>
      </c>
    </row>
    <row r="803" spans="1:20" x14ac:dyDescent="0.25">
      <c r="A803" t="s">
        <v>20</v>
      </c>
      <c r="B803">
        <v>9</v>
      </c>
      <c r="C803" t="s">
        <v>21</v>
      </c>
      <c r="D803">
        <v>2</v>
      </c>
      <c r="E803">
        <v>0</v>
      </c>
      <c r="F803" t="s">
        <v>43</v>
      </c>
      <c r="G803">
        <v>27784</v>
      </c>
      <c r="H803">
        <v>26076590.363636363</v>
      </c>
      <c r="I803">
        <v>0.97012076581818185</v>
      </c>
      <c r="J803">
        <v>0.93515575327272726</v>
      </c>
      <c r="K803">
        <v>8257373.8181818184</v>
      </c>
      <c r="L803">
        <v>37250</v>
      </c>
      <c r="M803">
        <v>2</v>
      </c>
      <c r="N803">
        <v>128</v>
      </c>
      <c r="O803">
        <v>0.94342021609090909</v>
      </c>
      <c r="P803">
        <v>7233607.0909090908</v>
      </c>
      <c r="Q803">
        <v>37799</v>
      </c>
      <c r="R803">
        <v>2</v>
      </c>
      <c r="S803">
        <v>129</v>
      </c>
      <c r="T803">
        <v>0.94534882279999999</v>
      </c>
    </row>
    <row r="804" spans="1:20" x14ac:dyDescent="0.25">
      <c r="A804" t="s">
        <v>20</v>
      </c>
      <c r="B804">
        <v>3</v>
      </c>
      <c r="C804" t="s">
        <v>21</v>
      </c>
      <c r="D804">
        <v>2</v>
      </c>
      <c r="E804">
        <v>0</v>
      </c>
      <c r="F804" t="s">
        <v>44</v>
      </c>
      <c r="G804">
        <v>16450</v>
      </c>
      <c r="H804">
        <v>22179169.09090909</v>
      </c>
      <c r="I804">
        <v>0.93070565572727271</v>
      </c>
      <c r="J804">
        <v>0.91417673227272733</v>
      </c>
      <c r="K804">
        <v>8499858.9090909082</v>
      </c>
      <c r="L804">
        <v>26645</v>
      </c>
      <c r="M804">
        <v>2</v>
      </c>
      <c r="N804">
        <v>107</v>
      </c>
      <c r="O804">
        <v>0.91417673227272733</v>
      </c>
      <c r="P804">
        <v>9953138.9090909082</v>
      </c>
      <c r="Q804">
        <v>27110</v>
      </c>
      <c r="R804">
        <v>2</v>
      </c>
      <c r="S804">
        <v>108</v>
      </c>
      <c r="T804">
        <v>0.93023256629999995</v>
      </c>
    </row>
    <row r="805" spans="1:20" x14ac:dyDescent="0.25">
      <c r="A805" t="s">
        <v>20</v>
      </c>
      <c r="B805">
        <v>5</v>
      </c>
      <c r="C805" t="s">
        <v>21</v>
      </c>
      <c r="D805">
        <v>2</v>
      </c>
      <c r="E805">
        <v>0</v>
      </c>
      <c r="F805" t="s">
        <v>44</v>
      </c>
      <c r="G805">
        <v>20546</v>
      </c>
      <c r="H805">
        <v>30917224.636363637</v>
      </c>
      <c r="I805">
        <v>0.96630642090909091</v>
      </c>
      <c r="J805">
        <v>0.94024157654545459</v>
      </c>
      <c r="K805">
        <v>9039945.3636363633</v>
      </c>
      <c r="L805">
        <v>30477</v>
      </c>
      <c r="M805">
        <v>2</v>
      </c>
      <c r="N805">
        <v>115</v>
      </c>
      <c r="O805">
        <v>0.94469167190909087</v>
      </c>
      <c r="P805">
        <v>8969160.1818181816</v>
      </c>
      <c r="Q805">
        <v>30974</v>
      </c>
      <c r="R805">
        <v>2</v>
      </c>
      <c r="S805">
        <v>116</v>
      </c>
      <c r="T805">
        <v>0.96860464769999999</v>
      </c>
    </row>
    <row r="806" spans="1:20" x14ac:dyDescent="0.25">
      <c r="A806" t="s">
        <v>20</v>
      </c>
      <c r="B806">
        <v>9</v>
      </c>
      <c r="C806" t="s">
        <v>21</v>
      </c>
      <c r="D806">
        <v>2</v>
      </c>
      <c r="E806">
        <v>0</v>
      </c>
      <c r="F806" t="s">
        <v>44</v>
      </c>
      <c r="G806">
        <v>28738</v>
      </c>
      <c r="H806">
        <v>27776733.727272727</v>
      </c>
      <c r="I806">
        <v>0.97012077654545459</v>
      </c>
      <c r="J806">
        <v>0.93579148118181821</v>
      </c>
      <c r="K806">
        <v>7985124.0909090908</v>
      </c>
      <c r="L806">
        <v>38909</v>
      </c>
      <c r="M806">
        <v>2</v>
      </c>
      <c r="N806">
        <v>131</v>
      </c>
      <c r="O806">
        <v>0.94532739981818181</v>
      </c>
      <c r="P806">
        <v>9269564.2727272734</v>
      </c>
      <c r="Q806">
        <v>39470</v>
      </c>
      <c r="R806">
        <v>2</v>
      </c>
      <c r="S806">
        <v>132</v>
      </c>
      <c r="T806">
        <v>0.94534883469999997</v>
      </c>
    </row>
    <row r="807" spans="1:20" x14ac:dyDescent="0.25">
      <c r="A807" t="s">
        <v>20</v>
      </c>
      <c r="B807">
        <v>3</v>
      </c>
      <c r="C807" t="s">
        <v>21</v>
      </c>
      <c r="D807">
        <v>2</v>
      </c>
      <c r="E807">
        <v>0</v>
      </c>
      <c r="F807" t="s">
        <v>45</v>
      </c>
      <c r="G807">
        <v>16996</v>
      </c>
      <c r="H807">
        <v>27092740.818181816</v>
      </c>
      <c r="I807">
        <v>0.92180546290909093</v>
      </c>
      <c r="J807">
        <v>0.91608391600000005</v>
      </c>
      <c r="K807">
        <v>9001035.5454545449</v>
      </c>
      <c r="L807">
        <v>27110</v>
      </c>
      <c r="M807">
        <v>2</v>
      </c>
      <c r="N807">
        <v>108</v>
      </c>
      <c r="O807">
        <v>0.91671964390909089</v>
      </c>
      <c r="P807">
        <v>9411921.2727272734</v>
      </c>
      <c r="Q807">
        <v>27579</v>
      </c>
      <c r="R807">
        <v>2</v>
      </c>
      <c r="S807">
        <v>109</v>
      </c>
      <c r="T807">
        <v>0.94069766970000002</v>
      </c>
    </row>
    <row r="808" spans="1:20" x14ac:dyDescent="0.25">
      <c r="A808" t="s">
        <v>20</v>
      </c>
      <c r="B808">
        <v>5</v>
      </c>
      <c r="C808" t="s">
        <v>21</v>
      </c>
      <c r="D808">
        <v>2</v>
      </c>
      <c r="E808">
        <v>0</v>
      </c>
      <c r="F808" t="s">
        <v>45</v>
      </c>
      <c r="G808">
        <v>21228</v>
      </c>
      <c r="H808">
        <v>30607357.727272727</v>
      </c>
      <c r="I808">
        <v>0.96249204309090908</v>
      </c>
      <c r="J808">
        <v>0.94596312772727276</v>
      </c>
      <c r="K808">
        <v>8485448.2727272734</v>
      </c>
      <c r="L808">
        <v>31475</v>
      </c>
      <c r="M808">
        <v>2</v>
      </c>
      <c r="N808">
        <v>117</v>
      </c>
      <c r="O808">
        <v>0.94405594400000004</v>
      </c>
      <c r="P808">
        <v>8688132.4545454551</v>
      </c>
      <c r="Q808">
        <v>31980</v>
      </c>
      <c r="R808">
        <v>2</v>
      </c>
      <c r="S808">
        <v>118</v>
      </c>
      <c r="T808">
        <v>0.97441859809999998</v>
      </c>
    </row>
    <row r="809" spans="1:20" x14ac:dyDescent="0.25">
      <c r="A809" t="s">
        <v>20</v>
      </c>
      <c r="B809">
        <v>9</v>
      </c>
      <c r="C809" t="s">
        <v>21</v>
      </c>
      <c r="D809">
        <v>2</v>
      </c>
      <c r="E809">
        <v>0</v>
      </c>
      <c r="F809" t="s">
        <v>45</v>
      </c>
      <c r="G809">
        <v>29692</v>
      </c>
      <c r="H809">
        <v>33507396.545454547</v>
      </c>
      <c r="I809">
        <v>0.97647806745454546</v>
      </c>
      <c r="J809">
        <v>0.93324856954545454</v>
      </c>
      <c r="K809">
        <v>7538244.3636363633</v>
      </c>
      <c r="L809">
        <v>40035</v>
      </c>
      <c r="M809">
        <v>2</v>
      </c>
      <c r="N809">
        <v>133</v>
      </c>
      <c r="O809">
        <v>0.93706293699999998</v>
      </c>
      <c r="P809">
        <v>9817751.1818181816</v>
      </c>
      <c r="Q809">
        <v>40604</v>
      </c>
      <c r="R809">
        <v>2</v>
      </c>
      <c r="S809">
        <v>134</v>
      </c>
      <c r="T809">
        <v>0.95232557029999998</v>
      </c>
    </row>
    <row r="810" spans="1:20" x14ac:dyDescent="0.25">
      <c r="A810" t="s">
        <v>20</v>
      </c>
      <c r="B810">
        <v>3</v>
      </c>
      <c r="C810" t="s">
        <v>21</v>
      </c>
      <c r="D810">
        <v>2</v>
      </c>
      <c r="E810">
        <v>0</v>
      </c>
      <c r="F810" t="s">
        <v>46</v>
      </c>
      <c r="G810">
        <v>17542</v>
      </c>
      <c r="H810">
        <v>25000753.636363637</v>
      </c>
      <c r="I810">
        <v>0.92307692763636362</v>
      </c>
      <c r="J810">
        <v>0.91163382063636367</v>
      </c>
      <c r="K810">
        <v>7951281.9090909092</v>
      </c>
      <c r="L810">
        <v>28052</v>
      </c>
      <c r="M810">
        <v>2</v>
      </c>
      <c r="N810">
        <v>110</v>
      </c>
      <c r="O810">
        <v>0.91608391600000005</v>
      </c>
      <c r="P810">
        <v>8333318.9090909092</v>
      </c>
      <c r="Q810">
        <v>28529</v>
      </c>
      <c r="R810">
        <v>2</v>
      </c>
      <c r="S810">
        <v>111</v>
      </c>
      <c r="T810">
        <v>0.94069767549999994</v>
      </c>
    </row>
    <row r="811" spans="1:20" x14ac:dyDescent="0.25">
      <c r="A811" t="s">
        <v>20</v>
      </c>
      <c r="B811">
        <v>5</v>
      </c>
      <c r="C811" t="s">
        <v>21</v>
      </c>
      <c r="D811">
        <v>2</v>
      </c>
      <c r="E811">
        <v>0</v>
      </c>
      <c r="F811" t="s">
        <v>46</v>
      </c>
      <c r="G811">
        <v>21910</v>
      </c>
      <c r="H811">
        <v>30441339.636363637</v>
      </c>
      <c r="I811">
        <v>0.95422758281818187</v>
      </c>
      <c r="J811">
        <v>0.94087730445454543</v>
      </c>
      <c r="K811">
        <v>9000534</v>
      </c>
      <c r="L811">
        <v>32489</v>
      </c>
      <c r="M811">
        <v>2</v>
      </c>
      <c r="N811">
        <v>119</v>
      </c>
      <c r="O811">
        <v>0.94405594400000004</v>
      </c>
      <c r="P811">
        <v>9568049.8181818184</v>
      </c>
      <c r="Q811">
        <v>33002</v>
      </c>
      <c r="R811">
        <v>2</v>
      </c>
      <c r="S811">
        <v>120</v>
      </c>
      <c r="T811">
        <v>0.94999999989999995</v>
      </c>
    </row>
    <row r="812" spans="1:20" x14ac:dyDescent="0.25">
      <c r="A812" t="s">
        <v>20</v>
      </c>
      <c r="B812">
        <v>9</v>
      </c>
      <c r="C812" t="s">
        <v>21</v>
      </c>
      <c r="D812">
        <v>2</v>
      </c>
      <c r="E812">
        <v>0</v>
      </c>
      <c r="F812" t="s">
        <v>46</v>
      </c>
      <c r="G812">
        <v>30646</v>
      </c>
      <c r="H812">
        <v>39731385.272727273</v>
      </c>
      <c r="I812">
        <v>0.96439923481818179</v>
      </c>
      <c r="J812">
        <v>0.93897012072727271</v>
      </c>
      <c r="K812">
        <v>8125755.9090909092</v>
      </c>
      <c r="L812">
        <v>41177</v>
      </c>
      <c r="M812">
        <v>2</v>
      </c>
      <c r="N812">
        <v>135</v>
      </c>
      <c r="O812">
        <v>0.94151303236363637</v>
      </c>
      <c r="P812">
        <v>9193587.8181818184</v>
      </c>
      <c r="Q812">
        <v>41754</v>
      </c>
      <c r="R812">
        <v>2</v>
      </c>
      <c r="S812">
        <v>136</v>
      </c>
      <c r="T812">
        <v>0.96627905940000003</v>
      </c>
    </row>
    <row r="813" spans="1:20" x14ac:dyDescent="0.25">
      <c r="A813" t="s">
        <v>20</v>
      </c>
      <c r="B813">
        <v>3</v>
      </c>
      <c r="C813" t="s">
        <v>21</v>
      </c>
      <c r="D813">
        <v>2</v>
      </c>
      <c r="E813">
        <v>0</v>
      </c>
      <c r="F813" t="s">
        <v>47</v>
      </c>
      <c r="G813">
        <v>18088</v>
      </c>
      <c r="H813">
        <v>29015040.454545453</v>
      </c>
      <c r="I813">
        <v>0.91799109636363641</v>
      </c>
      <c r="J813">
        <v>0.91163382063636367</v>
      </c>
      <c r="K813">
        <v>8839949.3636363633</v>
      </c>
      <c r="L813">
        <v>29010</v>
      </c>
      <c r="M813">
        <v>2</v>
      </c>
      <c r="N813">
        <v>112</v>
      </c>
      <c r="O813">
        <v>0.91417673227272733</v>
      </c>
      <c r="P813">
        <v>9195974.0909090918</v>
      </c>
      <c r="Q813">
        <v>29495</v>
      </c>
      <c r="R813">
        <v>2</v>
      </c>
      <c r="S813">
        <v>113</v>
      </c>
      <c r="T813">
        <v>0.93139535760000003</v>
      </c>
    </row>
    <row r="814" spans="1:20" x14ac:dyDescent="0.25">
      <c r="A814" t="s">
        <v>20</v>
      </c>
      <c r="B814">
        <v>5</v>
      </c>
      <c r="C814" t="s">
        <v>21</v>
      </c>
      <c r="D814">
        <v>2</v>
      </c>
      <c r="E814">
        <v>0</v>
      </c>
      <c r="F814" t="s">
        <v>47</v>
      </c>
      <c r="G814">
        <v>22592</v>
      </c>
      <c r="H814">
        <v>30766449.272727273</v>
      </c>
      <c r="I814">
        <v>0.95740621727272723</v>
      </c>
      <c r="J814">
        <v>0.94469167190909098</v>
      </c>
      <c r="K814">
        <v>9568500.0909090918</v>
      </c>
      <c r="L814">
        <v>33519</v>
      </c>
      <c r="M814">
        <v>2</v>
      </c>
      <c r="N814">
        <v>121</v>
      </c>
      <c r="O814">
        <v>0.94596312772727276</v>
      </c>
      <c r="P814">
        <v>10346626.090909092</v>
      </c>
      <c r="Q814">
        <v>34040</v>
      </c>
      <c r="R814">
        <v>2</v>
      </c>
      <c r="S814">
        <v>122</v>
      </c>
      <c r="T814">
        <v>0.9534883676</v>
      </c>
    </row>
    <row r="815" spans="1:20" x14ac:dyDescent="0.25">
      <c r="A815" t="s">
        <v>20</v>
      </c>
      <c r="B815">
        <v>9</v>
      </c>
      <c r="C815" t="s">
        <v>21</v>
      </c>
      <c r="D815">
        <v>2</v>
      </c>
      <c r="E815">
        <v>0</v>
      </c>
      <c r="F815" t="s">
        <v>47</v>
      </c>
      <c r="G815">
        <v>31600</v>
      </c>
      <c r="H815">
        <v>25336115.454545453</v>
      </c>
      <c r="I815">
        <v>0.97012077118181816</v>
      </c>
      <c r="J815">
        <v>0.93897012072727271</v>
      </c>
      <c r="K815">
        <v>8310884.9090909092</v>
      </c>
      <c r="L815">
        <v>42335</v>
      </c>
      <c r="M815">
        <v>2</v>
      </c>
      <c r="N815">
        <v>137</v>
      </c>
      <c r="O815">
        <v>0.93070565790909088</v>
      </c>
      <c r="P815">
        <v>8847764.7272727266</v>
      </c>
      <c r="Q815">
        <v>42920</v>
      </c>
      <c r="R815">
        <v>2</v>
      </c>
      <c r="S815">
        <v>138</v>
      </c>
      <c r="T815">
        <v>0.95465115290000002</v>
      </c>
    </row>
    <row r="816" spans="1:20" x14ac:dyDescent="0.25">
      <c r="A816" t="s">
        <v>20</v>
      </c>
      <c r="B816">
        <v>3</v>
      </c>
      <c r="C816" t="s">
        <v>21</v>
      </c>
      <c r="D816">
        <v>2</v>
      </c>
      <c r="E816">
        <v>0</v>
      </c>
      <c r="F816" t="s">
        <v>48</v>
      </c>
      <c r="G816">
        <v>18634</v>
      </c>
      <c r="H816">
        <v>27743349.727272727</v>
      </c>
      <c r="I816">
        <v>0.931977104</v>
      </c>
      <c r="J816">
        <v>0.90972663690909095</v>
      </c>
      <c r="K816">
        <v>8111367.3636363633</v>
      </c>
      <c r="L816">
        <v>29984</v>
      </c>
      <c r="M816">
        <v>2</v>
      </c>
      <c r="N816">
        <v>114</v>
      </c>
      <c r="O816">
        <v>0.909090909</v>
      </c>
      <c r="P816">
        <v>9044594</v>
      </c>
      <c r="Q816">
        <v>30477</v>
      </c>
      <c r="R816">
        <v>2</v>
      </c>
      <c r="S816">
        <v>115</v>
      </c>
      <c r="T816">
        <v>0.94767440540000003</v>
      </c>
    </row>
    <row r="817" spans="1:20" x14ac:dyDescent="0.25">
      <c r="A817" t="s">
        <v>20</v>
      </c>
      <c r="B817">
        <v>5</v>
      </c>
      <c r="C817" t="s">
        <v>21</v>
      </c>
      <c r="D817">
        <v>2</v>
      </c>
      <c r="E817">
        <v>0</v>
      </c>
      <c r="F817" t="s">
        <v>48</v>
      </c>
      <c r="G817">
        <v>23274</v>
      </c>
      <c r="H817">
        <v>35541350.272727273</v>
      </c>
      <c r="I817">
        <v>0.95931340881818183</v>
      </c>
      <c r="J817">
        <v>0.94469167190909087</v>
      </c>
      <c r="K817">
        <v>9427148.6363636367</v>
      </c>
      <c r="L817">
        <v>34565</v>
      </c>
      <c r="M817">
        <v>2</v>
      </c>
      <c r="N817">
        <v>123</v>
      </c>
      <c r="O817">
        <v>0.9465988556363637</v>
      </c>
      <c r="P817">
        <v>9175751.2727272734</v>
      </c>
      <c r="Q817">
        <v>35094</v>
      </c>
      <c r="R817">
        <v>2</v>
      </c>
      <c r="S817">
        <v>124</v>
      </c>
      <c r="T817">
        <v>0.96162789439999996</v>
      </c>
    </row>
    <row r="818" spans="1:20" x14ac:dyDescent="0.25">
      <c r="A818" t="s">
        <v>20</v>
      </c>
      <c r="B818">
        <v>9</v>
      </c>
      <c r="C818" t="s">
        <v>21</v>
      </c>
      <c r="D818">
        <v>2</v>
      </c>
      <c r="E818">
        <v>0</v>
      </c>
      <c r="F818" t="s">
        <v>48</v>
      </c>
      <c r="G818">
        <v>32554</v>
      </c>
      <c r="H818">
        <v>29902296.727272727</v>
      </c>
      <c r="I818">
        <v>0.96757786372727272</v>
      </c>
      <c r="J818">
        <v>0.94087730445454543</v>
      </c>
      <c r="K818">
        <v>8125984.3636363633</v>
      </c>
      <c r="L818">
        <v>44102</v>
      </c>
      <c r="M818">
        <v>2</v>
      </c>
      <c r="N818">
        <v>140</v>
      </c>
      <c r="O818">
        <v>0.93579148118181821</v>
      </c>
      <c r="P818">
        <v>10802344.181818182</v>
      </c>
      <c r="Q818">
        <v>44699</v>
      </c>
      <c r="R818">
        <v>2</v>
      </c>
      <c r="S818">
        <v>141</v>
      </c>
      <c r="T818">
        <v>0.933720934</v>
      </c>
    </row>
    <row r="819" spans="1:20" x14ac:dyDescent="0.25">
      <c r="A819" t="s">
        <v>20</v>
      </c>
      <c r="B819">
        <v>3</v>
      </c>
      <c r="C819" t="s">
        <v>21</v>
      </c>
      <c r="D819">
        <v>2</v>
      </c>
      <c r="E819">
        <v>0</v>
      </c>
      <c r="F819" t="s">
        <v>49</v>
      </c>
      <c r="G819">
        <v>19180</v>
      </c>
      <c r="H819">
        <v>30014442.181818184</v>
      </c>
      <c r="I819">
        <v>0.91481246190909093</v>
      </c>
      <c r="J819">
        <v>0.9122695485454545</v>
      </c>
      <c r="K819">
        <v>9399494.7272727266</v>
      </c>
      <c r="L819">
        <v>30974</v>
      </c>
      <c r="M819">
        <v>2</v>
      </c>
      <c r="N819">
        <v>116</v>
      </c>
      <c r="O819">
        <v>0.91354100436363639</v>
      </c>
      <c r="P819">
        <v>8987197</v>
      </c>
      <c r="Q819">
        <v>31475</v>
      </c>
      <c r="R819">
        <v>2</v>
      </c>
      <c r="S819">
        <v>117</v>
      </c>
      <c r="T819">
        <v>0.93604652249999998</v>
      </c>
    </row>
    <row r="820" spans="1:20" x14ac:dyDescent="0.25">
      <c r="A820" t="s">
        <v>20</v>
      </c>
      <c r="B820">
        <v>5</v>
      </c>
      <c r="C820" t="s">
        <v>21</v>
      </c>
      <c r="D820">
        <v>2</v>
      </c>
      <c r="E820">
        <v>0</v>
      </c>
      <c r="F820" t="s">
        <v>49</v>
      </c>
      <c r="G820">
        <v>23956</v>
      </c>
      <c r="H820">
        <v>32963824</v>
      </c>
      <c r="I820">
        <v>0.95613477436363636</v>
      </c>
      <c r="J820">
        <v>0.9465988556363637</v>
      </c>
      <c r="K820">
        <v>8660172.2727272734</v>
      </c>
      <c r="L820">
        <v>35627</v>
      </c>
      <c r="M820">
        <v>2</v>
      </c>
      <c r="N820">
        <v>125</v>
      </c>
      <c r="O820">
        <v>0.94342021609090909</v>
      </c>
      <c r="P820">
        <v>9083755.4545454551</v>
      </c>
      <c r="Q820">
        <v>36164</v>
      </c>
      <c r="R820">
        <v>2</v>
      </c>
      <c r="S820">
        <v>126</v>
      </c>
      <c r="T820">
        <v>0.97093021859999995</v>
      </c>
    </row>
    <row r="821" spans="1:20" x14ac:dyDescent="0.25">
      <c r="A821" t="s">
        <v>20</v>
      </c>
      <c r="B821">
        <v>9</v>
      </c>
      <c r="C821" t="s">
        <v>21</v>
      </c>
      <c r="D821">
        <v>2</v>
      </c>
      <c r="E821">
        <v>0</v>
      </c>
      <c r="F821" t="s">
        <v>49</v>
      </c>
      <c r="G821">
        <v>33508</v>
      </c>
      <c r="H821">
        <v>33145705.90909091</v>
      </c>
      <c r="I821">
        <v>0.96185632172727276</v>
      </c>
      <c r="J821">
        <v>0.93706293699999998</v>
      </c>
      <c r="K821">
        <v>8432429.1818181816</v>
      </c>
      <c r="L821">
        <v>45300</v>
      </c>
      <c r="M821">
        <v>2</v>
      </c>
      <c r="N821">
        <v>142</v>
      </c>
      <c r="O821">
        <v>0.93579148118181821</v>
      </c>
      <c r="P821">
        <v>8891112.4545454551</v>
      </c>
      <c r="Q821">
        <v>45905</v>
      </c>
      <c r="R821">
        <v>2</v>
      </c>
      <c r="S821">
        <v>143</v>
      </c>
      <c r="T821">
        <v>0.94999999979999994</v>
      </c>
    </row>
    <row r="822" spans="1:20" x14ac:dyDescent="0.25">
      <c r="A822" t="s">
        <v>20</v>
      </c>
      <c r="B822">
        <v>3</v>
      </c>
      <c r="C822" t="s">
        <v>21</v>
      </c>
      <c r="D822">
        <v>2</v>
      </c>
      <c r="E822">
        <v>0</v>
      </c>
      <c r="F822" t="s">
        <v>50</v>
      </c>
      <c r="G822">
        <v>19726</v>
      </c>
      <c r="H822">
        <v>30557811.272727273</v>
      </c>
      <c r="I822">
        <v>0.92625556190909097</v>
      </c>
      <c r="J822">
        <v>0.90972663690909095</v>
      </c>
      <c r="K822">
        <v>8963232.9090909082</v>
      </c>
      <c r="L822">
        <v>31980</v>
      </c>
      <c r="M822">
        <v>2</v>
      </c>
      <c r="N822">
        <v>118</v>
      </c>
      <c r="O822">
        <v>0.91417673227272722</v>
      </c>
      <c r="P822">
        <v>10055106.636363637</v>
      </c>
      <c r="Q822">
        <v>32489</v>
      </c>
      <c r="R822">
        <v>2</v>
      </c>
      <c r="S822">
        <v>119</v>
      </c>
      <c r="T822">
        <v>0.94069766399999999</v>
      </c>
    </row>
    <row r="823" spans="1:20" x14ac:dyDescent="0.25">
      <c r="A823" t="s">
        <v>20</v>
      </c>
      <c r="B823">
        <v>5</v>
      </c>
      <c r="C823" t="s">
        <v>21</v>
      </c>
      <c r="D823">
        <v>2</v>
      </c>
      <c r="E823">
        <v>0</v>
      </c>
      <c r="F823" t="s">
        <v>50</v>
      </c>
      <c r="G823">
        <v>24638</v>
      </c>
      <c r="H823">
        <v>30644320</v>
      </c>
      <c r="I823">
        <v>0.96249205400000004</v>
      </c>
      <c r="J823">
        <v>0.93897012072727271</v>
      </c>
      <c r="K823">
        <v>8296693.7272727275</v>
      </c>
      <c r="L823">
        <v>36705</v>
      </c>
      <c r="M823">
        <v>2</v>
      </c>
      <c r="N823">
        <v>127</v>
      </c>
      <c r="O823">
        <v>0.94024157654545459</v>
      </c>
      <c r="P823">
        <v>9540380.5454545449</v>
      </c>
      <c r="Q823">
        <v>37250</v>
      </c>
      <c r="R823">
        <v>2</v>
      </c>
      <c r="S823">
        <v>128</v>
      </c>
      <c r="T823">
        <v>0.96976743300000001</v>
      </c>
    </row>
    <row r="824" spans="1:20" x14ac:dyDescent="0.25">
      <c r="A824" t="s">
        <v>20</v>
      </c>
      <c r="B824">
        <v>9</v>
      </c>
      <c r="C824" t="s">
        <v>21</v>
      </c>
      <c r="D824">
        <v>2</v>
      </c>
      <c r="E824">
        <v>0</v>
      </c>
      <c r="F824" t="s">
        <v>50</v>
      </c>
      <c r="G824">
        <v>34462</v>
      </c>
      <c r="H824">
        <v>29947016.09090909</v>
      </c>
      <c r="I824">
        <v>0.97457088127272729</v>
      </c>
      <c r="J824">
        <v>0.93706293699999998</v>
      </c>
      <c r="K824">
        <v>8455182.0909090918</v>
      </c>
      <c r="L824">
        <v>46514</v>
      </c>
      <c r="M824">
        <v>2</v>
      </c>
      <c r="N824">
        <v>144</v>
      </c>
      <c r="O824">
        <v>0.93642720909090915</v>
      </c>
      <c r="P824">
        <v>9049965.5454545449</v>
      </c>
      <c r="Q824">
        <v>47127</v>
      </c>
      <c r="R824">
        <v>2</v>
      </c>
      <c r="S824">
        <v>145</v>
      </c>
      <c r="T824">
        <v>0.95116277329999999</v>
      </c>
    </row>
    <row r="825" spans="1:20" x14ac:dyDescent="0.25">
      <c r="A825" t="s">
        <v>20</v>
      </c>
      <c r="B825">
        <v>3</v>
      </c>
      <c r="C825" t="s">
        <v>21</v>
      </c>
      <c r="D825">
        <v>2</v>
      </c>
      <c r="E825">
        <v>0</v>
      </c>
      <c r="F825" t="s">
        <v>51</v>
      </c>
      <c r="G825">
        <v>20272</v>
      </c>
      <c r="H825">
        <v>31608899.454545453</v>
      </c>
      <c r="I825">
        <v>0.91989829854545457</v>
      </c>
      <c r="J825">
        <v>0.91417673227272733</v>
      </c>
      <c r="K825">
        <v>8212616.4545454541</v>
      </c>
      <c r="L825">
        <v>32489</v>
      </c>
      <c r="M825">
        <v>2</v>
      </c>
      <c r="N825">
        <v>119</v>
      </c>
      <c r="O825">
        <v>0.91417673227272733</v>
      </c>
      <c r="P825">
        <v>9717135.3636363633</v>
      </c>
      <c r="Q825">
        <v>33002</v>
      </c>
      <c r="R825">
        <v>2</v>
      </c>
      <c r="S825">
        <v>120</v>
      </c>
      <c r="T825">
        <v>0.92093024839999993</v>
      </c>
    </row>
    <row r="826" spans="1:20" x14ac:dyDescent="0.25">
      <c r="A826" t="s">
        <v>20</v>
      </c>
      <c r="B826">
        <v>5</v>
      </c>
      <c r="C826" t="s">
        <v>21</v>
      </c>
      <c r="D826">
        <v>2</v>
      </c>
      <c r="E826">
        <v>0</v>
      </c>
      <c r="F826" t="s">
        <v>51</v>
      </c>
      <c r="G826">
        <v>25320</v>
      </c>
      <c r="H826">
        <v>30631281.636363637</v>
      </c>
      <c r="I826">
        <v>0.95422757754545451</v>
      </c>
      <c r="J826">
        <v>0.94151303236363637</v>
      </c>
      <c r="K826">
        <v>8021325.5454545459</v>
      </c>
      <c r="L826">
        <v>37799</v>
      </c>
      <c r="M826">
        <v>2</v>
      </c>
      <c r="N826">
        <v>129</v>
      </c>
      <c r="O826">
        <v>0.94214876027272731</v>
      </c>
      <c r="P826">
        <v>9582009.0909090918</v>
      </c>
      <c r="Q826">
        <v>38352</v>
      </c>
      <c r="R826">
        <v>2</v>
      </c>
      <c r="S826">
        <v>130</v>
      </c>
      <c r="T826">
        <v>0.95581395609999997</v>
      </c>
    </row>
    <row r="827" spans="1:20" x14ac:dyDescent="0.25">
      <c r="A827" t="s">
        <v>20</v>
      </c>
      <c r="B827">
        <v>9</v>
      </c>
      <c r="C827" t="s">
        <v>21</v>
      </c>
      <c r="D827">
        <v>2</v>
      </c>
      <c r="E827">
        <v>0</v>
      </c>
      <c r="F827" t="s">
        <v>51</v>
      </c>
      <c r="G827">
        <v>35416</v>
      </c>
      <c r="H827">
        <v>32707507.545454547</v>
      </c>
      <c r="I827">
        <v>0.96821359045454547</v>
      </c>
      <c r="J827">
        <v>0.93642720909090904</v>
      </c>
      <c r="K827">
        <v>9092751.7272727266</v>
      </c>
      <c r="L827">
        <v>47744</v>
      </c>
      <c r="M827">
        <v>2</v>
      </c>
      <c r="N827">
        <v>146</v>
      </c>
      <c r="O827">
        <v>0.93706293699999998</v>
      </c>
      <c r="P827">
        <v>9078193</v>
      </c>
      <c r="Q827">
        <v>48365</v>
      </c>
      <c r="R827">
        <v>2</v>
      </c>
      <c r="S827">
        <v>147</v>
      </c>
      <c r="T827">
        <v>0.94999998789999995</v>
      </c>
    </row>
    <row r="828" spans="1:20" x14ac:dyDescent="0.25">
      <c r="A828" t="s">
        <v>20</v>
      </c>
      <c r="B828">
        <v>3</v>
      </c>
      <c r="C828" t="s">
        <v>21</v>
      </c>
      <c r="D828">
        <v>2</v>
      </c>
      <c r="E828">
        <v>0</v>
      </c>
      <c r="F828" t="s">
        <v>52</v>
      </c>
      <c r="G828">
        <v>20818</v>
      </c>
      <c r="H828">
        <v>25420371.636363637</v>
      </c>
      <c r="I828">
        <v>0.92816275336363641</v>
      </c>
      <c r="J828">
        <v>0.91799109972727277</v>
      </c>
      <c r="K828">
        <v>9511973.6363636367</v>
      </c>
      <c r="L828">
        <v>33519</v>
      </c>
      <c r="M828">
        <v>2</v>
      </c>
      <c r="N828">
        <v>121</v>
      </c>
      <c r="O828">
        <v>0.92053401136363633</v>
      </c>
      <c r="P828">
        <v>9862905.5454545449</v>
      </c>
      <c r="Q828">
        <v>34040</v>
      </c>
      <c r="R828">
        <v>2</v>
      </c>
      <c r="S828">
        <v>122</v>
      </c>
      <c r="T828">
        <v>0.92906978109999994</v>
      </c>
    </row>
    <row r="829" spans="1:20" x14ac:dyDescent="0.25">
      <c r="A829" t="s">
        <v>20</v>
      </c>
      <c r="B829">
        <v>5</v>
      </c>
      <c r="C829" t="s">
        <v>21</v>
      </c>
      <c r="D829">
        <v>2</v>
      </c>
      <c r="E829">
        <v>0</v>
      </c>
      <c r="F829" t="s">
        <v>52</v>
      </c>
      <c r="G829">
        <v>26002</v>
      </c>
      <c r="H829">
        <v>33097990.545454547</v>
      </c>
      <c r="I829">
        <v>0.96630642081818185</v>
      </c>
      <c r="J829">
        <v>0.94723458354545453</v>
      </c>
      <c r="K829">
        <v>7748835.7272727275</v>
      </c>
      <c r="L829">
        <v>38909</v>
      </c>
      <c r="M829">
        <v>2</v>
      </c>
      <c r="N829">
        <v>131</v>
      </c>
      <c r="O829">
        <v>0.94342021609090909</v>
      </c>
      <c r="P829">
        <v>9325571.5454545449</v>
      </c>
      <c r="Q829">
        <v>39470</v>
      </c>
      <c r="R829">
        <v>2</v>
      </c>
      <c r="S829">
        <v>132</v>
      </c>
      <c r="T829">
        <v>0.97674417469999997</v>
      </c>
    </row>
    <row r="830" spans="1:20" x14ac:dyDescent="0.25">
      <c r="A830" t="s">
        <v>20</v>
      </c>
      <c r="B830">
        <v>9</v>
      </c>
      <c r="C830" t="s">
        <v>21</v>
      </c>
      <c r="D830">
        <v>2</v>
      </c>
      <c r="E830">
        <v>0</v>
      </c>
      <c r="F830" t="s">
        <v>52</v>
      </c>
      <c r="G830">
        <v>36370</v>
      </c>
      <c r="H830">
        <v>34306369.272727273</v>
      </c>
      <c r="I830">
        <v>0.9720279518181818</v>
      </c>
      <c r="J830">
        <v>0.94469167190909087</v>
      </c>
      <c r="K830">
        <v>9941174.9090909082</v>
      </c>
      <c r="L830">
        <v>48990</v>
      </c>
      <c r="M830">
        <v>2</v>
      </c>
      <c r="N830">
        <v>148</v>
      </c>
      <c r="O830">
        <v>0.93833439281818187</v>
      </c>
      <c r="P830">
        <v>9429706.1818181816</v>
      </c>
      <c r="Q830">
        <v>49619</v>
      </c>
      <c r="R830">
        <v>2</v>
      </c>
      <c r="S830">
        <v>149</v>
      </c>
      <c r="T830">
        <v>0.95465114689999997</v>
      </c>
    </row>
    <row r="831" spans="1:20" x14ac:dyDescent="0.25">
      <c r="A831" t="s">
        <v>20</v>
      </c>
      <c r="B831">
        <v>3</v>
      </c>
      <c r="C831" t="s">
        <v>21</v>
      </c>
      <c r="D831">
        <v>2</v>
      </c>
      <c r="E831">
        <v>0</v>
      </c>
      <c r="F831" t="s">
        <v>53</v>
      </c>
      <c r="G831">
        <v>21364</v>
      </c>
      <c r="H831">
        <v>27464536.818181816</v>
      </c>
      <c r="I831">
        <v>0.92879848045454549</v>
      </c>
      <c r="J831">
        <v>0.91354100436363639</v>
      </c>
      <c r="K831">
        <v>9374862.2727272734</v>
      </c>
      <c r="L831">
        <v>34565</v>
      </c>
      <c r="M831">
        <v>2</v>
      </c>
      <c r="N831">
        <v>123</v>
      </c>
      <c r="O831">
        <v>0.91671964390909089</v>
      </c>
      <c r="P831">
        <v>9650238.5454545449</v>
      </c>
      <c r="Q831">
        <v>35094</v>
      </c>
      <c r="R831">
        <v>2</v>
      </c>
      <c r="S831">
        <v>124</v>
      </c>
      <c r="T831">
        <v>0.93255814869999998</v>
      </c>
    </row>
    <row r="832" spans="1:20" x14ac:dyDescent="0.25">
      <c r="A832" t="s">
        <v>20</v>
      </c>
      <c r="B832">
        <v>5</v>
      </c>
      <c r="C832" t="s">
        <v>21</v>
      </c>
      <c r="D832">
        <v>2</v>
      </c>
      <c r="E832">
        <v>0</v>
      </c>
      <c r="F832" t="s">
        <v>53</v>
      </c>
      <c r="G832">
        <v>26684</v>
      </c>
      <c r="H832">
        <v>29439865.363636363</v>
      </c>
      <c r="I832">
        <v>0.94342022045454543</v>
      </c>
      <c r="J832">
        <v>0.94024157654545459</v>
      </c>
      <c r="K832">
        <v>9692310.0909090918</v>
      </c>
      <c r="L832">
        <v>39470</v>
      </c>
      <c r="M832">
        <v>2</v>
      </c>
      <c r="N832">
        <v>132</v>
      </c>
      <c r="O832">
        <v>0.94659885563636359</v>
      </c>
      <c r="P832">
        <v>8977233.4545454551</v>
      </c>
      <c r="Q832">
        <v>40035</v>
      </c>
      <c r="R832">
        <v>2</v>
      </c>
      <c r="S832">
        <v>133</v>
      </c>
      <c r="T832">
        <v>0.94999999979999994</v>
      </c>
    </row>
    <row r="833" spans="1:20" x14ac:dyDescent="0.25">
      <c r="A833" t="s">
        <v>20</v>
      </c>
      <c r="B833">
        <v>9</v>
      </c>
      <c r="C833" t="s">
        <v>21</v>
      </c>
      <c r="D833">
        <v>2</v>
      </c>
      <c r="E833">
        <v>0</v>
      </c>
      <c r="F833" t="s">
        <v>53</v>
      </c>
      <c r="G833">
        <v>37324</v>
      </c>
      <c r="H833">
        <v>38749102.18181818</v>
      </c>
      <c r="I833">
        <v>0.96821360700000003</v>
      </c>
      <c r="J833">
        <v>0.93579148118181821</v>
      </c>
      <c r="K833">
        <v>8944058.2727272734</v>
      </c>
      <c r="L833">
        <v>50252</v>
      </c>
      <c r="M833">
        <v>2</v>
      </c>
      <c r="N833">
        <v>150</v>
      </c>
      <c r="O833">
        <v>0.93642720909090904</v>
      </c>
      <c r="P833">
        <v>8722880.9090909082</v>
      </c>
      <c r="Q833">
        <v>50889</v>
      </c>
      <c r="R833">
        <v>2</v>
      </c>
      <c r="S833">
        <v>151</v>
      </c>
      <c r="T833">
        <v>0.9453488229</v>
      </c>
    </row>
    <row r="834" spans="1:20" x14ac:dyDescent="0.25">
      <c r="A834" t="s">
        <v>20</v>
      </c>
      <c r="B834">
        <v>3</v>
      </c>
      <c r="C834" t="s">
        <v>21</v>
      </c>
      <c r="D834">
        <v>2</v>
      </c>
      <c r="E834">
        <v>0</v>
      </c>
      <c r="F834" t="s">
        <v>54</v>
      </c>
      <c r="G834">
        <v>21910</v>
      </c>
      <c r="H834">
        <v>32405580.636363637</v>
      </c>
      <c r="I834">
        <v>0.93388429018181818</v>
      </c>
      <c r="J834">
        <v>0.91290527645454544</v>
      </c>
      <c r="K834">
        <v>8712879.9090909082</v>
      </c>
      <c r="L834">
        <v>35094</v>
      </c>
      <c r="M834">
        <v>2</v>
      </c>
      <c r="N834">
        <v>124</v>
      </c>
      <c r="O834">
        <v>0.91354100436363639</v>
      </c>
      <c r="P834">
        <v>10191749</v>
      </c>
      <c r="Q834">
        <v>35627</v>
      </c>
      <c r="R834">
        <v>2</v>
      </c>
      <c r="S834">
        <v>125</v>
      </c>
      <c r="T834">
        <v>0.94999998190000001</v>
      </c>
    </row>
    <row r="835" spans="1:20" x14ac:dyDescent="0.25">
      <c r="A835" t="s">
        <v>20</v>
      </c>
      <c r="B835">
        <v>5</v>
      </c>
      <c r="C835" t="s">
        <v>21</v>
      </c>
      <c r="D835">
        <v>2</v>
      </c>
      <c r="E835">
        <v>0</v>
      </c>
      <c r="F835" t="s">
        <v>54</v>
      </c>
      <c r="G835">
        <v>27366</v>
      </c>
      <c r="H835">
        <v>31166157.454545453</v>
      </c>
      <c r="I835">
        <v>0.94914176236363634</v>
      </c>
      <c r="J835">
        <v>0.94469167190909098</v>
      </c>
      <c r="K835">
        <v>9275192.5454545449</v>
      </c>
      <c r="L835">
        <v>40604</v>
      </c>
      <c r="M835">
        <v>2</v>
      </c>
      <c r="N835">
        <v>134</v>
      </c>
      <c r="O835">
        <v>0.94405594400000004</v>
      </c>
      <c r="P835">
        <v>8160669.4545454541</v>
      </c>
      <c r="Q835">
        <v>41177</v>
      </c>
      <c r="R835">
        <v>2</v>
      </c>
      <c r="S835">
        <v>135</v>
      </c>
      <c r="T835">
        <v>0.95116279680000004</v>
      </c>
    </row>
    <row r="836" spans="1:20" x14ac:dyDescent="0.25">
      <c r="A836" t="s">
        <v>20</v>
      </c>
      <c r="B836">
        <v>9</v>
      </c>
      <c r="C836" t="s">
        <v>21</v>
      </c>
      <c r="D836">
        <v>2</v>
      </c>
      <c r="E836">
        <v>0</v>
      </c>
      <c r="F836" t="s">
        <v>54</v>
      </c>
      <c r="G836">
        <v>38278</v>
      </c>
      <c r="H836">
        <v>40427214.363636367</v>
      </c>
      <c r="I836">
        <v>0.95867768727272729</v>
      </c>
      <c r="J836">
        <v>0.93515575327272726</v>
      </c>
      <c r="K836">
        <v>8236337.2727272725</v>
      </c>
      <c r="L836">
        <v>51530</v>
      </c>
      <c r="M836">
        <v>2</v>
      </c>
      <c r="N836">
        <v>152</v>
      </c>
      <c r="O836">
        <v>0.93769866490909093</v>
      </c>
      <c r="P836">
        <v>9520653.8181818184</v>
      </c>
      <c r="Q836">
        <v>52175</v>
      </c>
      <c r="R836">
        <v>2</v>
      </c>
      <c r="S836">
        <v>153</v>
      </c>
      <c r="T836">
        <v>0.93255814309999996</v>
      </c>
    </row>
    <row r="837" spans="1:20" x14ac:dyDescent="0.25">
      <c r="A837" t="s">
        <v>20</v>
      </c>
      <c r="B837">
        <v>3</v>
      </c>
      <c r="C837" t="s">
        <v>21</v>
      </c>
      <c r="D837">
        <v>2</v>
      </c>
      <c r="E837">
        <v>0</v>
      </c>
      <c r="F837" t="s">
        <v>55</v>
      </c>
      <c r="G837">
        <v>22456</v>
      </c>
      <c r="H837">
        <v>29981880.636363637</v>
      </c>
      <c r="I837">
        <v>0.92561981900000001</v>
      </c>
      <c r="J837">
        <v>0.91099809272727272</v>
      </c>
      <c r="K837">
        <v>7669410.1818181816</v>
      </c>
      <c r="L837">
        <v>36164</v>
      </c>
      <c r="M837">
        <v>2</v>
      </c>
      <c r="N837">
        <v>126</v>
      </c>
      <c r="O837">
        <v>0.91735537181818183</v>
      </c>
      <c r="P837">
        <v>10472928.272727273</v>
      </c>
      <c r="Q837">
        <v>36705</v>
      </c>
      <c r="R837">
        <v>2</v>
      </c>
      <c r="S837">
        <v>127</v>
      </c>
      <c r="T837">
        <v>0.93139535750000002</v>
      </c>
    </row>
    <row r="838" spans="1:20" x14ac:dyDescent="0.25">
      <c r="A838" t="s">
        <v>20</v>
      </c>
      <c r="B838">
        <v>5</v>
      </c>
      <c r="C838" t="s">
        <v>21</v>
      </c>
      <c r="D838">
        <v>2</v>
      </c>
      <c r="E838">
        <v>0</v>
      </c>
      <c r="F838" t="s">
        <v>55</v>
      </c>
      <c r="G838">
        <v>28048</v>
      </c>
      <c r="H838">
        <v>28708289.09090909</v>
      </c>
      <c r="I838">
        <v>0.95422758290909093</v>
      </c>
      <c r="J838">
        <v>0.94405594400000004</v>
      </c>
      <c r="K838">
        <v>9375397.0909090918</v>
      </c>
      <c r="L838">
        <v>41754</v>
      </c>
      <c r="M838">
        <v>2</v>
      </c>
      <c r="N838">
        <v>136</v>
      </c>
      <c r="O838">
        <v>0.94024157654545459</v>
      </c>
      <c r="P838">
        <v>10204326.090909092</v>
      </c>
      <c r="Q838">
        <v>42335</v>
      </c>
      <c r="R838">
        <v>2</v>
      </c>
      <c r="S838">
        <v>137</v>
      </c>
      <c r="T838">
        <v>0.9616279002</v>
      </c>
    </row>
    <row r="839" spans="1:20" x14ac:dyDescent="0.25">
      <c r="A839" t="s">
        <v>20</v>
      </c>
      <c r="B839">
        <v>9</v>
      </c>
      <c r="C839" t="s">
        <v>21</v>
      </c>
      <c r="D839">
        <v>2</v>
      </c>
      <c r="E839">
        <v>0</v>
      </c>
      <c r="F839" t="s">
        <v>55</v>
      </c>
      <c r="G839">
        <v>39232</v>
      </c>
      <c r="H839">
        <v>33826914.363636367</v>
      </c>
      <c r="I839">
        <v>0.96757787472727275</v>
      </c>
      <c r="J839">
        <v>0.94024157654545459</v>
      </c>
      <c r="K839">
        <v>9795556.3636363633</v>
      </c>
      <c r="L839">
        <v>52824</v>
      </c>
      <c r="M839">
        <v>2</v>
      </c>
      <c r="N839">
        <v>154</v>
      </c>
      <c r="O839">
        <v>0.93388429745454549</v>
      </c>
      <c r="P839">
        <v>9079440.2727272734</v>
      </c>
      <c r="Q839">
        <v>53477</v>
      </c>
      <c r="R839">
        <v>2</v>
      </c>
      <c r="S839">
        <v>155</v>
      </c>
      <c r="T839">
        <v>0.92674419860000001</v>
      </c>
    </row>
    <row r="840" spans="1:20" x14ac:dyDescent="0.25">
      <c r="A840" t="s">
        <v>20</v>
      </c>
      <c r="B840">
        <v>3</v>
      </c>
      <c r="C840" t="s">
        <v>21</v>
      </c>
      <c r="D840">
        <v>2</v>
      </c>
      <c r="E840">
        <v>0</v>
      </c>
      <c r="F840" t="s">
        <v>56</v>
      </c>
      <c r="G840">
        <v>23002</v>
      </c>
      <c r="H840">
        <v>27975275.363636363</v>
      </c>
      <c r="I840">
        <v>0.93388429563636366</v>
      </c>
      <c r="J840">
        <v>0.91608391600000005</v>
      </c>
      <c r="K840">
        <v>8405274.7272727266</v>
      </c>
      <c r="L840">
        <v>37250</v>
      </c>
      <c r="M840">
        <v>2</v>
      </c>
      <c r="N840">
        <v>128</v>
      </c>
      <c r="O840">
        <v>0.90972663690909095</v>
      </c>
      <c r="P840">
        <v>10399353.454545455</v>
      </c>
      <c r="Q840">
        <v>37799</v>
      </c>
      <c r="R840">
        <v>2</v>
      </c>
      <c r="S840">
        <v>129</v>
      </c>
      <c r="T840">
        <v>0.93372093410000001</v>
      </c>
    </row>
    <row r="841" spans="1:20" x14ac:dyDescent="0.25">
      <c r="A841" t="s">
        <v>20</v>
      </c>
      <c r="B841">
        <v>5</v>
      </c>
      <c r="C841" t="s">
        <v>21</v>
      </c>
      <c r="D841">
        <v>2</v>
      </c>
      <c r="E841">
        <v>0</v>
      </c>
      <c r="F841" t="s">
        <v>56</v>
      </c>
      <c r="G841">
        <v>28730</v>
      </c>
      <c r="H841">
        <v>35852848.727272727</v>
      </c>
      <c r="I841">
        <v>0.96249205418181816</v>
      </c>
      <c r="J841">
        <v>0.95422759054545458</v>
      </c>
      <c r="K841">
        <v>8534488.0909090918</v>
      </c>
      <c r="L841">
        <v>42920</v>
      </c>
      <c r="M841">
        <v>2</v>
      </c>
      <c r="N841">
        <v>138</v>
      </c>
      <c r="O841">
        <v>0.94151303236363637</v>
      </c>
      <c r="P841">
        <v>8935336.0909090918</v>
      </c>
      <c r="Q841">
        <v>43509</v>
      </c>
      <c r="R841">
        <v>2</v>
      </c>
      <c r="S841">
        <v>139</v>
      </c>
      <c r="T841">
        <v>0.9720930216</v>
      </c>
    </row>
    <row r="842" spans="1:20" x14ac:dyDescent="0.25">
      <c r="A842" t="s">
        <v>20</v>
      </c>
      <c r="B842">
        <v>9</v>
      </c>
      <c r="C842" t="s">
        <v>21</v>
      </c>
      <c r="D842">
        <v>2</v>
      </c>
      <c r="E842">
        <v>0</v>
      </c>
      <c r="F842" t="s">
        <v>56</v>
      </c>
      <c r="G842">
        <v>40186</v>
      </c>
      <c r="H842">
        <v>34427172.454545453</v>
      </c>
      <c r="I842">
        <v>0.97075650354545451</v>
      </c>
      <c r="J842">
        <v>0.93833439281818187</v>
      </c>
      <c r="K842">
        <v>9102944.7272727266</v>
      </c>
      <c r="L842">
        <v>54134</v>
      </c>
      <c r="M842">
        <v>2</v>
      </c>
      <c r="N842">
        <v>156</v>
      </c>
      <c r="O842">
        <v>0.94024157654545459</v>
      </c>
      <c r="P842">
        <v>10530854.363636363</v>
      </c>
      <c r="Q842">
        <v>54795</v>
      </c>
      <c r="R842">
        <v>2</v>
      </c>
      <c r="S842">
        <v>157</v>
      </c>
      <c r="T842">
        <v>0.94883719649999998</v>
      </c>
    </row>
    <row r="843" spans="1:20" x14ac:dyDescent="0.25">
      <c r="A843" t="s">
        <v>20</v>
      </c>
      <c r="B843">
        <v>3</v>
      </c>
      <c r="C843" t="s">
        <v>21</v>
      </c>
      <c r="D843">
        <v>2</v>
      </c>
      <c r="E843">
        <v>0</v>
      </c>
      <c r="F843" t="s">
        <v>57</v>
      </c>
      <c r="G843">
        <v>23548</v>
      </c>
      <c r="H843">
        <v>32818329.272727273</v>
      </c>
      <c r="I843">
        <v>0.91544817781818177</v>
      </c>
      <c r="J843">
        <v>0.91608391600000005</v>
      </c>
      <c r="K843">
        <v>8489522.9090909082</v>
      </c>
      <c r="L843">
        <v>37799</v>
      </c>
      <c r="M843">
        <v>2</v>
      </c>
      <c r="N843">
        <v>129</v>
      </c>
      <c r="O843">
        <v>0.91608391600000005</v>
      </c>
      <c r="P843">
        <v>9570514.2727272734</v>
      </c>
      <c r="Q843">
        <v>38352</v>
      </c>
      <c r="R843">
        <v>2</v>
      </c>
      <c r="S843">
        <v>130</v>
      </c>
      <c r="T843">
        <v>0.93023257829999995</v>
      </c>
    </row>
    <row r="844" spans="1:20" x14ac:dyDescent="0.25">
      <c r="A844" t="s">
        <v>20</v>
      </c>
      <c r="B844">
        <v>5</v>
      </c>
      <c r="C844" t="s">
        <v>21</v>
      </c>
      <c r="D844">
        <v>2</v>
      </c>
      <c r="E844">
        <v>0</v>
      </c>
      <c r="F844" t="s">
        <v>57</v>
      </c>
      <c r="G844">
        <v>29412</v>
      </c>
      <c r="H844">
        <v>47264964.909090906</v>
      </c>
      <c r="I844">
        <v>0.96058486245454544</v>
      </c>
      <c r="J844">
        <v>0.94024157654545459</v>
      </c>
      <c r="K844">
        <v>9473414.3636363633</v>
      </c>
      <c r="L844">
        <v>43509</v>
      </c>
      <c r="M844">
        <v>2</v>
      </c>
      <c r="N844">
        <v>139</v>
      </c>
      <c r="O844">
        <v>0.9465988556363637</v>
      </c>
      <c r="P844">
        <v>8578985.7272727266</v>
      </c>
      <c r="Q844">
        <v>44102</v>
      </c>
      <c r="R844">
        <v>2</v>
      </c>
      <c r="S844">
        <v>140</v>
      </c>
      <c r="T844">
        <v>0.97441859229999994</v>
      </c>
    </row>
    <row r="845" spans="1:20" x14ac:dyDescent="0.25">
      <c r="A845" t="s">
        <v>20</v>
      </c>
      <c r="B845">
        <v>9</v>
      </c>
      <c r="C845" t="s">
        <v>21</v>
      </c>
      <c r="D845">
        <v>2</v>
      </c>
      <c r="E845">
        <v>0</v>
      </c>
      <c r="F845" t="s">
        <v>57</v>
      </c>
      <c r="G845">
        <v>41140</v>
      </c>
      <c r="H845">
        <v>37116228.272727273</v>
      </c>
      <c r="I845">
        <v>0.97202795736363634</v>
      </c>
      <c r="J845">
        <v>0.93642720909090904</v>
      </c>
      <c r="K845">
        <v>9525422.7272727266</v>
      </c>
      <c r="L845">
        <v>55460</v>
      </c>
      <c r="M845">
        <v>2</v>
      </c>
      <c r="N845">
        <v>158</v>
      </c>
      <c r="O845">
        <v>0.93515575327272726</v>
      </c>
      <c r="P845">
        <v>9438638.7272727266</v>
      </c>
      <c r="Q845">
        <v>56129</v>
      </c>
      <c r="R845">
        <v>2</v>
      </c>
      <c r="S845">
        <v>159</v>
      </c>
      <c r="T845">
        <v>0.94651160830000003</v>
      </c>
    </row>
    <row r="846" spans="1:20" x14ac:dyDescent="0.25">
      <c r="A846" t="s">
        <v>20</v>
      </c>
      <c r="B846">
        <v>3</v>
      </c>
      <c r="C846" t="s">
        <v>21</v>
      </c>
      <c r="D846">
        <v>2</v>
      </c>
      <c r="E846">
        <v>0</v>
      </c>
      <c r="F846" t="s">
        <v>58</v>
      </c>
      <c r="G846">
        <v>24094</v>
      </c>
      <c r="H846">
        <v>31104529.636363637</v>
      </c>
      <c r="I846">
        <v>0.92498410836363631</v>
      </c>
      <c r="J846">
        <v>0.91099809272727272</v>
      </c>
      <c r="K846">
        <v>9133866.7272727266</v>
      </c>
      <c r="L846">
        <v>38909</v>
      </c>
      <c r="M846">
        <v>2</v>
      </c>
      <c r="N846">
        <v>131</v>
      </c>
      <c r="O846">
        <v>0.91036236481818189</v>
      </c>
      <c r="P846">
        <v>9536373.8181818184</v>
      </c>
      <c r="Q846">
        <v>39470</v>
      </c>
      <c r="R846">
        <v>2</v>
      </c>
      <c r="S846">
        <v>132</v>
      </c>
      <c r="T846">
        <v>0.94534884079999992</v>
      </c>
    </row>
    <row r="847" spans="1:20" x14ac:dyDescent="0.25">
      <c r="A847" t="s">
        <v>20</v>
      </c>
      <c r="B847">
        <v>5</v>
      </c>
      <c r="C847" t="s">
        <v>21</v>
      </c>
      <c r="D847">
        <v>2</v>
      </c>
      <c r="E847">
        <v>0</v>
      </c>
      <c r="F847" t="s">
        <v>58</v>
      </c>
      <c r="G847">
        <v>30094</v>
      </c>
      <c r="H847">
        <v>41918146</v>
      </c>
      <c r="I847">
        <v>0.97457088672727277</v>
      </c>
      <c r="J847">
        <v>0.93706293699999998</v>
      </c>
      <c r="K847">
        <v>7522696.9090909092</v>
      </c>
      <c r="L847">
        <v>44699</v>
      </c>
      <c r="M847">
        <v>2</v>
      </c>
      <c r="N847">
        <v>141</v>
      </c>
      <c r="O847">
        <v>0.94278448818181826</v>
      </c>
      <c r="P847">
        <v>8741572.3636363633</v>
      </c>
      <c r="Q847">
        <v>45300</v>
      </c>
      <c r="R847">
        <v>2</v>
      </c>
      <c r="S847">
        <v>142</v>
      </c>
      <c r="T847">
        <v>0.96744186269999999</v>
      </c>
    </row>
    <row r="848" spans="1:20" x14ac:dyDescent="0.25">
      <c r="A848" t="s">
        <v>20</v>
      </c>
      <c r="B848">
        <v>9</v>
      </c>
      <c r="C848" t="s">
        <v>21</v>
      </c>
      <c r="D848">
        <v>2</v>
      </c>
      <c r="E848">
        <v>0</v>
      </c>
      <c r="F848" t="s">
        <v>58</v>
      </c>
      <c r="G848">
        <v>42094</v>
      </c>
      <c r="H848">
        <v>33748597.363636367</v>
      </c>
      <c r="I848">
        <v>0.97139224700000004</v>
      </c>
      <c r="J848">
        <v>0.94024157654545459</v>
      </c>
      <c r="K848">
        <v>8901369.5454545449</v>
      </c>
      <c r="L848">
        <v>56802</v>
      </c>
      <c r="M848">
        <v>2</v>
      </c>
      <c r="N848">
        <v>160</v>
      </c>
      <c r="O848">
        <v>0.93833439281818187</v>
      </c>
      <c r="P848">
        <v>9365529.9090909082</v>
      </c>
      <c r="Q848">
        <v>57479</v>
      </c>
      <c r="R848">
        <v>2</v>
      </c>
      <c r="S848">
        <v>161</v>
      </c>
      <c r="T848">
        <v>0.94999997609999998</v>
      </c>
    </row>
    <row r="849" spans="1:20" x14ac:dyDescent="0.25">
      <c r="A849" t="s">
        <v>20</v>
      </c>
      <c r="B849">
        <v>3</v>
      </c>
      <c r="C849" t="s">
        <v>21</v>
      </c>
      <c r="D849">
        <v>2</v>
      </c>
      <c r="E849">
        <v>0</v>
      </c>
      <c r="F849" t="s">
        <v>59</v>
      </c>
      <c r="G849">
        <v>8740</v>
      </c>
      <c r="H849">
        <v>27424905.727272727</v>
      </c>
      <c r="I849">
        <v>0.92498409745454546</v>
      </c>
      <c r="J849">
        <v>0.916719643909091</v>
      </c>
      <c r="K849">
        <v>7370123.3636363633</v>
      </c>
      <c r="L849">
        <v>13877</v>
      </c>
      <c r="M849">
        <v>2</v>
      </c>
      <c r="N849">
        <v>75</v>
      </c>
      <c r="O849">
        <v>0.91290527645454544</v>
      </c>
      <c r="P849">
        <v>9086403.7272727266</v>
      </c>
      <c r="Q849">
        <v>14214</v>
      </c>
      <c r="R849">
        <v>2</v>
      </c>
      <c r="S849">
        <v>76</v>
      </c>
      <c r="T849">
        <v>0.9372093078</v>
      </c>
    </row>
    <row r="850" spans="1:20" x14ac:dyDescent="0.25">
      <c r="A850" t="s">
        <v>20</v>
      </c>
      <c r="B850">
        <v>5</v>
      </c>
      <c r="C850" t="s">
        <v>21</v>
      </c>
      <c r="D850">
        <v>2</v>
      </c>
      <c r="E850">
        <v>0</v>
      </c>
      <c r="F850" t="s">
        <v>59</v>
      </c>
      <c r="G850">
        <v>10916</v>
      </c>
      <c r="H850">
        <v>11720891.636363637</v>
      </c>
      <c r="I850">
        <v>0.95740621727272723</v>
      </c>
      <c r="J850">
        <v>0.94087730445454543</v>
      </c>
      <c r="K850">
        <v>2194864.7272727271</v>
      </c>
      <c r="L850">
        <v>16320</v>
      </c>
      <c r="M850">
        <v>2</v>
      </c>
      <c r="N850">
        <v>82</v>
      </c>
      <c r="O850">
        <v>0.93960584863636365</v>
      </c>
      <c r="P850">
        <v>2594472.0909090908</v>
      </c>
      <c r="Q850">
        <v>16685</v>
      </c>
      <c r="R850">
        <v>2</v>
      </c>
      <c r="S850">
        <v>83</v>
      </c>
      <c r="T850">
        <v>0.96976742729999998</v>
      </c>
    </row>
    <row r="851" spans="1:20" x14ac:dyDescent="0.25">
      <c r="A851" t="s">
        <v>20</v>
      </c>
      <c r="B851">
        <v>9</v>
      </c>
      <c r="C851" t="s">
        <v>21</v>
      </c>
      <c r="D851">
        <v>2</v>
      </c>
      <c r="E851">
        <v>0</v>
      </c>
      <c r="F851" t="s">
        <v>59</v>
      </c>
      <c r="G851">
        <v>15268</v>
      </c>
      <c r="H851">
        <v>21064826</v>
      </c>
      <c r="I851">
        <v>0.97838524772727276</v>
      </c>
      <c r="J851">
        <v>0.93452002536363632</v>
      </c>
      <c r="K851">
        <v>3591201.8181818184</v>
      </c>
      <c r="L851">
        <v>20555</v>
      </c>
      <c r="M851">
        <v>2</v>
      </c>
      <c r="N851">
        <v>93</v>
      </c>
      <c r="O851">
        <v>0.93897012072727271</v>
      </c>
      <c r="P851">
        <v>3087985.4545454546</v>
      </c>
      <c r="Q851">
        <v>20964</v>
      </c>
      <c r="R851">
        <v>2</v>
      </c>
      <c r="S851">
        <v>94</v>
      </c>
      <c r="T851">
        <v>0.95930231199999993</v>
      </c>
    </row>
    <row r="852" spans="1:20" x14ac:dyDescent="0.25">
      <c r="A852" t="s">
        <v>20</v>
      </c>
      <c r="B852">
        <v>3</v>
      </c>
      <c r="C852" t="s">
        <v>21</v>
      </c>
      <c r="D852">
        <v>2</v>
      </c>
      <c r="E852">
        <v>0</v>
      </c>
      <c r="F852" t="s">
        <v>60</v>
      </c>
      <c r="G852">
        <v>16866</v>
      </c>
      <c r="H852">
        <v>14646700.454545455</v>
      </c>
      <c r="I852">
        <v>0.93515574381818189</v>
      </c>
      <c r="J852">
        <v>0.91481246018181817</v>
      </c>
      <c r="K852">
        <v>6681734.2727272725</v>
      </c>
      <c r="L852">
        <v>27110</v>
      </c>
      <c r="M852">
        <v>2</v>
      </c>
      <c r="N852">
        <v>108</v>
      </c>
      <c r="O852">
        <v>0.91862682763636361</v>
      </c>
      <c r="P852">
        <v>9468229.5454545449</v>
      </c>
      <c r="Q852">
        <v>27579</v>
      </c>
      <c r="R852">
        <v>2</v>
      </c>
      <c r="S852">
        <v>109</v>
      </c>
      <c r="T852">
        <v>0.93372092799999995</v>
      </c>
    </row>
    <row r="853" spans="1:20" x14ac:dyDescent="0.25">
      <c r="A853" t="s">
        <v>20</v>
      </c>
      <c r="B853">
        <v>5</v>
      </c>
      <c r="C853" t="s">
        <v>21</v>
      </c>
      <c r="D853">
        <v>2</v>
      </c>
      <c r="E853">
        <v>0</v>
      </c>
      <c r="F853" t="s">
        <v>60</v>
      </c>
      <c r="G853">
        <v>21066</v>
      </c>
      <c r="H853">
        <v>29456330.181818184</v>
      </c>
      <c r="I853">
        <v>0.95041321618181818</v>
      </c>
      <c r="J853">
        <v>0.94024157654545459</v>
      </c>
      <c r="K853">
        <v>8294089.5454545459</v>
      </c>
      <c r="L853">
        <v>31475</v>
      </c>
      <c r="M853">
        <v>2</v>
      </c>
      <c r="N853">
        <v>117</v>
      </c>
      <c r="O853">
        <v>0.94151303236363637</v>
      </c>
      <c r="P853">
        <v>7718974.4545454541</v>
      </c>
      <c r="Q853">
        <v>31980</v>
      </c>
      <c r="R853">
        <v>2</v>
      </c>
      <c r="S853">
        <v>118</v>
      </c>
      <c r="T853">
        <v>0.94069767579999997</v>
      </c>
    </row>
    <row r="854" spans="1:20" x14ac:dyDescent="0.25">
      <c r="A854" t="s">
        <v>20</v>
      </c>
      <c r="B854">
        <v>9</v>
      </c>
      <c r="C854" t="s">
        <v>21</v>
      </c>
      <c r="D854">
        <v>2</v>
      </c>
      <c r="E854">
        <v>0</v>
      </c>
      <c r="F854" t="s">
        <v>60</v>
      </c>
      <c r="G854">
        <v>29466</v>
      </c>
      <c r="H854">
        <v>28778951.818181816</v>
      </c>
      <c r="I854">
        <v>0.95740623363636368</v>
      </c>
      <c r="J854">
        <v>0.93769866490909093</v>
      </c>
      <c r="K854">
        <v>8944436.6363636367</v>
      </c>
      <c r="L854">
        <v>39470</v>
      </c>
      <c r="M854">
        <v>2</v>
      </c>
      <c r="N854">
        <v>132</v>
      </c>
      <c r="O854">
        <v>0.93769866490909093</v>
      </c>
      <c r="P854">
        <v>10350474.818181818</v>
      </c>
      <c r="Q854">
        <v>40035</v>
      </c>
      <c r="R854">
        <v>2</v>
      </c>
      <c r="S854">
        <v>133</v>
      </c>
      <c r="T854">
        <v>0.9313953398</v>
      </c>
    </row>
    <row r="855" spans="1:20" x14ac:dyDescent="0.25">
      <c r="A855" t="s">
        <v>20</v>
      </c>
      <c r="B855">
        <v>3</v>
      </c>
      <c r="C855" t="s">
        <v>21</v>
      </c>
      <c r="D855">
        <v>2</v>
      </c>
      <c r="E855">
        <v>0</v>
      </c>
      <c r="F855" t="s">
        <v>61</v>
      </c>
      <c r="G855">
        <v>17444</v>
      </c>
      <c r="H855">
        <v>25868357.727272727</v>
      </c>
      <c r="I855">
        <v>0.93261284172727277</v>
      </c>
      <c r="J855">
        <v>0.91417673227272733</v>
      </c>
      <c r="K855">
        <v>9604665.2727272734</v>
      </c>
      <c r="L855">
        <v>28052</v>
      </c>
      <c r="M855">
        <v>2</v>
      </c>
      <c r="N855">
        <v>110</v>
      </c>
      <c r="O855">
        <v>0.91671964390909089</v>
      </c>
      <c r="P855">
        <v>9539632.9090909082</v>
      </c>
      <c r="Q855">
        <v>28529</v>
      </c>
      <c r="R855">
        <v>2</v>
      </c>
      <c r="S855">
        <v>111</v>
      </c>
      <c r="T855">
        <v>0.94186046680000002</v>
      </c>
    </row>
    <row r="856" spans="1:20" x14ac:dyDescent="0.25">
      <c r="A856" t="s">
        <v>20</v>
      </c>
      <c r="B856">
        <v>5</v>
      </c>
      <c r="C856" t="s">
        <v>21</v>
      </c>
      <c r="D856">
        <v>2</v>
      </c>
      <c r="E856">
        <v>0</v>
      </c>
      <c r="F856" t="s">
        <v>61</v>
      </c>
      <c r="G856">
        <v>21788</v>
      </c>
      <c r="H856">
        <v>25606410.636363637</v>
      </c>
      <c r="I856">
        <v>0.95295612918181816</v>
      </c>
      <c r="J856">
        <v>0.94469167190909087</v>
      </c>
      <c r="K856">
        <v>7880449.7272727275</v>
      </c>
      <c r="L856">
        <v>32489</v>
      </c>
      <c r="M856">
        <v>2</v>
      </c>
      <c r="N856">
        <v>119</v>
      </c>
      <c r="O856">
        <v>0.94596312772727276</v>
      </c>
      <c r="P856">
        <v>9137556.0909090918</v>
      </c>
      <c r="Q856">
        <v>33002</v>
      </c>
      <c r="R856">
        <v>2</v>
      </c>
      <c r="S856">
        <v>120</v>
      </c>
      <c r="T856">
        <v>0.94302325229999995</v>
      </c>
    </row>
    <row r="857" spans="1:20" x14ac:dyDescent="0.25">
      <c r="A857" t="s">
        <v>20</v>
      </c>
      <c r="B857">
        <v>9</v>
      </c>
      <c r="C857" t="s">
        <v>21</v>
      </c>
      <c r="D857">
        <v>2</v>
      </c>
      <c r="E857">
        <v>0</v>
      </c>
      <c r="F857" t="s">
        <v>61</v>
      </c>
      <c r="G857">
        <v>30476</v>
      </c>
      <c r="H857">
        <v>26839231.09090909</v>
      </c>
      <c r="I857">
        <v>0.96884933936363637</v>
      </c>
      <c r="J857">
        <v>0.93452002536363643</v>
      </c>
      <c r="K857">
        <v>8432552.1818181816</v>
      </c>
      <c r="L857">
        <v>41177</v>
      </c>
      <c r="M857">
        <v>2</v>
      </c>
      <c r="N857">
        <v>135</v>
      </c>
      <c r="O857">
        <v>0.93706293699999998</v>
      </c>
      <c r="P857">
        <v>9760136.9090909082</v>
      </c>
      <c r="Q857">
        <v>41754</v>
      </c>
      <c r="R857">
        <v>2</v>
      </c>
      <c r="S857">
        <v>136</v>
      </c>
      <c r="T857">
        <v>0.93139535149999997</v>
      </c>
    </row>
    <row r="858" spans="1:20" x14ac:dyDescent="0.25">
      <c r="A858" t="s">
        <v>20</v>
      </c>
      <c r="B858">
        <v>3</v>
      </c>
      <c r="C858" t="s">
        <v>21</v>
      </c>
      <c r="D858">
        <v>2</v>
      </c>
      <c r="E858">
        <v>0</v>
      </c>
      <c r="F858" t="s">
        <v>62</v>
      </c>
      <c r="G858">
        <v>18022</v>
      </c>
      <c r="H858">
        <v>24280548.545454547</v>
      </c>
      <c r="I858">
        <v>0.9224412062727273</v>
      </c>
      <c r="J858">
        <v>0.9122695485454545</v>
      </c>
      <c r="K858">
        <v>8675669.5454545449</v>
      </c>
      <c r="L858">
        <v>29010</v>
      </c>
      <c r="M858">
        <v>2</v>
      </c>
      <c r="N858">
        <v>112</v>
      </c>
      <c r="O858">
        <v>0.91099809272727272</v>
      </c>
      <c r="P858">
        <v>9811012.1818181816</v>
      </c>
      <c r="Q858">
        <v>29495</v>
      </c>
      <c r="R858">
        <v>2</v>
      </c>
      <c r="S858">
        <v>113</v>
      </c>
      <c r="T858">
        <v>0.92906978099999993</v>
      </c>
    </row>
    <row r="859" spans="1:20" x14ac:dyDescent="0.25">
      <c r="A859" t="s">
        <v>20</v>
      </c>
      <c r="B859">
        <v>5</v>
      </c>
      <c r="C859" t="s">
        <v>21</v>
      </c>
      <c r="D859">
        <v>2</v>
      </c>
      <c r="E859">
        <v>0</v>
      </c>
      <c r="F859" t="s">
        <v>62</v>
      </c>
      <c r="G859">
        <v>22510</v>
      </c>
      <c r="H859">
        <v>27915266.454545453</v>
      </c>
      <c r="I859">
        <v>0.94596313900000006</v>
      </c>
      <c r="J859">
        <v>0.93833439281818187</v>
      </c>
      <c r="K859">
        <v>7834128.5454545459</v>
      </c>
      <c r="L859">
        <v>33519</v>
      </c>
      <c r="M859">
        <v>2</v>
      </c>
      <c r="N859">
        <v>121</v>
      </c>
      <c r="O859">
        <v>0.93388429745454549</v>
      </c>
      <c r="P859">
        <v>7303901.8181818184</v>
      </c>
      <c r="Q859">
        <v>34040</v>
      </c>
      <c r="R859">
        <v>2</v>
      </c>
      <c r="S859">
        <v>122</v>
      </c>
      <c r="T859">
        <v>0.96279069740000001</v>
      </c>
    </row>
    <row r="860" spans="1:20" x14ac:dyDescent="0.25">
      <c r="A860" t="s">
        <v>20</v>
      </c>
      <c r="B860">
        <v>9</v>
      </c>
      <c r="C860" t="s">
        <v>21</v>
      </c>
      <c r="D860">
        <v>2</v>
      </c>
      <c r="E860">
        <v>0</v>
      </c>
      <c r="F860" t="s">
        <v>62</v>
      </c>
      <c r="G860">
        <v>31486</v>
      </c>
      <c r="H860">
        <v>30801824.818181816</v>
      </c>
      <c r="I860">
        <v>0.94723458172727271</v>
      </c>
      <c r="J860">
        <v>0.92053401136363633</v>
      </c>
      <c r="K860">
        <v>8490425.0909090918</v>
      </c>
      <c r="L860">
        <v>42335</v>
      </c>
      <c r="M860">
        <v>2</v>
      </c>
      <c r="N860">
        <v>137</v>
      </c>
      <c r="O860">
        <v>0.91735537181818183</v>
      </c>
      <c r="P860">
        <v>7846029</v>
      </c>
      <c r="Q860">
        <v>42920</v>
      </c>
      <c r="R860">
        <v>2</v>
      </c>
      <c r="S860">
        <v>138</v>
      </c>
      <c r="T860">
        <v>0.9302325723</v>
      </c>
    </row>
    <row r="861" spans="1:20" x14ac:dyDescent="0.25">
      <c r="A861" t="s">
        <v>20</v>
      </c>
      <c r="B861">
        <v>3</v>
      </c>
      <c r="C861" t="s">
        <v>21</v>
      </c>
      <c r="D861">
        <v>2</v>
      </c>
      <c r="E861">
        <v>0</v>
      </c>
      <c r="F861" t="s">
        <v>63</v>
      </c>
      <c r="G861">
        <v>18600</v>
      </c>
      <c r="H861">
        <v>26450399</v>
      </c>
      <c r="I861">
        <v>0.92498410845454548</v>
      </c>
      <c r="J861">
        <v>0.909090909</v>
      </c>
      <c r="K861">
        <v>9127362.1818181816</v>
      </c>
      <c r="L861">
        <v>29984</v>
      </c>
      <c r="M861">
        <v>2</v>
      </c>
      <c r="N861">
        <v>114</v>
      </c>
      <c r="O861">
        <v>0.91036236481818189</v>
      </c>
      <c r="P861">
        <v>10052979</v>
      </c>
      <c r="Q861">
        <v>30477</v>
      </c>
      <c r="R861">
        <v>2</v>
      </c>
      <c r="S861">
        <v>115</v>
      </c>
      <c r="T861">
        <v>0.92325583059999994</v>
      </c>
    </row>
    <row r="862" spans="1:20" x14ac:dyDescent="0.25">
      <c r="A862" t="s">
        <v>20</v>
      </c>
      <c r="B862">
        <v>5</v>
      </c>
      <c r="C862" t="s">
        <v>21</v>
      </c>
      <c r="D862">
        <v>2</v>
      </c>
      <c r="E862">
        <v>0</v>
      </c>
      <c r="F862" t="s">
        <v>63</v>
      </c>
      <c r="G862">
        <v>23232</v>
      </c>
      <c r="H862">
        <v>32653307.363636363</v>
      </c>
      <c r="I862">
        <v>0.94405593645454544</v>
      </c>
      <c r="J862">
        <v>0.93642720909090915</v>
      </c>
      <c r="K862">
        <v>9929187</v>
      </c>
      <c r="L862">
        <v>34565</v>
      </c>
      <c r="M862">
        <v>2</v>
      </c>
      <c r="N862">
        <v>123</v>
      </c>
      <c r="O862">
        <v>0.93769866490909093</v>
      </c>
      <c r="P862">
        <v>9339887</v>
      </c>
      <c r="Q862">
        <v>35094</v>
      </c>
      <c r="R862">
        <v>2</v>
      </c>
      <c r="S862">
        <v>124</v>
      </c>
      <c r="T862">
        <v>0.95116279110000002</v>
      </c>
    </row>
    <row r="863" spans="1:20" x14ac:dyDescent="0.25">
      <c r="A863" t="s">
        <v>20</v>
      </c>
      <c r="B863">
        <v>9</v>
      </c>
      <c r="C863" t="s">
        <v>21</v>
      </c>
      <c r="D863">
        <v>2</v>
      </c>
      <c r="E863">
        <v>0</v>
      </c>
      <c r="F863" t="s">
        <v>63</v>
      </c>
      <c r="G863">
        <v>32496</v>
      </c>
      <c r="H863">
        <v>32759207.636363637</v>
      </c>
      <c r="I863">
        <v>0.94659884945454542</v>
      </c>
      <c r="J863">
        <v>0.91036236481818178</v>
      </c>
      <c r="K863">
        <v>8827368.9090909082</v>
      </c>
      <c r="L863">
        <v>43509</v>
      </c>
      <c r="M863">
        <v>2</v>
      </c>
      <c r="N863">
        <v>139</v>
      </c>
      <c r="O863">
        <v>0.91544818809090911</v>
      </c>
      <c r="P863">
        <v>8231492.4545454541</v>
      </c>
      <c r="Q863">
        <v>44102</v>
      </c>
      <c r="R863">
        <v>2</v>
      </c>
      <c r="S863">
        <v>140</v>
      </c>
      <c r="T863">
        <v>0.93023256059999992</v>
      </c>
    </row>
    <row r="864" spans="1:20" x14ac:dyDescent="0.25">
      <c r="A864" t="s">
        <v>20</v>
      </c>
      <c r="B864">
        <v>3</v>
      </c>
      <c r="C864" t="s">
        <v>21</v>
      </c>
      <c r="D864">
        <v>2</v>
      </c>
      <c r="E864">
        <v>0</v>
      </c>
      <c r="F864" t="s">
        <v>64</v>
      </c>
      <c r="G864">
        <v>19178</v>
      </c>
      <c r="H864">
        <v>25950745</v>
      </c>
      <c r="I864">
        <v>0.91926256645454552</v>
      </c>
      <c r="J864">
        <v>0.91163382063636367</v>
      </c>
      <c r="K864">
        <v>9434413.3636363633</v>
      </c>
      <c r="L864">
        <v>30974</v>
      </c>
      <c r="M864">
        <v>2</v>
      </c>
      <c r="N864">
        <v>116</v>
      </c>
      <c r="O864">
        <v>0.91354100436363639</v>
      </c>
      <c r="P864">
        <v>8346006.2727272725</v>
      </c>
      <c r="Q864">
        <v>31475</v>
      </c>
      <c r="R864">
        <v>2</v>
      </c>
      <c r="S864">
        <v>117</v>
      </c>
      <c r="T864">
        <v>0.92790699579999991</v>
      </c>
    </row>
    <row r="865" spans="1:20" x14ac:dyDescent="0.25">
      <c r="A865" t="s">
        <v>20</v>
      </c>
      <c r="B865">
        <v>5</v>
      </c>
      <c r="C865" t="s">
        <v>21</v>
      </c>
      <c r="D865">
        <v>2</v>
      </c>
      <c r="E865">
        <v>0</v>
      </c>
      <c r="F865" t="s">
        <v>64</v>
      </c>
      <c r="G865">
        <v>23954</v>
      </c>
      <c r="H865">
        <v>44041848.636363633</v>
      </c>
      <c r="I865">
        <v>0.9631277809090909</v>
      </c>
      <c r="J865">
        <v>0.93833439281818176</v>
      </c>
      <c r="K865">
        <v>8516618.9090909082</v>
      </c>
      <c r="L865">
        <v>35627</v>
      </c>
      <c r="M865">
        <v>2</v>
      </c>
      <c r="N865">
        <v>125</v>
      </c>
      <c r="O865">
        <v>0.93642720909090915</v>
      </c>
      <c r="P865">
        <v>8465052.7272727266</v>
      </c>
      <c r="Q865">
        <v>36164</v>
      </c>
      <c r="R865">
        <v>2</v>
      </c>
      <c r="S865">
        <v>126</v>
      </c>
      <c r="T865">
        <v>0.97906975709999999</v>
      </c>
    </row>
    <row r="866" spans="1:20" x14ac:dyDescent="0.25">
      <c r="A866" t="s">
        <v>20</v>
      </c>
      <c r="B866">
        <v>9</v>
      </c>
      <c r="C866" t="s">
        <v>21</v>
      </c>
      <c r="D866">
        <v>2</v>
      </c>
      <c r="E866">
        <v>0</v>
      </c>
      <c r="F866" t="s">
        <v>64</v>
      </c>
      <c r="G866">
        <v>33506</v>
      </c>
      <c r="H866">
        <v>29800178.636363637</v>
      </c>
      <c r="I866">
        <v>0.93452002790909106</v>
      </c>
      <c r="J866">
        <v>0.90845518109090906</v>
      </c>
      <c r="K866">
        <v>7385185.2727272725</v>
      </c>
      <c r="L866">
        <v>45300</v>
      </c>
      <c r="M866">
        <v>2</v>
      </c>
      <c r="N866">
        <v>142</v>
      </c>
      <c r="O866">
        <v>0.91417673227272733</v>
      </c>
      <c r="P866">
        <v>8918722.9090909082</v>
      </c>
      <c r="Q866">
        <v>45905</v>
      </c>
      <c r="R866">
        <v>2</v>
      </c>
      <c r="S866">
        <v>143</v>
      </c>
      <c r="T866">
        <v>0.94186046690000003</v>
      </c>
    </row>
    <row r="867" spans="1:20" x14ac:dyDescent="0.25">
      <c r="A867" t="s">
        <v>20</v>
      </c>
      <c r="B867">
        <v>3</v>
      </c>
      <c r="C867" t="s">
        <v>21</v>
      </c>
      <c r="D867">
        <v>2</v>
      </c>
      <c r="E867">
        <v>0</v>
      </c>
      <c r="F867" t="s">
        <v>65</v>
      </c>
      <c r="G867">
        <v>19756</v>
      </c>
      <c r="H867">
        <v>26093253.272727273</v>
      </c>
      <c r="I867">
        <v>0.92498410827272726</v>
      </c>
      <c r="J867">
        <v>0.90718372527272728</v>
      </c>
      <c r="K867">
        <v>9528377.4545454551</v>
      </c>
      <c r="L867">
        <v>31980</v>
      </c>
      <c r="M867">
        <v>2</v>
      </c>
      <c r="N867">
        <v>118</v>
      </c>
      <c r="O867">
        <v>0.91226954854545461</v>
      </c>
      <c r="P867">
        <v>8995479.2727272734</v>
      </c>
      <c r="Q867">
        <v>32489</v>
      </c>
      <c r="R867">
        <v>2</v>
      </c>
      <c r="S867">
        <v>119</v>
      </c>
      <c r="T867">
        <v>0.94534882269999998</v>
      </c>
    </row>
    <row r="868" spans="1:20" x14ac:dyDescent="0.25">
      <c r="A868" t="s">
        <v>20</v>
      </c>
      <c r="B868">
        <v>5</v>
      </c>
      <c r="C868" t="s">
        <v>21</v>
      </c>
      <c r="D868">
        <v>2</v>
      </c>
      <c r="E868">
        <v>0</v>
      </c>
      <c r="F868" t="s">
        <v>65</v>
      </c>
      <c r="G868">
        <v>24676</v>
      </c>
      <c r="H868">
        <v>28040331.636363637</v>
      </c>
      <c r="I868">
        <v>0.9523203966363637</v>
      </c>
      <c r="J868">
        <v>0.93706293699999998</v>
      </c>
      <c r="K868">
        <v>8506101.2727272734</v>
      </c>
      <c r="L868">
        <v>36705</v>
      </c>
      <c r="M868">
        <v>2</v>
      </c>
      <c r="N868">
        <v>127</v>
      </c>
      <c r="O868">
        <v>0.93579148118181821</v>
      </c>
      <c r="P868">
        <v>7586976.7272727275</v>
      </c>
      <c r="Q868">
        <v>37250</v>
      </c>
      <c r="R868">
        <v>2</v>
      </c>
      <c r="S868">
        <v>128</v>
      </c>
      <c r="T868">
        <v>0.95697674720000003</v>
      </c>
    </row>
    <row r="869" spans="1:20" x14ac:dyDescent="0.25">
      <c r="A869" t="s">
        <v>20</v>
      </c>
      <c r="B869">
        <v>9</v>
      </c>
      <c r="C869" t="s">
        <v>21</v>
      </c>
      <c r="D869">
        <v>2</v>
      </c>
      <c r="E869">
        <v>0</v>
      </c>
      <c r="F869" t="s">
        <v>65</v>
      </c>
      <c r="G869">
        <v>34516</v>
      </c>
      <c r="H869">
        <v>31317127.272727273</v>
      </c>
      <c r="I869">
        <v>0.94405594190909092</v>
      </c>
      <c r="J869">
        <v>0.91290527645454544</v>
      </c>
      <c r="K869">
        <v>8781865.6363636367</v>
      </c>
      <c r="L869">
        <v>46514</v>
      </c>
      <c r="M869">
        <v>2</v>
      </c>
      <c r="N869">
        <v>144</v>
      </c>
      <c r="O869">
        <v>0.91354100436363639</v>
      </c>
      <c r="P869">
        <v>7993620.3636363633</v>
      </c>
      <c r="Q869">
        <v>47127</v>
      </c>
      <c r="R869">
        <v>2</v>
      </c>
      <c r="S869">
        <v>145</v>
      </c>
      <c r="T869">
        <v>0.95348834959999995</v>
      </c>
    </row>
    <row r="870" spans="1:20" x14ac:dyDescent="0.25">
      <c r="A870" t="s">
        <v>20</v>
      </c>
      <c r="B870">
        <v>3</v>
      </c>
      <c r="C870" t="s">
        <v>21</v>
      </c>
      <c r="D870">
        <v>2</v>
      </c>
      <c r="E870">
        <v>0</v>
      </c>
      <c r="F870" t="s">
        <v>66</v>
      </c>
      <c r="G870">
        <v>20334</v>
      </c>
      <c r="H870">
        <v>28681480.181818184</v>
      </c>
      <c r="I870">
        <v>0.9415130233636364</v>
      </c>
      <c r="J870">
        <v>0.91608391600000005</v>
      </c>
      <c r="K870">
        <v>9391114.1818181816</v>
      </c>
      <c r="L870">
        <v>32489</v>
      </c>
      <c r="M870">
        <v>2</v>
      </c>
      <c r="N870">
        <v>119</v>
      </c>
      <c r="O870">
        <v>0.91481246018181817</v>
      </c>
      <c r="P870">
        <v>8860270.8181818184</v>
      </c>
      <c r="Q870">
        <v>33002</v>
      </c>
      <c r="R870">
        <v>2</v>
      </c>
      <c r="S870">
        <v>120</v>
      </c>
      <c r="T870">
        <v>0.95232556439999994</v>
      </c>
    </row>
    <row r="871" spans="1:20" x14ac:dyDescent="0.25">
      <c r="A871" t="s">
        <v>20</v>
      </c>
      <c r="B871">
        <v>5</v>
      </c>
      <c r="C871" t="s">
        <v>21</v>
      </c>
      <c r="D871">
        <v>2</v>
      </c>
      <c r="E871">
        <v>0</v>
      </c>
      <c r="F871" t="s">
        <v>66</v>
      </c>
      <c r="G871">
        <v>25398</v>
      </c>
      <c r="H871">
        <v>28605709.636363637</v>
      </c>
      <c r="I871">
        <v>0.94977748909090909</v>
      </c>
      <c r="J871">
        <v>0.94087730445454543</v>
      </c>
      <c r="K871">
        <v>8943605.2727272734</v>
      </c>
      <c r="L871">
        <v>37799</v>
      </c>
      <c r="M871">
        <v>2</v>
      </c>
      <c r="N871">
        <v>129</v>
      </c>
      <c r="O871">
        <v>0.93769866490909093</v>
      </c>
      <c r="P871">
        <v>8267872.1818181816</v>
      </c>
      <c r="Q871">
        <v>38352</v>
      </c>
      <c r="R871">
        <v>2</v>
      </c>
      <c r="S871">
        <v>130</v>
      </c>
      <c r="T871">
        <v>0.95930232959999995</v>
      </c>
    </row>
    <row r="872" spans="1:20" x14ac:dyDescent="0.25">
      <c r="A872" t="s">
        <v>20</v>
      </c>
      <c r="B872">
        <v>9</v>
      </c>
      <c r="C872" t="s">
        <v>21</v>
      </c>
      <c r="D872">
        <v>2</v>
      </c>
      <c r="E872">
        <v>0</v>
      </c>
      <c r="F872" t="s">
        <v>66</v>
      </c>
      <c r="G872">
        <v>35526</v>
      </c>
      <c r="H872">
        <v>25852272.363636363</v>
      </c>
      <c r="I872">
        <v>0.92689129445454543</v>
      </c>
      <c r="J872">
        <v>0.92116973927272727</v>
      </c>
      <c r="K872">
        <v>8967116.5454545449</v>
      </c>
      <c r="L872">
        <v>47744</v>
      </c>
      <c r="M872">
        <v>2</v>
      </c>
      <c r="N872">
        <v>146</v>
      </c>
      <c r="O872">
        <v>0.91608391599999994</v>
      </c>
      <c r="P872">
        <v>8845155.0909090918</v>
      </c>
      <c r="Q872">
        <v>48365</v>
      </c>
      <c r="R872">
        <v>2</v>
      </c>
      <c r="S872">
        <v>147</v>
      </c>
      <c r="T872">
        <v>0.91976744509999997</v>
      </c>
    </row>
    <row r="873" spans="1:20" x14ac:dyDescent="0.25">
      <c r="A873" t="s">
        <v>20</v>
      </c>
      <c r="B873">
        <v>3</v>
      </c>
      <c r="C873" t="s">
        <v>21</v>
      </c>
      <c r="D873">
        <v>2</v>
      </c>
      <c r="E873">
        <v>0</v>
      </c>
      <c r="F873" t="s">
        <v>67</v>
      </c>
      <c r="G873">
        <v>20912</v>
      </c>
      <c r="H873">
        <v>25689482.363636363</v>
      </c>
      <c r="I873">
        <v>0.93261284181818183</v>
      </c>
      <c r="J873">
        <v>0.91608391600000005</v>
      </c>
      <c r="K873">
        <v>9661239.9090909082</v>
      </c>
      <c r="L873">
        <v>33519</v>
      </c>
      <c r="M873">
        <v>2</v>
      </c>
      <c r="N873">
        <v>121</v>
      </c>
      <c r="O873">
        <v>0.92180546718181822</v>
      </c>
      <c r="P873">
        <v>8950122.1818181816</v>
      </c>
      <c r="Q873">
        <v>34040</v>
      </c>
      <c r="R873">
        <v>2</v>
      </c>
      <c r="S873">
        <v>122</v>
      </c>
      <c r="T873">
        <v>0.93372092819999997</v>
      </c>
    </row>
    <row r="874" spans="1:20" x14ac:dyDescent="0.25">
      <c r="A874" t="s">
        <v>20</v>
      </c>
      <c r="B874">
        <v>5</v>
      </c>
      <c r="C874" t="s">
        <v>21</v>
      </c>
      <c r="D874">
        <v>2</v>
      </c>
      <c r="E874">
        <v>0</v>
      </c>
      <c r="F874" t="s">
        <v>67</v>
      </c>
      <c r="G874">
        <v>26120</v>
      </c>
      <c r="H874">
        <v>33778885.363636367</v>
      </c>
      <c r="I874">
        <v>0.95168467536363643</v>
      </c>
      <c r="J874">
        <v>0.94087730445454543</v>
      </c>
      <c r="K874">
        <v>8720743.5454545449</v>
      </c>
      <c r="L874">
        <v>38909</v>
      </c>
      <c r="M874">
        <v>2</v>
      </c>
      <c r="N874">
        <v>131</v>
      </c>
      <c r="O874">
        <v>0.94151303236363637</v>
      </c>
      <c r="P874">
        <v>7841137.6363636367</v>
      </c>
      <c r="Q874">
        <v>39470</v>
      </c>
      <c r="R874">
        <v>2</v>
      </c>
      <c r="S874">
        <v>132</v>
      </c>
      <c r="T874">
        <v>0.95930231799999999</v>
      </c>
    </row>
    <row r="875" spans="1:20" x14ac:dyDescent="0.25">
      <c r="A875" t="s">
        <v>20</v>
      </c>
      <c r="B875">
        <v>9</v>
      </c>
      <c r="C875" t="s">
        <v>21</v>
      </c>
      <c r="D875">
        <v>2</v>
      </c>
      <c r="E875">
        <v>0</v>
      </c>
      <c r="F875" t="s">
        <v>67</v>
      </c>
      <c r="G875">
        <v>36536</v>
      </c>
      <c r="H875">
        <v>30674640.636363637</v>
      </c>
      <c r="I875">
        <v>0.94214874509090907</v>
      </c>
      <c r="J875">
        <v>0.91354100436363639</v>
      </c>
      <c r="K875">
        <v>8620337.8181818184</v>
      </c>
      <c r="L875">
        <v>48990</v>
      </c>
      <c r="M875">
        <v>2</v>
      </c>
      <c r="N875">
        <v>148</v>
      </c>
      <c r="O875">
        <v>0.91926255554545455</v>
      </c>
      <c r="P875">
        <v>8014419.0909090908</v>
      </c>
      <c r="Q875">
        <v>49619</v>
      </c>
      <c r="R875">
        <v>2</v>
      </c>
      <c r="S875">
        <v>149</v>
      </c>
      <c r="T875">
        <v>0.93604651669999994</v>
      </c>
    </row>
    <row r="876" spans="1:20" x14ac:dyDescent="0.25">
      <c r="A876" t="s">
        <v>20</v>
      </c>
      <c r="B876">
        <v>3</v>
      </c>
      <c r="C876" t="s">
        <v>21</v>
      </c>
      <c r="D876">
        <v>2</v>
      </c>
      <c r="E876">
        <v>0</v>
      </c>
      <c r="F876" t="s">
        <v>68</v>
      </c>
      <c r="G876">
        <v>21490</v>
      </c>
      <c r="H876">
        <v>28548571.636363637</v>
      </c>
      <c r="I876">
        <v>0.92244118454545454</v>
      </c>
      <c r="J876">
        <v>0.91544818809090911</v>
      </c>
      <c r="K876">
        <v>8862022.5454545449</v>
      </c>
      <c r="L876">
        <v>34565</v>
      </c>
      <c r="M876">
        <v>2</v>
      </c>
      <c r="N876">
        <v>123</v>
      </c>
      <c r="O876">
        <v>0.91608391600000005</v>
      </c>
      <c r="P876">
        <v>9705936.3636363633</v>
      </c>
      <c r="Q876">
        <v>35094</v>
      </c>
      <c r="R876">
        <v>2</v>
      </c>
      <c r="S876">
        <v>124</v>
      </c>
      <c r="T876">
        <v>0.93837209899999996</v>
      </c>
    </row>
    <row r="877" spans="1:20" x14ac:dyDescent="0.25">
      <c r="A877" t="s">
        <v>20</v>
      </c>
      <c r="B877">
        <v>5</v>
      </c>
      <c r="C877" t="s">
        <v>21</v>
      </c>
      <c r="D877">
        <v>2</v>
      </c>
      <c r="E877">
        <v>0</v>
      </c>
      <c r="F877" t="s">
        <v>68</v>
      </c>
      <c r="G877">
        <v>26842</v>
      </c>
      <c r="H877">
        <v>41859416.636363633</v>
      </c>
      <c r="I877">
        <v>0.95804196054545454</v>
      </c>
      <c r="J877">
        <v>0.93833439281818187</v>
      </c>
      <c r="K877">
        <v>8335831.9090909092</v>
      </c>
      <c r="L877">
        <v>40035</v>
      </c>
      <c r="M877">
        <v>2</v>
      </c>
      <c r="N877">
        <v>133</v>
      </c>
      <c r="O877">
        <v>0.94151303236363637</v>
      </c>
      <c r="P877">
        <v>8281071.4545454541</v>
      </c>
      <c r="Q877">
        <v>40604</v>
      </c>
      <c r="R877">
        <v>2</v>
      </c>
      <c r="S877">
        <v>134</v>
      </c>
      <c r="T877">
        <v>0.98139533960000003</v>
      </c>
    </row>
    <row r="878" spans="1:20" x14ac:dyDescent="0.25">
      <c r="A878" t="s">
        <v>20</v>
      </c>
      <c r="B878">
        <v>9</v>
      </c>
      <c r="C878" t="s">
        <v>21</v>
      </c>
      <c r="D878">
        <v>2</v>
      </c>
      <c r="E878">
        <v>0</v>
      </c>
      <c r="F878" t="s">
        <v>68</v>
      </c>
      <c r="G878">
        <v>37546</v>
      </c>
      <c r="H878">
        <v>36376083.272727273</v>
      </c>
      <c r="I878">
        <v>0.94977749481818186</v>
      </c>
      <c r="J878">
        <v>0.91163382063636367</v>
      </c>
      <c r="K878">
        <v>7783578.2727272725</v>
      </c>
      <c r="L878">
        <v>50889</v>
      </c>
      <c r="M878">
        <v>2</v>
      </c>
      <c r="N878">
        <v>151</v>
      </c>
      <c r="O878">
        <v>0.90781945318181823</v>
      </c>
      <c r="P878">
        <v>6586201.8181818184</v>
      </c>
      <c r="Q878">
        <v>51530</v>
      </c>
      <c r="R878">
        <v>2</v>
      </c>
      <c r="S878">
        <v>152</v>
      </c>
      <c r="T878">
        <v>0.94186047279999996</v>
      </c>
    </row>
    <row r="879" spans="1:20" x14ac:dyDescent="0.25">
      <c r="A879" t="s">
        <v>20</v>
      </c>
      <c r="B879">
        <v>3</v>
      </c>
      <c r="C879" t="s">
        <v>21</v>
      </c>
      <c r="D879">
        <v>2</v>
      </c>
      <c r="E879">
        <v>0</v>
      </c>
      <c r="F879" t="s">
        <v>69</v>
      </c>
      <c r="G879">
        <v>22068</v>
      </c>
      <c r="H879">
        <v>32270163.90909091</v>
      </c>
      <c r="I879">
        <v>0.91862682854545452</v>
      </c>
      <c r="J879">
        <v>0.90845518109090906</v>
      </c>
      <c r="K879">
        <v>8952621.4545454551</v>
      </c>
      <c r="L879">
        <v>35627</v>
      </c>
      <c r="M879">
        <v>2</v>
      </c>
      <c r="N879">
        <v>125</v>
      </c>
      <c r="O879">
        <v>0.91226954854545461</v>
      </c>
      <c r="P879">
        <v>9714125.6363636367</v>
      </c>
      <c r="Q879">
        <v>36164</v>
      </c>
      <c r="R879">
        <v>2</v>
      </c>
      <c r="S879">
        <v>126</v>
      </c>
      <c r="T879">
        <v>0.94069766970000002</v>
      </c>
    </row>
    <row r="880" spans="1:20" x14ac:dyDescent="0.25">
      <c r="A880" t="s">
        <v>20</v>
      </c>
      <c r="B880">
        <v>5</v>
      </c>
      <c r="C880" t="s">
        <v>21</v>
      </c>
      <c r="D880">
        <v>2</v>
      </c>
      <c r="E880">
        <v>0</v>
      </c>
      <c r="F880" t="s">
        <v>69</v>
      </c>
      <c r="G880">
        <v>27564</v>
      </c>
      <c r="H880">
        <v>39605711.363636367</v>
      </c>
      <c r="I880">
        <v>0.9599491465454546</v>
      </c>
      <c r="J880">
        <v>0.93769866490909093</v>
      </c>
      <c r="K880">
        <v>8845315.4545454551</v>
      </c>
      <c r="L880">
        <v>41177</v>
      </c>
      <c r="M880">
        <v>2</v>
      </c>
      <c r="N880">
        <v>135</v>
      </c>
      <c r="O880">
        <v>0.93833439281818187</v>
      </c>
      <c r="P880">
        <v>8526420</v>
      </c>
      <c r="Q880">
        <v>41754</v>
      </c>
      <c r="R880">
        <v>2</v>
      </c>
      <c r="S880">
        <v>136</v>
      </c>
      <c r="T880">
        <v>0.96511626230000003</v>
      </c>
    </row>
    <row r="881" spans="1:20" x14ac:dyDescent="0.25">
      <c r="A881" t="s">
        <v>20</v>
      </c>
      <c r="B881">
        <v>9</v>
      </c>
      <c r="C881" t="s">
        <v>21</v>
      </c>
      <c r="D881">
        <v>2</v>
      </c>
      <c r="E881">
        <v>0</v>
      </c>
      <c r="F881" t="s">
        <v>69</v>
      </c>
      <c r="G881">
        <v>38556</v>
      </c>
      <c r="H881">
        <v>28153963.90909091</v>
      </c>
      <c r="I881">
        <v>0.96694215309090903</v>
      </c>
      <c r="J881">
        <v>0.9198982834545455</v>
      </c>
      <c r="K881">
        <v>7826673.2727272725</v>
      </c>
      <c r="L881">
        <v>52175</v>
      </c>
      <c r="M881">
        <v>2</v>
      </c>
      <c r="N881">
        <v>153</v>
      </c>
      <c r="O881">
        <v>0.91544818809090911</v>
      </c>
      <c r="P881">
        <v>8250147.2727272725</v>
      </c>
      <c r="Q881">
        <v>52824</v>
      </c>
      <c r="R881">
        <v>2</v>
      </c>
      <c r="S881">
        <v>154</v>
      </c>
      <c r="T881">
        <v>0.94651162</v>
      </c>
    </row>
    <row r="882" spans="1:20" x14ac:dyDescent="0.25">
      <c r="A882" t="s">
        <v>20</v>
      </c>
      <c r="B882">
        <v>3</v>
      </c>
      <c r="C882" t="s">
        <v>21</v>
      </c>
      <c r="D882">
        <v>2</v>
      </c>
      <c r="E882">
        <v>0</v>
      </c>
      <c r="F882" t="s">
        <v>70</v>
      </c>
      <c r="G882">
        <v>22646</v>
      </c>
      <c r="H882">
        <v>29651576.181818184</v>
      </c>
      <c r="I882">
        <v>0.92053401463636364</v>
      </c>
      <c r="J882">
        <v>0.91417673227272733</v>
      </c>
      <c r="K882">
        <v>9906798.3636363633</v>
      </c>
      <c r="L882">
        <v>36705</v>
      </c>
      <c r="M882">
        <v>2</v>
      </c>
      <c r="N882">
        <v>127</v>
      </c>
      <c r="O882">
        <v>0.91799109972727277</v>
      </c>
      <c r="P882">
        <v>9235819.1818181816</v>
      </c>
      <c r="Q882">
        <v>37250</v>
      </c>
      <c r="R882">
        <v>2</v>
      </c>
      <c r="S882">
        <v>128</v>
      </c>
      <c r="T882">
        <v>0.9348837431</v>
      </c>
    </row>
    <row r="883" spans="1:20" x14ac:dyDescent="0.25">
      <c r="A883" t="s">
        <v>20</v>
      </c>
      <c r="B883">
        <v>5</v>
      </c>
      <c r="C883" t="s">
        <v>21</v>
      </c>
      <c r="D883">
        <v>2</v>
      </c>
      <c r="E883">
        <v>0</v>
      </c>
      <c r="F883" t="s">
        <v>70</v>
      </c>
      <c r="G883">
        <v>28286</v>
      </c>
      <c r="H883">
        <v>35872915</v>
      </c>
      <c r="I883">
        <v>0.95041321609090912</v>
      </c>
      <c r="J883">
        <v>0.93579148118181821</v>
      </c>
      <c r="K883">
        <v>7994860.9090909092</v>
      </c>
      <c r="L883">
        <v>42335</v>
      </c>
      <c r="M883">
        <v>2</v>
      </c>
      <c r="N883">
        <v>137</v>
      </c>
      <c r="O883">
        <v>0.93388429745454549</v>
      </c>
      <c r="P883">
        <v>9290611.7272727266</v>
      </c>
      <c r="Q883">
        <v>42920</v>
      </c>
      <c r="R883">
        <v>2</v>
      </c>
      <c r="S883">
        <v>138</v>
      </c>
      <c r="T883">
        <v>0.95465116480000001</v>
      </c>
    </row>
    <row r="884" spans="1:20" x14ac:dyDescent="0.25">
      <c r="A884" t="s">
        <v>20</v>
      </c>
      <c r="B884">
        <v>9</v>
      </c>
      <c r="C884" t="s">
        <v>21</v>
      </c>
      <c r="D884">
        <v>2</v>
      </c>
      <c r="E884">
        <v>0</v>
      </c>
      <c r="F884" t="s">
        <v>70</v>
      </c>
      <c r="G884">
        <v>39566</v>
      </c>
      <c r="H884">
        <v>34328694.909090906</v>
      </c>
      <c r="I884">
        <v>0.94087730763636368</v>
      </c>
      <c r="J884">
        <v>0.91481246018181817</v>
      </c>
      <c r="K884">
        <v>8601789.8181818184</v>
      </c>
      <c r="L884">
        <v>53477</v>
      </c>
      <c r="M884">
        <v>2</v>
      </c>
      <c r="N884">
        <v>155</v>
      </c>
      <c r="O884">
        <v>0.9027336299090909</v>
      </c>
      <c r="P884">
        <v>7806918.4545454541</v>
      </c>
      <c r="Q884">
        <v>54134</v>
      </c>
      <c r="R884">
        <v>2</v>
      </c>
      <c r="S884">
        <v>156</v>
      </c>
      <c r="T884">
        <v>0.94186047289999997</v>
      </c>
    </row>
    <row r="885" spans="1:20" x14ac:dyDescent="0.25">
      <c r="A885" t="s">
        <v>20</v>
      </c>
      <c r="B885">
        <v>3</v>
      </c>
      <c r="C885" t="s">
        <v>21</v>
      </c>
      <c r="D885">
        <v>2</v>
      </c>
      <c r="E885">
        <v>0</v>
      </c>
      <c r="F885" t="s">
        <v>71</v>
      </c>
      <c r="G885">
        <v>23224</v>
      </c>
      <c r="H885">
        <v>28979697.181818184</v>
      </c>
      <c r="I885">
        <v>0.92434835972727269</v>
      </c>
      <c r="J885">
        <v>0.91608391600000005</v>
      </c>
      <c r="K885">
        <v>9365221.0909090918</v>
      </c>
      <c r="L885">
        <v>37250</v>
      </c>
      <c r="M885">
        <v>2</v>
      </c>
      <c r="N885">
        <v>128</v>
      </c>
      <c r="O885">
        <v>0.91354100436363639</v>
      </c>
      <c r="P885">
        <v>7811371.4545454541</v>
      </c>
      <c r="Q885">
        <v>37799</v>
      </c>
      <c r="R885">
        <v>2</v>
      </c>
      <c r="S885">
        <v>129</v>
      </c>
      <c r="T885">
        <v>0.9383720874</v>
      </c>
    </row>
    <row r="886" spans="1:20" x14ac:dyDescent="0.25">
      <c r="A886" t="s">
        <v>20</v>
      </c>
      <c r="B886">
        <v>5</v>
      </c>
      <c r="C886" t="s">
        <v>21</v>
      </c>
      <c r="D886">
        <v>2</v>
      </c>
      <c r="E886">
        <v>0</v>
      </c>
      <c r="F886" t="s">
        <v>71</v>
      </c>
      <c r="G886">
        <v>29008</v>
      </c>
      <c r="H886">
        <v>38879823.545454547</v>
      </c>
      <c r="I886">
        <v>0.9523204022727273</v>
      </c>
      <c r="J886">
        <v>0.94214876027272731</v>
      </c>
      <c r="K886">
        <v>8131597.6363636367</v>
      </c>
      <c r="L886">
        <v>42920</v>
      </c>
      <c r="M886">
        <v>2</v>
      </c>
      <c r="N886">
        <v>138</v>
      </c>
      <c r="O886">
        <v>0.93833439281818176</v>
      </c>
      <c r="P886">
        <v>9586650.0909090918</v>
      </c>
      <c r="Q886">
        <v>43509</v>
      </c>
      <c r="R886">
        <v>2</v>
      </c>
      <c r="S886">
        <v>139</v>
      </c>
      <c r="T886">
        <v>0.97441859799999997</v>
      </c>
    </row>
    <row r="887" spans="1:20" x14ac:dyDescent="0.25">
      <c r="A887" t="s">
        <v>20</v>
      </c>
      <c r="B887">
        <v>9</v>
      </c>
      <c r="C887" t="s">
        <v>21</v>
      </c>
      <c r="D887">
        <v>2</v>
      </c>
      <c r="E887">
        <v>0</v>
      </c>
      <c r="F887" t="s">
        <v>71</v>
      </c>
      <c r="G887">
        <v>40576</v>
      </c>
      <c r="H887">
        <v>42758611.545454547</v>
      </c>
      <c r="I887">
        <v>0.94278448818181815</v>
      </c>
      <c r="J887">
        <v>0.91799109972727277</v>
      </c>
      <c r="K887">
        <v>8746314.7272727266</v>
      </c>
      <c r="L887">
        <v>54795</v>
      </c>
      <c r="M887">
        <v>2</v>
      </c>
      <c r="N887">
        <v>157</v>
      </c>
      <c r="O887">
        <v>0.91481246018181817</v>
      </c>
      <c r="P887">
        <v>9565201.9090909082</v>
      </c>
      <c r="Q887">
        <v>55460</v>
      </c>
      <c r="R887">
        <v>2</v>
      </c>
      <c r="S887">
        <v>158</v>
      </c>
      <c r="T887">
        <v>0.93953487859999996</v>
      </c>
    </row>
    <row r="888" spans="1:20" x14ac:dyDescent="0.25">
      <c r="A888" t="s">
        <v>20</v>
      </c>
      <c r="B888">
        <v>3</v>
      </c>
      <c r="C888" t="s">
        <v>21</v>
      </c>
      <c r="D888">
        <v>2</v>
      </c>
      <c r="E888">
        <v>0</v>
      </c>
      <c r="F888" t="s">
        <v>72</v>
      </c>
      <c r="G888">
        <v>23802</v>
      </c>
      <c r="H888">
        <v>34591855.090909094</v>
      </c>
      <c r="I888">
        <v>0.92561982981818181</v>
      </c>
      <c r="J888">
        <v>0.91799109972727277</v>
      </c>
      <c r="K888">
        <v>9741401.4545454551</v>
      </c>
      <c r="L888">
        <v>38352</v>
      </c>
      <c r="M888">
        <v>2</v>
      </c>
      <c r="N888">
        <v>130</v>
      </c>
      <c r="O888">
        <v>0.91036236481818189</v>
      </c>
      <c r="P888">
        <v>9825224.9090909082</v>
      </c>
      <c r="Q888">
        <v>38909</v>
      </c>
      <c r="R888">
        <v>2</v>
      </c>
      <c r="S888">
        <v>131</v>
      </c>
      <c r="T888">
        <v>0.95116277910000002</v>
      </c>
    </row>
    <row r="889" spans="1:20" x14ac:dyDescent="0.25">
      <c r="A889" t="s">
        <v>20</v>
      </c>
      <c r="B889">
        <v>5</v>
      </c>
      <c r="C889" t="s">
        <v>21</v>
      </c>
      <c r="D889">
        <v>2</v>
      </c>
      <c r="E889">
        <v>0</v>
      </c>
      <c r="F889" t="s">
        <v>72</v>
      </c>
      <c r="G889">
        <v>29730</v>
      </c>
      <c r="H889">
        <v>40775205.636363633</v>
      </c>
      <c r="I889">
        <v>0.95422759927272727</v>
      </c>
      <c r="J889">
        <v>0.94151303236363637</v>
      </c>
      <c r="K889">
        <v>8008192.2727272725</v>
      </c>
      <c r="L889">
        <v>44102</v>
      </c>
      <c r="M889">
        <v>2</v>
      </c>
      <c r="N889">
        <v>140</v>
      </c>
      <c r="O889">
        <v>0.93452002536363643</v>
      </c>
      <c r="P889">
        <v>10271964.363636363</v>
      </c>
      <c r="Q889">
        <v>44699</v>
      </c>
      <c r="R889">
        <v>2</v>
      </c>
      <c r="S889">
        <v>141</v>
      </c>
      <c r="T889">
        <v>0.95697673549999995</v>
      </c>
    </row>
    <row r="890" spans="1:20" x14ac:dyDescent="0.25">
      <c r="A890" t="s">
        <v>20</v>
      </c>
      <c r="B890">
        <v>9</v>
      </c>
      <c r="C890" t="s">
        <v>21</v>
      </c>
      <c r="D890">
        <v>2</v>
      </c>
      <c r="E890">
        <v>0</v>
      </c>
      <c r="F890" t="s">
        <v>72</v>
      </c>
      <c r="G890">
        <v>41586</v>
      </c>
      <c r="H890">
        <v>32649857.09090909</v>
      </c>
      <c r="I890">
        <v>0.94278448800000003</v>
      </c>
      <c r="J890">
        <v>0.91862682763636361</v>
      </c>
      <c r="K890">
        <v>9206630</v>
      </c>
      <c r="L890">
        <v>56129</v>
      </c>
      <c r="M890">
        <v>2</v>
      </c>
      <c r="N890">
        <v>159</v>
      </c>
      <c r="O890">
        <v>0.9122695485454545</v>
      </c>
      <c r="P890">
        <v>9645066.2727272734</v>
      </c>
      <c r="Q890">
        <v>56802</v>
      </c>
      <c r="R890">
        <v>2</v>
      </c>
      <c r="S890">
        <v>160</v>
      </c>
      <c r="T890">
        <v>0.93604651669999994</v>
      </c>
    </row>
    <row r="891" spans="1:20" x14ac:dyDescent="0.25">
      <c r="A891" t="s">
        <v>20</v>
      </c>
      <c r="B891">
        <v>3</v>
      </c>
      <c r="C891" t="s">
        <v>21</v>
      </c>
      <c r="D891">
        <v>2</v>
      </c>
      <c r="E891">
        <v>0</v>
      </c>
      <c r="F891" t="s">
        <v>73</v>
      </c>
      <c r="G891">
        <v>24380</v>
      </c>
      <c r="H891">
        <v>36835056</v>
      </c>
      <c r="I891">
        <v>0.92752702672727272</v>
      </c>
      <c r="J891">
        <v>0.91163382063636367</v>
      </c>
      <c r="K891">
        <v>8308322.0909090908</v>
      </c>
      <c r="L891">
        <v>39470</v>
      </c>
      <c r="M891">
        <v>2</v>
      </c>
      <c r="N891">
        <v>132</v>
      </c>
      <c r="O891">
        <v>0.91608391600000005</v>
      </c>
      <c r="P891">
        <v>10805706.181818182</v>
      </c>
      <c r="Q891">
        <v>40035</v>
      </c>
      <c r="R891">
        <v>2</v>
      </c>
      <c r="S891">
        <v>133</v>
      </c>
      <c r="T891">
        <v>0.93953487859999996</v>
      </c>
    </row>
    <row r="892" spans="1:20" x14ac:dyDescent="0.25">
      <c r="A892" t="s">
        <v>20</v>
      </c>
      <c r="B892">
        <v>5</v>
      </c>
      <c r="C892" t="s">
        <v>21</v>
      </c>
      <c r="D892">
        <v>2</v>
      </c>
      <c r="E892">
        <v>0</v>
      </c>
      <c r="F892" t="s">
        <v>73</v>
      </c>
      <c r="G892">
        <v>30452</v>
      </c>
      <c r="H892">
        <v>43325084.909090906</v>
      </c>
      <c r="I892">
        <v>0.96376351881818179</v>
      </c>
      <c r="J892">
        <v>0.93769866490909093</v>
      </c>
      <c r="K892">
        <v>9163309.3636363633</v>
      </c>
      <c r="L892">
        <v>45300</v>
      </c>
      <c r="M892">
        <v>2</v>
      </c>
      <c r="N892">
        <v>142</v>
      </c>
      <c r="O892">
        <v>0.94151303236363637</v>
      </c>
      <c r="P892">
        <v>9784928.6363636367</v>
      </c>
      <c r="Q892">
        <v>45905</v>
      </c>
      <c r="R892">
        <v>2</v>
      </c>
      <c r="S892">
        <v>143</v>
      </c>
      <c r="T892">
        <v>0.96744185660000004</v>
      </c>
    </row>
    <row r="893" spans="1:20" x14ac:dyDescent="0.25">
      <c r="A893" t="s">
        <v>20</v>
      </c>
      <c r="B893">
        <v>9</v>
      </c>
      <c r="C893" t="s">
        <v>21</v>
      </c>
      <c r="D893">
        <v>2</v>
      </c>
      <c r="E893">
        <v>0</v>
      </c>
      <c r="F893" t="s">
        <v>73</v>
      </c>
      <c r="G893">
        <v>42596</v>
      </c>
      <c r="H893">
        <v>36633823.727272727</v>
      </c>
      <c r="I893">
        <v>0.96312777554545459</v>
      </c>
      <c r="J893">
        <v>0.91735537181818183</v>
      </c>
      <c r="K893">
        <v>9157840.4545454551</v>
      </c>
      <c r="L893">
        <v>57479</v>
      </c>
      <c r="M893">
        <v>2</v>
      </c>
      <c r="N893">
        <v>161</v>
      </c>
      <c r="O893">
        <v>0.91099809272727272</v>
      </c>
      <c r="P893">
        <v>9443913.0909090918</v>
      </c>
      <c r="Q893">
        <v>58160</v>
      </c>
      <c r="R893">
        <v>2</v>
      </c>
      <c r="S893">
        <v>162</v>
      </c>
      <c r="T893">
        <v>0.93372093420000002</v>
      </c>
    </row>
    <row r="894" spans="1:20" x14ac:dyDescent="0.25">
      <c r="A894" t="s">
        <v>20</v>
      </c>
      <c r="B894">
        <v>3</v>
      </c>
      <c r="C894" t="s">
        <v>21</v>
      </c>
      <c r="D894">
        <v>2</v>
      </c>
      <c r="E894">
        <v>0</v>
      </c>
      <c r="F894" t="s">
        <v>74</v>
      </c>
      <c r="G894">
        <v>24958</v>
      </c>
      <c r="H894">
        <v>35692136.090909094</v>
      </c>
      <c r="I894">
        <v>0.93261285254545456</v>
      </c>
      <c r="J894">
        <v>0.91099809272727272</v>
      </c>
      <c r="K894">
        <v>9045792.5454545449</v>
      </c>
      <c r="L894">
        <v>40035</v>
      </c>
      <c r="M894">
        <v>2</v>
      </c>
      <c r="N894">
        <v>133</v>
      </c>
      <c r="O894">
        <v>0.91481246018181817</v>
      </c>
      <c r="P894">
        <v>10271678.181818182</v>
      </c>
      <c r="Q894">
        <v>40604</v>
      </c>
      <c r="R894">
        <v>2</v>
      </c>
      <c r="S894">
        <v>134</v>
      </c>
      <c r="T894">
        <v>0.93720930179999995</v>
      </c>
    </row>
    <row r="895" spans="1:20" x14ac:dyDescent="0.25">
      <c r="A895" t="s">
        <v>20</v>
      </c>
      <c r="B895">
        <v>5</v>
      </c>
      <c r="C895" t="s">
        <v>21</v>
      </c>
      <c r="D895">
        <v>2</v>
      </c>
      <c r="E895">
        <v>0</v>
      </c>
      <c r="F895" t="s">
        <v>74</v>
      </c>
      <c r="G895">
        <v>31174</v>
      </c>
      <c r="H895">
        <v>40803220.363636367</v>
      </c>
      <c r="I895">
        <v>0.95931341963636363</v>
      </c>
      <c r="J895">
        <v>0.93579148118181821</v>
      </c>
      <c r="K895">
        <v>8397453.7272727266</v>
      </c>
      <c r="L895">
        <v>46514</v>
      </c>
      <c r="M895">
        <v>2</v>
      </c>
      <c r="N895">
        <v>144</v>
      </c>
      <c r="O895">
        <v>0.93452002536363643</v>
      </c>
      <c r="P895">
        <v>10131181.181818182</v>
      </c>
      <c r="Q895">
        <v>47127</v>
      </c>
      <c r="R895">
        <v>2</v>
      </c>
      <c r="S895">
        <v>145</v>
      </c>
      <c r="T895">
        <v>0.98372092219999996</v>
      </c>
    </row>
    <row r="896" spans="1:20" x14ac:dyDescent="0.25">
      <c r="A896" t="s">
        <v>20</v>
      </c>
      <c r="B896">
        <v>9</v>
      </c>
      <c r="C896" t="s">
        <v>21</v>
      </c>
      <c r="D896">
        <v>2</v>
      </c>
      <c r="E896">
        <v>0</v>
      </c>
      <c r="F896" t="s">
        <v>74</v>
      </c>
      <c r="G896">
        <v>43606</v>
      </c>
      <c r="H896">
        <v>36040073</v>
      </c>
      <c r="I896">
        <v>0.96185632172727276</v>
      </c>
      <c r="J896">
        <v>0.91163382063636367</v>
      </c>
      <c r="K896">
        <v>9119027.1818181816</v>
      </c>
      <c r="L896">
        <v>58845</v>
      </c>
      <c r="M896">
        <v>2</v>
      </c>
      <c r="N896">
        <v>163</v>
      </c>
      <c r="O896">
        <v>0.92053401136363633</v>
      </c>
      <c r="P896">
        <v>9560737.8181818184</v>
      </c>
      <c r="Q896">
        <v>59534</v>
      </c>
      <c r="R896">
        <v>2</v>
      </c>
      <c r="S896">
        <v>164</v>
      </c>
      <c r="T896">
        <v>0.95465114689999997</v>
      </c>
    </row>
    <row r="897" spans="1:20" x14ac:dyDescent="0.25">
      <c r="A897" t="s">
        <v>20</v>
      </c>
      <c r="B897">
        <v>3</v>
      </c>
      <c r="C897" t="s">
        <v>21</v>
      </c>
      <c r="D897">
        <v>2</v>
      </c>
      <c r="E897">
        <v>0</v>
      </c>
      <c r="F897" t="s">
        <v>75</v>
      </c>
      <c r="G897">
        <v>25536</v>
      </c>
      <c r="H897">
        <v>35123079.18181818</v>
      </c>
      <c r="I897">
        <v>0.92498410281818177</v>
      </c>
      <c r="J897">
        <v>0.91354100436363639</v>
      </c>
      <c r="K897">
        <v>9138005.2727272734</v>
      </c>
      <c r="L897">
        <v>41177</v>
      </c>
      <c r="M897">
        <v>2</v>
      </c>
      <c r="N897">
        <v>135</v>
      </c>
      <c r="O897">
        <v>0.91163382063636367</v>
      </c>
      <c r="P897">
        <v>9756032.8181818184</v>
      </c>
      <c r="Q897">
        <v>41754</v>
      </c>
      <c r="R897">
        <v>2</v>
      </c>
      <c r="S897">
        <v>136</v>
      </c>
      <c r="T897">
        <v>0.93488371930000003</v>
      </c>
    </row>
    <row r="898" spans="1:20" x14ac:dyDescent="0.25">
      <c r="A898" t="s">
        <v>20</v>
      </c>
      <c r="B898">
        <v>5</v>
      </c>
      <c r="C898" t="s">
        <v>21</v>
      </c>
      <c r="D898">
        <v>2</v>
      </c>
      <c r="E898">
        <v>0</v>
      </c>
      <c r="F898" t="s">
        <v>75</v>
      </c>
      <c r="G898">
        <v>31896</v>
      </c>
      <c r="H898">
        <v>41315292.18181818</v>
      </c>
      <c r="I898">
        <v>0.96122059500000001</v>
      </c>
      <c r="J898">
        <v>0.93706293699999998</v>
      </c>
      <c r="K898">
        <v>8810538.2727272734</v>
      </c>
      <c r="L898">
        <v>47744</v>
      </c>
      <c r="M898">
        <v>2</v>
      </c>
      <c r="N898">
        <v>146</v>
      </c>
      <c r="O898">
        <v>0.93769866490909093</v>
      </c>
      <c r="P898">
        <v>9870189.8181818184</v>
      </c>
      <c r="Q898">
        <v>48365</v>
      </c>
      <c r="R898">
        <v>2</v>
      </c>
      <c r="S898">
        <v>147</v>
      </c>
      <c r="T898">
        <v>0.97093022439999999</v>
      </c>
    </row>
    <row r="899" spans="1:20" x14ac:dyDescent="0.25">
      <c r="A899" t="s">
        <v>20</v>
      </c>
      <c r="B899">
        <v>9</v>
      </c>
      <c r="C899" t="s">
        <v>21</v>
      </c>
      <c r="D899">
        <v>2</v>
      </c>
      <c r="E899">
        <v>0</v>
      </c>
      <c r="F899" t="s">
        <v>75</v>
      </c>
      <c r="G899">
        <v>44616</v>
      </c>
      <c r="H899">
        <v>34325181.18181818</v>
      </c>
      <c r="I899">
        <v>0.94787030299999997</v>
      </c>
      <c r="J899">
        <v>0.91608391600000005</v>
      </c>
      <c r="K899">
        <v>7918389.8181818184</v>
      </c>
      <c r="L899">
        <v>60227</v>
      </c>
      <c r="M899">
        <v>2</v>
      </c>
      <c r="N899">
        <v>165</v>
      </c>
      <c r="O899">
        <v>0.91608391600000005</v>
      </c>
      <c r="P899">
        <v>9928590.9090909082</v>
      </c>
      <c r="Q899">
        <v>60924</v>
      </c>
      <c r="R899">
        <v>2</v>
      </c>
      <c r="S899">
        <v>166</v>
      </c>
      <c r="T899">
        <v>0.92906976320000001</v>
      </c>
    </row>
    <row r="900" spans="1:20" x14ac:dyDescent="0.25">
      <c r="A900" t="s">
        <v>20</v>
      </c>
      <c r="B900">
        <v>3</v>
      </c>
      <c r="C900" t="s">
        <v>21</v>
      </c>
      <c r="D900">
        <v>2</v>
      </c>
      <c r="E900">
        <v>0</v>
      </c>
      <c r="F900" t="s">
        <v>76</v>
      </c>
      <c r="G900">
        <v>9254</v>
      </c>
      <c r="H900">
        <v>30350533.727272727</v>
      </c>
      <c r="I900">
        <v>0.93070565554545459</v>
      </c>
      <c r="J900">
        <v>0.91354100436363639</v>
      </c>
      <c r="K900">
        <v>8508773.7272727266</v>
      </c>
      <c r="L900">
        <v>14900</v>
      </c>
      <c r="M900">
        <v>2</v>
      </c>
      <c r="N900">
        <v>78</v>
      </c>
      <c r="O900">
        <v>0.91608391600000005</v>
      </c>
      <c r="P900">
        <v>9571074.1818181816</v>
      </c>
      <c r="Q900">
        <v>15249</v>
      </c>
      <c r="R900">
        <v>2</v>
      </c>
      <c r="S900">
        <v>79</v>
      </c>
      <c r="T900">
        <v>0.94302323430000001</v>
      </c>
    </row>
    <row r="901" spans="1:20" x14ac:dyDescent="0.25">
      <c r="A901" t="s">
        <v>20</v>
      </c>
      <c r="B901">
        <v>5</v>
      </c>
      <c r="C901" t="s">
        <v>21</v>
      </c>
      <c r="D901">
        <v>2</v>
      </c>
      <c r="E901">
        <v>0</v>
      </c>
      <c r="F901" t="s">
        <v>76</v>
      </c>
      <c r="G901">
        <v>11558</v>
      </c>
      <c r="H901">
        <v>16986431.454545453</v>
      </c>
      <c r="I901">
        <v>0.96757787463636369</v>
      </c>
      <c r="J901">
        <v>0.95232040681818175</v>
      </c>
      <c r="K901">
        <v>2663553.0909090908</v>
      </c>
      <c r="L901">
        <v>17054</v>
      </c>
      <c r="M901">
        <v>2</v>
      </c>
      <c r="N901">
        <v>84</v>
      </c>
      <c r="O901">
        <v>0.95168467890909092</v>
      </c>
      <c r="P901">
        <v>2835839.3636363638</v>
      </c>
      <c r="Q901">
        <v>17427</v>
      </c>
      <c r="R901">
        <v>2</v>
      </c>
      <c r="S901">
        <v>85</v>
      </c>
      <c r="T901">
        <v>0.96976742709999997</v>
      </c>
    </row>
    <row r="902" spans="1:20" x14ac:dyDescent="0.25">
      <c r="A902" t="s">
        <v>20</v>
      </c>
      <c r="B902">
        <v>9</v>
      </c>
      <c r="C902" t="s">
        <v>21</v>
      </c>
      <c r="D902">
        <v>2</v>
      </c>
      <c r="E902">
        <v>0</v>
      </c>
      <c r="F902" t="s">
        <v>76</v>
      </c>
      <c r="G902">
        <v>16166</v>
      </c>
      <c r="H902">
        <v>17394908.818181816</v>
      </c>
      <c r="I902">
        <v>0.97075651454545453</v>
      </c>
      <c r="J902">
        <v>0.93769866490909093</v>
      </c>
      <c r="K902">
        <v>3269023.2727272729</v>
      </c>
      <c r="L902">
        <v>21794</v>
      </c>
      <c r="M902">
        <v>2</v>
      </c>
      <c r="N902">
        <v>96</v>
      </c>
      <c r="O902">
        <v>0.93579148118181821</v>
      </c>
      <c r="P902">
        <v>7684801.1818181816</v>
      </c>
      <c r="Q902">
        <v>22215</v>
      </c>
      <c r="R902">
        <v>2</v>
      </c>
      <c r="S902">
        <v>97</v>
      </c>
      <c r="T902">
        <v>0.96162788850000003</v>
      </c>
    </row>
    <row r="903" spans="1:20" x14ac:dyDescent="0.25">
      <c r="A903" t="s">
        <v>20</v>
      </c>
      <c r="B903">
        <v>3</v>
      </c>
      <c r="C903" t="s">
        <v>21</v>
      </c>
      <c r="D903">
        <v>2</v>
      </c>
      <c r="E903">
        <v>0</v>
      </c>
      <c r="F903" t="s">
        <v>77</v>
      </c>
      <c r="G903">
        <v>17828</v>
      </c>
      <c r="H903">
        <v>24704413.363636363</v>
      </c>
      <c r="I903">
        <v>0.92943420181818182</v>
      </c>
      <c r="J903">
        <v>0.91544818809090911</v>
      </c>
      <c r="K903">
        <v>9363975.0909090918</v>
      </c>
      <c r="L903">
        <v>28529</v>
      </c>
      <c r="M903">
        <v>2</v>
      </c>
      <c r="N903">
        <v>111</v>
      </c>
      <c r="O903">
        <v>0.91417673227272722</v>
      </c>
      <c r="P903">
        <v>8486723.8181818184</v>
      </c>
      <c r="Q903">
        <v>29010</v>
      </c>
      <c r="R903">
        <v>2</v>
      </c>
      <c r="S903">
        <v>112</v>
      </c>
      <c r="T903">
        <v>0.97325580109999998</v>
      </c>
    </row>
    <row r="904" spans="1:20" x14ac:dyDescent="0.25">
      <c r="A904" t="s">
        <v>20</v>
      </c>
      <c r="B904">
        <v>5</v>
      </c>
      <c r="C904" t="s">
        <v>21</v>
      </c>
      <c r="D904">
        <v>2</v>
      </c>
      <c r="E904">
        <v>0</v>
      </c>
      <c r="F904" t="s">
        <v>77</v>
      </c>
      <c r="G904">
        <v>22268</v>
      </c>
      <c r="H904">
        <v>24510589.636363637</v>
      </c>
      <c r="I904">
        <v>0.95041322709090914</v>
      </c>
      <c r="J904">
        <v>0.94087730445454543</v>
      </c>
      <c r="K904">
        <v>7869551.8181818184</v>
      </c>
      <c r="L904">
        <v>33002</v>
      </c>
      <c r="M904">
        <v>2</v>
      </c>
      <c r="N904">
        <v>120</v>
      </c>
      <c r="O904">
        <v>0.93579148118181821</v>
      </c>
      <c r="P904">
        <v>8724157.3636363633</v>
      </c>
      <c r="Q904">
        <v>33519</v>
      </c>
      <c r="R904">
        <v>2</v>
      </c>
      <c r="S904">
        <v>121</v>
      </c>
      <c r="T904">
        <v>0.9395348845</v>
      </c>
    </row>
    <row r="905" spans="1:20" x14ac:dyDescent="0.25">
      <c r="A905" t="s">
        <v>20</v>
      </c>
      <c r="B905">
        <v>9</v>
      </c>
      <c r="C905" t="s">
        <v>21</v>
      </c>
      <c r="D905">
        <v>2</v>
      </c>
      <c r="E905">
        <v>0</v>
      </c>
      <c r="F905" t="s">
        <v>77</v>
      </c>
      <c r="G905">
        <v>31148</v>
      </c>
      <c r="H905">
        <v>28797358.454545453</v>
      </c>
      <c r="I905">
        <v>0.93324857945454542</v>
      </c>
      <c r="J905">
        <v>0.91671964390909089</v>
      </c>
      <c r="K905">
        <v>7816279.6363636367</v>
      </c>
      <c r="L905">
        <v>41754</v>
      </c>
      <c r="M905">
        <v>2</v>
      </c>
      <c r="N905">
        <v>136</v>
      </c>
      <c r="O905">
        <v>0.9122695485454545</v>
      </c>
      <c r="P905">
        <v>9067452.1818181816</v>
      </c>
      <c r="Q905">
        <v>42335</v>
      </c>
      <c r="R905">
        <v>2</v>
      </c>
      <c r="S905">
        <v>137</v>
      </c>
      <c r="T905">
        <v>0.92441860409999999</v>
      </c>
    </row>
    <row r="906" spans="1:20" x14ac:dyDescent="0.25">
      <c r="A906" t="s">
        <v>20</v>
      </c>
      <c r="B906">
        <v>3</v>
      </c>
      <c r="C906" t="s">
        <v>21</v>
      </c>
      <c r="D906">
        <v>2</v>
      </c>
      <c r="E906">
        <v>0</v>
      </c>
      <c r="F906" t="s">
        <v>78</v>
      </c>
      <c r="G906">
        <v>18438</v>
      </c>
      <c r="H906">
        <v>27631051.90909091</v>
      </c>
      <c r="I906">
        <v>0.91926256627272729</v>
      </c>
      <c r="J906">
        <v>0.90591226945454539</v>
      </c>
      <c r="K906">
        <v>8962816.1818181816</v>
      </c>
      <c r="L906">
        <v>29495</v>
      </c>
      <c r="M906">
        <v>2</v>
      </c>
      <c r="N906">
        <v>113</v>
      </c>
      <c r="O906">
        <v>0.91099809272727272</v>
      </c>
      <c r="P906">
        <v>9020079.1818181816</v>
      </c>
      <c r="Q906">
        <v>29984</v>
      </c>
      <c r="R906">
        <v>2</v>
      </c>
      <c r="S906">
        <v>114</v>
      </c>
      <c r="T906">
        <v>0.94418604929999994</v>
      </c>
    </row>
    <row r="907" spans="1:20" x14ac:dyDescent="0.25">
      <c r="A907" t="s">
        <v>20</v>
      </c>
      <c r="B907">
        <v>5</v>
      </c>
      <c r="C907" t="s">
        <v>21</v>
      </c>
      <c r="D907">
        <v>2</v>
      </c>
      <c r="E907">
        <v>0</v>
      </c>
      <c r="F907" t="s">
        <v>78</v>
      </c>
      <c r="G907">
        <v>23030</v>
      </c>
      <c r="H907">
        <v>32974625.363636363</v>
      </c>
      <c r="I907">
        <v>0.9478703031818182</v>
      </c>
      <c r="J907">
        <v>0.93960584863636365</v>
      </c>
      <c r="K907">
        <v>7431173.3636363633</v>
      </c>
      <c r="L907">
        <v>34040</v>
      </c>
      <c r="M907">
        <v>2</v>
      </c>
      <c r="N907">
        <v>122</v>
      </c>
      <c r="O907">
        <v>0.93579148118181821</v>
      </c>
      <c r="P907">
        <v>7813723.6363636367</v>
      </c>
      <c r="Q907">
        <v>34565</v>
      </c>
      <c r="R907">
        <v>2</v>
      </c>
      <c r="S907">
        <v>123</v>
      </c>
      <c r="T907">
        <v>0.94883721450000003</v>
      </c>
    </row>
    <row r="908" spans="1:20" x14ac:dyDescent="0.25">
      <c r="A908" t="s">
        <v>20</v>
      </c>
      <c r="B908">
        <v>9</v>
      </c>
      <c r="C908" t="s">
        <v>21</v>
      </c>
      <c r="D908">
        <v>2</v>
      </c>
      <c r="E908">
        <v>0</v>
      </c>
      <c r="F908" t="s">
        <v>78</v>
      </c>
      <c r="G908">
        <v>32214</v>
      </c>
      <c r="H908">
        <v>24719919.636363637</v>
      </c>
      <c r="I908">
        <v>0.93642721945454543</v>
      </c>
      <c r="J908">
        <v>0.92053401136363633</v>
      </c>
      <c r="K908">
        <v>7898234</v>
      </c>
      <c r="L908">
        <v>43509</v>
      </c>
      <c r="M908">
        <v>2</v>
      </c>
      <c r="N908">
        <v>139</v>
      </c>
      <c r="O908">
        <v>0.90082644618181817</v>
      </c>
      <c r="P908">
        <v>8562861.7272727266</v>
      </c>
      <c r="Q908">
        <v>44102</v>
      </c>
      <c r="R908">
        <v>2</v>
      </c>
      <c r="S908">
        <v>140</v>
      </c>
      <c r="T908">
        <v>0.94883721450000003</v>
      </c>
    </row>
    <row r="909" spans="1:20" x14ac:dyDescent="0.25">
      <c r="A909" t="s">
        <v>20</v>
      </c>
      <c r="B909">
        <v>3</v>
      </c>
      <c r="C909" t="s">
        <v>21</v>
      </c>
      <c r="D909">
        <v>2</v>
      </c>
      <c r="E909">
        <v>0</v>
      </c>
      <c r="F909" t="s">
        <v>79</v>
      </c>
      <c r="G909">
        <v>19048</v>
      </c>
      <c r="H909">
        <v>29206588.272727273</v>
      </c>
      <c r="I909">
        <v>0.91926256090909086</v>
      </c>
      <c r="J909">
        <v>0.91481246018181817</v>
      </c>
      <c r="K909">
        <v>9114956.0909090918</v>
      </c>
      <c r="L909">
        <v>30477</v>
      </c>
      <c r="M909">
        <v>2</v>
      </c>
      <c r="N909">
        <v>115</v>
      </c>
      <c r="O909">
        <v>0.91036236481818178</v>
      </c>
      <c r="P909">
        <v>9232260.3636363633</v>
      </c>
      <c r="Q909">
        <v>30974</v>
      </c>
      <c r="R909">
        <v>2</v>
      </c>
      <c r="S909">
        <v>116</v>
      </c>
      <c r="T909">
        <v>0.91976745689999995</v>
      </c>
    </row>
    <row r="910" spans="1:20" x14ac:dyDescent="0.25">
      <c r="A910" t="s">
        <v>20</v>
      </c>
      <c r="B910">
        <v>5</v>
      </c>
      <c r="C910" t="s">
        <v>21</v>
      </c>
      <c r="D910">
        <v>2</v>
      </c>
      <c r="E910">
        <v>0</v>
      </c>
      <c r="F910" t="s">
        <v>79</v>
      </c>
      <c r="G910">
        <v>23792</v>
      </c>
      <c r="H910">
        <v>33877955.363636367</v>
      </c>
      <c r="I910">
        <v>0.94914177327272731</v>
      </c>
      <c r="J910">
        <v>0.93642720909090904</v>
      </c>
      <c r="K910">
        <v>8180897.4545454541</v>
      </c>
      <c r="L910">
        <v>35627</v>
      </c>
      <c r="M910">
        <v>2</v>
      </c>
      <c r="N910">
        <v>125</v>
      </c>
      <c r="O910">
        <v>0.93897012072727271</v>
      </c>
      <c r="P910">
        <v>6892694.7272727275</v>
      </c>
      <c r="Q910">
        <v>36164</v>
      </c>
      <c r="R910">
        <v>2</v>
      </c>
      <c r="S910">
        <v>126</v>
      </c>
      <c r="T910">
        <v>0.95930232380000002</v>
      </c>
    </row>
    <row r="911" spans="1:20" x14ac:dyDescent="0.25">
      <c r="A911" t="s">
        <v>20</v>
      </c>
      <c r="B911">
        <v>9</v>
      </c>
      <c r="C911" t="s">
        <v>21</v>
      </c>
      <c r="D911">
        <v>2</v>
      </c>
      <c r="E911">
        <v>0</v>
      </c>
      <c r="F911" t="s">
        <v>79</v>
      </c>
      <c r="G911">
        <v>33280</v>
      </c>
      <c r="H911">
        <v>22610395.363636363</v>
      </c>
      <c r="I911">
        <v>0.96058486263636367</v>
      </c>
      <c r="J911">
        <v>0.91290527645454544</v>
      </c>
      <c r="K911">
        <v>8644781.1818181816</v>
      </c>
      <c r="L911">
        <v>44699</v>
      </c>
      <c r="M911">
        <v>2</v>
      </c>
      <c r="N911">
        <v>141</v>
      </c>
      <c r="O911">
        <v>0.91163382063636367</v>
      </c>
      <c r="P911">
        <v>9001860.0909090918</v>
      </c>
      <c r="Q911">
        <v>45300</v>
      </c>
      <c r="R911">
        <v>2</v>
      </c>
      <c r="S911">
        <v>142</v>
      </c>
      <c r="T911">
        <v>0.94534884079999992</v>
      </c>
    </row>
    <row r="912" spans="1:20" x14ac:dyDescent="0.25">
      <c r="A912" t="s">
        <v>20</v>
      </c>
      <c r="B912">
        <v>3</v>
      </c>
      <c r="C912" t="s">
        <v>21</v>
      </c>
      <c r="D912">
        <v>2</v>
      </c>
      <c r="E912">
        <v>0</v>
      </c>
      <c r="F912" t="s">
        <v>80</v>
      </c>
      <c r="G912">
        <v>19658</v>
      </c>
      <c r="H912">
        <v>28246539.90909091</v>
      </c>
      <c r="I912">
        <v>0.93070565572727271</v>
      </c>
      <c r="J912">
        <v>0.91099809272727272</v>
      </c>
      <c r="K912">
        <v>9488723.8181818184</v>
      </c>
      <c r="L912">
        <v>31475</v>
      </c>
      <c r="M912">
        <v>2</v>
      </c>
      <c r="N912">
        <v>117</v>
      </c>
      <c r="O912">
        <v>0.91608391600000005</v>
      </c>
      <c r="P912">
        <v>9312501.9090909082</v>
      </c>
      <c r="Q912">
        <v>31980</v>
      </c>
      <c r="R912">
        <v>2</v>
      </c>
      <c r="S912">
        <v>118</v>
      </c>
      <c r="T912">
        <v>0.93953487849999995</v>
      </c>
    </row>
    <row r="913" spans="1:20" x14ac:dyDescent="0.25">
      <c r="A913" t="s">
        <v>20</v>
      </c>
      <c r="B913">
        <v>5</v>
      </c>
      <c r="C913" t="s">
        <v>21</v>
      </c>
      <c r="D913">
        <v>2</v>
      </c>
      <c r="E913">
        <v>0</v>
      </c>
      <c r="F913" t="s">
        <v>80</v>
      </c>
      <c r="G913">
        <v>24554</v>
      </c>
      <c r="H913">
        <v>28337453.545454547</v>
      </c>
      <c r="I913">
        <v>0.95104894290909092</v>
      </c>
      <c r="J913">
        <v>0.94214876027272731</v>
      </c>
      <c r="K913">
        <v>8902401.8181818184</v>
      </c>
      <c r="L913">
        <v>36705</v>
      </c>
      <c r="M913">
        <v>2</v>
      </c>
      <c r="N913">
        <v>127</v>
      </c>
      <c r="O913">
        <v>0.93579148118181821</v>
      </c>
      <c r="P913">
        <v>9232537.2727272734</v>
      </c>
      <c r="Q913">
        <v>37250</v>
      </c>
      <c r="R913">
        <v>2</v>
      </c>
      <c r="S913">
        <v>128</v>
      </c>
      <c r="T913">
        <v>0.96395348290000005</v>
      </c>
    </row>
    <row r="914" spans="1:20" x14ac:dyDescent="0.25">
      <c r="A914" t="s">
        <v>20</v>
      </c>
      <c r="B914">
        <v>9</v>
      </c>
      <c r="C914" t="s">
        <v>21</v>
      </c>
      <c r="D914">
        <v>2</v>
      </c>
      <c r="E914">
        <v>0</v>
      </c>
      <c r="F914" t="s">
        <v>80</v>
      </c>
      <c r="G914">
        <v>34346</v>
      </c>
      <c r="H914">
        <v>29221589.454545453</v>
      </c>
      <c r="I914">
        <v>0.94469166881818178</v>
      </c>
      <c r="J914">
        <v>0.91290527645454544</v>
      </c>
      <c r="K914">
        <v>9311818.7272727266</v>
      </c>
      <c r="L914">
        <v>46514</v>
      </c>
      <c r="M914">
        <v>2</v>
      </c>
      <c r="N914">
        <v>144</v>
      </c>
      <c r="O914">
        <v>0.91544818809090911</v>
      </c>
      <c r="P914">
        <v>8017318.0909090908</v>
      </c>
      <c r="Q914">
        <v>47127</v>
      </c>
      <c r="R914">
        <v>2</v>
      </c>
      <c r="S914">
        <v>145</v>
      </c>
      <c r="T914">
        <v>0.94767442309999994</v>
      </c>
    </row>
    <row r="915" spans="1:20" x14ac:dyDescent="0.25">
      <c r="A915" t="s">
        <v>20</v>
      </c>
      <c r="B915">
        <v>3</v>
      </c>
      <c r="C915" t="s">
        <v>21</v>
      </c>
      <c r="D915">
        <v>2</v>
      </c>
      <c r="E915">
        <v>0</v>
      </c>
      <c r="F915" t="s">
        <v>81</v>
      </c>
      <c r="G915">
        <v>20268</v>
      </c>
      <c r="H915">
        <v>26532099.09090909</v>
      </c>
      <c r="I915">
        <v>0.92371265454545459</v>
      </c>
      <c r="J915">
        <v>0.91671964390909089</v>
      </c>
      <c r="K915">
        <v>9552623.2727272734</v>
      </c>
      <c r="L915">
        <v>32489</v>
      </c>
      <c r="M915">
        <v>2</v>
      </c>
      <c r="N915">
        <v>119</v>
      </c>
      <c r="O915">
        <v>0.91417673227272733</v>
      </c>
      <c r="P915">
        <v>8947828.3636363633</v>
      </c>
      <c r="Q915">
        <v>33002</v>
      </c>
      <c r="R915">
        <v>2</v>
      </c>
      <c r="S915">
        <v>120</v>
      </c>
      <c r="T915">
        <v>0.94534883469999997</v>
      </c>
    </row>
    <row r="916" spans="1:20" x14ac:dyDescent="0.25">
      <c r="A916" t="s">
        <v>20</v>
      </c>
      <c r="B916">
        <v>5</v>
      </c>
      <c r="C916" t="s">
        <v>21</v>
      </c>
      <c r="D916">
        <v>2</v>
      </c>
      <c r="E916">
        <v>0</v>
      </c>
      <c r="F916" t="s">
        <v>81</v>
      </c>
      <c r="G916">
        <v>25316</v>
      </c>
      <c r="H916">
        <v>29701936.09090909</v>
      </c>
      <c r="I916">
        <v>0.9529561290909091</v>
      </c>
      <c r="J916">
        <v>0.94087730445454543</v>
      </c>
      <c r="K916">
        <v>7601761.6363636367</v>
      </c>
      <c r="L916">
        <v>37799</v>
      </c>
      <c r="M916">
        <v>2</v>
      </c>
      <c r="N916">
        <v>129</v>
      </c>
      <c r="O916">
        <v>0.93642720909090904</v>
      </c>
      <c r="P916">
        <v>9193144.7272727266</v>
      </c>
      <c r="Q916">
        <v>38352</v>
      </c>
      <c r="R916">
        <v>2</v>
      </c>
      <c r="S916">
        <v>130</v>
      </c>
      <c r="T916">
        <v>0.95465117060000004</v>
      </c>
    </row>
    <row r="917" spans="1:20" x14ac:dyDescent="0.25">
      <c r="A917" t="s">
        <v>20</v>
      </c>
      <c r="B917">
        <v>9</v>
      </c>
      <c r="C917" t="s">
        <v>21</v>
      </c>
      <c r="D917">
        <v>2</v>
      </c>
      <c r="E917">
        <v>0</v>
      </c>
      <c r="F917" t="s">
        <v>81</v>
      </c>
      <c r="G917">
        <v>35412</v>
      </c>
      <c r="H917">
        <v>28219284</v>
      </c>
      <c r="I917">
        <v>0.96821359054545453</v>
      </c>
      <c r="J917">
        <v>0.91608391600000005</v>
      </c>
      <c r="K917">
        <v>8129553.7272727275</v>
      </c>
      <c r="L917">
        <v>47744</v>
      </c>
      <c r="M917">
        <v>2</v>
      </c>
      <c r="N917">
        <v>146</v>
      </c>
      <c r="O917">
        <v>0.91226954854545461</v>
      </c>
      <c r="P917">
        <v>8319117.1818181816</v>
      </c>
      <c r="Q917">
        <v>48365</v>
      </c>
      <c r="R917">
        <v>2</v>
      </c>
      <c r="S917">
        <v>147</v>
      </c>
      <c r="T917">
        <v>0.95465115869999995</v>
      </c>
    </row>
    <row r="918" spans="1:20" x14ac:dyDescent="0.25">
      <c r="A918" t="s">
        <v>20</v>
      </c>
      <c r="B918">
        <v>3</v>
      </c>
      <c r="C918" t="s">
        <v>21</v>
      </c>
      <c r="D918">
        <v>2</v>
      </c>
      <c r="E918">
        <v>0</v>
      </c>
      <c r="F918" t="s">
        <v>82</v>
      </c>
      <c r="G918">
        <v>20878</v>
      </c>
      <c r="H918">
        <v>29366614.545454547</v>
      </c>
      <c r="I918">
        <v>0.92752702136363641</v>
      </c>
      <c r="J918">
        <v>0.91481246018181817</v>
      </c>
      <c r="K918">
        <v>8232497.2727272725</v>
      </c>
      <c r="L918">
        <v>33519</v>
      </c>
      <c r="M918">
        <v>2</v>
      </c>
      <c r="N918">
        <v>121</v>
      </c>
      <c r="O918">
        <v>0.91862682763636361</v>
      </c>
      <c r="P918">
        <v>9116105.8181818184</v>
      </c>
      <c r="Q918">
        <v>34040</v>
      </c>
      <c r="R918">
        <v>2</v>
      </c>
      <c r="S918">
        <v>122</v>
      </c>
      <c r="T918">
        <v>0.9593023061</v>
      </c>
    </row>
    <row r="919" spans="1:20" x14ac:dyDescent="0.25">
      <c r="A919" t="s">
        <v>20</v>
      </c>
      <c r="B919">
        <v>5</v>
      </c>
      <c r="C919" t="s">
        <v>21</v>
      </c>
      <c r="D919">
        <v>2</v>
      </c>
      <c r="E919">
        <v>0</v>
      </c>
      <c r="F919" t="s">
        <v>82</v>
      </c>
      <c r="G919">
        <v>26078</v>
      </c>
      <c r="H919">
        <v>41900408.636363633</v>
      </c>
      <c r="I919">
        <v>0.95677049590909091</v>
      </c>
      <c r="J919">
        <v>0.94024157654545459</v>
      </c>
      <c r="K919">
        <v>8461534.5454545449</v>
      </c>
      <c r="L919">
        <v>38909</v>
      </c>
      <c r="M919">
        <v>2</v>
      </c>
      <c r="N919">
        <v>131</v>
      </c>
      <c r="O919">
        <v>0.94469167190909087</v>
      </c>
      <c r="P919">
        <v>9439177.7272727266</v>
      </c>
      <c r="Q919">
        <v>39470</v>
      </c>
      <c r="R919">
        <v>2</v>
      </c>
      <c r="S919">
        <v>132</v>
      </c>
      <c r="T919">
        <v>0.95465115300000003</v>
      </c>
    </row>
    <row r="920" spans="1:20" x14ac:dyDescent="0.25">
      <c r="A920" t="s">
        <v>20</v>
      </c>
      <c r="B920">
        <v>9</v>
      </c>
      <c r="C920" t="s">
        <v>21</v>
      </c>
      <c r="D920">
        <v>2</v>
      </c>
      <c r="E920">
        <v>0</v>
      </c>
      <c r="F920" t="s">
        <v>82</v>
      </c>
      <c r="G920">
        <v>36478</v>
      </c>
      <c r="H920">
        <v>24415300</v>
      </c>
      <c r="I920">
        <v>0.95867767645454549</v>
      </c>
      <c r="J920">
        <v>0.91481246018181817</v>
      </c>
      <c r="K920">
        <v>8959485</v>
      </c>
      <c r="L920">
        <v>48990</v>
      </c>
      <c r="M920">
        <v>2</v>
      </c>
      <c r="N920">
        <v>148</v>
      </c>
      <c r="O920">
        <v>0.91544818809090911</v>
      </c>
      <c r="P920">
        <v>9176545.9090909082</v>
      </c>
      <c r="Q920">
        <v>49619</v>
      </c>
      <c r="R920">
        <v>2</v>
      </c>
      <c r="S920">
        <v>149</v>
      </c>
      <c r="T920">
        <v>0.95581393819999994</v>
      </c>
    </row>
    <row r="921" spans="1:20" x14ac:dyDescent="0.25">
      <c r="A921" t="s">
        <v>20</v>
      </c>
      <c r="B921">
        <v>3</v>
      </c>
      <c r="C921" t="s">
        <v>21</v>
      </c>
      <c r="D921">
        <v>2</v>
      </c>
      <c r="E921">
        <v>0</v>
      </c>
      <c r="F921" t="s">
        <v>83</v>
      </c>
      <c r="G921">
        <v>21488</v>
      </c>
      <c r="H921">
        <v>29412859.363636363</v>
      </c>
      <c r="I921">
        <v>0.9135410189090909</v>
      </c>
      <c r="J921">
        <v>0.9122695485454545</v>
      </c>
      <c r="K921">
        <v>9656416.6363636367</v>
      </c>
      <c r="L921">
        <v>34565</v>
      </c>
      <c r="M921">
        <v>2</v>
      </c>
      <c r="N921">
        <v>123</v>
      </c>
      <c r="O921">
        <v>0.91036236481818178</v>
      </c>
      <c r="P921">
        <v>9576244.1818181816</v>
      </c>
      <c r="Q921">
        <v>35094</v>
      </c>
      <c r="R921">
        <v>2</v>
      </c>
      <c r="S921">
        <v>124</v>
      </c>
      <c r="T921">
        <v>0.92441862209999992</v>
      </c>
    </row>
    <row r="922" spans="1:20" x14ac:dyDescent="0.25">
      <c r="A922" t="s">
        <v>20</v>
      </c>
      <c r="B922">
        <v>5</v>
      </c>
      <c r="C922" t="s">
        <v>21</v>
      </c>
      <c r="D922">
        <v>2</v>
      </c>
      <c r="E922">
        <v>0</v>
      </c>
      <c r="F922" t="s">
        <v>83</v>
      </c>
      <c r="G922">
        <v>26840</v>
      </c>
      <c r="H922">
        <v>33401137.181818184</v>
      </c>
      <c r="I922">
        <v>0.94787030845454545</v>
      </c>
      <c r="J922">
        <v>0.93579148118181821</v>
      </c>
      <c r="K922">
        <v>9195555.3636363633</v>
      </c>
      <c r="L922">
        <v>40035</v>
      </c>
      <c r="M922">
        <v>2</v>
      </c>
      <c r="N922">
        <v>133</v>
      </c>
      <c r="O922">
        <v>0.93833439281818187</v>
      </c>
      <c r="P922">
        <v>8616758.6363636367</v>
      </c>
      <c r="Q922">
        <v>40604</v>
      </c>
      <c r="R922">
        <v>2</v>
      </c>
      <c r="S922">
        <v>134</v>
      </c>
      <c r="T922">
        <v>0.95232558830000003</v>
      </c>
    </row>
    <row r="923" spans="1:20" x14ac:dyDescent="0.25">
      <c r="A923" t="s">
        <v>20</v>
      </c>
      <c r="B923">
        <v>9</v>
      </c>
      <c r="C923" t="s">
        <v>21</v>
      </c>
      <c r="D923">
        <v>2</v>
      </c>
      <c r="E923">
        <v>0</v>
      </c>
      <c r="F923" t="s">
        <v>83</v>
      </c>
      <c r="G923">
        <v>37544</v>
      </c>
      <c r="H923">
        <v>36845617.81818182</v>
      </c>
      <c r="I923">
        <v>0.96122059500000001</v>
      </c>
      <c r="J923">
        <v>0.91608391600000005</v>
      </c>
      <c r="K923">
        <v>8353615.0909090908</v>
      </c>
      <c r="L923">
        <v>50889</v>
      </c>
      <c r="M923">
        <v>2</v>
      </c>
      <c r="N923">
        <v>151</v>
      </c>
      <c r="O923">
        <v>0.91544818809090911</v>
      </c>
      <c r="P923">
        <v>9196419.9090909082</v>
      </c>
      <c r="Q923">
        <v>51530</v>
      </c>
      <c r="R923">
        <v>2</v>
      </c>
      <c r="S923">
        <v>152</v>
      </c>
      <c r="T923">
        <v>0.95116277309999997</v>
      </c>
    </row>
    <row r="924" spans="1:20" x14ac:dyDescent="0.25">
      <c r="A924" t="s">
        <v>20</v>
      </c>
      <c r="B924">
        <v>3</v>
      </c>
      <c r="C924" t="s">
        <v>21</v>
      </c>
      <c r="D924">
        <v>2</v>
      </c>
      <c r="E924">
        <v>0</v>
      </c>
      <c r="F924" t="s">
        <v>84</v>
      </c>
      <c r="G924">
        <v>22098</v>
      </c>
      <c r="H924">
        <v>28921613.09090909</v>
      </c>
      <c r="I924">
        <v>0.91671964272727269</v>
      </c>
      <c r="J924">
        <v>0.9122695485454545</v>
      </c>
      <c r="K924">
        <v>8110300.8181818184</v>
      </c>
      <c r="L924">
        <v>35627</v>
      </c>
      <c r="M924">
        <v>2</v>
      </c>
      <c r="N924">
        <v>125</v>
      </c>
      <c r="O924">
        <v>0.91354100436363639</v>
      </c>
      <c r="P924">
        <v>10227173.818181818</v>
      </c>
      <c r="Q924">
        <v>36164</v>
      </c>
      <c r="R924">
        <v>2</v>
      </c>
      <c r="S924">
        <v>126</v>
      </c>
      <c r="T924">
        <v>0.91279070969999998</v>
      </c>
    </row>
    <row r="925" spans="1:20" x14ac:dyDescent="0.25">
      <c r="A925" t="s">
        <v>20</v>
      </c>
      <c r="B925">
        <v>5</v>
      </c>
      <c r="C925" t="s">
        <v>21</v>
      </c>
      <c r="D925">
        <v>2</v>
      </c>
      <c r="E925">
        <v>0</v>
      </c>
      <c r="F925" t="s">
        <v>84</v>
      </c>
      <c r="G925">
        <v>27602</v>
      </c>
      <c r="H925">
        <v>36074863.454545453</v>
      </c>
      <c r="I925">
        <v>0.94659884400000005</v>
      </c>
      <c r="J925">
        <v>0.93769866490909093</v>
      </c>
      <c r="K925">
        <v>7920329.0909090908</v>
      </c>
      <c r="L925">
        <v>41177</v>
      </c>
      <c r="M925">
        <v>2</v>
      </c>
      <c r="N925">
        <v>135</v>
      </c>
      <c r="O925">
        <v>0.93006993000000004</v>
      </c>
      <c r="P925">
        <v>10229309.181818182</v>
      </c>
      <c r="Q925">
        <v>41754</v>
      </c>
      <c r="R925">
        <v>2</v>
      </c>
      <c r="S925">
        <v>136</v>
      </c>
      <c r="T925">
        <v>0.96279069740000001</v>
      </c>
    </row>
    <row r="926" spans="1:20" x14ac:dyDescent="0.25">
      <c r="A926" t="s">
        <v>20</v>
      </c>
      <c r="B926">
        <v>9</v>
      </c>
      <c r="C926" t="s">
        <v>21</v>
      </c>
      <c r="D926">
        <v>2</v>
      </c>
      <c r="E926">
        <v>0</v>
      </c>
      <c r="F926" t="s">
        <v>84</v>
      </c>
      <c r="G926">
        <v>38610</v>
      </c>
      <c r="H926">
        <v>28040636.636363637</v>
      </c>
      <c r="I926">
        <v>0.95295612936363638</v>
      </c>
      <c r="J926">
        <v>0.91544818809090911</v>
      </c>
      <c r="K926">
        <v>7621390.9090909092</v>
      </c>
      <c r="L926">
        <v>52175</v>
      </c>
      <c r="M926">
        <v>2</v>
      </c>
      <c r="N926">
        <v>153</v>
      </c>
      <c r="O926">
        <v>0.91608391599999994</v>
      </c>
      <c r="P926">
        <v>10269532.454545455</v>
      </c>
      <c r="Q926">
        <v>52824</v>
      </c>
      <c r="R926">
        <v>2</v>
      </c>
      <c r="S926">
        <v>154</v>
      </c>
      <c r="T926">
        <v>0.9534883556</v>
      </c>
    </row>
    <row r="927" spans="1:20" x14ac:dyDescent="0.25">
      <c r="A927" t="s">
        <v>20</v>
      </c>
      <c r="B927">
        <v>3</v>
      </c>
      <c r="C927" t="s">
        <v>21</v>
      </c>
      <c r="D927">
        <v>2</v>
      </c>
      <c r="E927">
        <v>0</v>
      </c>
      <c r="F927" t="s">
        <v>85</v>
      </c>
      <c r="G927">
        <v>22708</v>
      </c>
      <c r="H927">
        <v>35001502.454545453</v>
      </c>
      <c r="I927">
        <v>0.92561983527272729</v>
      </c>
      <c r="J927">
        <v>0.91354100436363639</v>
      </c>
      <c r="K927">
        <v>8761669.3636363633</v>
      </c>
      <c r="L927">
        <v>36705</v>
      </c>
      <c r="M927">
        <v>2</v>
      </c>
      <c r="N927">
        <v>127</v>
      </c>
      <c r="O927">
        <v>0.91608391600000005</v>
      </c>
      <c r="P927">
        <v>9867282.3636363633</v>
      </c>
      <c r="Q927">
        <v>37250</v>
      </c>
      <c r="R927">
        <v>2</v>
      </c>
      <c r="S927">
        <v>128</v>
      </c>
      <c r="T927">
        <v>0.933720934</v>
      </c>
    </row>
    <row r="928" spans="1:20" x14ac:dyDescent="0.25">
      <c r="A928" t="s">
        <v>20</v>
      </c>
      <c r="B928">
        <v>5</v>
      </c>
      <c r="C928" t="s">
        <v>21</v>
      </c>
      <c r="D928">
        <v>2</v>
      </c>
      <c r="E928">
        <v>0</v>
      </c>
      <c r="F928" t="s">
        <v>85</v>
      </c>
      <c r="G928">
        <v>28364</v>
      </c>
      <c r="H928">
        <v>39752930.636363633</v>
      </c>
      <c r="I928">
        <v>0.9491417624545454</v>
      </c>
      <c r="J928">
        <v>0.93960584863636365</v>
      </c>
      <c r="K928">
        <v>8342269.0909090908</v>
      </c>
      <c r="L928">
        <v>42335</v>
      </c>
      <c r="M928">
        <v>2</v>
      </c>
      <c r="N928">
        <v>137</v>
      </c>
      <c r="O928">
        <v>0.93579148118181821</v>
      </c>
      <c r="P928">
        <v>9443703.1818181816</v>
      </c>
      <c r="Q928">
        <v>42920</v>
      </c>
      <c r="R928">
        <v>2</v>
      </c>
      <c r="S928">
        <v>138</v>
      </c>
      <c r="T928">
        <v>0.96395348280000004</v>
      </c>
    </row>
    <row r="929" spans="1:20" x14ac:dyDescent="0.25">
      <c r="A929" t="s">
        <v>20</v>
      </c>
      <c r="B929">
        <v>9</v>
      </c>
      <c r="C929" t="s">
        <v>21</v>
      </c>
      <c r="D929">
        <v>2</v>
      </c>
      <c r="E929">
        <v>0</v>
      </c>
      <c r="F929" t="s">
        <v>85</v>
      </c>
      <c r="G929">
        <v>39676</v>
      </c>
      <c r="H929">
        <v>29408636.818181816</v>
      </c>
      <c r="I929">
        <v>0.94278448272727278</v>
      </c>
      <c r="J929">
        <v>0.91099809272727272</v>
      </c>
      <c r="K929">
        <v>8863738.6363636367</v>
      </c>
      <c r="L929">
        <v>53477</v>
      </c>
      <c r="M929">
        <v>2</v>
      </c>
      <c r="N929">
        <v>155</v>
      </c>
      <c r="O929">
        <v>0.91544818809090911</v>
      </c>
      <c r="P929">
        <v>8549295.5454545449</v>
      </c>
      <c r="Q929">
        <v>54134</v>
      </c>
      <c r="R929">
        <v>2</v>
      </c>
      <c r="S929">
        <v>156</v>
      </c>
      <c r="T929">
        <v>0.94534883469999997</v>
      </c>
    </row>
    <row r="930" spans="1:20" x14ac:dyDescent="0.25">
      <c r="A930" t="s">
        <v>20</v>
      </c>
      <c r="B930">
        <v>3</v>
      </c>
      <c r="C930" t="s">
        <v>21</v>
      </c>
      <c r="D930">
        <v>2</v>
      </c>
      <c r="E930">
        <v>0</v>
      </c>
      <c r="F930" t="s">
        <v>86</v>
      </c>
      <c r="G930">
        <v>23318</v>
      </c>
      <c r="H930">
        <v>30398419.90909091</v>
      </c>
      <c r="I930">
        <v>0.9160839048181818</v>
      </c>
      <c r="J930">
        <v>0.91735537181818183</v>
      </c>
      <c r="K930">
        <v>9607836.5454545449</v>
      </c>
      <c r="L930">
        <v>37799</v>
      </c>
      <c r="M930">
        <v>2</v>
      </c>
      <c r="N930">
        <v>129</v>
      </c>
      <c r="O930">
        <v>0.91163382063636367</v>
      </c>
      <c r="P930">
        <v>8841739.3636363633</v>
      </c>
      <c r="Q930">
        <v>38352</v>
      </c>
      <c r="R930">
        <v>2</v>
      </c>
      <c r="S930">
        <v>130</v>
      </c>
      <c r="T930">
        <v>0.92906978089999992</v>
      </c>
    </row>
    <row r="931" spans="1:20" x14ac:dyDescent="0.25">
      <c r="A931" t="s">
        <v>20</v>
      </c>
      <c r="B931">
        <v>5</v>
      </c>
      <c r="C931" t="s">
        <v>21</v>
      </c>
      <c r="D931">
        <v>2</v>
      </c>
      <c r="E931">
        <v>0</v>
      </c>
      <c r="F931" t="s">
        <v>86</v>
      </c>
      <c r="G931">
        <v>29126</v>
      </c>
      <c r="H931">
        <v>44030894.18181818</v>
      </c>
      <c r="I931">
        <v>0.95867767636363632</v>
      </c>
      <c r="J931">
        <v>0.93769866490909093</v>
      </c>
      <c r="K931">
        <v>8671286.2727272734</v>
      </c>
      <c r="L931">
        <v>43509</v>
      </c>
      <c r="M931">
        <v>2</v>
      </c>
      <c r="N931">
        <v>139</v>
      </c>
      <c r="O931">
        <v>0.94087730445454543</v>
      </c>
      <c r="P931">
        <v>8717570.0909090918</v>
      </c>
      <c r="Q931">
        <v>44102</v>
      </c>
      <c r="R931">
        <v>2</v>
      </c>
      <c r="S931">
        <v>140</v>
      </c>
      <c r="T931">
        <v>0.9616279003</v>
      </c>
    </row>
    <row r="932" spans="1:20" x14ac:dyDescent="0.25">
      <c r="A932" t="s">
        <v>20</v>
      </c>
      <c r="B932">
        <v>9</v>
      </c>
      <c r="C932" t="s">
        <v>21</v>
      </c>
      <c r="D932">
        <v>2</v>
      </c>
      <c r="E932">
        <v>0</v>
      </c>
      <c r="F932" t="s">
        <v>86</v>
      </c>
      <c r="G932">
        <v>40742</v>
      </c>
      <c r="H932">
        <v>32086078.818181816</v>
      </c>
      <c r="I932">
        <v>0.94977748945454543</v>
      </c>
      <c r="J932">
        <v>0.91290527645454544</v>
      </c>
      <c r="K932">
        <v>7941948.5454545459</v>
      </c>
      <c r="L932">
        <v>54795</v>
      </c>
      <c r="M932">
        <v>2</v>
      </c>
      <c r="N932">
        <v>157</v>
      </c>
      <c r="O932">
        <v>0.91417673227272733</v>
      </c>
      <c r="P932">
        <v>8012741.1818181816</v>
      </c>
      <c r="Q932">
        <v>55460</v>
      </c>
      <c r="R932">
        <v>2</v>
      </c>
      <c r="S932">
        <v>158</v>
      </c>
      <c r="T932">
        <v>0.93837209929999998</v>
      </c>
    </row>
    <row r="933" spans="1:20" x14ac:dyDescent="0.25">
      <c r="A933" t="s">
        <v>20</v>
      </c>
      <c r="B933">
        <v>3</v>
      </c>
      <c r="C933" t="s">
        <v>21</v>
      </c>
      <c r="D933">
        <v>2</v>
      </c>
      <c r="E933">
        <v>0</v>
      </c>
      <c r="F933" t="s">
        <v>87</v>
      </c>
      <c r="G933">
        <v>23928</v>
      </c>
      <c r="H933">
        <v>28406763.636363637</v>
      </c>
      <c r="I933">
        <v>0.91417674581818187</v>
      </c>
      <c r="J933">
        <v>0.91608391600000005</v>
      </c>
      <c r="K933">
        <v>9881937.0909090918</v>
      </c>
      <c r="L933">
        <v>38352</v>
      </c>
      <c r="M933">
        <v>2</v>
      </c>
      <c r="N933">
        <v>130</v>
      </c>
      <c r="O933">
        <v>0.91290527645454544</v>
      </c>
      <c r="P933">
        <v>11316239.363636363</v>
      </c>
      <c r="Q933">
        <v>38909</v>
      </c>
      <c r="R933">
        <v>2</v>
      </c>
      <c r="S933">
        <v>131</v>
      </c>
      <c r="T933">
        <v>0.91395350089999994</v>
      </c>
    </row>
    <row r="934" spans="1:20" x14ac:dyDescent="0.25">
      <c r="A934" t="s">
        <v>20</v>
      </c>
      <c r="B934">
        <v>5</v>
      </c>
      <c r="C934" t="s">
        <v>21</v>
      </c>
      <c r="D934">
        <v>2</v>
      </c>
      <c r="E934">
        <v>0</v>
      </c>
      <c r="F934" t="s">
        <v>87</v>
      </c>
      <c r="G934">
        <v>29888</v>
      </c>
      <c r="H934">
        <v>37916523.727272727</v>
      </c>
      <c r="I934">
        <v>0.95232040772727278</v>
      </c>
      <c r="J934">
        <v>0.94151303236363637</v>
      </c>
      <c r="K934">
        <v>9287437.7272727266</v>
      </c>
      <c r="L934">
        <v>44699</v>
      </c>
      <c r="M934">
        <v>2</v>
      </c>
      <c r="N934">
        <v>141</v>
      </c>
      <c r="O934">
        <v>0.93579148118181821</v>
      </c>
      <c r="P934">
        <v>10033190.909090908</v>
      </c>
      <c r="Q934">
        <v>45300</v>
      </c>
      <c r="R934">
        <v>2</v>
      </c>
      <c r="S934">
        <v>142</v>
      </c>
      <c r="T934">
        <v>0.96395347099999995</v>
      </c>
    </row>
    <row r="935" spans="1:20" x14ac:dyDescent="0.25">
      <c r="A935" t="s">
        <v>20</v>
      </c>
      <c r="B935">
        <v>9</v>
      </c>
      <c r="C935" t="s">
        <v>21</v>
      </c>
      <c r="D935">
        <v>2</v>
      </c>
      <c r="E935">
        <v>0</v>
      </c>
      <c r="F935" t="s">
        <v>87</v>
      </c>
      <c r="G935">
        <v>41808</v>
      </c>
      <c r="H935">
        <v>27704303.636363637</v>
      </c>
      <c r="I935">
        <v>0.95359187254545452</v>
      </c>
      <c r="J935">
        <v>0.91544818809090911</v>
      </c>
      <c r="K935">
        <v>8421879.3636363633</v>
      </c>
      <c r="L935">
        <v>56129</v>
      </c>
      <c r="M935">
        <v>2</v>
      </c>
      <c r="N935">
        <v>159</v>
      </c>
      <c r="O935">
        <v>0.92371265090909094</v>
      </c>
      <c r="P935">
        <v>9772308</v>
      </c>
      <c r="Q935">
        <v>56802</v>
      </c>
      <c r="R935">
        <v>2</v>
      </c>
      <c r="S935">
        <v>160</v>
      </c>
      <c r="T935">
        <v>0.93488372549999998</v>
      </c>
    </row>
    <row r="936" spans="1:20" x14ac:dyDescent="0.25">
      <c r="A936" t="s">
        <v>20</v>
      </c>
      <c r="B936">
        <v>3</v>
      </c>
      <c r="C936" t="s">
        <v>21</v>
      </c>
      <c r="D936">
        <v>2</v>
      </c>
      <c r="E936">
        <v>0</v>
      </c>
      <c r="F936" t="s">
        <v>88</v>
      </c>
      <c r="G936">
        <v>24538</v>
      </c>
      <c r="H936">
        <v>34043340.81818182</v>
      </c>
      <c r="I936">
        <v>0.9434201989090909</v>
      </c>
      <c r="J936">
        <v>0.91417673227272733</v>
      </c>
      <c r="K936">
        <v>9489208.5454545449</v>
      </c>
      <c r="L936">
        <v>39470</v>
      </c>
      <c r="M936">
        <v>2</v>
      </c>
      <c r="N936">
        <v>132</v>
      </c>
      <c r="O936">
        <v>0.91608391600000005</v>
      </c>
      <c r="P936">
        <v>10054458.363636363</v>
      </c>
      <c r="Q936">
        <v>40035</v>
      </c>
      <c r="R936">
        <v>2</v>
      </c>
      <c r="S936">
        <v>133</v>
      </c>
      <c r="T936">
        <v>0.95697672349999996</v>
      </c>
    </row>
    <row r="937" spans="1:20" x14ac:dyDescent="0.25">
      <c r="A937" t="s">
        <v>20</v>
      </c>
      <c r="B937">
        <v>5</v>
      </c>
      <c r="C937" t="s">
        <v>21</v>
      </c>
      <c r="D937">
        <v>2</v>
      </c>
      <c r="E937">
        <v>0</v>
      </c>
      <c r="F937" t="s">
        <v>88</v>
      </c>
      <c r="G937">
        <v>30650</v>
      </c>
      <c r="H937">
        <v>39498621.363636367</v>
      </c>
      <c r="I937">
        <v>0.94977749481818186</v>
      </c>
      <c r="J937">
        <v>0.94024157654545448</v>
      </c>
      <c r="K937">
        <v>9361154.2727272734</v>
      </c>
      <c r="L937">
        <v>45905</v>
      </c>
      <c r="M937">
        <v>2</v>
      </c>
      <c r="N937">
        <v>143</v>
      </c>
      <c r="O937">
        <v>0.94024157654545459</v>
      </c>
      <c r="P937">
        <v>9325787.9090909082</v>
      </c>
      <c r="Q937">
        <v>46514</v>
      </c>
      <c r="R937">
        <v>2</v>
      </c>
      <c r="S937">
        <v>144</v>
      </c>
      <c r="T937">
        <v>0.95116279110000002</v>
      </c>
    </row>
    <row r="938" spans="1:20" x14ac:dyDescent="0.25">
      <c r="A938" t="s">
        <v>20</v>
      </c>
      <c r="B938">
        <v>9</v>
      </c>
      <c r="C938" t="s">
        <v>21</v>
      </c>
      <c r="D938">
        <v>2</v>
      </c>
      <c r="E938">
        <v>0</v>
      </c>
      <c r="F938" t="s">
        <v>88</v>
      </c>
      <c r="G938">
        <v>42874</v>
      </c>
      <c r="H938">
        <v>32892366.545454547</v>
      </c>
      <c r="I938">
        <v>0.97139223036363642</v>
      </c>
      <c r="J938">
        <v>0.91799109972727266</v>
      </c>
      <c r="K938">
        <v>9709066</v>
      </c>
      <c r="L938">
        <v>57479</v>
      </c>
      <c r="M938">
        <v>2</v>
      </c>
      <c r="N938">
        <v>161</v>
      </c>
      <c r="O938">
        <v>0.91036236481818178</v>
      </c>
      <c r="P938">
        <v>7845611.1818181816</v>
      </c>
      <c r="Q938">
        <v>58160</v>
      </c>
      <c r="R938">
        <v>2</v>
      </c>
      <c r="S938">
        <v>162</v>
      </c>
      <c r="T938">
        <v>0.9581395264</v>
      </c>
    </row>
    <row r="939" spans="1:20" x14ac:dyDescent="0.25">
      <c r="A939" t="s">
        <v>20</v>
      </c>
      <c r="B939">
        <v>3</v>
      </c>
      <c r="C939" t="s">
        <v>21</v>
      </c>
      <c r="D939">
        <v>2</v>
      </c>
      <c r="E939">
        <v>0</v>
      </c>
      <c r="F939" t="s">
        <v>89</v>
      </c>
      <c r="G939">
        <v>25148</v>
      </c>
      <c r="H939">
        <v>38440874.636363633</v>
      </c>
      <c r="I939">
        <v>0.9294342072727273</v>
      </c>
      <c r="J939">
        <v>0.91036236481818178</v>
      </c>
      <c r="K939">
        <v>10240627.545454545</v>
      </c>
      <c r="L939">
        <v>40604</v>
      </c>
      <c r="M939">
        <v>2</v>
      </c>
      <c r="N939">
        <v>134</v>
      </c>
      <c r="O939">
        <v>0.91417673227272733</v>
      </c>
      <c r="P939">
        <v>9107351.7272727266</v>
      </c>
      <c r="Q939">
        <v>41177</v>
      </c>
      <c r="R939">
        <v>2</v>
      </c>
      <c r="S939">
        <v>135</v>
      </c>
      <c r="T939">
        <v>0.94418603150000002</v>
      </c>
    </row>
    <row r="940" spans="1:20" x14ac:dyDescent="0.25">
      <c r="A940" t="s">
        <v>20</v>
      </c>
      <c r="B940">
        <v>5</v>
      </c>
      <c r="C940" t="s">
        <v>21</v>
      </c>
      <c r="D940">
        <v>2</v>
      </c>
      <c r="E940">
        <v>0</v>
      </c>
      <c r="F940" t="s">
        <v>89</v>
      </c>
      <c r="G940">
        <v>31412</v>
      </c>
      <c r="H940">
        <v>37160368.272727273</v>
      </c>
      <c r="I940">
        <v>0.95104894854545452</v>
      </c>
      <c r="J940">
        <v>0.93579148118181821</v>
      </c>
      <c r="K940">
        <v>8597805</v>
      </c>
      <c r="L940">
        <v>46514</v>
      </c>
      <c r="M940">
        <v>2</v>
      </c>
      <c r="N940">
        <v>144</v>
      </c>
      <c r="O940">
        <v>0.9421487602727272</v>
      </c>
      <c r="P940">
        <v>9802345.9090909082</v>
      </c>
      <c r="Q940">
        <v>47127</v>
      </c>
      <c r="R940">
        <v>2</v>
      </c>
      <c r="S940">
        <v>145</v>
      </c>
      <c r="T940">
        <v>0.96046510330000001</v>
      </c>
    </row>
    <row r="941" spans="1:20" x14ac:dyDescent="0.25">
      <c r="A941" t="s">
        <v>20</v>
      </c>
      <c r="B941">
        <v>9</v>
      </c>
      <c r="C941" t="s">
        <v>21</v>
      </c>
      <c r="D941">
        <v>2</v>
      </c>
      <c r="E941">
        <v>0</v>
      </c>
      <c r="F941" t="s">
        <v>89</v>
      </c>
      <c r="G941">
        <v>43940</v>
      </c>
      <c r="H941">
        <v>30218910.09090909</v>
      </c>
      <c r="I941">
        <v>0.95931340890909089</v>
      </c>
      <c r="J941">
        <v>0.9059122694545455</v>
      </c>
      <c r="K941">
        <v>9172077.9090909082</v>
      </c>
      <c r="L941">
        <v>59534</v>
      </c>
      <c r="M941">
        <v>2</v>
      </c>
      <c r="N941">
        <v>164</v>
      </c>
      <c r="O941">
        <v>0.91735537181818183</v>
      </c>
      <c r="P941">
        <v>9219544.6363636367</v>
      </c>
      <c r="Q941">
        <v>60227</v>
      </c>
      <c r="R941">
        <v>2</v>
      </c>
      <c r="S941">
        <v>165</v>
      </c>
      <c r="T941">
        <v>0.95232556439999994</v>
      </c>
    </row>
    <row r="942" spans="1:20" x14ac:dyDescent="0.25">
      <c r="A942" t="s">
        <v>20</v>
      </c>
      <c r="B942">
        <v>3</v>
      </c>
      <c r="C942" t="s">
        <v>21</v>
      </c>
      <c r="D942">
        <v>2</v>
      </c>
      <c r="E942">
        <v>0</v>
      </c>
      <c r="F942" t="s">
        <v>90</v>
      </c>
      <c r="G942">
        <v>25758</v>
      </c>
      <c r="H942">
        <v>33516382</v>
      </c>
      <c r="I942">
        <v>0.91735537481818186</v>
      </c>
      <c r="J942">
        <v>0.91163382063636367</v>
      </c>
      <c r="K942">
        <v>8746802.4545454551</v>
      </c>
      <c r="L942">
        <v>41754</v>
      </c>
      <c r="M942">
        <v>2</v>
      </c>
      <c r="N942">
        <v>136</v>
      </c>
      <c r="O942">
        <v>0.91671964390909089</v>
      </c>
      <c r="P942">
        <v>10650109.909090908</v>
      </c>
      <c r="Q942">
        <v>42335</v>
      </c>
      <c r="R942">
        <v>2</v>
      </c>
      <c r="S942">
        <v>137</v>
      </c>
      <c r="T942">
        <v>0.92441862209999992</v>
      </c>
    </row>
    <row r="943" spans="1:20" x14ac:dyDescent="0.25">
      <c r="A943" t="s">
        <v>20</v>
      </c>
      <c r="B943">
        <v>5</v>
      </c>
      <c r="C943" t="s">
        <v>21</v>
      </c>
      <c r="D943">
        <v>2</v>
      </c>
      <c r="E943">
        <v>0</v>
      </c>
      <c r="F943" t="s">
        <v>90</v>
      </c>
      <c r="G943">
        <v>32174</v>
      </c>
      <c r="H943">
        <v>45675025.272727273</v>
      </c>
      <c r="I943">
        <v>0.95549904763636362</v>
      </c>
      <c r="J943">
        <v>0.93897012072727271</v>
      </c>
      <c r="K943">
        <v>9481826.2727272734</v>
      </c>
      <c r="L943">
        <v>47744</v>
      </c>
      <c r="M943">
        <v>2</v>
      </c>
      <c r="N943">
        <v>146</v>
      </c>
      <c r="O943">
        <v>0.93579148118181821</v>
      </c>
      <c r="P943">
        <v>8580995.6363636367</v>
      </c>
      <c r="Q943">
        <v>48365</v>
      </c>
      <c r="R943">
        <v>2</v>
      </c>
      <c r="S943">
        <v>147</v>
      </c>
      <c r="T943">
        <v>0.96279067979999999</v>
      </c>
    </row>
    <row r="944" spans="1:20" x14ac:dyDescent="0.25">
      <c r="A944" t="s">
        <v>20</v>
      </c>
      <c r="B944">
        <v>9</v>
      </c>
      <c r="C944" t="s">
        <v>21</v>
      </c>
      <c r="D944">
        <v>2</v>
      </c>
      <c r="E944">
        <v>0</v>
      </c>
      <c r="F944" t="s">
        <v>90</v>
      </c>
      <c r="G944">
        <v>45006</v>
      </c>
      <c r="H944">
        <v>42048227.909090906</v>
      </c>
      <c r="I944">
        <v>0.94405593654545461</v>
      </c>
      <c r="J944">
        <v>0.91099809272727272</v>
      </c>
      <c r="K944">
        <v>8626536.6363636367</v>
      </c>
      <c r="L944">
        <v>60924</v>
      </c>
      <c r="M944">
        <v>2</v>
      </c>
      <c r="N944">
        <v>166</v>
      </c>
      <c r="O944">
        <v>0.91163382063636367</v>
      </c>
      <c r="P944">
        <v>8682299.7272727266</v>
      </c>
      <c r="Q944">
        <v>61625</v>
      </c>
      <c r="R944">
        <v>2</v>
      </c>
      <c r="S944">
        <v>167</v>
      </c>
      <c r="T944">
        <v>0.9406976816</v>
      </c>
    </row>
    <row r="945" spans="1:20" x14ac:dyDescent="0.25">
      <c r="A945" t="s">
        <v>20</v>
      </c>
      <c r="B945">
        <v>3</v>
      </c>
      <c r="C945" t="s">
        <v>21</v>
      </c>
      <c r="D945">
        <v>2</v>
      </c>
      <c r="E945">
        <v>0</v>
      </c>
      <c r="F945" t="s">
        <v>91</v>
      </c>
      <c r="G945">
        <v>26368</v>
      </c>
      <c r="H945">
        <v>36022777.909090906</v>
      </c>
      <c r="I945">
        <v>0.91926255554545455</v>
      </c>
      <c r="J945">
        <v>0.91290527645454544</v>
      </c>
      <c r="K945">
        <v>10422296.363636363</v>
      </c>
      <c r="L945">
        <v>42335</v>
      </c>
      <c r="M945">
        <v>2</v>
      </c>
      <c r="N945">
        <v>137</v>
      </c>
      <c r="O945">
        <v>0.91735537181818183</v>
      </c>
      <c r="P945">
        <v>9594547.9090909082</v>
      </c>
      <c r="Q945">
        <v>42920</v>
      </c>
      <c r="R945">
        <v>2</v>
      </c>
      <c r="S945">
        <v>138</v>
      </c>
      <c r="T945">
        <v>0.93139535750000002</v>
      </c>
    </row>
    <row r="946" spans="1:20" x14ac:dyDescent="0.25">
      <c r="A946" t="s">
        <v>20</v>
      </c>
      <c r="B946">
        <v>5</v>
      </c>
      <c r="C946" t="s">
        <v>21</v>
      </c>
      <c r="D946">
        <v>2</v>
      </c>
      <c r="E946">
        <v>0</v>
      </c>
      <c r="F946" t="s">
        <v>91</v>
      </c>
      <c r="G946">
        <v>32936</v>
      </c>
      <c r="H946">
        <v>42731438.909090906</v>
      </c>
      <c r="I946">
        <v>0.95168466981818178</v>
      </c>
      <c r="J946">
        <v>0.93897012072727271</v>
      </c>
      <c r="K946">
        <v>8179005.2727272725</v>
      </c>
      <c r="L946">
        <v>48990</v>
      </c>
      <c r="M946">
        <v>2</v>
      </c>
      <c r="N946">
        <v>148</v>
      </c>
      <c r="O946">
        <v>0.93769866490909093</v>
      </c>
      <c r="P946">
        <v>9434853.4545454551</v>
      </c>
      <c r="Q946">
        <v>49619</v>
      </c>
      <c r="R946">
        <v>2</v>
      </c>
      <c r="S946">
        <v>149</v>
      </c>
      <c r="T946">
        <v>0.95697674729999993</v>
      </c>
    </row>
    <row r="947" spans="1:20" x14ac:dyDescent="0.25">
      <c r="A947" t="s">
        <v>20</v>
      </c>
      <c r="B947">
        <v>9</v>
      </c>
      <c r="C947" t="s">
        <v>21</v>
      </c>
      <c r="D947">
        <v>2</v>
      </c>
      <c r="E947">
        <v>0</v>
      </c>
      <c r="F947" t="s">
        <v>91</v>
      </c>
      <c r="G947">
        <v>46072</v>
      </c>
      <c r="H947">
        <v>33502934.272727273</v>
      </c>
      <c r="I947">
        <v>0.9523204022727273</v>
      </c>
      <c r="J947">
        <v>0.91671964390909089</v>
      </c>
      <c r="K947">
        <v>9508992.1818181816</v>
      </c>
      <c r="L947">
        <v>62330</v>
      </c>
      <c r="M947">
        <v>2</v>
      </c>
      <c r="N947">
        <v>168</v>
      </c>
      <c r="O947">
        <v>0.91226954854545461</v>
      </c>
      <c r="P947">
        <v>9803503.4545454551</v>
      </c>
      <c r="Q947">
        <v>63039</v>
      </c>
      <c r="R947">
        <v>2</v>
      </c>
      <c r="S947">
        <v>169</v>
      </c>
      <c r="T947">
        <v>0.94534883459999997</v>
      </c>
    </row>
    <row r="948" spans="1:20" x14ac:dyDescent="0.25">
      <c r="A948" t="s">
        <v>20</v>
      </c>
      <c r="B948">
        <v>3</v>
      </c>
      <c r="C948" t="s">
        <v>21</v>
      </c>
      <c r="D948">
        <v>2</v>
      </c>
      <c r="E948">
        <v>0</v>
      </c>
      <c r="F948" t="s">
        <v>92</v>
      </c>
      <c r="G948">
        <v>26978</v>
      </c>
      <c r="H948">
        <v>33888932.363636367</v>
      </c>
      <c r="I948">
        <v>0.94659885509090913</v>
      </c>
      <c r="J948">
        <v>0.91481246018181817</v>
      </c>
      <c r="K948">
        <v>8921463.6363636367</v>
      </c>
      <c r="L948">
        <v>43509</v>
      </c>
      <c r="M948">
        <v>2</v>
      </c>
      <c r="N948">
        <v>139</v>
      </c>
      <c r="O948">
        <v>0.909090909</v>
      </c>
      <c r="P948">
        <v>10770050.090909092</v>
      </c>
      <c r="Q948">
        <v>44102</v>
      </c>
      <c r="R948">
        <v>2</v>
      </c>
      <c r="S948">
        <v>140</v>
      </c>
      <c r="T948">
        <v>0.94651162010000001</v>
      </c>
    </row>
    <row r="949" spans="1:20" x14ac:dyDescent="0.25">
      <c r="A949" t="s">
        <v>20</v>
      </c>
      <c r="B949">
        <v>5</v>
      </c>
      <c r="C949" t="s">
        <v>21</v>
      </c>
      <c r="D949">
        <v>2</v>
      </c>
      <c r="E949">
        <v>0</v>
      </c>
      <c r="F949" t="s">
        <v>92</v>
      </c>
      <c r="G949">
        <v>33698</v>
      </c>
      <c r="H949">
        <v>51413062.454545453</v>
      </c>
      <c r="I949">
        <v>0.96058486263636367</v>
      </c>
      <c r="J949">
        <v>0.93897012072727271</v>
      </c>
      <c r="K949">
        <v>9609222.6363636367</v>
      </c>
      <c r="L949">
        <v>50252</v>
      </c>
      <c r="M949">
        <v>2</v>
      </c>
      <c r="N949">
        <v>150</v>
      </c>
      <c r="O949">
        <v>0.93706293699999998</v>
      </c>
      <c r="P949">
        <v>8421667.4545454551</v>
      </c>
      <c r="Q949">
        <v>50889</v>
      </c>
      <c r="R949">
        <v>2</v>
      </c>
      <c r="S949">
        <v>151</v>
      </c>
      <c r="T949">
        <v>0.96744185069999999</v>
      </c>
    </row>
    <row r="950" spans="1:20" x14ac:dyDescent="0.25">
      <c r="A950" t="s">
        <v>20</v>
      </c>
      <c r="B950">
        <v>9</v>
      </c>
      <c r="C950" t="s">
        <v>21</v>
      </c>
      <c r="D950">
        <v>2</v>
      </c>
      <c r="E950">
        <v>0</v>
      </c>
      <c r="F950" t="s">
        <v>92</v>
      </c>
      <c r="G950">
        <v>47138</v>
      </c>
      <c r="H950">
        <v>35100606.81818182</v>
      </c>
      <c r="I950">
        <v>0.96249204872727279</v>
      </c>
      <c r="J950">
        <v>0.91544818809090911</v>
      </c>
      <c r="K950">
        <v>9269895.4545454551</v>
      </c>
      <c r="L950">
        <v>63752</v>
      </c>
      <c r="M950">
        <v>2</v>
      </c>
      <c r="N950">
        <v>170</v>
      </c>
      <c r="O950">
        <v>0.91481246018181817</v>
      </c>
      <c r="P950">
        <v>9322592</v>
      </c>
      <c r="Q950">
        <v>64469</v>
      </c>
      <c r="R950">
        <v>2</v>
      </c>
      <c r="S950">
        <v>171</v>
      </c>
      <c r="T950">
        <v>0.94651163199999999</v>
      </c>
    </row>
    <row r="951" spans="1:20" x14ac:dyDescent="0.25">
      <c r="A951" t="s">
        <v>20</v>
      </c>
      <c r="B951">
        <v>3</v>
      </c>
      <c r="C951" t="s">
        <v>21</v>
      </c>
      <c r="D951">
        <v>2</v>
      </c>
      <c r="E951">
        <v>0</v>
      </c>
      <c r="F951" t="s">
        <v>93</v>
      </c>
      <c r="G951">
        <v>9768</v>
      </c>
      <c r="H951">
        <v>31873838</v>
      </c>
      <c r="I951">
        <v>0.92116975245454547</v>
      </c>
      <c r="J951">
        <v>0.9122695485454545</v>
      </c>
      <c r="K951">
        <v>8975552.5454545449</v>
      </c>
      <c r="L951">
        <v>15602</v>
      </c>
      <c r="M951">
        <v>2</v>
      </c>
      <c r="N951">
        <v>80</v>
      </c>
      <c r="O951">
        <v>0.91799109972727277</v>
      </c>
      <c r="P951">
        <v>8909754.9090909082</v>
      </c>
      <c r="Q951">
        <v>15959</v>
      </c>
      <c r="R951">
        <v>2</v>
      </c>
      <c r="S951">
        <v>81</v>
      </c>
      <c r="T951">
        <v>0.9267441985</v>
      </c>
    </row>
    <row r="952" spans="1:20" x14ac:dyDescent="0.25">
      <c r="A952" t="s">
        <v>20</v>
      </c>
      <c r="B952">
        <v>5</v>
      </c>
      <c r="C952" t="s">
        <v>21</v>
      </c>
      <c r="D952">
        <v>2</v>
      </c>
      <c r="E952">
        <v>0</v>
      </c>
      <c r="F952" t="s">
        <v>93</v>
      </c>
      <c r="G952">
        <v>12200</v>
      </c>
      <c r="H952">
        <v>12417931.818181818</v>
      </c>
      <c r="I952">
        <v>0.95168466981818178</v>
      </c>
      <c r="J952">
        <v>0.94214876027272731</v>
      </c>
      <c r="K952">
        <v>4505696.8181818184</v>
      </c>
      <c r="L952">
        <v>18185</v>
      </c>
      <c r="M952">
        <v>2</v>
      </c>
      <c r="N952">
        <v>87</v>
      </c>
      <c r="O952">
        <v>0.94342021609090909</v>
      </c>
      <c r="P952">
        <v>3240803.8181818184</v>
      </c>
      <c r="Q952">
        <v>18570</v>
      </c>
      <c r="R952">
        <v>2</v>
      </c>
      <c r="S952">
        <v>88</v>
      </c>
      <c r="T952">
        <v>0.95813952670000002</v>
      </c>
    </row>
    <row r="953" spans="1:20" x14ac:dyDescent="0.25">
      <c r="A953" t="s">
        <v>20</v>
      </c>
      <c r="B953">
        <v>9</v>
      </c>
      <c r="C953" t="s">
        <v>21</v>
      </c>
      <c r="D953">
        <v>2</v>
      </c>
      <c r="E953">
        <v>0</v>
      </c>
      <c r="F953" t="s">
        <v>93</v>
      </c>
      <c r="G953">
        <v>17064</v>
      </c>
      <c r="H953">
        <v>15937234.636363637</v>
      </c>
      <c r="I953">
        <v>0.96630640990909089</v>
      </c>
      <c r="J953">
        <v>0.93642720909090904</v>
      </c>
      <c r="K953">
        <v>6575401.7272727275</v>
      </c>
      <c r="L953">
        <v>23069</v>
      </c>
      <c r="M953">
        <v>2</v>
      </c>
      <c r="N953">
        <v>99</v>
      </c>
      <c r="O953">
        <v>0.93960584863636365</v>
      </c>
      <c r="P953">
        <v>8825210.6363636367</v>
      </c>
      <c r="Q953">
        <v>23502</v>
      </c>
      <c r="R953">
        <v>2</v>
      </c>
      <c r="S953">
        <v>100</v>
      </c>
      <c r="T953">
        <v>0.95930231199999993</v>
      </c>
    </row>
    <row r="954" spans="1:20" x14ac:dyDescent="0.25">
      <c r="A954" t="s">
        <v>20</v>
      </c>
      <c r="B954">
        <v>3</v>
      </c>
      <c r="C954" t="s">
        <v>21</v>
      </c>
      <c r="D954">
        <v>2</v>
      </c>
      <c r="E954">
        <v>0</v>
      </c>
      <c r="F954" t="s">
        <v>94</v>
      </c>
      <c r="G954">
        <v>18790</v>
      </c>
      <c r="H954">
        <v>17440911.454545453</v>
      </c>
      <c r="I954">
        <v>0.92498410272727272</v>
      </c>
      <c r="J954">
        <v>0.91354100436363639</v>
      </c>
      <c r="K954">
        <v>7626880</v>
      </c>
      <c r="L954">
        <v>30477</v>
      </c>
      <c r="M954">
        <v>2</v>
      </c>
      <c r="N954">
        <v>115</v>
      </c>
      <c r="O954">
        <v>0.91799109972727277</v>
      </c>
      <c r="P954">
        <v>8734979.6363636367</v>
      </c>
      <c r="Q954">
        <v>30974</v>
      </c>
      <c r="R954">
        <v>2</v>
      </c>
      <c r="S954">
        <v>116</v>
      </c>
      <c r="T954">
        <v>0.95465114100000004</v>
      </c>
    </row>
    <row r="955" spans="1:20" x14ac:dyDescent="0.25">
      <c r="A955" t="s">
        <v>20</v>
      </c>
      <c r="B955">
        <v>5</v>
      </c>
      <c r="C955" t="s">
        <v>21</v>
      </c>
      <c r="D955">
        <v>2</v>
      </c>
      <c r="E955">
        <v>0</v>
      </c>
      <c r="F955" t="s">
        <v>94</v>
      </c>
      <c r="G955">
        <v>23470</v>
      </c>
      <c r="H955">
        <v>34508517.727272727</v>
      </c>
      <c r="I955">
        <v>0.95422758836363641</v>
      </c>
      <c r="J955">
        <v>0.93833439281818176</v>
      </c>
      <c r="K955">
        <v>7358688.6363636367</v>
      </c>
      <c r="L955">
        <v>35094</v>
      </c>
      <c r="M955">
        <v>2</v>
      </c>
      <c r="N955">
        <v>124</v>
      </c>
      <c r="O955">
        <v>0.94278448818181815</v>
      </c>
      <c r="P955">
        <v>9483707.6363636367</v>
      </c>
      <c r="Q955">
        <v>35627</v>
      </c>
      <c r="R955">
        <v>2</v>
      </c>
      <c r="S955">
        <v>125</v>
      </c>
      <c r="T955">
        <v>0.98023254849999997</v>
      </c>
    </row>
    <row r="956" spans="1:20" x14ac:dyDescent="0.25">
      <c r="A956" t="s">
        <v>20</v>
      </c>
      <c r="B956">
        <v>9</v>
      </c>
      <c r="C956" t="s">
        <v>21</v>
      </c>
      <c r="D956">
        <v>2</v>
      </c>
      <c r="E956">
        <v>0</v>
      </c>
      <c r="F956" t="s">
        <v>94</v>
      </c>
      <c r="G956">
        <v>32830</v>
      </c>
      <c r="H956">
        <v>26480763.545454547</v>
      </c>
      <c r="I956">
        <v>0.9523204022727273</v>
      </c>
      <c r="J956">
        <v>0.91926255554545455</v>
      </c>
      <c r="K956">
        <v>8231220.0909090908</v>
      </c>
      <c r="L956">
        <v>44102</v>
      </c>
      <c r="M956">
        <v>2</v>
      </c>
      <c r="N956">
        <v>140</v>
      </c>
      <c r="O956">
        <v>0.91671964390909089</v>
      </c>
      <c r="P956">
        <v>8164366</v>
      </c>
      <c r="Q956">
        <v>44699</v>
      </c>
      <c r="R956">
        <v>2</v>
      </c>
      <c r="S956">
        <v>141</v>
      </c>
      <c r="T956">
        <v>0.95232557039999999</v>
      </c>
    </row>
    <row r="957" spans="1:20" x14ac:dyDescent="0.25">
      <c r="A957" t="s">
        <v>20</v>
      </c>
      <c r="B957">
        <v>3</v>
      </c>
      <c r="C957" t="s">
        <v>21</v>
      </c>
      <c r="D957">
        <v>2</v>
      </c>
      <c r="E957">
        <v>0</v>
      </c>
      <c r="F957" t="s">
        <v>95</v>
      </c>
      <c r="G957">
        <v>19432</v>
      </c>
      <c r="H957">
        <v>30540048.363636363</v>
      </c>
      <c r="I957">
        <v>0.9040050830909091</v>
      </c>
      <c r="J957">
        <v>0.9122695485454545</v>
      </c>
      <c r="K957">
        <v>8604823.2727272734</v>
      </c>
      <c r="L957">
        <v>31475</v>
      </c>
      <c r="M957">
        <v>2</v>
      </c>
      <c r="N957">
        <v>117</v>
      </c>
      <c r="O957">
        <v>0.91290527645454544</v>
      </c>
      <c r="P957">
        <v>8119755.7272727275</v>
      </c>
      <c r="Q957">
        <v>31980</v>
      </c>
      <c r="R957">
        <v>2</v>
      </c>
      <c r="S957">
        <v>118</v>
      </c>
      <c r="T957">
        <v>0.915116292</v>
      </c>
    </row>
    <row r="958" spans="1:20" x14ac:dyDescent="0.25">
      <c r="A958" t="s">
        <v>20</v>
      </c>
      <c r="B958">
        <v>5</v>
      </c>
      <c r="C958" t="s">
        <v>21</v>
      </c>
      <c r="D958">
        <v>2</v>
      </c>
      <c r="E958">
        <v>0</v>
      </c>
      <c r="F958" t="s">
        <v>95</v>
      </c>
      <c r="G958">
        <v>24272</v>
      </c>
      <c r="H958">
        <v>30438239.09090909</v>
      </c>
      <c r="I958">
        <v>0.93642719209090908</v>
      </c>
      <c r="J958">
        <v>0.93642720909090904</v>
      </c>
      <c r="K958">
        <v>7569870.8181818184</v>
      </c>
      <c r="L958">
        <v>36164</v>
      </c>
      <c r="M958">
        <v>2</v>
      </c>
      <c r="N958">
        <v>126</v>
      </c>
      <c r="O958">
        <v>0.93897012072727271</v>
      </c>
      <c r="P958">
        <v>9213094.0909090918</v>
      </c>
      <c r="Q958">
        <v>36705</v>
      </c>
      <c r="R958">
        <v>2</v>
      </c>
      <c r="S958">
        <v>127</v>
      </c>
      <c r="T958">
        <v>0.95697674720000003</v>
      </c>
    </row>
    <row r="959" spans="1:20" x14ac:dyDescent="0.25">
      <c r="A959" t="s">
        <v>20</v>
      </c>
      <c r="B959">
        <v>9</v>
      </c>
      <c r="C959" t="s">
        <v>21</v>
      </c>
      <c r="D959">
        <v>2</v>
      </c>
      <c r="E959">
        <v>0</v>
      </c>
      <c r="F959" t="s">
        <v>95</v>
      </c>
      <c r="G959">
        <v>33952</v>
      </c>
      <c r="H959">
        <v>23298082.90909091</v>
      </c>
      <c r="I959">
        <v>0.9618563164545455</v>
      </c>
      <c r="J959">
        <v>0.91417673227272733</v>
      </c>
      <c r="K959">
        <v>7642858</v>
      </c>
      <c r="L959">
        <v>45905</v>
      </c>
      <c r="M959">
        <v>2</v>
      </c>
      <c r="N959">
        <v>143</v>
      </c>
      <c r="O959">
        <v>0.91099809272727272</v>
      </c>
      <c r="P959">
        <v>9621962.8181818184</v>
      </c>
      <c r="Q959">
        <v>46514</v>
      </c>
      <c r="R959">
        <v>2</v>
      </c>
      <c r="S959">
        <v>144</v>
      </c>
      <c r="T959">
        <v>0.94302325809999998</v>
      </c>
    </row>
    <row r="960" spans="1:20" x14ac:dyDescent="0.25">
      <c r="A960" t="s">
        <v>20</v>
      </c>
      <c r="B960">
        <v>3</v>
      </c>
      <c r="C960" t="s">
        <v>21</v>
      </c>
      <c r="D960">
        <v>2</v>
      </c>
      <c r="E960">
        <v>0</v>
      </c>
      <c r="F960" t="s">
        <v>96</v>
      </c>
      <c r="G960">
        <v>20074</v>
      </c>
      <c r="H960">
        <v>28395210.90909091</v>
      </c>
      <c r="I960">
        <v>0.92816274290909084</v>
      </c>
      <c r="J960">
        <v>0.90972663690909095</v>
      </c>
      <c r="K960">
        <v>9253467.1818181816</v>
      </c>
      <c r="L960">
        <v>32489</v>
      </c>
      <c r="M960">
        <v>2</v>
      </c>
      <c r="N960">
        <v>119</v>
      </c>
      <c r="O960">
        <v>0.91226954854545461</v>
      </c>
      <c r="P960">
        <v>9304238.0909090918</v>
      </c>
      <c r="Q960">
        <v>33002</v>
      </c>
      <c r="R960">
        <v>2</v>
      </c>
      <c r="S960">
        <v>120</v>
      </c>
      <c r="T960">
        <v>0.93023256629999995</v>
      </c>
    </row>
    <row r="961" spans="1:20" x14ac:dyDescent="0.25">
      <c r="A961" t="s">
        <v>20</v>
      </c>
      <c r="B961">
        <v>5</v>
      </c>
      <c r="C961" t="s">
        <v>21</v>
      </c>
      <c r="D961">
        <v>2</v>
      </c>
      <c r="E961">
        <v>0</v>
      </c>
      <c r="F961" t="s">
        <v>96</v>
      </c>
      <c r="G961">
        <v>25074</v>
      </c>
      <c r="H961">
        <v>45004661.272727273</v>
      </c>
      <c r="I961">
        <v>0.9669421531818182</v>
      </c>
      <c r="J961">
        <v>0.93833439281818187</v>
      </c>
      <c r="K961">
        <v>8327047.1818181816</v>
      </c>
      <c r="L961">
        <v>37250</v>
      </c>
      <c r="M961">
        <v>2</v>
      </c>
      <c r="N961">
        <v>128</v>
      </c>
      <c r="O961">
        <v>0.93897012072727271</v>
      </c>
      <c r="P961">
        <v>9167816</v>
      </c>
      <c r="Q961">
        <v>37799</v>
      </c>
      <c r="R961">
        <v>2</v>
      </c>
      <c r="S961">
        <v>129</v>
      </c>
      <c r="T961">
        <v>0.97790696600000004</v>
      </c>
    </row>
    <row r="962" spans="1:20" x14ac:dyDescent="0.25">
      <c r="A962" t="s">
        <v>20</v>
      </c>
      <c r="B962">
        <v>9</v>
      </c>
      <c r="C962" t="s">
        <v>21</v>
      </c>
      <c r="D962">
        <v>2</v>
      </c>
      <c r="E962">
        <v>0</v>
      </c>
      <c r="F962" t="s">
        <v>96</v>
      </c>
      <c r="G962">
        <v>35074</v>
      </c>
      <c r="H962">
        <v>27749459.09090909</v>
      </c>
      <c r="I962">
        <v>0.9694850442727273</v>
      </c>
      <c r="J962">
        <v>0.90654799736363634</v>
      </c>
      <c r="K962">
        <v>6916807.3636363633</v>
      </c>
      <c r="L962">
        <v>47127</v>
      </c>
      <c r="M962">
        <v>2</v>
      </c>
      <c r="N962">
        <v>145</v>
      </c>
      <c r="O962">
        <v>0.91544818809090911</v>
      </c>
      <c r="P962">
        <v>8712656.6363636367</v>
      </c>
      <c r="Q962">
        <v>47744</v>
      </c>
      <c r="R962">
        <v>2</v>
      </c>
      <c r="S962">
        <v>146</v>
      </c>
      <c r="T962">
        <v>0.95232556449999994</v>
      </c>
    </row>
    <row r="963" spans="1:20" x14ac:dyDescent="0.25">
      <c r="A963" t="s">
        <v>20</v>
      </c>
      <c r="B963">
        <v>3</v>
      </c>
      <c r="C963" t="s">
        <v>21</v>
      </c>
      <c r="D963">
        <v>2</v>
      </c>
      <c r="E963">
        <v>0</v>
      </c>
      <c r="F963" t="s">
        <v>97</v>
      </c>
      <c r="G963">
        <v>20716</v>
      </c>
      <c r="H963">
        <v>28426973.363636363</v>
      </c>
      <c r="I963">
        <v>0.92625556200000003</v>
      </c>
      <c r="J963">
        <v>0.91481246018181817</v>
      </c>
      <c r="K963">
        <v>8411698.1818181816</v>
      </c>
      <c r="L963">
        <v>33519</v>
      </c>
      <c r="M963">
        <v>2</v>
      </c>
      <c r="N963">
        <v>121</v>
      </c>
      <c r="O963">
        <v>0.91226954854545461</v>
      </c>
      <c r="P963">
        <v>9723562.8181818184</v>
      </c>
      <c r="Q963">
        <v>34040</v>
      </c>
      <c r="R963">
        <v>2</v>
      </c>
      <c r="S963">
        <v>122</v>
      </c>
      <c r="T963">
        <v>0.92790698380000003</v>
      </c>
    </row>
    <row r="964" spans="1:20" x14ac:dyDescent="0.25">
      <c r="A964" t="s">
        <v>20</v>
      </c>
      <c r="B964">
        <v>5</v>
      </c>
      <c r="C964" t="s">
        <v>21</v>
      </c>
      <c r="D964">
        <v>2</v>
      </c>
      <c r="E964">
        <v>0</v>
      </c>
      <c r="F964" t="s">
        <v>97</v>
      </c>
      <c r="G964">
        <v>25876</v>
      </c>
      <c r="H964">
        <v>31821365</v>
      </c>
      <c r="I964">
        <v>0.95740622263636366</v>
      </c>
      <c r="J964">
        <v>0.94151303236363637</v>
      </c>
      <c r="K964">
        <v>8620581</v>
      </c>
      <c r="L964">
        <v>38352</v>
      </c>
      <c r="M964">
        <v>2</v>
      </c>
      <c r="N964">
        <v>130</v>
      </c>
      <c r="O964">
        <v>0.93579148118181821</v>
      </c>
      <c r="P964">
        <v>9084893.8181818184</v>
      </c>
      <c r="Q964">
        <v>38909</v>
      </c>
      <c r="R964">
        <v>2</v>
      </c>
      <c r="S964">
        <v>131</v>
      </c>
      <c r="T964">
        <v>0.95697674720000003</v>
      </c>
    </row>
    <row r="965" spans="1:20" x14ac:dyDescent="0.25">
      <c r="A965" t="s">
        <v>20</v>
      </c>
      <c r="B965">
        <v>9</v>
      </c>
      <c r="C965" t="s">
        <v>21</v>
      </c>
      <c r="D965">
        <v>2</v>
      </c>
      <c r="E965">
        <v>0</v>
      </c>
      <c r="F965" t="s">
        <v>97</v>
      </c>
      <c r="G965">
        <v>36196</v>
      </c>
      <c r="H965">
        <v>24538183</v>
      </c>
      <c r="I965">
        <v>0.95804196072727277</v>
      </c>
      <c r="J965">
        <v>0.91799109972727277</v>
      </c>
      <c r="K965">
        <v>7814052.9090909092</v>
      </c>
      <c r="L965">
        <v>48990</v>
      </c>
      <c r="M965">
        <v>2</v>
      </c>
      <c r="N965">
        <v>148</v>
      </c>
      <c r="O965">
        <v>0.91862682763636361</v>
      </c>
      <c r="P965">
        <v>9939944.8181818184</v>
      </c>
      <c r="Q965">
        <v>49619</v>
      </c>
      <c r="R965">
        <v>2</v>
      </c>
      <c r="S965">
        <v>149</v>
      </c>
      <c r="T965">
        <v>0.95116279100000001</v>
      </c>
    </row>
    <row r="966" spans="1:20" x14ac:dyDescent="0.25">
      <c r="A966" t="s">
        <v>20</v>
      </c>
      <c r="B966">
        <v>3</v>
      </c>
      <c r="C966" t="s">
        <v>21</v>
      </c>
      <c r="D966">
        <v>2</v>
      </c>
      <c r="E966">
        <v>0</v>
      </c>
      <c r="F966" t="s">
        <v>98</v>
      </c>
      <c r="G966">
        <v>21358</v>
      </c>
      <c r="H966">
        <v>25947269.272727273</v>
      </c>
      <c r="I966">
        <v>0.91926256090909098</v>
      </c>
      <c r="J966">
        <v>0.91799109972727277</v>
      </c>
      <c r="K966">
        <v>8458047.7272727266</v>
      </c>
      <c r="L966">
        <v>34565</v>
      </c>
      <c r="M966">
        <v>2</v>
      </c>
      <c r="N966">
        <v>123</v>
      </c>
      <c r="O966">
        <v>0.91735537181818183</v>
      </c>
      <c r="P966">
        <v>10213976.181818182</v>
      </c>
      <c r="Q966">
        <v>35094</v>
      </c>
      <c r="R966">
        <v>2</v>
      </c>
      <c r="S966">
        <v>124</v>
      </c>
      <c r="T966">
        <v>0.92209303970000001</v>
      </c>
    </row>
    <row r="967" spans="1:20" x14ac:dyDescent="0.25">
      <c r="A967" t="s">
        <v>20</v>
      </c>
      <c r="B967">
        <v>5</v>
      </c>
      <c r="C967" t="s">
        <v>21</v>
      </c>
      <c r="D967">
        <v>2</v>
      </c>
      <c r="E967">
        <v>0</v>
      </c>
      <c r="F967" t="s">
        <v>98</v>
      </c>
      <c r="G967">
        <v>26678</v>
      </c>
      <c r="H967">
        <v>35228825.272727273</v>
      </c>
      <c r="I967">
        <v>0.95994913018181816</v>
      </c>
      <c r="J967">
        <v>0.93897012072727271</v>
      </c>
      <c r="K967">
        <v>8308243.2727272725</v>
      </c>
      <c r="L967">
        <v>39470</v>
      </c>
      <c r="M967">
        <v>2</v>
      </c>
      <c r="N967">
        <v>132</v>
      </c>
      <c r="O967">
        <v>0.93960584863636365</v>
      </c>
      <c r="P967">
        <v>9488954.6363636367</v>
      </c>
      <c r="Q967">
        <v>40035</v>
      </c>
      <c r="R967">
        <v>2</v>
      </c>
      <c r="S967">
        <v>133</v>
      </c>
      <c r="T967">
        <v>0.9686046478</v>
      </c>
    </row>
    <row r="968" spans="1:20" x14ac:dyDescent="0.25">
      <c r="A968" t="s">
        <v>20</v>
      </c>
      <c r="B968">
        <v>9</v>
      </c>
      <c r="C968" t="s">
        <v>21</v>
      </c>
      <c r="D968">
        <v>2</v>
      </c>
      <c r="E968">
        <v>0</v>
      </c>
      <c r="F968" t="s">
        <v>98</v>
      </c>
      <c r="G968">
        <v>37318</v>
      </c>
      <c r="H968">
        <v>32714977.454545453</v>
      </c>
      <c r="I968">
        <v>0.95359185609090913</v>
      </c>
      <c r="J968">
        <v>0.91481246018181817</v>
      </c>
      <c r="K968">
        <v>7385716.3636363633</v>
      </c>
      <c r="L968">
        <v>50252</v>
      </c>
      <c r="M968">
        <v>2</v>
      </c>
      <c r="N968">
        <v>150</v>
      </c>
      <c r="O968">
        <v>0.9122695485454545</v>
      </c>
      <c r="P968">
        <v>8654774.8181818184</v>
      </c>
      <c r="Q968">
        <v>50889</v>
      </c>
      <c r="R968">
        <v>2</v>
      </c>
      <c r="S968">
        <v>151</v>
      </c>
      <c r="T968">
        <v>0.94651163199999999</v>
      </c>
    </row>
    <row r="969" spans="1:20" x14ac:dyDescent="0.25">
      <c r="A969" t="s">
        <v>20</v>
      </c>
      <c r="B969">
        <v>3</v>
      </c>
      <c r="C969" t="s">
        <v>21</v>
      </c>
      <c r="D969">
        <v>2</v>
      </c>
      <c r="E969">
        <v>0</v>
      </c>
      <c r="F969" t="s">
        <v>99</v>
      </c>
      <c r="G969">
        <v>22000</v>
      </c>
      <c r="H969">
        <v>25020014</v>
      </c>
      <c r="I969">
        <v>0.92307693300000004</v>
      </c>
      <c r="J969">
        <v>0.91163382063636367</v>
      </c>
      <c r="K969">
        <v>9088700.5454545449</v>
      </c>
      <c r="L969">
        <v>35627</v>
      </c>
      <c r="M969">
        <v>2</v>
      </c>
      <c r="N969">
        <v>125</v>
      </c>
      <c r="O969">
        <v>0.91226954854545461</v>
      </c>
      <c r="P969">
        <v>9261717.1818181816</v>
      </c>
      <c r="Q969">
        <v>36164</v>
      </c>
      <c r="R969">
        <v>2</v>
      </c>
      <c r="S969">
        <v>126</v>
      </c>
      <c r="T969">
        <v>0.92558141319999998</v>
      </c>
    </row>
    <row r="970" spans="1:20" x14ac:dyDescent="0.25">
      <c r="A970" t="s">
        <v>20</v>
      </c>
      <c r="B970">
        <v>5</v>
      </c>
      <c r="C970" t="s">
        <v>21</v>
      </c>
      <c r="D970">
        <v>2</v>
      </c>
      <c r="E970">
        <v>0</v>
      </c>
      <c r="F970" t="s">
        <v>99</v>
      </c>
      <c r="G970">
        <v>27480</v>
      </c>
      <c r="H970">
        <v>40979987.363636367</v>
      </c>
      <c r="I970">
        <v>0.96948506609090912</v>
      </c>
      <c r="J970">
        <v>0.93897012072727271</v>
      </c>
      <c r="K970">
        <v>8832056.8181818184</v>
      </c>
      <c r="L970">
        <v>41177</v>
      </c>
      <c r="M970">
        <v>2</v>
      </c>
      <c r="N970">
        <v>135</v>
      </c>
      <c r="O970">
        <v>0.93515575327272726</v>
      </c>
      <c r="P970">
        <v>9053929.2727272734</v>
      </c>
      <c r="Q970">
        <v>41754</v>
      </c>
      <c r="R970">
        <v>2</v>
      </c>
      <c r="S970">
        <v>136</v>
      </c>
      <c r="T970">
        <v>0.98023254849999997</v>
      </c>
    </row>
    <row r="971" spans="1:20" x14ac:dyDescent="0.25">
      <c r="A971" t="s">
        <v>20</v>
      </c>
      <c r="B971">
        <v>9</v>
      </c>
      <c r="C971" t="s">
        <v>21</v>
      </c>
      <c r="D971">
        <v>2</v>
      </c>
      <c r="E971">
        <v>0</v>
      </c>
      <c r="F971" t="s">
        <v>99</v>
      </c>
      <c r="G971">
        <v>38440</v>
      </c>
      <c r="H971">
        <v>27139943.818181816</v>
      </c>
      <c r="I971">
        <v>0.95740623372727274</v>
      </c>
      <c r="J971">
        <v>0.91671964390909089</v>
      </c>
      <c r="K971">
        <v>7888820.2727272725</v>
      </c>
      <c r="L971">
        <v>51530</v>
      </c>
      <c r="M971">
        <v>2</v>
      </c>
      <c r="N971">
        <v>152</v>
      </c>
      <c r="O971">
        <v>0.91544818809090911</v>
      </c>
      <c r="P971">
        <v>8712902.4545454551</v>
      </c>
      <c r="Q971">
        <v>52175</v>
      </c>
      <c r="R971">
        <v>2</v>
      </c>
      <c r="S971">
        <v>153</v>
      </c>
      <c r="T971">
        <v>0.94651161989999999</v>
      </c>
    </row>
    <row r="972" spans="1:20" x14ac:dyDescent="0.25">
      <c r="A972" t="s">
        <v>20</v>
      </c>
      <c r="B972">
        <v>3</v>
      </c>
      <c r="C972" t="s">
        <v>21</v>
      </c>
      <c r="D972">
        <v>2</v>
      </c>
      <c r="E972">
        <v>0</v>
      </c>
      <c r="F972" t="s">
        <v>100</v>
      </c>
      <c r="G972">
        <v>22642</v>
      </c>
      <c r="H972">
        <v>32284647.454545453</v>
      </c>
      <c r="I972">
        <v>0.92053401463636364</v>
      </c>
      <c r="J972">
        <v>0.91036236481818178</v>
      </c>
      <c r="K972">
        <v>8741972.0909090918</v>
      </c>
      <c r="L972">
        <v>36705</v>
      </c>
      <c r="M972">
        <v>2</v>
      </c>
      <c r="N972">
        <v>127</v>
      </c>
      <c r="O972">
        <v>0.91735537181818183</v>
      </c>
      <c r="P972">
        <v>9207020.2727272734</v>
      </c>
      <c r="Q972">
        <v>37250</v>
      </c>
      <c r="R972">
        <v>2</v>
      </c>
      <c r="S972">
        <v>128</v>
      </c>
      <c r="T972">
        <v>0.94302326410000004</v>
      </c>
    </row>
    <row r="973" spans="1:20" x14ac:dyDescent="0.25">
      <c r="A973" t="s">
        <v>20</v>
      </c>
      <c r="B973">
        <v>5</v>
      </c>
      <c r="C973" t="s">
        <v>21</v>
      </c>
      <c r="D973">
        <v>2</v>
      </c>
      <c r="E973">
        <v>0</v>
      </c>
      <c r="F973" t="s">
        <v>100</v>
      </c>
      <c r="G973">
        <v>28282</v>
      </c>
      <c r="H973">
        <v>45038221.363636367</v>
      </c>
      <c r="I973">
        <v>0.95486330981818179</v>
      </c>
      <c r="J973">
        <v>0.94024157654545459</v>
      </c>
      <c r="K973">
        <v>8028759.8181818184</v>
      </c>
      <c r="L973">
        <v>42335</v>
      </c>
      <c r="M973">
        <v>2</v>
      </c>
      <c r="N973">
        <v>137</v>
      </c>
      <c r="O973">
        <v>0.93642720909090915</v>
      </c>
      <c r="P973">
        <v>9058398.8181818184</v>
      </c>
      <c r="Q973">
        <v>42920</v>
      </c>
      <c r="R973">
        <v>2</v>
      </c>
      <c r="S973">
        <v>138</v>
      </c>
      <c r="T973">
        <v>0.95813953839999999</v>
      </c>
    </row>
    <row r="974" spans="1:20" x14ac:dyDescent="0.25">
      <c r="A974" t="s">
        <v>20</v>
      </c>
      <c r="B974">
        <v>9</v>
      </c>
      <c r="C974" t="s">
        <v>21</v>
      </c>
      <c r="D974">
        <v>2</v>
      </c>
      <c r="E974">
        <v>0</v>
      </c>
      <c r="F974" t="s">
        <v>100</v>
      </c>
      <c r="G974">
        <v>39562</v>
      </c>
      <c r="H974">
        <v>31861042.818181816</v>
      </c>
      <c r="I974">
        <v>0.96376350790909093</v>
      </c>
      <c r="J974">
        <v>0.91926255554545455</v>
      </c>
      <c r="K974">
        <v>8241707.0909090908</v>
      </c>
      <c r="L974">
        <v>53477</v>
      </c>
      <c r="M974">
        <v>2</v>
      </c>
      <c r="N974">
        <v>155</v>
      </c>
      <c r="O974">
        <v>0.90400508572727278</v>
      </c>
      <c r="P974">
        <v>8630549.0909090918</v>
      </c>
      <c r="Q974">
        <v>54134</v>
      </c>
      <c r="R974">
        <v>2</v>
      </c>
      <c r="S974">
        <v>156</v>
      </c>
      <c r="T974">
        <v>0.95116279100000001</v>
      </c>
    </row>
    <row r="975" spans="1:20" x14ac:dyDescent="0.25">
      <c r="A975" t="s">
        <v>20</v>
      </c>
      <c r="B975">
        <v>3</v>
      </c>
      <c r="C975" t="s">
        <v>21</v>
      </c>
      <c r="D975">
        <v>2</v>
      </c>
      <c r="E975">
        <v>0</v>
      </c>
      <c r="F975" t="s">
        <v>101</v>
      </c>
      <c r="G975">
        <v>23284</v>
      </c>
      <c r="H975">
        <v>32564285.454545453</v>
      </c>
      <c r="I975">
        <v>0.93833438381818179</v>
      </c>
      <c r="J975">
        <v>0.91799109972727277</v>
      </c>
      <c r="K975">
        <v>9142011</v>
      </c>
      <c r="L975">
        <v>37250</v>
      </c>
      <c r="M975">
        <v>2</v>
      </c>
      <c r="N975">
        <v>128</v>
      </c>
      <c r="O975">
        <v>0.91481246018181817</v>
      </c>
      <c r="P975">
        <v>10614084</v>
      </c>
      <c r="Q975">
        <v>37799</v>
      </c>
      <c r="R975">
        <v>2</v>
      </c>
      <c r="S975">
        <v>129</v>
      </c>
      <c r="T975">
        <v>0.94883718480000001</v>
      </c>
    </row>
    <row r="976" spans="1:20" x14ac:dyDescent="0.25">
      <c r="A976" t="s">
        <v>20</v>
      </c>
      <c r="B976">
        <v>5</v>
      </c>
      <c r="C976" t="s">
        <v>21</v>
      </c>
      <c r="D976">
        <v>2</v>
      </c>
      <c r="E976">
        <v>0</v>
      </c>
      <c r="F976" t="s">
        <v>101</v>
      </c>
      <c r="G976">
        <v>29084</v>
      </c>
      <c r="H976">
        <v>41850838.454545453</v>
      </c>
      <c r="I976">
        <v>0.95740622809090914</v>
      </c>
      <c r="J976">
        <v>0.93642720909090904</v>
      </c>
      <c r="K976">
        <v>9465461.1818181816</v>
      </c>
      <c r="L976">
        <v>43509</v>
      </c>
      <c r="M976">
        <v>2</v>
      </c>
      <c r="N976">
        <v>139</v>
      </c>
      <c r="O976">
        <v>0.93769866490909093</v>
      </c>
      <c r="P976">
        <v>8908744.4545454551</v>
      </c>
      <c r="Q976">
        <v>44102</v>
      </c>
      <c r="R976">
        <v>2</v>
      </c>
      <c r="S976">
        <v>140</v>
      </c>
      <c r="T976">
        <v>0.9674418508</v>
      </c>
    </row>
    <row r="977" spans="1:20" x14ac:dyDescent="0.25">
      <c r="A977" t="s">
        <v>20</v>
      </c>
      <c r="B977">
        <v>9</v>
      </c>
      <c r="C977" t="s">
        <v>21</v>
      </c>
      <c r="D977">
        <v>2</v>
      </c>
      <c r="E977">
        <v>0</v>
      </c>
      <c r="F977" t="s">
        <v>101</v>
      </c>
      <c r="G977">
        <v>40684</v>
      </c>
      <c r="H977">
        <v>34441522.81818182</v>
      </c>
      <c r="I977">
        <v>0.95804196054545454</v>
      </c>
      <c r="J977">
        <v>0.9027336299090909</v>
      </c>
      <c r="K977">
        <v>8383202.3636363633</v>
      </c>
      <c r="L977">
        <v>54795</v>
      </c>
      <c r="M977">
        <v>2</v>
      </c>
      <c r="N977">
        <v>157</v>
      </c>
      <c r="O977">
        <v>0.91544818809090911</v>
      </c>
      <c r="P977">
        <v>9358688.1818181816</v>
      </c>
      <c r="Q977">
        <v>55460</v>
      </c>
      <c r="R977">
        <v>2</v>
      </c>
      <c r="S977">
        <v>158</v>
      </c>
      <c r="T977">
        <v>0.94767441720000001</v>
      </c>
    </row>
    <row r="978" spans="1:20" x14ac:dyDescent="0.25">
      <c r="A978" t="s">
        <v>20</v>
      </c>
      <c r="B978">
        <v>3</v>
      </c>
      <c r="C978" t="s">
        <v>21</v>
      </c>
      <c r="D978">
        <v>2</v>
      </c>
      <c r="E978">
        <v>0</v>
      </c>
      <c r="F978" t="s">
        <v>102</v>
      </c>
      <c r="G978">
        <v>23926</v>
      </c>
      <c r="H978">
        <v>31072984.09090909</v>
      </c>
      <c r="I978">
        <v>0.91989829863636363</v>
      </c>
      <c r="J978">
        <v>0.91671964390909089</v>
      </c>
      <c r="K978">
        <v>8540079</v>
      </c>
      <c r="L978">
        <v>38352</v>
      </c>
      <c r="M978">
        <v>2</v>
      </c>
      <c r="N978">
        <v>130</v>
      </c>
      <c r="O978">
        <v>0.91544818809090911</v>
      </c>
      <c r="P978">
        <v>9550936</v>
      </c>
      <c r="Q978">
        <v>38909</v>
      </c>
      <c r="R978">
        <v>2</v>
      </c>
      <c r="S978">
        <v>131</v>
      </c>
      <c r="T978">
        <v>0.91511629789999993</v>
      </c>
    </row>
    <row r="979" spans="1:20" x14ac:dyDescent="0.25">
      <c r="A979" t="s">
        <v>20</v>
      </c>
      <c r="B979">
        <v>5</v>
      </c>
      <c r="C979" t="s">
        <v>21</v>
      </c>
      <c r="D979">
        <v>2</v>
      </c>
      <c r="E979">
        <v>0</v>
      </c>
      <c r="F979" t="s">
        <v>102</v>
      </c>
      <c r="G979">
        <v>29886</v>
      </c>
      <c r="H979">
        <v>34392716.727272727</v>
      </c>
      <c r="I979">
        <v>0.94977748936363637</v>
      </c>
      <c r="J979">
        <v>0.93960584863636365</v>
      </c>
      <c r="K979">
        <v>7875124.5454545459</v>
      </c>
      <c r="L979">
        <v>44699</v>
      </c>
      <c r="M979">
        <v>2</v>
      </c>
      <c r="N979">
        <v>141</v>
      </c>
      <c r="O979">
        <v>0.93642720909090915</v>
      </c>
      <c r="P979">
        <v>8130030.2727272725</v>
      </c>
      <c r="Q979">
        <v>45300</v>
      </c>
      <c r="R979">
        <v>2</v>
      </c>
      <c r="S979">
        <v>142</v>
      </c>
      <c r="T979">
        <v>0.95930231799999999</v>
      </c>
    </row>
    <row r="980" spans="1:20" x14ac:dyDescent="0.25">
      <c r="A980" t="s">
        <v>20</v>
      </c>
      <c r="B980">
        <v>9</v>
      </c>
      <c r="C980" t="s">
        <v>21</v>
      </c>
      <c r="D980">
        <v>2</v>
      </c>
      <c r="E980">
        <v>0</v>
      </c>
      <c r="F980" t="s">
        <v>102</v>
      </c>
      <c r="G980">
        <v>41806</v>
      </c>
      <c r="H980">
        <v>34789430.363636367</v>
      </c>
      <c r="I980">
        <v>0.94532739581818181</v>
      </c>
      <c r="J980">
        <v>0.91354100436363639</v>
      </c>
      <c r="K980">
        <v>9254859.1818181816</v>
      </c>
      <c r="L980">
        <v>56129</v>
      </c>
      <c r="M980">
        <v>2</v>
      </c>
      <c r="N980">
        <v>159</v>
      </c>
      <c r="O980">
        <v>0.91799109972727277</v>
      </c>
      <c r="P980">
        <v>9091372.0909090918</v>
      </c>
      <c r="Q980">
        <v>56802</v>
      </c>
      <c r="R980">
        <v>2</v>
      </c>
      <c r="S980">
        <v>160</v>
      </c>
      <c r="T980">
        <v>0.93604651679999995</v>
      </c>
    </row>
    <row r="981" spans="1:20" x14ac:dyDescent="0.25">
      <c r="A981" t="s">
        <v>20</v>
      </c>
      <c r="B981">
        <v>3</v>
      </c>
      <c r="C981" t="s">
        <v>21</v>
      </c>
      <c r="D981">
        <v>2</v>
      </c>
      <c r="E981">
        <v>0</v>
      </c>
      <c r="F981" t="s">
        <v>103</v>
      </c>
      <c r="G981">
        <v>24568</v>
      </c>
      <c r="H981">
        <v>28643485.90909091</v>
      </c>
      <c r="I981">
        <v>0.92625557281818183</v>
      </c>
      <c r="J981">
        <v>0.91290527645454544</v>
      </c>
      <c r="K981">
        <v>9139216.0909090918</v>
      </c>
      <c r="L981">
        <v>39470</v>
      </c>
      <c r="M981">
        <v>2</v>
      </c>
      <c r="N981">
        <v>132</v>
      </c>
      <c r="O981">
        <v>0.9122695485454545</v>
      </c>
      <c r="P981">
        <v>9795748.9090909082</v>
      </c>
      <c r="Q981">
        <v>40035</v>
      </c>
      <c r="R981">
        <v>2</v>
      </c>
      <c r="S981">
        <v>133</v>
      </c>
      <c r="T981">
        <v>0.92674419259999996</v>
      </c>
    </row>
    <row r="982" spans="1:20" x14ac:dyDescent="0.25">
      <c r="A982" t="s">
        <v>20</v>
      </c>
      <c r="B982">
        <v>5</v>
      </c>
      <c r="C982" t="s">
        <v>21</v>
      </c>
      <c r="D982">
        <v>2</v>
      </c>
      <c r="E982">
        <v>0</v>
      </c>
      <c r="F982" t="s">
        <v>103</v>
      </c>
      <c r="G982">
        <v>30688</v>
      </c>
      <c r="H982">
        <v>36634995</v>
      </c>
      <c r="I982">
        <v>0.95486332618181824</v>
      </c>
      <c r="J982">
        <v>0.93324856954545454</v>
      </c>
      <c r="K982">
        <v>7930721</v>
      </c>
      <c r="L982">
        <v>45905</v>
      </c>
      <c r="M982">
        <v>2</v>
      </c>
      <c r="N982">
        <v>143</v>
      </c>
      <c r="O982">
        <v>0.94342021609090909</v>
      </c>
      <c r="P982">
        <v>8762659.4545454551</v>
      </c>
      <c r="Q982">
        <v>46514</v>
      </c>
      <c r="R982">
        <v>2</v>
      </c>
      <c r="S982">
        <v>144</v>
      </c>
      <c r="T982">
        <v>0.96046510309999999</v>
      </c>
    </row>
    <row r="983" spans="1:20" x14ac:dyDescent="0.25">
      <c r="A983" t="s">
        <v>20</v>
      </c>
      <c r="B983">
        <v>9</v>
      </c>
      <c r="C983" t="s">
        <v>21</v>
      </c>
      <c r="D983">
        <v>2</v>
      </c>
      <c r="E983">
        <v>0</v>
      </c>
      <c r="F983" t="s">
        <v>103</v>
      </c>
      <c r="G983">
        <v>42928</v>
      </c>
      <c r="H983">
        <v>36846619.545454547</v>
      </c>
      <c r="I983">
        <v>0.95041323781818177</v>
      </c>
      <c r="J983">
        <v>0.91671964390909089</v>
      </c>
      <c r="K983">
        <v>9319218.8181818184</v>
      </c>
      <c r="L983">
        <v>58160</v>
      </c>
      <c r="M983">
        <v>2</v>
      </c>
      <c r="N983">
        <v>162</v>
      </c>
      <c r="O983">
        <v>0.91735537181818183</v>
      </c>
      <c r="P983">
        <v>8349224.9090909092</v>
      </c>
      <c r="Q983">
        <v>58845</v>
      </c>
      <c r="R983">
        <v>2</v>
      </c>
      <c r="S983">
        <v>163</v>
      </c>
      <c r="T983">
        <v>0.93837209929999998</v>
      </c>
    </row>
    <row r="984" spans="1:20" x14ac:dyDescent="0.25">
      <c r="A984" t="s">
        <v>20</v>
      </c>
      <c r="B984">
        <v>3</v>
      </c>
      <c r="C984" t="s">
        <v>21</v>
      </c>
      <c r="D984">
        <v>2</v>
      </c>
      <c r="E984">
        <v>0</v>
      </c>
      <c r="F984" t="s">
        <v>104</v>
      </c>
      <c r="G984">
        <v>25210</v>
      </c>
      <c r="H984">
        <v>29204899.09090909</v>
      </c>
      <c r="I984">
        <v>0.92116973081818176</v>
      </c>
      <c r="J984">
        <v>0.91354100436363639</v>
      </c>
      <c r="K984">
        <v>10140498.181818182</v>
      </c>
      <c r="L984">
        <v>40604</v>
      </c>
      <c r="M984">
        <v>2</v>
      </c>
      <c r="N984">
        <v>134</v>
      </c>
      <c r="O984">
        <v>0.91036236481818189</v>
      </c>
      <c r="P984">
        <v>7534837.2727272725</v>
      </c>
      <c r="Q984">
        <v>41177</v>
      </c>
      <c r="R984">
        <v>2</v>
      </c>
      <c r="S984">
        <v>135</v>
      </c>
      <c r="T984">
        <v>0.91860467169999993</v>
      </c>
    </row>
    <row r="985" spans="1:20" x14ac:dyDescent="0.25">
      <c r="A985" t="s">
        <v>20</v>
      </c>
      <c r="B985">
        <v>5</v>
      </c>
      <c r="C985" t="s">
        <v>21</v>
      </c>
      <c r="D985">
        <v>2</v>
      </c>
      <c r="E985">
        <v>0</v>
      </c>
      <c r="F985" t="s">
        <v>104</v>
      </c>
      <c r="G985">
        <v>31490</v>
      </c>
      <c r="H985">
        <v>39369043</v>
      </c>
      <c r="I985">
        <v>0.95613476900000005</v>
      </c>
      <c r="J985">
        <v>0.93769866490909093</v>
      </c>
      <c r="K985">
        <v>8371341.1818181816</v>
      </c>
      <c r="L985">
        <v>47127</v>
      </c>
      <c r="M985">
        <v>2</v>
      </c>
      <c r="N985">
        <v>145</v>
      </c>
      <c r="O985">
        <v>0.93452002536363632</v>
      </c>
      <c r="P985">
        <v>9726592.7272727266</v>
      </c>
      <c r="Q985">
        <v>47744</v>
      </c>
      <c r="R985">
        <v>2</v>
      </c>
      <c r="S985">
        <v>146</v>
      </c>
      <c r="T985">
        <v>0.95813953259999995</v>
      </c>
    </row>
    <row r="986" spans="1:20" x14ac:dyDescent="0.25">
      <c r="A986" t="s">
        <v>20</v>
      </c>
      <c r="B986">
        <v>9</v>
      </c>
      <c r="C986" t="s">
        <v>21</v>
      </c>
      <c r="D986">
        <v>2</v>
      </c>
      <c r="E986">
        <v>0</v>
      </c>
      <c r="F986" t="s">
        <v>104</v>
      </c>
      <c r="G986">
        <v>44050</v>
      </c>
      <c r="H986">
        <v>38639062.272727273</v>
      </c>
      <c r="I986">
        <v>0.96058486254545461</v>
      </c>
      <c r="J986">
        <v>0.91671964390909089</v>
      </c>
      <c r="K986">
        <v>8811707.3636363633</v>
      </c>
      <c r="L986">
        <v>59534</v>
      </c>
      <c r="M986">
        <v>2</v>
      </c>
      <c r="N986">
        <v>164</v>
      </c>
      <c r="O986">
        <v>0.91290527645454544</v>
      </c>
      <c r="P986">
        <v>9185410</v>
      </c>
      <c r="Q986">
        <v>60227</v>
      </c>
      <c r="R986">
        <v>2</v>
      </c>
      <c r="S986">
        <v>165</v>
      </c>
      <c r="T986">
        <v>0.94999999979999994</v>
      </c>
    </row>
    <row r="987" spans="1:20" x14ac:dyDescent="0.25">
      <c r="A987" t="s">
        <v>20</v>
      </c>
      <c r="B987">
        <v>3</v>
      </c>
      <c r="C987" t="s">
        <v>21</v>
      </c>
      <c r="D987">
        <v>2</v>
      </c>
      <c r="E987">
        <v>0</v>
      </c>
      <c r="F987" t="s">
        <v>105</v>
      </c>
      <c r="G987">
        <v>25852</v>
      </c>
      <c r="H987">
        <v>38689784.363636367</v>
      </c>
      <c r="I987">
        <v>0.92689128890909089</v>
      </c>
      <c r="J987">
        <v>0.91290527645454544</v>
      </c>
      <c r="K987">
        <v>9484847</v>
      </c>
      <c r="L987">
        <v>41754</v>
      </c>
      <c r="M987">
        <v>2</v>
      </c>
      <c r="N987">
        <v>136</v>
      </c>
      <c r="O987">
        <v>0.91226954854545461</v>
      </c>
      <c r="P987">
        <v>8737077.6363636367</v>
      </c>
      <c r="Q987">
        <v>42335</v>
      </c>
      <c r="R987">
        <v>2</v>
      </c>
      <c r="S987">
        <v>137</v>
      </c>
      <c r="T987">
        <v>0.95232555839999999</v>
      </c>
    </row>
    <row r="988" spans="1:20" x14ac:dyDescent="0.25">
      <c r="A988" t="s">
        <v>20</v>
      </c>
      <c r="B988">
        <v>5</v>
      </c>
      <c r="C988" t="s">
        <v>21</v>
      </c>
      <c r="D988">
        <v>2</v>
      </c>
      <c r="E988">
        <v>0</v>
      </c>
      <c r="F988" t="s">
        <v>105</v>
      </c>
      <c r="G988">
        <v>32292</v>
      </c>
      <c r="H988">
        <v>37999375.18181818</v>
      </c>
      <c r="I988">
        <v>0.95168467000000001</v>
      </c>
      <c r="J988">
        <v>0.93388429745454549</v>
      </c>
      <c r="K988">
        <v>9697339.2727272734</v>
      </c>
      <c r="L988">
        <v>48365</v>
      </c>
      <c r="M988">
        <v>2</v>
      </c>
      <c r="N988">
        <v>147</v>
      </c>
      <c r="O988">
        <v>0.93769866490909093</v>
      </c>
      <c r="P988">
        <v>9961703.4545454551</v>
      </c>
      <c r="Q988">
        <v>48990</v>
      </c>
      <c r="R988">
        <v>2</v>
      </c>
      <c r="S988">
        <v>148</v>
      </c>
      <c r="T988">
        <v>0.95813953249999995</v>
      </c>
    </row>
    <row r="989" spans="1:20" x14ac:dyDescent="0.25">
      <c r="A989" t="s">
        <v>20</v>
      </c>
      <c r="B989">
        <v>9</v>
      </c>
      <c r="C989" t="s">
        <v>21</v>
      </c>
      <c r="D989">
        <v>2</v>
      </c>
      <c r="E989">
        <v>0</v>
      </c>
      <c r="F989" t="s">
        <v>105</v>
      </c>
      <c r="G989">
        <v>45172</v>
      </c>
      <c r="H989">
        <v>43730180.272727273</v>
      </c>
      <c r="I989">
        <v>0.92816275354545452</v>
      </c>
      <c r="J989">
        <v>0.91735537181818183</v>
      </c>
      <c r="K989">
        <v>9788158.4545454551</v>
      </c>
      <c r="L989">
        <v>60924</v>
      </c>
      <c r="M989">
        <v>2</v>
      </c>
      <c r="N989">
        <v>166</v>
      </c>
      <c r="O989">
        <v>0.91099809272727272</v>
      </c>
      <c r="P989">
        <v>7938392.1818181816</v>
      </c>
      <c r="Q989">
        <v>61625</v>
      </c>
      <c r="R989">
        <v>2</v>
      </c>
      <c r="S989">
        <v>167</v>
      </c>
      <c r="T989">
        <v>0.93488372549999998</v>
      </c>
    </row>
    <row r="990" spans="1:20" x14ac:dyDescent="0.25">
      <c r="A990" t="s">
        <v>20</v>
      </c>
      <c r="B990">
        <v>3</v>
      </c>
      <c r="C990" t="s">
        <v>21</v>
      </c>
      <c r="D990">
        <v>2</v>
      </c>
      <c r="E990">
        <v>0</v>
      </c>
      <c r="F990" t="s">
        <v>106</v>
      </c>
      <c r="G990">
        <v>26494</v>
      </c>
      <c r="H990">
        <v>33139969.272727273</v>
      </c>
      <c r="I990">
        <v>0.91735537490909091</v>
      </c>
      <c r="J990">
        <v>0.91417673227272733</v>
      </c>
      <c r="K990">
        <v>9358481</v>
      </c>
      <c r="L990">
        <v>42920</v>
      </c>
      <c r="M990">
        <v>2</v>
      </c>
      <c r="N990">
        <v>138</v>
      </c>
      <c r="O990">
        <v>0.91544818809090911</v>
      </c>
      <c r="P990">
        <v>10656508.909090908</v>
      </c>
      <c r="Q990">
        <v>43509</v>
      </c>
      <c r="R990">
        <v>2</v>
      </c>
      <c r="S990">
        <v>139</v>
      </c>
      <c r="T990">
        <v>0.92093024829999992</v>
      </c>
    </row>
    <row r="991" spans="1:20" x14ac:dyDescent="0.25">
      <c r="A991" t="s">
        <v>20</v>
      </c>
      <c r="B991">
        <v>5</v>
      </c>
      <c r="C991" t="s">
        <v>21</v>
      </c>
      <c r="D991">
        <v>2</v>
      </c>
      <c r="E991">
        <v>0</v>
      </c>
      <c r="F991" t="s">
        <v>106</v>
      </c>
      <c r="G991">
        <v>33094</v>
      </c>
      <c r="H991">
        <v>34039829.090909094</v>
      </c>
      <c r="I991">
        <v>0.9427844937272728</v>
      </c>
      <c r="J991">
        <v>0.93579148118181821</v>
      </c>
      <c r="K991">
        <v>8784673.4545454551</v>
      </c>
      <c r="L991">
        <v>48990</v>
      </c>
      <c r="M991">
        <v>2</v>
      </c>
      <c r="N991">
        <v>148</v>
      </c>
      <c r="O991">
        <v>0.94151303236363637</v>
      </c>
      <c r="P991">
        <v>9135473.7272727266</v>
      </c>
      <c r="Q991">
        <v>49619</v>
      </c>
      <c r="R991">
        <v>2</v>
      </c>
      <c r="S991">
        <v>149</v>
      </c>
      <c r="T991">
        <v>0.95116279120000002</v>
      </c>
    </row>
    <row r="992" spans="1:20" x14ac:dyDescent="0.25">
      <c r="A992" t="s">
        <v>20</v>
      </c>
      <c r="B992">
        <v>9</v>
      </c>
      <c r="C992" t="s">
        <v>21</v>
      </c>
      <c r="D992">
        <v>2</v>
      </c>
      <c r="E992">
        <v>0</v>
      </c>
      <c r="F992" t="s">
        <v>106</v>
      </c>
      <c r="G992">
        <v>46294</v>
      </c>
      <c r="H992">
        <v>35127863.090909094</v>
      </c>
      <c r="I992">
        <v>0.96312777554545459</v>
      </c>
      <c r="J992">
        <v>0.91544818809090911</v>
      </c>
      <c r="K992">
        <v>9456910.3636363633</v>
      </c>
      <c r="L992">
        <v>62330</v>
      </c>
      <c r="M992">
        <v>2</v>
      </c>
      <c r="N992">
        <v>168</v>
      </c>
      <c r="O992">
        <v>0.91290527645454544</v>
      </c>
      <c r="P992">
        <v>9973677</v>
      </c>
      <c r="Q992">
        <v>63039</v>
      </c>
      <c r="R992">
        <v>2</v>
      </c>
      <c r="S992">
        <v>169</v>
      </c>
      <c r="T992">
        <v>0.94883721450000003</v>
      </c>
    </row>
    <row r="993" spans="1:20" x14ac:dyDescent="0.25">
      <c r="A993" t="s">
        <v>20</v>
      </c>
      <c r="B993">
        <v>3</v>
      </c>
      <c r="C993" t="s">
        <v>21</v>
      </c>
      <c r="D993">
        <v>2</v>
      </c>
      <c r="E993">
        <v>0</v>
      </c>
      <c r="F993" t="s">
        <v>107</v>
      </c>
      <c r="G993">
        <v>27136</v>
      </c>
      <c r="H993">
        <v>29274127.181818184</v>
      </c>
      <c r="I993">
        <v>0.9370629242727273</v>
      </c>
      <c r="J993">
        <v>0.91481246018181817</v>
      </c>
      <c r="K993">
        <v>8641519.4545454551</v>
      </c>
      <c r="L993">
        <v>43509</v>
      </c>
      <c r="M993">
        <v>2</v>
      </c>
      <c r="N993">
        <v>139</v>
      </c>
      <c r="O993">
        <v>0.90400508572727267</v>
      </c>
      <c r="P993">
        <v>10648471.545454545</v>
      </c>
      <c r="Q993">
        <v>44102</v>
      </c>
      <c r="R993">
        <v>2</v>
      </c>
      <c r="S993">
        <v>140</v>
      </c>
      <c r="T993">
        <v>0.94651163189999998</v>
      </c>
    </row>
    <row r="994" spans="1:20" x14ac:dyDescent="0.25">
      <c r="A994" t="s">
        <v>20</v>
      </c>
      <c r="B994">
        <v>5</v>
      </c>
      <c r="C994" t="s">
        <v>21</v>
      </c>
      <c r="D994">
        <v>2</v>
      </c>
      <c r="E994">
        <v>0</v>
      </c>
      <c r="F994" t="s">
        <v>107</v>
      </c>
      <c r="G994">
        <v>33896</v>
      </c>
      <c r="H994">
        <v>40877494.81818182</v>
      </c>
      <c r="I994">
        <v>0.9535918559090909</v>
      </c>
      <c r="J994">
        <v>0.93833439281818187</v>
      </c>
      <c r="K994">
        <v>9196494.0909090918</v>
      </c>
      <c r="L994">
        <v>50252</v>
      </c>
      <c r="M994">
        <v>2</v>
      </c>
      <c r="N994">
        <v>150</v>
      </c>
      <c r="O994">
        <v>0.93833439281818187</v>
      </c>
      <c r="P994">
        <v>9254308</v>
      </c>
      <c r="Q994">
        <v>50889</v>
      </c>
      <c r="R994">
        <v>2</v>
      </c>
      <c r="S994">
        <v>151</v>
      </c>
      <c r="T994">
        <v>0.96744185059999999</v>
      </c>
    </row>
    <row r="995" spans="1:20" x14ac:dyDescent="0.25">
      <c r="A995" t="s">
        <v>20</v>
      </c>
      <c r="B995">
        <v>9</v>
      </c>
      <c r="C995" t="s">
        <v>21</v>
      </c>
      <c r="D995">
        <v>2</v>
      </c>
      <c r="E995">
        <v>0</v>
      </c>
      <c r="F995" t="s">
        <v>107</v>
      </c>
      <c r="G995">
        <v>47416</v>
      </c>
      <c r="H995">
        <v>41205110.454545453</v>
      </c>
      <c r="I995">
        <v>0.94659884954545459</v>
      </c>
      <c r="J995">
        <v>0.91608391599999994</v>
      </c>
      <c r="K995">
        <v>8658040.1818181816</v>
      </c>
      <c r="L995">
        <v>63752</v>
      </c>
      <c r="M995">
        <v>2</v>
      </c>
      <c r="N995">
        <v>170</v>
      </c>
      <c r="O995">
        <v>0.91226954854545461</v>
      </c>
      <c r="P995">
        <v>10050715</v>
      </c>
      <c r="Q995">
        <v>64469</v>
      </c>
      <c r="R995">
        <v>2</v>
      </c>
      <c r="S995">
        <v>171</v>
      </c>
      <c r="T995">
        <v>0.94651162580000003</v>
      </c>
    </row>
    <row r="996" spans="1:20" x14ac:dyDescent="0.25">
      <c r="A996" t="s">
        <v>20</v>
      </c>
      <c r="B996">
        <v>3</v>
      </c>
      <c r="C996" t="s">
        <v>21</v>
      </c>
      <c r="D996">
        <v>2</v>
      </c>
      <c r="E996">
        <v>0</v>
      </c>
      <c r="F996" t="s">
        <v>108</v>
      </c>
      <c r="G996">
        <v>27778</v>
      </c>
      <c r="H996">
        <v>36317934.454545453</v>
      </c>
      <c r="I996">
        <v>0.93388430109090903</v>
      </c>
      <c r="J996">
        <v>0.91417673227272733</v>
      </c>
      <c r="K996">
        <v>9802595.4545454551</v>
      </c>
      <c r="L996">
        <v>44699</v>
      </c>
      <c r="M996">
        <v>2</v>
      </c>
      <c r="N996">
        <v>141</v>
      </c>
      <c r="O996">
        <v>0.91671964390909089</v>
      </c>
      <c r="P996">
        <v>10474080.363636363</v>
      </c>
      <c r="Q996">
        <v>45300</v>
      </c>
      <c r="R996">
        <v>2</v>
      </c>
      <c r="S996">
        <v>142</v>
      </c>
      <c r="T996">
        <v>0.94186046079999997</v>
      </c>
    </row>
    <row r="997" spans="1:20" x14ac:dyDescent="0.25">
      <c r="A997" t="s">
        <v>20</v>
      </c>
      <c r="B997">
        <v>5</v>
      </c>
      <c r="C997" t="s">
        <v>21</v>
      </c>
      <c r="D997">
        <v>2</v>
      </c>
      <c r="E997">
        <v>0</v>
      </c>
      <c r="F997" t="s">
        <v>108</v>
      </c>
      <c r="G997">
        <v>34698</v>
      </c>
      <c r="H997">
        <v>43753429.18181818</v>
      </c>
      <c r="I997">
        <v>0.95422757736363639</v>
      </c>
      <c r="J997">
        <v>0.93642720909090915</v>
      </c>
      <c r="K997">
        <v>8672955.1818181816</v>
      </c>
      <c r="L997">
        <v>51530</v>
      </c>
      <c r="M997">
        <v>2</v>
      </c>
      <c r="N997">
        <v>152</v>
      </c>
      <c r="O997">
        <v>0.93897012072727271</v>
      </c>
      <c r="P997">
        <v>9146115.1818181816</v>
      </c>
      <c r="Q997">
        <v>52175</v>
      </c>
      <c r="R997">
        <v>2</v>
      </c>
      <c r="S997">
        <v>153</v>
      </c>
      <c r="T997">
        <v>0.9616279003</v>
      </c>
    </row>
    <row r="998" spans="1:20" x14ac:dyDescent="0.25">
      <c r="A998" t="s">
        <v>20</v>
      </c>
      <c r="B998">
        <v>9</v>
      </c>
      <c r="C998" t="s">
        <v>21</v>
      </c>
      <c r="D998">
        <v>2</v>
      </c>
      <c r="E998">
        <v>0</v>
      </c>
      <c r="F998" t="s">
        <v>108</v>
      </c>
      <c r="G998">
        <v>48538</v>
      </c>
      <c r="H998">
        <v>37524891.636363633</v>
      </c>
      <c r="I998">
        <v>0.95740621718181818</v>
      </c>
      <c r="J998">
        <v>0.91036236481818189</v>
      </c>
      <c r="K998">
        <v>8721927.1818181816</v>
      </c>
      <c r="L998">
        <v>65190</v>
      </c>
      <c r="M998">
        <v>2</v>
      </c>
      <c r="N998">
        <v>172</v>
      </c>
      <c r="O998">
        <v>0.90972663690909095</v>
      </c>
      <c r="P998">
        <v>9631848.4545454551</v>
      </c>
      <c r="Q998">
        <v>65915</v>
      </c>
      <c r="R998">
        <v>2</v>
      </c>
      <c r="S998">
        <v>173</v>
      </c>
      <c r="T998">
        <v>0.94883720849999997</v>
      </c>
    </row>
    <row r="999" spans="1:20" x14ac:dyDescent="0.25">
      <c r="A999" t="s">
        <v>20</v>
      </c>
      <c r="B999">
        <v>3</v>
      </c>
      <c r="C999" t="s">
        <v>21</v>
      </c>
      <c r="D999">
        <v>2</v>
      </c>
      <c r="E999">
        <v>0</v>
      </c>
      <c r="F999" t="s">
        <v>109</v>
      </c>
      <c r="G999">
        <v>28420</v>
      </c>
      <c r="H999">
        <v>52134539.909090906</v>
      </c>
      <c r="I999">
        <v>0.93769866772727273</v>
      </c>
      <c r="J999">
        <v>0.91417673227272733</v>
      </c>
      <c r="K999">
        <v>9644834.7272727266</v>
      </c>
      <c r="L999">
        <v>45905</v>
      </c>
      <c r="M999">
        <v>2</v>
      </c>
      <c r="N999">
        <v>143</v>
      </c>
      <c r="O999">
        <v>0.91290527645454544</v>
      </c>
      <c r="P999">
        <v>11809778</v>
      </c>
      <c r="Q999">
        <v>46514</v>
      </c>
      <c r="R999">
        <v>2</v>
      </c>
      <c r="S999">
        <v>144</v>
      </c>
      <c r="T999">
        <v>0.95465114679999996</v>
      </c>
    </row>
    <row r="1000" spans="1:20" x14ac:dyDescent="0.25">
      <c r="A1000" t="s">
        <v>20</v>
      </c>
      <c r="B1000">
        <v>5</v>
      </c>
      <c r="C1000" t="s">
        <v>21</v>
      </c>
      <c r="D1000">
        <v>2</v>
      </c>
      <c r="E1000">
        <v>0</v>
      </c>
      <c r="F1000" t="s">
        <v>109</v>
      </c>
      <c r="G1000">
        <v>35500</v>
      </c>
      <c r="H1000">
        <v>51364619.81818182</v>
      </c>
      <c r="I1000">
        <v>0.95867768200000003</v>
      </c>
      <c r="J1000">
        <v>0.94087730445454543</v>
      </c>
      <c r="K1000">
        <v>9609549.2727272734</v>
      </c>
      <c r="L1000">
        <v>52824</v>
      </c>
      <c r="M1000">
        <v>2</v>
      </c>
      <c r="N1000">
        <v>154</v>
      </c>
      <c r="O1000">
        <v>0.94024157654545459</v>
      </c>
      <c r="P1000">
        <v>9488490.0909090918</v>
      </c>
      <c r="Q1000">
        <v>53477</v>
      </c>
      <c r="R1000">
        <v>2</v>
      </c>
      <c r="S1000">
        <v>155</v>
      </c>
      <c r="T1000">
        <v>0.97093022439999999</v>
      </c>
    </row>
    <row r="1001" spans="1:20" x14ac:dyDescent="0.25">
      <c r="A1001" t="s">
        <v>20</v>
      </c>
      <c r="B1001">
        <v>9</v>
      </c>
      <c r="C1001" t="s">
        <v>21</v>
      </c>
      <c r="D1001">
        <v>2</v>
      </c>
      <c r="E1001">
        <v>0</v>
      </c>
      <c r="F1001" t="s">
        <v>109</v>
      </c>
      <c r="G1001">
        <v>49660</v>
      </c>
      <c r="H1001">
        <v>53135384.090909094</v>
      </c>
      <c r="I1001">
        <v>0.94087730754545451</v>
      </c>
      <c r="J1001">
        <v>0.92053401136363633</v>
      </c>
      <c r="K1001">
        <v>9253319.7272727266</v>
      </c>
      <c r="L1001">
        <v>66644</v>
      </c>
      <c r="M1001">
        <v>2</v>
      </c>
      <c r="N1001">
        <v>174</v>
      </c>
      <c r="O1001">
        <v>0.91417673227272722</v>
      </c>
      <c r="P1001">
        <v>8971523.7272727266</v>
      </c>
      <c r="Q1001">
        <v>67377</v>
      </c>
      <c r="R1001">
        <v>2</v>
      </c>
      <c r="S1001">
        <v>175</v>
      </c>
      <c r="T1001">
        <v>0.94302326410000004</v>
      </c>
    </row>
    <row r="1002" spans="1:20" x14ac:dyDescent="0.25">
      <c r="A1002" t="s">
        <v>20</v>
      </c>
      <c r="B1002">
        <v>3</v>
      </c>
      <c r="C1002" t="s">
        <v>21</v>
      </c>
      <c r="D1002">
        <v>2</v>
      </c>
      <c r="E1002">
        <v>0</v>
      </c>
      <c r="F1002" t="s">
        <v>110</v>
      </c>
      <c r="G1002">
        <v>10282</v>
      </c>
      <c r="H1002">
        <v>36192218.727272727</v>
      </c>
      <c r="I1002">
        <v>0.93579148154545455</v>
      </c>
      <c r="J1002">
        <v>0.909090909</v>
      </c>
      <c r="K1002">
        <v>8321457.7272727275</v>
      </c>
      <c r="L1002">
        <v>16320</v>
      </c>
      <c r="M1002">
        <v>2</v>
      </c>
      <c r="N1002">
        <v>82</v>
      </c>
      <c r="O1002">
        <v>0.91417673227272733</v>
      </c>
      <c r="P1002">
        <v>10379907.818181818</v>
      </c>
      <c r="Q1002">
        <v>16685</v>
      </c>
      <c r="R1002">
        <v>2</v>
      </c>
      <c r="S1002">
        <v>83</v>
      </c>
      <c r="T1002">
        <v>0.95232557029999998</v>
      </c>
    </row>
    <row r="1003" spans="1:20" x14ac:dyDescent="0.25">
      <c r="A1003" t="s">
        <v>20</v>
      </c>
      <c r="B1003">
        <v>5</v>
      </c>
      <c r="C1003" t="s">
        <v>21</v>
      </c>
      <c r="D1003">
        <v>2</v>
      </c>
      <c r="E1003">
        <v>0</v>
      </c>
      <c r="F1003" t="s">
        <v>110</v>
      </c>
      <c r="G1003">
        <v>12842</v>
      </c>
      <c r="H1003">
        <v>15212360.636363637</v>
      </c>
      <c r="I1003">
        <v>0.96312777009090911</v>
      </c>
      <c r="J1003">
        <v>0.94278448818181815</v>
      </c>
      <c r="K1003">
        <v>3800880.3636363638</v>
      </c>
      <c r="L1003">
        <v>18959</v>
      </c>
      <c r="M1003">
        <v>2</v>
      </c>
      <c r="N1003">
        <v>89</v>
      </c>
      <c r="O1003">
        <v>0.9465988556363637</v>
      </c>
      <c r="P1003">
        <v>3000704.9090909092</v>
      </c>
      <c r="Q1003">
        <v>19352</v>
      </c>
      <c r="R1003">
        <v>2</v>
      </c>
      <c r="S1003">
        <v>90</v>
      </c>
      <c r="T1003">
        <v>0.97790696590000004</v>
      </c>
    </row>
    <row r="1004" spans="1:20" x14ac:dyDescent="0.25">
      <c r="A1004" t="s">
        <v>20</v>
      </c>
      <c r="B1004">
        <v>9</v>
      </c>
      <c r="C1004" t="s">
        <v>21</v>
      </c>
      <c r="D1004">
        <v>2</v>
      </c>
      <c r="E1004">
        <v>0</v>
      </c>
      <c r="F1004" t="s">
        <v>110</v>
      </c>
      <c r="G1004">
        <v>17962</v>
      </c>
      <c r="H1004">
        <v>22227651.727272727</v>
      </c>
      <c r="I1004">
        <v>0.97457088127272729</v>
      </c>
      <c r="J1004">
        <v>0.93515575327272726</v>
      </c>
      <c r="K1004">
        <v>8496171.6363636367</v>
      </c>
      <c r="L1004">
        <v>23939</v>
      </c>
      <c r="M1004">
        <v>2</v>
      </c>
      <c r="N1004">
        <v>101</v>
      </c>
      <c r="O1004">
        <v>0.93579148118181821</v>
      </c>
      <c r="P1004">
        <v>7729651</v>
      </c>
      <c r="Q1004">
        <v>24380</v>
      </c>
      <c r="R1004">
        <v>2</v>
      </c>
      <c r="S1004">
        <v>102</v>
      </c>
      <c r="T1004">
        <v>0.96627905940000003</v>
      </c>
    </row>
    <row r="1005" spans="1:20" x14ac:dyDescent="0.25">
      <c r="A1005" t="s">
        <v>20</v>
      </c>
      <c r="B1005">
        <v>3</v>
      </c>
      <c r="C1005" t="s">
        <v>21</v>
      </c>
      <c r="D1005">
        <v>2</v>
      </c>
      <c r="E1005">
        <v>0</v>
      </c>
      <c r="F1005" t="s">
        <v>111</v>
      </c>
      <c r="G1005">
        <v>10796</v>
      </c>
      <c r="H1005">
        <v>16666837.090909092</v>
      </c>
      <c r="I1005">
        <v>0.9287984696363637</v>
      </c>
      <c r="J1005">
        <v>0.909090909</v>
      </c>
      <c r="K1005">
        <v>8548154.3636363633</v>
      </c>
      <c r="L1005">
        <v>17427</v>
      </c>
      <c r="M1005">
        <v>2</v>
      </c>
      <c r="N1005">
        <v>85</v>
      </c>
      <c r="O1005">
        <v>0.909090909</v>
      </c>
      <c r="P1005">
        <v>7552125.6363636367</v>
      </c>
      <c r="Q1005">
        <v>17804</v>
      </c>
      <c r="R1005">
        <v>2</v>
      </c>
      <c r="S1005">
        <v>86</v>
      </c>
      <c r="T1005">
        <v>0.97441859229999994</v>
      </c>
    </row>
    <row r="1006" spans="1:20" x14ac:dyDescent="0.25">
      <c r="A1006" t="s">
        <v>20</v>
      </c>
      <c r="B1006">
        <v>5</v>
      </c>
      <c r="C1006" t="s">
        <v>21</v>
      </c>
      <c r="D1006">
        <v>2</v>
      </c>
      <c r="E1006">
        <v>0</v>
      </c>
      <c r="F1006" t="s">
        <v>111</v>
      </c>
      <c r="G1006">
        <v>13484</v>
      </c>
      <c r="H1006">
        <v>15485317</v>
      </c>
      <c r="I1006">
        <v>0.95168466990909095</v>
      </c>
      <c r="J1006">
        <v>0.93642720909090915</v>
      </c>
      <c r="K1006">
        <v>8942913.2727272734</v>
      </c>
      <c r="L1006">
        <v>20150</v>
      </c>
      <c r="M1006">
        <v>2</v>
      </c>
      <c r="N1006">
        <v>92</v>
      </c>
      <c r="O1006">
        <v>0.94342021609090909</v>
      </c>
      <c r="P1006">
        <v>7209231.4545454541</v>
      </c>
      <c r="Q1006">
        <v>20555</v>
      </c>
      <c r="R1006">
        <v>2</v>
      </c>
      <c r="S1006">
        <v>93</v>
      </c>
      <c r="T1006">
        <v>0.96744184460000004</v>
      </c>
    </row>
    <row r="1007" spans="1:20" x14ac:dyDescent="0.25">
      <c r="A1007" t="s">
        <v>20</v>
      </c>
      <c r="B1007">
        <v>9</v>
      </c>
      <c r="C1007" t="s">
        <v>21</v>
      </c>
      <c r="D1007">
        <v>2</v>
      </c>
      <c r="E1007">
        <v>0</v>
      </c>
      <c r="F1007" t="s">
        <v>111</v>
      </c>
      <c r="G1007">
        <v>18860</v>
      </c>
      <c r="H1007">
        <v>19125874.363636363</v>
      </c>
      <c r="I1007">
        <v>0.97329942209090914</v>
      </c>
      <c r="J1007">
        <v>0.93197711372727277</v>
      </c>
      <c r="K1007">
        <v>8031163.9090909092</v>
      </c>
      <c r="L1007">
        <v>25274</v>
      </c>
      <c r="M1007">
        <v>2</v>
      </c>
      <c r="N1007">
        <v>104</v>
      </c>
      <c r="O1007">
        <v>0.93897012072727271</v>
      </c>
      <c r="P1007">
        <v>8224875.2727272725</v>
      </c>
      <c r="Q1007">
        <v>25727</v>
      </c>
      <c r="R1007">
        <v>2</v>
      </c>
      <c r="S1007">
        <v>105</v>
      </c>
      <c r="T1007">
        <v>0.96162788870000004</v>
      </c>
    </row>
    <row r="1008" spans="1:20" x14ac:dyDescent="0.25">
      <c r="A1008" t="s">
        <v>20</v>
      </c>
      <c r="B1008">
        <v>3</v>
      </c>
      <c r="C1008" t="s">
        <v>21</v>
      </c>
      <c r="D1008">
        <v>2</v>
      </c>
      <c r="E1008">
        <v>0</v>
      </c>
      <c r="F1008" t="s">
        <v>112</v>
      </c>
      <c r="G1008">
        <v>11310</v>
      </c>
      <c r="H1008">
        <v>14725736.090909092</v>
      </c>
      <c r="I1008">
        <v>0.93261283090909086</v>
      </c>
      <c r="J1008">
        <v>0.90781945318181823</v>
      </c>
      <c r="K1008">
        <v>6316540.9090909092</v>
      </c>
      <c r="L1008">
        <v>18185</v>
      </c>
      <c r="M1008">
        <v>2</v>
      </c>
      <c r="N1008">
        <v>87</v>
      </c>
      <c r="O1008">
        <v>0.91099809272727272</v>
      </c>
      <c r="P1008">
        <v>9639357.6363636367</v>
      </c>
      <c r="Q1008">
        <v>18570</v>
      </c>
      <c r="R1008">
        <v>2</v>
      </c>
      <c r="S1008">
        <v>88</v>
      </c>
      <c r="T1008">
        <v>0.96860463600000002</v>
      </c>
    </row>
    <row r="1009" spans="1:20" x14ac:dyDescent="0.25">
      <c r="A1009" t="s">
        <v>20</v>
      </c>
      <c r="B1009">
        <v>5</v>
      </c>
      <c r="C1009" t="s">
        <v>21</v>
      </c>
      <c r="D1009">
        <v>2</v>
      </c>
      <c r="E1009">
        <v>0</v>
      </c>
      <c r="F1009" t="s">
        <v>112</v>
      </c>
      <c r="G1009">
        <v>14126</v>
      </c>
      <c r="H1009">
        <v>19291699.454545453</v>
      </c>
      <c r="I1009">
        <v>0.96757787463636369</v>
      </c>
      <c r="J1009">
        <v>0.94532739981818181</v>
      </c>
      <c r="K1009">
        <v>9135725.2727272734</v>
      </c>
      <c r="L1009">
        <v>20964</v>
      </c>
      <c r="M1009">
        <v>2</v>
      </c>
      <c r="N1009">
        <v>94</v>
      </c>
      <c r="O1009">
        <v>0.94087730445454543</v>
      </c>
      <c r="P1009">
        <v>7885778.0909090908</v>
      </c>
      <c r="Q1009">
        <v>21377</v>
      </c>
      <c r="R1009">
        <v>2</v>
      </c>
      <c r="S1009">
        <v>95</v>
      </c>
      <c r="T1009">
        <v>0.97441859210000004</v>
      </c>
    </row>
    <row r="1010" spans="1:20" x14ac:dyDescent="0.25">
      <c r="A1010" t="s">
        <v>20</v>
      </c>
      <c r="B1010">
        <v>9</v>
      </c>
      <c r="C1010" t="s">
        <v>21</v>
      </c>
      <c r="D1010">
        <v>2</v>
      </c>
      <c r="E1010">
        <v>0</v>
      </c>
      <c r="F1010" t="s">
        <v>112</v>
      </c>
      <c r="G1010">
        <v>19758</v>
      </c>
      <c r="H1010">
        <v>17687623.363636363</v>
      </c>
      <c r="I1010">
        <v>0.97711378327272724</v>
      </c>
      <c r="J1010">
        <v>0.93579148118181821</v>
      </c>
      <c r="K1010">
        <v>7698930.0909090908</v>
      </c>
      <c r="L1010">
        <v>26645</v>
      </c>
      <c r="M1010">
        <v>2</v>
      </c>
      <c r="N1010">
        <v>107</v>
      </c>
      <c r="O1010">
        <v>0.93579148118181821</v>
      </c>
      <c r="P1010">
        <v>9458920.0909090918</v>
      </c>
      <c r="Q1010">
        <v>27110</v>
      </c>
      <c r="R1010">
        <v>2</v>
      </c>
      <c r="S1010">
        <v>108</v>
      </c>
      <c r="T1010">
        <v>0.96046509729999996</v>
      </c>
    </row>
    <row r="1011" spans="1:20" x14ac:dyDescent="0.25">
      <c r="A1011" t="s">
        <v>20</v>
      </c>
      <c r="B1011">
        <v>3</v>
      </c>
      <c r="C1011" t="s">
        <v>21</v>
      </c>
      <c r="D1011">
        <v>2</v>
      </c>
      <c r="E1011">
        <v>0</v>
      </c>
      <c r="F1011" t="s">
        <v>113</v>
      </c>
      <c r="G1011">
        <v>11824</v>
      </c>
      <c r="H1011">
        <v>19751946.727272727</v>
      </c>
      <c r="I1011">
        <v>0.93769865663636365</v>
      </c>
      <c r="J1011">
        <v>0.91417673227272733</v>
      </c>
      <c r="K1011">
        <v>8362040.9090909092</v>
      </c>
      <c r="L1011">
        <v>18959</v>
      </c>
      <c r="M1011">
        <v>2</v>
      </c>
      <c r="N1011">
        <v>89</v>
      </c>
      <c r="O1011">
        <v>0.91608391600000005</v>
      </c>
      <c r="P1011">
        <v>9398115.0909090918</v>
      </c>
      <c r="Q1011">
        <v>19352</v>
      </c>
      <c r="R1011">
        <v>2</v>
      </c>
      <c r="S1011">
        <v>90</v>
      </c>
      <c r="T1011">
        <v>0.97558138360000002</v>
      </c>
    </row>
    <row r="1012" spans="1:20" x14ac:dyDescent="0.25">
      <c r="A1012" t="s">
        <v>20</v>
      </c>
      <c r="B1012">
        <v>5</v>
      </c>
      <c r="C1012" t="s">
        <v>21</v>
      </c>
      <c r="D1012">
        <v>2</v>
      </c>
      <c r="E1012">
        <v>0</v>
      </c>
      <c r="F1012" t="s">
        <v>113</v>
      </c>
      <c r="G1012">
        <v>14768</v>
      </c>
      <c r="H1012">
        <v>15256333.363636363</v>
      </c>
      <c r="I1012">
        <v>0.96185632172727276</v>
      </c>
      <c r="J1012">
        <v>0.94659885563636359</v>
      </c>
      <c r="K1012">
        <v>7890044</v>
      </c>
      <c r="L1012">
        <v>21794</v>
      </c>
      <c r="M1012">
        <v>2</v>
      </c>
      <c r="N1012">
        <v>96</v>
      </c>
      <c r="O1012">
        <v>0.94405594400000004</v>
      </c>
      <c r="P1012">
        <v>8413914.3636363633</v>
      </c>
      <c r="Q1012">
        <v>22215</v>
      </c>
      <c r="R1012">
        <v>2</v>
      </c>
      <c r="S1012">
        <v>97</v>
      </c>
      <c r="T1012">
        <v>0.96395347080000005</v>
      </c>
    </row>
    <row r="1013" spans="1:20" x14ac:dyDescent="0.25">
      <c r="A1013" t="s">
        <v>20</v>
      </c>
      <c r="B1013">
        <v>9</v>
      </c>
      <c r="C1013" t="s">
        <v>21</v>
      </c>
      <c r="D1013">
        <v>2</v>
      </c>
      <c r="E1013">
        <v>0</v>
      </c>
      <c r="F1013" t="s">
        <v>113</v>
      </c>
      <c r="G1013">
        <v>20656</v>
      </c>
      <c r="H1013">
        <v>21080382.363636363</v>
      </c>
      <c r="I1013">
        <v>0.97329942209090914</v>
      </c>
      <c r="J1013">
        <v>0.93388429745454549</v>
      </c>
      <c r="K1013">
        <v>7708646.3636363633</v>
      </c>
      <c r="L1013">
        <v>27579</v>
      </c>
      <c r="M1013">
        <v>2</v>
      </c>
      <c r="N1013">
        <v>109</v>
      </c>
      <c r="O1013">
        <v>0.94087730445454543</v>
      </c>
      <c r="P1013">
        <v>7815517.9090909092</v>
      </c>
      <c r="Q1013">
        <v>28052</v>
      </c>
      <c r="R1013">
        <v>2</v>
      </c>
      <c r="S1013">
        <v>110</v>
      </c>
      <c r="T1013">
        <v>0.96162789459999998</v>
      </c>
    </row>
    <row r="1014" spans="1:20" x14ac:dyDescent="0.25">
      <c r="A1014" t="s">
        <v>20</v>
      </c>
      <c r="B1014">
        <v>3</v>
      </c>
      <c r="C1014" t="s">
        <v>21</v>
      </c>
      <c r="D1014">
        <v>2</v>
      </c>
      <c r="E1014">
        <v>0</v>
      </c>
      <c r="F1014" t="s">
        <v>114</v>
      </c>
      <c r="G1014">
        <v>12338</v>
      </c>
      <c r="H1014">
        <v>22820491.363636363</v>
      </c>
      <c r="I1014">
        <v>0.93134138263636368</v>
      </c>
      <c r="J1014">
        <v>0.91099809272727272</v>
      </c>
      <c r="K1014">
        <v>9270802.8181818184</v>
      </c>
      <c r="L1014">
        <v>19749</v>
      </c>
      <c r="M1014">
        <v>2</v>
      </c>
      <c r="N1014">
        <v>91</v>
      </c>
      <c r="O1014">
        <v>0.91735537181818183</v>
      </c>
      <c r="P1014">
        <v>8826974.8181818184</v>
      </c>
      <c r="Q1014">
        <v>20150</v>
      </c>
      <c r="R1014">
        <v>2</v>
      </c>
      <c r="S1014">
        <v>92</v>
      </c>
      <c r="T1014">
        <v>0.95232556430000004</v>
      </c>
    </row>
    <row r="1015" spans="1:20" x14ac:dyDescent="0.25">
      <c r="A1015" t="s">
        <v>20</v>
      </c>
      <c r="B1015">
        <v>5</v>
      </c>
      <c r="C1015" t="s">
        <v>21</v>
      </c>
      <c r="D1015">
        <v>2</v>
      </c>
      <c r="E1015">
        <v>0</v>
      </c>
      <c r="F1015" t="s">
        <v>114</v>
      </c>
      <c r="G1015">
        <v>15410</v>
      </c>
      <c r="H1015">
        <v>15620722.636363637</v>
      </c>
      <c r="I1015">
        <v>0.96185632163636359</v>
      </c>
      <c r="J1015">
        <v>0.95613477427272731</v>
      </c>
      <c r="K1015">
        <v>8600718.9090909082</v>
      </c>
      <c r="L1015">
        <v>23069</v>
      </c>
      <c r="M1015">
        <v>2</v>
      </c>
      <c r="N1015">
        <v>99</v>
      </c>
      <c r="O1015">
        <v>0.94405594400000004</v>
      </c>
      <c r="P1015">
        <v>8743705.2727272734</v>
      </c>
      <c r="Q1015">
        <v>23502</v>
      </c>
      <c r="R1015">
        <v>2</v>
      </c>
      <c r="S1015">
        <v>100</v>
      </c>
      <c r="T1015">
        <v>0.97558138350000001</v>
      </c>
    </row>
    <row r="1016" spans="1:20" x14ac:dyDescent="0.25">
      <c r="A1016" t="s">
        <v>20</v>
      </c>
      <c r="B1016">
        <v>9</v>
      </c>
      <c r="C1016" t="s">
        <v>21</v>
      </c>
      <c r="D1016">
        <v>2</v>
      </c>
      <c r="E1016">
        <v>0</v>
      </c>
      <c r="F1016" t="s">
        <v>114</v>
      </c>
      <c r="G1016">
        <v>21554</v>
      </c>
      <c r="H1016">
        <v>18707221.545454547</v>
      </c>
      <c r="I1016">
        <v>0.96694213681818186</v>
      </c>
      <c r="J1016">
        <v>0.93452002536363632</v>
      </c>
      <c r="K1016">
        <v>8549339.9090909082</v>
      </c>
      <c r="L1016">
        <v>29010</v>
      </c>
      <c r="M1016">
        <v>2</v>
      </c>
      <c r="N1016">
        <v>112</v>
      </c>
      <c r="O1016">
        <v>0.93833439281818187</v>
      </c>
      <c r="P1016">
        <v>7745995.1818181816</v>
      </c>
      <c r="Q1016">
        <v>29495</v>
      </c>
      <c r="R1016">
        <v>2</v>
      </c>
      <c r="S1016">
        <v>113</v>
      </c>
      <c r="T1016">
        <v>0.95465114100000004</v>
      </c>
    </row>
    <row r="1017" spans="1:20" x14ac:dyDescent="0.25">
      <c r="A1017" t="s">
        <v>20</v>
      </c>
      <c r="B1017">
        <v>3</v>
      </c>
      <c r="C1017" t="s">
        <v>21</v>
      </c>
      <c r="D1017">
        <v>2</v>
      </c>
      <c r="E1017">
        <v>0</v>
      </c>
      <c r="F1017" t="s">
        <v>115</v>
      </c>
      <c r="G1017">
        <v>12852</v>
      </c>
      <c r="H1017">
        <v>17725382</v>
      </c>
      <c r="I1017">
        <v>0.93006992336363636</v>
      </c>
      <c r="J1017">
        <v>0.909090909</v>
      </c>
      <c r="K1017">
        <v>8330364.1818181816</v>
      </c>
      <c r="L1017">
        <v>20555</v>
      </c>
      <c r="M1017">
        <v>2</v>
      </c>
      <c r="N1017">
        <v>93</v>
      </c>
      <c r="O1017">
        <v>0.91544818809090911</v>
      </c>
      <c r="P1017">
        <v>8594940.1818181816</v>
      </c>
      <c r="Q1017">
        <v>20964</v>
      </c>
      <c r="R1017">
        <v>2</v>
      </c>
      <c r="S1017">
        <v>94</v>
      </c>
      <c r="T1017">
        <v>0.95930230579999998</v>
      </c>
    </row>
    <row r="1018" spans="1:20" x14ac:dyDescent="0.25">
      <c r="A1018" t="s">
        <v>20</v>
      </c>
      <c r="B1018">
        <v>5</v>
      </c>
      <c r="C1018" t="s">
        <v>21</v>
      </c>
      <c r="D1018">
        <v>2</v>
      </c>
      <c r="E1018">
        <v>0</v>
      </c>
      <c r="F1018" t="s">
        <v>115</v>
      </c>
      <c r="G1018">
        <v>16052</v>
      </c>
      <c r="H1018">
        <v>16870234.181818184</v>
      </c>
      <c r="I1018">
        <v>0.95994911936363636</v>
      </c>
      <c r="J1018">
        <v>0.94151303236363637</v>
      </c>
      <c r="K1018">
        <v>8100379.6363636367</v>
      </c>
      <c r="L1018">
        <v>23939</v>
      </c>
      <c r="M1018">
        <v>2</v>
      </c>
      <c r="N1018">
        <v>101</v>
      </c>
      <c r="O1018">
        <v>0.94278448818181815</v>
      </c>
      <c r="P1018">
        <v>7228431.0909090908</v>
      </c>
      <c r="Q1018">
        <v>24380</v>
      </c>
      <c r="R1018">
        <v>2</v>
      </c>
      <c r="S1018">
        <v>102</v>
      </c>
      <c r="T1018">
        <v>0.96511626819999996</v>
      </c>
    </row>
    <row r="1019" spans="1:20" x14ac:dyDescent="0.25">
      <c r="A1019" t="s">
        <v>20</v>
      </c>
      <c r="B1019">
        <v>9</v>
      </c>
      <c r="C1019" t="s">
        <v>21</v>
      </c>
      <c r="D1019">
        <v>2</v>
      </c>
      <c r="E1019">
        <v>0</v>
      </c>
      <c r="F1019" t="s">
        <v>115</v>
      </c>
      <c r="G1019">
        <v>22452</v>
      </c>
      <c r="H1019">
        <v>24857850.90909091</v>
      </c>
      <c r="I1019">
        <v>0.97266369527272734</v>
      </c>
      <c r="J1019">
        <v>0.93833439281818187</v>
      </c>
      <c r="K1019">
        <v>8589788.8181818184</v>
      </c>
      <c r="L1019">
        <v>29984</v>
      </c>
      <c r="M1019">
        <v>2</v>
      </c>
      <c r="N1019">
        <v>114</v>
      </c>
      <c r="O1019">
        <v>0.94469167190909087</v>
      </c>
      <c r="P1019">
        <v>8319453.3636363633</v>
      </c>
      <c r="Q1019">
        <v>30477</v>
      </c>
      <c r="R1019">
        <v>2</v>
      </c>
      <c r="S1019">
        <v>115</v>
      </c>
      <c r="T1019">
        <v>0.9616279003</v>
      </c>
    </row>
    <row r="1020" spans="1:20" x14ac:dyDescent="0.25">
      <c r="A1020" t="s">
        <v>20</v>
      </c>
      <c r="B1020">
        <v>3</v>
      </c>
      <c r="C1020" t="s">
        <v>21</v>
      </c>
      <c r="D1020">
        <v>2</v>
      </c>
      <c r="E1020">
        <v>0</v>
      </c>
      <c r="F1020" t="s">
        <v>116</v>
      </c>
      <c r="G1020">
        <v>13366</v>
      </c>
      <c r="H1020">
        <v>24088894</v>
      </c>
      <c r="I1020">
        <v>0.93642719772727268</v>
      </c>
      <c r="J1020">
        <v>0.91671964390909089</v>
      </c>
      <c r="K1020">
        <v>8845831.5454545449</v>
      </c>
      <c r="L1020">
        <v>21377</v>
      </c>
      <c r="M1020">
        <v>2</v>
      </c>
      <c r="N1020">
        <v>95</v>
      </c>
      <c r="O1020">
        <v>0.91671964390909089</v>
      </c>
      <c r="P1020">
        <v>9597483.9090909082</v>
      </c>
      <c r="Q1020">
        <v>21794</v>
      </c>
      <c r="R1020">
        <v>2</v>
      </c>
      <c r="S1020">
        <v>96</v>
      </c>
      <c r="T1020">
        <v>0.95348834969999996</v>
      </c>
    </row>
    <row r="1021" spans="1:20" x14ac:dyDescent="0.25">
      <c r="A1021" t="s">
        <v>20</v>
      </c>
      <c r="B1021">
        <v>5</v>
      </c>
      <c r="C1021" t="s">
        <v>21</v>
      </c>
      <c r="D1021">
        <v>2</v>
      </c>
      <c r="E1021">
        <v>0</v>
      </c>
      <c r="F1021" t="s">
        <v>116</v>
      </c>
      <c r="G1021">
        <v>16694</v>
      </c>
      <c r="H1021">
        <v>16018387.727272727</v>
      </c>
      <c r="I1021">
        <v>0.964399224</v>
      </c>
      <c r="J1021">
        <v>0.94723458354545453</v>
      </c>
      <c r="K1021">
        <v>7682297.3636363633</v>
      </c>
      <c r="L1021">
        <v>24825</v>
      </c>
      <c r="M1021">
        <v>2</v>
      </c>
      <c r="N1021">
        <v>103</v>
      </c>
      <c r="O1021">
        <v>0.9465988556363637</v>
      </c>
      <c r="P1021">
        <v>8901482.2727272734</v>
      </c>
      <c r="Q1021">
        <v>25274</v>
      </c>
      <c r="R1021">
        <v>2</v>
      </c>
      <c r="S1021">
        <v>104</v>
      </c>
      <c r="T1021">
        <v>0.97558138350000001</v>
      </c>
    </row>
    <row r="1022" spans="1:20" x14ac:dyDescent="0.25">
      <c r="A1022" t="s">
        <v>20</v>
      </c>
      <c r="B1022">
        <v>9</v>
      </c>
      <c r="C1022" t="s">
        <v>21</v>
      </c>
      <c r="D1022">
        <v>2</v>
      </c>
      <c r="E1022">
        <v>0</v>
      </c>
      <c r="F1022" t="s">
        <v>116</v>
      </c>
      <c r="G1022">
        <v>23350</v>
      </c>
      <c r="H1022">
        <v>22454680.636363637</v>
      </c>
      <c r="I1022">
        <v>0.9720279626363636</v>
      </c>
      <c r="J1022">
        <v>0.94278448818181815</v>
      </c>
      <c r="K1022">
        <v>8170709.0909090908</v>
      </c>
      <c r="L1022">
        <v>31475</v>
      </c>
      <c r="M1022">
        <v>2</v>
      </c>
      <c r="N1022">
        <v>117</v>
      </c>
      <c r="O1022">
        <v>0.94024157654545459</v>
      </c>
      <c r="P1022">
        <v>9050679.9090909082</v>
      </c>
      <c r="Q1022">
        <v>31980</v>
      </c>
      <c r="R1022">
        <v>2</v>
      </c>
      <c r="S1022">
        <v>118</v>
      </c>
      <c r="T1022">
        <v>0.9569767294</v>
      </c>
    </row>
    <row r="1023" spans="1:20" x14ac:dyDescent="0.25">
      <c r="A1023" t="s">
        <v>20</v>
      </c>
      <c r="B1023">
        <v>3</v>
      </c>
      <c r="C1023" t="s">
        <v>21</v>
      </c>
      <c r="D1023">
        <v>2</v>
      </c>
      <c r="E1023">
        <v>0</v>
      </c>
      <c r="F1023" t="s">
        <v>117</v>
      </c>
      <c r="G1023">
        <v>13880</v>
      </c>
      <c r="H1023">
        <v>15767885</v>
      </c>
      <c r="I1023">
        <v>0.93006992872727279</v>
      </c>
      <c r="J1023">
        <v>0.90972663690909095</v>
      </c>
      <c r="K1023">
        <v>9037402.8181818184</v>
      </c>
      <c r="L1023">
        <v>22215</v>
      </c>
      <c r="M1023">
        <v>2</v>
      </c>
      <c r="N1023">
        <v>97</v>
      </c>
      <c r="O1023">
        <v>0.91926255554545455</v>
      </c>
      <c r="P1023">
        <v>9012132.2727272734</v>
      </c>
      <c r="Q1023">
        <v>22640</v>
      </c>
      <c r="R1023">
        <v>2</v>
      </c>
      <c r="S1023">
        <v>98</v>
      </c>
      <c r="T1023">
        <v>0.96162788850000003</v>
      </c>
    </row>
    <row r="1024" spans="1:20" x14ac:dyDescent="0.25">
      <c r="A1024" t="s">
        <v>20</v>
      </c>
      <c r="B1024">
        <v>5</v>
      </c>
      <c r="C1024" t="s">
        <v>21</v>
      </c>
      <c r="D1024">
        <v>2</v>
      </c>
      <c r="E1024">
        <v>0</v>
      </c>
      <c r="F1024" t="s">
        <v>117</v>
      </c>
      <c r="G1024">
        <v>17336</v>
      </c>
      <c r="H1024">
        <v>16146417.727272727</v>
      </c>
      <c r="I1024">
        <v>0.96694214763636366</v>
      </c>
      <c r="J1024">
        <v>0.94024157654545459</v>
      </c>
      <c r="K1024">
        <v>8317247.9090909092</v>
      </c>
      <c r="L1024">
        <v>25727</v>
      </c>
      <c r="M1024">
        <v>2</v>
      </c>
      <c r="N1024">
        <v>105</v>
      </c>
      <c r="O1024">
        <v>0.94342021609090909</v>
      </c>
      <c r="P1024">
        <v>7353314.8181818184</v>
      </c>
      <c r="Q1024">
        <v>26184</v>
      </c>
      <c r="R1024">
        <v>2</v>
      </c>
      <c r="S1024">
        <v>106</v>
      </c>
      <c r="T1024">
        <v>0.9686046358</v>
      </c>
    </row>
    <row r="1025" spans="1:20" x14ac:dyDescent="0.25">
      <c r="A1025" t="s">
        <v>20</v>
      </c>
      <c r="B1025">
        <v>9</v>
      </c>
      <c r="C1025" t="s">
        <v>21</v>
      </c>
      <c r="D1025">
        <v>2</v>
      </c>
      <c r="E1025">
        <v>0</v>
      </c>
      <c r="F1025" t="s">
        <v>117</v>
      </c>
      <c r="G1025">
        <v>24248</v>
      </c>
      <c r="H1025">
        <v>23708983.363636363</v>
      </c>
      <c r="I1025">
        <v>0.97329942199999997</v>
      </c>
      <c r="J1025">
        <v>0.93833439281818187</v>
      </c>
      <c r="K1025">
        <v>8728135.0909090918</v>
      </c>
      <c r="L1025">
        <v>32489</v>
      </c>
      <c r="M1025">
        <v>2</v>
      </c>
      <c r="N1025">
        <v>119</v>
      </c>
      <c r="O1025">
        <v>0.94087730445454543</v>
      </c>
      <c r="P1025">
        <v>8939351.6363636367</v>
      </c>
      <c r="Q1025">
        <v>33002</v>
      </c>
      <c r="R1025">
        <v>2</v>
      </c>
      <c r="S1025">
        <v>120</v>
      </c>
      <c r="T1025">
        <v>0.9604651032</v>
      </c>
    </row>
    <row r="1026" spans="1:20" x14ac:dyDescent="0.25">
      <c r="A1026" t="s">
        <v>20</v>
      </c>
      <c r="B1026">
        <v>3</v>
      </c>
      <c r="C1026" t="s">
        <v>21</v>
      </c>
      <c r="D1026">
        <v>2</v>
      </c>
      <c r="E1026">
        <v>0</v>
      </c>
      <c r="F1026" t="s">
        <v>118</v>
      </c>
      <c r="G1026">
        <v>14394</v>
      </c>
      <c r="H1026">
        <v>18767484.90909091</v>
      </c>
      <c r="I1026">
        <v>0.93388428990909089</v>
      </c>
      <c r="J1026">
        <v>0.91735537181818183</v>
      </c>
      <c r="K1026">
        <v>7903016.4545454541</v>
      </c>
      <c r="L1026">
        <v>23069</v>
      </c>
      <c r="M1026">
        <v>2</v>
      </c>
      <c r="N1026">
        <v>99</v>
      </c>
      <c r="O1026">
        <v>0.91417673227272722</v>
      </c>
      <c r="P1026">
        <v>8924259.5454545449</v>
      </c>
      <c r="Q1026">
        <v>23502</v>
      </c>
      <c r="R1026">
        <v>2</v>
      </c>
      <c r="S1026">
        <v>100</v>
      </c>
      <c r="T1026">
        <v>0.98023254849999997</v>
      </c>
    </row>
    <row r="1027" spans="1:20" x14ac:dyDescent="0.25">
      <c r="A1027" t="s">
        <v>20</v>
      </c>
      <c r="B1027">
        <v>5</v>
      </c>
      <c r="C1027" t="s">
        <v>21</v>
      </c>
      <c r="D1027">
        <v>2</v>
      </c>
      <c r="E1027">
        <v>0</v>
      </c>
      <c r="F1027" t="s">
        <v>118</v>
      </c>
      <c r="G1027">
        <v>17978</v>
      </c>
      <c r="H1027">
        <v>18239965.636363637</v>
      </c>
      <c r="I1027">
        <v>0.96439923500000002</v>
      </c>
      <c r="J1027">
        <v>0.94087730445454543</v>
      </c>
      <c r="K1027">
        <v>7494138.5454545459</v>
      </c>
      <c r="L1027">
        <v>26645</v>
      </c>
      <c r="M1027">
        <v>2</v>
      </c>
      <c r="N1027">
        <v>107</v>
      </c>
      <c r="O1027">
        <v>0.94405594400000004</v>
      </c>
      <c r="P1027">
        <v>9535807.5454545449</v>
      </c>
      <c r="Q1027">
        <v>27110</v>
      </c>
      <c r="R1027">
        <v>2</v>
      </c>
      <c r="S1027">
        <v>108</v>
      </c>
      <c r="T1027">
        <v>0.98488371340000003</v>
      </c>
    </row>
    <row r="1028" spans="1:20" x14ac:dyDescent="0.25">
      <c r="A1028" t="s">
        <v>20</v>
      </c>
      <c r="B1028">
        <v>9</v>
      </c>
      <c r="C1028" t="s">
        <v>21</v>
      </c>
      <c r="D1028">
        <v>2</v>
      </c>
      <c r="E1028">
        <v>0</v>
      </c>
      <c r="F1028" t="s">
        <v>118</v>
      </c>
      <c r="G1028">
        <v>25146</v>
      </c>
      <c r="H1028">
        <v>27011897</v>
      </c>
      <c r="I1028">
        <v>0.97965672363636369</v>
      </c>
      <c r="J1028">
        <v>0.93833439281818187</v>
      </c>
      <c r="K1028">
        <v>9078854</v>
      </c>
      <c r="L1028">
        <v>34040</v>
      </c>
      <c r="M1028">
        <v>2</v>
      </c>
      <c r="N1028">
        <v>122</v>
      </c>
      <c r="O1028">
        <v>0.94024157654545459</v>
      </c>
      <c r="P1028">
        <v>7518478.0909090908</v>
      </c>
      <c r="Q1028">
        <v>34565</v>
      </c>
      <c r="R1028">
        <v>2</v>
      </c>
      <c r="S1028">
        <v>123</v>
      </c>
      <c r="T1028">
        <v>0.95697672960000002</v>
      </c>
    </row>
    <row r="1029" spans="1:20" x14ac:dyDescent="0.25">
      <c r="A1029" t="s">
        <v>20</v>
      </c>
      <c r="B1029">
        <v>3</v>
      </c>
      <c r="C1029" t="s">
        <v>21</v>
      </c>
      <c r="D1029">
        <v>2</v>
      </c>
      <c r="E1029">
        <v>0</v>
      </c>
      <c r="F1029" t="s">
        <v>119</v>
      </c>
      <c r="G1029">
        <v>14908</v>
      </c>
      <c r="H1029">
        <v>23496219.90909091</v>
      </c>
      <c r="I1029">
        <v>0.92371265436363637</v>
      </c>
      <c r="J1029">
        <v>0.91799109972727277</v>
      </c>
      <c r="K1029">
        <v>10027158.727272727</v>
      </c>
      <c r="L1029">
        <v>23939</v>
      </c>
      <c r="M1029">
        <v>2</v>
      </c>
      <c r="N1029">
        <v>101</v>
      </c>
      <c r="O1029">
        <v>0.90718372527272728</v>
      </c>
      <c r="P1029">
        <v>7172484</v>
      </c>
      <c r="Q1029">
        <v>24380</v>
      </c>
      <c r="R1029">
        <v>2</v>
      </c>
      <c r="S1029">
        <v>102</v>
      </c>
      <c r="T1029">
        <v>0.93604650479999996</v>
      </c>
    </row>
    <row r="1030" spans="1:20" x14ac:dyDescent="0.25">
      <c r="A1030" t="s">
        <v>20</v>
      </c>
      <c r="B1030">
        <v>5</v>
      </c>
      <c r="C1030" t="s">
        <v>21</v>
      </c>
      <c r="D1030">
        <v>2</v>
      </c>
      <c r="E1030">
        <v>0</v>
      </c>
      <c r="F1030" t="s">
        <v>119</v>
      </c>
      <c r="G1030">
        <v>18620</v>
      </c>
      <c r="H1030">
        <v>16673080.727272727</v>
      </c>
      <c r="I1030">
        <v>0.95549903127272728</v>
      </c>
      <c r="J1030">
        <v>0.93706293699999998</v>
      </c>
      <c r="K1030">
        <v>8592163.2727272734</v>
      </c>
      <c r="L1030">
        <v>27579</v>
      </c>
      <c r="M1030">
        <v>2</v>
      </c>
      <c r="N1030">
        <v>109</v>
      </c>
      <c r="O1030">
        <v>0.94342021609090909</v>
      </c>
      <c r="P1030">
        <v>9589673.5454545449</v>
      </c>
      <c r="Q1030">
        <v>28052</v>
      </c>
      <c r="R1030">
        <v>2</v>
      </c>
      <c r="S1030">
        <v>110</v>
      </c>
      <c r="T1030">
        <v>0.97441859239999995</v>
      </c>
    </row>
    <row r="1031" spans="1:20" x14ac:dyDescent="0.25">
      <c r="A1031" t="s">
        <v>20</v>
      </c>
      <c r="B1031">
        <v>9</v>
      </c>
      <c r="C1031" t="s">
        <v>21</v>
      </c>
      <c r="D1031">
        <v>2</v>
      </c>
      <c r="E1031">
        <v>0</v>
      </c>
      <c r="F1031" t="s">
        <v>119</v>
      </c>
      <c r="G1031">
        <v>26044</v>
      </c>
      <c r="H1031">
        <v>26181594.90909091</v>
      </c>
      <c r="I1031">
        <v>0.9713922414545455</v>
      </c>
      <c r="J1031">
        <v>0.94024157654545448</v>
      </c>
      <c r="K1031">
        <v>9039904</v>
      </c>
      <c r="L1031">
        <v>35094</v>
      </c>
      <c r="M1031">
        <v>2</v>
      </c>
      <c r="N1031">
        <v>124</v>
      </c>
      <c r="O1031">
        <v>0.93706293699999998</v>
      </c>
      <c r="P1031">
        <v>7897389.9090909092</v>
      </c>
      <c r="Q1031">
        <v>35627</v>
      </c>
      <c r="R1031">
        <v>2</v>
      </c>
      <c r="S1031">
        <v>125</v>
      </c>
      <c r="T1031">
        <v>0.9604651032</v>
      </c>
    </row>
    <row r="1032" spans="1:20" x14ac:dyDescent="0.25">
      <c r="A1032" t="s">
        <v>20</v>
      </c>
      <c r="B1032">
        <v>3</v>
      </c>
      <c r="C1032" t="s">
        <v>21</v>
      </c>
      <c r="D1032">
        <v>2</v>
      </c>
      <c r="E1032">
        <v>0</v>
      </c>
      <c r="F1032" t="s">
        <v>120</v>
      </c>
      <c r="G1032">
        <v>15422</v>
      </c>
      <c r="H1032">
        <v>30564533.363636363</v>
      </c>
      <c r="I1032">
        <v>0.92180547363636367</v>
      </c>
      <c r="J1032">
        <v>0.91671964390909089</v>
      </c>
      <c r="K1032">
        <v>9109709.7272727266</v>
      </c>
      <c r="L1032">
        <v>24825</v>
      </c>
      <c r="M1032">
        <v>2</v>
      </c>
      <c r="N1032">
        <v>103</v>
      </c>
      <c r="O1032">
        <v>0.91481246018181817</v>
      </c>
      <c r="P1032">
        <v>8154713.5454545459</v>
      </c>
      <c r="Q1032">
        <v>25274</v>
      </c>
      <c r="R1032">
        <v>2</v>
      </c>
      <c r="S1032">
        <v>104</v>
      </c>
      <c r="T1032">
        <v>0.94767439939999998</v>
      </c>
    </row>
    <row r="1033" spans="1:20" x14ac:dyDescent="0.25">
      <c r="A1033" t="s">
        <v>20</v>
      </c>
      <c r="B1033">
        <v>5</v>
      </c>
      <c r="C1033" t="s">
        <v>21</v>
      </c>
      <c r="D1033">
        <v>2</v>
      </c>
      <c r="E1033">
        <v>0</v>
      </c>
      <c r="F1033" t="s">
        <v>120</v>
      </c>
      <c r="G1033">
        <v>19262</v>
      </c>
      <c r="H1033">
        <v>18017494.545454547</v>
      </c>
      <c r="I1033">
        <v>0.96312777545454542</v>
      </c>
      <c r="J1033">
        <v>0.94596312772727276</v>
      </c>
      <c r="K1033">
        <v>7906200.0909090908</v>
      </c>
      <c r="L1033">
        <v>28529</v>
      </c>
      <c r="M1033">
        <v>2</v>
      </c>
      <c r="N1033">
        <v>111</v>
      </c>
      <c r="O1033">
        <v>0.94342021609090909</v>
      </c>
      <c r="P1033">
        <v>9647561.3636363633</v>
      </c>
      <c r="Q1033">
        <v>29010</v>
      </c>
      <c r="R1033">
        <v>2</v>
      </c>
      <c r="S1033">
        <v>112</v>
      </c>
      <c r="T1033">
        <v>0.97093021840000004</v>
      </c>
    </row>
    <row r="1034" spans="1:20" x14ac:dyDescent="0.25">
      <c r="A1034" t="s">
        <v>20</v>
      </c>
      <c r="B1034">
        <v>9</v>
      </c>
      <c r="C1034" t="s">
        <v>21</v>
      </c>
      <c r="D1034">
        <v>2</v>
      </c>
      <c r="E1034">
        <v>0</v>
      </c>
      <c r="F1034" t="s">
        <v>120</v>
      </c>
      <c r="G1034">
        <v>26942</v>
      </c>
      <c r="H1034">
        <v>26096526.272727273</v>
      </c>
      <c r="I1034">
        <v>0.97584234045454543</v>
      </c>
      <c r="J1034">
        <v>0.93579148118181821</v>
      </c>
      <c r="K1034">
        <v>8635045.4545454551</v>
      </c>
      <c r="L1034">
        <v>36164</v>
      </c>
      <c r="M1034">
        <v>2</v>
      </c>
      <c r="N1034">
        <v>126</v>
      </c>
      <c r="O1034">
        <v>0.94087730445454543</v>
      </c>
      <c r="P1034">
        <v>9443914.9090909082</v>
      </c>
      <c r="Q1034">
        <v>36705</v>
      </c>
      <c r="R1034">
        <v>2</v>
      </c>
      <c r="S1034">
        <v>127</v>
      </c>
      <c r="T1034">
        <v>0.94999997589999996</v>
      </c>
    </row>
    <row r="1035" spans="1:20" x14ac:dyDescent="0.25">
      <c r="A1035" t="s">
        <v>20</v>
      </c>
      <c r="B1035">
        <v>3</v>
      </c>
      <c r="C1035" t="s">
        <v>21</v>
      </c>
      <c r="D1035">
        <v>2</v>
      </c>
      <c r="E1035">
        <v>0</v>
      </c>
      <c r="F1035" t="s">
        <v>121</v>
      </c>
      <c r="G1035">
        <v>15936</v>
      </c>
      <c r="H1035">
        <v>29483034.454545453</v>
      </c>
      <c r="I1035">
        <v>0.9313413771818182</v>
      </c>
      <c r="J1035">
        <v>0.91608391600000005</v>
      </c>
      <c r="K1035">
        <v>7971551.1818181816</v>
      </c>
      <c r="L1035">
        <v>25727</v>
      </c>
      <c r="M1035">
        <v>2</v>
      </c>
      <c r="N1035">
        <v>105</v>
      </c>
      <c r="O1035">
        <v>0.91671964390909089</v>
      </c>
      <c r="P1035">
        <v>9009477.8181818184</v>
      </c>
      <c r="Q1035">
        <v>26184</v>
      </c>
      <c r="R1035">
        <v>2</v>
      </c>
      <c r="S1035">
        <v>106</v>
      </c>
      <c r="T1035">
        <v>0.95116277299999996</v>
      </c>
    </row>
    <row r="1036" spans="1:20" x14ac:dyDescent="0.25">
      <c r="A1036" t="s">
        <v>20</v>
      </c>
      <c r="B1036">
        <v>5</v>
      </c>
      <c r="C1036" t="s">
        <v>21</v>
      </c>
      <c r="D1036">
        <v>2</v>
      </c>
      <c r="E1036">
        <v>0</v>
      </c>
      <c r="F1036" t="s">
        <v>121</v>
      </c>
      <c r="G1036">
        <v>19904</v>
      </c>
      <c r="H1036">
        <v>20920498.818181816</v>
      </c>
      <c r="I1036">
        <v>0.9637634915454546</v>
      </c>
      <c r="J1036">
        <v>0.93706293699999998</v>
      </c>
      <c r="K1036">
        <v>7798097.2727272725</v>
      </c>
      <c r="L1036">
        <v>29495</v>
      </c>
      <c r="M1036">
        <v>2</v>
      </c>
      <c r="N1036">
        <v>113</v>
      </c>
      <c r="O1036">
        <v>0.94723458354545453</v>
      </c>
      <c r="P1036">
        <v>8722899.4545454551</v>
      </c>
      <c r="Q1036">
        <v>29984</v>
      </c>
      <c r="R1036">
        <v>2</v>
      </c>
      <c r="S1036">
        <v>114</v>
      </c>
      <c r="T1036">
        <v>0.96744184479999995</v>
      </c>
    </row>
    <row r="1037" spans="1:20" x14ac:dyDescent="0.25">
      <c r="A1037" t="s">
        <v>20</v>
      </c>
      <c r="B1037">
        <v>9</v>
      </c>
      <c r="C1037" t="s">
        <v>21</v>
      </c>
      <c r="D1037">
        <v>2</v>
      </c>
      <c r="E1037">
        <v>0</v>
      </c>
      <c r="F1037" t="s">
        <v>121</v>
      </c>
      <c r="G1037">
        <v>27840</v>
      </c>
      <c r="H1037">
        <v>29563596.818181816</v>
      </c>
      <c r="I1037">
        <v>0.97774951554545453</v>
      </c>
      <c r="J1037">
        <v>0.94087730445454543</v>
      </c>
      <c r="K1037">
        <v>9035370.8181818184</v>
      </c>
      <c r="L1037">
        <v>37250</v>
      </c>
      <c r="M1037">
        <v>2</v>
      </c>
      <c r="N1037">
        <v>128</v>
      </c>
      <c r="O1037">
        <v>0.94405594400000004</v>
      </c>
      <c r="P1037">
        <v>8179821</v>
      </c>
      <c r="Q1037">
        <v>37799</v>
      </c>
      <c r="R1037">
        <v>2</v>
      </c>
      <c r="S1037">
        <v>129</v>
      </c>
      <c r="T1037">
        <v>0.96627905359999999</v>
      </c>
    </row>
    <row r="1038" spans="1:20" x14ac:dyDescent="0.25">
      <c r="A1038" t="s">
        <v>20</v>
      </c>
      <c r="B1038">
        <v>9</v>
      </c>
      <c r="C1038" t="s">
        <v>21</v>
      </c>
      <c r="D1038">
        <v>2</v>
      </c>
      <c r="E1038">
        <v>0</v>
      </c>
      <c r="F1038" t="s">
        <v>122</v>
      </c>
      <c r="G1038">
        <v>9880</v>
      </c>
      <c r="H1038">
        <v>13129912</v>
      </c>
      <c r="I1038">
        <v>0.95677050672727271</v>
      </c>
      <c r="J1038">
        <v>0.93897012072727271</v>
      </c>
      <c r="K1038">
        <v>2500225.9090909092</v>
      </c>
      <c r="L1038">
        <v>13215</v>
      </c>
      <c r="M1038">
        <v>2</v>
      </c>
      <c r="N1038">
        <v>73</v>
      </c>
      <c r="O1038">
        <v>0.93833439281818187</v>
      </c>
      <c r="P1038">
        <v>2081433.5454545454</v>
      </c>
      <c r="Q1038">
        <v>13544</v>
      </c>
      <c r="R1038">
        <v>2</v>
      </c>
      <c r="S1038">
        <v>74</v>
      </c>
      <c r="T1038">
        <v>0.94714585736363632</v>
      </c>
    </row>
    <row r="1039" spans="1:20" x14ac:dyDescent="0.25">
      <c r="A1039" t="s">
        <v>20</v>
      </c>
      <c r="B1039">
        <v>3</v>
      </c>
      <c r="C1039" t="s">
        <v>21</v>
      </c>
      <c r="D1039">
        <v>2</v>
      </c>
      <c r="E1039">
        <v>0</v>
      </c>
      <c r="F1039" t="s">
        <v>122</v>
      </c>
      <c r="G1039">
        <v>5656</v>
      </c>
      <c r="H1039">
        <v>10555457.909090908</v>
      </c>
      <c r="I1039">
        <v>0.92371265454545459</v>
      </c>
      <c r="J1039">
        <v>0.91163382063636367</v>
      </c>
      <c r="K1039">
        <v>3983745.7272727271</v>
      </c>
      <c r="L1039">
        <v>9029</v>
      </c>
      <c r="M1039">
        <v>2</v>
      </c>
      <c r="N1039">
        <v>59</v>
      </c>
      <c r="O1039">
        <v>0.91036236481818178</v>
      </c>
      <c r="P1039">
        <v>3854328</v>
      </c>
      <c r="Q1039">
        <v>9302</v>
      </c>
      <c r="R1039">
        <v>2</v>
      </c>
      <c r="S1039">
        <v>60</v>
      </c>
      <c r="T1039">
        <v>0.97325580089999997</v>
      </c>
    </row>
    <row r="1040" spans="1:20" x14ac:dyDescent="0.25">
      <c r="A1040" t="s">
        <v>20</v>
      </c>
      <c r="B1040">
        <v>5</v>
      </c>
      <c r="C1040" t="s">
        <v>21</v>
      </c>
      <c r="D1040">
        <v>2</v>
      </c>
      <c r="E1040">
        <v>0</v>
      </c>
      <c r="F1040" t="s">
        <v>22</v>
      </c>
      <c r="G1040">
        <v>7706</v>
      </c>
      <c r="H1040">
        <v>12295137.727272727</v>
      </c>
      <c r="I1040">
        <v>0.95931340872727278</v>
      </c>
      <c r="J1040">
        <v>0.94342021609090909</v>
      </c>
      <c r="K1040">
        <v>2424145.9090909092</v>
      </c>
      <c r="L1040">
        <v>11325</v>
      </c>
      <c r="M1040">
        <v>2</v>
      </c>
      <c r="N1040">
        <v>67</v>
      </c>
      <c r="O1040">
        <v>0.94342021609090909</v>
      </c>
      <c r="P1040">
        <v>2561350.8181818184</v>
      </c>
      <c r="Q1040">
        <v>11630</v>
      </c>
      <c r="R1040">
        <v>2</v>
      </c>
      <c r="S1040">
        <v>68</v>
      </c>
      <c r="T1040">
        <v>0.96395347679999999</v>
      </c>
    </row>
    <row r="1041" spans="1:20" x14ac:dyDescent="0.25">
      <c r="A1041" t="s">
        <v>20</v>
      </c>
      <c r="B1041">
        <v>9</v>
      </c>
      <c r="C1041" t="s">
        <v>21</v>
      </c>
      <c r="D1041">
        <v>2</v>
      </c>
      <c r="E1041">
        <v>0</v>
      </c>
      <c r="F1041" t="s">
        <v>22</v>
      </c>
      <c r="G1041">
        <v>10778</v>
      </c>
      <c r="H1041">
        <v>14607320.636363637</v>
      </c>
      <c r="I1041">
        <v>0.98092817190909087</v>
      </c>
      <c r="J1041">
        <v>0.93579148118181821</v>
      </c>
      <c r="K1041">
        <v>2692703.4545454546</v>
      </c>
      <c r="L1041">
        <v>14555</v>
      </c>
      <c r="M1041">
        <v>2</v>
      </c>
      <c r="N1041">
        <v>77</v>
      </c>
      <c r="O1041">
        <v>0.93769866490909093</v>
      </c>
      <c r="P1041">
        <v>2772907.4545454546</v>
      </c>
      <c r="Q1041">
        <v>14900</v>
      </c>
      <c r="R1041">
        <v>2</v>
      </c>
      <c r="S1041">
        <v>78</v>
      </c>
      <c r="T1041">
        <v>0.96627905339999998</v>
      </c>
    </row>
    <row r="1042" spans="1:20" x14ac:dyDescent="0.25">
      <c r="A1042" t="s">
        <v>20</v>
      </c>
      <c r="B1042">
        <v>3</v>
      </c>
      <c r="C1042" t="s">
        <v>21</v>
      </c>
      <c r="D1042">
        <v>2</v>
      </c>
      <c r="E1042">
        <v>0</v>
      </c>
      <c r="F1042" t="s">
        <v>22</v>
      </c>
      <c r="G1042">
        <v>6170</v>
      </c>
      <c r="H1042">
        <v>9128902.6363636367</v>
      </c>
      <c r="I1042">
        <v>0.93833437827272725</v>
      </c>
      <c r="J1042">
        <v>0.91544818809090911</v>
      </c>
      <c r="K1042">
        <v>3507817</v>
      </c>
      <c r="L1042">
        <v>9860</v>
      </c>
      <c r="M1042">
        <v>2</v>
      </c>
      <c r="N1042">
        <v>62</v>
      </c>
      <c r="O1042">
        <v>0.91671964390909089</v>
      </c>
      <c r="P1042">
        <v>3002743.8181818184</v>
      </c>
      <c r="Q1042">
        <v>10145</v>
      </c>
      <c r="R1042">
        <v>2</v>
      </c>
      <c r="S1042">
        <v>63</v>
      </c>
      <c r="T1042">
        <v>0.97325580089999997</v>
      </c>
    </row>
    <row r="1043" spans="1:20" x14ac:dyDescent="0.25">
      <c r="A1043" t="s">
        <v>20</v>
      </c>
      <c r="B1043">
        <v>3</v>
      </c>
      <c r="C1043" t="s">
        <v>21</v>
      </c>
      <c r="D1043">
        <v>2</v>
      </c>
      <c r="E1043">
        <v>0</v>
      </c>
      <c r="F1043" t="s">
        <v>23</v>
      </c>
      <c r="G1043">
        <v>6684</v>
      </c>
      <c r="H1043">
        <v>9123264.6363636367</v>
      </c>
      <c r="I1043">
        <v>0.94596311718181814</v>
      </c>
      <c r="J1043">
        <v>0.94596312772727276</v>
      </c>
      <c r="K1043">
        <v>1883406.6363636365</v>
      </c>
      <c r="L1043">
        <v>10727</v>
      </c>
      <c r="M1043">
        <v>2</v>
      </c>
      <c r="N1043">
        <v>65</v>
      </c>
      <c r="O1043">
        <v>0.94405594400000004</v>
      </c>
      <c r="P1043">
        <v>1236002.8181818181</v>
      </c>
      <c r="Q1043">
        <v>11024</v>
      </c>
      <c r="R1043">
        <v>2</v>
      </c>
      <c r="S1043">
        <v>66</v>
      </c>
      <c r="T1043">
        <v>0.97325580099999998</v>
      </c>
    </row>
    <row r="1044" spans="1:20" x14ac:dyDescent="0.25">
      <c r="A1044" t="s">
        <v>20</v>
      </c>
      <c r="B1044">
        <v>5</v>
      </c>
      <c r="C1044" t="s">
        <v>21</v>
      </c>
      <c r="D1044">
        <v>2</v>
      </c>
      <c r="E1044">
        <v>0</v>
      </c>
      <c r="F1044" t="s">
        <v>23</v>
      </c>
      <c r="G1044">
        <v>8348</v>
      </c>
      <c r="H1044">
        <v>11117459</v>
      </c>
      <c r="I1044">
        <v>0.96630642081818185</v>
      </c>
      <c r="J1044">
        <v>0.94087730445454543</v>
      </c>
      <c r="K1044">
        <v>2043664.8181818181</v>
      </c>
      <c r="L1044">
        <v>12252</v>
      </c>
      <c r="M1044">
        <v>2</v>
      </c>
      <c r="N1044">
        <v>70</v>
      </c>
      <c r="O1044">
        <v>0.94596312772727276</v>
      </c>
      <c r="P1044">
        <v>2353666.7272727271</v>
      </c>
      <c r="Q1044">
        <v>12569</v>
      </c>
      <c r="R1044">
        <v>2</v>
      </c>
      <c r="S1044">
        <v>71</v>
      </c>
      <c r="T1044">
        <v>0.97325580089999997</v>
      </c>
    </row>
    <row r="1045" spans="1:20" x14ac:dyDescent="0.25">
      <c r="A1045" t="s">
        <v>20</v>
      </c>
      <c r="B1045">
        <v>9</v>
      </c>
      <c r="C1045" t="s">
        <v>21</v>
      </c>
      <c r="D1045">
        <v>2</v>
      </c>
      <c r="E1045">
        <v>0</v>
      </c>
      <c r="F1045" t="s">
        <v>23</v>
      </c>
      <c r="G1045">
        <v>11676</v>
      </c>
      <c r="H1045">
        <v>20084890.181818184</v>
      </c>
      <c r="I1045">
        <v>0.97075650890909093</v>
      </c>
      <c r="J1045">
        <v>0.93833439281818187</v>
      </c>
      <c r="K1045">
        <v>2759044.8181818184</v>
      </c>
      <c r="L1045">
        <v>15602</v>
      </c>
      <c r="M1045">
        <v>2</v>
      </c>
      <c r="N1045">
        <v>80</v>
      </c>
      <c r="O1045">
        <v>0.93960584863636365</v>
      </c>
      <c r="P1045">
        <v>3050199.7272727271</v>
      </c>
      <c r="Q1045">
        <v>15959</v>
      </c>
      <c r="R1045">
        <v>2</v>
      </c>
      <c r="S1045">
        <v>81</v>
      </c>
      <c r="T1045">
        <v>0.96744185059999999</v>
      </c>
    </row>
    <row r="1046" spans="1:20" x14ac:dyDescent="0.25">
      <c r="A1046" t="s">
        <v>20</v>
      </c>
      <c r="B1046">
        <v>3</v>
      </c>
      <c r="C1046" t="s">
        <v>21</v>
      </c>
      <c r="D1046">
        <v>2</v>
      </c>
      <c r="E1046">
        <v>0</v>
      </c>
      <c r="F1046" t="s">
        <v>24</v>
      </c>
      <c r="G1046">
        <v>7198</v>
      </c>
      <c r="H1046">
        <v>12032889.636363637</v>
      </c>
      <c r="I1046">
        <v>0.92561982990909086</v>
      </c>
      <c r="J1046">
        <v>0.91417673227272733</v>
      </c>
      <c r="K1046">
        <v>3550188.2727272729</v>
      </c>
      <c r="L1046">
        <v>11630</v>
      </c>
      <c r="M1046">
        <v>2</v>
      </c>
      <c r="N1046">
        <v>68</v>
      </c>
      <c r="O1046">
        <v>0.91290527645454544</v>
      </c>
      <c r="P1046">
        <v>2916439.6363636362</v>
      </c>
      <c r="Q1046">
        <v>11939</v>
      </c>
      <c r="R1046">
        <v>2</v>
      </c>
      <c r="S1046">
        <v>69</v>
      </c>
      <c r="T1046">
        <v>0.94186045519999995</v>
      </c>
    </row>
    <row r="1047" spans="1:20" x14ac:dyDescent="0.25">
      <c r="A1047" t="s">
        <v>20</v>
      </c>
      <c r="B1047">
        <v>5</v>
      </c>
      <c r="C1047" t="s">
        <v>21</v>
      </c>
      <c r="D1047">
        <v>2</v>
      </c>
      <c r="E1047">
        <v>0</v>
      </c>
      <c r="F1047" t="s">
        <v>24</v>
      </c>
      <c r="G1047">
        <v>8990</v>
      </c>
      <c r="H1047">
        <v>11915267.363636363</v>
      </c>
      <c r="I1047">
        <v>0.95994911945454542</v>
      </c>
      <c r="J1047">
        <v>0.94278448818181826</v>
      </c>
      <c r="K1047">
        <v>2835439.9090909092</v>
      </c>
      <c r="L1047">
        <v>13215</v>
      </c>
      <c r="M1047">
        <v>2</v>
      </c>
      <c r="N1047">
        <v>73</v>
      </c>
      <c r="O1047">
        <v>0.95168467890909092</v>
      </c>
      <c r="P1047">
        <v>2749591</v>
      </c>
      <c r="Q1047">
        <v>13544</v>
      </c>
      <c r="R1047">
        <v>2</v>
      </c>
      <c r="S1047">
        <v>74</v>
      </c>
      <c r="T1047">
        <v>0.97441859809999998</v>
      </c>
    </row>
    <row r="1048" spans="1:20" x14ac:dyDescent="0.25">
      <c r="A1048" t="s">
        <v>20</v>
      </c>
      <c r="B1048">
        <v>9</v>
      </c>
      <c r="C1048" t="s">
        <v>21</v>
      </c>
      <c r="D1048">
        <v>2</v>
      </c>
      <c r="E1048">
        <v>0</v>
      </c>
      <c r="F1048" t="s">
        <v>24</v>
      </c>
      <c r="G1048">
        <v>12574</v>
      </c>
      <c r="H1048">
        <v>13321829.909090908</v>
      </c>
      <c r="I1048">
        <v>0.95104895390909094</v>
      </c>
      <c r="J1048">
        <v>0.94405594400000004</v>
      </c>
      <c r="K1048">
        <v>2950210.1818181816</v>
      </c>
      <c r="L1048">
        <v>16685</v>
      </c>
      <c r="M1048">
        <v>2</v>
      </c>
      <c r="N1048">
        <v>83</v>
      </c>
      <c r="O1048">
        <v>0.93897012072727271</v>
      </c>
      <c r="P1048">
        <v>2842770.2727272729</v>
      </c>
      <c r="Q1048">
        <v>17054</v>
      </c>
      <c r="R1048">
        <v>2</v>
      </c>
      <c r="S1048">
        <v>84</v>
      </c>
      <c r="T1048">
        <v>0.95581395010000003</v>
      </c>
    </row>
    <row r="1049" spans="1:20" x14ac:dyDescent="0.25">
      <c r="A1049" t="s">
        <v>20</v>
      </c>
      <c r="B1049">
        <v>3</v>
      </c>
      <c r="C1049" t="s">
        <v>21</v>
      </c>
      <c r="D1049">
        <v>2</v>
      </c>
      <c r="E1049">
        <v>0</v>
      </c>
      <c r="F1049" t="s">
        <v>25</v>
      </c>
      <c r="G1049">
        <v>7712</v>
      </c>
      <c r="H1049">
        <v>11260726.363636363</v>
      </c>
      <c r="I1049">
        <v>0.9383343781818182</v>
      </c>
      <c r="J1049">
        <v>0.91417673227272733</v>
      </c>
      <c r="K1049">
        <v>4097145.7272727271</v>
      </c>
      <c r="L1049">
        <v>12252</v>
      </c>
      <c r="M1049">
        <v>2</v>
      </c>
      <c r="N1049">
        <v>70</v>
      </c>
      <c r="O1049">
        <v>0.91036236481818189</v>
      </c>
      <c r="P1049">
        <v>3855235</v>
      </c>
      <c r="Q1049">
        <v>12569</v>
      </c>
      <c r="R1049">
        <v>2</v>
      </c>
      <c r="S1049">
        <v>71</v>
      </c>
      <c r="T1049">
        <v>0.97209300970000001</v>
      </c>
    </row>
    <row r="1050" spans="1:20" x14ac:dyDescent="0.25">
      <c r="A1050" t="s">
        <v>20</v>
      </c>
      <c r="B1050">
        <v>5</v>
      </c>
      <c r="C1050" t="s">
        <v>21</v>
      </c>
      <c r="D1050">
        <v>2</v>
      </c>
      <c r="E1050">
        <v>0</v>
      </c>
      <c r="F1050" t="s">
        <v>25</v>
      </c>
      <c r="G1050">
        <v>9632</v>
      </c>
      <c r="H1050">
        <v>11763850.636363637</v>
      </c>
      <c r="I1050">
        <v>0.96948505527272733</v>
      </c>
      <c r="J1050">
        <v>0.94151303236363637</v>
      </c>
      <c r="K1050">
        <v>2279508.8181818184</v>
      </c>
      <c r="L1050">
        <v>14214</v>
      </c>
      <c r="M1050">
        <v>2</v>
      </c>
      <c r="N1050">
        <v>76</v>
      </c>
      <c r="O1050">
        <v>0.94342021609090909</v>
      </c>
      <c r="P1050">
        <v>2033446</v>
      </c>
      <c r="Q1050">
        <v>14555</v>
      </c>
      <c r="R1050">
        <v>2</v>
      </c>
      <c r="S1050">
        <v>77</v>
      </c>
      <c r="T1050">
        <v>0.97674417459999996</v>
      </c>
    </row>
    <row r="1051" spans="1:20" x14ac:dyDescent="0.25">
      <c r="A1051" t="s">
        <v>20</v>
      </c>
      <c r="B1051">
        <v>9</v>
      </c>
      <c r="C1051" t="s">
        <v>21</v>
      </c>
      <c r="D1051">
        <v>2</v>
      </c>
      <c r="E1051">
        <v>0</v>
      </c>
      <c r="F1051" t="s">
        <v>25</v>
      </c>
      <c r="G1051">
        <v>13472</v>
      </c>
      <c r="H1051">
        <v>15427882.545454545</v>
      </c>
      <c r="I1051">
        <v>0.97584234590909091</v>
      </c>
      <c r="J1051">
        <v>0.93515575327272726</v>
      </c>
      <c r="K1051">
        <v>3894274.0909090908</v>
      </c>
      <c r="L1051">
        <v>18185</v>
      </c>
      <c r="M1051">
        <v>2</v>
      </c>
      <c r="N1051">
        <v>87</v>
      </c>
      <c r="O1051">
        <v>0.93960584863636365</v>
      </c>
      <c r="P1051">
        <v>2684019.5454545454</v>
      </c>
      <c r="Q1051">
        <v>18570</v>
      </c>
      <c r="R1051">
        <v>2</v>
      </c>
      <c r="S1051">
        <v>88</v>
      </c>
      <c r="T1051">
        <v>0.96860463610000003</v>
      </c>
    </row>
    <row r="1052" spans="1:20" x14ac:dyDescent="0.25">
      <c r="A1052" t="s">
        <v>20</v>
      </c>
      <c r="B1052">
        <v>3</v>
      </c>
      <c r="C1052" t="s">
        <v>21</v>
      </c>
      <c r="D1052">
        <v>2</v>
      </c>
      <c r="E1052">
        <v>0</v>
      </c>
      <c r="F1052" t="s">
        <v>26</v>
      </c>
      <c r="G1052">
        <v>14942</v>
      </c>
      <c r="H1052">
        <v>10877737.727272727</v>
      </c>
      <c r="I1052">
        <v>0.93070565027272734</v>
      </c>
      <c r="J1052">
        <v>0.90972663690909095</v>
      </c>
      <c r="K1052">
        <v>9037807.3636363633</v>
      </c>
      <c r="L1052">
        <v>23939</v>
      </c>
      <c r="M1052">
        <v>2</v>
      </c>
      <c r="N1052">
        <v>101</v>
      </c>
      <c r="O1052">
        <v>0.91354100436363639</v>
      </c>
      <c r="P1052">
        <v>7917633.8181818184</v>
      </c>
      <c r="Q1052">
        <v>24380</v>
      </c>
      <c r="R1052">
        <v>2</v>
      </c>
      <c r="S1052">
        <v>102</v>
      </c>
      <c r="T1052">
        <v>0.97441859819999999</v>
      </c>
    </row>
    <row r="1053" spans="1:20" x14ac:dyDescent="0.25">
      <c r="A1053" t="s">
        <v>20</v>
      </c>
      <c r="B1053">
        <v>5</v>
      </c>
      <c r="C1053" t="s">
        <v>21</v>
      </c>
      <c r="D1053">
        <v>2</v>
      </c>
      <c r="E1053">
        <v>0</v>
      </c>
      <c r="F1053" t="s">
        <v>26</v>
      </c>
      <c r="G1053">
        <v>18662</v>
      </c>
      <c r="H1053">
        <v>21925981.272727273</v>
      </c>
      <c r="I1053">
        <v>0.94787029781818188</v>
      </c>
      <c r="J1053">
        <v>0.94532739981818181</v>
      </c>
      <c r="K1053">
        <v>8490857.2727272734</v>
      </c>
      <c r="L1053">
        <v>27579</v>
      </c>
      <c r="M1053">
        <v>2</v>
      </c>
      <c r="N1053">
        <v>109</v>
      </c>
      <c r="O1053">
        <v>0.93960584863636365</v>
      </c>
      <c r="P1053">
        <v>8964254.9090909082</v>
      </c>
      <c r="Q1053">
        <v>28052</v>
      </c>
      <c r="R1053">
        <v>2</v>
      </c>
      <c r="S1053">
        <v>110</v>
      </c>
      <c r="T1053">
        <v>0.95465117069999994</v>
      </c>
    </row>
    <row r="1054" spans="1:20" x14ac:dyDescent="0.25">
      <c r="A1054" t="s">
        <v>20</v>
      </c>
      <c r="B1054">
        <v>9</v>
      </c>
      <c r="C1054" t="s">
        <v>21</v>
      </c>
      <c r="D1054">
        <v>2</v>
      </c>
      <c r="E1054">
        <v>0</v>
      </c>
      <c r="F1054" t="s">
        <v>26</v>
      </c>
      <c r="G1054">
        <v>26102</v>
      </c>
      <c r="H1054">
        <v>30368161.181818184</v>
      </c>
      <c r="I1054">
        <v>0.95994913027272732</v>
      </c>
      <c r="J1054">
        <v>0.93642720909090904</v>
      </c>
      <c r="K1054">
        <v>8558576.3636363633</v>
      </c>
      <c r="L1054">
        <v>35094</v>
      </c>
      <c r="M1054">
        <v>2</v>
      </c>
      <c r="N1054">
        <v>124</v>
      </c>
      <c r="O1054">
        <v>0.94087730445454543</v>
      </c>
      <c r="P1054">
        <v>9005657.2727272734</v>
      </c>
      <c r="Q1054">
        <v>35627</v>
      </c>
      <c r="R1054">
        <v>2</v>
      </c>
      <c r="S1054">
        <v>125</v>
      </c>
      <c r="T1054">
        <v>0.95116277900000001</v>
      </c>
    </row>
    <row r="1055" spans="1:20" x14ac:dyDescent="0.25">
      <c r="A1055" t="s">
        <v>20</v>
      </c>
      <c r="B1055">
        <v>3</v>
      </c>
      <c r="C1055" t="s">
        <v>21</v>
      </c>
      <c r="D1055">
        <v>2</v>
      </c>
      <c r="E1055">
        <v>0</v>
      </c>
      <c r="F1055" t="s">
        <v>27</v>
      </c>
      <c r="G1055">
        <v>15456</v>
      </c>
      <c r="H1055">
        <v>24132056.363636363</v>
      </c>
      <c r="I1055">
        <v>0.91163382181818187</v>
      </c>
      <c r="J1055">
        <v>0.91290527645454544</v>
      </c>
      <c r="K1055">
        <v>8829139</v>
      </c>
      <c r="L1055">
        <v>24825</v>
      </c>
      <c r="M1055">
        <v>2</v>
      </c>
      <c r="N1055">
        <v>103</v>
      </c>
      <c r="O1055">
        <v>0.91862682763636361</v>
      </c>
      <c r="P1055">
        <v>8274912.9090909092</v>
      </c>
      <c r="Q1055">
        <v>25274</v>
      </c>
      <c r="R1055">
        <v>2</v>
      </c>
      <c r="S1055">
        <v>104</v>
      </c>
      <c r="T1055">
        <v>0.92906977499999999</v>
      </c>
    </row>
    <row r="1056" spans="1:20" x14ac:dyDescent="0.25">
      <c r="A1056" t="s">
        <v>20</v>
      </c>
      <c r="B1056">
        <v>5</v>
      </c>
      <c r="C1056" t="s">
        <v>21</v>
      </c>
      <c r="D1056">
        <v>2</v>
      </c>
      <c r="E1056">
        <v>0</v>
      </c>
      <c r="F1056" t="s">
        <v>27</v>
      </c>
      <c r="G1056">
        <v>19304</v>
      </c>
      <c r="H1056">
        <v>29822934.545454547</v>
      </c>
      <c r="I1056">
        <v>0.95740622809090914</v>
      </c>
      <c r="J1056">
        <v>0.94214876027272731</v>
      </c>
      <c r="K1056">
        <v>8724561.0909090918</v>
      </c>
      <c r="L1056">
        <v>28529</v>
      </c>
      <c r="M1056">
        <v>2</v>
      </c>
      <c r="N1056">
        <v>111</v>
      </c>
      <c r="O1056">
        <v>0.94214876027272731</v>
      </c>
      <c r="P1056">
        <v>9324845.2727272734</v>
      </c>
      <c r="Q1056">
        <v>29010</v>
      </c>
      <c r="R1056">
        <v>2</v>
      </c>
      <c r="S1056">
        <v>112</v>
      </c>
      <c r="T1056">
        <v>0.9755813834</v>
      </c>
    </row>
    <row r="1057" spans="1:20" x14ac:dyDescent="0.25">
      <c r="A1057" t="s">
        <v>20</v>
      </c>
      <c r="B1057">
        <v>9</v>
      </c>
      <c r="C1057" t="s">
        <v>21</v>
      </c>
      <c r="D1057">
        <v>2</v>
      </c>
      <c r="E1057">
        <v>0</v>
      </c>
      <c r="F1057" t="s">
        <v>27</v>
      </c>
      <c r="G1057">
        <v>27000</v>
      </c>
      <c r="H1057">
        <v>26957573.818181816</v>
      </c>
      <c r="I1057">
        <v>0.96249204872727279</v>
      </c>
      <c r="J1057">
        <v>0.93897012072727271</v>
      </c>
      <c r="K1057">
        <v>8513626</v>
      </c>
      <c r="L1057">
        <v>36164</v>
      </c>
      <c r="M1057">
        <v>2</v>
      </c>
      <c r="N1057">
        <v>126</v>
      </c>
      <c r="O1057">
        <v>0.93960584863636365</v>
      </c>
      <c r="P1057">
        <v>8486024.4545454551</v>
      </c>
      <c r="Q1057">
        <v>36705</v>
      </c>
      <c r="R1057">
        <v>2</v>
      </c>
      <c r="S1057">
        <v>127</v>
      </c>
      <c r="T1057">
        <v>0.9499999818</v>
      </c>
    </row>
    <row r="1058" spans="1:20" x14ac:dyDescent="0.25">
      <c r="A1058" t="s">
        <v>20</v>
      </c>
      <c r="B1058">
        <v>3</v>
      </c>
      <c r="C1058" t="s">
        <v>21</v>
      </c>
      <c r="D1058">
        <v>2</v>
      </c>
      <c r="E1058">
        <v>0</v>
      </c>
      <c r="F1058" t="s">
        <v>28</v>
      </c>
      <c r="G1058">
        <v>15970</v>
      </c>
      <c r="H1058">
        <v>22363770.545454547</v>
      </c>
      <c r="I1058">
        <v>0.92116972536363639</v>
      </c>
      <c r="J1058">
        <v>0.91290527645454544</v>
      </c>
      <c r="K1058">
        <v>9323484.0909090918</v>
      </c>
      <c r="L1058">
        <v>25727</v>
      </c>
      <c r="M1058">
        <v>2</v>
      </c>
      <c r="N1058">
        <v>105</v>
      </c>
      <c r="O1058">
        <v>0.91290527645454544</v>
      </c>
      <c r="P1058">
        <v>8150867.3636363633</v>
      </c>
      <c r="Q1058">
        <v>26184</v>
      </c>
      <c r="R1058">
        <v>2</v>
      </c>
      <c r="S1058">
        <v>106</v>
      </c>
      <c r="T1058">
        <v>0.93139536950000001</v>
      </c>
    </row>
    <row r="1059" spans="1:20" x14ac:dyDescent="0.25">
      <c r="A1059" t="s">
        <v>20</v>
      </c>
      <c r="B1059">
        <v>5</v>
      </c>
      <c r="C1059" t="s">
        <v>21</v>
      </c>
      <c r="D1059">
        <v>2</v>
      </c>
      <c r="E1059">
        <v>0</v>
      </c>
      <c r="F1059" t="s">
        <v>28</v>
      </c>
      <c r="G1059">
        <v>19946</v>
      </c>
      <c r="H1059">
        <v>33127584.90909091</v>
      </c>
      <c r="I1059">
        <v>0.95422758290909093</v>
      </c>
      <c r="J1059">
        <v>0.93769866490909093</v>
      </c>
      <c r="K1059">
        <v>8309779.9090909092</v>
      </c>
      <c r="L1059">
        <v>29495</v>
      </c>
      <c r="M1059">
        <v>2</v>
      </c>
      <c r="N1059">
        <v>113</v>
      </c>
      <c r="O1059">
        <v>0.94850603936363642</v>
      </c>
      <c r="P1059">
        <v>8210622.1818181816</v>
      </c>
      <c r="Q1059">
        <v>29984</v>
      </c>
      <c r="R1059">
        <v>2</v>
      </c>
      <c r="S1059">
        <v>114</v>
      </c>
      <c r="T1059">
        <v>0.97093022449999999</v>
      </c>
    </row>
    <row r="1060" spans="1:20" x14ac:dyDescent="0.25">
      <c r="A1060" t="s">
        <v>20</v>
      </c>
      <c r="B1060">
        <v>9</v>
      </c>
      <c r="C1060" t="s">
        <v>21</v>
      </c>
      <c r="D1060">
        <v>2</v>
      </c>
      <c r="E1060">
        <v>0</v>
      </c>
      <c r="F1060" t="s">
        <v>28</v>
      </c>
      <c r="G1060">
        <v>27898</v>
      </c>
      <c r="H1060">
        <v>29899021.727272727</v>
      </c>
      <c r="I1060">
        <v>0.96058486254545461</v>
      </c>
      <c r="J1060">
        <v>0.93134138581818182</v>
      </c>
      <c r="K1060">
        <v>8072338.4545454541</v>
      </c>
      <c r="L1060">
        <v>37799</v>
      </c>
      <c r="M1060">
        <v>2</v>
      </c>
      <c r="N1060">
        <v>129</v>
      </c>
      <c r="O1060">
        <v>0.94278448818181815</v>
      </c>
      <c r="P1060">
        <v>8329079.6363636367</v>
      </c>
      <c r="Q1060">
        <v>38352</v>
      </c>
      <c r="R1060">
        <v>2</v>
      </c>
      <c r="S1060">
        <v>130</v>
      </c>
      <c r="T1060">
        <v>0.94069766980000002</v>
      </c>
    </row>
    <row r="1061" spans="1:20" x14ac:dyDescent="0.25">
      <c r="A1061" t="s">
        <v>20</v>
      </c>
      <c r="B1061">
        <v>3</v>
      </c>
      <c r="C1061" t="s">
        <v>21</v>
      </c>
      <c r="D1061">
        <v>2</v>
      </c>
      <c r="E1061">
        <v>0</v>
      </c>
      <c r="F1061" t="s">
        <v>29</v>
      </c>
      <c r="G1061">
        <v>16484</v>
      </c>
      <c r="H1061">
        <v>23565744</v>
      </c>
      <c r="I1061">
        <v>0.91862683945454549</v>
      </c>
      <c r="J1061">
        <v>0.91036236481818178</v>
      </c>
      <c r="K1061">
        <v>8270939.4545454541</v>
      </c>
      <c r="L1061">
        <v>26645</v>
      </c>
      <c r="M1061">
        <v>2</v>
      </c>
      <c r="N1061">
        <v>107</v>
      </c>
      <c r="O1061">
        <v>0.91417673227272733</v>
      </c>
      <c r="P1061">
        <v>8231624.2727272725</v>
      </c>
      <c r="Q1061">
        <v>27110</v>
      </c>
      <c r="R1061">
        <v>2</v>
      </c>
      <c r="S1061">
        <v>108</v>
      </c>
      <c r="T1061">
        <v>0.91744186859999999</v>
      </c>
    </row>
    <row r="1062" spans="1:20" x14ac:dyDescent="0.25">
      <c r="A1062" t="s">
        <v>20</v>
      </c>
      <c r="B1062">
        <v>5</v>
      </c>
      <c r="C1062" t="s">
        <v>21</v>
      </c>
      <c r="D1062">
        <v>2</v>
      </c>
      <c r="E1062">
        <v>0</v>
      </c>
      <c r="F1062" t="s">
        <v>29</v>
      </c>
      <c r="G1062">
        <v>20588</v>
      </c>
      <c r="H1062">
        <v>30009066.09090909</v>
      </c>
      <c r="I1062">
        <v>0.96312778645454544</v>
      </c>
      <c r="J1062">
        <v>0.94087730445454543</v>
      </c>
      <c r="K1062">
        <v>8686144.4545454551</v>
      </c>
      <c r="L1062">
        <v>30477</v>
      </c>
      <c r="M1062">
        <v>2</v>
      </c>
      <c r="N1062">
        <v>115</v>
      </c>
      <c r="O1062">
        <v>0.94405594400000004</v>
      </c>
      <c r="P1062">
        <v>8146762.9090909092</v>
      </c>
      <c r="Q1062">
        <v>30974</v>
      </c>
      <c r="R1062">
        <v>2</v>
      </c>
      <c r="S1062">
        <v>116</v>
      </c>
      <c r="T1062">
        <v>0.98488371340000003</v>
      </c>
    </row>
    <row r="1063" spans="1:20" x14ac:dyDescent="0.25">
      <c r="A1063" t="s">
        <v>20</v>
      </c>
      <c r="B1063">
        <v>9</v>
      </c>
      <c r="C1063" t="s">
        <v>21</v>
      </c>
      <c r="D1063">
        <v>2</v>
      </c>
      <c r="E1063">
        <v>0</v>
      </c>
      <c r="F1063" t="s">
        <v>29</v>
      </c>
      <c r="G1063">
        <v>28796</v>
      </c>
      <c r="H1063">
        <v>27107123.636363637</v>
      </c>
      <c r="I1063">
        <v>0.97266370054545459</v>
      </c>
      <c r="J1063">
        <v>0.93833439281818176</v>
      </c>
      <c r="K1063">
        <v>8710427.2727272734</v>
      </c>
      <c r="L1063">
        <v>38909</v>
      </c>
      <c r="M1063">
        <v>2</v>
      </c>
      <c r="N1063">
        <v>131</v>
      </c>
      <c r="O1063">
        <v>0.94214876027272731</v>
      </c>
      <c r="P1063">
        <v>8368183</v>
      </c>
      <c r="Q1063">
        <v>39470</v>
      </c>
      <c r="R1063">
        <v>2</v>
      </c>
      <c r="S1063">
        <v>132</v>
      </c>
      <c r="T1063">
        <v>0.95813952660000001</v>
      </c>
    </row>
    <row r="1064" spans="1:20" x14ac:dyDescent="0.25">
      <c r="A1064" t="s">
        <v>20</v>
      </c>
      <c r="B1064">
        <v>3</v>
      </c>
      <c r="C1064" t="s">
        <v>21</v>
      </c>
      <c r="D1064">
        <v>2</v>
      </c>
      <c r="E1064">
        <v>0</v>
      </c>
      <c r="F1064" t="s">
        <v>30</v>
      </c>
      <c r="G1064">
        <v>16998</v>
      </c>
      <c r="H1064">
        <v>22396028.636363637</v>
      </c>
      <c r="I1064">
        <v>0.92625555663636361</v>
      </c>
      <c r="J1064">
        <v>0.91735537181818183</v>
      </c>
      <c r="K1064">
        <v>8563512</v>
      </c>
      <c r="L1064">
        <v>27110</v>
      </c>
      <c r="M1064">
        <v>2</v>
      </c>
      <c r="N1064">
        <v>108</v>
      </c>
      <c r="O1064">
        <v>0.91862682763636372</v>
      </c>
      <c r="P1064">
        <v>8799141.3636363633</v>
      </c>
      <c r="Q1064">
        <v>27579</v>
      </c>
      <c r="R1064">
        <v>2</v>
      </c>
      <c r="S1064">
        <v>109</v>
      </c>
      <c r="T1064">
        <v>0.94302324630000001</v>
      </c>
    </row>
    <row r="1065" spans="1:20" x14ac:dyDescent="0.25">
      <c r="A1065" t="s">
        <v>20</v>
      </c>
      <c r="B1065">
        <v>5</v>
      </c>
      <c r="C1065" t="s">
        <v>21</v>
      </c>
      <c r="D1065">
        <v>2</v>
      </c>
      <c r="E1065">
        <v>0</v>
      </c>
      <c r="F1065" t="s">
        <v>30</v>
      </c>
      <c r="G1065">
        <v>21230</v>
      </c>
      <c r="H1065">
        <v>27251343</v>
      </c>
      <c r="I1065">
        <v>0.95549903672727277</v>
      </c>
      <c r="J1065">
        <v>0.94151303236363637</v>
      </c>
      <c r="K1065">
        <v>9352880.1818181816</v>
      </c>
      <c r="L1065">
        <v>31475</v>
      </c>
      <c r="M1065">
        <v>2</v>
      </c>
      <c r="N1065">
        <v>117</v>
      </c>
      <c r="O1065">
        <v>0.94469167190909087</v>
      </c>
      <c r="P1065">
        <v>7521578.4545454541</v>
      </c>
      <c r="Q1065">
        <v>31980</v>
      </c>
      <c r="R1065">
        <v>2</v>
      </c>
      <c r="S1065">
        <v>118</v>
      </c>
      <c r="T1065">
        <v>0.96744185670000005</v>
      </c>
    </row>
    <row r="1066" spans="1:20" x14ac:dyDescent="0.25">
      <c r="A1066" t="s">
        <v>20</v>
      </c>
      <c r="B1066">
        <v>9</v>
      </c>
      <c r="C1066" t="s">
        <v>21</v>
      </c>
      <c r="D1066">
        <v>2</v>
      </c>
      <c r="E1066">
        <v>0</v>
      </c>
      <c r="F1066" t="s">
        <v>30</v>
      </c>
      <c r="G1066">
        <v>29694</v>
      </c>
      <c r="H1066">
        <v>30810110.90909091</v>
      </c>
      <c r="I1066">
        <v>0.94659884954545459</v>
      </c>
      <c r="J1066">
        <v>0.93769866490909093</v>
      </c>
      <c r="K1066">
        <v>9680058.6363636367</v>
      </c>
      <c r="L1066">
        <v>40035</v>
      </c>
      <c r="M1066">
        <v>2</v>
      </c>
      <c r="N1066">
        <v>133</v>
      </c>
      <c r="O1066">
        <v>0.93642720909090915</v>
      </c>
      <c r="P1066">
        <v>8640488.3636363633</v>
      </c>
      <c r="Q1066">
        <v>40604</v>
      </c>
      <c r="R1066">
        <v>2</v>
      </c>
      <c r="S1066">
        <v>134</v>
      </c>
      <c r="T1066">
        <v>0.93255813109999997</v>
      </c>
    </row>
    <row r="1067" spans="1:20" x14ac:dyDescent="0.25">
      <c r="A1067" t="s">
        <v>20</v>
      </c>
      <c r="B1067">
        <v>3</v>
      </c>
      <c r="C1067" t="s">
        <v>21</v>
      </c>
      <c r="D1067">
        <v>2</v>
      </c>
      <c r="E1067">
        <v>0</v>
      </c>
      <c r="F1067" t="s">
        <v>31</v>
      </c>
      <c r="G1067">
        <v>17512</v>
      </c>
      <c r="H1067">
        <v>23738511.09090909</v>
      </c>
      <c r="I1067">
        <v>0.9211697415454545</v>
      </c>
      <c r="J1067">
        <v>0.91417673227272733</v>
      </c>
      <c r="K1067">
        <v>8938031.9090909082</v>
      </c>
      <c r="L1067">
        <v>28052</v>
      </c>
      <c r="M1067">
        <v>2</v>
      </c>
      <c r="N1067">
        <v>110</v>
      </c>
      <c r="O1067">
        <v>0.91544818809090911</v>
      </c>
      <c r="P1067">
        <v>8670047.8181818184</v>
      </c>
      <c r="Q1067">
        <v>28529</v>
      </c>
      <c r="R1067">
        <v>2</v>
      </c>
      <c r="S1067">
        <v>111</v>
      </c>
      <c r="T1067">
        <v>0.93720931379999994</v>
      </c>
    </row>
    <row r="1068" spans="1:20" x14ac:dyDescent="0.25">
      <c r="A1068" t="s">
        <v>20</v>
      </c>
      <c r="B1068">
        <v>5</v>
      </c>
      <c r="C1068" t="s">
        <v>21</v>
      </c>
      <c r="D1068">
        <v>2</v>
      </c>
      <c r="E1068">
        <v>0</v>
      </c>
      <c r="F1068" t="s">
        <v>31</v>
      </c>
      <c r="G1068">
        <v>21872</v>
      </c>
      <c r="H1068">
        <v>33476934.818181816</v>
      </c>
      <c r="I1068">
        <v>0.96503496154545454</v>
      </c>
      <c r="J1068">
        <v>0.94787031145454548</v>
      </c>
      <c r="K1068">
        <v>8622607.8181818184</v>
      </c>
      <c r="L1068">
        <v>32489</v>
      </c>
      <c r="M1068">
        <v>2</v>
      </c>
      <c r="N1068">
        <v>119</v>
      </c>
      <c r="O1068">
        <v>0.93960584863636365</v>
      </c>
      <c r="P1068">
        <v>9114691.2727272734</v>
      </c>
      <c r="Q1068">
        <v>33002</v>
      </c>
      <c r="R1068">
        <v>2</v>
      </c>
      <c r="S1068">
        <v>120</v>
      </c>
      <c r="T1068">
        <v>0.96627905940000003</v>
      </c>
    </row>
    <row r="1069" spans="1:20" x14ac:dyDescent="0.25">
      <c r="A1069" t="s">
        <v>20</v>
      </c>
      <c r="B1069">
        <v>9</v>
      </c>
      <c r="C1069" t="s">
        <v>21</v>
      </c>
      <c r="D1069">
        <v>2</v>
      </c>
      <c r="E1069">
        <v>0</v>
      </c>
      <c r="F1069" t="s">
        <v>31</v>
      </c>
      <c r="G1069">
        <v>30592</v>
      </c>
      <c r="H1069">
        <v>29111167.454545453</v>
      </c>
      <c r="I1069">
        <v>0.9732994165454546</v>
      </c>
      <c r="J1069">
        <v>0.93134138581818182</v>
      </c>
      <c r="K1069">
        <v>7410580.2727272725</v>
      </c>
      <c r="L1069">
        <v>41177</v>
      </c>
      <c r="M1069">
        <v>2</v>
      </c>
      <c r="N1069">
        <v>135</v>
      </c>
      <c r="O1069">
        <v>0.93897012072727271</v>
      </c>
      <c r="P1069">
        <v>8829117.3636363633</v>
      </c>
      <c r="Q1069">
        <v>41754</v>
      </c>
      <c r="R1069">
        <v>2</v>
      </c>
      <c r="S1069">
        <v>136</v>
      </c>
      <c r="T1069">
        <v>0.96395347109999996</v>
      </c>
    </row>
    <row r="1070" spans="1:20" x14ac:dyDescent="0.25">
      <c r="A1070" t="s">
        <v>20</v>
      </c>
      <c r="B1070">
        <v>3</v>
      </c>
      <c r="C1070" t="s">
        <v>21</v>
      </c>
      <c r="D1070">
        <v>2</v>
      </c>
      <c r="E1070">
        <v>0</v>
      </c>
      <c r="F1070" t="s">
        <v>32</v>
      </c>
      <c r="G1070">
        <v>18026</v>
      </c>
      <c r="H1070">
        <v>25847139.181818184</v>
      </c>
      <c r="I1070">
        <v>0.92752701036363638</v>
      </c>
      <c r="J1070">
        <v>0.9122695485454545</v>
      </c>
      <c r="K1070">
        <v>8618566.9090909082</v>
      </c>
      <c r="L1070">
        <v>29010</v>
      </c>
      <c r="M1070">
        <v>2</v>
      </c>
      <c r="N1070">
        <v>112</v>
      </c>
      <c r="O1070">
        <v>0.9122695485454545</v>
      </c>
      <c r="P1070">
        <v>8804933.1818181816</v>
      </c>
      <c r="Q1070">
        <v>29495</v>
      </c>
      <c r="R1070">
        <v>2</v>
      </c>
      <c r="S1070">
        <v>113</v>
      </c>
      <c r="T1070">
        <v>0.94883719059999994</v>
      </c>
    </row>
    <row r="1071" spans="1:20" x14ac:dyDescent="0.25">
      <c r="A1071" t="s">
        <v>20</v>
      </c>
      <c r="B1071">
        <v>5</v>
      </c>
      <c r="C1071" t="s">
        <v>21</v>
      </c>
      <c r="D1071">
        <v>2</v>
      </c>
      <c r="E1071">
        <v>0</v>
      </c>
      <c r="F1071" t="s">
        <v>32</v>
      </c>
      <c r="G1071">
        <v>22514</v>
      </c>
      <c r="H1071">
        <v>41378330.454545453</v>
      </c>
      <c r="I1071">
        <v>0.95486332081818182</v>
      </c>
      <c r="J1071">
        <v>0.94278448818181815</v>
      </c>
      <c r="K1071">
        <v>9582868.7272727266</v>
      </c>
      <c r="L1071">
        <v>33519</v>
      </c>
      <c r="M1071">
        <v>2</v>
      </c>
      <c r="N1071">
        <v>121</v>
      </c>
      <c r="O1071">
        <v>0.93897012072727271</v>
      </c>
      <c r="P1071">
        <v>8651254.0909090918</v>
      </c>
      <c r="Q1071">
        <v>34040</v>
      </c>
      <c r="R1071">
        <v>2</v>
      </c>
      <c r="S1071">
        <v>122</v>
      </c>
      <c r="T1071">
        <v>0.9802325543</v>
      </c>
    </row>
    <row r="1072" spans="1:20" x14ac:dyDescent="0.25">
      <c r="A1072" t="s">
        <v>20</v>
      </c>
      <c r="B1072">
        <v>9</v>
      </c>
      <c r="C1072" t="s">
        <v>21</v>
      </c>
      <c r="D1072">
        <v>2</v>
      </c>
      <c r="E1072">
        <v>0</v>
      </c>
      <c r="F1072" t="s">
        <v>32</v>
      </c>
      <c r="G1072">
        <v>31490</v>
      </c>
      <c r="H1072">
        <v>28323999.272727273</v>
      </c>
      <c r="I1072">
        <v>0.95168467000000001</v>
      </c>
      <c r="J1072">
        <v>0.93833439281818187</v>
      </c>
      <c r="K1072">
        <v>8920794.3636363633</v>
      </c>
      <c r="L1072">
        <v>42335</v>
      </c>
      <c r="M1072">
        <v>2</v>
      </c>
      <c r="N1072">
        <v>137</v>
      </c>
      <c r="O1072">
        <v>0.93452002536363632</v>
      </c>
      <c r="P1072">
        <v>8953638.2727272734</v>
      </c>
      <c r="Q1072">
        <v>42920</v>
      </c>
      <c r="R1072">
        <v>2</v>
      </c>
      <c r="S1072">
        <v>138</v>
      </c>
      <c r="T1072">
        <v>0.94418603759999997</v>
      </c>
    </row>
    <row r="1073" spans="1:20" x14ac:dyDescent="0.25">
      <c r="A1073" t="s">
        <v>20</v>
      </c>
      <c r="B1073">
        <v>3</v>
      </c>
      <c r="C1073" t="s">
        <v>21</v>
      </c>
      <c r="D1073">
        <v>2</v>
      </c>
      <c r="E1073">
        <v>0</v>
      </c>
      <c r="F1073" t="s">
        <v>33</v>
      </c>
      <c r="G1073">
        <v>18540</v>
      </c>
      <c r="H1073">
        <v>29246544.09090909</v>
      </c>
      <c r="I1073">
        <v>0.91226954890909095</v>
      </c>
      <c r="J1073">
        <v>0.91163382063636367</v>
      </c>
      <c r="K1073">
        <v>8743873.3636363633</v>
      </c>
      <c r="L1073">
        <v>29984</v>
      </c>
      <c r="M1073">
        <v>2</v>
      </c>
      <c r="N1073">
        <v>114</v>
      </c>
      <c r="O1073">
        <v>0.909090909</v>
      </c>
      <c r="P1073">
        <v>9801940.9090909082</v>
      </c>
      <c r="Q1073">
        <v>30477</v>
      </c>
      <c r="R1073">
        <v>2</v>
      </c>
      <c r="S1073">
        <v>115</v>
      </c>
      <c r="T1073">
        <v>0.91976745699999995</v>
      </c>
    </row>
    <row r="1074" spans="1:20" x14ac:dyDescent="0.25">
      <c r="A1074" t="s">
        <v>20</v>
      </c>
      <c r="B1074">
        <v>5</v>
      </c>
      <c r="C1074" t="s">
        <v>21</v>
      </c>
      <c r="D1074">
        <v>2</v>
      </c>
      <c r="E1074">
        <v>0</v>
      </c>
      <c r="F1074" t="s">
        <v>33</v>
      </c>
      <c r="G1074">
        <v>23156</v>
      </c>
      <c r="H1074">
        <v>35738296.454545453</v>
      </c>
      <c r="I1074">
        <v>0.96122058927272724</v>
      </c>
      <c r="J1074">
        <v>0.94469167190909087</v>
      </c>
      <c r="K1074">
        <v>7281957.2727272725</v>
      </c>
      <c r="L1074">
        <v>34565</v>
      </c>
      <c r="M1074">
        <v>2</v>
      </c>
      <c r="N1074">
        <v>123</v>
      </c>
      <c r="O1074">
        <v>0.93897012072727271</v>
      </c>
      <c r="P1074">
        <v>10041863.090909092</v>
      </c>
      <c r="Q1074">
        <v>35094</v>
      </c>
      <c r="R1074">
        <v>2</v>
      </c>
      <c r="S1074">
        <v>124</v>
      </c>
      <c r="T1074">
        <v>0.96976743320000003</v>
      </c>
    </row>
    <row r="1075" spans="1:20" x14ac:dyDescent="0.25">
      <c r="A1075" t="s">
        <v>20</v>
      </c>
      <c r="B1075">
        <v>9</v>
      </c>
      <c r="C1075" t="s">
        <v>21</v>
      </c>
      <c r="D1075">
        <v>2</v>
      </c>
      <c r="E1075">
        <v>0</v>
      </c>
      <c r="F1075" t="s">
        <v>33</v>
      </c>
      <c r="G1075">
        <v>32388</v>
      </c>
      <c r="H1075">
        <v>33276899.454545453</v>
      </c>
      <c r="I1075">
        <v>0.95613476881818182</v>
      </c>
      <c r="J1075">
        <v>0.93642720909090904</v>
      </c>
      <c r="K1075">
        <v>7665366.4545454541</v>
      </c>
      <c r="L1075">
        <v>43509</v>
      </c>
      <c r="M1075">
        <v>2</v>
      </c>
      <c r="N1075">
        <v>139</v>
      </c>
      <c r="O1075">
        <v>0.93388429745454549</v>
      </c>
      <c r="P1075">
        <v>10208700.545454545</v>
      </c>
      <c r="Q1075">
        <v>44102</v>
      </c>
      <c r="R1075">
        <v>2</v>
      </c>
      <c r="S1075">
        <v>140</v>
      </c>
      <c r="T1075">
        <v>0.94651163179999998</v>
      </c>
    </row>
    <row r="1076" spans="1:20" x14ac:dyDescent="0.25">
      <c r="A1076" t="s">
        <v>20</v>
      </c>
      <c r="B1076">
        <v>3</v>
      </c>
      <c r="C1076" t="s">
        <v>21</v>
      </c>
      <c r="D1076">
        <v>2</v>
      </c>
      <c r="E1076">
        <v>0</v>
      </c>
      <c r="F1076" t="s">
        <v>34</v>
      </c>
      <c r="G1076">
        <v>19054</v>
      </c>
      <c r="H1076">
        <v>28837997.09090909</v>
      </c>
      <c r="I1076">
        <v>0.93197711500000002</v>
      </c>
      <c r="J1076">
        <v>0.91417673227272733</v>
      </c>
      <c r="K1076">
        <v>8061239.8181818184</v>
      </c>
      <c r="L1076">
        <v>30477</v>
      </c>
      <c r="M1076">
        <v>2</v>
      </c>
      <c r="N1076">
        <v>115</v>
      </c>
      <c r="O1076">
        <v>0.91290527645454544</v>
      </c>
      <c r="P1076">
        <v>10240174.909090908</v>
      </c>
      <c r="Q1076">
        <v>30974</v>
      </c>
      <c r="R1076">
        <v>2</v>
      </c>
      <c r="S1076">
        <v>116</v>
      </c>
      <c r="T1076">
        <v>0.9302325722</v>
      </c>
    </row>
    <row r="1077" spans="1:20" x14ac:dyDescent="0.25">
      <c r="A1077" t="s">
        <v>20</v>
      </c>
      <c r="B1077">
        <v>5</v>
      </c>
      <c r="C1077" t="s">
        <v>21</v>
      </c>
      <c r="D1077">
        <v>2</v>
      </c>
      <c r="E1077">
        <v>0</v>
      </c>
      <c r="F1077" t="s">
        <v>34</v>
      </c>
      <c r="G1077">
        <v>23798</v>
      </c>
      <c r="H1077">
        <v>33778255.454545453</v>
      </c>
      <c r="I1077">
        <v>0.95486330972727274</v>
      </c>
      <c r="J1077">
        <v>0.94024157654545459</v>
      </c>
      <c r="K1077">
        <v>7525228.2727272725</v>
      </c>
      <c r="L1077">
        <v>35627</v>
      </c>
      <c r="M1077">
        <v>2</v>
      </c>
      <c r="N1077">
        <v>125</v>
      </c>
      <c r="O1077">
        <v>0.94024157654545459</v>
      </c>
      <c r="P1077">
        <v>8446184.5454545449</v>
      </c>
      <c r="Q1077">
        <v>36164</v>
      </c>
      <c r="R1077">
        <v>2</v>
      </c>
      <c r="S1077">
        <v>126</v>
      </c>
      <c r="T1077">
        <v>0.96046511499999998</v>
      </c>
    </row>
    <row r="1078" spans="1:20" x14ac:dyDescent="0.25">
      <c r="A1078" t="s">
        <v>20</v>
      </c>
      <c r="B1078">
        <v>9</v>
      </c>
      <c r="C1078" t="s">
        <v>21</v>
      </c>
      <c r="D1078">
        <v>2</v>
      </c>
      <c r="E1078">
        <v>0</v>
      </c>
      <c r="F1078" t="s">
        <v>34</v>
      </c>
      <c r="G1078">
        <v>33286</v>
      </c>
      <c r="H1078">
        <v>29797142.454545453</v>
      </c>
      <c r="I1078">
        <v>0.97139223036363642</v>
      </c>
      <c r="J1078">
        <v>0.93833439281818176</v>
      </c>
      <c r="K1078">
        <v>8667890.1818181816</v>
      </c>
      <c r="L1078">
        <v>44699</v>
      </c>
      <c r="M1078">
        <v>2</v>
      </c>
      <c r="N1078">
        <v>141</v>
      </c>
      <c r="O1078">
        <v>0.93579148118181821</v>
      </c>
      <c r="P1078">
        <v>7119728.7272727275</v>
      </c>
      <c r="Q1078">
        <v>45300</v>
      </c>
      <c r="R1078">
        <v>2</v>
      </c>
      <c r="S1078">
        <v>142</v>
      </c>
      <c r="T1078">
        <v>0.96279067979999999</v>
      </c>
    </row>
    <row r="1079" spans="1:20" x14ac:dyDescent="0.25">
      <c r="A1079" t="s">
        <v>20</v>
      </c>
      <c r="B1079">
        <v>3</v>
      </c>
      <c r="C1079" t="s">
        <v>21</v>
      </c>
      <c r="D1079">
        <v>2</v>
      </c>
      <c r="E1079">
        <v>0</v>
      </c>
      <c r="F1079" t="s">
        <v>35</v>
      </c>
      <c r="G1079">
        <v>19568</v>
      </c>
      <c r="H1079">
        <v>28659074.818181816</v>
      </c>
      <c r="I1079">
        <v>0.92434838145454545</v>
      </c>
      <c r="J1079">
        <v>0.91544818809090911</v>
      </c>
      <c r="K1079">
        <v>8856082.4545454551</v>
      </c>
      <c r="L1079">
        <v>31475</v>
      </c>
      <c r="M1079">
        <v>2</v>
      </c>
      <c r="N1079">
        <v>117</v>
      </c>
      <c r="O1079">
        <v>0.91163382063636367</v>
      </c>
      <c r="P1079">
        <v>8813530.2727272734</v>
      </c>
      <c r="Q1079">
        <v>31980</v>
      </c>
      <c r="R1079">
        <v>2</v>
      </c>
      <c r="S1079">
        <v>118</v>
      </c>
      <c r="T1079">
        <v>0.92209303970000001</v>
      </c>
    </row>
    <row r="1080" spans="1:20" x14ac:dyDescent="0.25">
      <c r="A1080" t="s">
        <v>20</v>
      </c>
      <c r="B1080">
        <v>5</v>
      </c>
      <c r="C1080" t="s">
        <v>21</v>
      </c>
      <c r="D1080">
        <v>2</v>
      </c>
      <c r="E1080">
        <v>0</v>
      </c>
      <c r="F1080" t="s">
        <v>35</v>
      </c>
      <c r="G1080">
        <v>24440</v>
      </c>
      <c r="H1080">
        <v>32083310.181818184</v>
      </c>
      <c r="I1080">
        <v>0.96122058945454547</v>
      </c>
      <c r="J1080">
        <v>0.94087730445454543</v>
      </c>
      <c r="K1080">
        <v>8103988.3636363633</v>
      </c>
      <c r="L1080">
        <v>36164</v>
      </c>
      <c r="M1080">
        <v>2</v>
      </c>
      <c r="N1080">
        <v>126</v>
      </c>
      <c r="O1080">
        <v>0.94278448818181815</v>
      </c>
      <c r="P1080">
        <v>8975115.7272727266</v>
      </c>
      <c r="Q1080">
        <v>36705</v>
      </c>
      <c r="R1080">
        <v>2</v>
      </c>
      <c r="S1080">
        <v>127</v>
      </c>
      <c r="T1080">
        <v>0.96395347689999999</v>
      </c>
    </row>
    <row r="1081" spans="1:20" x14ac:dyDescent="0.25">
      <c r="A1081" t="s">
        <v>20</v>
      </c>
      <c r="B1081">
        <v>9</v>
      </c>
      <c r="C1081" t="s">
        <v>21</v>
      </c>
      <c r="D1081">
        <v>2</v>
      </c>
      <c r="E1081">
        <v>0</v>
      </c>
      <c r="F1081" t="s">
        <v>35</v>
      </c>
      <c r="G1081">
        <v>34184</v>
      </c>
      <c r="H1081">
        <v>26215708.90909091</v>
      </c>
      <c r="I1081">
        <v>0.96884933390909089</v>
      </c>
      <c r="J1081">
        <v>0.93769866490909093</v>
      </c>
      <c r="K1081">
        <v>8557021.9090909082</v>
      </c>
      <c r="L1081">
        <v>45905</v>
      </c>
      <c r="M1081">
        <v>2</v>
      </c>
      <c r="N1081">
        <v>143</v>
      </c>
      <c r="O1081">
        <v>0.93706293699999998</v>
      </c>
      <c r="P1081">
        <v>9633575</v>
      </c>
      <c r="Q1081">
        <v>46514</v>
      </c>
      <c r="R1081">
        <v>2</v>
      </c>
      <c r="S1081">
        <v>144</v>
      </c>
      <c r="T1081">
        <v>0.95813952079999998</v>
      </c>
    </row>
    <row r="1082" spans="1:20" x14ac:dyDescent="0.25">
      <c r="A1082" t="s">
        <v>20</v>
      </c>
      <c r="B1082">
        <v>3</v>
      </c>
      <c r="C1082" t="s">
        <v>21</v>
      </c>
      <c r="D1082">
        <v>2</v>
      </c>
      <c r="E1082">
        <v>0</v>
      </c>
      <c r="F1082" t="s">
        <v>36</v>
      </c>
      <c r="G1082">
        <v>20082</v>
      </c>
      <c r="H1082">
        <v>27745945.818181816</v>
      </c>
      <c r="I1082">
        <v>0.92625556200000003</v>
      </c>
      <c r="J1082">
        <v>0.90845518109090906</v>
      </c>
      <c r="K1082">
        <v>8101847.4545454541</v>
      </c>
      <c r="L1082">
        <v>32489</v>
      </c>
      <c r="M1082">
        <v>2</v>
      </c>
      <c r="N1082">
        <v>119</v>
      </c>
      <c r="O1082">
        <v>0.909090909</v>
      </c>
      <c r="P1082">
        <v>8855671.7272727266</v>
      </c>
      <c r="Q1082">
        <v>33002</v>
      </c>
      <c r="R1082">
        <v>2</v>
      </c>
      <c r="S1082">
        <v>120</v>
      </c>
      <c r="T1082">
        <v>0.94999999979999994</v>
      </c>
    </row>
    <row r="1083" spans="1:20" x14ac:dyDescent="0.25">
      <c r="A1083" t="s">
        <v>20</v>
      </c>
      <c r="B1083">
        <v>5</v>
      </c>
      <c r="C1083" t="s">
        <v>21</v>
      </c>
      <c r="D1083">
        <v>2</v>
      </c>
      <c r="E1083">
        <v>0</v>
      </c>
      <c r="F1083" t="s">
        <v>36</v>
      </c>
      <c r="G1083">
        <v>25082</v>
      </c>
      <c r="H1083">
        <v>40532992.727272727</v>
      </c>
      <c r="I1083">
        <v>0.9574062281818182</v>
      </c>
      <c r="J1083">
        <v>0.94342021609090909</v>
      </c>
      <c r="K1083">
        <v>7009246.5454545459</v>
      </c>
      <c r="L1083">
        <v>37250</v>
      </c>
      <c r="M1083">
        <v>2</v>
      </c>
      <c r="N1083">
        <v>128</v>
      </c>
      <c r="O1083">
        <v>0.94787031145454548</v>
      </c>
      <c r="P1083">
        <v>10484155.636363637</v>
      </c>
      <c r="Q1083">
        <v>37799</v>
      </c>
      <c r="R1083">
        <v>2</v>
      </c>
      <c r="S1083">
        <v>129</v>
      </c>
      <c r="T1083">
        <v>0.97325580690000002</v>
      </c>
    </row>
    <row r="1084" spans="1:20" x14ac:dyDescent="0.25">
      <c r="A1084" t="s">
        <v>20</v>
      </c>
      <c r="B1084">
        <v>9</v>
      </c>
      <c r="C1084" t="s">
        <v>21</v>
      </c>
      <c r="D1084">
        <v>2</v>
      </c>
      <c r="E1084">
        <v>0</v>
      </c>
      <c r="F1084" t="s">
        <v>36</v>
      </c>
      <c r="G1084">
        <v>35082</v>
      </c>
      <c r="H1084">
        <v>34669739.363636367</v>
      </c>
      <c r="I1084">
        <v>0.96630641000000006</v>
      </c>
      <c r="J1084">
        <v>0.93642720909090915</v>
      </c>
      <c r="K1084">
        <v>8138779.9090909092</v>
      </c>
      <c r="L1084">
        <v>47127</v>
      </c>
      <c r="M1084">
        <v>2</v>
      </c>
      <c r="N1084">
        <v>145</v>
      </c>
      <c r="O1084">
        <v>0.93579148118181821</v>
      </c>
      <c r="P1084">
        <v>8545335.6363636367</v>
      </c>
      <c r="Q1084">
        <v>47744</v>
      </c>
      <c r="R1084">
        <v>2</v>
      </c>
      <c r="S1084">
        <v>146</v>
      </c>
      <c r="T1084">
        <v>0.9534883556</v>
      </c>
    </row>
    <row r="1085" spans="1:20" x14ac:dyDescent="0.25">
      <c r="A1085" t="s">
        <v>20</v>
      </c>
      <c r="B1085">
        <v>3</v>
      </c>
      <c r="C1085" t="s">
        <v>21</v>
      </c>
      <c r="D1085">
        <v>2</v>
      </c>
      <c r="E1085">
        <v>0</v>
      </c>
      <c r="F1085" t="s">
        <v>37</v>
      </c>
      <c r="G1085">
        <v>20596</v>
      </c>
      <c r="H1085">
        <v>30892809.454545453</v>
      </c>
      <c r="I1085">
        <v>0.93070565027272734</v>
      </c>
      <c r="J1085">
        <v>0.91608391600000005</v>
      </c>
      <c r="K1085">
        <v>8909557</v>
      </c>
      <c r="L1085">
        <v>33002</v>
      </c>
      <c r="M1085">
        <v>2</v>
      </c>
      <c r="N1085">
        <v>120</v>
      </c>
      <c r="O1085">
        <v>0.91354100436363639</v>
      </c>
      <c r="P1085">
        <v>9235521.7272727266</v>
      </c>
      <c r="Q1085">
        <v>33519</v>
      </c>
      <c r="R1085">
        <v>2</v>
      </c>
      <c r="S1085">
        <v>121</v>
      </c>
      <c r="T1085">
        <v>0.94069766970000002</v>
      </c>
    </row>
    <row r="1086" spans="1:20" x14ac:dyDescent="0.25">
      <c r="A1086" t="s">
        <v>20</v>
      </c>
      <c r="B1086">
        <v>5</v>
      </c>
      <c r="C1086" t="s">
        <v>21</v>
      </c>
      <c r="D1086">
        <v>2</v>
      </c>
      <c r="E1086">
        <v>0</v>
      </c>
      <c r="F1086" t="s">
        <v>37</v>
      </c>
      <c r="G1086">
        <v>25724</v>
      </c>
      <c r="H1086">
        <v>29482156.818181816</v>
      </c>
      <c r="I1086">
        <v>0.95804194418181821</v>
      </c>
      <c r="J1086">
        <v>0.94342021609090909</v>
      </c>
      <c r="K1086">
        <v>8335738.2727272725</v>
      </c>
      <c r="L1086">
        <v>38352</v>
      </c>
      <c r="M1086">
        <v>2</v>
      </c>
      <c r="N1086">
        <v>130</v>
      </c>
      <c r="O1086">
        <v>0.94405594400000004</v>
      </c>
      <c r="P1086">
        <v>9746509.2727272734</v>
      </c>
      <c r="Q1086">
        <v>38909</v>
      </c>
      <c r="R1086">
        <v>2</v>
      </c>
      <c r="S1086">
        <v>131</v>
      </c>
      <c r="T1086">
        <v>0.95930231779999997</v>
      </c>
    </row>
    <row r="1087" spans="1:20" x14ac:dyDescent="0.25">
      <c r="A1087" t="s">
        <v>20</v>
      </c>
      <c r="B1087">
        <v>9</v>
      </c>
      <c r="C1087" t="s">
        <v>21</v>
      </c>
      <c r="D1087">
        <v>2</v>
      </c>
      <c r="E1087">
        <v>0</v>
      </c>
      <c r="F1087" t="s">
        <v>37</v>
      </c>
      <c r="G1087">
        <v>35980</v>
      </c>
      <c r="H1087">
        <v>43134341.909090906</v>
      </c>
      <c r="I1087">
        <v>0.95677050127272734</v>
      </c>
      <c r="J1087">
        <v>0.93833439281818187</v>
      </c>
      <c r="K1087">
        <v>9070135.9090909082</v>
      </c>
      <c r="L1087">
        <v>48365</v>
      </c>
      <c r="M1087">
        <v>2</v>
      </c>
      <c r="N1087">
        <v>147</v>
      </c>
      <c r="O1087">
        <v>0.94087730445454543</v>
      </c>
      <c r="P1087">
        <v>9606083.4545454551</v>
      </c>
      <c r="Q1087">
        <v>48990</v>
      </c>
      <c r="R1087">
        <v>2</v>
      </c>
      <c r="S1087">
        <v>148</v>
      </c>
      <c r="T1087">
        <v>0.94534883479999998</v>
      </c>
    </row>
    <row r="1088" spans="1:20" x14ac:dyDescent="0.25">
      <c r="A1088" t="s">
        <v>20</v>
      </c>
      <c r="B1088">
        <v>3</v>
      </c>
      <c r="C1088" t="s">
        <v>21</v>
      </c>
      <c r="D1088">
        <v>2</v>
      </c>
      <c r="E1088">
        <v>0</v>
      </c>
      <c r="F1088" t="s">
        <v>38</v>
      </c>
      <c r="G1088">
        <v>21110</v>
      </c>
      <c r="H1088">
        <v>32319205.545454547</v>
      </c>
      <c r="I1088">
        <v>0.92307692245454542</v>
      </c>
      <c r="J1088">
        <v>0.91099809272727272</v>
      </c>
      <c r="K1088">
        <v>9935244.4545454551</v>
      </c>
      <c r="L1088">
        <v>34040</v>
      </c>
      <c r="M1088">
        <v>2</v>
      </c>
      <c r="N1088">
        <v>122</v>
      </c>
      <c r="O1088">
        <v>0.91862682763636372</v>
      </c>
      <c r="P1088">
        <v>8844096.6363636367</v>
      </c>
      <c r="Q1088">
        <v>34565</v>
      </c>
      <c r="R1088">
        <v>2</v>
      </c>
      <c r="S1088">
        <v>123</v>
      </c>
      <c r="T1088">
        <v>0.92209302169999996</v>
      </c>
    </row>
    <row r="1089" spans="1:20" x14ac:dyDescent="0.25">
      <c r="A1089" t="s">
        <v>20</v>
      </c>
      <c r="B1089">
        <v>5</v>
      </c>
      <c r="C1089" t="s">
        <v>21</v>
      </c>
      <c r="D1089">
        <v>2</v>
      </c>
      <c r="E1089">
        <v>0</v>
      </c>
      <c r="F1089" t="s">
        <v>38</v>
      </c>
      <c r="G1089">
        <v>26366</v>
      </c>
      <c r="H1089">
        <v>33586218.272727273</v>
      </c>
      <c r="I1089">
        <v>0.96122060036363643</v>
      </c>
      <c r="J1089">
        <v>0.94278448818181815</v>
      </c>
      <c r="K1089">
        <v>8829525.0909090918</v>
      </c>
      <c r="L1089">
        <v>39470</v>
      </c>
      <c r="M1089">
        <v>2</v>
      </c>
      <c r="N1089">
        <v>132</v>
      </c>
      <c r="O1089">
        <v>0.94469167190909098</v>
      </c>
      <c r="P1089">
        <v>9086468.8181818184</v>
      </c>
      <c r="Q1089">
        <v>40035</v>
      </c>
      <c r="R1089">
        <v>2</v>
      </c>
      <c r="S1089">
        <v>133</v>
      </c>
      <c r="T1089">
        <v>0.96744185660000004</v>
      </c>
    </row>
    <row r="1090" spans="1:20" x14ac:dyDescent="0.25">
      <c r="A1090" t="s">
        <v>20</v>
      </c>
      <c r="B1090">
        <v>9</v>
      </c>
      <c r="C1090" t="s">
        <v>21</v>
      </c>
      <c r="D1090">
        <v>2</v>
      </c>
      <c r="E1090">
        <v>0</v>
      </c>
      <c r="F1090" t="s">
        <v>38</v>
      </c>
      <c r="G1090">
        <v>36878</v>
      </c>
      <c r="H1090">
        <v>29938503.181818184</v>
      </c>
      <c r="I1090">
        <v>0.96567068845454551</v>
      </c>
      <c r="J1090">
        <v>0.93388429745454549</v>
      </c>
      <c r="K1090">
        <v>9132861.6363636367</v>
      </c>
      <c r="L1090">
        <v>49619</v>
      </c>
      <c r="M1090">
        <v>2</v>
      </c>
      <c r="N1090">
        <v>149</v>
      </c>
      <c r="O1090">
        <v>0.93897012072727271</v>
      </c>
      <c r="P1090">
        <v>8916268.5454545449</v>
      </c>
      <c r="Q1090">
        <v>50252</v>
      </c>
      <c r="R1090">
        <v>2</v>
      </c>
      <c r="S1090">
        <v>150</v>
      </c>
      <c r="T1090">
        <v>0.95465114689999997</v>
      </c>
    </row>
    <row r="1091" spans="1:20" x14ac:dyDescent="0.25">
      <c r="A1091" t="s">
        <v>20</v>
      </c>
      <c r="B1091">
        <v>3</v>
      </c>
      <c r="C1091" t="s">
        <v>21</v>
      </c>
      <c r="D1091">
        <v>2</v>
      </c>
      <c r="E1091">
        <v>0</v>
      </c>
      <c r="F1091" t="s">
        <v>39</v>
      </c>
      <c r="G1091">
        <v>21624</v>
      </c>
      <c r="H1091">
        <v>27443807</v>
      </c>
      <c r="I1091">
        <v>0.93134139336363642</v>
      </c>
      <c r="J1091">
        <v>0.91608391600000005</v>
      </c>
      <c r="K1091">
        <v>8647403.4545454551</v>
      </c>
      <c r="L1091">
        <v>34565</v>
      </c>
      <c r="M1091">
        <v>2</v>
      </c>
      <c r="N1091">
        <v>123</v>
      </c>
      <c r="O1091">
        <v>0.91481246018181817</v>
      </c>
      <c r="P1091">
        <v>9255269.9090909082</v>
      </c>
      <c r="Q1091">
        <v>35094</v>
      </c>
      <c r="R1091">
        <v>2</v>
      </c>
      <c r="S1091">
        <v>124</v>
      </c>
      <c r="T1091">
        <v>0.9255814013</v>
      </c>
    </row>
    <row r="1092" spans="1:20" x14ac:dyDescent="0.25">
      <c r="A1092" t="s">
        <v>20</v>
      </c>
      <c r="B1092">
        <v>5</v>
      </c>
      <c r="C1092" t="s">
        <v>21</v>
      </c>
      <c r="D1092">
        <v>2</v>
      </c>
      <c r="E1092">
        <v>0</v>
      </c>
      <c r="F1092" t="s">
        <v>39</v>
      </c>
      <c r="G1092">
        <v>27008</v>
      </c>
      <c r="H1092">
        <v>28655968.545454547</v>
      </c>
      <c r="I1092">
        <v>0.95486330409090914</v>
      </c>
      <c r="J1092">
        <v>0.94087730445454543</v>
      </c>
      <c r="K1092">
        <v>9090493.5454545449</v>
      </c>
      <c r="L1092">
        <v>40035</v>
      </c>
      <c r="M1092">
        <v>2</v>
      </c>
      <c r="N1092">
        <v>133</v>
      </c>
      <c r="O1092">
        <v>0.94278448818181815</v>
      </c>
      <c r="P1092">
        <v>9155990.2727272734</v>
      </c>
      <c r="Q1092">
        <v>40604</v>
      </c>
      <c r="R1092">
        <v>2</v>
      </c>
      <c r="S1092">
        <v>134</v>
      </c>
      <c r="T1092">
        <v>0.96395347679999999</v>
      </c>
    </row>
    <row r="1093" spans="1:20" x14ac:dyDescent="0.25">
      <c r="A1093" t="s">
        <v>20</v>
      </c>
      <c r="B1093">
        <v>9</v>
      </c>
      <c r="C1093" t="s">
        <v>21</v>
      </c>
      <c r="D1093">
        <v>2</v>
      </c>
      <c r="E1093">
        <v>0</v>
      </c>
      <c r="F1093" t="s">
        <v>39</v>
      </c>
      <c r="G1093">
        <v>37776</v>
      </c>
      <c r="H1093">
        <v>36404477.909090906</v>
      </c>
      <c r="I1093">
        <v>0.9713922414545455</v>
      </c>
      <c r="J1093">
        <v>0.93960584863636365</v>
      </c>
      <c r="K1093">
        <v>9191092.0909090918</v>
      </c>
      <c r="L1093">
        <v>50889</v>
      </c>
      <c r="M1093">
        <v>2</v>
      </c>
      <c r="N1093">
        <v>151</v>
      </c>
      <c r="O1093">
        <v>0.94024157654545459</v>
      </c>
      <c r="P1093">
        <v>9121224</v>
      </c>
      <c r="Q1093">
        <v>51530</v>
      </c>
      <c r="R1093">
        <v>2</v>
      </c>
      <c r="S1093">
        <v>152</v>
      </c>
      <c r="T1093">
        <v>0.9604651032</v>
      </c>
    </row>
    <row r="1094" spans="1:20" x14ac:dyDescent="0.25">
      <c r="A1094" t="s">
        <v>20</v>
      </c>
      <c r="B1094">
        <v>3</v>
      </c>
      <c r="C1094" t="s">
        <v>21</v>
      </c>
      <c r="D1094">
        <v>2</v>
      </c>
      <c r="E1094">
        <v>0</v>
      </c>
      <c r="F1094" t="s">
        <v>40</v>
      </c>
      <c r="G1094">
        <v>22138</v>
      </c>
      <c r="H1094">
        <v>27572605.818181816</v>
      </c>
      <c r="I1094">
        <v>0.92371264900000005</v>
      </c>
      <c r="J1094">
        <v>0.90972663690909095</v>
      </c>
      <c r="K1094">
        <v>8166513.5454545459</v>
      </c>
      <c r="L1094">
        <v>35627</v>
      </c>
      <c r="M1094">
        <v>2</v>
      </c>
      <c r="N1094">
        <v>125</v>
      </c>
      <c r="O1094">
        <v>0.9122695485454545</v>
      </c>
      <c r="P1094">
        <v>9741242.2727272734</v>
      </c>
      <c r="Q1094">
        <v>36164</v>
      </c>
      <c r="R1094">
        <v>2</v>
      </c>
      <c r="S1094">
        <v>126</v>
      </c>
      <c r="T1094">
        <v>0.92790696620000002</v>
      </c>
    </row>
    <row r="1095" spans="1:20" x14ac:dyDescent="0.25">
      <c r="A1095" t="s">
        <v>20</v>
      </c>
      <c r="B1095">
        <v>5</v>
      </c>
      <c r="C1095" t="s">
        <v>21</v>
      </c>
      <c r="D1095">
        <v>2</v>
      </c>
      <c r="E1095">
        <v>0</v>
      </c>
      <c r="F1095" t="s">
        <v>40</v>
      </c>
      <c r="G1095">
        <v>27650</v>
      </c>
      <c r="H1095">
        <v>35974836.545454547</v>
      </c>
      <c r="I1095">
        <v>0.95677049045454543</v>
      </c>
      <c r="J1095">
        <v>0.93960584863636365</v>
      </c>
      <c r="K1095">
        <v>9270959.4545454551</v>
      </c>
      <c r="L1095">
        <v>41177</v>
      </c>
      <c r="M1095">
        <v>2</v>
      </c>
      <c r="N1095">
        <v>135</v>
      </c>
      <c r="O1095">
        <v>0.93897012072727271</v>
      </c>
      <c r="P1095">
        <v>8545412.1818181816</v>
      </c>
      <c r="Q1095">
        <v>41754</v>
      </c>
      <c r="R1095">
        <v>2</v>
      </c>
      <c r="S1095">
        <v>136</v>
      </c>
      <c r="T1095">
        <v>0.96627905950000004</v>
      </c>
    </row>
    <row r="1096" spans="1:20" x14ac:dyDescent="0.25">
      <c r="A1096" t="s">
        <v>20</v>
      </c>
      <c r="B1096">
        <v>9</v>
      </c>
      <c r="C1096" t="s">
        <v>21</v>
      </c>
      <c r="D1096">
        <v>2</v>
      </c>
      <c r="E1096">
        <v>0</v>
      </c>
      <c r="F1096" t="s">
        <v>40</v>
      </c>
      <c r="G1096">
        <v>38674</v>
      </c>
      <c r="H1096">
        <v>42019104.272727273</v>
      </c>
      <c r="I1096">
        <v>0.96249204872727279</v>
      </c>
      <c r="J1096">
        <v>0.93960584863636365</v>
      </c>
      <c r="K1096">
        <v>9018973.1818181816</v>
      </c>
      <c r="L1096">
        <v>52175</v>
      </c>
      <c r="M1096">
        <v>2</v>
      </c>
      <c r="N1096">
        <v>153</v>
      </c>
      <c r="O1096">
        <v>0.94151303236363637</v>
      </c>
      <c r="P1096">
        <v>9318446.5454545449</v>
      </c>
      <c r="Q1096">
        <v>52824</v>
      </c>
      <c r="R1096">
        <v>2</v>
      </c>
      <c r="S1096">
        <v>154</v>
      </c>
      <c r="T1096">
        <v>0.94186046680000002</v>
      </c>
    </row>
    <row r="1097" spans="1:20" x14ac:dyDescent="0.25">
      <c r="A1097" t="s">
        <v>20</v>
      </c>
      <c r="B1097">
        <v>3</v>
      </c>
      <c r="C1097" t="s">
        <v>21</v>
      </c>
      <c r="D1097">
        <v>2</v>
      </c>
      <c r="E1097">
        <v>0</v>
      </c>
      <c r="F1097" t="s">
        <v>41</v>
      </c>
      <c r="G1097">
        <v>22652</v>
      </c>
      <c r="H1097">
        <v>31989477</v>
      </c>
      <c r="I1097">
        <v>0.92053401481818187</v>
      </c>
      <c r="J1097">
        <v>0.91354100436363639</v>
      </c>
      <c r="K1097">
        <v>9642071.1818181816</v>
      </c>
      <c r="L1097">
        <v>36705</v>
      </c>
      <c r="M1097">
        <v>2</v>
      </c>
      <c r="N1097">
        <v>127</v>
      </c>
      <c r="O1097">
        <v>0.91862682763636361</v>
      </c>
      <c r="P1097">
        <v>8993495.7272727266</v>
      </c>
      <c r="Q1097">
        <v>37250</v>
      </c>
      <c r="R1097">
        <v>2</v>
      </c>
      <c r="S1097">
        <v>128</v>
      </c>
      <c r="T1097">
        <v>0.91860467179999994</v>
      </c>
    </row>
    <row r="1098" spans="1:20" x14ac:dyDescent="0.25">
      <c r="A1098" t="s">
        <v>20</v>
      </c>
      <c r="B1098">
        <v>5</v>
      </c>
      <c r="C1098" t="s">
        <v>21</v>
      </c>
      <c r="D1098">
        <v>2</v>
      </c>
      <c r="E1098">
        <v>0</v>
      </c>
      <c r="F1098" t="s">
        <v>41</v>
      </c>
      <c r="G1098">
        <v>28292</v>
      </c>
      <c r="H1098">
        <v>41460781.81818182</v>
      </c>
      <c r="I1098">
        <v>0.95613477454545459</v>
      </c>
      <c r="J1098">
        <v>0.94151303236363637</v>
      </c>
      <c r="K1098">
        <v>9030338.6363636367</v>
      </c>
      <c r="L1098">
        <v>42335</v>
      </c>
      <c r="M1098">
        <v>2</v>
      </c>
      <c r="N1098">
        <v>137</v>
      </c>
      <c r="O1098">
        <v>0.93960584863636365</v>
      </c>
      <c r="P1098">
        <v>9713809.7272727266</v>
      </c>
      <c r="Q1098">
        <v>42920</v>
      </c>
      <c r="R1098">
        <v>2</v>
      </c>
      <c r="S1098">
        <v>138</v>
      </c>
      <c r="T1098">
        <v>0.96744184469999994</v>
      </c>
    </row>
    <row r="1099" spans="1:20" x14ac:dyDescent="0.25">
      <c r="A1099" t="s">
        <v>20</v>
      </c>
      <c r="B1099">
        <v>9</v>
      </c>
      <c r="C1099" t="s">
        <v>21</v>
      </c>
      <c r="D1099">
        <v>2</v>
      </c>
      <c r="E1099">
        <v>0</v>
      </c>
      <c r="F1099" t="s">
        <v>41</v>
      </c>
      <c r="G1099">
        <v>39572</v>
      </c>
      <c r="H1099">
        <v>43518781.909090906</v>
      </c>
      <c r="I1099">
        <v>0.96694213681818186</v>
      </c>
      <c r="J1099">
        <v>0.93579148118181821</v>
      </c>
      <c r="K1099">
        <v>10528329.090909092</v>
      </c>
      <c r="L1099">
        <v>53477</v>
      </c>
      <c r="M1099">
        <v>2</v>
      </c>
      <c r="N1099">
        <v>155</v>
      </c>
      <c r="O1099">
        <v>0.93769866490909093</v>
      </c>
      <c r="P1099">
        <v>8848936.2727272734</v>
      </c>
      <c r="Q1099">
        <v>54134</v>
      </c>
      <c r="R1099">
        <v>2</v>
      </c>
      <c r="S1099">
        <v>156</v>
      </c>
      <c r="T1099">
        <v>0.96046511499999998</v>
      </c>
    </row>
    <row r="1100" spans="1:20" x14ac:dyDescent="0.25">
      <c r="A1100" t="s">
        <v>20</v>
      </c>
      <c r="B1100">
        <v>3</v>
      </c>
      <c r="C1100" t="s">
        <v>21</v>
      </c>
      <c r="D1100">
        <v>2</v>
      </c>
      <c r="E1100">
        <v>0</v>
      </c>
      <c r="F1100" t="s">
        <v>42</v>
      </c>
      <c r="G1100">
        <v>8226</v>
      </c>
      <c r="H1100">
        <v>29706212.727272727</v>
      </c>
      <c r="I1100">
        <v>0.92816274818181821</v>
      </c>
      <c r="J1100">
        <v>0.91735537181818183</v>
      </c>
      <c r="K1100">
        <v>9238029</v>
      </c>
      <c r="L1100">
        <v>13215</v>
      </c>
      <c r="M1100">
        <v>2</v>
      </c>
      <c r="N1100">
        <v>73</v>
      </c>
      <c r="O1100">
        <v>0.91354100436363639</v>
      </c>
      <c r="P1100">
        <v>8983916.5454545449</v>
      </c>
      <c r="Q1100">
        <v>13544</v>
      </c>
      <c r="R1100">
        <v>2</v>
      </c>
      <c r="S1100">
        <v>74</v>
      </c>
      <c r="T1100">
        <v>0.94999998779999995</v>
      </c>
    </row>
    <row r="1101" spans="1:20" x14ac:dyDescent="0.25">
      <c r="A1101" t="s">
        <v>20</v>
      </c>
      <c r="B1101">
        <v>5</v>
      </c>
      <c r="C1101" t="s">
        <v>21</v>
      </c>
      <c r="D1101">
        <v>2</v>
      </c>
      <c r="E1101">
        <v>0</v>
      </c>
      <c r="F1101" t="s">
        <v>42</v>
      </c>
      <c r="G1101">
        <v>10274</v>
      </c>
      <c r="H1101">
        <v>10901000</v>
      </c>
      <c r="I1101">
        <v>0.94596312818181816</v>
      </c>
      <c r="J1101">
        <v>0.94087730445454543</v>
      </c>
      <c r="K1101">
        <v>3213272.8181818184</v>
      </c>
      <c r="L1101">
        <v>15249</v>
      </c>
      <c r="M1101">
        <v>2</v>
      </c>
      <c r="N1101">
        <v>79</v>
      </c>
      <c r="O1101">
        <v>0.94850603936363642</v>
      </c>
      <c r="P1101">
        <v>2545644.5454545454</v>
      </c>
      <c r="Q1101">
        <v>15602</v>
      </c>
      <c r="R1101">
        <v>2</v>
      </c>
      <c r="S1101">
        <v>80</v>
      </c>
      <c r="T1101">
        <v>0.9488371847</v>
      </c>
    </row>
    <row r="1102" spans="1:20" x14ac:dyDescent="0.25">
      <c r="A1102" t="s">
        <v>20</v>
      </c>
      <c r="B1102">
        <v>9</v>
      </c>
      <c r="C1102" t="s">
        <v>21</v>
      </c>
      <c r="D1102">
        <v>2</v>
      </c>
      <c r="E1102">
        <v>0</v>
      </c>
      <c r="F1102" t="s">
        <v>42</v>
      </c>
      <c r="G1102">
        <v>14370</v>
      </c>
      <c r="H1102">
        <v>15596991</v>
      </c>
      <c r="I1102">
        <v>0.96948504436363636</v>
      </c>
      <c r="J1102">
        <v>0.94278448818181815</v>
      </c>
      <c r="K1102">
        <v>3243928.0909090908</v>
      </c>
      <c r="L1102">
        <v>19352</v>
      </c>
      <c r="M1102">
        <v>2</v>
      </c>
      <c r="N1102">
        <v>90</v>
      </c>
      <c r="O1102">
        <v>0.94024157654545459</v>
      </c>
      <c r="P1102">
        <v>3414966.5454545454</v>
      </c>
      <c r="Q1102">
        <v>19749</v>
      </c>
      <c r="R1102">
        <v>2</v>
      </c>
      <c r="S1102">
        <v>91</v>
      </c>
      <c r="T1102">
        <v>0.96627905339999998</v>
      </c>
    </row>
    <row r="1103" spans="1:20" x14ac:dyDescent="0.25">
      <c r="A1103" t="s">
        <v>20</v>
      </c>
      <c r="B1103">
        <v>3</v>
      </c>
      <c r="C1103" t="s">
        <v>21</v>
      </c>
      <c r="D1103">
        <v>2</v>
      </c>
      <c r="E1103">
        <v>0</v>
      </c>
      <c r="F1103" t="s">
        <v>43</v>
      </c>
      <c r="G1103">
        <v>15904</v>
      </c>
      <c r="H1103">
        <v>19042829.09090909</v>
      </c>
      <c r="I1103">
        <v>0.93579146536363633</v>
      </c>
      <c r="J1103">
        <v>0.91608391600000005</v>
      </c>
      <c r="K1103">
        <v>9192193.0909090918</v>
      </c>
      <c r="L1103">
        <v>25727</v>
      </c>
      <c r="M1103">
        <v>2</v>
      </c>
      <c r="N1103">
        <v>105</v>
      </c>
      <c r="O1103">
        <v>0.91735537181818183</v>
      </c>
      <c r="P1103">
        <v>7699833.5454545459</v>
      </c>
      <c r="Q1103">
        <v>26184</v>
      </c>
      <c r="R1103">
        <v>2</v>
      </c>
      <c r="S1103">
        <v>106</v>
      </c>
      <c r="T1103">
        <v>0.95581393250000002</v>
      </c>
    </row>
    <row r="1104" spans="1:20" x14ac:dyDescent="0.25">
      <c r="A1104" t="s">
        <v>20</v>
      </c>
      <c r="B1104">
        <v>5</v>
      </c>
      <c r="C1104" t="s">
        <v>21</v>
      </c>
      <c r="D1104">
        <v>2</v>
      </c>
      <c r="E1104">
        <v>0</v>
      </c>
      <c r="F1104" t="s">
        <v>43</v>
      </c>
      <c r="G1104">
        <v>19864</v>
      </c>
      <c r="H1104">
        <v>24153613.181818184</v>
      </c>
      <c r="I1104">
        <v>0.95359185054545459</v>
      </c>
      <c r="J1104">
        <v>0.94405594400000004</v>
      </c>
      <c r="K1104">
        <v>7549383.6363636367</v>
      </c>
      <c r="L1104">
        <v>29495</v>
      </c>
      <c r="M1104">
        <v>2</v>
      </c>
      <c r="N1104">
        <v>113</v>
      </c>
      <c r="O1104">
        <v>0.94405594400000004</v>
      </c>
      <c r="P1104">
        <v>7780443.4545454541</v>
      </c>
      <c r="Q1104">
        <v>29984</v>
      </c>
      <c r="R1104">
        <v>2</v>
      </c>
      <c r="S1104">
        <v>114</v>
      </c>
      <c r="T1104">
        <v>0.94999999979999994</v>
      </c>
    </row>
    <row r="1105" spans="1:20" x14ac:dyDescent="0.25">
      <c r="A1105" t="s">
        <v>20</v>
      </c>
      <c r="B1105">
        <v>9</v>
      </c>
      <c r="C1105" t="s">
        <v>21</v>
      </c>
      <c r="D1105">
        <v>2</v>
      </c>
      <c r="E1105">
        <v>0</v>
      </c>
      <c r="F1105" t="s">
        <v>43</v>
      </c>
      <c r="G1105">
        <v>27784</v>
      </c>
      <c r="H1105">
        <v>26076590.363636363</v>
      </c>
      <c r="I1105">
        <v>0.97012076581818185</v>
      </c>
      <c r="J1105">
        <v>0.93515575327272726</v>
      </c>
      <c r="K1105">
        <v>8257373.8181818184</v>
      </c>
      <c r="L1105">
        <v>37250</v>
      </c>
      <c r="M1105">
        <v>2</v>
      </c>
      <c r="N1105">
        <v>128</v>
      </c>
      <c r="O1105">
        <v>0.94342021609090909</v>
      </c>
      <c r="P1105">
        <v>7233607.0909090908</v>
      </c>
      <c r="Q1105">
        <v>37799</v>
      </c>
      <c r="R1105">
        <v>2</v>
      </c>
      <c r="S1105">
        <v>129</v>
      </c>
      <c r="T1105">
        <v>0.94534882279999999</v>
      </c>
    </row>
    <row r="1106" spans="1:20" x14ac:dyDescent="0.25">
      <c r="A1106" t="s">
        <v>20</v>
      </c>
      <c r="B1106">
        <v>3</v>
      </c>
      <c r="C1106" t="s">
        <v>21</v>
      </c>
      <c r="D1106">
        <v>2</v>
      </c>
      <c r="E1106">
        <v>0</v>
      </c>
      <c r="F1106" t="s">
        <v>44</v>
      </c>
      <c r="G1106">
        <v>16450</v>
      </c>
      <c r="H1106">
        <v>22179169.09090909</v>
      </c>
      <c r="I1106">
        <v>0.93070565572727271</v>
      </c>
      <c r="J1106">
        <v>0.91417673227272733</v>
      </c>
      <c r="K1106">
        <v>8499858.9090909082</v>
      </c>
      <c r="L1106">
        <v>26645</v>
      </c>
      <c r="M1106">
        <v>2</v>
      </c>
      <c r="N1106">
        <v>107</v>
      </c>
      <c r="O1106">
        <v>0.91417673227272733</v>
      </c>
      <c r="P1106">
        <v>9953138.9090909082</v>
      </c>
      <c r="Q1106">
        <v>27110</v>
      </c>
      <c r="R1106">
        <v>2</v>
      </c>
      <c r="S1106">
        <v>108</v>
      </c>
      <c r="T1106">
        <v>0.93023256629999995</v>
      </c>
    </row>
    <row r="1107" spans="1:20" x14ac:dyDescent="0.25">
      <c r="A1107" t="s">
        <v>20</v>
      </c>
      <c r="B1107">
        <v>5</v>
      </c>
      <c r="C1107" t="s">
        <v>21</v>
      </c>
      <c r="D1107">
        <v>2</v>
      </c>
      <c r="E1107">
        <v>0</v>
      </c>
      <c r="F1107" t="s">
        <v>44</v>
      </c>
      <c r="G1107">
        <v>20546</v>
      </c>
      <c r="H1107">
        <v>30917224.636363637</v>
      </c>
      <c r="I1107">
        <v>0.96630642090909091</v>
      </c>
      <c r="J1107">
        <v>0.94024157654545459</v>
      </c>
      <c r="K1107">
        <v>9039945.3636363633</v>
      </c>
      <c r="L1107">
        <v>30477</v>
      </c>
      <c r="M1107">
        <v>2</v>
      </c>
      <c r="N1107">
        <v>115</v>
      </c>
      <c r="O1107">
        <v>0.94469167190909087</v>
      </c>
      <c r="P1107">
        <v>8969160.1818181816</v>
      </c>
      <c r="Q1107">
        <v>30974</v>
      </c>
      <c r="R1107">
        <v>2</v>
      </c>
      <c r="S1107">
        <v>116</v>
      </c>
      <c r="T1107">
        <v>0.96860464769999999</v>
      </c>
    </row>
    <row r="1108" spans="1:20" x14ac:dyDescent="0.25">
      <c r="A1108" t="s">
        <v>20</v>
      </c>
      <c r="B1108">
        <v>9</v>
      </c>
      <c r="C1108" t="s">
        <v>21</v>
      </c>
      <c r="D1108">
        <v>2</v>
      </c>
      <c r="E1108">
        <v>0</v>
      </c>
      <c r="F1108" t="s">
        <v>44</v>
      </c>
      <c r="G1108">
        <v>28738</v>
      </c>
      <c r="H1108">
        <v>27776733.727272727</v>
      </c>
      <c r="I1108">
        <v>0.97012077654545459</v>
      </c>
      <c r="J1108">
        <v>0.93579148118181821</v>
      </c>
      <c r="K1108">
        <v>7985124.0909090908</v>
      </c>
      <c r="L1108">
        <v>38909</v>
      </c>
      <c r="M1108">
        <v>2</v>
      </c>
      <c r="N1108">
        <v>131</v>
      </c>
      <c r="O1108">
        <v>0.94532739981818181</v>
      </c>
      <c r="P1108">
        <v>9269564.2727272734</v>
      </c>
      <c r="Q1108">
        <v>39470</v>
      </c>
      <c r="R1108">
        <v>2</v>
      </c>
      <c r="S1108">
        <v>132</v>
      </c>
      <c r="T1108">
        <v>0.94534883469999997</v>
      </c>
    </row>
    <row r="1109" spans="1:20" x14ac:dyDescent="0.25">
      <c r="A1109" t="s">
        <v>20</v>
      </c>
      <c r="B1109">
        <v>3</v>
      </c>
      <c r="C1109" t="s">
        <v>21</v>
      </c>
      <c r="D1109">
        <v>2</v>
      </c>
      <c r="E1109">
        <v>0</v>
      </c>
      <c r="F1109" t="s">
        <v>45</v>
      </c>
      <c r="G1109">
        <v>16996</v>
      </c>
      <c r="H1109">
        <v>27092740.818181816</v>
      </c>
      <c r="I1109">
        <v>0.92180546290909093</v>
      </c>
      <c r="J1109">
        <v>0.91608391600000005</v>
      </c>
      <c r="K1109">
        <v>9001035.5454545449</v>
      </c>
      <c r="L1109">
        <v>27110</v>
      </c>
      <c r="M1109">
        <v>2</v>
      </c>
      <c r="N1109">
        <v>108</v>
      </c>
      <c r="O1109">
        <v>0.91671964390909089</v>
      </c>
      <c r="P1109">
        <v>9411921.2727272734</v>
      </c>
      <c r="Q1109">
        <v>27579</v>
      </c>
      <c r="R1109">
        <v>2</v>
      </c>
      <c r="S1109">
        <v>109</v>
      </c>
      <c r="T1109">
        <v>0.94069766970000002</v>
      </c>
    </row>
    <row r="1110" spans="1:20" x14ac:dyDescent="0.25">
      <c r="A1110" t="s">
        <v>20</v>
      </c>
      <c r="B1110">
        <v>5</v>
      </c>
      <c r="C1110" t="s">
        <v>21</v>
      </c>
      <c r="D1110">
        <v>2</v>
      </c>
      <c r="E1110">
        <v>0</v>
      </c>
      <c r="F1110" t="s">
        <v>45</v>
      </c>
      <c r="G1110">
        <v>21228</v>
      </c>
      <c r="H1110">
        <v>30607357.727272727</v>
      </c>
      <c r="I1110">
        <v>0.96249204309090908</v>
      </c>
      <c r="J1110">
        <v>0.94596312772727276</v>
      </c>
      <c r="K1110">
        <v>8485448.2727272734</v>
      </c>
      <c r="L1110">
        <v>31475</v>
      </c>
      <c r="M1110">
        <v>2</v>
      </c>
      <c r="N1110">
        <v>117</v>
      </c>
      <c r="O1110">
        <v>0.94405594400000004</v>
      </c>
      <c r="P1110">
        <v>8688132.4545454551</v>
      </c>
      <c r="Q1110">
        <v>31980</v>
      </c>
      <c r="R1110">
        <v>2</v>
      </c>
      <c r="S1110">
        <v>118</v>
      </c>
      <c r="T1110">
        <v>0.97441859809999998</v>
      </c>
    </row>
    <row r="1111" spans="1:20" x14ac:dyDescent="0.25">
      <c r="A1111" t="s">
        <v>20</v>
      </c>
      <c r="B1111">
        <v>9</v>
      </c>
      <c r="C1111" t="s">
        <v>21</v>
      </c>
      <c r="D1111">
        <v>2</v>
      </c>
      <c r="E1111">
        <v>0</v>
      </c>
      <c r="F1111" t="s">
        <v>45</v>
      </c>
      <c r="G1111">
        <v>29692</v>
      </c>
      <c r="H1111">
        <v>33507396.545454547</v>
      </c>
      <c r="I1111">
        <v>0.97647806745454546</v>
      </c>
      <c r="J1111">
        <v>0.93324856954545454</v>
      </c>
      <c r="K1111">
        <v>7538244.3636363633</v>
      </c>
      <c r="L1111">
        <v>40035</v>
      </c>
      <c r="M1111">
        <v>2</v>
      </c>
      <c r="N1111">
        <v>133</v>
      </c>
      <c r="O1111">
        <v>0.93706293699999998</v>
      </c>
      <c r="P1111">
        <v>9817751.1818181816</v>
      </c>
      <c r="Q1111">
        <v>40604</v>
      </c>
      <c r="R1111">
        <v>2</v>
      </c>
      <c r="S1111">
        <v>134</v>
      </c>
      <c r="T1111">
        <v>0.95232557029999998</v>
      </c>
    </row>
    <row r="1112" spans="1:20" x14ac:dyDescent="0.25">
      <c r="A1112" t="s">
        <v>20</v>
      </c>
      <c r="B1112">
        <v>3</v>
      </c>
      <c r="C1112" t="s">
        <v>21</v>
      </c>
      <c r="D1112">
        <v>2</v>
      </c>
      <c r="E1112">
        <v>0</v>
      </c>
      <c r="F1112" t="s">
        <v>46</v>
      </c>
      <c r="G1112">
        <v>17542</v>
      </c>
      <c r="H1112">
        <v>25000753.636363637</v>
      </c>
      <c r="I1112">
        <v>0.92307692763636362</v>
      </c>
      <c r="J1112">
        <v>0.91163382063636367</v>
      </c>
      <c r="K1112">
        <v>7951281.9090909092</v>
      </c>
      <c r="L1112">
        <v>28052</v>
      </c>
      <c r="M1112">
        <v>2</v>
      </c>
      <c r="N1112">
        <v>110</v>
      </c>
      <c r="O1112">
        <v>0.91608391600000005</v>
      </c>
      <c r="P1112">
        <v>8333318.9090909092</v>
      </c>
      <c r="Q1112">
        <v>28529</v>
      </c>
      <c r="R1112">
        <v>2</v>
      </c>
      <c r="S1112">
        <v>111</v>
      </c>
      <c r="T1112">
        <v>0.94069767549999994</v>
      </c>
    </row>
    <row r="1113" spans="1:20" x14ac:dyDescent="0.25">
      <c r="A1113" t="s">
        <v>20</v>
      </c>
      <c r="B1113">
        <v>5</v>
      </c>
      <c r="C1113" t="s">
        <v>21</v>
      </c>
      <c r="D1113">
        <v>2</v>
      </c>
      <c r="E1113">
        <v>0</v>
      </c>
      <c r="F1113" t="s">
        <v>46</v>
      </c>
      <c r="G1113">
        <v>21910</v>
      </c>
      <c r="H1113">
        <v>30441339.636363637</v>
      </c>
      <c r="I1113">
        <v>0.95422758281818187</v>
      </c>
      <c r="J1113">
        <v>0.94087730445454543</v>
      </c>
      <c r="K1113">
        <v>9000534</v>
      </c>
      <c r="L1113">
        <v>32489</v>
      </c>
      <c r="M1113">
        <v>2</v>
      </c>
      <c r="N1113">
        <v>119</v>
      </c>
      <c r="O1113">
        <v>0.94405594400000004</v>
      </c>
      <c r="P1113">
        <v>9568049.8181818184</v>
      </c>
      <c r="Q1113">
        <v>33002</v>
      </c>
      <c r="R1113">
        <v>2</v>
      </c>
      <c r="S1113">
        <v>120</v>
      </c>
      <c r="T1113">
        <v>0.94999999989999995</v>
      </c>
    </row>
    <row r="1114" spans="1:20" x14ac:dyDescent="0.25">
      <c r="A1114" t="s">
        <v>20</v>
      </c>
      <c r="B1114">
        <v>9</v>
      </c>
      <c r="C1114" t="s">
        <v>21</v>
      </c>
      <c r="D1114">
        <v>2</v>
      </c>
      <c r="E1114">
        <v>0</v>
      </c>
      <c r="F1114" t="s">
        <v>46</v>
      </c>
      <c r="G1114">
        <v>30646</v>
      </c>
      <c r="H1114">
        <v>39731385.272727273</v>
      </c>
      <c r="I1114">
        <v>0.96439923481818179</v>
      </c>
      <c r="J1114">
        <v>0.93897012072727271</v>
      </c>
      <c r="K1114">
        <v>8125755.9090909092</v>
      </c>
      <c r="L1114">
        <v>41177</v>
      </c>
      <c r="M1114">
        <v>2</v>
      </c>
      <c r="N1114">
        <v>135</v>
      </c>
      <c r="O1114">
        <v>0.94151303236363637</v>
      </c>
      <c r="P1114">
        <v>9193587.8181818184</v>
      </c>
      <c r="Q1114">
        <v>41754</v>
      </c>
      <c r="R1114">
        <v>2</v>
      </c>
      <c r="S1114">
        <v>136</v>
      </c>
      <c r="T1114">
        <v>0.96627905940000003</v>
      </c>
    </row>
    <row r="1115" spans="1:20" x14ac:dyDescent="0.25">
      <c r="A1115" t="s">
        <v>20</v>
      </c>
      <c r="B1115">
        <v>3</v>
      </c>
      <c r="C1115" t="s">
        <v>21</v>
      </c>
      <c r="D1115">
        <v>2</v>
      </c>
      <c r="E1115">
        <v>0</v>
      </c>
      <c r="F1115" t="s">
        <v>47</v>
      </c>
      <c r="G1115">
        <v>18088</v>
      </c>
      <c r="H1115">
        <v>29015040.454545453</v>
      </c>
      <c r="I1115">
        <v>0.91799109636363641</v>
      </c>
      <c r="J1115">
        <v>0.91163382063636367</v>
      </c>
      <c r="K1115">
        <v>8839949.3636363633</v>
      </c>
      <c r="L1115">
        <v>29010</v>
      </c>
      <c r="M1115">
        <v>2</v>
      </c>
      <c r="N1115">
        <v>112</v>
      </c>
      <c r="O1115">
        <v>0.91417673227272733</v>
      </c>
      <c r="P1115">
        <v>9195974.0909090918</v>
      </c>
      <c r="Q1115">
        <v>29495</v>
      </c>
      <c r="R1115">
        <v>2</v>
      </c>
      <c r="S1115">
        <v>113</v>
      </c>
      <c r="T1115">
        <v>0.93139535760000003</v>
      </c>
    </row>
    <row r="1116" spans="1:20" x14ac:dyDescent="0.25">
      <c r="A1116" t="s">
        <v>20</v>
      </c>
      <c r="B1116">
        <v>5</v>
      </c>
      <c r="C1116" t="s">
        <v>21</v>
      </c>
      <c r="D1116">
        <v>2</v>
      </c>
      <c r="E1116">
        <v>0</v>
      </c>
      <c r="F1116" t="s">
        <v>47</v>
      </c>
      <c r="G1116">
        <v>22592</v>
      </c>
      <c r="H1116">
        <v>30766449.272727273</v>
      </c>
      <c r="I1116">
        <v>0.95740621727272723</v>
      </c>
      <c r="J1116">
        <v>0.94469167190909098</v>
      </c>
      <c r="K1116">
        <v>9568500.0909090918</v>
      </c>
      <c r="L1116">
        <v>33519</v>
      </c>
      <c r="M1116">
        <v>2</v>
      </c>
      <c r="N1116">
        <v>121</v>
      </c>
      <c r="O1116">
        <v>0.94596312772727276</v>
      </c>
      <c r="P1116">
        <v>10346626.090909092</v>
      </c>
      <c r="Q1116">
        <v>34040</v>
      </c>
      <c r="R1116">
        <v>2</v>
      </c>
      <c r="S1116">
        <v>122</v>
      </c>
      <c r="T1116">
        <v>0.9534883676</v>
      </c>
    </row>
    <row r="1117" spans="1:20" x14ac:dyDescent="0.25">
      <c r="A1117" t="s">
        <v>20</v>
      </c>
      <c r="B1117">
        <v>9</v>
      </c>
      <c r="C1117" t="s">
        <v>21</v>
      </c>
      <c r="D1117">
        <v>2</v>
      </c>
      <c r="E1117">
        <v>0</v>
      </c>
      <c r="F1117" t="s">
        <v>47</v>
      </c>
      <c r="G1117">
        <v>31600</v>
      </c>
      <c r="H1117">
        <v>25336115.454545453</v>
      </c>
      <c r="I1117">
        <v>0.97012077118181816</v>
      </c>
      <c r="J1117">
        <v>0.93897012072727271</v>
      </c>
      <c r="K1117">
        <v>8310884.9090909092</v>
      </c>
      <c r="L1117">
        <v>42335</v>
      </c>
      <c r="M1117">
        <v>2</v>
      </c>
      <c r="N1117">
        <v>137</v>
      </c>
      <c r="O1117">
        <v>0.93070565790909088</v>
      </c>
      <c r="P1117">
        <v>8847764.7272727266</v>
      </c>
      <c r="Q1117">
        <v>42920</v>
      </c>
      <c r="R1117">
        <v>2</v>
      </c>
      <c r="S1117">
        <v>138</v>
      </c>
      <c r="T1117">
        <v>0.95465115290000002</v>
      </c>
    </row>
    <row r="1118" spans="1:20" x14ac:dyDescent="0.25">
      <c r="A1118" t="s">
        <v>20</v>
      </c>
      <c r="B1118">
        <v>3</v>
      </c>
      <c r="C1118" t="s">
        <v>21</v>
      </c>
      <c r="D1118">
        <v>2</v>
      </c>
      <c r="E1118">
        <v>0</v>
      </c>
      <c r="F1118" t="s">
        <v>48</v>
      </c>
      <c r="G1118">
        <v>18634</v>
      </c>
      <c r="H1118">
        <v>27743349.727272727</v>
      </c>
      <c r="I1118">
        <v>0.931977104</v>
      </c>
      <c r="J1118">
        <v>0.90972663690909095</v>
      </c>
      <c r="K1118">
        <v>8111367.3636363633</v>
      </c>
      <c r="L1118">
        <v>29984</v>
      </c>
      <c r="M1118">
        <v>2</v>
      </c>
      <c r="N1118">
        <v>114</v>
      </c>
      <c r="O1118">
        <v>0.909090909</v>
      </c>
      <c r="P1118">
        <v>9044594</v>
      </c>
      <c r="Q1118">
        <v>30477</v>
      </c>
      <c r="R1118">
        <v>2</v>
      </c>
      <c r="S1118">
        <v>115</v>
      </c>
      <c r="T1118">
        <v>0.94767440540000003</v>
      </c>
    </row>
    <row r="1119" spans="1:20" x14ac:dyDescent="0.25">
      <c r="A1119" t="s">
        <v>20</v>
      </c>
      <c r="B1119">
        <v>5</v>
      </c>
      <c r="C1119" t="s">
        <v>21</v>
      </c>
      <c r="D1119">
        <v>2</v>
      </c>
      <c r="E1119">
        <v>0</v>
      </c>
      <c r="F1119" t="s">
        <v>48</v>
      </c>
      <c r="G1119">
        <v>23274</v>
      </c>
      <c r="H1119">
        <v>35541350.272727273</v>
      </c>
      <c r="I1119">
        <v>0.95931340881818183</v>
      </c>
      <c r="J1119">
        <v>0.94469167190909087</v>
      </c>
      <c r="K1119">
        <v>9427148.6363636367</v>
      </c>
      <c r="L1119">
        <v>34565</v>
      </c>
      <c r="M1119">
        <v>2</v>
      </c>
      <c r="N1119">
        <v>123</v>
      </c>
      <c r="O1119">
        <v>0.9465988556363637</v>
      </c>
      <c r="P1119">
        <v>9175751.2727272734</v>
      </c>
      <c r="Q1119">
        <v>35094</v>
      </c>
      <c r="R1119">
        <v>2</v>
      </c>
      <c r="S1119">
        <v>124</v>
      </c>
      <c r="T1119">
        <v>0.96162789439999996</v>
      </c>
    </row>
    <row r="1120" spans="1:20" x14ac:dyDescent="0.25">
      <c r="A1120" t="s">
        <v>20</v>
      </c>
      <c r="B1120">
        <v>9</v>
      </c>
      <c r="C1120" t="s">
        <v>21</v>
      </c>
      <c r="D1120">
        <v>2</v>
      </c>
      <c r="E1120">
        <v>0</v>
      </c>
      <c r="F1120" t="s">
        <v>48</v>
      </c>
      <c r="G1120">
        <v>32554</v>
      </c>
      <c r="H1120">
        <v>29902296.727272727</v>
      </c>
      <c r="I1120">
        <v>0.96757786372727272</v>
      </c>
      <c r="J1120">
        <v>0.94087730445454543</v>
      </c>
      <c r="K1120">
        <v>8125984.3636363633</v>
      </c>
      <c r="L1120">
        <v>44102</v>
      </c>
      <c r="M1120">
        <v>2</v>
      </c>
      <c r="N1120">
        <v>140</v>
      </c>
      <c r="O1120">
        <v>0.93579148118181821</v>
      </c>
      <c r="P1120">
        <v>10802344.181818182</v>
      </c>
      <c r="Q1120">
        <v>44699</v>
      </c>
      <c r="R1120">
        <v>2</v>
      </c>
      <c r="S1120">
        <v>141</v>
      </c>
      <c r="T1120">
        <v>0.933720934</v>
      </c>
    </row>
    <row r="1121" spans="1:20" x14ac:dyDescent="0.25">
      <c r="A1121" t="s">
        <v>20</v>
      </c>
      <c r="B1121">
        <v>3</v>
      </c>
      <c r="C1121" t="s">
        <v>21</v>
      </c>
      <c r="D1121">
        <v>2</v>
      </c>
      <c r="E1121">
        <v>0</v>
      </c>
      <c r="F1121" t="s">
        <v>49</v>
      </c>
      <c r="G1121">
        <v>19180</v>
      </c>
      <c r="H1121">
        <v>30014442.181818184</v>
      </c>
      <c r="I1121">
        <v>0.91481246190909093</v>
      </c>
      <c r="J1121">
        <v>0.9122695485454545</v>
      </c>
      <c r="K1121">
        <v>9399494.7272727266</v>
      </c>
      <c r="L1121">
        <v>30974</v>
      </c>
      <c r="M1121">
        <v>2</v>
      </c>
      <c r="N1121">
        <v>116</v>
      </c>
      <c r="O1121">
        <v>0.91354100436363639</v>
      </c>
      <c r="P1121">
        <v>8987197</v>
      </c>
      <c r="Q1121">
        <v>31475</v>
      </c>
      <c r="R1121">
        <v>2</v>
      </c>
      <c r="S1121">
        <v>117</v>
      </c>
      <c r="T1121">
        <v>0.93604652249999998</v>
      </c>
    </row>
    <row r="1122" spans="1:20" x14ac:dyDescent="0.25">
      <c r="A1122" t="s">
        <v>20</v>
      </c>
      <c r="B1122">
        <v>5</v>
      </c>
      <c r="C1122" t="s">
        <v>21</v>
      </c>
      <c r="D1122">
        <v>2</v>
      </c>
      <c r="E1122">
        <v>0</v>
      </c>
      <c r="F1122" t="s">
        <v>49</v>
      </c>
      <c r="G1122">
        <v>23956</v>
      </c>
      <c r="H1122">
        <v>32963824</v>
      </c>
      <c r="I1122">
        <v>0.95613477436363636</v>
      </c>
      <c r="J1122">
        <v>0.9465988556363637</v>
      </c>
      <c r="K1122">
        <v>8660172.2727272734</v>
      </c>
      <c r="L1122">
        <v>35627</v>
      </c>
      <c r="M1122">
        <v>2</v>
      </c>
      <c r="N1122">
        <v>125</v>
      </c>
      <c r="O1122">
        <v>0.94342021609090909</v>
      </c>
      <c r="P1122">
        <v>9083755.4545454551</v>
      </c>
      <c r="Q1122">
        <v>36164</v>
      </c>
      <c r="R1122">
        <v>2</v>
      </c>
      <c r="S1122">
        <v>126</v>
      </c>
      <c r="T1122">
        <v>0.97093021859999995</v>
      </c>
    </row>
    <row r="1123" spans="1:20" x14ac:dyDescent="0.25">
      <c r="A1123" t="s">
        <v>20</v>
      </c>
      <c r="B1123">
        <v>9</v>
      </c>
      <c r="C1123" t="s">
        <v>21</v>
      </c>
      <c r="D1123">
        <v>2</v>
      </c>
      <c r="E1123">
        <v>0</v>
      </c>
      <c r="F1123" t="s">
        <v>49</v>
      </c>
      <c r="G1123">
        <v>33508</v>
      </c>
      <c r="H1123">
        <v>33145705.90909091</v>
      </c>
      <c r="I1123">
        <v>0.96185632172727276</v>
      </c>
      <c r="J1123">
        <v>0.93706293699999998</v>
      </c>
      <c r="K1123">
        <v>8432429.1818181816</v>
      </c>
      <c r="L1123">
        <v>45300</v>
      </c>
      <c r="M1123">
        <v>2</v>
      </c>
      <c r="N1123">
        <v>142</v>
      </c>
      <c r="O1123">
        <v>0.93579148118181821</v>
      </c>
      <c r="P1123">
        <v>8891112.4545454551</v>
      </c>
      <c r="Q1123">
        <v>45905</v>
      </c>
      <c r="R1123">
        <v>2</v>
      </c>
      <c r="S1123">
        <v>143</v>
      </c>
      <c r="T1123">
        <v>0.94999999979999994</v>
      </c>
    </row>
    <row r="1124" spans="1:20" x14ac:dyDescent="0.25">
      <c r="A1124" t="s">
        <v>20</v>
      </c>
      <c r="B1124">
        <v>3</v>
      </c>
      <c r="C1124" t="s">
        <v>21</v>
      </c>
      <c r="D1124">
        <v>2</v>
      </c>
      <c r="E1124">
        <v>0</v>
      </c>
      <c r="F1124" t="s">
        <v>50</v>
      </c>
      <c r="G1124">
        <v>19726</v>
      </c>
      <c r="H1124">
        <v>30557811.272727273</v>
      </c>
      <c r="I1124">
        <v>0.92625556190909097</v>
      </c>
      <c r="J1124">
        <v>0.90972663690909095</v>
      </c>
      <c r="K1124">
        <v>8963232.9090909082</v>
      </c>
      <c r="L1124">
        <v>31980</v>
      </c>
      <c r="M1124">
        <v>2</v>
      </c>
      <c r="N1124">
        <v>118</v>
      </c>
      <c r="O1124">
        <v>0.91417673227272722</v>
      </c>
      <c r="P1124">
        <v>10055106.636363637</v>
      </c>
      <c r="Q1124">
        <v>32489</v>
      </c>
      <c r="R1124">
        <v>2</v>
      </c>
      <c r="S1124">
        <v>119</v>
      </c>
      <c r="T1124">
        <v>0.94069766399999999</v>
      </c>
    </row>
    <row r="1125" spans="1:20" x14ac:dyDescent="0.25">
      <c r="A1125" t="s">
        <v>20</v>
      </c>
      <c r="B1125">
        <v>5</v>
      </c>
      <c r="C1125" t="s">
        <v>21</v>
      </c>
      <c r="D1125">
        <v>2</v>
      </c>
      <c r="E1125">
        <v>0</v>
      </c>
      <c r="F1125" t="s">
        <v>50</v>
      </c>
      <c r="G1125">
        <v>24638</v>
      </c>
      <c r="H1125">
        <v>30644320</v>
      </c>
      <c r="I1125">
        <v>0.96249205400000004</v>
      </c>
      <c r="J1125">
        <v>0.93897012072727271</v>
      </c>
      <c r="K1125">
        <v>8296693.7272727275</v>
      </c>
      <c r="L1125">
        <v>36705</v>
      </c>
      <c r="M1125">
        <v>2</v>
      </c>
      <c r="N1125">
        <v>127</v>
      </c>
      <c r="O1125">
        <v>0.94024157654545459</v>
      </c>
      <c r="P1125">
        <v>9540380.5454545449</v>
      </c>
      <c r="Q1125">
        <v>37250</v>
      </c>
      <c r="R1125">
        <v>2</v>
      </c>
      <c r="S1125">
        <v>128</v>
      </c>
      <c r="T1125">
        <v>0.96976743300000001</v>
      </c>
    </row>
    <row r="1126" spans="1:20" x14ac:dyDescent="0.25">
      <c r="A1126" t="s">
        <v>20</v>
      </c>
      <c r="B1126">
        <v>9</v>
      </c>
      <c r="C1126" t="s">
        <v>21</v>
      </c>
      <c r="D1126">
        <v>2</v>
      </c>
      <c r="E1126">
        <v>0</v>
      </c>
      <c r="F1126" t="s">
        <v>50</v>
      </c>
      <c r="G1126">
        <v>34462</v>
      </c>
      <c r="H1126">
        <v>29947016.09090909</v>
      </c>
      <c r="I1126">
        <v>0.97457088127272729</v>
      </c>
      <c r="J1126">
        <v>0.93706293699999998</v>
      </c>
      <c r="K1126">
        <v>8455182.0909090918</v>
      </c>
      <c r="L1126">
        <v>46514</v>
      </c>
      <c r="M1126">
        <v>2</v>
      </c>
      <c r="N1126">
        <v>144</v>
      </c>
      <c r="O1126">
        <v>0.93642720909090915</v>
      </c>
      <c r="P1126">
        <v>9049965.5454545449</v>
      </c>
      <c r="Q1126">
        <v>47127</v>
      </c>
      <c r="R1126">
        <v>2</v>
      </c>
      <c r="S1126">
        <v>145</v>
      </c>
      <c r="T1126">
        <v>0.95116277329999999</v>
      </c>
    </row>
    <row r="1127" spans="1:20" x14ac:dyDescent="0.25">
      <c r="A1127" t="s">
        <v>20</v>
      </c>
      <c r="B1127">
        <v>3</v>
      </c>
      <c r="C1127" t="s">
        <v>21</v>
      </c>
      <c r="D1127">
        <v>2</v>
      </c>
      <c r="E1127">
        <v>0</v>
      </c>
      <c r="F1127" t="s">
        <v>51</v>
      </c>
      <c r="G1127">
        <v>20272</v>
      </c>
      <c r="H1127">
        <v>31608899.454545453</v>
      </c>
      <c r="I1127">
        <v>0.91989829854545457</v>
      </c>
      <c r="J1127">
        <v>0.91417673227272733</v>
      </c>
      <c r="K1127">
        <v>8212616.4545454541</v>
      </c>
      <c r="L1127">
        <v>32489</v>
      </c>
      <c r="M1127">
        <v>2</v>
      </c>
      <c r="N1127">
        <v>119</v>
      </c>
      <c r="O1127">
        <v>0.91417673227272733</v>
      </c>
      <c r="P1127">
        <v>9717135.3636363633</v>
      </c>
      <c r="Q1127">
        <v>33002</v>
      </c>
      <c r="R1127">
        <v>2</v>
      </c>
      <c r="S1127">
        <v>120</v>
      </c>
      <c r="T1127">
        <v>0.92093024839999993</v>
      </c>
    </row>
    <row r="1128" spans="1:20" x14ac:dyDescent="0.25">
      <c r="A1128" t="s">
        <v>20</v>
      </c>
      <c r="B1128">
        <v>5</v>
      </c>
      <c r="C1128" t="s">
        <v>21</v>
      </c>
      <c r="D1128">
        <v>2</v>
      </c>
      <c r="E1128">
        <v>0</v>
      </c>
      <c r="F1128" t="s">
        <v>51</v>
      </c>
      <c r="G1128">
        <v>25320</v>
      </c>
      <c r="H1128">
        <v>30631281.636363637</v>
      </c>
      <c r="I1128">
        <v>0.95422757754545451</v>
      </c>
      <c r="J1128">
        <v>0.94151303236363637</v>
      </c>
      <c r="K1128">
        <v>8021325.5454545459</v>
      </c>
      <c r="L1128">
        <v>37799</v>
      </c>
      <c r="M1128">
        <v>2</v>
      </c>
      <c r="N1128">
        <v>129</v>
      </c>
      <c r="O1128">
        <v>0.94214876027272731</v>
      </c>
      <c r="P1128">
        <v>9582009.0909090918</v>
      </c>
      <c r="Q1128">
        <v>38352</v>
      </c>
      <c r="R1128">
        <v>2</v>
      </c>
      <c r="S1128">
        <v>130</v>
      </c>
      <c r="T1128">
        <v>0.95581395609999997</v>
      </c>
    </row>
    <row r="1129" spans="1:20" x14ac:dyDescent="0.25">
      <c r="A1129" t="s">
        <v>20</v>
      </c>
      <c r="B1129">
        <v>9</v>
      </c>
      <c r="C1129" t="s">
        <v>21</v>
      </c>
      <c r="D1129">
        <v>2</v>
      </c>
      <c r="E1129">
        <v>0</v>
      </c>
      <c r="F1129" t="s">
        <v>51</v>
      </c>
      <c r="G1129">
        <v>35416</v>
      </c>
      <c r="H1129">
        <v>32707507.545454547</v>
      </c>
      <c r="I1129">
        <v>0.96821359045454547</v>
      </c>
      <c r="J1129">
        <v>0.93642720909090904</v>
      </c>
      <c r="K1129">
        <v>9092751.7272727266</v>
      </c>
      <c r="L1129">
        <v>47744</v>
      </c>
      <c r="M1129">
        <v>2</v>
      </c>
      <c r="N1129">
        <v>146</v>
      </c>
      <c r="O1129">
        <v>0.93706293699999998</v>
      </c>
      <c r="P1129">
        <v>9078193</v>
      </c>
      <c r="Q1129">
        <v>48365</v>
      </c>
      <c r="R1129">
        <v>2</v>
      </c>
      <c r="S1129">
        <v>147</v>
      </c>
      <c r="T1129">
        <v>0.94999998789999995</v>
      </c>
    </row>
    <row r="1130" spans="1:20" x14ac:dyDescent="0.25">
      <c r="A1130" t="s">
        <v>20</v>
      </c>
      <c r="B1130">
        <v>3</v>
      </c>
      <c r="C1130" t="s">
        <v>21</v>
      </c>
      <c r="D1130">
        <v>2</v>
      </c>
      <c r="E1130">
        <v>0</v>
      </c>
      <c r="F1130" t="s">
        <v>52</v>
      </c>
      <c r="G1130">
        <v>20818</v>
      </c>
      <c r="H1130">
        <v>25420371.636363637</v>
      </c>
      <c r="I1130">
        <v>0.92816275336363641</v>
      </c>
      <c r="J1130">
        <v>0.91799109972727277</v>
      </c>
      <c r="K1130">
        <v>9511973.6363636367</v>
      </c>
      <c r="L1130">
        <v>33519</v>
      </c>
      <c r="M1130">
        <v>2</v>
      </c>
      <c r="N1130">
        <v>121</v>
      </c>
      <c r="O1130">
        <v>0.92053401136363633</v>
      </c>
      <c r="P1130">
        <v>9862905.5454545449</v>
      </c>
      <c r="Q1130">
        <v>34040</v>
      </c>
      <c r="R1130">
        <v>2</v>
      </c>
      <c r="S1130">
        <v>122</v>
      </c>
      <c r="T1130">
        <v>0.92906978109999994</v>
      </c>
    </row>
    <row r="1131" spans="1:20" x14ac:dyDescent="0.25">
      <c r="A1131" t="s">
        <v>20</v>
      </c>
      <c r="B1131">
        <v>5</v>
      </c>
      <c r="C1131" t="s">
        <v>21</v>
      </c>
      <c r="D1131">
        <v>2</v>
      </c>
      <c r="E1131">
        <v>0</v>
      </c>
      <c r="F1131" t="s">
        <v>52</v>
      </c>
      <c r="G1131">
        <v>26002</v>
      </c>
      <c r="H1131">
        <v>33097990.545454547</v>
      </c>
      <c r="I1131">
        <v>0.96630642081818185</v>
      </c>
      <c r="J1131">
        <v>0.94723458354545453</v>
      </c>
      <c r="K1131">
        <v>7748835.7272727275</v>
      </c>
      <c r="L1131">
        <v>38909</v>
      </c>
      <c r="M1131">
        <v>2</v>
      </c>
      <c r="N1131">
        <v>131</v>
      </c>
      <c r="O1131">
        <v>0.94342021609090909</v>
      </c>
      <c r="P1131">
        <v>9325571.5454545449</v>
      </c>
      <c r="Q1131">
        <v>39470</v>
      </c>
      <c r="R1131">
        <v>2</v>
      </c>
      <c r="S1131">
        <v>132</v>
      </c>
      <c r="T1131">
        <v>0.97674417469999997</v>
      </c>
    </row>
    <row r="1132" spans="1:20" x14ac:dyDescent="0.25">
      <c r="A1132" t="s">
        <v>20</v>
      </c>
      <c r="B1132">
        <v>9</v>
      </c>
      <c r="C1132" t="s">
        <v>21</v>
      </c>
      <c r="D1132">
        <v>2</v>
      </c>
      <c r="E1132">
        <v>0</v>
      </c>
      <c r="F1132" t="s">
        <v>52</v>
      </c>
      <c r="G1132">
        <v>36370</v>
      </c>
      <c r="H1132">
        <v>34306369.272727273</v>
      </c>
      <c r="I1132">
        <v>0.9720279518181818</v>
      </c>
      <c r="J1132">
        <v>0.94469167190909087</v>
      </c>
      <c r="K1132">
        <v>9941174.9090909082</v>
      </c>
      <c r="L1132">
        <v>48990</v>
      </c>
      <c r="M1132">
        <v>2</v>
      </c>
      <c r="N1132">
        <v>148</v>
      </c>
      <c r="O1132">
        <v>0.93833439281818187</v>
      </c>
      <c r="P1132">
        <v>9429706.1818181816</v>
      </c>
      <c r="Q1132">
        <v>49619</v>
      </c>
      <c r="R1132">
        <v>2</v>
      </c>
      <c r="S1132">
        <v>149</v>
      </c>
      <c r="T1132">
        <v>0.95465114689999997</v>
      </c>
    </row>
    <row r="1133" spans="1:20" x14ac:dyDescent="0.25">
      <c r="A1133" t="s">
        <v>20</v>
      </c>
      <c r="B1133">
        <v>3</v>
      </c>
      <c r="C1133" t="s">
        <v>21</v>
      </c>
      <c r="D1133">
        <v>2</v>
      </c>
      <c r="E1133">
        <v>0</v>
      </c>
      <c r="F1133" t="s">
        <v>53</v>
      </c>
      <c r="G1133">
        <v>21364</v>
      </c>
      <c r="H1133">
        <v>27464536.818181816</v>
      </c>
      <c r="I1133">
        <v>0.92879848045454549</v>
      </c>
      <c r="J1133">
        <v>0.91354100436363639</v>
      </c>
      <c r="K1133">
        <v>9374862.2727272734</v>
      </c>
      <c r="L1133">
        <v>34565</v>
      </c>
      <c r="M1133">
        <v>2</v>
      </c>
      <c r="N1133">
        <v>123</v>
      </c>
      <c r="O1133">
        <v>0.91671964390909089</v>
      </c>
      <c r="P1133">
        <v>9650238.5454545449</v>
      </c>
      <c r="Q1133">
        <v>35094</v>
      </c>
      <c r="R1133">
        <v>2</v>
      </c>
      <c r="S1133">
        <v>124</v>
      </c>
      <c r="T1133">
        <v>0.93255814869999998</v>
      </c>
    </row>
    <row r="1134" spans="1:20" x14ac:dyDescent="0.25">
      <c r="A1134" t="s">
        <v>20</v>
      </c>
      <c r="B1134">
        <v>5</v>
      </c>
      <c r="C1134" t="s">
        <v>21</v>
      </c>
      <c r="D1134">
        <v>2</v>
      </c>
      <c r="E1134">
        <v>0</v>
      </c>
      <c r="F1134" t="s">
        <v>53</v>
      </c>
      <c r="G1134">
        <v>26684</v>
      </c>
      <c r="H1134">
        <v>29439865.363636363</v>
      </c>
      <c r="I1134">
        <v>0.94342022045454543</v>
      </c>
      <c r="J1134">
        <v>0.94024157654545459</v>
      </c>
      <c r="K1134">
        <v>9692310.0909090918</v>
      </c>
      <c r="L1134">
        <v>39470</v>
      </c>
      <c r="M1134">
        <v>2</v>
      </c>
      <c r="N1134">
        <v>132</v>
      </c>
      <c r="O1134">
        <v>0.94659885563636359</v>
      </c>
      <c r="P1134">
        <v>8977233.4545454551</v>
      </c>
      <c r="Q1134">
        <v>40035</v>
      </c>
      <c r="R1134">
        <v>2</v>
      </c>
      <c r="S1134">
        <v>133</v>
      </c>
      <c r="T1134">
        <v>0.94999999979999994</v>
      </c>
    </row>
    <row r="1135" spans="1:20" x14ac:dyDescent="0.25">
      <c r="A1135" t="s">
        <v>20</v>
      </c>
      <c r="B1135">
        <v>9</v>
      </c>
      <c r="C1135" t="s">
        <v>21</v>
      </c>
      <c r="D1135">
        <v>2</v>
      </c>
      <c r="E1135">
        <v>0</v>
      </c>
      <c r="F1135" t="s">
        <v>53</v>
      </c>
      <c r="G1135">
        <v>37324</v>
      </c>
      <c r="H1135">
        <v>38749102.18181818</v>
      </c>
      <c r="I1135">
        <v>0.96821360700000003</v>
      </c>
      <c r="J1135">
        <v>0.93579148118181821</v>
      </c>
      <c r="K1135">
        <v>8944058.2727272734</v>
      </c>
      <c r="L1135">
        <v>50252</v>
      </c>
      <c r="M1135">
        <v>2</v>
      </c>
      <c r="N1135">
        <v>150</v>
      </c>
      <c r="O1135">
        <v>0.93642720909090904</v>
      </c>
      <c r="P1135">
        <v>8722880.9090909082</v>
      </c>
      <c r="Q1135">
        <v>50889</v>
      </c>
      <c r="R1135">
        <v>2</v>
      </c>
      <c r="S1135">
        <v>151</v>
      </c>
      <c r="T1135">
        <v>0.9453488229</v>
      </c>
    </row>
    <row r="1136" spans="1:20" x14ac:dyDescent="0.25">
      <c r="A1136" t="s">
        <v>20</v>
      </c>
      <c r="B1136">
        <v>3</v>
      </c>
      <c r="C1136" t="s">
        <v>21</v>
      </c>
      <c r="D1136">
        <v>2</v>
      </c>
      <c r="E1136">
        <v>0</v>
      </c>
      <c r="F1136" t="s">
        <v>54</v>
      </c>
      <c r="G1136">
        <v>21910</v>
      </c>
      <c r="H1136">
        <v>32405580.636363637</v>
      </c>
      <c r="I1136">
        <v>0.93388429018181818</v>
      </c>
      <c r="J1136">
        <v>0.91290527645454544</v>
      </c>
      <c r="K1136">
        <v>8712879.9090909082</v>
      </c>
      <c r="L1136">
        <v>35094</v>
      </c>
      <c r="M1136">
        <v>2</v>
      </c>
      <c r="N1136">
        <v>124</v>
      </c>
      <c r="O1136">
        <v>0.91354100436363639</v>
      </c>
      <c r="P1136">
        <v>10191749</v>
      </c>
      <c r="Q1136">
        <v>35627</v>
      </c>
      <c r="R1136">
        <v>2</v>
      </c>
      <c r="S1136">
        <v>125</v>
      </c>
      <c r="T1136">
        <v>0.94999998190000001</v>
      </c>
    </row>
    <row r="1137" spans="1:20" x14ac:dyDescent="0.25">
      <c r="A1137" t="s">
        <v>20</v>
      </c>
      <c r="B1137">
        <v>5</v>
      </c>
      <c r="C1137" t="s">
        <v>21</v>
      </c>
      <c r="D1137">
        <v>2</v>
      </c>
      <c r="E1137">
        <v>0</v>
      </c>
      <c r="F1137" t="s">
        <v>54</v>
      </c>
      <c r="G1137">
        <v>27366</v>
      </c>
      <c r="H1137">
        <v>31166157.454545453</v>
      </c>
      <c r="I1137">
        <v>0.94914176236363634</v>
      </c>
      <c r="J1137">
        <v>0.94469167190909098</v>
      </c>
      <c r="K1137">
        <v>9275192.5454545449</v>
      </c>
      <c r="L1137">
        <v>40604</v>
      </c>
      <c r="M1137">
        <v>2</v>
      </c>
      <c r="N1137">
        <v>134</v>
      </c>
      <c r="O1137">
        <v>0.94405594400000004</v>
      </c>
      <c r="P1137">
        <v>8160669.4545454541</v>
      </c>
      <c r="Q1137">
        <v>41177</v>
      </c>
      <c r="R1137">
        <v>2</v>
      </c>
      <c r="S1137">
        <v>135</v>
      </c>
      <c r="T1137">
        <v>0.95116279680000004</v>
      </c>
    </row>
    <row r="1138" spans="1:20" x14ac:dyDescent="0.25">
      <c r="A1138" t="s">
        <v>20</v>
      </c>
      <c r="B1138">
        <v>9</v>
      </c>
      <c r="C1138" t="s">
        <v>21</v>
      </c>
      <c r="D1138">
        <v>2</v>
      </c>
      <c r="E1138">
        <v>0</v>
      </c>
      <c r="F1138" t="s">
        <v>54</v>
      </c>
      <c r="G1138">
        <v>38278</v>
      </c>
      <c r="H1138">
        <v>40427214.363636367</v>
      </c>
      <c r="I1138">
        <v>0.95867768727272729</v>
      </c>
      <c r="J1138">
        <v>0.93515575327272726</v>
      </c>
      <c r="K1138">
        <v>8236337.2727272725</v>
      </c>
      <c r="L1138">
        <v>51530</v>
      </c>
      <c r="M1138">
        <v>2</v>
      </c>
      <c r="N1138">
        <v>152</v>
      </c>
      <c r="O1138">
        <v>0.93769866490909093</v>
      </c>
      <c r="P1138">
        <v>9520653.8181818184</v>
      </c>
      <c r="Q1138">
        <v>52175</v>
      </c>
      <c r="R1138">
        <v>2</v>
      </c>
      <c r="S1138">
        <v>153</v>
      </c>
      <c r="T1138">
        <v>0.93255814309999996</v>
      </c>
    </row>
    <row r="1139" spans="1:20" x14ac:dyDescent="0.25">
      <c r="A1139" t="s">
        <v>20</v>
      </c>
      <c r="B1139">
        <v>3</v>
      </c>
      <c r="C1139" t="s">
        <v>21</v>
      </c>
      <c r="D1139">
        <v>2</v>
      </c>
      <c r="E1139">
        <v>0</v>
      </c>
      <c r="F1139" t="s">
        <v>55</v>
      </c>
      <c r="G1139">
        <v>22456</v>
      </c>
      <c r="H1139">
        <v>29981880.636363637</v>
      </c>
      <c r="I1139">
        <v>0.92561981900000001</v>
      </c>
      <c r="J1139">
        <v>0.91099809272727272</v>
      </c>
      <c r="K1139">
        <v>7669410.1818181816</v>
      </c>
      <c r="L1139">
        <v>36164</v>
      </c>
      <c r="M1139">
        <v>2</v>
      </c>
      <c r="N1139">
        <v>126</v>
      </c>
      <c r="O1139">
        <v>0.91735537181818183</v>
      </c>
      <c r="P1139">
        <v>10472928.272727273</v>
      </c>
      <c r="Q1139">
        <v>36705</v>
      </c>
      <c r="R1139">
        <v>2</v>
      </c>
      <c r="S1139">
        <v>127</v>
      </c>
      <c r="T1139">
        <v>0.93139535750000002</v>
      </c>
    </row>
    <row r="1140" spans="1:20" x14ac:dyDescent="0.25">
      <c r="A1140" t="s">
        <v>20</v>
      </c>
      <c r="B1140">
        <v>5</v>
      </c>
      <c r="C1140" t="s">
        <v>21</v>
      </c>
      <c r="D1140">
        <v>2</v>
      </c>
      <c r="E1140">
        <v>0</v>
      </c>
      <c r="F1140" t="s">
        <v>55</v>
      </c>
      <c r="G1140">
        <v>28048</v>
      </c>
      <c r="H1140">
        <v>28708289.09090909</v>
      </c>
      <c r="I1140">
        <v>0.95422758290909093</v>
      </c>
      <c r="J1140">
        <v>0.94405594400000004</v>
      </c>
      <c r="K1140">
        <v>9375397.0909090918</v>
      </c>
      <c r="L1140">
        <v>41754</v>
      </c>
      <c r="M1140">
        <v>2</v>
      </c>
      <c r="N1140">
        <v>136</v>
      </c>
      <c r="O1140">
        <v>0.94024157654545459</v>
      </c>
      <c r="P1140">
        <v>10204326.090909092</v>
      </c>
      <c r="Q1140">
        <v>42335</v>
      </c>
      <c r="R1140">
        <v>2</v>
      </c>
      <c r="S1140">
        <v>137</v>
      </c>
      <c r="T1140">
        <v>0.9616279002</v>
      </c>
    </row>
    <row r="1141" spans="1:20" x14ac:dyDescent="0.25">
      <c r="A1141" t="s">
        <v>20</v>
      </c>
      <c r="B1141">
        <v>9</v>
      </c>
      <c r="C1141" t="s">
        <v>21</v>
      </c>
      <c r="D1141">
        <v>2</v>
      </c>
      <c r="E1141">
        <v>0</v>
      </c>
      <c r="F1141" t="s">
        <v>55</v>
      </c>
      <c r="G1141">
        <v>39232</v>
      </c>
      <c r="H1141">
        <v>33826914.363636367</v>
      </c>
      <c r="I1141">
        <v>0.96757787472727275</v>
      </c>
      <c r="J1141">
        <v>0.94024157654545459</v>
      </c>
      <c r="K1141">
        <v>9795556.3636363633</v>
      </c>
      <c r="L1141">
        <v>52824</v>
      </c>
      <c r="M1141">
        <v>2</v>
      </c>
      <c r="N1141">
        <v>154</v>
      </c>
      <c r="O1141">
        <v>0.93388429745454549</v>
      </c>
      <c r="P1141">
        <v>9079440.2727272734</v>
      </c>
      <c r="Q1141">
        <v>53477</v>
      </c>
      <c r="R1141">
        <v>2</v>
      </c>
      <c r="S1141">
        <v>155</v>
      </c>
      <c r="T1141">
        <v>0.92674419860000001</v>
      </c>
    </row>
    <row r="1142" spans="1:20" x14ac:dyDescent="0.25">
      <c r="A1142" t="s">
        <v>20</v>
      </c>
      <c r="B1142">
        <v>3</v>
      </c>
      <c r="C1142" t="s">
        <v>21</v>
      </c>
      <c r="D1142">
        <v>2</v>
      </c>
      <c r="E1142">
        <v>0</v>
      </c>
      <c r="F1142" t="s">
        <v>56</v>
      </c>
      <c r="G1142">
        <v>23002</v>
      </c>
      <c r="H1142">
        <v>27975275.363636363</v>
      </c>
      <c r="I1142">
        <v>0.93388429563636366</v>
      </c>
      <c r="J1142">
        <v>0.91608391600000005</v>
      </c>
      <c r="K1142">
        <v>8405274.7272727266</v>
      </c>
      <c r="L1142">
        <v>37250</v>
      </c>
      <c r="M1142">
        <v>2</v>
      </c>
      <c r="N1142">
        <v>128</v>
      </c>
      <c r="O1142">
        <v>0.90972663690909095</v>
      </c>
      <c r="P1142">
        <v>10399353.454545455</v>
      </c>
      <c r="Q1142">
        <v>37799</v>
      </c>
      <c r="R1142">
        <v>2</v>
      </c>
      <c r="S1142">
        <v>129</v>
      </c>
      <c r="T1142">
        <v>0.93372093410000001</v>
      </c>
    </row>
    <row r="1143" spans="1:20" x14ac:dyDescent="0.25">
      <c r="A1143" t="s">
        <v>20</v>
      </c>
      <c r="B1143">
        <v>5</v>
      </c>
      <c r="C1143" t="s">
        <v>21</v>
      </c>
      <c r="D1143">
        <v>2</v>
      </c>
      <c r="E1143">
        <v>0</v>
      </c>
      <c r="F1143" t="s">
        <v>56</v>
      </c>
      <c r="G1143">
        <v>28730</v>
      </c>
      <c r="H1143">
        <v>35852848.727272727</v>
      </c>
      <c r="I1143">
        <v>0.96249205418181816</v>
      </c>
      <c r="J1143">
        <v>0.95422759054545458</v>
      </c>
      <c r="K1143">
        <v>8534488.0909090918</v>
      </c>
      <c r="L1143">
        <v>42920</v>
      </c>
      <c r="M1143">
        <v>2</v>
      </c>
      <c r="N1143">
        <v>138</v>
      </c>
      <c r="O1143">
        <v>0.94151303236363637</v>
      </c>
      <c r="P1143">
        <v>8935336.0909090918</v>
      </c>
      <c r="Q1143">
        <v>43509</v>
      </c>
      <c r="R1143">
        <v>2</v>
      </c>
      <c r="S1143">
        <v>139</v>
      </c>
      <c r="T1143">
        <v>0.9720930216</v>
      </c>
    </row>
    <row r="1144" spans="1:20" x14ac:dyDescent="0.25">
      <c r="A1144" t="s">
        <v>20</v>
      </c>
      <c r="B1144">
        <v>9</v>
      </c>
      <c r="C1144" t="s">
        <v>21</v>
      </c>
      <c r="D1144">
        <v>2</v>
      </c>
      <c r="E1144">
        <v>0</v>
      </c>
      <c r="F1144" t="s">
        <v>56</v>
      </c>
      <c r="G1144">
        <v>40186</v>
      </c>
      <c r="H1144">
        <v>34427172.454545453</v>
      </c>
      <c r="I1144">
        <v>0.97075650354545451</v>
      </c>
      <c r="J1144">
        <v>0.93833439281818187</v>
      </c>
      <c r="K1144">
        <v>9102944.7272727266</v>
      </c>
      <c r="L1144">
        <v>54134</v>
      </c>
      <c r="M1144">
        <v>2</v>
      </c>
      <c r="N1144">
        <v>156</v>
      </c>
      <c r="O1144">
        <v>0.94024157654545459</v>
      </c>
      <c r="P1144">
        <v>10530854.363636363</v>
      </c>
      <c r="Q1144">
        <v>54795</v>
      </c>
      <c r="R1144">
        <v>2</v>
      </c>
      <c r="S1144">
        <v>157</v>
      </c>
      <c r="T1144">
        <v>0.94883719649999998</v>
      </c>
    </row>
    <row r="1145" spans="1:20" x14ac:dyDescent="0.25">
      <c r="A1145" t="s">
        <v>20</v>
      </c>
      <c r="B1145">
        <v>3</v>
      </c>
      <c r="C1145" t="s">
        <v>21</v>
      </c>
      <c r="D1145">
        <v>2</v>
      </c>
      <c r="E1145">
        <v>0</v>
      </c>
      <c r="F1145" t="s">
        <v>57</v>
      </c>
      <c r="G1145">
        <v>23548</v>
      </c>
      <c r="H1145">
        <v>32818329.272727273</v>
      </c>
      <c r="I1145">
        <v>0.91544817781818177</v>
      </c>
      <c r="J1145">
        <v>0.91608391600000005</v>
      </c>
      <c r="K1145">
        <v>8489522.9090909082</v>
      </c>
      <c r="L1145">
        <v>37799</v>
      </c>
      <c r="M1145">
        <v>2</v>
      </c>
      <c r="N1145">
        <v>129</v>
      </c>
      <c r="O1145">
        <v>0.91608391600000005</v>
      </c>
      <c r="P1145">
        <v>9570514.2727272734</v>
      </c>
      <c r="Q1145">
        <v>38352</v>
      </c>
      <c r="R1145">
        <v>2</v>
      </c>
      <c r="S1145">
        <v>130</v>
      </c>
      <c r="T1145">
        <v>0.93023257829999995</v>
      </c>
    </row>
    <row r="1146" spans="1:20" x14ac:dyDescent="0.25">
      <c r="A1146" t="s">
        <v>20</v>
      </c>
      <c r="B1146">
        <v>5</v>
      </c>
      <c r="C1146" t="s">
        <v>21</v>
      </c>
      <c r="D1146">
        <v>2</v>
      </c>
      <c r="E1146">
        <v>0</v>
      </c>
      <c r="F1146" t="s">
        <v>57</v>
      </c>
      <c r="G1146">
        <v>29412</v>
      </c>
      <c r="H1146">
        <v>47264964.909090906</v>
      </c>
      <c r="I1146">
        <v>0.96058486245454544</v>
      </c>
      <c r="J1146">
        <v>0.94024157654545459</v>
      </c>
      <c r="K1146">
        <v>9473414.3636363633</v>
      </c>
      <c r="L1146">
        <v>43509</v>
      </c>
      <c r="M1146">
        <v>2</v>
      </c>
      <c r="N1146">
        <v>139</v>
      </c>
      <c r="O1146">
        <v>0.9465988556363637</v>
      </c>
      <c r="P1146">
        <v>8578985.7272727266</v>
      </c>
      <c r="Q1146">
        <v>44102</v>
      </c>
      <c r="R1146">
        <v>2</v>
      </c>
      <c r="S1146">
        <v>140</v>
      </c>
      <c r="T1146">
        <v>0.97441859229999994</v>
      </c>
    </row>
    <row r="1147" spans="1:20" x14ac:dyDescent="0.25">
      <c r="A1147" t="s">
        <v>20</v>
      </c>
      <c r="B1147">
        <v>9</v>
      </c>
      <c r="C1147" t="s">
        <v>21</v>
      </c>
      <c r="D1147">
        <v>2</v>
      </c>
      <c r="E1147">
        <v>0</v>
      </c>
      <c r="F1147" t="s">
        <v>57</v>
      </c>
      <c r="G1147">
        <v>41140</v>
      </c>
      <c r="H1147">
        <v>37116228.272727273</v>
      </c>
      <c r="I1147">
        <v>0.97202795736363634</v>
      </c>
      <c r="J1147">
        <v>0.93642720909090904</v>
      </c>
      <c r="K1147">
        <v>9525422.7272727266</v>
      </c>
      <c r="L1147">
        <v>55460</v>
      </c>
      <c r="M1147">
        <v>2</v>
      </c>
      <c r="N1147">
        <v>158</v>
      </c>
      <c r="O1147">
        <v>0.93515575327272726</v>
      </c>
      <c r="P1147">
        <v>9438638.7272727266</v>
      </c>
      <c r="Q1147">
        <v>56129</v>
      </c>
      <c r="R1147">
        <v>2</v>
      </c>
      <c r="S1147">
        <v>159</v>
      </c>
      <c r="T1147">
        <v>0.94651160830000003</v>
      </c>
    </row>
    <row r="1148" spans="1:20" x14ac:dyDescent="0.25">
      <c r="A1148" t="s">
        <v>20</v>
      </c>
      <c r="B1148">
        <v>3</v>
      </c>
      <c r="C1148" t="s">
        <v>21</v>
      </c>
      <c r="D1148">
        <v>2</v>
      </c>
      <c r="E1148">
        <v>0</v>
      </c>
      <c r="F1148" t="s">
        <v>58</v>
      </c>
      <c r="G1148">
        <v>24094</v>
      </c>
      <c r="H1148">
        <v>31104529.636363637</v>
      </c>
      <c r="I1148">
        <v>0.92498410836363631</v>
      </c>
      <c r="J1148">
        <v>0.91099809272727272</v>
      </c>
      <c r="K1148">
        <v>9133866.7272727266</v>
      </c>
      <c r="L1148">
        <v>38909</v>
      </c>
      <c r="M1148">
        <v>2</v>
      </c>
      <c r="N1148">
        <v>131</v>
      </c>
      <c r="O1148">
        <v>0.91036236481818189</v>
      </c>
      <c r="P1148">
        <v>9536373.8181818184</v>
      </c>
      <c r="Q1148">
        <v>39470</v>
      </c>
      <c r="R1148">
        <v>2</v>
      </c>
      <c r="S1148">
        <v>132</v>
      </c>
      <c r="T1148">
        <v>0.94534884079999992</v>
      </c>
    </row>
    <row r="1149" spans="1:20" x14ac:dyDescent="0.25">
      <c r="A1149" t="s">
        <v>20</v>
      </c>
      <c r="B1149">
        <v>5</v>
      </c>
      <c r="C1149" t="s">
        <v>21</v>
      </c>
      <c r="D1149">
        <v>2</v>
      </c>
      <c r="E1149">
        <v>0</v>
      </c>
      <c r="F1149" t="s">
        <v>58</v>
      </c>
      <c r="G1149">
        <v>30094</v>
      </c>
      <c r="H1149">
        <v>41918146</v>
      </c>
      <c r="I1149">
        <v>0.97457088672727277</v>
      </c>
      <c r="J1149">
        <v>0.93706293699999998</v>
      </c>
      <c r="K1149">
        <v>7522696.9090909092</v>
      </c>
      <c r="L1149">
        <v>44699</v>
      </c>
      <c r="M1149">
        <v>2</v>
      </c>
      <c r="N1149">
        <v>141</v>
      </c>
      <c r="O1149">
        <v>0.94278448818181826</v>
      </c>
      <c r="P1149">
        <v>8741572.3636363633</v>
      </c>
      <c r="Q1149">
        <v>45300</v>
      </c>
      <c r="R1149">
        <v>2</v>
      </c>
      <c r="S1149">
        <v>142</v>
      </c>
      <c r="T1149">
        <v>0.96744186269999999</v>
      </c>
    </row>
    <row r="1150" spans="1:20" x14ac:dyDescent="0.25">
      <c r="A1150" t="s">
        <v>20</v>
      </c>
      <c r="B1150">
        <v>9</v>
      </c>
      <c r="C1150" t="s">
        <v>21</v>
      </c>
      <c r="D1150">
        <v>2</v>
      </c>
      <c r="E1150">
        <v>0</v>
      </c>
      <c r="F1150" t="s">
        <v>58</v>
      </c>
      <c r="G1150">
        <v>42094</v>
      </c>
      <c r="H1150">
        <v>33748597.363636367</v>
      </c>
      <c r="I1150">
        <v>0.97139224700000004</v>
      </c>
      <c r="J1150">
        <v>0.94024157654545459</v>
      </c>
      <c r="K1150">
        <v>8901369.5454545449</v>
      </c>
      <c r="L1150">
        <v>56802</v>
      </c>
      <c r="M1150">
        <v>2</v>
      </c>
      <c r="N1150">
        <v>160</v>
      </c>
      <c r="O1150">
        <v>0.93833439281818187</v>
      </c>
      <c r="P1150">
        <v>9365529.9090909082</v>
      </c>
      <c r="Q1150">
        <v>57479</v>
      </c>
      <c r="R1150">
        <v>2</v>
      </c>
      <c r="S1150">
        <v>161</v>
      </c>
      <c r="T1150">
        <v>0.94999997609999998</v>
      </c>
    </row>
    <row r="1151" spans="1:20" x14ac:dyDescent="0.25">
      <c r="A1151" t="s">
        <v>20</v>
      </c>
      <c r="B1151">
        <v>3</v>
      </c>
      <c r="C1151" t="s">
        <v>21</v>
      </c>
      <c r="D1151">
        <v>2</v>
      </c>
      <c r="E1151">
        <v>0</v>
      </c>
      <c r="F1151" t="s">
        <v>59</v>
      </c>
      <c r="G1151">
        <v>8740</v>
      </c>
      <c r="H1151">
        <v>27424905.727272727</v>
      </c>
      <c r="I1151">
        <v>0.92498409745454546</v>
      </c>
      <c r="J1151">
        <v>0.916719643909091</v>
      </c>
      <c r="K1151">
        <v>7370123.3636363633</v>
      </c>
      <c r="L1151">
        <v>13877</v>
      </c>
      <c r="M1151">
        <v>2</v>
      </c>
      <c r="N1151">
        <v>75</v>
      </c>
      <c r="O1151">
        <v>0.91290527645454544</v>
      </c>
      <c r="P1151">
        <v>9086403.7272727266</v>
      </c>
      <c r="Q1151">
        <v>14214</v>
      </c>
      <c r="R1151">
        <v>2</v>
      </c>
      <c r="S1151">
        <v>76</v>
      </c>
      <c r="T1151">
        <v>0.9372093078</v>
      </c>
    </row>
    <row r="1152" spans="1:20" x14ac:dyDescent="0.25">
      <c r="A1152" t="s">
        <v>20</v>
      </c>
      <c r="B1152">
        <v>5</v>
      </c>
      <c r="C1152" t="s">
        <v>21</v>
      </c>
      <c r="D1152">
        <v>2</v>
      </c>
      <c r="E1152">
        <v>0</v>
      </c>
      <c r="F1152" t="s">
        <v>59</v>
      </c>
      <c r="G1152">
        <v>10916</v>
      </c>
      <c r="H1152">
        <v>11720891.636363637</v>
      </c>
      <c r="I1152">
        <v>0.95740621727272723</v>
      </c>
      <c r="J1152">
        <v>0.94087730445454543</v>
      </c>
      <c r="K1152">
        <v>2194864.7272727271</v>
      </c>
      <c r="L1152">
        <v>16320</v>
      </c>
      <c r="M1152">
        <v>2</v>
      </c>
      <c r="N1152">
        <v>82</v>
      </c>
      <c r="O1152">
        <v>0.93960584863636365</v>
      </c>
      <c r="P1152">
        <v>2594472.0909090908</v>
      </c>
      <c r="Q1152">
        <v>16685</v>
      </c>
      <c r="R1152">
        <v>2</v>
      </c>
      <c r="S1152">
        <v>83</v>
      </c>
      <c r="T1152">
        <v>0.96976742729999998</v>
      </c>
    </row>
    <row r="1153" spans="1:20" x14ac:dyDescent="0.25">
      <c r="A1153" t="s">
        <v>20</v>
      </c>
      <c r="B1153">
        <v>9</v>
      </c>
      <c r="C1153" t="s">
        <v>21</v>
      </c>
      <c r="D1153">
        <v>2</v>
      </c>
      <c r="E1153">
        <v>0</v>
      </c>
      <c r="F1153" t="s">
        <v>59</v>
      </c>
      <c r="G1153">
        <v>15268</v>
      </c>
      <c r="H1153">
        <v>21064826</v>
      </c>
      <c r="I1153">
        <v>0.97838524772727276</v>
      </c>
      <c r="J1153">
        <v>0.93452002536363632</v>
      </c>
      <c r="K1153">
        <v>3591201.8181818184</v>
      </c>
      <c r="L1153">
        <v>20555</v>
      </c>
      <c r="M1153">
        <v>2</v>
      </c>
      <c r="N1153">
        <v>93</v>
      </c>
      <c r="O1153">
        <v>0.93897012072727271</v>
      </c>
      <c r="P1153">
        <v>3087985.4545454546</v>
      </c>
      <c r="Q1153">
        <v>20964</v>
      </c>
      <c r="R1153">
        <v>2</v>
      </c>
      <c r="S1153">
        <v>94</v>
      </c>
      <c r="T1153">
        <v>0.95930231199999993</v>
      </c>
    </row>
    <row r="1154" spans="1:20" x14ac:dyDescent="0.25">
      <c r="A1154" t="s">
        <v>20</v>
      </c>
      <c r="B1154">
        <v>3</v>
      </c>
      <c r="C1154" t="s">
        <v>21</v>
      </c>
      <c r="D1154">
        <v>2</v>
      </c>
      <c r="E1154">
        <v>0</v>
      </c>
      <c r="F1154" t="s">
        <v>60</v>
      </c>
      <c r="G1154">
        <v>16866</v>
      </c>
      <c r="H1154">
        <v>14646700.454545455</v>
      </c>
      <c r="I1154">
        <v>0.93515574381818189</v>
      </c>
      <c r="J1154">
        <v>0.91481246018181817</v>
      </c>
      <c r="K1154">
        <v>6681734.2727272725</v>
      </c>
      <c r="L1154">
        <v>27110</v>
      </c>
      <c r="M1154">
        <v>2</v>
      </c>
      <c r="N1154">
        <v>108</v>
      </c>
      <c r="O1154">
        <v>0.91862682763636361</v>
      </c>
      <c r="P1154">
        <v>9468229.5454545449</v>
      </c>
      <c r="Q1154">
        <v>27579</v>
      </c>
      <c r="R1154">
        <v>2</v>
      </c>
      <c r="S1154">
        <v>109</v>
      </c>
      <c r="T1154">
        <v>0.93372092799999995</v>
      </c>
    </row>
    <row r="1155" spans="1:20" x14ac:dyDescent="0.25">
      <c r="A1155" t="s">
        <v>20</v>
      </c>
      <c r="B1155">
        <v>5</v>
      </c>
      <c r="C1155" t="s">
        <v>21</v>
      </c>
      <c r="D1155">
        <v>2</v>
      </c>
      <c r="E1155">
        <v>0</v>
      </c>
      <c r="F1155" t="s">
        <v>60</v>
      </c>
      <c r="G1155">
        <v>21066</v>
      </c>
      <c r="H1155">
        <v>29456330.181818184</v>
      </c>
      <c r="I1155">
        <v>0.95041321618181818</v>
      </c>
      <c r="J1155">
        <v>0.94024157654545459</v>
      </c>
      <c r="K1155">
        <v>8294089.5454545459</v>
      </c>
      <c r="L1155">
        <v>31475</v>
      </c>
      <c r="M1155">
        <v>2</v>
      </c>
      <c r="N1155">
        <v>117</v>
      </c>
      <c r="O1155">
        <v>0.94151303236363637</v>
      </c>
      <c r="P1155">
        <v>7718974.4545454541</v>
      </c>
      <c r="Q1155">
        <v>31980</v>
      </c>
      <c r="R1155">
        <v>2</v>
      </c>
      <c r="S1155">
        <v>118</v>
      </c>
      <c r="T1155">
        <v>0.94069767579999997</v>
      </c>
    </row>
    <row r="1156" spans="1:20" x14ac:dyDescent="0.25">
      <c r="A1156" t="s">
        <v>20</v>
      </c>
      <c r="B1156">
        <v>9</v>
      </c>
      <c r="C1156" t="s">
        <v>21</v>
      </c>
      <c r="D1156">
        <v>2</v>
      </c>
      <c r="E1156">
        <v>0</v>
      </c>
      <c r="F1156" t="s">
        <v>60</v>
      </c>
      <c r="G1156">
        <v>29466</v>
      </c>
      <c r="H1156">
        <v>28778951.818181816</v>
      </c>
      <c r="I1156">
        <v>0.95740623363636368</v>
      </c>
      <c r="J1156">
        <v>0.93769866490909093</v>
      </c>
      <c r="K1156">
        <v>8944436.6363636367</v>
      </c>
      <c r="L1156">
        <v>39470</v>
      </c>
      <c r="M1156">
        <v>2</v>
      </c>
      <c r="N1156">
        <v>132</v>
      </c>
      <c r="O1156">
        <v>0.93769866490909093</v>
      </c>
      <c r="P1156">
        <v>10350474.818181818</v>
      </c>
      <c r="Q1156">
        <v>40035</v>
      </c>
      <c r="R1156">
        <v>2</v>
      </c>
      <c r="S1156">
        <v>133</v>
      </c>
      <c r="T1156">
        <v>0.9313953398</v>
      </c>
    </row>
    <row r="1157" spans="1:20" x14ac:dyDescent="0.25">
      <c r="A1157" t="s">
        <v>20</v>
      </c>
      <c r="B1157">
        <v>3</v>
      </c>
      <c r="C1157" t="s">
        <v>21</v>
      </c>
      <c r="D1157">
        <v>2</v>
      </c>
      <c r="E1157">
        <v>0</v>
      </c>
      <c r="F1157" t="s">
        <v>61</v>
      </c>
      <c r="G1157">
        <v>17444</v>
      </c>
      <c r="H1157">
        <v>25868357.727272727</v>
      </c>
      <c r="I1157">
        <v>0.93261284172727277</v>
      </c>
      <c r="J1157">
        <v>0.91417673227272733</v>
      </c>
      <c r="K1157">
        <v>9604665.2727272734</v>
      </c>
      <c r="L1157">
        <v>28052</v>
      </c>
      <c r="M1157">
        <v>2</v>
      </c>
      <c r="N1157">
        <v>110</v>
      </c>
      <c r="O1157">
        <v>0.91671964390909089</v>
      </c>
      <c r="P1157">
        <v>9539632.9090909082</v>
      </c>
      <c r="Q1157">
        <v>28529</v>
      </c>
      <c r="R1157">
        <v>2</v>
      </c>
      <c r="S1157">
        <v>111</v>
      </c>
      <c r="T1157">
        <v>0.94186046680000002</v>
      </c>
    </row>
    <row r="1158" spans="1:20" x14ac:dyDescent="0.25">
      <c r="A1158" t="s">
        <v>20</v>
      </c>
      <c r="B1158">
        <v>5</v>
      </c>
      <c r="C1158" t="s">
        <v>21</v>
      </c>
      <c r="D1158">
        <v>2</v>
      </c>
      <c r="E1158">
        <v>0</v>
      </c>
      <c r="F1158" t="s">
        <v>61</v>
      </c>
      <c r="G1158">
        <v>21788</v>
      </c>
      <c r="H1158">
        <v>25606410.636363637</v>
      </c>
      <c r="I1158">
        <v>0.95295612918181816</v>
      </c>
      <c r="J1158">
        <v>0.94469167190909087</v>
      </c>
      <c r="K1158">
        <v>7880449.7272727275</v>
      </c>
      <c r="L1158">
        <v>32489</v>
      </c>
      <c r="M1158">
        <v>2</v>
      </c>
      <c r="N1158">
        <v>119</v>
      </c>
      <c r="O1158">
        <v>0.94596312772727276</v>
      </c>
      <c r="P1158">
        <v>9137556.0909090918</v>
      </c>
      <c r="Q1158">
        <v>33002</v>
      </c>
      <c r="R1158">
        <v>2</v>
      </c>
      <c r="S1158">
        <v>120</v>
      </c>
      <c r="T1158">
        <v>0.94302325229999995</v>
      </c>
    </row>
    <row r="1159" spans="1:20" x14ac:dyDescent="0.25">
      <c r="A1159" t="s">
        <v>20</v>
      </c>
      <c r="B1159">
        <v>9</v>
      </c>
      <c r="C1159" t="s">
        <v>21</v>
      </c>
      <c r="D1159">
        <v>2</v>
      </c>
      <c r="E1159">
        <v>0</v>
      </c>
      <c r="F1159" t="s">
        <v>61</v>
      </c>
      <c r="G1159">
        <v>30476</v>
      </c>
      <c r="H1159">
        <v>26839231.09090909</v>
      </c>
      <c r="I1159">
        <v>0.96884933936363637</v>
      </c>
      <c r="J1159">
        <v>0.93452002536363643</v>
      </c>
      <c r="K1159">
        <v>8432552.1818181816</v>
      </c>
      <c r="L1159">
        <v>41177</v>
      </c>
      <c r="M1159">
        <v>2</v>
      </c>
      <c r="N1159">
        <v>135</v>
      </c>
      <c r="O1159">
        <v>0.93706293699999998</v>
      </c>
      <c r="P1159">
        <v>9760136.9090909082</v>
      </c>
      <c r="Q1159">
        <v>41754</v>
      </c>
      <c r="R1159">
        <v>2</v>
      </c>
      <c r="S1159">
        <v>136</v>
      </c>
      <c r="T1159">
        <v>0.93139535149999997</v>
      </c>
    </row>
    <row r="1160" spans="1:20" x14ac:dyDescent="0.25">
      <c r="A1160" t="s">
        <v>20</v>
      </c>
      <c r="B1160">
        <v>3</v>
      </c>
      <c r="C1160" t="s">
        <v>21</v>
      </c>
      <c r="D1160">
        <v>2</v>
      </c>
      <c r="E1160">
        <v>0</v>
      </c>
      <c r="F1160" t="s">
        <v>62</v>
      </c>
      <c r="G1160">
        <v>18022</v>
      </c>
      <c r="H1160">
        <v>24280548.545454547</v>
      </c>
      <c r="I1160">
        <v>0.9224412062727273</v>
      </c>
      <c r="J1160">
        <v>0.9122695485454545</v>
      </c>
      <c r="K1160">
        <v>8675669.5454545449</v>
      </c>
      <c r="L1160">
        <v>29010</v>
      </c>
      <c r="M1160">
        <v>2</v>
      </c>
      <c r="N1160">
        <v>112</v>
      </c>
      <c r="O1160">
        <v>0.91099809272727272</v>
      </c>
      <c r="P1160">
        <v>9811012.1818181816</v>
      </c>
      <c r="Q1160">
        <v>29495</v>
      </c>
      <c r="R1160">
        <v>2</v>
      </c>
      <c r="S1160">
        <v>113</v>
      </c>
      <c r="T1160">
        <v>0.92906978099999993</v>
      </c>
    </row>
    <row r="1161" spans="1:20" x14ac:dyDescent="0.25">
      <c r="A1161" t="s">
        <v>20</v>
      </c>
      <c r="B1161">
        <v>5</v>
      </c>
      <c r="C1161" t="s">
        <v>21</v>
      </c>
      <c r="D1161">
        <v>2</v>
      </c>
      <c r="E1161">
        <v>0</v>
      </c>
      <c r="F1161" t="s">
        <v>62</v>
      </c>
      <c r="G1161">
        <v>22510</v>
      </c>
      <c r="H1161">
        <v>27915266.454545453</v>
      </c>
      <c r="I1161">
        <v>0.94596313900000006</v>
      </c>
      <c r="J1161">
        <v>0.93833439281818187</v>
      </c>
      <c r="K1161">
        <v>7834128.5454545459</v>
      </c>
      <c r="L1161">
        <v>33519</v>
      </c>
      <c r="M1161">
        <v>2</v>
      </c>
      <c r="N1161">
        <v>121</v>
      </c>
      <c r="O1161">
        <v>0.93388429745454549</v>
      </c>
      <c r="P1161">
        <v>7303901.8181818184</v>
      </c>
      <c r="Q1161">
        <v>34040</v>
      </c>
      <c r="R1161">
        <v>2</v>
      </c>
      <c r="S1161">
        <v>122</v>
      </c>
      <c r="T1161">
        <v>0.96279069740000001</v>
      </c>
    </row>
    <row r="1162" spans="1:20" x14ac:dyDescent="0.25">
      <c r="A1162" t="s">
        <v>20</v>
      </c>
      <c r="B1162">
        <v>9</v>
      </c>
      <c r="C1162" t="s">
        <v>21</v>
      </c>
      <c r="D1162">
        <v>2</v>
      </c>
      <c r="E1162">
        <v>0</v>
      </c>
      <c r="F1162" t="s">
        <v>62</v>
      </c>
      <c r="G1162">
        <v>31486</v>
      </c>
      <c r="H1162">
        <v>30801824.818181816</v>
      </c>
      <c r="I1162">
        <v>0.94723458172727271</v>
      </c>
      <c r="J1162">
        <v>0.92053401136363633</v>
      </c>
      <c r="K1162">
        <v>8490425.0909090918</v>
      </c>
      <c r="L1162">
        <v>42335</v>
      </c>
      <c r="M1162">
        <v>2</v>
      </c>
      <c r="N1162">
        <v>137</v>
      </c>
      <c r="O1162">
        <v>0.91735537181818183</v>
      </c>
      <c r="P1162">
        <v>7846029</v>
      </c>
      <c r="Q1162">
        <v>42920</v>
      </c>
      <c r="R1162">
        <v>2</v>
      </c>
      <c r="S1162">
        <v>138</v>
      </c>
      <c r="T1162">
        <v>0.9302325723</v>
      </c>
    </row>
    <row r="1163" spans="1:20" x14ac:dyDescent="0.25">
      <c r="A1163" t="s">
        <v>20</v>
      </c>
      <c r="B1163">
        <v>3</v>
      </c>
      <c r="C1163" t="s">
        <v>21</v>
      </c>
      <c r="D1163">
        <v>2</v>
      </c>
      <c r="E1163">
        <v>0</v>
      </c>
      <c r="F1163" t="s">
        <v>63</v>
      </c>
      <c r="G1163">
        <v>18600</v>
      </c>
      <c r="H1163">
        <v>26450399</v>
      </c>
      <c r="I1163">
        <v>0.92498410845454548</v>
      </c>
      <c r="J1163">
        <v>0.909090909</v>
      </c>
      <c r="K1163">
        <v>9127362.1818181816</v>
      </c>
      <c r="L1163">
        <v>29984</v>
      </c>
      <c r="M1163">
        <v>2</v>
      </c>
      <c r="N1163">
        <v>114</v>
      </c>
      <c r="O1163">
        <v>0.91036236481818189</v>
      </c>
      <c r="P1163">
        <v>10052979</v>
      </c>
      <c r="Q1163">
        <v>30477</v>
      </c>
      <c r="R1163">
        <v>2</v>
      </c>
      <c r="S1163">
        <v>115</v>
      </c>
      <c r="T1163">
        <v>0.92325583059999994</v>
      </c>
    </row>
    <row r="1164" spans="1:20" x14ac:dyDescent="0.25">
      <c r="A1164" t="s">
        <v>20</v>
      </c>
      <c r="B1164">
        <v>5</v>
      </c>
      <c r="C1164" t="s">
        <v>21</v>
      </c>
      <c r="D1164">
        <v>2</v>
      </c>
      <c r="E1164">
        <v>0</v>
      </c>
      <c r="F1164" t="s">
        <v>63</v>
      </c>
      <c r="G1164">
        <v>23232</v>
      </c>
      <c r="H1164">
        <v>32653307.363636363</v>
      </c>
      <c r="I1164">
        <v>0.94405593645454544</v>
      </c>
      <c r="J1164">
        <v>0.93642720909090915</v>
      </c>
      <c r="K1164">
        <v>9929187</v>
      </c>
      <c r="L1164">
        <v>34565</v>
      </c>
      <c r="M1164">
        <v>2</v>
      </c>
      <c r="N1164">
        <v>123</v>
      </c>
      <c r="O1164">
        <v>0.93769866490909093</v>
      </c>
      <c r="P1164">
        <v>9339887</v>
      </c>
      <c r="Q1164">
        <v>35094</v>
      </c>
      <c r="R1164">
        <v>2</v>
      </c>
      <c r="S1164">
        <v>124</v>
      </c>
      <c r="T1164">
        <v>0.95116279110000002</v>
      </c>
    </row>
    <row r="1165" spans="1:20" x14ac:dyDescent="0.25">
      <c r="A1165" t="s">
        <v>20</v>
      </c>
      <c r="B1165">
        <v>9</v>
      </c>
      <c r="C1165" t="s">
        <v>21</v>
      </c>
      <c r="D1165">
        <v>2</v>
      </c>
      <c r="E1165">
        <v>0</v>
      </c>
      <c r="F1165" t="s">
        <v>63</v>
      </c>
      <c r="G1165">
        <v>32496</v>
      </c>
      <c r="H1165">
        <v>32759207.636363637</v>
      </c>
      <c r="I1165">
        <v>0.94659884945454542</v>
      </c>
      <c r="J1165">
        <v>0.91036236481818178</v>
      </c>
      <c r="K1165">
        <v>8827368.9090909082</v>
      </c>
      <c r="L1165">
        <v>43509</v>
      </c>
      <c r="M1165">
        <v>2</v>
      </c>
      <c r="N1165">
        <v>139</v>
      </c>
      <c r="O1165">
        <v>0.91544818809090911</v>
      </c>
      <c r="P1165">
        <v>8231492.4545454541</v>
      </c>
      <c r="Q1165">
        <v>44102</v>
      </c>
      <c r="R1165">
        <v>2</v>
      </c>
      <c r="S1165">
        <v>140</v>
      </c>
      <c r="T1165">
        <v>0.93023256059999992</v>
      </c>
    </row>
    <row r="1166" spans="1:20" x14ac:dyDescent="0.25">
      <c r="A1166" t="s">
        <v>20</v>
      </c>
      <c r="B1166">
        <v>3</v>
      </c>
      <c r="C1166" t="s">
        <v>21</v>
      </c>
      <c r="D1166">
        <v>2</v>
      </c>
      <c r="E1166">
        <v>0</v>
      </c>
      <c r="F1166" t="s">
        <v>64</v>
      </c>
      <c r="G1166">
        <v>19178</v>
      </c>
      <c r="H1166">
        <v>25950745</v>
      </c>
      <c r="I1166">
        <v>0.91926256645454552</v>
      </c>
      <c r="J1166">
        <v>0.91163382063636367</v>
      </c>
      <c r="K1166">
        <v>9434413.3636363633</v>
      </c>
      <c r="L1166">
        <v>30974</v>
      </c>
      <c r="M1166">
        <v>2</v>
      </c>
      <c r="N1166">
        <v>116</v>
      </c>
      <c r="O1166">
        <v>0.91354100436363639</v>
      </c>
      <c r="P1166">
        <v>8346006.2727272725</v>
      </c>
      <c r="Q1166">
        <v>31475</v>
      </c>
      <c r="R1166">
        <v>2</v>
      </c>
      <c r="S1166">
        <v>117</v>
      </c>
      <c r="T1166">
        <v>0.92790699579999991</v>
      </c>
    </row>
    <row r="1167" spans="1:20" x14ac:dyDescent="0.25">
      <c r="A1167" t="s">
        <v>20</v>
      </c>
      <c r="B1167">
        <v>5</v>
      </c>
      <c r="C1167" t="s">
        <v>21</v>
      </c>
      <c r="D1167">
        <v>2</v>
      </c>
      <c r="E1167">
        <v>0</v>
      </c>
      <c r="F1167" t="s">
        <v>64</v>
      </c>
      <c r="G1167">
        <v>23954</v>
      </c>
      <c r="H1167">
        <v>44041848.636363633</v>
      </c>
      <c r="I1167">
        <v>0.9631277809090909</v>
      </c>
      <c r="J1167">
        <v>0.93833439281818176</v>
      </c>
      <c r="K1167">
        <v>8516618.9090909082</v>
      </c>
      <c r="L1167">
        <v>35627</v>
      </c>
      <c r="M1167">
        <v>2</v>
      </c>
      <c r="N1167">
        <v>125</v>
      </c>
      <c r="O1167">
        <v>0.93642720909090915</v>
      </c>
      <c r="P1167">
        <v>8465052.7272727266</v>
      </c>
      <c r="Q1167">
        <v>36164</v>
      </c>
      <c r="R1167">
        <v>2</v>
      </c>
      <c r="S1167">
        <v>126</v>
      </c>
      <c r="T1167">
        <v>0.97906975709999999</v>
      </c>
    </row>
    <row r="1168" spans="1:20" x14ac:dyDescent="0.25">
      <c r="A1168" t="s">
        <v>20</v>
      </c>
      <c r="B1168">
        <v>9</v>
      </c>
      <c r="C1168" t="s">
        <v>21</v>
      </c>
      <c r="D1168">
        <v>2</v>
      </c>
      <c r="E1168">
        <v>0</v>
      </c>
      <c r="F1168" t="s">
        <v>64</v>
      </c>
      <c r="G1168">
        <v>33506</v>
      </c>
      <c r="H1168">
        <v>29800178.636363637</v>
      </c>
      <c r="I1168">
        <v>0.93452002790909106</v>
      </c>
      <c r="J1168">
        <v>0.90845518109090906</v>
      </c>
      <c r="K1168">
        <v>7385185.2727272725</v>
      </c>
      <c r="L1168">
        <v>45300</v>
      </c>
      <c r="M1168">
        <v>2</v>
      </c>
      <c r="N1168">
        <v>142</v>
      </c>
      <c r="O1168">
        <v>0.91417673227272733</v>
      </c>
      <c r="P1168">
        <v>8918722.9090909082</v>
      </c>
      <c r="Q1168">
        <v>45905</v>
      </c>
      <c r="R1168">
        <v>2</v>
      </c>
      <c r="S1168">
        <v>143</v>
      </c>
      <c r="T1168">
        <v>0.94186046690000003</v>
      </c>
    </row>
    <row r="1169" spans="1:20" x14ac:dyDescent="0.25">
      <c r="A1169" t="s">
        <v>20</v>
      </c>
      <c r="B1169">
        <v>3</v>
      </c>
      <c r="C1169" t="s">
        <v>21</v>
      </c>
      <c r="D1169">
        <v>2</v>
      </c>
      <c r="E1169">
        <v>0</v>
      </c>
      <c r="F1169" t="s">
        <v>65</v>
      </c>
      <c r="G1169">
        <v>19756</v>
      </c>
      <c r="H1169">
        <v>26093253.272727273</v>
      </c>
      <c r="I1169">
        <v>0.92498410827272726</v>
      </c>
      <c r="J1169">
        <v>0.90718372527272728</v>
      </c>
      <c r="K1169">
        <v>9528377.4545454551</v>
      </c>
      <c r="L1169">
        <v>31980</v>
      </c>
      <c r="M1169">
        <v>2</v>
      </c>
      <c r="N1169">
        <v>118</v>
      </c>
      <c r="O1169">
        <v>0.91226954854545461</v>
      </c>
      <c r="P1169">
        <v>8995479.2727272734</v>
      </c>
      <c r="Q1169">
        <v>32489</v>
      </c>
      <c r="R1169">
        <v>2</v>
      </c>
      <c r="S1169">
        <v>119</v>
      </c>
      <c r="T1169">
        <v>0.94534882269999998</v>
      </c>
    </row>
    <row r="1170" spans="1:20" x14ac:dyDescent="0.25">
      <c r="A1170" t="s">
        <v>20</v>
      </c>
      <c r="B1170">
        <v>5</v>
      </c>
      <c r="C1170" t="s">
        <v>21</v>
      </c>
      <c r="D1170">
        <v>2</v>
      </c>
      <c r="E1170">
        <v>0</v>
      </c>
      <c r="F1170" t="s">
        <v>65</v>
      </c>
      <c r="G1170">
        <v>24676</v>
      </c>
      <c r="H1170">
        <v>28040331.636363637</v>
      </c>
      <c r="I1170">
        <v>0.9523203966363637</v>
      </c>
      <c r="J1170">
        <v>0.93706293699999998</v>
      </c>
      <c r="K1170">
        <v>8506101.2727272734</v>
      </c>
      <c r="L1170">
        <v>36705</v>
      </c>
      <c r="M1170">
        <v>2</v>
      </c>
      <c r="N1170">
        <v>127</v>
      </c>
      <c r="O1170">
        <v>0.93579148118181821</v>
      </c>
      <c r="P1170">
        <v>7586976.7272727275</v>
      </c>
      <c r="Q1170">
        <v>37250</v>
      </c>
      <c r="R1170">
        <v>2</v>
      </c>
      <c r="S1170">
        <v>128</v>
      </c>
      <c r="T1170">
        <v>0.95697674720000003</v>
      </c>
    </row>
    <row r="1171" spans="1:20" x14ac:dyDescent="0.25">
      <c r="A1171" t="s">
        <v>20</v>
      </c>
      <c r="B1171">
        <v>9</v>
      </c>
      <c r="C1171" t="s">
        <v>21</v>
      </c>
      <c r="D1171">
        <v>2</v>
      </c>
      <c r="E1171">
        <v>0</v>
      </c>
      <c r="F1171" t="s">
        <v>65</v>
      </c>
      <c r="G1171">
        <v>34516</v>
      </c>
      <c r="H1171">
        <v>31317127.272727273</v>
      </c>
      <c r="I1171">
        <v>0.94405594190909092</v>
      </c>
      <c r="J1171">
        <v>0.91290527645454544</v>
      </c>
      <c r="K1171">
        <v>8781865.6363636367</v>
      </c>
      <c r="L1171">
        <v>46514</v>
      </c>
      <c r="M1171">
        <v>2</v>
      </c>
      <c r="N1171">
        <v>144</v>
      </c>
      <c r="O1171">
        <v>0.91354100436363639</v>
      </c>
      <c r="P1171">
        <v>7993620.3636363633</v>
      </c>
      <c r="Q1171">
        <v>47127</v>
      </c>
      <c r="R1171">
        <v>2</v>
      </c>
      <c r="S1171">
        <v>145</v>
      </c>
      <c r="T1171">
        <v>0.95348834959999995</v>
      </c>
    </row>
    <row r="1172" spans="1:20" x14ac:dyDescent="0.25">
      <c r="A1172" t="s">
        <v>20</v>
      </c>
      <c r="B1172">
        <v>3</v>
      </c>
      <c r="C1172" t="s">
        <v>21</v>
      </c>
      <c r="D1172">
        <v>2</v>
      </c>
      <c r="E1172">
        <v>0</v>
      </c>
      <c r="F1172" t="s">
        <v>66</v>
      </c>
      <c r="G1172">
        <v>20334</v>
      </c>
      <c r="H1172">
        <v>28681480.181818184</v>
      </c>
      <c r="I1172">
        <v>0.9415130233636364</v>
      </c>
      <c r="J1172">
        <v>0.91608391600000005</v>
      </c>
      <c r="K1172">
        <v>9391114.1818181816</v>
      </c>
      <c r="L1172">
        <v>32489</v>
      </c>
      <c r="M1172">
        <v>2</v>
      </c>
      <c r="N1172">
        <v>119</v>
      </c>
      <c r="O1172">
        <v>0.91481246018181817</v>
      </c>
      <c r="P1172">
        <v>8860270.8181818184</v>
      </c>
      <c r="Q1172">
        <v>33002</v>
      </c>
      <c r="R1172">
        <v>2</v>
      </c>
      <c r="S1172">
        <v>120</v>
      </c>
      <c r="T1172">
        <v>0.95232556439999994</v>
      </c>
    </row>
    <row r="1173" spans="1:20" x14ac:dyDescent="0.25">
      <c r="A1173" t="s">
        <v>20</v>
      </c>
      <c r="B1173">
        <v>5</v>
      </c>
      <c r="C1173" t="s">
        <v>21</v>
      </c>
      <c r="D1173">
        <v>2</v>
      </c>
      <c r="E1173">
        <v>0</v>
      </c>
      <c r="F1173" t="s">
        <v>66</v>
      </c>
      <c r="G1173">
        <v>25398</v>
      </c>
      <c r="H1173">
        <v>28605709.636363637</v>
      </c>
      <c r="I1173">
        <v>0.94977748909090909</v>
      </c>
      <c r="J1173">
        <v>0.94087730445454543</v>
      </c>
      <c r="K1173">
        <v>8943605.2727272734</v>
      </c>
      <c r="L1173">
        <v>37799</v>
      </c>
      <c r="M1173">
        <v>2</v>
      </c>
      <c r="N1173">
        <v>129</v>
      </c>
      <c r="O1173">
        <v>0.93769866490909093</v>
      </c>
      <c r="P1173">
        <v>8267872.1818181816</v>
      </c>
      <c r="Q1173">
        <v>38352</v>
      </c>
      <c r="R1173">
        <v>2</v>
      </c>
      <c r="S1173">
        <v>130</v>
      </c>
      <c r="T1173">
        <v>0.95930232959999995</v>
      </c>
    </row>
    <row r="1174" spans="1:20" x14ac:dyDescent="0.25">
      <c r="A1174" t="s">
        <v>20</v>
      </c>
      <c r="B1174">
        <v>9</v>
      </c>
      <c r="C1174" t="s">
        <v>21</v>
      </c>
      <c r="D1174">
        <v>2</v>
      </c>
      <c r="E1174">
        <v>0</v>
      </c>
      <c r="F1174" t="s">
        <v>66</v>
      </c>
      <c r="G1174">
        <v>35526</v>
      </c>
      <c r="H1174">
        <v>25852272.363636363</v>
      </c>
      <c r="I1174">
        <v>0.92689129445454543</v>
      </c>
      <c r="J1174">
        <v>0.92116973927272727</v>
      </c>
      <c r="K1174">
        <v>8967116.5454545449</v>
      </c>
      <c r="L1174">
        <v>47744</v>
      </c>
      <c r="M1174">
        <v>2</v>
      </c>
      <c r="N1174">
        <v>146</v>
      </c>
      <c r="O1174">
        <v>0.91608391599999994</v>
      </c>
      <c r="P1174">
        <v>8845155.0909090918</v>
      </c>
      <c r="Q1174">
        <v>48365</v>
      </c>
      <c r="R1174">
        <v>2</v>
      </c>
      <c r="S1174">
        <v>147</v>
      </c>
      <c r="T1174">
        <v>0.91976744509999997</v>
      </c>
    </row>
    <row r="1175" spans="1:20" x14ac:dyDescent="0.25">
      <c r="A1175" t="s">
        <v>20</v>
      </c>
      <c r="B1175">
        <v>3</v>
      </c>
      <c r="C1175" t="s">
        <v>21</v>
      </c>
      <c r="D1175">
        <v>2</v>
      </c>
      <c r="E1175">
        <v>0</v>
      </c>
      <c r="F1175" t="s">
        <v>67</v>
      </c>
      <c r="G1175">
        <v>20912</v>
      </c>
      <c r="H1175">
        <v>25689482.363636363</v>
      </c>
      <c r="I1175">
        <v>0.93261284181818183</v>
      </c>
      <c r="J1175">
        <v>0.91608391600000005</v>
      </c>
      <c r="K1175">
        <v>9661239.9090909082</v>
      </c>
      <c r="L1175">
        <v>33519</v>
      </c>
      <c r="M1175">
        <v>2</v>
      </c>
      <c r="N1175">
        <v>121</v>
      </c>
      <c r="O1175">
        <v>0.92180546718181822</v>
      </c>
      <c r="P1175">
        <v>8950122.1818181816</v>
      </c>
      <c r="Q1175">
        <v>34040</v>
      </c>
      <c r="R1175">
        <v>2</v>
      </c>
      <c r="S1175">
        <v>122</v>
      </c>
      <c r="T1175">
        <v>0.93372092819999997</v>
      </c>
    </row>
    <row r="1176" spans="1:20" x14ac:dyDescent="0.25">
      <c r="A1176" t="s">
        <v>20</v>
      </c>
      <c r="B1176">
        <v>5</v>
      </c>
      <c r="C1176" t="s">
        <v>21</v>
      </c>
      <c r="D1176">
        <v>2</v>
      </c>
      <c r="E1176">
        <v>0</v>
      </c>
      <c r="F1176" t="s">
        <v>67</v>
      </c>
      <c r="G1176">
        <v>26120</v>
      </c>
      <c r="H1176">
        <v>33778885.363636367</v>
      </c>
      <c r="I1176">
        <v>0.95168467536363643</v>
      </c>
      <c r="J1176">
        <v>0.94087730445454543</v>
      </c>
      <c r="K1176">
        <v>8720743.5454545449</v>
      </c>
      <c r="L1176">
        <v>38909</v>
      </c>
      <c r="M1176">
        <v>2</v>
      </c>
      <c r="N1176">
        <v>131</v>
      </c>
      <c r="O1176">
        <v>0.94151303236363637</v>
      </c>
      <c r="P1176">
        <v>7841137.6363636367</v>
      </c>
      <c r="Q1176">
        <v>39470</v>
      </c>
      <c r="R1176">
        <v>2</v>
      </c>
      <c r="S1176">
        <v>132</v>
      </c>
      <c r="T1176">
        <v>0.95930231799999999</v>
      </c>
    </row>
    <row r="1177" spans="1:20" x14ac:dyDescent="0.25">
      <c r="A1177" t="s">
        <v>20</v>
      </c>
      <c r="B1177">
        <v>9</v>
      </c>
      <c r="C1177" t="s">
        <v>21</v>
      </c>
      <c r="D1177">
        <v>2</v>
      </c>
      <c r="E1177">
        <v>0</v>
      </c>
      <c r="F1177" t="s">
        <v>67</v>
      </c>
      <c r="G1177">
        <v>36536</v>
      </c>
      <c r="H1177">
        <v>30674640.636363637</v>
      </c>
      <c r="I1177">
        <v>0.94214874509090907</v>
      </c>
      <c r="J1177">
        <v>0.91354100436363639</v>
      </c>
      <c r="K1177">
        <v>8620337.8181818184</v>
      </c>
      <c r="L1177">
        <v>48990</v>
      </c>
      <c r="M1177">
        <v>2</v>
      </c>
      <c r="N1177">
        <v>148</v>
      </c>
      <c r="O1177">
        <v>0.91926255554545455</v>
      </c>
      <c r="P1177">
        <v>8014419.0909090908</v>
      </c>
      <c r="Q1177">
        <v>49619</v>
      </c>
      <c r="R1177">
        <v>2</v>
      </c>
      <c r="S1177">
        <v>149</v>
      </c>
      <c r="T1177">
        <v>0.93604651669999994</v>
      </c>
    </row>
    <row r="1178" spans="1:20" x14ac:dyDescent="0.25">
      <c r="A1178" t="s">
        <v>20</v>
      </c>
      <c r="B1178">
        <v>3</v>
      </c>
      <c r="C1178" t="s">
        <v>21</v>
      </c>
      <c r="D1178">
        <v>2</v>
      </c>
      <c r="E1178">
        <v>0</v>
      </c>
      <c r="F1178" t="s">
        <v>68</v>
      </c>
      <c r="G1178">
        <v>21490</v>
      </c>
      <c r="H1178">
        <v>28548571.636363637</v>
      </c>
      <c r="I1178">
        <v>0.92244118454545454</v>
      </c>
      <c r="J1178">
        <v>0.91544818809090911</v>
      </c>
      <c r="K1178">
        <v>8862022.5454545449</v>
      </c>
      <c r="L1178">
        <v>34565</v>
      </c>
      <c r="M1178">
        <v>2</v>
      </c>
      <c r="N1178">
        <v>123</v>
      </c>
      <c r="O1178">
        <v>0.91608391600000005</v>
      </c>
      <c r="P1178">
        <v>9705936.3636363633</v>
      </c>
      <c r="Q1178">
        <v>35094</v>
      </c>
      <c r="R1178">
        <v>2</v>
      </c>
      <c r="S1178">
        <v>124</v>
      </c>
      <c r="T1178">
        <v>0.93837209899999996</v>
      </c>
    </row>
    <row r="1179" spans="1:20" x14ac:dyDescent="0.25">
      <c r="A1179" t="s">
        <v>20</v>
      </c>
      <c r="B1179">
        <v>5</v>
      </c>
      <c r="C1179" t="s">
        <v>21</v>
      </c>
      <c r="D1179">
        <v>2</v>
      </c>
      <c r="E1179">
        <v>0</v>
      </c>
      <c r="F1179" t="s">
        <v>68</v>
      </c>
      <c r="G1179">
        <v>26842</v>
      </c>
      <c r="H1179">
        <v>41859416.636363633</v>
      </c>
      <c r="I1179">
        <v>0.95804196054545454</v>
      </c>
      <c r="J1179">
        <v>0.93833439281818187</v>
      </c>
      <c r="K1179">
        <v>8335831.9090909092</v>
      </c>
      <c r="L1179">
        <v>40035</v>
      </c>
      <c r="M1179">
        <v>2</v>
      </c>
      <c r="N1179">
        <v>133</v>
      </c>
      <c r="O1179">
        <v>0.94151303236363637</v>
      </c>
      <c r="P1179">
        <v>8281071.4545454541</v>
      </c>
      <c r="Q1179">
        <v>40604</v>
      </c>
      <c r="R1179">
        <v>2</v>
      </c>
      <c r="S1179">
        <v>134</v>
      </c>
      <c r="T1179">
        <v>0.98139533960000003</v>
      </c>
    </row>
    <row r="1180" spans="1:20" x14ac:dyDescent="0.25">
      <c r="A1180" t="s">
        <v>20</v>
      </c>
      <c r="B1180">
        <v>9</v>
      </c>
      <c r="C1180" t="s">
        <v>21</v>
      </c>
      <c r="D1180">
        <v>2</v>
      </c>
      <c r="E1180">
        <v>0</v>
      </c>
      <c r="F1180" t="s">
        <v>68</v>
      </c>
      <c r="G1180">
        <v>37546</v>
      </c>
      <c r="H1180">
        <v>36376083.272727273</v>
      </c>
      <c r="I1180">
        <v>0.94977749481818186</v>
      </c>
      <c r="J1180">
        <v>0.91163382063636367</v>
      </c>
      <c r="K1180">
        <v>7783578.2727272725</v>
      </c>
      <c r="L1180">
        <v>50889</v>
      </c>
      <c r="M1180">
        <v>2</v>
      </c>
      <c r="N1180">
        <v>151</v>
      </c>
      <c r="O1180">
        <v>0.90781945318181823</v>
      </c>
      <c r="P1180">
        <v>6586201.8181818184</v>
      </c>
      <c r="Q1180">
        <v>51530</v>
      </c>
      <c r="R1180">
        <v>2</v>
      </c>
      <c r="S1180">
        <v>152</v>
      </c>
      <c r="T1180">
        <v>0.94186047279999996</v>
      </c>
    </row>
    <row r="1181" spans="1:20" x14ac:dyDescent="0.25">
      <c r="A1181" t="s">
        <v>20</v>
      </c>
      <c r="B1181">
        <v>3</v>
      </c>
      <c r="C1181" t="s">
        <v>21</v>
      </c>
      <c r="D1181">
        <v>2</v>
      </c>
      <c r="E1181">
        <v>0</v>
      </c>
      <c r="F1181" t="s">
        <v>69</v>
      </c>
      <c r="G1181">
        <v>22068</v>
      </c>
      <c r="H1181">
        <v>32270163.90909091</v>
      </c>
      <c r="I1181">
        <v>0.91862682854545452</v>
      </c>
      <c r="J1181">
        <v>0.90845518109090906</v>
      </c>
      <c r="K1181">
        <v>8952621.4545454551</v>
      </c>
      <c r="L1181">
        <v>35627</v>
      </c>
      <c r="M1181">
        <v>2</v>
      </c>
      <c r="N1181">
        <v>125</v>
      </c>
      <c r="O1181">
        <v>0.91226954854545461</v>
      </c>
      <c r="P1181">
        <v>9714125.6363636367</v>
      </c>
      <c r="Q1181">
        <v>36164</v>
      </c>
      <c r="R1181">
        <v>2</v>
      </c>
      <c r="S1181">
        <v>126</v>
      </c>
      <c r="T1181">
        <v>0.94069766970000002</v>
      </c>
    </row>
    <row r="1182" spans="1:20" x14ac:dyDescent="0.25">
      <c r="A1182" t="s">
        <v>20</v>
      </c>
      <c r="B1182">
        <v>5</v>
      </c>
      <c r="C1182" t="s">
        <v>21</v>
      </c>
      <c r="D1182">
        <v>2</v>
      </c>
      <c r="E1182">
        <v>0</v>
      </c>
      <c r="F1182" t="s">
        <v>69</v>
      </c>
      <c r="G1182">
        <v>27564</v>
      </c>
      <c r="H1182">
        <v>39605711.363636367</v>
      </c>
      <c r="I1182">
        <v>0.9599491465454546</v>
      </c>
      <c r="J1182">
        <v>0.93769866490909093</v>
      </c>
      <c r="K1182">
        <v>8845315.4545454551</v>
      </c>
      <c r="L1182">
        <v>41177</v>
      </c>
      <c r="M1182">
        <v>2</v>
      </c>
      <c r="N1182">
        <v>135</v>
      </c>
      <c r="O1182">
        <v>0.93833439281818187</v>
      </c>
      <c r="P1182">
        <v>8526420</v>
      </c>
      <c r="Q1182">
        <v>41754</v>
      </c>
      <c r="R1182">
        <v>2</v>
      </c>
      <c r="S1182">
        <v>136</v>
      </c>
      <c r="T1182">
        <v>0.96511626230000003</v>
      </c>
    </row>
    <row r="1183" spans="1:20" x14ac:dyDescent="0.25">
      <c r="A1183" t="s">
        <v>20</v>
      </c>
      <c r="B1183">
        <v>9</v>
      </c>
      <c r="C1183" t="s">
        <v>21</v>
      </c>
      <c r="D1183">
        <v>2</v>
      </c>
      <c r="E1183">
        <v>0</v>
      </c>
      <c r="F1183" t="s">
        <v>69</v>
      </c>
      <c r="G1183">
        <v>38556</v>
      </c>
      <c r="H1183">
        <v>28153963.90909091</v>
      </c>
      <c r="I1183">
        <v>0.96694215309090903</v>
      </c>
      <c r="J1183">
        <v>0.9198982834545455</v>
      </c>
      <c r="K1183">
        <v>7826673.2727272725</v>
      </c>
      <c r="L1183">
        <v>52175</v>
      </c>
      <c r="M1183">
        <v>2</v>
      </c>
      <c r="N1183">
        <v>153</v>
      </c>
      <c r="O1183">
        <v>0.91544818809090911</v>
      </c>
      <c r="P1183">
        <v>8250147.2727272725</v>
      </c>
      <c r="Q1183">
        <v>52824</v>
      </c>
      <c r="R1183">
        <v>2</v>
      </c>
      <c r="S1183">
        <v>154</v>
      </c>
      <c r="T1183">
        <v>0.94651162</v>
      </c>
    </row>
    <row r="1184" spans="1:20" x14ac:dyDescent="0.25">
      <c r="A1184" t="s">
        <v>20</v>
      </c>
      <c r="B1184">
        <v>3</v>
      </c>
      <c r="C1184" t="s">
        <v>21</v>
      </c>
      <c r="D1184">
        <v>2</v>
      </c>
      <c r="E1184">
        <v>0</v>
      </c>
      <c r="F1184" t="s">
        <v>70</v>
      </c>
      <c r="G1184">
        <v>22646</v>
      </c>
      <c r="H1184">
        <v>29651576.181818184</v>
      </c>
      <c r="I1184">
        <v>0.92053401463636364</v>
      </c>
      <c r="J1184">
        <v>0.91417673227272733</v>
      </c>
      <c r="K1184">
        <v>9906798.3636363633</v>
      </c>
      <c r="L1184">
        <v>36705</v>
      </c>
      <c r="M1184">
        <v>2</v>
      </c>
      <c r="N1184">
        <v>127</v>
      </c>
      <c r="O1184">
        <v>0.91799109972727277</v>
      </c>
      <c r="P1184">
        <v>9235819.1818181816</v>
      </c>
      <c r="Q1184">
        <v>37250</v>
      </c>
      <c r="R1184">
        <v>2</v>
      </c>
      <c r="S1184">
        <v>128</v>
      </c>
      <c r="T1184">
        <v>0.9348837431</v>
      </c>
    </row>
    <row r="1185" spans="1:20" x14ac:dyDescent="0.25">
      <c r="A1185" t="s">
        <v>20</v>
      </c>
      <c r="B1185">
        <v>5</v>
      </c>
      <c r="C1185" t="s">
        <v>21</v>
      </c>
      <c r="D1185">
        <v>2</v>
      </c>
      <c r="E1185">
        <v>0</v>
      </c>
      <c r="F1185" t="s">
        <v>70</v>
      </c>
      <c r="G1185">
        <v>28286</v>
      </c>
      <c r="H1185">
        <v>35872915</v>
      </c>
      <c r="I1185">
        <v>0.95041321609090912</v>
      </c>
      <c r="J1185">
        <v>0.93579148118181821</v>
      </c>
      <c r="K1185">
        <v>7994860.9090909092</v>
      </c>
      <c r="L1185">
        <v>42335</v>
      </c>
      <c r="M1185">
        <v>2</v>
      </c>
      <c r="N1185">
        <v>137</v>
      </c>
      <c r="O1185">
        <v>0.93388429745454549</v>
      </c>
      <c r="P1185">
        <v>9290611.7272727266</v>
      </c>
      <c r="Q1185">
        <v>42920</v>
      </c>
      <c r="R1185">
        <v>2</v>
      </c>
      <c r="S1185">
        <v>138</v>
      </c>
      <c r="T1185">
        <v>0.95465116480000001</v>
      </c>
    </row>
    <row r="1186" spans="1:20" x14ac:dyDescent="0.25">
      <c r="A1186" t="s">
        <v>20</v>
      </c>
      <c r="B1186">
        <v>9</v>
      </c>
      <c r="C1186" t="s">
        <v>21</v>
      </c>
      <c r="D1186">
        <v>2</v>
      </c>
      <c r="E1186">
        <v>0</v>
      </c>
      <c r="F1186" t="s">
        <v>70</v>
      </c>
      <c r="G1186">
        <v>39566</v>
      </c>
      <c r="H1186">
        <v>34328694.909090906</v>
      </c>
      <c r="I1186">
        <v>0.94087730763636368</v>
      </c>
      <c r="J1186">
        <v>0.91481246018181817</v>
      </c>
      <c r="K1186">
        <v>8601789.8181818184</v>
      </c>
      <c r="L1186">
        <v>53477</v>
      </c>
      <c r="M1186">
        <v>2</v>
      </c>
      <c r="N1186">
        <v>155</v>
      </c>
      <c r="O1186">
        <v>0.9027336299090909</v>
      </c>
      <c r="P1186">
        <v>7806918.4545454541</v>
      </c>
      <c r="Q1186">
        <v>54134</v>
      </c>
      <c r="R1186">
        <v>2</v>
      </c>
      <c r="S1186">
        <v>156</v>
      </c>
      <c r="T1186">
        <v>0.94186047289999997</v>
      </c>
    </row>
    <row r="1187" spans="1:20" x14ac:dyDescent="0.25">
      <c r="A1187" t="s">
        <v>20</v>
      </c>
      <c r="B1187">
        <v>3</v>
      </c>
      <c r="C1187" t="s">
        <v>21</v>
      </c>
      <c r="D1187">
        <v>2</v>
      </c>
      <c r="E1187">
        <v>0</v>
      </c>
      <c r="F1187" t="s">
        <v>71</v>
      </c>
      <c r="G1187">
        <v>23224</v>
      </c>
      <c r="H1187">
        <v>28979697.181818184</v>
      </c>
      <c r="I1187">
        <v>0.92434835972727269</v>
      </c>
      <c r="J1187">
        <v>0.91608391600000005</v>
      </c>
      <c r="K1187">
        <v>9365221.0909090918</v>
      </c>
      <c r="L1187">
        <v>37250</v>
      </c>
      <c r="M1187">
        <v>2</v>
      </c>
      <c r="N1187">
        <v>128</v>
      </c>
      <c r="O1187">
        <v>0.91354100436363639</v>
      </c>
      <c r="P1187">
        <v>7811371.4545454541</v>
      </c>
      <c r="Q1187">
        <v>37799</v>
      </c>
      <c r="R1187">
        <v>2</v>
      </c>
      <c r="S1187">
        <v>129</v>
      </c>
      <c r="T1187">
        <v>0.9383720874</v>
      </c>
    </row>
    <row r="1188" spans="1:20" x14ac:dyDescent="0.25">
      <c r="A1188" t="s">
        <v>20</v>
      </c>
      <c r="B1188">
        <v>5</v>
      </c>
      <c r="C1188" t="s">
        <v>21</v>
      </c>
      <c r="D1188">
        <v>2</v>
      </c>
      <c r="E1188">
        <v>0</v>
      </c>
      <c r="F1188" t="s">
        <v>71</v>
      </c>
      <c r="G1188">
        <v>29008</v>
      </c>
      <c r="H1188">
        <v>38879823.545454547</v>
      </c>
      <c r="I1188">
        <v>0.9523204022727273</v>
      </c>
      <c r="J1188">
        <v>0.94214876027272731</v>
      </c>
      <c r="K1188">
        <v>8131597.6363636367</v>
      </c>
      <c r="L1188">
        <v>42920</v>
      </c>
      <c r="M1188">
        <v>2</v>
      </c>
      <c r="N1188">
        <v>138</v>
      </c>
      <c r="O1188">
        <v>0.93833439281818176</v>
      </c>
      <c r="P1188">
        <v>9586650.0909090918</v>
      </c>
      <c r="Q1188">
        <v>43509</v>
      </c>
      <c r="R1188">
        <v>2</v>
      </c>
      <c r="S1188">
        <v>139</v>
      </c>
      <c r="T1188">
        <v>0.97441859799999997</v>
      </c>
    </row>
    <row r="1189" spans="1:20" x14ac:dyDescent="0.25">
      <c r="A1189" t="s">
        <v>20</v>
      </c>
      <c r="B1189">
        <v>9</v>
      </c>
      <c r="C1189" t="s">
        <v>21</v>
      </c>
      <c r="D1189">
        <v>2</v>
      </c>
      <c r="E1189">
        <v>0</v>
      </c>
      <c r="F1189" t="s">
        <v>71</v>
      </c>
      <c r="G1189">
        <v>40576</v>
      </c>
      <c r="H1189">
        <v>42758611.545454547</v>
      </c>
      <c r="I1189">
        <v>0.94278448818181815</v>
      </c>
      <c r="J1189">
        <v>0.91799109972727277</v>
      </c>
      <c r="K1189">
        <v>8746314.7272727266</v>
      </c>
      <c r="L1189">
        <v>54795</v>
      </c>
      <c r="M1189">
        <v>2</v>
      </c>
      <c r="N1189">
        <v>157</v>
      </c>
      <c r="O1189">
        <v>0.91481246018181817</v>
      </c>
      <c r="P1189">
        <v>9565201.9090909082</v>
      </c>
      <c r="Q1189">
        <v>55460</v>
      </c>
      <c r="R1189">
        <v>2</v>
      </c>
      <c r="S1189">
        <v>158</v>
      </c>
      <c r="T1189">
        <v>0.93953487859999996</v>
      </c>
    </row>
    <row r="1190" spans="1:20" x14ac:dyDescent="0.25">
      <c r="A1190" t="s">
        <v>20</v>
      </c>
      <c r="B1190">
        <v>3</v>
      </c>
      <c r="C1190" t="s">
        <v>21</v>
      </c>
      <c r="D1190">
        <v>2</v>
      </c>
      <c r="E1190">
        <v>0</v>
      </c>
      <c r="F1190" t="s">
        <v>72</v>
      </c>
      <c r="G1190">
        <v>23802</v>
      </c>
      <c r="H1190">
        <v>34591855.090909094</v>
      </c>
      <c r="I1190">
        <v>0.92561982981818181</v>
      </c>
      <c r="J1190">
        <v>0.91799109972727277</v>
      </c>
      <c r="K1190">
        <v>9741401.4545454551</v>
      </c>
      <c r="L1190">
        <v>38352</v>
      </c>
      <c r="M1190">
        <v>2</v>
      </c>
      <c r="N1190">
        <v>130</v>
      </c>
      <c r="O1190">
        <v>0.91036236481818189</v>
      </c>
      <c r="P1190">
        <v>9825224.9090909082</v>
      </c>
      <c r="Q1190">
        <v>38909</v>
      </c>
      <c r="R1190">
        <v>2</v>
      </c>
      <c r="S1190">
        <v>131</v>
      </c>
      <c r="T1190">
        <v>0.95116277910000002</v>
      </c>
    </row>
    <row r="1191" spans="1:20" x14ac:dyDescent="0.25">
      <c r="A1191" t="s">
        <v>20</v>
      </c>
      <c r="B1191">
        <v>5</v>
      </c>
      <c r="C1191" t="s">
        <v>21</v>
      </c>
      <c r="D1191">
        <v>2</v>
      </c>
      <c r="E1191">
        <v>0</v>
      </c>
      <c r="F1191" t="s">
        <v>72</v>
      </c>
      <c r="G1191">
        <v>29730</v>
      </c>
      <c r="H1191">
        <v>40775205.636363633</v>
      </c>
      <c r="I1191">
        <v>0.95422759927272727</v>
      </c>
      <c r="J1191">
        <v>0.94151303236363637</v>
      </c>
      <c r="K1191">
        <v>8008192.2727272725</v>
      </c>
      <c r="L1191">
        <v>44102</v>
      </c>
      <c r="M1191">
        <v>2</v>
      </c>
      <c r="N1191">
        <v>140</v>
      </c>
      <c r="O1191">
        <v>0.93452002536363643</v>
      </c>
      <c r="P1191">
        <v>10271964.363636363</v>
      </c>
      <c r="Q1191">
        <v>44699</v>
      </c>
      <c r="R1191">
        <v>2</v>
      </c>
      <c r="S1191">
        <v>141</v>
      </c>
      <c r="T1191">
        <v>0.95697673549999995</v>
      </c>
    </row>
    <row r="1192" spans="1:20" x14ac:dyDescent="0.25">
      <c r="A1192" t="s">
        <v>20</v>
      </c>
      <c r="B1192">
        <v>9</v>
      </c>
      <c r="C1192" t="s">
        <v>21</v>
      </c>
      <c r="D1192">
        <v>2</v>
      </c>
      <c r="E1192">
        <v>0</v>
      </c>
      <c r="F1192" t="s">
        <v>72</v>
      </c>
      <c r="G1192">
        <v>41586</v>
      </c>
      <c r="H1192">
        <v>32649857.09090909</v>
      </c>
      <c r="I1192">
        <v>0.94278448800000003</v>
      </c>
      <c r="J1192">
        <v>0.91862682763636361</v>
      </c>
      <c r="K1192">
        <v>9206630</v>
      </c>
      <c r="L1192">
        <v>56129</v>
      </c>
      <c r="M1192">
        <v>2</v>
      </c>
      <c r="N1192">
        <v>159</v>
      </c>
      <c r="O1192">
        <v>0.9122695485454545</v>
      </c>
      <c r="P1192">
        <v>9645066.2727272734</v>
      </c>
      <c r="Q1192">
        <v>56802</v>
      </c>
      <c r="R1192">
        <v>2</v>
      </c>
      <c r="S1192">
        <v>160</v>
      </c>
      <c r="T1192">
        <v>0.93604651669999994</v>
      </c>
    </row>
    <row r="1193" spans="1:20" x14ac:dyDescent="0.25">
      <c r="A1193" t="s">
        <v>20</v>
      </c>
      <c r="B1193">
        <v>3</v>
      </c>
      <c r="C1193" t="s">
        <v>21</v>
      </c>
      <c r="D1193">
        <v>2</v>
      </c>
      <c r="E1193">
        <v>0</v>
      </c>
      <c r="F1193" t="s">
        <v>73</v>
      </c>
      <c r="G1193">
        <v>24380</v>
      </c>
      <c r="H1193">
        <v>36835056</v>
      </c>
      <c r="I1193">
        <v>0.92752702672727272</v>
      </c>
      <c r="J1193">
        <v>0.91163382063636367</v>
      </c>
      <c r="K1193">
        <v>8308322.0909090908</v>
      </c>
      <c r="L1193">
        <v>39470</v>
      </c>
      <c r="M1193">
        <v>2</v>
      </c>
      <c r="N1193">
        <v>132</v>
      </c>
      <c r="O1193">
        <v>0.91608391600000005</v>
      </c>
      <c r="P1193">
        <v>10805706.181818182</v>
      </c>
      <c r="Q1193">
        <v>40035</v>
      </c>
      <c r="R1193">
        <v>2</v>
      </c>
      <c r="S1193">
        <v>133</v>
      </c>
      <c r="T1193">
        <v>0.93953487859999996</v>
      </c>
    </row>
    <row r="1194" spans="1:20" x14ac:dyDescent="0.25">
      <c r="A1194" t="s">
        <v>20</v>
      </c>
      <c r="B1194">
        <v>5</v>
      </c>
      <c r="C1194" t="s">
        <v>21</v>
      </c>
      <c r="D1194">
        <v>2</v>
      </c>
      <c r="E1194">
        <v>0</v>
      </c>
      <c r="F1194" t="s">
        <v>73</v>
      </c>
      <c r="G1194">
        <v>30452</v>
      </c>
      <c r="H1194">
        <v>43325084.909090906</v>
      </c>
      <c r="I1194">
        <v>0.96376351881818179</v>
      </c>
      <c r="J1194">
        <v>0.93769866490909093</v>
      </c>
      <c r="K1194">
        <v>9163309.3636363633</v>
      </c>
      <c r="L1194">
        <v>45300</v>
      </c>
      <c r="M1194">
        <v>2</v>
      </c>
      <c r="N1194">
        <v>142</v>
      </c>
      <c r="O1194">
        <v>0.94151303236363637</v>
      </c>
      <c r="P1194">
        <v>9784928.6363636367</v>
      </c>
      <c r="Q1194">
        <v>45905</v>
      </c>
      <c r="R1194">
        <v>2</v>
      </c>
      <c r="S1194">
        <v>143</v>
      </c>
      <c r="T1194">
        <v>0.96744185660000004</v>
      </c>
    </row>
    <row r="1195" spans="1:20" x14ac:dyDescent="0.25">
      <c r="A1195" t="s">
        <v>20</v>
      </c>
      <c r="B1195">
        <v>9</v>
      </c>
      <c r="C1195" t="s">
        <v>21</v>
      </c>
      <c r="D1195">
        <v>2</v>
      </c>
      <c r="E1195">
        <v>0</v>
      </c>
      <c r="F1195" t="s">
        <v>73</v>
      </c>
      <c r="G1195">
        <v>42596</v>
      </c>
      <c r="H1195">
        <v>36633823.727272727</v>
      </c>
      <c r="I1195">
        <v>0.96312777554545459</v>
      </c>
      <c r="J1195">
        <v>0.91735537181818183</v>
      </c>
      <c r="K1195">
        <v>9157840.4545454551</v>
      </c>
      <c r="L1195">
        <v>57479</v>
      </c>
      <c r="M1195">
        <v>2</v>
      </c>
      <c r="N1195">
        <v>161</v>
      </c>
      <c r="O1195">
        <v>0.91099809272727272</v>
      </c>
      <c r="P1195">
        <v>9443913.0909090918</v>
      </c>
      <c r="Q1195">
        <v>58160</v>
      </c>
      <c r="R1195">
        <v>2</v>
      </c>
      <c r="S1195">
        <v>162</v>
      </c>
      <c r="T1195">
        <v>0.93372093420000002</v>
      </c>
    </row>
    <row r="1196" spans="1:20" x14ac:dyDescent="0.25">
      <c r="A1196" t="s">
        <v>20</v>
      </c>
      <c r="B1196">
        <v>3</v>
      </c>
      <c r="C1196" t="s">
        <v>21</v>
      </c>
      <c r="D1196">
        <v>2</v>
      </c>
      <c r="E1196">
        <v>0</v>
      </c>
      <c r="F1196" t="s">
        <v>74</v>
      </c>
      <c r="G1196">
        <v>24958</v>
      </c>
      <c r="H1196">
        <v>35692136.090909094</v>
      </c>
      <c r="I1196">
        <v>0.93261285254545456</v>
      </c>
      <c r="J1196">
        <v>0.91099809272727272</v>
      </c>
      <c r="K1196">
        <v>9045792.5454545449</v>
      </c>
      <c r="L1196">
        <v>40035</v>
      </c>
      <c r="M1196">
        <v>2</v>
      </c>
      <c r="N1196">
        <v>133</v>
      </c>
      <c r="O1196">
        <v>0.91481246018181817</v>
      </c>
      <c r="P1196">
        <v>10271678.181818182</v>
      </c>
      <c r="Q1196">
        <v>40604</v>
      </c>
      <c r="R1196">
        <v>2</v>
      </c>
      <c r="S1196">
        <v>134</v>
      </c>
      <c r="T1196">
        <v>0.93720930179999995</v>
      </c>
    </row>
    <row r="1197" spans="1:20" x14ac:dyDescent="0.25">
      <c r="A1197" t="s">
        <v>20</v>
      </c>
      <c r="B1197">
        <v>5</v>
      </c>
      <c r="C1197" t="s">
        <v>21</v>
      </c>
      <c r="D1197">
        <v>2</v>
      </c>
      <c r="E1197">
        <v>0</v>
      </c>
      <c r="F1197" t="s">
        <v>74</v>
      </c>
      <c r="G1197">
        <v>31174</v>
      </c>
      <c r="H1197">
        <v>40803220.363636367</v>
      </c>
      <c r="I1197">
        <v>0.95931341963636363</v>
      </c>
      <c r="J1197">
        <v>0.93579148118181821</v>
      </c>
      <c r="K1197">
        <v>8397453.7272727266</v>
      </c>
      <c r="L1197">
        <v>46514</v>
      </c>
      <c r="M1197">
        <v>2</v>
      </c>
      <c r="N1197">
        <v>144</v>
      </c>
      <c r="O1197">
        <v>0.93452002536363643</v>
      </c>
      <c r="P1197">
        <v>10131181.181818182</v>
      </c>
      <c r="Q1197">
        <v>47127</v>
      </c>
      <c r="R1197">
        <v>2</v>
      </c>
      <c r="S1197">
        <v>145</v>
      </c>
      <c r="T1197">
        <v>0.98372092219999996</v>
      </c>
    </row>
    <row r="1198" spans="1:20" x14ac:dyDescent="0.25">
      <c r="A1198" t="s">
        <v>20</v>
      </c>
      <c r="B1198">
        <v>9</v>
      </c>
      <c r="C1198" t="s">
        <v>21</v>
      </c>
      <c r="D1198">
        <v>2</v>
      </c>
      <c r="E1198">
        <v>0</v>
      </c>
      <c r="F1198" t="s">
        <v>74</v>
      </c>
      <c r="G1198">
        <v>43606</v>
      </c>
      <c r="H1198">
        <v>36040073</v>
      </c>
      <c r="I1198">
        <v>0.96185632172727276</v>
      </c>
      <c r="J1198">
        <v>0.91163382063636367</v>
      </c>
      <c r="K1198">
        <v>9119027.1818181816</v>
      </c>
      <c r="L1198">
        <v>58845</v>
      </c>
      <c r="M1198">
        <v>2</v>
      </c>
      <c r="N1198">
        <v>163</v>
      </c>
      <c r="O1198">
        <v>0.92053401136363633</v>
      </c>
      <c r="P1198">
        <v>9560737.8181818184</v>
      </c>
      <c r="Q1198">
        <v>59534</v>
      </c>
      <c r="R1198">
        <v>2</v>
      </c>
      <c r="S1198">
        <v>164</v>
      </c>
      <c r="T1198">
        <v>0.95465114689999997</v>
      </c>
    </row>
    <row r="1199" spans="1:20" x14ac:dyDescent="0.25">
      <c r="A1199" t="s">
        <v>20</v>
      </c>
      <c r="B1199">
        <v>3</v>
      </c>
      <c r="C1199" t="s">
        <v>21</v>
      </c>
      <c r="D1199">
        <v>2</v>
      </c>
      <c r="E1199">
        <v>0</v>
      </c>
      <c r="F1199" t="s">
        <v>75</v>
      </c>
      <c r="G1199">
        <v>25536</v>
      </c>
      <c r="H1199">
        <v>35123079.18181818</v>
      </c>
      <c r="I1199">
        <v>0.92498410281818177</v>
      </c>
      <c r="J1199">
        <v>0.91354100436363639</v>
      </c>
      <c r="K1199">
        <v>9138005.2727272734</v>
      </c>
      <c r="L1199">
        <v>41177</v>
      </c>
      <c r="M1199">
        <v>2</v>
      </c>
      <c r="N1199">
        <v>135</v>
      </c>
      <c r="O1199">
        <v>0.91163382063636367</v>
      </c>
      <c r="P1199">
        <v>9756032.8181818184</v>
      </c>
      <c r="Q1199">
        <v>41754</v>
      </c>
      <c r="R1199">
        <v>2</v>
      </c>
      <c r="S1199">
        <v>136</v>
      </c>
      <c r="T1199">
        <v>0.93488371930000003</v>
      </c>
    </row>
    <row r="1200" spans="1:20" x14ac:dyDescent="0.25">
      <c r="A1200" t="s">
        <v>20</v>
      </c>
      <c r="B1200">
        <v>5</v>
      </c>
      <c r="C1200" t="s">
        <v>21</v>
      </c>
      <c r="D1200">
        <v>2</v>
      </c>
      <c r="E1200">
        <v>0</v>
      </c>
      <c r="F1200" t="s">
        <v>75</v>
      </c>
      <c r="G1200">
        <v>31896</v>
      </c>
      <c r="H1200">
        <v>41315292.18181818</v>
      </c>
      <c r="I1200">
        <v>0.96122059500000001</v>
      </c>
      <c r="J1200">
        <v>0.93706293699999998</v>
      </c>
      <c r="K1200">
        <v>8810538.2727272734</v>
      </c>
      <c r="L1200">
        <v>47744</v>
      </c>
      <c r="M1200">
        <v>2</v>
      </c>
      <c r="N1200">
        <v>146</v>
      </c>
      <c r="O1200">
        <v>0.93769866490909093</v>
      </c>
      <c r="P1200">
        <v>9870189.8181818184</v>
      </c>
      <c r="Q1200">
        <v>48365</v>
      </c>
      <c r="R1200">
        <v>2</v>
      </c>
      <c r="S1200">
        <v>147</v>
      </c>
      <c r="T1200">
        <v>0.97093022439999999</v>
      </c>
    </row>
    <row r="1201" spans="1:20" x14ac:dyDescent="0.25">
      <c r="A1201" t="s">
        <v>20</v>
      </c>
      <c r="B1201">
        <v>9</v>
      </c>
      <c r="C1201" t="s">
        <v>21</v>
      </c>
      <c r="D1201">
        <v>2</v>
      </c>
      <c r="E1201">
        <v>0</v>
      </c>
      <c r="F1201" t="s">
        <v>75</v>
      </c>
      <c r="G1201">
        <v>44616</v>
      </c>
      <c r="H1201">
        <v>34325181.18181818</v>
      </c>
      <c r="I1201">
        <v>0.94787030299999997</v>
      </c>
      <c r="J1201">
        <v>0.91608391600000005</v>
      </c>
      <c r="K1201">
        <v>7918389.8181818184</v>
      </c>
      <c r="L1201">
        <v>60227</v>
      </c>
      <c r="M1201">
        <v>2</v>
      </c>
      <c r="N1201">
        <v>165</v>
      </c>
      <c r="O1201">
        <v>0.91608391600000005</v>
      </c>
      <c r="P1201">
        <v>9928590.9090909082</v>
      </c>
      <c r="Q1201">
        <v>60924</v>
      </c>
      <c r="R1201">
        <v>2</v>
      </c>
      <c r="S1201">
        <v>166</v>
      </c>
      <c r="T1201">
        <v>0.92906976320000001</v>
      </c>
    </row>
    <row r="1202" spans="1:20" x14ac:dyDescent="0.25">
      <c r="A1202" t="s">
        <v>20</v>
      </c>
      <c r="B1202">
        <v>3</v>
      </c>
      <c r="C1202" t="s">
        <v>21</v>
      </c>
      <c r="D1202">
        <v>2</v>
      </c>
      <c r="E1202">
        <v>0</v>
      </c>
      <c r="F1202" t="s">
        <v>76</v>
      </c>
      <c r="G1202">
        <v>9254</v>
      </c>
      <c r="H1202">
        <v>30350533.727272727</v>
      </c>
      <c r="I1202">
        <v>0.93070565554545459</v>
      </c>
      <c r="J1202">
        <v>0.91354100436363639</v>
      </c>
      <c r="K1202">
        <v>8508773.7272727266</v>
      </c>
      <c r="L1202">
        <v>14900</v>
      </c>
      <c r="M1202">
        <v>2</v>
      </c>
      <c r="N1202">
        <v>78</v>
      </c>
      <c r="O1202">
        <v>0.91608391600000005</v>
      </c>
      <c r="P1202">
        <v>9571074.1818181816</v>
      </c>
      <c r="Q1202">
        <v>15249</v>
      </c>
      <c r="R1202">
        <v>2</v>
      </c>
      <c r="S1202">
        <v>79</v>
      </c>
      <c r="T1202">
        <v>0.94302323430000001</v>
      </c>
    </row>
    <row r="1203" spans="1:20" x14ac:dyDescent="0.25">
      <c r="A1203" t="s">
        <v>20</v>
      </c>
      <c r="B1203">
        <v>5</v>
      </c>
      <c r="C1203" t="s">
        <v>21</v>
      </c>
      <c r="D1203">
        <v>2</v>
      </c>
      <c r="E1203">
        <v>0</v>
      </c>
      <c r="F1203" t="s">
        <v>76</v>
      </c>
      <c r="G1203">
        <v>11558</v>
      </c>
      <c r="H1203">
        <v>16986431.454545453</v>
      </c>
      <c r="I1203">
        <v>0.96757787463636369</v>
      </c>
      <c r="J1203">
        <v>0.95232040681818175</v>
      </c>
      <c r="K1203">
        <v>2663553.0909090908</v>
      </c>
      <c r="L1203">
        <v>17054</v>
      </c>
      <c r="M1203">
        <v>2</v>
      </c>
      <c r="N1203">
        <v>84</v>
      </c>
      <c r="O1203">
        <v>0.95168467890909092</v>
      </c>
      <c r="P1203">
        <v>2835839.3636363638</v>
      </c>
      <c r="Q1203">
        <v>17427</v>
      </c>
      <c r="R1203">
        <v>2</v>
      </c>
      <c r="S1203">
        <v>85</v>
      </c>
      <c r="T1203">
        <v>0.96976742709999997</v>
      </c>
    </row>
    <row r="1204" spans="1:20" x14ac:dyDescent="0.25">
      <c r="A1204" t="s">
        <v>20</v>
      </c>
      <c r="B1204">
        <v>9</v>
      </c>
      <c r="C1204" t="s">
        <v>21</v>
      </c>
      <c r="D1204">
        <v>2</v>
      </c>
      <c r="E1204">
        <v>0</v>
      </c>
      <c r="F1204" t="s">
        <v>76</v>
      </c>
      <c r="G1204">
        <v>16166</v>
      </c>
      <c r="H1204">
        <v>17394908.818181816</v>
      </c>
      <c r="I1204">
        <v>0.97075651454545453</v>
      </c>
      <c r="J1204">
        <v>0.93769866490909093</v>
      </c>
      <c r="K1204">
        <v>3269023.2727272729</v>
      </c>
      <c r="L1204">
        <v>21794</v>
      </c>
      <c r="M1204">
        <v>2</v>
      </c>
      <c r="N1204">
        <v>96</v>
      </c>
      <c r="O1204">
        <v>0.93579148118181821</v>
      </c>
      <c r="P1204">
        <v>7684801.1818181816</v>
      </c>
      <c r="Q1204">
        <v>22215</v>
      </c>
      <c r="R1204">
        <v>2</v>
      </c>
      <c r="S1204">
        <v>97</v>
      </c>
      <c r="T1204">
        <v>0.96162788850000003</v>
      </c>
    </row>
    <row r="1205" spans="1:20" x14ac:dyDescent="0.25">
      <c r="A1205" t="s">
        <v>20</v>
      </c>
      <c r="B1205">
        <v>3</v>
      </c>
      <c r="C1205" t="s">
        <v>21</v>
      </c>
      <c r="D1205">
        <v>2</v>
      </c>
      <c r="E1205">
        <v>0</v>
      </c>
      <c r="F1205" t="s">
        <v>77</v>
      </c>
      <c r="G1205">
        <v>17828</v>
      </c>
      <c r="H1205">
        <v>24704413.363636363</v>
      </c>
      <c r="I1205">
        <v>0.92943420181818182</v>
      </c>
      <c r="J1205">
        <v>0.91544818809090911</v>
      </c>
      <c r="K1205">
        <v>9363975.0909090918</v>
      </c>
      <c r="L1205">
        <v>28529</v>
      </c>
      <c r="M1205">
        <v>2</v>
      </c>
      <c r="N1205">
        <v>111</v>
      </c>
      <c r="O1205">
        <v>0.91417673227272722</v>
      </c>
      <c r="P1205">
        <v>8486723.8181818184</v>
      </c>
      <c r="Q1205">
        <v>29010</v>
      </c>
      <c r="R1205">
        <v>2</v>
      </c>
      <c r="S1205">
        <v>112</v>
      </c>
      <c r="T1205">
        <v>0.97325580109999998</v>
      </c>
    </row>
    <row r="1206" spans="1:20" x14ac:dyDescent="0.25">
      <c r="A1206" t="s">
        <v>20</v>
      </c>
      <c r="B1206">
        <v>5</v>
      </c>
      <c r="C1206" t="s">
        <v>21</v>
      </c>
      <c r="D1206">
        <v>2</v>
      </c>
      <c r="E1206">
        <v>0</v>
      </c>
      <c r="F1206" t="s">
        <v>77</v>
      </c>
      <c r="G1206">
        <v>22268</v>
      </c>
      <c r="H1206">
        <v>24510589.636363637</v>
      </c>
      <c r="I1206">
        <v>0.95041322709090914</v>
      </c>
      <c r="J1206">
        <v>0.94087730445454543</v>
      </c>
      <c r="K1206">
        <v>7869551.8181818184</v>
      </c>
      <c r="L1206">
        <v>33002</v>
      </c>
      <c r="M1206">
        <v>2</v>
      </c>
      <c r="N1206">
        <v>120</v>
      </c>
      <c r="O1206">
        <v>0.93579148118181821</v>
      </c>
      <c r="P1206">
        <v>8724157.3636363633</v>
      </c>
      <c r="Q1206">
        <v>33519</v>
      </c>
      <c r="R1206">
        <v>2</v>
      </c>
      <c r="S1206">
        <v>121</v>
      </c>
      <c r="T1206">
        <v>0.9395348845</v>
      </c>
    </row>
    <row r="1207" spans="1:20" x14ac:dyDescent="0.25">
      <c r="A1207" t="s">
        <v>20</v>
      </c>
      <c r="B1207">
        <v>9</v>
      </c>
      <c r="C1207" t="s">
        <v>21</v>
      </c>
      <c r="D1207">
        <v>2</v>
      </c>
      <c r="E1207">
        <v>0</v>
      </c>
      <c r="F1207" t="s">
        <v>77</v>
      </c>
      <c r="G1207">
        <v>31148</v>
      </c>
      <c r="H1207">
        <v>28797358.454545453</v>
      </c>
      <c r="I1207">
        <v>0.93324857945454542</v>
      </c>
      <c r="J1207">
        <v>0.91671964390909089</v>
      </c>
      <c r="K1207">
        <v>7816279.6363636367</v>
      </c>
      <c r="L1207">
        <v>41754</v>
      </c>
      <c r="M1207">
        <v>2</v>
      </c>
      <c r="N1207">
        <v>136</v>
      </c>
      <c r="O1207">
        <v>0.9122695485454545</v>
      </c>
      <c r="P1207">
        <v>9067452.1818181816</v>
      </c>
      <c r="Q1207">
        <v>42335</v>
      </c>
      <c r="R1207">
        <v>2</v>
      </c>
      <c r="S1207">
        <v>137</v>
      </c>
      <c r="T1207">
        <v>0.92441860409999999</v>
      </c>
    </row>
    <row r="1208" spans="1:20" x14ac:dyDescent="0.25">
      <c r="A1208" t="s">
        <v>20</v>
      </c>
      <c r="B1208">
        <v>3</v>
      </c>
      <c r="C1208" t="s">
        <v>21</v>
      </c>
      <c r="D1208">
        <v>2</v>
      </c>
      <c r="E1208">
        <v>0</v>
      </c>
      <c r="F1208" t="s">
        <v>78</v>
      </c>
      <c r="G1208">
        <v>18438</v>
      </c>
      <c r="H1208">
        <v>27631051.90909091</v>
      </c>
      <c r="I1208">
        <v>0.91926256627272729</v>
      </c>
      <c r="J1208">
        <v>0.90591226945454539</v>
      </c>
      <c r="K1208">
        <v>8962816.1818181816</v>
      </c>
      <c r="L1208">
        <v>29495</v>
      </c>
      <c r="M1208">
        <v>2</v>
      </c>
      <c r="N1208">
        <v>113</v>
      </c>
      <c r="O1208">
        <v>0.91099809272727272</v>
      </c>
      <c r="P1208">
        <v>9020079.1818181816</v>
      </c>
      <c r="Q1208">
        <v>29984</v>
      </c>
      <c r="R1208">
        <v>2</v>
      </c>
      <c r="S1208">
        <v>114</v>
      </c>
      <c r="T1208">
        <v>0.94418604929999994</v>
      </c>
    </row>
    <row r="1209" spans="1:20" x14ac:dyDescent="0.25">
      <c r="A1209" t="s">
        <v>20</v>
      </c>
      <c r="B1209">
        <v>5</v>
      </c>
      <c r="C1209" t="s">
        <v>21</v>
      </c>
      <c r="D1209">
        <v>2</v>
      </c>
      <c r="E1209">
        <v>0</v>
      </c>
      <c r="F1209" t="s">
        <v>78</v>
      </c>
      <c r="G1209">
        <v>23030</v>
      </c>
      <c r="H1209">
        <v>32974625.363636363</v>
      </c>
      <c r="I1209">
        <v>0.9478703031818182</v>
      </c>
      <c r="J1209">
        <v>0.93960584863636365</v>
      </c>
      <c r="K1209">
        <v>7431173.3636363633</v>
      </c>
      <c r="L1209">
        <v>34040</v>
      </c>
      <c r="M1209">
        <v>2</v>
      </c>
      <c r="N1209">
        <v>122</v>
      </c>
      <c r="O1209">
        <v>0.93579148118181821</v>
      </c>
      <c r="P1209">
        <v>7813723.6363636367</v>
      </c>
      <c r="Q1209">
        <v>34565</v>
      </c>
      <c r="R1209">
        <v>2</v>
      </c>
      <c r="S1209">
        <v>123</v>
      </c>
      <c r="T1209">
        <v>0.94883721450000003</v>
      </c>
    </row>
    <row r="1210" spans="1:20" x14ac:dyDescent="0.25">
      <c r="A1210" t="s">
        <v>20</v>
      </c>
      <c r="B1210">
        <v>9</v>
      </c>
      <c r="C1210" t="s">
        <v>21</v>
      </c>
      <c r="D1210">
        <v>2</v>
      </c>
      <c r="E1210">
        <v>0</v>
      </c>
      <c r="F1210" t="s">
        <v>78</v>
      </c>
      <c r="G1210">
        <v>32214</v>
      </c>
      <c r="H1210">
        <v>24719919.636363637</v>
      </c>
      <c r="I1210">
        <v>0.93642721945454543</v>
      </c>
      <c r="J1210">
        <v>0.92053401136363633</v>
      </c>
      <c r="K1210">
        <v>7898234</v>
      </c>
      <c r="L1210">
        <v>43509</v>
      </c>
      <c r="M1210">
        <v>2</v>
      </c>
      <c r="N1210">
        <v>139</v>
      </c>
      <c r="O1210">
        <v>0.90082644618181817</v>
      </c>
      <c r="P1210">
        <v>8562861.7272727266</v>
      </c>
      <c r="Q1210">
        <v>44102</v>
      </c>
      <c r="R1210">
        <v>2</v>
      </c>
      <c r="S1210">
        <v>140</v>
      </c>
      <c r="T1210">
        <v>0.94883721450000003</v>
      </c>
    </row>
    <row r="1211" spans="1:20" x14ac:dyDescent="0.25">
      <c r="A1211" t="s">
        <v>20</v>
      </c>
      <c r="B1211">
        <v>3</v>
      </c>
      <c r="C1211" t="s">
        <v>21</v>
      </c>
      <c r="D1211">
        <v>2</v>
      </c>
      <c r="E1211">
        <v>0</v>
      </c>
      <c r="F1211" t="s">
        <v>79</v>
      </c>
      <c r="G1211">
        <v>19048</v>
      </c>
      <c r="H1211">
        <v>29206588.272727273</v>
      </c>
      <c r="I1211">
        <v>0.91926256090909086</v>
      </c>
      <c r="J1211">
        <v>0.91481246018181817</v>
      </c>
      <c r="K1211">
        <v>9114956.0909090918</v>
      </c>
      <c r="L1211">
        <v>30477</v>
      </c>
      <c r="M1211">
        <v>2</v>
      </c>
      <c r="N1211">
        <v>115</v>
      </c>
      <c r="O1211">
        <v>0.91036236481818178</v>
      </c>
      <c r="P1211">
        <v>9232260.3636363633</v>
      </c>
      <c r="Q1211">
        <v>30974</v>
      </c>
      <c r="R1211">
        <v>2</v>
      </c>
      <c r="S1211">
        <v>116</v>
      </c>
      <c r="T1211">
        <v>0.91976745689999995</v>
      </c>
    </row>
    <row r="1212" spans="1:20" x14ac:dyDescent="0.25">
      <c r="A1212" t="s">
        <v>20</v>
      </c>
      <c r="B1212">
        <v>5</v>
      </c>
      <c r="C1212" t="s">
        <v>21</v>
      </c>
      <c r="D1212">
        <v>2</v>
      </c>
      <c r="E1212">
        <v>0</v>
      </c>
      <c r="F1212" t="s">
        <v>79</v>
      </c>
      <c r="G1212">
        <v>23792</v>
      </c>
      <c r="H1212">
        <v>33877955.363636367</v>
      </c>
      <c r="I1212">
        <v>0.94914177327272731</v>
      </c>
      <c r="J1212">
        <v>0.93642720909090904</v>
      </c>
      <c r="K1212">
        <v>8180897.4545454541</v>
      </c>
      <c r="L1212">
        <v>35627</v>
      </c>
      <c r="M1212">
        <v>2</v>
      </c>
      <c r="N1212">
        <v>125</v>
      </c>
      <c r="O1212">
        <v>0.93897012072727271</v>
      </c>
      <c r="P1212">
        <v>6892694.7272727275</v>
      </c>
      <c r="Q1212">
        <v>36164</v>
      </c>
      <c r="R1212">
        <v>2</v>
      </c>
      <c r="S1212">
        <v>126</v>
      </c>
      <c r="T1212">
        <v>0.95930232380000002</v>
      </c>
    </row>
    <row r="1213" spans="1:20" x14ac:dyDescent="0.25">
      <c r="A1213" t="s">
        <v>20</v>
      </c>
      <c r="B1213">
        <v>9</v>
      </c>
      <c r="C1213" t="s">
        <v>21</v>
      </c>
      <c r="D1213">
        <v>2</v>
      </c>
      <c r="E1213">
        <v>0</v>
      </c>
      <c r="F1213" t="s">
        <v>79</v>
      </c>
      <c r="G1213">
        <v>33280</v>
      </c>
      <c r="H1213">
        <v>22610395.363636363</v>
      </c>
      <c r="I1213">
        <v>0.96058486263636367</v>
      </c>
      <c r="J1213">
        <v>0.91290527645454544</v>
      </c>
      <c r="K1213">
        <v>8644781.1818181816</v>
      </c>
      <c r="L1213">
        <v>44699</v>
      </c>
      <c r="M1213">
        <v>2</v>
      </c>
      <c r="N1213">
        <v>141</v>
      </c>
      <c r="O1213">
        <v>0.91163382063636367</v>
      </c>
      <c r="P1213">
        <v>9001860.0909090918</v>
      </c>
      <c r="Q1213">
        <v>45300</v>
      </c>
      <c r="R1213">
        <v>2</v>
      </c>
      <c r="S1213">
        <v>142</v>
      </c>
      <c r="T1213">
        <v>0.94534884079999992</v>
      </c>
    </row>
    <row r="1214" spans="1:20" x14ac:dyDescent="0.25">
      <c r="A1214" t="s">
        <v>20</v>
      </c>
      <c r="B1214">
        <v>3</v>
      </c>
      <c r="C1214" t="s">
        <v>21</v>
      </c>
      <c r="D1214">
        <v>2</v>
      </c>
      <c r="E1214">
        <v>0</v>
      </c>
      <c r="F1214" t="s">
        <v>80</v>
      </c>
      <c r="G1214">
        <v>19658</v>
      </c>
      <c r="H1214">
        <v>28246539.90909091</v>
      </c>
      <c r="I1214">
        <v>0.93070565572727271</v>
      </c>
      <c r="J1214">
        <v>0.91099809272727272</v>
      </c>
      <c r="K1214">
        <v>9488723.8181818184</v>
      </c>
      <c r="L1214">
        <v>31475</v>
      </c>
      <c r="M1214">
        <v>2</v>
      </c>
      <c r="N1214">
        <v>117</v>
      </c>
      <c r="O1214">
        <v>0.91608391600000005</v>
      </c>
      <c r="P1214">
        <v>9312501.9090909082</v>
      </c>
      <c r="Q1214">
        <v>31980</v>
      </c>
      <c r="R1214">
        <v>2</v>
      </c>
      <c r="S1214">
        <v>118</v>
      </c>
      <c r="T1214">
        <v>0.93953487849999995</v>
      </c>
    </row>
    <row r="1215" spans="1:20" x14ac:dyDescent="0.25">
      <c r="A1215" t="s">
        <v>20</v>
      </c>
      <c r="B1215">
        <v>5</v>
      </c>
      <c r="C1215" t="s">
        <v>21</v>
      </c>
      <c r="D1215">
        <v>2</v>
      </c>
      <c r="E1215">
        <v>0</v>
      </c>
      <c r="F1215" t="s">
        <v>80</v>
      </c>
      <c r="G1215">
        <v>24554</v>
      </c>
      <c r="H1215">
        <v>28337453.545454547</v>
      </c>
      <c r="I1215">
        <v>0.95104894290909092</v>
      </c>
      <c r="J1215">
        <v>0.94214876027272731</v>
      </c>
      <c r="K1215">
        <v>8902401.8181818184</v>
      </c>
      <c r="L1215">
        <v>36705</v>
      </c>
      <c r="M1215">
        <v>2</v>
      </c>
      <c r="N1215">
        <v>127</v>
      </c>
      <c r="O1215">
        <v>0.93579148118181821</v>
      </c>
      <c r="P1215">
        <v>9232537.2727272734</v>
      </c>
      <c r="Q1215">
        <v>37250</v>
      </c>
      <c r="R1215">
        <v>2</v>
      </c>
      <c r="S1215">
        <v>128</v>
      </c>
      <c r="T1215">
        <v>0.96395348290000005</v>
      </c>
    </row>
    <row r="1216" spans="1:20" x14ac:dyDescent="0.25">
      <c r="A1216" t="s">
        <v>20</v>
      </c>
      <c r="B1216">
        <v>9</v>
      </c>
      <c r="C1216" t="s">
        <v>21</v>
      </c>
      <c r="D1216">
        <v>2</v>
      </c>
      <c r="E1216">
        <v>0</v>
      </c>
      <c r="F1216" t="s">
        <v>80</v>
      </c>
      <c r="G1216">
        <v>34346</v>
      </c>
      <c r="H1216">
        <v>29221589.454545453</v>
      </c>
      <c r="I1216">
        <v>0.94469166881818178</v>
      </c>
      <c r="J1216">
        <v>0.91290527645454544</v>
      </c>
      <c r="K1216">
        <v>9311818.7272727266</v>
      </c>
      <c r="L1216">
        <v>46514</v>
      </c>
      <c r="M1216">
        <v>2</v>
      </c>
      <c r="N1216">
        <v>144</v>
      </c>
      <c r="O1216">
        <v>0.91544818809090911</v>
      </c>
      <c r="P1216">
        <v>8017318.0909090908</v>
      </c>
      <c r="Q1216">
        <v>47127</v>
      </c>
      <c r="R1216">
        <v>2</v>
      </c>
      <c r="S1216">
        <v>145</v>
      </c>
      <c r="T1216">
        <v>0.94767442309999994</v>
      </c>
    </row>
    <row r="1217" spans="1:20" x14ac:dyDescent="0.25">
      <c r="A1217" t="s">
        <v>20</v>
      </c>
      <c r="B1217">
        <v>3</v>
      </c>
      <c r="C1217" t="s">
        <v>21</v>
      </c>
      <c r="D1217">
        <v>2</v>
      </c>
      <c r="E1217">
        <v>0</v>
      </c>
      <c r="F1217" t="s">
        <v>81</v>
      </c>
      <c r="G1217">
        <v>20268</v>
      </c>
      <c r="H1217">
        <v>26532099.09090909</v>
      </c>
      <c r="I1217">
        <v>0.92371265454545459</v>
      </c>
      <c r="J1217">
        <v>0.91671964390909089</v>
      </c>
      <c r="K1217">
        <v>9552623.2727272734</v>
      </c>
      <c r="L1217">
        <v>32489</v>
      </c>
      <c r="M1217">
        <v>2</v>
      </c>
      <c r="N1217">
        <v>119</v>
      </c>
      <c r="O1217">
        <v>0.91417673227272733</v>
      </c>
      <c r="P1217">
        <v>8947828.3636363633</v>
      </c>
      <c r="Q1217">
        <v>33002</v>
      </c>
      <c r="R1217">
        <v>2</v>
      </c>
      <c r="S1217">
        <v>120</v>
      </c>
      <c r="T1217">
        <v>0.94534883469999997</v>
      </c>
    </row>
    <row r="1218" spans="1:20" x14ac:dyDescent="0.25">
      <c r="A1218" t="s">
        <v>20</v>
      </c>
      <c r="B1218">
        <v>5</v>
      </c>
      <c r="C1218" t="s">
        <v>21</v>
      </c>
      <c r="D1218">
        <v>2</v>
      </c>
      <c r="E1218">
        <v>0</v>
      </c>
      <c r="F1218" t="s">
        <v>81</v>
      </c>
      <c r="G1218">
        <v>25316</v>
      </c>
      <c r="H1218">
        <v>29701936.09090909</v>
      </c>
      <c r="I1218">
        <v>0.9529561290909091</v>
      </c>
      <c r="J1218">
        <v>0.94087730445454543</v>
      </c>
      <c r="K1218">
        <v>7601761.6363636367</v>
      </c>
      <c r="L1218">
        <v>37799</v>
      </c>
      <c r="M1218">
        <v>2</v>
      </c>
      <c r="N1218">
        <v>129</v>
      </c>
      <c r="O1218">
        <v>0.93642720909090904</v>
      </c>
      <c r="P1218">
        <v>9193144.7272727266</v>
      </c>
      <c r="Q1218">
        <v>38352</v>
      </c>
      <c r="R1218">
        <v>2</v>
      </c>
      <c r="S1218">
        <v>130</v>
      </c>
      <c r="T1218">
        <v>0.95465117060000004</v>
      </c>
    </row>
    <row r="1219" spans="1:20" x14ac:dyDescent="0.25">
      <c r="A1219" t="s">
        <v>20</v>
      </c>
      <c r="B1219">
        <v>9</v>
      </c>
      <c r="C1219" t="s">
        <v>21</v>
      </c>
      <c r="D1219">
        <v>2</v>
      </c>
      <c r="E1219">
        <v>0</v>
      </c>
      <c r="F1219" t="s">
        <v>81</v>
      </c>
      <c r="G1219">
        <v>35412</v>
      </c>
      <c r="H1219">
        <v>28219284</v>
      </c>
      <c r="I1219">
        <v>0.96821359054545453</v>
      </c>
      <c r="J1219">
        <v>0.91608391600000005</v>
      </c>
      <c r="K1219">
        <v>8129553.7272727275</v>
      </c>
      <c r="L1219">
        <v>47744</v>
      </c>
      <c r="M1219">
        <v>2</v>
      </c>
      <c r="N1219">
        <v>146</v>
      </c>
      <c r="O1219">
        <v>0.91226954854545461</v>
      </c>
      <c r="P1219">
        <v>8319117.1818181816</v>
      </c>
      <c r="Q1219">
        <v>48365</v>
      </c>
      <c r="R1219">
        <v>2</v>
      </c>
      <c r="S1219">
        <v>147</v>
      </c>
      <c r="T1219">
        <v>0.95465115869999995</v>
      </c>
    </row>
    <row r="1220" spans="1:20" x14ac:dyDescent="0.25">
      <c r="A1220" t="s">
        <v>20</v>
      </c>
      <c r="B1220">
        <v>3</v>
      </c>
      <c r="C1220" t="s">
        <v>21</v>
      </c>
      <c r="D1220">
        <v>2</v>
      </c>
      <c r="E1220">
        <v>0</v>
      </c>
      <c r="F1220" t="s">
        <v>82</v>
      </c>
      <c r="G1220">
        <v>20878</v>
      </c>
      <c r="H1220">
        <v>29366614.545454547</v>
      </c>
      <c r="I1220">
        <v>0.92752702136363641</v>
      </c>
      <c r="J1220">
        <v>0.91481246018181817</v>
      </c>
      <c r="K1220">
        <v>8232497.2727272725</v>
      </c>
      <c r="L1220">
        <v>33519</v>
      </c>
      <c r="M1220">
        <v>2</v>
      </c>
      <c r="N1220">
        <v>121</v>
      </c>
      <c r="O1220">
        <v>0.91862682763636361</v>
      </c>
      <c r="P1220">
        <v>9116105.8181818184</v>
      </c>
      <c r="Q1220">
        <v>34040</v>
      </c>
      <c r="R1220">
        <v>2</v>
      </c>
      <c r="S1220">
        <v>122</v>
      </c>
      <c r="T1220">
        <v>0.9593023061</v>
      </c>
    </row>
    <row r="1221" spans="1:20" x14ac:dyDescent="0.25">
      <c r="A1221" t="s">
        <v>20</v>
      </c>
      <c r="B1221">
        <v>5</v>
      </c>
      <c r="C1221" t="s">
        <v>21</v>
      </c>
      <c r="D1221">
        <v>2</v>
      </c>
      <c r="E1221">
        <v>0</v>
      </c>
      <c r="F1221" t="s">
        <v>82</v>
      </c>
      <c r="G1221">
        <v>26078</v>
      </c>
      <c r="H1221">
        <v>41900408.636363633</v>
      </c>
      <c r="I1221">
        <v>0.95677049590909091</v>
      </c>
      <c r="J1221">
        <v>0.94024157654545459</v>
      </c>
      <c r="K1221">
        <v>8461534.5454545449</v>
      </c>
      <c r="L1221">
        <v>38909</v>
      </c>
      <c r="M1221">
        <v>2</v>
      </c>
      <c r="N1221">
        <v>131</v>
      </c>
      <c r="O1221">
        <v>0.94469167190909087</v>
      </c>
      <c r="P1221">
        <v>9439177.7272727266</v>
      </c>
      <c r="Q1221">
        <v>39470</v>
      </c>
      <c r="R1221">
        <v>2</v>
      </c>
      <c r="S1221">
        <v>132</v>
      </c>
      <c r="T1221">
        <v>0.95465115300000003</v>
      </c>
    </row>
    <row r="1222" spans="1:20" x14ac:dyDescent="0.25">
      <c r="A1222" t="s">
        <v>20</v>
      </c>
      <c r="B1222">
        <v>9</v>
      </c>
      <c r="C1222" t="s">
        <v>21</v>
      </c>
      <c r="D1222">
        <v>2</v>
      </c>
      <c r="E1222">
        <v>0</v>
      </c>
      <c r="F1222" t="s">
        <v>82</v>
      </c>
      <c r="G1222">
        <v>36478</v>
      </c>
      <c r="H1222">
        <v>24415300</v>
      </c>
      <c r="I1222">
        <v>0.95867767645454549</v>
      </c>
      <c r="J1222">
        <v>0.91481246018181817</v>
      </c>
      <c r="K1222">
        <v>8959485</v>
      </c>
      <c r="L1222">
        <v>48990</v>
      </c>
      <c r="M1222">
        <v>2</v>
      </c>
      <c r="N1222">
        <v>148</v>
      </c>
      <c r="O1222">
        <v>0.91544818809090911</v>
      </c>
      <c r="P1222">
        <v>9176545.9090909082</v>
      </c>
      <c r="Q1222">
        <v>49619</v>
      </c>
      <c r="R1222">
        <v>2</v>
      </c>
      <c r="S1222">
        <v>149</v>
      </c>
      <c r="T1222">
        <v>0.95581393819999994</v>
      </c>
    </row>
    <row r="1223" spans="1:20" x14ac:dyDescent="0.25">
      <c r="A1223" t="s">
        <v>20</v>
      </c>
      <c r="B1223">
        <v>3</v>
      </c>
      <c r="C1223" t="s">
        <v>21</v>
      </c>
      <c r="D1223">
        <v>2</v>
      </c>
      <c r="E1223">
        <v>0</v>
      </c>
      <c r="F1223" t="s">
        <v>83</v>
      </c>
      <c r="G1223">
        <v>21488</v>
      </c>
      <c r="H1223">
        <v>29412859.363636363</v>
      </c>
      <c r="I1223">
        <v>0.9135410189090909</v>
      </c>
      <c r="J1223">
        <v>0.9122695485454545</v>
      </c>
      <c r="K1223">
        <v>9656416.6363636367</v>
      </c>
      <c r="L1223">
        <v>34565</v>
      </c>
      <c r="M1223">
        <v>2</v>
      </c>
      <c r="N1223">
        <v>123</v>
      </c>
      <c r="O1223">
        <v>0.91036236481818178</v>
      </c>
      <c r="P1223">
        <v>9576244.1818181816</v>
      </c>
      <c r="Q1223">
        <v>35094</v>
      </c>
      <c r="R1223">
        <v>2</v>
      </c>
      <c r="S1223">
        <v>124</v>
      </c>
      <c r="T1223">
        <v>0.92441862209999992</v>
      </c>
    </row>
    <row r="1224" spans="1:20" x14ac:dyDescent="0.25">
      <c r="A1224" t="s">
        <v>20</v>
      </c>
      <c r="B1224">
        <v>5</v>
      </c>
      <c r="C1224" t="s">
        <v>21</v>
      </c>
      <c r="D1224">
        <v>2</v>
      </c>
      <c r="E1224">
        <v>0</v>
      </c>
      <c r="F1224" t="s">
        <v>83</v>
      </c>
      <c r="G1224">
        <v>26840</v>
      </c>
      <c r="H1224">
        <v>33401137.181818184</v>
      </c>
      <c r="I1224">
        <v>0.94787030845454545</v>
      </c>
      <c r="J1224">
        <v>0.93579148118181821</v>
      </c>
      <c r="K1224">
        <v>9195555.3636363633</v>
      </c>
      <c r="L1224">
        <v>40035</v>
      </c>
      <c r="M1224">
        <v>2</v>
      </c>
      <c r="N1224">
        <v>133</v>
      </c>
      <c r="O1224">
        <v>0.93833439281818187</v>
      </c>
      <c r="P1224">
        <v>8616758.6363636367</v>
      </c>
      <c r="Q1224">
        <v>40604</v>
      </c>
      <c r="R1224">
        <v>2</v>
      </c>
      <c r="S1224">
        <v>134</v>
      </c>
      <c r="T1224">
        <v>0.95232558830000003</v>
      </c>
    </row>
    <row r="1225" spans="1:20" x14ac:dyDescent="0.25">
      <c r="A1225" t="s">
        <v>20</v>
      </c>
      <c r="B1225">
        <v>9</v>
      </c>
      <c r="C1225" t="s">
        <v>21</v>
      </c>
      <c r="D1225">
        <v>2</v>
      </c>
      <c r="E1225">
        <v>0</v>
      </c>
      <c r="F1225" t="s">
        <v>83</v>
      </c>
      <c r="G1225">
        <v>37544</v>
      </c>
      <c r="H1225">
        <v>36845617.81818182</v>
      </c>
      <c r="I1225">
        <v>0.96122059500000001</v>
      </c>
      <c r="J1225">
        <v>0.91608391600000005</v>
      </c>
      <c r="K1225">
        <v>8353615.0909090908</v>
      </c>
      <c r="L1225">
        <v>50889</v>
      </c>
      <c r="M1225">
        <v>2</v>
      </c>
      <c r="N1225">
        <v>151</v>
      </c>
      <c r="O1225">
        <v>0.91544818809090911</v>
      </c>
      <c r="P1225">
        <v>9196419.9090909082</v>
      </c>
      <c r="Q1225">
        <v>51530</v>
      </c>
      <c r="R1225">
        <v>2</v>
      </c>
      <c r="S1225">
        <v>152</v>
      </c>
      <c r="T1225">
        <v>0.95116277309999997</v>
      </c>
    </row>
    <row r="1226" spans="1:20" x14ac:dyDescent="0.25">
      <c r="A1226" t="s">
        <v>20</v>
      </c>
      <c r="B1226">
        <v>3</v>
      </c>
      <c r="C1226" t="s">
        <v>21</v>
      </c>
      <c r="D1226">
        <v>2</v>
      </c>
      <c r="E1226">
        <v>0</v>
      </c>
      <c r="F1226" t="s">
        <v>84</v>
      </c>
      <c r="G1226">
        <v>22098</v>
      </c>
      <c r="H1226">
        <v>28921613.09090909</v>
      </c>
      <c r="I1226">
        <v>0.91671964272727269</v>
      </c>
      <c r="J1226">
        <v>0.9122695485454545</v>
      </c>
      <c r="K1226">
        <v>8110300.8181818184</v>
      </c>
      <c r="L1226">
        <v>35627</v>
      </c>
      <c r="M1226">
        <v>2</v>
      </c>
      <c r="N1226">
        <v>125</v>
      </c>
      <c r="O1226">
        <v>0.91354100436363639</v>
      </c>
      <c r="P1226">
        <v>10227173.818181818</v>
      </c>
      <c r="Q1226">
        <v>36164</v>
      </c>
      <c r="R1226">
        <v>2</v>
      </c>
      <c r="S1226">
        <v>126</v>
      </c>
      <c r="T1226">
        <v>0.91279070969999998</v>
      </c>
    </row>
    <row r="1227" spans="1:20" x14ac:dyDescent="0.25">
      <c r="A1227" t="s">
        <v>20</v>
      </c>
      <c r="B1227">
        <v>5</v>
      </c>
      <c r="C1227" t="s">
        <v>21</v>
      </c>
      <c r="D1227">
        <v>2</v>
      </c>
      <c r="E1227">
        <v>0</v>
      </c>
      <c r="F1227" t="s">
        <v>84</v>
      </c>
      <c r="G1227">
        <v>27602</v>
      </c>
      <c r="H1227">
        <v>36074863.454545453</v>
      </c>
      <c r="I1227">
        <v>0.94659884400000005</v>
      </c>
      <c r="J1227">
        <v>0.93769866490909093</v>
      </c>
      <c r="K1227">
        <v>7920329.0909090908</v>
      </c>
      <c r="L1227">
        <v>41177</v>
      </c>
      <c r="M1227">
        <v>2</v>
      </c>
      <c r="N1227">
        <v>135</v>
      </c>
      <c r="O1227">
        <v>0.93006993000000004</v>
      </c>
      <c r="P1227">
        <v>10229309.181818182</v>
      </c>
      <c r="Q1227">
        <v>41754</v>
      </c>
      <c r="R1227">
        <v>2</v>
      </c>
      <c r="S1227">
        <v>136</v>
      </c>
      <c r="T1227">
        <v>0.96279069740000001</v>
      </c>
    </row>
    <row r="1228" spans="1:20" x14ac:dyDescent="0.25">
      <c r="A1228" t="s">
        <v>20</v>
      </c>
      <c r="B1228">
        <v>9</v>
      </c>
      <c r="C1228" t="s">
        <v>21</v>
      </c>
      <c r="D1228">
        <v>2</v>
      </c>
      <c r="E1228">
        <v>0</v>
      </c>
      <c r="F1228" t="s">
        <v>84</v>
      </c>
      <c r="G1228">
        <v>38610</v>
      </c>
      <c r="H1228">
        <v>28040636.636363637</v>
      </c>
      <c r="I1228">
        <v>0.95295612936363638</v>
      </c>
      <c r="J1228">
        <v>0.91544818809090911</v>
      </c>
      <c r="K1228">
        <v>7621390.9090909092</v>
      </c>
      <c r="L1228">
        <v>52175</v>
      </c>
      <c r="M1228">
        <v>2</v>
      </c>
      <c r="N1228">
        <v>153</v>
      </c>
      <c r="O1228">
        <v>0.91608391599999994</v>
      </c>
      <c r="P1228">
        <v>10269532.454545455</v>
      </c>
      <c r="Q1228">
        <v>52824</v>
      </c>
      <c r="R1228">
        <v>2</v>
      </c>
      <c r="S1228">
        <v>154</v>
      </c>
      <c r="T1228">
        <v>0.9534883556</v>
      </c>
    </row>
    <row r="1229" spans="1:20" x14ac:dyDescent="0.25">
      <c r="A1229" t="s">
        <v>20</v>
      </c>
      <c r="B1229">
        <v>3</v>
      </c>
      <c r="C1229" t="s">
        <v>21</v>
      </c>
      <c r="D1229">
        <v>2</v>
      </c>
      <c r="E1229">
        <v>0</v>
      </c>
      <c r="F1229" t="s">
        <v>85</v>
      </c>
      <c r="G1229">
        <v>22708</v>
      </c>
      <c r="H1229">
        <v>35001502.454545453</v>
      </c>
      <c r="I1229">
        <v>0.92561983527272729</v>
      </c>
      <c r="J1229">
        <v>0.91354100436363639</v>
      </c>
      <c r="K1229">
        <v>8761669.3636363633</v>
      </c>
      <c r="L1229">
        <v>36705</v>
      </c>
      <c r="M1229">
        <v>2</v>
      </c>
      <c r="N1229">
        <v>127</v>
      </c>
      <c r="O1229">
        <v>0.91608391600000005</v>
      </c>
      <c r="P1229">
        <v>9867282.3636363633</v>
      </c>
      <c r="Q1229">
        <v>37250</v>
      </c>
      <c r="R1229">
        <v>2</v>
      </c>
      <c r="S1229">
        <v>128</v>
      </c>
      <c r="T1229">
        <v>0.933720934</v>
      </c>
    </row>
    <row r="1230" spans="1:20" x14ac:dyDescent="0.25">
      <c r="A1230" t="s">
        <v>20</v>
      </c>
      <c r="B1230">
        <v>5</v>
      </c>
      <c r="C1230" t="s">
        <v>21</v>
      </c>
      <c r="D1230">
        <v>2</v>
      </c>
      <c r="E1230">
        <v>0</v>
      </c>
      <c r="F1230" t="s">
        <v>85</v>
      </c>
      <c r="G1230">
        <v>28364</v>
      </c>
      <c r="H1230">
        <v>39752930.636363633</v>
      </c>
      <c r="I1230">
        <v>0.9491417624545454</v>
      </c>
      <c r="J1230">
        <v>0.93960584863636365</v>
      </c>
      <c r="K1230">
        <v>8342269.0909090908</v>
      </c>
      <c r="L1230">
        <v>42335</v>
      </c>
      <c r="M1230">
        <v>2</v>
      </c>
      <c r="N1230">
        <v>137</v>
      </c>
      <c r="O1230">
        <v>0.93579148118181821</v>
      </c>
      <c r="P1230">
        <v>9443703.1818181816</v>
      </c>
      <c r="Q1230">
        <v>42920</v>
      </c>
      <c r="R1230">
        <v>2</v>
      </c>
      <c r="S1230">
        <v>138</v>
      </c>
      <c r="T1230">
        <v>0.96395348280000004</v>
      </c>
    </row>
    <row r="1231" spans="1:20" x14ac:dyDescent="0.25">
      <c r="A1231" t="s">
        <v>20</v>
      </c>
      <c r="B1231">
        <v>9</v>
      </c>
      <c r="C1231" t="s">
        <v>21</v>
      </c>
      <c r="D1231">
        <v>2</v>
      </c>
      <c r="E1231">
        <v>0</v>
      </c>
      <c r="F1231" t="s">
        <v>85</v>
      </c>
      <c r="G1231">
        <v>39676</v>
      </c>
      <c r="H1231">
        <v>29408636.818181816</v>
      </c>
      <c r="I1231">
        <v>0.94278448272727278</v>
      </c>
      <c r="J1231">
        <v>0.91099809272727272</v>
      </c>
      <c r="K1231">
        <v>8863738.6363636367</v>
      </c>
      <c r="L1231">
        <v>53477</v>
      </c>
      <c r="M1231">
        <v>2</v>
      </c>
      <c r="N1231">
        <v>155</v>
      </c>
      <c r="O1231">
        <v>0.91544818809090911</v>
      </c>
      <c r="P1231">
        <v>8549295.5454545449</v>
      </c>
      <c r="Q1231">
        <v>54134</v>
      </c>
      <c r="R1231">
        <v>2</v>
      </c>
      <c r="S1231">
        <v>156</v>
      </c>
      <c r="T1231">
        <v>0.94534883469999997</v>
      </c>
    </row>
    <row r="1232" spans="1:20" x14ac:dyDescent="0.25">
      <c r="A1232" t="s">
        <v>20</v>
      </c>
      <c r="B1232">
        <v>3</v>
      </c>
      <c r="C1232" t="s">
        <v>21</v>
      </c>
      <c r="D1232">
        <v>2</v>
      </c>
      <c r="E1232">
        <v>0</v>
      </c>
      <c r="F1232" t="s">
        <v>86</v>
      </c>
      <c r="G1232">
        <v>23318</v>
      </c>
      <c r="H1232">
        <v>30398419.90909091</v>
      </c>
      <c r="I1232">
        <v>0.9160839048181818</v>
      </c>
      <c r="J1232">
        <v>0.91735537181818183</v>
      </c>
      <c r="K1232">
        <v>9607836.5454545449</v>
      </c>
      <c r="L1232">
        <v>37799</v>
      </c>
      <c r="M1232">
        <v>2</v>
      </c>
      <c r="N1232">
        <v>129</v>
      </c>
      <c r="O1232">
        <v>0.91163382063636367</v>
      </c>
      <c r="P1232">
        <v>8841739.3636363633</v>
      </c>
      <c r="Q1232">
        <v>38352</v>
      </c>
      <c r="R1232">
        <v>2</v>
      </c>
      <c r="S1232">
        <v>130</v>
      </c>
      <c r="T1232">
        <v>0.92906978089999992</v>
      </c>
    </row>
    <row r="1233" spans="1:20" x14ac:dyDescent="0.25">
      <c r="A1233" t="s">
        <v>20</v>
      </c>
      <c r="B1233">
        <v>5</v>
      </c>
      <c r="C1233" t="s">
        <v>21</v>
      </c>
      <c r="D1233">
        <v>2</v>
      </c>
      <c r="E1233">
        <v>0</v>
      </c>
      <c r="F1233" t="s">
        <v>86</v>
      </c>
      <c r="G1233">
        <v>29126</v>
      </c>
      <c r="H1233">
        <v>44030894.18181818</v>
      </c>
      <c r="I1233">
        <v>0.95867767636363632</v>
      </c>
      <c r="J1233">
        <v>0.93769866490909093</v>
      </c>
      <c r="K1233">
        <v>8671286.2727272734</v>
      </c>
      <c r="L1233">
        <v>43509</v>
      </c>
      <c r="M1233">
        <v>2</v>
      </c>
      <c r="N1233">
        <v>139</v>
      </c>
      <c r="O1233">
        <v>0.94087730445454543</v>
      </c>
      <c r="P1233">
        <v>8717570.0909090918</v>
      </c>
      <c r="Q1233">
        <v>44102</v>
      </c>
      <c r="R1233">
        <v>2</v>
      </c>
      <c r="S1233">
        <v>140</v>
      </c>
      <c r="T1233">
        <v>0.9616279003</v>
      </c>
    </row>
    <row r="1234" spans="1:20" x14ac:dyDescent="0.25">
      <c r="A1234" t="s">
        <v>20</v>
      </c>
      <c r="B1234">
        <v>9</v>
      </c>
      <c r="C1234" t="s">
        <v>21</v>
      </c>
      <c r="D1234">
        <v>2</v>
      </c>
      <c r="E1234">
        <v>0</v>
      </c>
      <c r="F1234" t="s">
        <v>86</v>
      </c>
      <c r="G1234">
        <v>40742</v>
      </c>
      <c r="H1234">
        <v>32086078.818181816</v>
      </c>
      <c r="I1234">
        <v>0.94977748945454543</v>
      </c>
      <c r="J1234">
        <v>0.91290527645454544</v>
      </c>
      <c r="K1234">
        <v>7941948.5454545459</v>
      </c>
      <c r="L1234">
        <v>54795</v>
      </c>
      <c r="M1234">
        <v>2</v>
      </c>
      <c r="N1234">
        <v>157</v>
      </c>
      <c r="O1234">
        <v>0.91417673227272733</v>
      </c>
      <c r="P1234">
        <v>8012741.1818181816</v>
      </c>
      <c r="Q1234">
        <v>55460</v>
      </c>
      <c r="R1234">
        <v>2</v>
      </c>
      <c r="S1234">
        <v>158</v>
      </c>
      <c r="T1234">
        <v>0.93837209929999998</v>
      </c>
    </row>
    <row r="1235" spans="1:20" x14ac:dyDescent="0.25">
      <c r="A1235" t="s">
        <v>20</v>
      </c>
      <c r="B1235">
        <v>3</v>
      </c>
      <c r="C1235" t="s">
        <v>21</v>
      </c>
      <c r="D1235">
        <v>2</v>
      </c>
      <c r="E1235">
        <v>0</v>
      </c>
      <c r="F1235" t="s">
        <v>87</v>
      </c>
      <c r="G1235">
        <v>23928</v>
      </c>
      <c r="H1235">
        <v>28406763.636363637</v>
      </c>
      <c r="I1235">
        <v>0.91417674581818187</v>
      </c>
      <c r="J1235">
        <v>0.91608391600000005</v>
      </c>
      <c r="K1235">
        <v>9881937.0909090918</v>
      </c>
      <c r="L1235">
        <v>38352</v>
      </c>
      <c r="M1235">
        <v>2</v>
      </c>
      <c r="N1235">
        <v>130</v>
      </c>
      <c r="O1235">
        <v>0.91290527645454544</v>
      </c>
      <c r="P1235">
        <v>11316239.363636363</v>
      </c>
      <c r="Q1235">
        <v>38909</v>
      </c>
      <c r="R1235">
        <v>2</v>
      </c>
      <c r="S1235">
        <v>131</v>
      </c>
      <c r="T1235">
        <v>0.91395350089999994</v>
      </c>
    </row>
    <row r="1236" spans="1:20" x14ac:dyDescent="0.25">
      <c r="A1236" t="s">
        <v>20</v>
      </c>
      <c r="B1236">
        <v>5</v>
      </c>
      <c r="C1236" t="s">
        <v>21</v>
      </c>
      <c r="D1236">
        <v>2</v>
      </c>
      <c r="E1236">
        <v>0</v>
      </c>
      <c r="F1236" t="s">
        <v>87</v>
      </c>
      <c r="G1236">
        <v>29888</v>
      </c>
      <c r="H1236">
        <v>37916523.727272727</v>
      </c>
      <c r="I1236">
        <v>0.95232040772727278</v>
      </c>
      <c r="J1236">
        <v>0.94151303236363637</v>
      </c>
      <c r="K1236">
        <v>9287437.7272727266</v>
      </c>
      <c r="L1236">
        <v>44699</v>
      </c>
      <c r="M1236">
        <v>2</v>
      </c>
      <c r="N1236">
        <v>141</v>
      </c>
      <c r="O1236">
        <v>0.93579148118181821</v>
      </c>
      <c r="P1236">
        <v>10033190.909090908</v>
      </c>
      <c r="Q1236">
        <v>45300</v>
      </c>
      <c r="R1236">
        <v>2</v>
      </c>
      <c r="S1236">
        <v>142</v>
      </c>
      <c r="T1236">
        <v>0.96395347099999995</v>
      </c>
    </row>
    <row r="1237" spans="1:20" x14ac:dyDescent="0.25">
      <c r="A1237" t="s">
        <v>20</v>
      </c>
      <c r="B1237">
        <v>9</v>
      </c>
      <c r="C1237" t="s">
        <v>21</v>
      </c>
      <c r="D1237">
        <v>2</v>
      </c>
      <c r="E1237">
        <v>0</v>
      </c>
      <c r="F1237" t="s">
        <v>87</v>
      </c>
      <c r="G1237">
        <v>41808</v>
      </c>
      <c r="H1237">
        <v>27704303.636363637</v>
      </c>
      <c r="I1237">
        <v>0.95359187254545452</v>
      </c>
      <c r="J1237">
        <v>0.91544818809090911</v>
      </c>
      <c r="K1237">
        <v>8421879.3636363633</v>
      </c>
      <c r="L1237">
        <v>56129</v>
      </c>
      <c r="M1237">
        <v>2</v>
      </c>
      <c r="N1237">
        <v>159</v>
      </c>
      <c r="O1237">
        <v>0.92371265090909094</v>
      </c>
      <c r="P1237">
        <v>9772308</v>
      </c>
      <c r="Q1237">
        <v>56802</v>
      </c>
      <c r="R1237">
        <v>2</v>
      </c>
      <c r="S1237">
        <v>160</v>
      </c>
      <c r="T1237">
        <v>0.93488372549999998</v>
      </c>
    </row>
    <row r="1238" spans="1:20" x14ac:dyDescent="0.25">
      <c r="A1238" t="s">
        <v>20</v>
      </c>
      <c r="B1238">
        <v>3</v>
      </c>
      <c r="C1238" t="s">
        <v>21</v>
      </c>
      <c r="D1238">
        <v>2</v>
      </c>
      <c r="E1238">
        <v>0</v>
      </c>
      <c r="F1238" t="s">
        <v>88</v>
      </c>
      <c r="G1238">
        <v>24538</v>
      </c>
      <c r="H1238">
        <v>34043340.81818182</v>
      </c>
      <c r="I1238">
        <v>0.9434201989090909</v>
      </c>
      <c r="J1238">
        <v>0.91417673227272733</v>
      </c>
      <c r="K1238">
        <v>9489208.5454545449</v>
      </c>
      <c r="L1238">
        <v>39470</v>
      </c>
      <c r="M1238">
        <v>2</v>
      </c>
      <c r="N1238">
        <v>132</v>
      </c>
      <c r="O1238">
        <v>0.91608391600000005</v>
      </c>
      <c r="P1238">
        <v>10054458.363636363</v>
      </c>
      <c r="Q1238">
        <v>40035</v>
      </c>
      <c r="R1238">
        <v>2</v>
      </c>
      <c r="S1238">
        <v>133</v>
      </c>
      <c r="T1238">
        <v>0.95697672349999996</v>
      </c>
    </row>
    <row r="1239" spans="1:20" x14ac:dyDescent="0.25">
      <c r="A1239" t="s">
        <v>20</v>
      </c>
      <c r="B1239">
        <v>5</v>
      </c>
      <c r="C1239" t="s">
        <v>21</v>
      </c>
      <c r="D1239">
        <v>2</v>
      </c>
      <c r="E1239">
        <v>0</v>
      </c>
      <c r="F1239" t="s">
        <v>88</v>
      </c>
      <c r="G1239">
        <v>30650</v>
      </c>
      <c r="H1239">
        <v>39498621.363636367</v>
      </c>
      <c r="I1239">
        <v>0.94977749481818186</v>
      </c>
      <c r="J1239">
        <v>0.94024157654545448</v>
      </c>
      <c r="K1239">
        <v>9361154.2727272734</v>
      </c>
      <c r="L1239">
        <v>45905</v>
      </c>
      <c r="M1239">
        <v>2</v>
      </c>
      <c r="N1239">
        <v>143</v>
      </c>
      <c r="O1239">
        <v>0.94024157654545459</v>
      </c>
      <c r="P1239">
        <v>9325787.9090909082</v>
      </c>
      <c r="Q1239">
        <v>46514</v>
      </c>
      <c r="R1239">
        <v>2</v>
      </c>
      <c r="S1239">
        <v>144</v>
      </c>
      <c r="T1239">
        <v>0.95116279110000002</v>
      </c>
    </row>
    <row r="1240" spans="1:20" x14ac:dyDescent="0.25">
      <c r="A1240" t="s">
        <v>20</v>
      </c>
      <c r="B1240">
        <v>9</v>
      </c>
      <c r="C1240" t="s">
        <v>21</v>
      </c>
      <c r="D1240">
        <v>2</v>
      </c>
      <c r="E1240">
        <v>0</v>
      </c>
      <c r="F1240" t="s">
        <v>88</v>
      </c>
      <c r="G1240">
        <v>42874</v>
      </c>
      <c r="H1240">
        <v>32892366.545454547</v>
      </c>
      <c r="I1240">
        <v>0.97139223036363642</v>
      </c>
      <c r="J1240">
        <v>0.91799109972727266</v>
      </c>
      <c r="K1240">
        <v>9709066</v>
      </c>
      <c r="L1240">
        <v>57479</v>
      </c>
      <c r="M1240">
        <v>2</v>
      </c>
      <c r="N1240">
        <v>161</v>
      </c>
      <c r="O1240">
        <v>0.91036236481818178</v>
      </c>
      <c r="P1240">
        <v>7845611.1818181816</v>
      </c>
      <c r="Q1240">
        <v>58160</v>
      </c>
      <c r="R1240">
        <v>2</v>
      </c>
      <c r="S1240">
        <v>162</v>
      </c>
      <c r="T1240">
        <v>0.9581395264</v>
      </c>
    </row>
    <row r="1241" spans="1:20" x14ac:dyDescent="0.25">
      <c r="A1241" t="s">
        <v>20</v>
      </c>
      <c r="B1241">
        <v>3</v>
      </c>
      <c r="C1241" t="s">
        <v>21</v>
      </c>
      <c r="D1241">
        <v>2</v>
      </c>
      <c r="E1241">
        <v>0</v>
      </c>
      <c r="F1241" t="s">
        <v>89</v>
      </c>
      <c r="G1241">
        <v>25148</v>
      </c>
      <c r="H1241">
        <v>38440874.636363633</v>
      </c>
      <c r="I1241">
        <v>0.9294342072727273</v>
      </c>
      <c r="J1241">
        <v>0.91036236481818178</v>
      </c>
      <c r="K1241">
        <v>10240627.545454545</v>
      </c>
      <c r="L1241">
        <v>40604</v>
      </c>
      <c r="M1241">
        <v>2</v>
      </c>
      <c r="N1241">
        <v>134</v>
      </c>
      <c r="O1241">
        <v>0.91417673227272733</v>
      </c>
      <c r="P1241">
        <v>9107351.7272727266</v>
      </c>
      <c r="Q1241">
        <v>41177</v>
      </c>
      <c r="R1241">
        <v>2</v>
      </c>
      <c r="S1241">
        <v>135</v>
      </c>
      <c r="T1241">
        <v>0.94418603150000002</v>
      </c>
    </row>
    <row r="1242" spans="1:20" x14ac:dyDescent="0.25">
      <c r="A1242" t="s">
        <v>20</v>
      </c>
      <c r="B1242">
        <v>5</v>
      </c>
      <c r="C1242" t="s">
        <v>21</v>
      </c>
      <c r="D1242">
        <v>2</v>
      </c>
      <c r="E1242">
        <v>0</v>
      </c>
      <c r="F1242" t="s">
        <v>89</v>
      </c>
      <c r="G1242">
        <v>31412</v>
      </c>
      <c r="H1242">
        <v>37160368.272727273</v>
      </c>
      <c r="I1242">
        <v>0.95104894854545452</v>
      </c>
      <c r="J1242">
        <v>0.93579148118181821</v>
      </c>
      <c r="K1242">
        <v>8597805</v>
      </c>
      <c r="L1242">
        <v>46514</v>
      </c>
      <c r="M1242">
        <v>2</v>
      </c>
      <c r="N1242">
        <v>144</v>
      </c>
      <c r="O1242">
        <v>0.9421487602727272</v>
      </c>
      <c r="P1242">
        <v>9802345.9090909082</v>
      </c>
      <c r="Q1242">
        <v>47127</v>
      </c>
      <c r="R1242">
        <v>2</v>
      </c>
      <c r="S1242">
        <v>145</v>
      </c>
      <c r="T1242">
        <v>0.96046510330000001</v>
      </c>
    </row>
    <row r="1243" spans="1:20" x14ac:dyDescent="0.25">
      <c r="A1243" t="s">
        <v>20</v>
      </c>
      <c r="B1243">
        <v>9</v>
      </c>
      <c r="C1243" t="s">
        <v>21</v>
      </c>
      <c r="D1243">
        <v>2</v>
      </c>
      <c r="E1243">
        <v>0</v>
      </c>
      <c r="F1243" t="s">
        <v>89</v>
      </c>
      <c r="G1243">
        <v>43940</v>
      </c>
      <c r="H1243">
        <v>30218910.09090909</v>
      </c>
      <c r="I1243">
        <v>0.95931340890909089</v>
      </c>
      <c r="J1243">
        <v>0.9059122694545455</v>
      </c>
      <c r="K1243">
        <v>9172077.9090909082</v>
      </c>
      <c r="L1243">
        <v>59534</v>
      </c>
      <c r="M1243">
        <v>2</v>
      </c>
      <c r="N1243">
        <v>164</v>
      </c>
      <c r="O1243">
        <v>0.91735537181818183</v>
      </c>
      <c r="P1243">
        <v>9219544.6363636367</v>
      </c>
      <c r="Q1243">
        <v>60227</v>
      </c>
      <c r="R1243">
        <v>2</v>
      </c>
      <c r="S1243">
        <v>165</v>
      </c>
      <c r="T1243">
        <v>0.95232556439999994</v>
      </c>
    </row>
    <row r="1244" spans="1:20" x14ac:dyDescent="0.25">
      <c r="A1244" t="s">
        <v>20</v>
      </c>
      <c r="B1244">
        <v>3</v>
      </c>
      <c r="C1244" t="s">
        <v>21</v>
      </c>
      <c r="D1244">
        <v>2</v>
      </c>
      <c r="E1244">
        <v>0</v>
      </c>
      <c r="F1244" t="s">
        <v>90</v>
      </c>
      <c r="G1244">
        <v>25758</v>
      </c>
      <c r="H1244">
        <v>33516382</v>
      </c>
      <c r="I1244">
        <v>0.91735537481818186</v>
      </c>
      <c r="J1244">
        <v>0.91163382063636367</v>
      </c>
      <c r="K1244">
        <v>8746802.4545454551</v>
      </c>
      <c r="L1244">
        <v>41754</v>
      </c>
      <c r="M1244">
        <v>2</v>
      </c>
      <c r="N1244">
        <v>136</v>
      </c>
      <c r="O1244">
        <v>0.91671964390909089</v>
      </c>
      <c r="P1244">
        <v>10650109.909090908</v>
      </c>
      <c r="Q1244">
        <v>42335</v>
      </c>
      <c r="R1244">
        <v>2</v>
      </c>
      <c r="S1244">
        <v>137</v>
      </c>
      <c r="T1244">
        <v>0.92441862209999992</v>
      </c>
    </row>
    <row r="1245" spans="1:20" x14ac:dyDescent="0.25">
      <c r="A1245" t="s">
        <v>20</v>
      </c>
      <c r="B1245">
        <v>5</v>
      </c>
      <c r="C1245" t="s">
        <v>21</v>
      </c>
      <c r="D1245">
        <v>2</v>
      </c>
      <c r="E1245">
        <v>0</v>
      </c>
      <c r="F1245" t="s">
        <v>90</v>
      </c>
      <c r="G1245">
        <v>32174</v>
      </c>
      <c r="H1245">
        <v>45675025.272727273</v>
      </c>
      <c r="I1245">
        <v>0.95549904763636362</v>
      </c>
      <c r="J1245">
        <v>0.93897012072727271</v>
      </c>
      <c r="K1245">
        <v>9481826.2727272734</v>
      </c>
      <c r="L1245">
        <v>47744</v>
      </c>
      <c r="M1245">
        <v>2</v>
      </c>
      <c r="N1245">
        <v>146</v>
      </c>
      <c r="O1245">
        <v>0.93579148118181821</v>
      </c>
      <c r="P1245">
        <v>8580995.6363636367</v>
      </c>
      <c r="Q1245">
        <v>48365</v>
      </c>
      <c r="R1245">
        <v>2</v>
      </c>
      <c r="S1245">
        <v>147</v>
      </c>
      <c r="T1245">
        <v>0.96279067979999999</v>
      </c>
    </row>
    <row r="1246" spans="1:20" x14ac:dyDescent="0.25">
      <c r="A1246" t="s">
        <v>20</v>
      </c>
      <c r="B1246">
        <v>9</v>
      </c>
      <c r="C1246" t="s">
        <v>21</v>
      </c>
      <c r="D1246">
        <v>2</v>
      </c>
      <c r="E1246">
        <v>0</v>
      </c>
      <c r="F1246" t="s">
        <v>90</v>
      </c>
      <c r="G1246">
        <v>45006</v>
      </c>
      <c r="H1246">
        <v>42048227.909090906</v>
      </c>
      <c r="I1246">
        <v>0.94405593654545461</v>
      </c>
      <c r="J1246">
        <v>0.91099809272727272</v>
      </c>
      <c r="K1246">
        <v>8626536.6363636367</v>
      </c>
      <c r="L1246">
        <v>60924</v>
      </c>
      <c r="M1246">
        <v>2</v>
      </c>
      <c r="N1246">
        <v>166</v>
      </c>
      <c r="O1246">
        <v>0.91163382063636367</v>
      </c>
      <c r="P1246">
        <v>8682299.7272727266</v>
      </c>
      <c r="Q1246">
        <v>61625</v>
      </c>
      <c r="R1246">
        <v>2</v>
      </c>
      <c r="S1246">
        <v>167</v>
      </c>
      <c r="T1246">
        <v>0.9406976816</v>
      </c>
    </row>
    <row r="1247" spans="1:20" x14ac:dyDescent="0.25">
      <c r="A1247" t="s">
        <v>20</v>
      </c>
      <c r="B1247">
        <v>3</v>
      </c>
      <c r="C1247" t="s">
        <v>21</v>
      </c>
      <c r="D1247">
        <v>2</v>
      </c>
      <c r="E1247">
        <v>0</v>
      </c>
      <c r="F1247" t="s">
        <v>91</v>
      </c>
      <c r="G1247">
        <v>26368</v>
      </c>
      <c r="H1247">
        <v>36022777.909090906</v>
      </c>
      <c r="I1247">
        <v>0.91926255554545455</v>
      </c>
      <c r="J1247">
        <v>0.91290527645454544</v>
      </c>
      <c r="K1247">
        <v>10422296.363636363</v>
      </c>
      <c r="L1247">
        <v>42335</v>
      </c>
      <c r="M1247">
        <v>2</v>
      </c>
      <c r="N1247">
        <v>137</v>
      </c>
      <c r="O1247">
        <v>0.91735537181818183</v>
      </c>
      <c r="P1247">
        <v>9594547.9090909082</v>
      </c>
      <c r="Q1247">
        <v>42920</v>
      </c>
      <c r="R1247">
        <v>2</v>
      </c>
      <c r="S1247">
        <v>138</v>
      </c>
      <c r="T1247">
        <v>0.93139535750000002</v>
      </c>
    </row>
    <row r="1248" spans="1:20" x14ac:dyDescent="0.25">
      <c r="A1248" t="s">
        <v>20</v>
      </c>
      <c r="B1248">
        <v>5</v>
      </c>
      <c r="C1248" t="s">
        <v>21</v>
      </c>
      <c r="D1248">
        <v>2</v>
      </c>
      <c r="E1248">
        <v>0</v>
      </c>
      <c r="F1248" t="s">
        <v>91</v>
      </c>
      <c r="G1248">
        <v>32936</v>
      </c>
      <c r="H1248">
        <v>42731438.909090906</v>
      </c>
      <c r="I1248">
        <v>0.95168466981818178</v>
      </c>
      <c r="J1248">
        <v>0.93897012072727271</v>
      </c>
      <c r="K1248">
        <v>8179005.2727272725</v>
      </c>
      <c r="L1248">
        <v>48990</v>
      </c>
      <c r="M1248">
        <v>2</v>
      </c>
      <c r="N1248">
        <v>148</v>
      </c>
      <c r="O1248">
        <v>0.93769866490909093</v>
      </c>
      <c r="P1248">
        <v>9434853.4545454551</v>
      </c>
      <c r="Q1248">
        <v>49619</v>
      </c>
      <c r="R1248">
        <v>2</v>
      </c>
      <c r="S1248">
        <v>149</v>
      </c>
      <c r="T1248">
        <v>0.95697674729999993</v>
      </c>
    </row>
    <row r="1249" spans="1:20" x14ac:dyDescent="0.25">
      <c r="A1249" t="s">
        <v>20</v>
      </c>
      <c r="B1249">
        <v>9</v>
      </c>
      <c r="C1249" t="s">
        <v>21</v>
      </c>
      <c r="D1249">
        <v>2</v>
      </c>
      <c r="E1249">
        <v>0</v>
      </c>
      <c r="F1249" t="s">
        <v>91</v>
      </c>
      <c r="G1249">
        <v>46072</v>
      </c>
      <c r="H1249">
        <v>33502934.272727273</v>
      </c>
      <c r="I1249">
        <v>0.9523204022727273</v>
      </c>
      <c r="J1249">
        <v>0.91671964390909089</v>
      </c>
      <c r="K1249">
        <v>9508992.1818181816</v>
      </c>
      <c r="L1249">
        <v>62330</v>
      </c>
      <c r="M1249">
        <v>2</v>
      </c>
      <c r="N1249">
        <v>168</v>
      </c>
      <c r="O1249">
        <v>0.91226954854545461</v>
      </c>
      <c r="P1249">
        <v>9803503.4545454551</v>
      </c>
      <c r="Q1249">
        <v>63039</v>
      </c>
      <c r="R1249">
        <v>2</v>
      </c>
      <c r="S1249">
        <v>169</v>
      </c>
      <c r="T1249">
        <v>0.94534883459999997</v>
      </c>
    </row>
    <row r="1250" spans="1:20" x14ac:dyDescent="0.25">
      <c r="A1250" t="s">
        <v>20</v>
      </c>
      <c r="B1250">
        <v>3</v>
      </c>
      <c r="C1250" t="s">
        <v>21</v>
      </c>
      <c r="D1250">
        <v>2</v>
      </c>
      <c r="E1250">
        <v>0</v>
      </c>
      <c r="F1250" t="s">
        <v>92</v>
      </c>
      <c r="G1250">
        <v>26978</v>
      </c>
      <c r="H1250">
        <v>33888932.363636367</v>
      </c>
      <c r="I1250">
        <v>0.94659885509090913</v>
      </c>
      <c r="J1250">
        <v>0.91481246018181817</v>
      </c>
      <c r="K1250">
        <v>8921463.6363636367</v>
      </c>
      <c r="L1250">
        <v>43509</v>
      </c>
      <c r="M1250">
        <v>2</v>
      </c>
      <c r="N1250">
        <v>139</v>
      </c>
      <c r="O1250">
        <v>0.909090909</v>
      </c>
      <c r="P1250">
        <v>10770050.090909092</v>
      </c>
      <c r="Q1250">
        <v>44102</v>
      </c>
      <c r="R1250">
        <v>2</v>
      </c>
      <c r="S1250">
        <v>140</v>
      </c>
      <c r="T1250">
        <v>0.94651162010000001</v>
      </c>
    </row>
    <row r="1251" spans="1:20" x14ac:dyDescent="0.25">
      <c r="A1251" t="s">
        <v>20</v>
      </c>
      <c r="B1251">
        <v>5</v>
      </c>
      <c r="C1251" t="s">
        <v>21</v>
      </c>
      <c r="D1251">
        <v>2</v>
      </c>
      <c r="E1251">
        <v>0</v>
      </c>
      <c r="F1251" t="s">
        <v>92</v>
      </c>
      <c r="G1251">
        <v>33698</v>
      </c>
      <c r="H1251">
        <v>51413062.454545453</v>
      </c>
      <c r="I1251">
        <v>0.96058486263636367</v>
      </c>
      <c r="J1251">
        <v>0.93897012072727271</v>
      </c>
      <c r="K1251">
        <v>9609222.6363636367</v>
      </c>
      <c r="L1251">
        <v>50252</v>
      </c>
      <c r="M1251">
        <v>2</v>
      </c>
      <c r="N1251">
        <v>150</v>
      </c>
      <c r="O1251">
        <v>0.93706293699999998</v>
      </c>
      <c r="P1251">
        <v>8421667.4545454551</v>
      </c>
      <c r="Q1251">
        <v>50889</v>
      </c>
      <c r="R1251">
        <v>2</v>
      </c>
      <c r="S1251">
        <v>151</v>
      </c>
      <c r="T1251">
        <v>0.96744185069999999</v>
      </c>
    </row>
    <row r="1252" spans="1:20" x14ac:dyDescent="0.25">
      <c r="A1252" t="s">
        <v>20</v>
      </c>
      <c r="B1252">
        <v>9</v>
      </c>
      <c r="C1252" t="s">
        <v>21</v>
      </c>
      <c r="D1252">
        <v>2</v>
      </c>
      <c r="E1252">
        <v>0</v>
      </c>
      <c r="F1252" t="s">
        <v>92</v>
      </c>
      <c r="G1252">
        <v>47138</v>
      </c>
      <c r="H1252">
        <v>35100606.81818182</v>
      </c>
      <c r="I1252">
        <v>0.96249204872727279</v>
      </c>
      <c r="J1252">
        <v>0.91544818809090911</v>
      </c>
      <c r="K1252">
        <v>9269895.4545454551</v>
      </c>
      <c r="L1252">
        <v>63752</v>
      </c>
      <c r="M1252">
        <v>2</v>
      </c>
      <c r="N1252">
        <v>170</v>
      </c>
      <c r="O1252">
        <v>0.91481246018181817</v>
      </c>
      <c r="P1252">
        <v>9322592</v>
      </c>
      <c r="Q1252">
        <v>64469</v>
      </c>
      <c r="R1252">
        <v>2</v>
      </c>
      <c r="S1252">
        <v>171</v>
      </c>
      <c r="T1252">
        <v>0.94651163199999999</v>
      </c>
    </row>
    <row r="1253" spans="1:20" x14ac:dyDescent="0.25">
      <c r="A1253" t="s">
        <v>20</v>
      </c>
      <c r="B1253">
        <v>3</v>
      </c>
      <c r="C1253" t="s">
        <v>21</v>
      </c>
      <c r="D1253">
        <v>2</v>
      </c>
      <c r="E1253">
        <v>0</v>
      </c>
      <c r="F1253" t="s">
        <v>93</v>
      </c>
      <c r="G1253">
        <v>9768</v>
      </c>
      <c r="H1253">
        <v>31873838</v>
      </c>
      <c r="I1253">
        <v>0.92116975245454547</v>
      </c>
      <c r="J1253">
        <v>0.9122695485454545</v>
      </c>
      <c r="K1253">
        <v>8975552.5454545449</v>
      </c>
      <c r="L1253">
        <v>15602</v>
      </c>
      <c r="M1253">
        <v>2</v>
      </c>
      <c r="N1253">
        <v>80</v>
      </c>
      <c r="O1253">
        <v>0.91799109972727277</v>
      </c>
      <c r="P1253">
        <v>8909754.9090909082</v>
      </c>
      <c r="Q1253">
        <v>15959</v>
      </c>
      <c r="R1253">
        <v>2</v>
      </c>
      <c r="S1253">
        <v>81</v>
      </c>
      <c r="T1253">
        <v>0.9267441985</v>
      </c>
    </row>
    <row r="1254" spans="1:20" x14ac:dyDescent="0.25">
      <c r="A1254" t="s">
        <v>20</v>
      </c>
      <c r="B1254">
        <v>5</v>
      </c>
      <c r="C1254" t="s">
        <v>21</v>
      </c>
      <c r="D1254">
        <v>2</v>
      </c>
      <c r="E1254">
        <v>0</v>
      </c>
      <c r="F1254" t="s">
        <v>93</v>
      </c>
      <c r="G1254">
        <v>12200</v>
      </c>
      <c r="H1254">
        <v>12417931.818181818</v>
      </c>
      <c r="I1254">
        <v>0.95168466981818178</v>
      </c>
      <c r="J1254">
        <v>0.94214876027272731</v>
      </c>
      <c r="K1254">
        <v>4505696.8181818184</v>
      </c>
      <c r="L1254">
        <v>18185</v>
      </c>
      <c r="M1254">
        <v>2</v>
      </c>
      <c r="N1254">
        <v>87</v>
      </c>
      <c r="O1254">
        <v>0.94342021609090909</v>
      </c>
      <c r="P1254">
        <v>3240803.8181818184</v>
      </c>
      <c r="Q1254">
        <v>18570</v>
      </c>
      <c r="R1254">
        <v>2</v>
      </c>
      <c r="S1254">
        <v>88</v>
      </c>
      <c r="T1254">
        <v>0.95813952670000002</v>
      </c>
    </row>
    <row r="1255" spans="1:20" x14ac:dyDescent="0.25">
      <c r="A1255" t="s">
        <v>20</v>
      </c>
      <c r="B1255">
        <v>9</v>
      </c>
      <c r="C1255" t="s">
        <v>21</v>
      </c>
      <c r="D1255">
        <v>2</v>
      </c>
      <c r="E1255">
        <v>0</v>
      </c>
      <c r="F1255" t="s">
        <v>93</v>
      </c>
      <c r="G1255">
        <v>17064</v>
      </c>
      <c r="H1255">
        <v>15937234.636363637</v>
      </c>
      <c r="I1255">
        <v>0.96630640990909089</v>
      </c>
      <c r="J1255">
        <v>0.93642720909090904</v>
      </c>
      <c r="K1255">
        <v>6575401.7272727275</v>
      </c>
      <c r="L1255">
        <v>23069</v>
      </c>
      <c r="M1255">
        <v>2</v>
      </c>
      <c r="N1255">
        <v>99</v>
      </c>
      <c r="O1255">
        <v>0.93960584863636365</v>
      </c>
      <c r="P1255">
        <v>8825210.6363636367</v>
      </c>
      <c r="Q1255">
        <v>23502</v>
      </c>
      <c r="R1255">
        <v>2</v>
      </c>
      <c r="S1255">
        <v>100</v>
      </c>
      <c r="T1255">
        <v>0.95930231199999993</v>
      </c>
    </row>
    <row r="1256" spans="1:20" x14ac:dyDescent="0.25">
      <c r="A1256" t="s">
        <v>20</v>
      </c>
      <c r="B1256">
        <v>3</v>
      </c>
      <c r="C1256" t="s">
        <v>21</v>
      </c>
      <c r="D1256">
        <v>2</v>
      </c>
      <c r="E1256">
        <v>0</v>
      </c>
      <c r="F1256" t="s">
        <v>94</v>
      </c>
      <c r="G1256">
        <v>18790</v>
      </c>
      <c r="H1256">
        <v>17440911.454545453</v>
      </c>
      <c r="I1256">
        <v>0.92498410272727272</v>
      </c>
      <c r="J1256">
        <v>0.91354100436363639</v>
      </c>
      <c r="K1256">
        <v>7626880</v>
      </c>
      <c r="L1256">
        <v>30477</v>
      </c>
      <c r="M1256">
        <v>2</v>
      </c>
      <c r="N1256">
        <v>115</v>
      </c>
      <c r="O1256">
        <v>0.91799109972727277</v>
      </c>
      <c r="P1256">
        <v>8734979.6363636367</v>
      </c>
      <c r="Q1256">
        <v>30974</v>
      </c>
      <c r="R1256">
        <v>2</v>
      </c>
      <c r="S1256">
        <v>116</v>
      </c>
      <c r="T1256">
        <v>0.95465114100000004</v>
      </c>
    </row>
    <row r="1257" spans="1:20" x14ac:dyDescent="0.25">
      <c r="A1257" t="s">
        <v>20</v>
      </c>
      <c r="B1257">
        <v>5</v>
      </c>
      <c r="C1257" t="s">
        <v>21</v>
      </c>
      <c r="D1257">
        <v>2</v>
      </c>
      <c r="E1257">
        <v>0</v>
      </c>
      <c r="F1257" t="s">
        <v>94</v>
      </c>
      <c r="G1257">
        <v>23470</v>
      </c>
      <c r="H1257">
        <v>34508517.727272727</v>
      </c>
      <c r="I1257">
        <v>0.95422758836363641</v>
      </c>
      <c r="J1257">
        <v>0.93833439281818176</v>
      </c>
      <c r="K1257">
        <v>7358688.6363636367</v>
      </c>
      <c r="L1257">
        <v>35094</v>
      </c>
      <c r="M1257">
        <v>2</v>
      </c>
      <c r="N1257">
        <v>124</v>
      </c>
      <c r="O1257">
        <v>0.94278448818181815</v>
      </c>
      <c r="P1257">
        <v>9483707.6363636367</v>
      </c>
      <c r="Q1257">
        <v>35627</v>
      </c>
      <c r="R1257">
        <v>2</v>
      </c>
      <c r="S1257">
        <v>125</v>
      </c>
      <c r="T1257">
        <v>0.98023254849999997</v>
      </c>
    </row>
    <row r="1258" spans="1:20" x14ac:dyDescent="0.25">
      <c r="A1258" t="s">
        <v>20</v>
      </c>
      <c r="B1258">
        <v>9</v>
      </c>
      <c r="C1258" t="s">
        <v>21</v>
      </c>
      <c r="D1258">
        <v>2</v>
      </c>
      <c r="E1258">
        <v>0</v>
      </c>
      <c r="F1258" t="s">
        <v>94</v>
      </c>
      <c r="G1258">
        <v>32830</v>
      </c>
      <c r="H1258">
        <v>26480763.545454547</v>
      </c>
      <c r="I1258">
        <v>0.9523204022727273</v>
      </c>
      <c r="J1258">
        <v>0.91926255554545455</v>
      </c>
      <c r="K1258">
        <v>8231220.0909090908</v>
      </c>
      <c r="L1258">
        <v>44102</v>
      </c>
      <c r="M1258">
        <v>2</v>
      </c>
      <c r="N1258">
        <v>140</v>
      </c>
      <c r="O1258">
        <v>0.91671964390909089</v>
      </c>
      <c r="P1258">
        <v>8164366</v>
      </c>
      <c r="Q1258">
        <v>44699</v>
      </c>
      <c r="R1258">
        <v>2</v>
      </c>
      <c r="S1258">
        <v>141</v>
      </c>
      <c r="T1258">
        <v>0.95232557039999999</v>
      </c>
    </row>
    <row r="1259" spans="1:20" x14ac:dyDescent="0.25">
      <c r="A1259" t="s">
        <v>20</v>
      </c>
      <c r="B1259">
        <v>3</v>
      </c>
      <c r="C1259" t="s">
        <v>21</v>
      </c>
      <c r="D1259">
        <v>2</v>
      </c>
      <c r="E1259">
        <v>0</v>
      </c>
      <c r="F1259" t="s">
        <v>95</v>
      </c>
      <c r="G1259">
        <v>19432</v>
      </c>
      <c r="H1259">
        <v>30540048.363636363</v>
      </c>
      <c r="I1259">
        <v>0.9040050830909091</v>
      </c>
      <c r="J1259">
        <v>0.9122695485454545</v>
      </c>
      <c r="K1259">
        <v>8604823.2727272734</v>
      </c>
      <c r="L1259">
        <v>31475</v>
      </c>
      <c r="M1259">
        <v>2</v>
      </c>
      <c r="N1259">
        <v>117</v>
      </c>
      <c r="O1259">
        <v>0.91290527645454544</v>
      </c>
      <c r="P1259">
        <v>8119755.7272727275</v>
      </c>
      <c r="Q1259">
        <v>31980</v>
      </c>
      <c r="R1259">
        <v>2</v>
      </c>
      <c r="S1259">
        <v>118</v>
      </c>
      <c r="T1259">
        <v>0.915116292</v>
      </c>
    </row>
    <row r="1260" spans="1:20" x14ac:dyDescent="0.25">
      <c r="A1260" t="s">
        <v>20</v>
      </c>
      <c r="B1260">
        <v>5</v>
      </c>
      <c r="C1260" t="s">
        <v>21</v>
      </c>
      <c r="D1260">
        <v>2</v>
      </c>
      <c r="E1260">
        <v>0</v>
      </c>
      <c r="F1260" t="s">
        <v>95</v>
      </c>
      <c r="G1260">
        <v>24272</v>
      </c>
      <c r="H1260">
        <v>30438239.09090909</v>
      </c>
      <c r="I1260">
        <v>0.93642719209090908</v>
      </c>
      <c r="J1260">
        <v>0.93642720909090904</v>
      </c>
      <c r="K1260">
        <v>7569870.8181818184</v>
      </c>
      <c r="L1260">
        <v>36164</v>
      </c>
      <c r="M1260">
        <v>2</v>
      </c>
      <c r="N1260">
        <v>126</v>
      </c>
      <c r="O1260">
        <v>0.93897012072727271</v>
      </c>
      <c r="P1260">
        <v>9213094.0909090918</v>
      </c>
      <c r="Q1260">
        <v>36705</v>
      </c>
      <c r="R1260">
        <v>2</v>
      </c>
      <c r="S1260">
        <v>127</v>
      </c>
      <c r="T1260">
        <v>0.95697674720000003</v>
      </c>
    </row>
    <row r="1261" spans="1:20" x14ac:dyDescent="0.25">
      <c r="A1261" t="s">
        <v>20</v>
      </c>
      <c r="B1261">
        <v>9</v>
      </c>
      <c r="C1261" t="s">
        <v>21</v>
      </c>
      <c r="D1261">
        <v>2</v>
      </c>
      <c r="E1261">
        <v>0</v>
      </c>
      <c r="F1261" t="s">
        <v>95</v>
      </c>
      <c r="G1261">
        <v>33952</v>
      </c>
      <c r="H1261">
        <v>23298082.90909091</v>
      </c>
      <c r="I1261">
        <v>0.9618563164545455</v>
      </c>
      <c r="J1261">
        <v>0.91417673227272733</v>
      </c>
      <c r="K1261">
        <v>7642858</v>
      </c>
      <c r="L1261">
        <v>45905</v>
      </c>
      <c r="M1261">
        <v>2</v>
      </c>
      <c r="N1261">
        <v>143</v>
      </c>
      <c r="O1261">
        <v>0.91099809272727272</v>
      </c>
      <c r="P1261">
        <v>9621962.8181818184</v>
      </c>
      <c r="Q1261">
        <v>46514</v>
      </c>
      <c r="R1261">
        <v>2</v>
      </c>
      <c r="S1261">
        <v>144</v>
      </c>
      <c r="T1261">
        <v>0.94302325809999998</v>
      </c>
    </row>
    <row r="1262" spans="1:20" x14ac:dyDescent="0.25">
      <c r="A1262" t="s">
        <v>20</v>
      </c>
      <c r="B1262">
        <v>3</v>
      </c>
      <c r="C1262" t="s">
        <v>21</v>
      </c>
      <c r="D1262">
        <v>2</v>
      </c>
      <c r="E1262">
        <v>0</v>
      </c>
      <c r="F1262" t="s">
        <v>96</v>
      </c>
      <c r="G1262">
        <v>20074</v>
      </c>
      <c r="H1262">
        <v>28395210.90909091</v>
      </c>
      <c r="I1262">
        <v>0.92816274290909084</v>
      </c>
      <c r="J1262">
        <v>0.90972663690909095</v>
      </c>
      <c r="K1262">
        <v>9253467.1818181816</v>
      </c>
      <c r="L1262">
        <v>32489</v>
      </c>
      <c r="M1262">
        <v>2</v>
      </c>
      <c r="N1262">
        <v>119</v>
      </c>
      <c r="O1262">
        <v>0.91226954854545461</v>
      </c>
      <c r="P1262">
        <v>9304238.0909090918</v>
      </c>
      <c r="Q1262">
        <v>33002</v>
      </c>
      <c r="R1262">
        <v>2</v>
      </c>
      <c r="S1262">
        <v>120</v>
      </c>
      <c r="T1262">
        <v>0.93023256629999995</v>
      </c>
    </row>
    <row r="1263" spans="1:20" x14ac:dyDescent="0.25">
      <c r="A1263" t="s">
        <v>20</v>
      </c>
      <c r="B1263">
        <v>5</v>
      </c>
      <c r="C1263" t="s">
        <v>21</v>
      </c>
      <c r="D1263">
        <v>2</v>
      </c>
      <c r="E1263">
        <v>0</v>
      </c>
      <c r="F1263" t="s">
        <v>96</v>
      </c>
      <c r="G1263">
        <v>25074</v>
      </c>
      <c r="H1263">
        <v>45004661.272727273</v>
      </c>
      <c r="I1263">
        <v>0.9669421531818182</v>
      </c>
      <c r="J1263">
        <v>0.93833439281818187</v>
      </c>
      <c r="K1263">
        <v>8327047.1818181816</v>
      </c>
      <c r="L1263">
        <v>37250</v>
      </c>
      <c r="M1263">
        <v>2</v>
      </c>
      <c r="N1263">
        <v>128</v>
      </c>
      <c r="O1263">
        <v>0.93897012072727271</v>
      </c>
      <c r="P1263">
        <v>9167816</v>
      </c>
      <c r="Q1263">
        <v>37799</v>
      </c>
      <c r="R1263">
        <v>2</v>
      </c>
      <c r="S1263">
        <v>129</v>
      </c>
      <c r="T1263">
        <v>0.97790696600000004</v>
      </c>
    </row>
    <row r="1264" spans="1:20" x14ac:dyDescent="0.25">
      <c r="A1264" t="s">
        <v>20</v>
      </c>
      <c r="B1264">
        <v>9</v>
      </c>
      <c r="C1264" t="s">
        <v>21</v>
      </c>
      <c r="D1264">
        <v>2</v>
      </c>
      <c r="E1264">
        <v>0</v>
      </c>
      <c r="F1264" t="s">
        <v>96</v>
      </c>
      <c r="G1264">
        <v>35074</v>
      </c>
      <c r="H1264">
        <v>27749459.09090909</v>
      </c>
      <c r="I1264">
        <v>0.9694850442727273</v>
      </c>
      <c r="J1264">
        <v>0.90654799736363634</v>
      </c>
      <c r="K1264">
        <v>6916807.3636363633</v>
      </c>
      <c r="L1264">
        <v>47127</v>
      </c>
      <c r="M1264">
        <v>2</v>
      </c>
      <c r="N1264">
        <v>145</v>
      </c>
      <c r="O1264">
        <v>0.91544818809090911</v>
      </c>
      <c r="P1264">
        <v>8712656.6363636367</v>
      </c>
      <c r="Q1264">
        <v>47744</v>
      </c>
      <c r="R1264">
        <v>2</v>
      </c>
      <c r="S1264">
        <v>146</v>
      </c>
      <c r="T1264">
        <v>0.95232556449999994</v>
      </c>
    </row>
    <row r="1265" spans="1:20" x14ac:dyDescent="0.25">
      <c r="A1265" t="s">
        <v>20</v>
      </c>
      <c r="B1265">
        <v>3</v>
      </c>
      <c r="C1265" t="s">
        <v>21</v>
      </c>
      <c r="D1265">
        <v>2</v>
      </c>
      <c r="E1265">
        <v>0</v>
      </c>
      <c r="F1265" t="s">
        <v>97</v>
      </c>
      <c r="G1265">
        <v>20716</v>
      </c>
      <c r="H1265">
        <v>28426973.363636363</v>
      </c>
      <c r="I1265">
        <v>0.92625556200000003</v>
      </c>
      <c r="J1265">
        <v>0.91481246018181817</v>
      </c>
      <c r="K1265">
        <v>8411698.1818181816</v>
      </c>
      <c r="L1265">
        <v>33519</v>
      </c>
      <c r="M1265">
        <v>2</v>
      </c>
      <c r="N1265">
        <v>121</v>
      </c>
      <c r="O1265">
        <v>0.91226954854545461</v>
      </c>
      <c r="P1265">
        <v>9723562.8181818184</v>
      </c>
      <c r="Q1265">
        <v>34040</v>
      </c>
      <c r="R1265">
        <v>2</v>
      </c>
      <c r="S1265">
        <v>122</v>
      </c>
      <c r="T1265">
        <v>0.92790698380000003</v>
      </c>
    </row>
    <row r="1266" spans="1:20" x14ac:dyDescent="0.25">
      <c r="A1266" t="s">
        <v>20</v>
      </c>
      <c r="B1266">
        <v>5</v>
      </c>
      <c r="C1266" t="s">
        <v>21</v>
      </c>
      <c r="D1266">
        <v>2</v>
      </c>
      <c r="E1266">
        <v>0</v>
      </c>
      <c r="F1266" t="s">
        <v>97</v>
      </c>
      <c r="G1266">
        <v>25876</v>
      </c>
      <c r="H1266">
        <v>31821365</v>
      </c>
      <c r="I1266">
        <v>0.95740622263636366</v>
      </c>
      <c r="J1266">
        <v>0.94151303236363637</v>
      </c>
      <c r="K1266">
        <v>8620581</v>
      </c>
      <c r="L1266">
        <v>38352</v>
      </c>
      <c r="M1266">
        <v>2</v>
      </c>
      <c r="N1266">
        <v>130</v>
      </c>
      <c r="O1266">
        <v>0.93579148118181821</v>
      </c>
      <c r="P1266">
        <v>9084893.8181818184</v>
      </c>
      <c r="Q1266">
        <v>38909</v>
      </c>
      <c r="R1266">
        <v>2</v>
      </c>
      <c r="S1266">
        <v>131</v>
      </c>
      <c r="T1266">
        <v>0.95697674720000003</v>
      </c>
    </row>
    <row r="1267" spans="1:20" x14ac:dyDescent="0.25">
      <c r="A1267" t="s">
        <v>20</v>
      </c>
      <c r="B1267">
        <v>9</v>
      </c>
      <c r="C1267" t="s">
        <v>21</v>
      </c>
      <c r="D1267">
        <v>2</v>
      </c>
      <c r="E1267">
        <v>0</v>
      </c>
      <c r="F1267" t="s">
        <v>97</v>
      </c>
      <c r="G1267">
        <v>36196</v>
      </c>
      <c r="H1267">
        <v>24538183</v>
      </c>
      <c r="I1267">
        <v>0.95804196072727277</v>
      </c>
      <c r="J1267">
        <v>0.91799109972727277</v>
      </c>
      <c r="K1267">
        <v>7814052.9090909092</v>
      </c>
      <c r="L1267">
        <v>48990</v>
      </c>
      <c r="M1267">
        <v>2</v>
      </c>
      <c r="N1267">
        <v>148</v>
      </c>
      <c r="O1267">
        <v>0.91862682763636361</v>
      </c>
      <c r="P1267">
        <v>9939944.8181818184</v>
      </c>
      <c r="Q1267">
        <v>49619</v>
      </c>
      <c r="R1267">
        <v>2</v>
      </c>
      <c r="S1267">
        <v>149</v>
      </c>
      <c r="T1267">
        <v>0.95116279100000001</v>
      </c>
    </row>
    <row r="1268" spans="1:20" x14ac:dyDescent="0.25">
      <c r="A1268" t="s">
        <v>20</v>
      </c>
      <c r="B1268">
        <v>3</v>
      </c>
      <c r="C1268" t="s">
        <v>21</v>
      </c>
      <c r="D1268">
        <v>2</v>
      </c>
      <c r="E1268">
        <v>0</v>
      </c>
      <c r="F1268" t="s">
        <v>98</v>
      </c>
      <c r="G1268">
        <v>21358</v>
      </c>
      <c r="H1268">
        <v>25947269.272727273</v>
      </c>
      <c r="I1268">
        <v>0.91926256090909098</v>
      </c>
      <c r="J1268">
        <v>0.91799109972727277</v>
      </c>
      <c r="K1268">
        <v>8458047.7272727266</v>
      </c>
      <c r="L1268">
        <v>34565</v>
      </c>
      <c r="M1268">
        <v>2</v>
      </c>
      <c r="N1268">
        <v>123</v>
      </c>
      <c r="O1268">
        <v>0.91735537181818183</v>
      </c>
      <c r="P1268">
        <v>10213976.181818182</v>
      </c>
      <c r="Q1268">
        <v>35094</v>
      </c>
      <c r="R1268">
        <v>2</v>
      </c>
      <c r="S1268">
        <v>124</v>
      </c>
      <c r="T1268">
        <v>0.92209303970000001</v>
      </c>
    </row>
    <row r="1269" spans="1:20" x14ac:dyDescent="0.25">
      <c r="A1269" t="s">
        <v>20</v>
      </c>
      <c r="B1269">
        <v>5</v>
      </c>
      <c r="C1269" t="s">
        <v>21</v>
      </c>
      <c r="D1269">
        <v>2</v>
      </c>
      <c r="E1269">
        <v>0</v>
      </c>
      <c r="F1269" t="s">
        <v>98</v>
      </c>
      <c r="G1269">
        <v>26678</v>
      </c>
      <c r="H1269">
        <v>35228825.272727273</v>
      </c>
      <c r="I1269">
        <v>0.95994913018181816</v>
      </c>
      <c r="J1269">
        <v>0.93897012072727271</v>
      </c>
      <c r="K1269">
        <v>8308243.2727272725</v>
      </c>
      <c r="L1269">
        <v>39470</v>
      </c>
      <c r="M1269">
        <v>2</v>
      </c>
      <c r="N1269">
        <v>132</v>
      </c>
      <c r="O1269">
        <v>0.93960584863636365</v>
      </c>
      <c r="P1269">
        <v>9488954.6363636367</v>
      </c>
      <c r="Q1269">
        <v>40035</v>
      </c>
      <c r="R1269">
        <v>2</v>
      </c>
      <c r="S1269">
        <v>133</v>
      </c>
      <c r="T1269">
        <v>0.9686046478</v>
      </c>
    </row>
    <row r="1270" spans="1:20" x14ac:dyDescent="0.25">
      <c r="A1270" t="s">
        <v>20</v>
      </c>
      <c r="B1270">
        <v>9</v>
      </c>
      <c r="C1270" t="s">
        <v>21</v>
      </c>
      <c r="D1270">
        <v>2</v>
      </c>
      <c r="E1270">
        <v>0</v>
      </c>
      <c r="F1270" t="s">
        <v>98</v>
      </c>
      <c r="G1270">
        <v>37318</v>
      </c>
      <c r="H1270">
        <v>32714977.454545453</v>
      </c>
      <c r="I1270">
        <v>0.95359185609090913</v>
      </c>
      <c r="J1270">
        <v>0.91481246018181817</v>
      </c>
      <c r="K1270">
        <v>7385716.3636363633</v>
      </c>
      <c r="L1270">
        <v>50252</v>
      </c>
      <c r="M1270">
        <v>2</v>
      </c>
      <c r="N1270">
        <v>150</v>
      </c>
      <c r="O1270">
        <v>0.9122695485454545</v>
      </c>
      <c r="P1270">
        <v>8654774.8181818184</v>
      </c>
      <c r="Q1270">
        <v>50889</v>
      </c>
      <c r="R1270">
        <v>2</v>
      </c>
      <c r="S1270">
        <v>151</v>
      </c>
      <c r="T1270">
        <v>0.94651163199999999</v>
      </c>
    </row>
    <row r="1271" spans="1:20" x14ac:dyDescent="0.25">
      <c r="A1271" t="s">
        <v>20</v>
      </c>
      <c r="B1271">
        <v>3</v>
      </c>
      <c r="C1271" t="s">
        <v>21</v>
      </c>
      <c r="D1271">
        <v>2</v>
      </c>
      <c r="E1271">
        <v>0</v>
      </c>
      <c r="F1271" t="s">
        <v>99</v>
      </c>
      <c r="G1271">
        <v>22000</v>
      </c>
      <c r="H1271">
        <v>25020014</v>
      </c>
      <c r="I1271">
        <v>0.92307693300000004</v>
      </c>
      <c r="J1271">
        <v>0.91163382063636367</v>
      </c>
      <c r="K1271">
        <v>9088700.5454545449</v>
      </c>
      <c r="L1271">
        <v>35627</v>
      </c>
      <c r="M1271">
        <v>2</v>
      </c>
      <c r="N1271">
        <v>125</v>
      </c>
      <c r="O1271">
        <v>0.91226954854545461</v>
      </c>
      <c r="P1271">
        <v>9261717.1818181816</v>
      </c>
      <c r="Q1271">
        <v>36164</v>
      </c>
      <c r="R1271">
        <v>2</v>
      </c>
      <c r="S1271">
        <v>126</v>
      </c>
      <c r="T1271">
        <v>0.92558141319999998</v>
      </c>
    </row>
    <row r="1272" spans="1:20" x14ac:dyDescent="0.25">
      <c r="A1272" t="s">
        <v>20</v>
      </c>
      <c r="B1272">
        <v>5</v>
      </c>
      <c r="C1272" t="s">
        <v>21</v>
      </c>
      <c r="D1272">
        <v>2</v>
      </c>
      <c r="E1272">
        <v>0</v>
      </c>
      <c r="F1272" t="s">
        <v>99</v>
      </c>
      <c r="G1272">
        <v>27480</v>
      </c>
      <c r="H1272">
        <v>40979987.363636367</v>
      </c>
      <c r="I1272">
        <v>0.96948506609090912</v>
      </c>
      <c r="J1272">
        <v>0.93897012072727271</v>
      </c>
      <c r="K1272">
        <v>8832056.8181818184</v>
      </c>
      <c r="L1272">
        <v>41177</v>
      </c>
      <c r="M1272">
        <v>2</v>
      </c>
      <c r="N1272">
        <v>135</v>
      </c>
      <c r="O1272">
        <v>0.93515575327272726</v>
      </c>
      <c r="P1272">
        <v>9053929.2727272734</v>
      </c>
      <c r="Q1272">
        <v>41754</v>
      </c>
      <c r="R1272">
        <v>2</v>
      </c>
      <c r="S1272">
        <v>136</v>
      </c>
      <c r="T1272">
        <v>0.98023254849999997</v>
      </c>
    </row>
    <row r="1273" spans="1:20" x14ac:dyDescent="0.25">
      <c r="A1273" t="s">
        <v>20</v>
      </c>
      <c r="B1273">
        <v>9</v>
      </c>
      <c r="C1273" t="s">
        <v>21</v>
      </c>
      <c r="D1273">
        <v>2</v>
      </c>
      <c r="E1273">
        <v>0</v>
      </c>
      <c r="F1273" t="s">
        <v>99</v>
      </c>
      <c r="G1273">
        <v>38440</v>
      </c>
      <c r="H1273">
        <v>27139943.818181816</v>
      </c>
      <c r="I1273">
        <v>0.95740623372727274</v>
      </c>
      <c r="J1273">
        <v>0.91671964390909089</v>
      </c>
      <c r="K1273">
        <v>7888820.2727272725</v>
      </c>
      <c r="L1273">
        <v>51530</v>
      </c>
      <c r="M1273">
        <v>2</v>
      </c>
      <c r="N1273">
        <v>152</v>
      </c>
      <c r="O1273">
        <v>0.91544818809090911</v>
      </c>
      <c r="P1273">
        <v>8712902.4545454551</v>
      </c>
      <c r="Q1273">
        <v>52175</v>
      </c>
      <c r="R1273">
        <v>2</v>
      </c>
      <c r="S1273">
        <v>153</v>
      </c>
      <c r="T1273">
        <v>0.94651161989999999</v>
      </c>
    </row>
    <row r="1274" spans="1:20" x14ac:dyDescent="0.25">
      <c r="A1274" t="s">
        <v>20</v>
      </c>
      <c r="B1274">
        <v>3</v>
      </c>
      <c r="C1274" t="s">
        <v>21</v>
      </c>
      <c r="D1274">
        <v>2</v>
      </c>
      <c r="E1274">
        <v>0</v>
      </c>
      <c r="F1274" t="s">
        <v>100</v>
      </c>
      <c r="G1274">
        <v>22642</v>
      </c>
      <c r="H1274">
        <v>32284647.454545453</v>
      </c>
      <c r="I1274">
        <v>0.92053401463636364</v>
      </c>
      <c r="J1274">
        <v>0.91036236481818178</v>
      </c>
      <c r="K1274">
        <v>8741972.0909090918</v>
      </c>
      <c r="L1274">
        <v>36705</v>
      </c>
      <c r="M1274">
        <v>2</v>
      </c>
      <c r="N1274">
        <v>127</v>
      </c>
      <c r="O1274">
        <v>0.91735537181818183</v>
      </c>
      <c r="P1274">
        <v>9207020.2727272734</v>
      </c>
      <c r="Q1274">
        <v>37250</v>
      </c>
      <c r="R1274">
        <v>2</v>
      </c>
      <c r="S1274">
        <v>128</v>
      </c>
      <c r="T1274">
        <v>0.94302326410000004</v>
      </c>
    </row>
    <row r="1275" spans="1:20" x14ac:dyDescent="0.25">
      <c r="A1275" t="s">
        <v>20</v>
      </c>
      <c r="B1275">
        <v>5</v>
      </c>
      <c r="C1275" t="s">
        <v>21</v>
      </c>
      <c r="D1275">
        <v>2</v>
      </c>
      <c r="E1275">
        <v>0</v>
      </c>
      <c r="F1275" t="s">
        <v>100</v>
      </c>
      <c r="G1275">
        <v>28282</v>
      </c>
      <c r="H1275">
        <v>45038221.363636367</v>
      </c>
      <c r="I1275">
        <v>0.95486330981818179</v>
      </c>
      <c r="J1275">
        <v>0.94024157654545459</v>
      </c>
      <c r="K1275">
        <v>8028759.8181818184</v>
      </c>
      <c r="L1275">
        <v>42335</v>
      </c>
      <c r="M1275">
        <v>2</v>
      </c>
      <c r="N1275">
        <v>137</v>
      </c>
      <c r="O1275">
        <v>0.93642720909090915</v>
      </c>
      <c r="P1275">
        <v>9058398.8181818184</v>
      </c>
      <c r="Q1275">
        <v>42920</v>
      </c>
      <c r="R1275">
        <v>2</v>
      </c>
      <c r="S1275">
        <v>138</v>
      </c>
      <c r="T1275">
        <v>0.95813953839999999</v>
      </c>
    </row>
    <row r="1276" spans="1:20" x14ac:dyDescent="0.25">
      <c r="A1276" t="s">
        <v>20</v>
      </c>
      <c r="B1276">
        <v>9</v>
      </c>
      <c r="C1276" t="s">
        <v>21</v>
      </c>
      <c r="D1276">
        <v>2</v>
      </c>
      <c r="E1276">
        <v>0</v>
      </c>
      <c r="F1276" t="s">
        <v>100</v>
      </c>
      <c r="G1276">
        <v>39562</v>
      </c>
      <c r="H1276">
        <v>31861042.818181816</v>
      </c>
      <c r="I1276">
        <v>0.96376350790909093</v>
      </c>
      <c r="J1276">
        <v>0.91926255554545455</v>
      </c>
      <c r="K1276">
        <v>8241707.0909090908</v>
      </c>
      <c r="L1276">
        <v>53477</v>
      </c>
      <c r="M1276">
        <v>2</v>
      </c>
      <c r="N1276">
        <v>155</v>
      </c>
      <c r="O1276">
        <v>0.90400508572727278</v>
      </c>
      <c r="P1276">
        <v>8630549.0909090918</v>
      </c>
      <c r="Q1276">
        <v>54134</v>
      </c>
      <c r="R1276">
        <v>2</v>
      </c>
      <c r="S1276">
        <v>156</v>
      </c>
      <c r="T1276">
        <v>0.95116279100000001</v>
      </c>
    </row>
    <row r="1277" spans="1:20" x14ac:dyDescent="0.25">
      <c r="A1277" t="s">
        <v>20</v>
      </c>
      <c r="B1277">
        <v>3</v>
      </c>
      <c r="C1277" t="s">
        <v>21</v>
      </c>
      <c r="D1277">
        <v>2</v>
      </c>
      <c r="E1277">
        <v>0</v>
      </c>
      <c r="F1277" t="s">
        <v>101</v>
      </c>
      <c r="G1277">
        <v>23284</v>
      </c>
      <c r="H1277">
        <v>32564285.454545453</v>
      </c>
      <c r="I1277">
        <v>0.93833438381818179</v>
      </c>
      <c r="J1277">
        <v>0.91799109972727277</v>
      </c>
      <c r="K1277">
        <v>9142011</v>
      </c>
      <c r="L1277">
        <v>37250</v>
      </c>
      <c r="M1277">
        <v>2</v>
      </c>
      <c r="N1277">
        <v>128</v>
      </c>
      <c r="O1277">
        <v>0.91481246018181817</v>
      </c>
      <c r="P1277">
        <v>10614084</v>
      </c>
      <c r="Q1277">
        <v>37799</v>
      </c>
      <c r="R1277">
        <v>2</v>
      </c>
      <c r="S1277">
        <v>129</v>
      </c>
      <c r="T1277">
        <v>0.94883718480000001</v>
      </c>
    </row>
    <row r="1278" spans="1:20" x14ac:dyDescent="0.25">
      <c r="A1278" t="s">
        <v>20</v>
      </c>
      <c r="B1278">
        <v>5</v>
      </c>
      <c r="C1278" t="s">
        <v>21</v>
      </c>
      <c r="D1278">
        <v>2</v>
      </c>
      <c r="E1278">
        <v>0</v>
      </c>
      <c r="F1278" t="s">
        <v>101</v>
      </c>
      <c r="G1278">
        <v>29084</v>
      </c>
      <c r="H1278">
        <v>41850838.454545453</v>
      </c>
      <c r="I1278">
        <v>0.95740622809090914</v>
      </c>
      <c r="J1278">
        <v>0.93642720909090904</v>
      </c>
      <c r="K1278">
        <v>9465461.1818181816</v>
      </c>
      <c r="L1278">
        <v>43509</v>
      </c>
      <c r="M1278">
        <v>2</v>
      </c>
      <c r="N1278">
        <v>139</v>
      </c>
      <c r="O1278">
        <v>0.93769866490909093</v>
      </c>
      <c r="P1278">
        <v>8908744.4545454551</v>
      </c>
      <c r="Q1278">
        <v>44102</v>
      </c>
      <c r="R1278">
        <v>2</v>
      </c>
      <c r="S1278">
        <v>140</v>
      </c>
      <c r="T1278">
        <v>0.9674418508</v>
      </c>
    </row>
    <row r="1279" spans="1:20" x14ac:dyDescent="0.25">
      <c r="A1279" t="s">
        <v>20</v>
      </c>
      <c r="B1279">
        <v>9</v>
      </c>
      <c r="C1279" t="s">
        <v>21</v>
      </c>
      <c r="D1279">
        <v>2</v>
      </c>
      <c r="E1279">
        <v>0</v>
      </c>
      <c r="F1279" t="s">
        <v>101</v>
      </c>
      <c r="G1279">
        <v>40684</v>
      </c>
      <c r="H1279">
        <v>34441522.81818182</v>
      </c>
      <c r="I1279">
        <v>0.95804196054545454</v>
      </c>
      <c r="J1279">
        <v>0.9027336299090909</v>
      </c>
      <c r="K1279">
        <v>8383202.3636363633</v>
      </c>
      <c r="L1279">
        <v>54795</v>
      </c>
      <c r="M1279">
        <v>2</v>
      </c>
      <c r="N1279">
        <v>157</v>
      </c>
      <c r="O1279">
        <v>0.91544818809090911</v>
      </c>
      <c r="P1279">
        <v>9358688.1818181816</v>
      </c>
      <c r="Q1279">
        <v>55460</v>
      </c>
      <c r="R1279">
        <v>2</v>
      </c>
      <c r="S1279">
        <v>158</v>
      </c>
      <c r="T1279">
        <v>0.94767441720000001</v>
      </c>
    </row>
    <row r="1280" spans="1:20" x14ac:dyDescent="0.25">
      <c r="A1280" t="s">
        <v>20</v>
      </c>
      <c r="B1280">
        <v>3</v>
      </c>
      <c r="C1280" t="s">
        <v>21</v>
      </c>
      <c r="D1280">
        <v>2</v>
      </c>
      <c r="E1280">
        <v>0</v>
      </c>
      <c r="F1280" t="s">
        <v>102</v>
      </c>
      <c r="G1280">
        <v>23926</v>
      </c>
      <c r="H1280">
        <v>31072984.09090909</v>
      </c>
      <c r="I1280">
        <v>0.91989829863636363</v>
      </c>
      <c r="J1280">
        <v>0.91671964390909089</v>
      </c>
      <c r="K1280">
        <v>8540079</v>
      </c>
      <c r="L1280">
        <v>38352</v>
      </c>
      <c r="M1280">
        <v>2</v>
      </c>
      <c r="N1280">
        <v>130</v>
      </c>
      <c r="O1280">
        <v>0.91544818809090911</v>
      </c>
      <c r="P1280">
        <v>9550936</v>
      </c>
      <c r="Q1280">
        <v>38909</v>
      </c>
      <c r="R1280">
        <v>2</v>
      </c>
      <c r="S1280">
        <v>131</v>
      </c>
      <c r="T1280">
        <v>0.91511629789999993</v>
      </c>
    </row>
    <row r="1281" spans="1:20" x14ac:dyDescent="0.25">
      <c r="A1281" t="s">
        <v>20</v>
      </c>
      <c r="B1281">
        <v>5</v>
      </c>
      <c r="C1281" t="s">
        <v>21</v>
      </c>
      <c r="D1281">
        <v>2</v>
      </c>
      <c r="E1281">
        <v>0</v>
      </c>
      <c r="F1281" t="s">
        <v>102</v>
      </c>
      <c r="G1281">
        <v>29886</v>
      </c>
      <c r="H1281">
        <v>34392716.727272727</v>
      </c>
      <c r="I1281">
        <v>0.94977748936363637</v>
      </c>
      <c r="J1281">
        <v>0.93960584863636365</v>
      </c>
      <c r="K1281">
        <v>7875124.5454545459</v>
      </c>
      <c r="L1281">
        <v>44699</v>
      </c>
      <c r="M1281">
        <v>2</v>
      </c>
      <c r="N1281">
        <v>141</v>
      </c>
      <c r="O1281">
        <v>0.93642720909090915</v>
      </c>
      <c r="P1281">
        <v>8130030.2727272725</v>
      </c>
      <c r="Q1281">
        <v>45300</v>
      </c>
      <c r="R1281">
        <v>2</v>
      </c>
      <c r="S1281">
        <v>142</v>
      </c>
      <c r="T1281">
        <v>0.95930231799999999</v>
      </c>
    </row>
    <row r="1282" spans="1:20" x14ac:dyDescent="0.25">
      <c r="A1282" t="s">
        <v>20</v>
      </c>
      <c r="B1282">
        <v>9</v>
      </c>
      <c r="C1282" t="s">
        <v>21</v>
      </c>
      <c r="D1282">
        <v>2</v>
      </c>
      <c r="E1282">
        <v>0</v>
      </c>
      <c r="F1282" t="s">
        <v>102</v>
      </c>
      <c r="G1282">
        <v>41806</v>
      </c>
      <c r="H1282">
        <v>34789430.363636367</v>
      </c>
      <c r="I1282">
        <v>0.94532739581818181</v>
      </c>
      <c r="J1282">
        <v>0.91354100436363639</v>
      </c>
      <c r="K1282">
        <v>9254859.1818181816</v>
      </c>
      <c r="L1282">
        <v>56129</v>
      </c>
      <c r="M1282">
        <v>2</v>
      </c>
      <c r="N1282">
        <v>159</v>
      </c>
      <c r="O1282">
        <v>0.91799109972727277</v>
      </c>
      <c r="P1282">
        <v>9091372.0909090918</v>
      </c>
      <c r="Q1282">
        <v>56802</v>
      </c>
      <c r="R1282">
        <v>2</v>
      </c>
      <c r="S1282">
        <v>160</v>
      </c>
      <c r="T1282">
        <v>0.93604651679999995</v>
      </c>
    </row>
    <row r="1283" spans="1:20" x14ac:dyDescent="0.25">
      <c r="A1283" t="s">
        <v>20</v>
      </c>
      <c r="B1283">
        <v>3</v>
      </c>
      <c r="C1283" t="s">
        <v>21</v>
      </c>
      <c r="D1283">
        <v>2</v>
      </c>
      <c r="E1283">
        <v>0</v>
      </c>
      <c r="F1283" t="s">
        <v>103</v>
      </c>
      <c r="G1283">
        <v>24568</v>
      </c>
      <c r="H1283">
        <v>28643485.90909091</v>
      </c>
      <c r="I1283">
        <v>0.92625557281818183</v>
      </c>
      <c r="J1283">
        <v>0.91290527645454544</v>
      </c>
      <c r="K1283">
        <v>9139216.0909090918</v>
      </c>
      <c r="L1283">
        <v>39470</v>
      </c>
      <c r="M1283">
        <v>2</v>
      </c>
      <c r="N1283">
        <v>132</v>
      </c>
      <c r="O1283">
        <v>0.9122695485454545</v>
      </c>
      <c r="P1283">
        <v>9795748.9090909082</v>
      </c>
      <c r="Q1283">
        <v>40035</v>
      </c>
      <c r="R1283">
        <v>2</v>
      </c>
      <c r="S1283">
        <v>133</v>
      </c>
      <c r="T1283">
        <v>0.92674419259999996</v>
      </c>
    </row>
    <row r="1284" spans="1:20" x14ac:dyDescent="0.25">
      <c r="A1284" t="s">
        <v>20</v>
      </c>
      <c r="B1284">
        <v>5</v>
      </c>
      <c r="C1284" t="s">
        <v>21</v>
      </c>
      <c r="D1284">
        <v>2</v>
      </c>
      <c r="E1284">
        <v>0</v>
      </c>
      <c r="F1284" t="s">
        <v>103</v>
      </c>
      <c r="G1284">
        <v>30688</v>
      </c>
      <c r="H1284">
        <v>36634995</v>
      </c>
      <c r="I1284">
        <v>0.95486332618181824</v>
      </c>
      <c r="J1284">
        <v>0.93324856954545454</v>
      </c>
      <c r="K1284">
        <v>7930721</v>
      </c>
      <c r="L1284">
        <v>45905</v>
      </c>
      <c r="M1284">
        <v>2</v>
      </c>
      <c r="N1284">
        <v>143</v>
      </c>
      <c r="O1284">
        <v>0.94342021609090909</v>
      </c>
      <c r="P1284">
        <v>8762659.4545454551</v>
      </c>
      <c r="Q1284">
        <v>46514</v>
      </c>
      <c r="R1284">
        <v>2</v>
      </c>
      <c r="S1284">
        <v>144</v>
      </c>
      <c r="T1284">
        <v>0.96046510309999999</v>
      </c>
    </row>
    <row r="1285" spans="1:20" x14ac:dyDescent="0.25">
      <c r="A1285" t="s">
        <v>20</v>
      </c>
      <c r="B1285">
        <v>9</v>
      </c>
      <c r="C1285" t="s">
        <v>21</v>
      </c>
      <c r="D1285">
        <v>2</v>
      </c>
      <c r="E1285">
        <v>0</v>
      </c>
      <c r="F1285" t="s">
        <v>103</v>
      </c>
      <c r="G1285">
        <v>42928</v>
      </c>
      <c r="H1285">
        <v>36846619.545454547</v>
      </c>
      <c r="I1285">
        <v>0.95041323781818177</v>
      </c>
      <c r="J1285">
        <v>0.91671964390909089</v>
      </c>
      <c r="K1285">
        <v>9319218.8181818184</v>
      </c>
      <c r="L1285">
        <v>58160</v>
      </c>
      <c r="M1285">
        <v>2</v>
      </c>
      <c r="N1285">
        <v>162</v>
      </c>
      <c r="O1285">
        <v>0.91735537181818183</v>
      </c>
      <c r="P1285">
        <v>8349224.9090909092</v>
      </c>
      <c r="Q1285">
        <v>58845</v>
      </c>
      <c r="R1285">
        <v>2</v>
      </c>
      <c r="S1285">
        <v>163</v>
      </c>
      <c r="T1285">
        <v>0.93837209929999998</v>
      </c>
    </row>
    <row r="1286" spans="1:20" x14ac:dyDescent="0.25">
      <c r="A1286" t="s">
        <v>20</v>
      </c>
      <c r="B1286">
        <v>3</v>
      </c>
      <c r="C1286" t="s">
        <v>21</v>
      </c>
      <c r="D1286">
        <v>2</v>
      </c>
      <c r="E1286">
        <v>0</v>
      </c>
      <c r="F1286" t="s">
        <v>104</v>
      </c>
      <c r="G1286">
        <v>25210</v>
      </c>
      <c r="H1286">
        <v>29204899.09090909</v>
      </c>
      <c r="I1286">
        <v>0.92116973081818176</v>
      </c>
      <c r="J1286">
        <v>0.91354100436363639</v>
      </c>
      <c r="K1286">
        <v>10140498.181818182</v>
      </c>
      <c r="L1286">
        <v>40604</v>
      </c>
      <c r="M1286">
        <v>2</v>
      </c>
      <c r="N1286">
        <v>134</v>
      </c>
      <c r="O1286">
        <v>0.91036236481818189</v>
      </c>
      <c r="P1286">
        <v>7534837.2727272725</v>
      </c>
      <c r="Q1286">
        <v>41177</v>
      </c>
      <c r="R1286">
        <v>2</v>
      </c>
      <c r="S1286">
        <v>135</v>
      </c>
      <c r="T1286">
        <v>0.91860467169999993</v>
      </c>
    </row>
    <row r="1287" spans="1:20" x14ac:dyDescent="0.25">
      <c r="A1287" t="s">
        <v>20</v>
      </c>
      <c r="B1287">
        <v>5</v>
      </c>
      <c r="C1287" t="s">
        <v>21</v>
      </c>
      <c r="D1287">
        <v>2</v>
      </c>
      <c r="E1287">
        <v>0</v>
      </c>
      <c r="F1287" t="s">
        <v>104</v>
      </c>
      <c r="G1287">
        <v>31490</v>
      </c>
      <c r="H1287">
        <v>39369043</v>
      </c>
      <c r="I1287">
        <v>0.95613476900000005</v>
      </c>
      <c r="J1287">
        <v>0.93769866490909093</v>
      </c>
      <c r="K1287">
        <v>8371341.1818181816</v>
      </c>
      <c r="L1287">
        <v>47127</v>
      </c>
      <c r="M1287">
        <v>2</v>
      </c>
      <c r="N1287">
        <v>145</v>
      </c>
      <c r="O1287">
        <v>0.93452002536363632</v>
      </c>
      <c r="P1287">
        <v>9726592.7272727266</v>
      </c>
      <c r="Q1287">
        <v>47744</v>
      </c>
      <c r="R1287">
        <v>2</v>
      </c>
      <c r="S1287">
        <v>146</v>
      </c>
      <c r="T1287">
        <v>0.95813953259999995</v>
      </c>
    </row>
    <row r="1288" spans="1:20" x14ac:dyDescent="0.25">
      <c r="A1288" t="s">
        <v>20</v>
      </c>
      <c r="B1288">
        <v>9</v>
      </c>
      <c r="C1288" t="s">
        <v>21</v>
      </c>
      <c r="D1288">
        <v>2</v>
      </c>
      <c r="E1288">
        <v>0</v>
      </c>
      <c r="F1288" t="s">
        <v>104</v>
      </c>
      <c r="G1288">
        <v>44050</v>
      </c>
      <c r="H1288">
        <v>38639062.272727273</v>
      </c>
      <c r="I1288">
        <v>0.96058486254545461</v>
      </c>
      <c r="J1288">
        <v>0.91671964390909089</v>
      </c>
      <c r="K1288">
        <v>8811707.3636363633</v>
      </c>
      <c r="L1288">
        <v>59534</v>
      </c>
      <c r="M1288">
        <v>2</v>
      </c>
      <c r="N1288">
        <v>164</v>
      </c>
      <c r="O1288">
        <v>0.91290527645454544</v>
      </c>
      <c r="P1288">
        <v>9185410</v>
      </c>
      <c r="Q1288">
        <v>60227</v>
      </c>
      <c r="R1288">
        <v>2</v>
      </c>
      <c r="S1288">
        <v>165</v>
      </c>
      <c r="T1288">
        <v>0.94999999979999994</v>
      </c>
    </row>
    <row r="1289" spans="1:20" x14ac:dyDescent="0.25">
      <c r="A1289" t="s">
        <v>20</v>
      </c>
      <c r="B1289">
        <v>3</v>
      </c>
      <c r="C1289" t="s">
        <v>21</v>
      </c>
      <c r="D1289">
        <v>2</v>
      </c>
      <c r="E1289">
        <v>0</v>
      </c>
      <c r="F1289" t="s">
        <v>105</v>
      </c>
      <c r="G1289">
        <v>25852</v>
      </c>
      <c r="H1289">
        <v>38689784.363636367</v>
      </c>
      <c r="I1289">
        <v>0.92689128890909089</v>
      </c>
      <c r="J1289">
        <v>0.91290527645454544</v>
      </c>
      <c r="K1289">
        <v>9484847</v>
      </c>
      <c r="L1289">
        <v>41754</v>
      </c>
      <c r="M1289">
        <v>2</v>
      </c>
      <c r="N1289">
        <v>136</v>
      </c>
      <c r="O1289">
        <v>0.91226954854545461</v>
      </c>
      <c r="P1289">
        <v>8737077.6363636367</v>
      </c>
      <c r="Q1289">
        <v>42335</v>
      </c>
      <c r="R1289">
        <v>2</v>
      </c>
      <c r="S1289">
        <v>137</v>
      </c>
      <c r="T1289">
        <v>0.95232555839999999</v>
      </c>
    </row>
    <row r="1290" spans="1:20" x14ac:dyDescent="0.25">
      <c r="A1290" t="s">
        <v>20</v>
      </c>
      <c r="B1290">
        <v>5</v>
      </c>
      <c r="C1290" t="s">
        <v>21</v>
      </c>
      <c r="D1290">
        <v>2</v>
      </c>
      <c r="E1290">
        <v>0</v>
      </c>
      <c r="F1290" t="s">
        <v>105</v>
      </c>
      <c r="G1290">
        <v>32292</v>
      </c>
      <c r="H1290">
        <v>37999375.18181818</v>
      </c>
      <c r="I1290">
        <v>0.95168467000000001</v>
      </c>
      <c r="J1290">
        <v>0.93388429745454549</v>
      </c>
      <c r="K1290">
        <v>9697339.2727272734</v>
      </c>
      <c r="L1290">
        <v>48365</v>
      </c>
      <c r="M1290">
        <v>2</v>
      </c>
      <c r="N1290">
        <v>147</v>
      </c>
      <c r="O1290">
        <v>0.93769866490909093</v>
      </c>
      <c r="P1290">
        <v>9961703.4545454551</v>
      </c>
      <c r="Q1290">
        <v>48990</v>
      </c>
      <c r="R1290">
        <v>2</v>
      </c>
      <c r="S1290">
        <v>148</v>
      </c>
      <c r="T1290">
        <v>0.95813953249999995</v>
      </c>
    </row>
    <row r="1291" spans="1:20" x14ac:dyDescent="0.25">
      <c r="A1291" t="s">
        <v>20</v>
      </c>
      <c r="B1291">
        <v>9</v>
      </c>
      <c r="C1291" t="s">
        <v>21</v>
      </c>
      <c r="D1291">
        <v>2</v>
      </c>
      <c r="E1291">
        <v>0</v>
      </c>
      <c r="F1291" t="s">
        <v>105</v>
      </c>
      <c r="G1291">
        <v>45172</v>
      </c>
      <c r="H1291">
        <v>43730180.272727273</v>
      </c>
      <c r="I1291">
        <v>0.92816275354545452</v>
      </c>
      <c r="J1291">
        <v>0.91735537181818183</v>
      </c>
      <c r="K1291">
        <v>9788158.4545454551</v>
      </c>
      <c r="L1291">
        <v>60924</v>
      </c>
      <c r="M1291">
        <v>2</v>
      </c>
      <c r="N1291">
        <v>166</v>
      </c>
      <c r="O1291">
        <v>0.91099809272727272</v>
      </c>
      <c r="P1291">
        <v>7938392.1818181816</v>
      </c>
      <c r="Q1291">
        <v>61625</v>
      </c>
      <c r="R1291">
        <v>2</v>
      </c>
      <c r="S1291">
        <v>167</v>
      </c>
      <c r="T1291">
        <v>0.93488372549999998</v>
      </c>
    </row>
    <row r="1292" spans="1:20" x14ac:dyDescent="0.25">
      <c r="A1292" t="s">
        <v>20</v>
      </c>
      <c r="B1292">
        <v>3</v>
      </c>
      <c r="C1292" t="s">
        <v>21</v>
      </c>
      <c r="D1292">
        <v>2</v>
      </c>
      <c r="E1292">
        <v>0</v>
      </c>
      <c r="F1292" t="s">
        <v>106</v>
      </c>
      <c r="G1292">
        <v>26494</v>
      </c>
      <c r="H1292">
        <v>33139969.272727273</v>
      </c>
      <c r="I1292">
        <v>0.91735537490909091</v>
      </c>
      <c r="J1292">
        <v>0.91417673227272733</v>
      </c>
      <c r="K1292">
        <v>9358481</v>
      </c>
      <c r="L1292">
        <v>42920</v>
      </c>
      <c r="M1292">
        <v>2</v>
      </c>
      <c r="N1292">
        <v>138</v>
      </c>
      <c r="O1292">
        <v>0.91544818809090911</v>
      </c>
      <c r="P1292">
        <v>10656508.909090908</v>
      </c>
      <c r="Q1292">
        <v>43509</v>
      </c>
      <c r="R1292">
        <v>2</v>
      </c>
      <c r="S1292">
        <v>139</v>
      </c>
      <c r="T1292">
        <v>0.92093024829999992</v>
      </c>
    </row>
    <row r="1293" spans="1:20" x14ac:dyDescent="0.25">
      <c r="A1293" t="s">
        <v>20</v>
      </c>
      <c r="B1293">
        <v>5</v>
      </c>
      <c r="C1293" t="s">
        <v>21</v>
      </c>
      <c r="D1293">
        <v>2</v>
      </c>
      <c r="E1293">
        <v>0</v>
      </c>
      <c r="F1293" t="s">
        <v>106</v>
      </c>
      <c r="G1293">
        <v>33094</v>
      </c>
      <c r="H1293">
        <v>34039829.090909094</v>
      </c>
      <c r="I1293">
        <v>0.9427844937272728</v>
      </c>
      <c r="J1293">
        <v>0.93579148118181821</v>
      </c>
      <c r="K1293">
        <v>8784673.4545454551</v>
      </c>
      <c r="L1293">
        <v>48990</v>
      </c>
      <c r="M1293">
        <v>2</v>
      </c>
      <c r="N1293">
        <v>148</v>
      </c>
      <c r="O1293">
        <v>0.94151303236363637</v>
      </c>
      <c r="P1293">
        <v>9135473.7272727266</v>
      </c>
      <c r="Q1293">
        <v>49619</v>
      </c>
      <c r="R1293">
        <v>2</v>
      </c>
      <c r="S1293">
        <v>149</v>
      </c>
      <c r="T1293">
        <v>0.95116279120000002</v>
      </c>
    </row>
    <row r="1294" spans="1:20" x14ac:dyDescent="0.25">
      <c r="A1294" t="s">
        <v>20</v>
      </c>
      <c r="B1294">
        <v>9</v>
      </c>
      <c r="C1294" t="s">
        <v>21</v>
      </c>
      <c r="D1294">
        <v>2</v>
      </c>
      <c r="E1294">
        <v>0</v>
      </c>
      <c r="F1294" t="s">
        <v>106</v>
      </c>
      <c r="G1294">
        <v>46294</v>
      </c>
      <c r="H1294">
        <v>35127863.090909094</v>
      </c>
      <c r="I1294">
        <v>0.96312777554545459</v>
      </c>
      <c r="J1294">
        <v>0.91544818809090911</v>
      </c>
      <c r="K1294">
        <v>9456910.3636363633</v>
      </c>
      <c r="L1294">
        <v>62330</v>
      </c>
      <c r="M1294">
        <v>2</v>
      </c>
      <c r="N1294">
        <v>168</v>
      </c>
      <c r="O1294">
        <v>0.91290527645454544</v>
      </c>
      <c r="P1294">
        <v>9973677</v>
      </c>
      <c r="Q1294">
        <v>63039</v>
      </c>
      <c r="R1294">
        <v>2</v>
      </c>
      <c r="S1294">
        <v>169</v>
      </c>
      <c r="T1294">
        <v>0.94883721450000003</v>
      </c>
    </row>
    <row r="1295" spans="1:20" x14ac:dyDescent="0.25">
      <c r="A1295" t="s">
        <v>20</v>
      </c>
      <c r="B1295">
        <v>3</v>
      </c>
      <c r="C1295" t="s">
        <v>21</v>
      </c>
      <c r="D1295">
        <v>2</v>
      </c>
      <c r="E1295">
        <v>0</v>
      </c>
      <c r="F1295" t="s">
        <v>107</v>
      </c>
      <c r="G1295">
        <v>27136</v>
      </c>
      <c r="H1295">
        <v>29274127.181818184</v>
      </c>
      <c r="I1295">
        <v>0.9370629242727273</v>
      </c>
      <c r="J1295">
        <v>0.91481246018181817</v>
      </c>
      <c r="K1295">
        <v>8641519.4545454551</v>
      </c>
      <c r="L1295">
        <v>43509</v>
      </c>
      <c r="M1295">
        <v>2</v>
      </c>
      <c r="N1295">
        <v>139</v>
      </c>
      <c r="O1295">
        <v>0.90400508572727267</v>
      </c>
      <c r="P1295">
        <v>10648471.545454545</v>
      </c>
      <c r="Q1295">
        <v>44102</v>
      </c>
      <c r="R1295">
        <v>2</v>
      </c>
      <c r="S1295">
        <v>140</v>
      </c>
      <c r="T1295">
        <v>0.94651163189999998</v>
      </c>
    </row>
    <row r="1296" spans="1:20" x14ac:dyDescent="0.25">
      <c r="A1296" t="s">
        <v>20</v>
      </c>
      <c r="B1296">
        <v>5</v>
      </c>
      <c r="C1296" t="s">
        <v>21</v>
      </c>
      <c r="D1296">
        <v>2</v>
      </c>
      <c r="E1296">
        <v>0</v>
      </c>
      <c r="F1296" t="s">
        <v>107</v>
      </c>
      <c r="G1296">
        <v>33896</v>
      </c>
      <c r="H1296">
        <v>40877494.81818182</v>
      </c>
      <c r="I1296">
        <v>0.9535918559090909</v>
      </c>
      <c r="J1296">
        <v>0.93833439281818187</v>
      </c>
      <c r="K1296">
        <v>9196494.0909090918</v>
      </c>
      <c r="L1296">
        <v>50252</v>
      </c>
      <c r="M1296">
        <v>2</v>
      </c>
      <c r="N1296">
        <v>150</v>
      </c>
      <c r="O1296">
        <v>0.93833439281818187</v>
      </c>
      <c r="P1296">
        <v>9254308</v>
      </c>
      <c r="Q1296">
        <v>50889</v>
      </c>
      <c r="R1296">
        <v>2</v>
      </c>
      <c r="S1296">
        <v>151</v>
      </c>
      <c r="T1296">
        <v>0.96744185059999999</v>
      </c>
    </row>
    <row r="1297" spans="1:20" x14ac:dyDescent="0.25">
      <c r="A1297" t="s">
        <v>20</v>
      </c>
      <c r="B1297">
        <v>9</v>
      </c>
      <c r="C1297" t="s">
        <v>21</v>
      </c>
      <c r="D1297">
        <v>2</v>
      </c>
      <c r="E1297">
        <v>0</v>
      </c>
      <c r="F1297" t="s">
        <v>107</v>
      </c>
      <c r="G1297">
        <v>47416</v>
      </c>
      <c r="H1297">
        <v>41205110.454545453</v>
      </c>
      <c r="I1297">
        <v>0.94659884954545459</v>
      </c>
      <c r="J1297">
        <v>0.91608391599999994</v>
      </c>
      <c r="K1297">
        <v>8658040.1818181816</v>
      </c>
      <c r="L1297">
        <v>63752</v>
      </c>
      <c r="M1297">
        <v>2</v>
      </c>
      <c r="N1297">
        <v>170</v>
      </c>
      <c r="O1297">
        <v>0.91226954854545461</v>
      </c>
      <c r="P1297">
        <v>10050715</v>
      </c>
      <c r="Q1297">
        <v>64469</v>
      </c>
      <c r="R1297">
        <v>2</v>
      </c>
      <c r="S1297">
        <v>171</v>
      </c>
      <c r="T1297">
        <v>0.94651162580000003</v>
      </c>
    </row>
    <row r="1298" spans="1:20" x14ac:dyDescent="0.25">
      <c r="A1298" t="s">
        <v>20</v>
      </c>
      <c r="B1298">
        <v>3</v>
      </c>
      <c r="C1298" t="s">
        <v>21</v>
      </c>
      <c r="D1298">
        <v>2</v>
      </c>
      <c r="E1298">
        <v>0</v>
      </c>
      <c r="F1298" t="s">
        <v>108</v>
      </c>
      <c r="G1298">
        <v>27778</v>
      </c>
      <c r="H1298">
        <v>36317934.454545453</v>
      </c>
      <c r="I1298">
        <v>0.93388430109090903</v>
      </c>
      <c r="J1298">
        <v>0.91417673227272733</v>
      </c>
      <c r="K1298">
        <v>9802595.4545454551</v>
      </c>
      <c r="L1298">
        <v>44699</v>
      </c>
      <c r="M1298">
        <v>2</v>
      </c>
      <c r="N1298">
        <v>141</v>
      </c>
      <c r="O1298">
        <v>0.91671964390909089</v>
      </c>
      <c r="P1298">
        <v>10474080.363636363</v>
      </c>
      <c r="Q1298">
        <v>45300</v>
      </c>
      <c r="R1298">
        <v>2</v>
      </c>
      <c r="S1298">
        <v>142</v>
      </c>
      <c r="T1298">
        <v>0.94186046079999997</v>
      </c>
    </row>
    <row r="1299" spans="1:20" x14ac:dyDescent="0.25">
      <c r="A1299" t="s">
        <v>20</v>
      </c>
      <c r="B1299">
        <v>5</v>
      </c>
      <c r="C1299" t="s">
        <v>21</v>
      </c>
      <c r="D1299">
        <v>2</v>
      </c>
      <c r="E1299">
        <v>0</v>
      </c>
      <c r="F1299" t="s">
        <v>108</v>
      </c>
      <c r="G1299">
        <v>34698</v>
      </c>
      <c r="H1299">
        <v>43753429.18181818</v>
      </c>
      <c r="I1299">
        <v>0.95422757736363639</v>
      </c>
      <c r="J1299">
        <v>0.93642720909090915</v>
      </c>
      <c r="K1299">
        <v>8672955.1818181816</v>
      </c>
      <c r="L1299">
        <v>51530</v>
      </c>
      <c r="M1299">
        <v>2</v>
      </c>
      <c r="N1299">
        <v>152</v>
      </c>
      <c r="O1299">
        <v>0.93897012072727271</v>
      </c>
      <c r="P1299">
        <v>9146115.1818181816</v>
      </c>
      <c r="Q1299">
        <v>52175</v>
      </c>
      <c r="R1299">
        <v>2</v>
      </c>
      <c r="S1299">
        <v>153</v>
      </c>
      <c r="T1299">
        <v>0.9616279003</v>
      </c>
    </row>
    <row r="1300" spans="1:20" x14ac:dyDescent="0.25">
      <c r="A1300" t="s">
        <v>20</v>
      </c>
      <c r="B1300">
        <v>9</v>
      </c>
      <c r="C1300" t="s">
        <v>21</v>
      </c>
      <c r="D1300">
        <v>2</v>
      </c>
      <c r="E1300">
        <v>0</v>
      </c>
      <c r="F1300" t="s">
        <v>108</v>
      </c>
      <c r="G1300">
        <v>48538</v>
      </c>
      <c r="H1300">
        <v>37524891.636363633</v>
      </c>
      <c r="I1300">
        <v>0.95740621718181818</v>
      </c>
      <c r="J1300">
        <v>0.91036236481818189</v>
      </c>
      <c r="K1300">
        <v>8721927.1818181816</v>
      </c>
      <c r="L1300">
        <v>65190</v>
      </c>
      <c r="M1300">
        <v>2</v>
      </c>
      <c r="N1300">
        <v>172</v>
      </c>
      <c r="O1300">
        <v>0.90972663690909095</v>
      </c>
      <c r="P1300">
        <v>9631848.4545454551</v>
      </c>
      <c r="Q1300">
        <v>65915</v>
      </c>
      <c r="R1300">
        <v>2</v>
      </c>
      <c r="S1300">
        <v>173</v>
      </c>
      <c r="T1300">
        <v>0.94883720849999997</v>
      </c>
    </row>
    <row r="1301" spans="1:20" x14ac:dyDescent="0.25">
      <c r="A1301" t="s">
        <v>20</v>
      </c>
      <c r="B1301">
        <v>3</v>
      </c>
      <c r="C1301" t="s">
        <v>21</v>
      </c>
      <c r="D1301">
        <v>2</v>
      </c>
      <c r="E1301">
        <v>0</v>
      </c>
      <c r="F1301" t="s">
        <v>109</v>
      </c>
      <c r="G1301">
        <v>28420</v>
      </c>
      <c r="H1301">
        <v>52134539.909090906</v>
      </c>
      <c r="I1301">
        <v>0.93769866772727273</v>
      </c>
      <c r="J1301">
        <v>0.91417673227272733</v>
      </c>
      <c r="K1301">
        <v>9644834.7272727266</v>
      </c>
      <c r="L1301">
        <v>45905</v>
      </c>
      <c r="M1301">
        <v>2</v>
      </c>
      <c r="N1301">
        <v>143</v>
      </c>
      <c r="O1301">
        <v>0.91290527645454544</v>
      </c>
      <c r="P1301">
        <v>11809778</v>
      </c>
      <c r="Q1301">
        <v>46514</v>
      </c>
      <c r="R1301">
        <v>2</v>
      </c>
      <c r="S1301">
        <v>144</v>
      </c>
      <c r="T1301">
        <v>0.95465114679999996</v>
      </c>
    </row>
    <row r="1302" spans="1:20" x14ac:dyDescent="0.25">
      <c r="A1302" t="s">
        <v>20</v>
      </c>
      <c r="B1302">
        <v>5</v>
      </c>
      <c r="C1302" t="s">
        <v>21</v>
      </c>
      <c r="D1302">
        <v>2</v>
      </c>
      <c r="E1302">
        <v>0</v>
      </c>
      <c r="F1302" t="s">
        <v>109</v>
      </c>
      <c r="G1302">
        <v>35500</v>
      </c>
      <c r="H1302">
        <v>51364619.81818182</v>
      </c>
      <c r="I1302">
        <v>0.95867768200000003</v>
      </c>
      <c r="J1302">
        <v>0.94087730445454543</v>
      </c>
      <c r="K1302">
        <v>9609549.2727272734</v>
      </c>
      <c r="L1302">
        <v>52824</v>
      </c>
      <c r="M1302">
        <v>2</v>
      </c>
      <c r="N1302">
        <v>154</v>
      </c>
      <c r="O1302">
        <v>0.94024157654545459</v>
      </c>
      <c r="P1302">
        <v>9488490.0909090918</v>
      </c>
      <c r="Q1302">
        <v>53477</v>
      </c>
      <c r="R1302">
        <v>2</v>
      </c>
      <c r="S1302">
        <v>155</v>
      </c>
      <c r="T1302">
        <v>0.97093022439999999</v>
      </c>
    </row>
    <row r="1303" spans="1:20" x14ac:dyDescent="0.25">
      <c r="A1303" t="s">
        <v>20</v>
      </c>
      <c r="B1303">
        <v>9</v>
      </c>
      <c r="C1303" t="s">
        <v>21</v>
      </c>
      <c r="D1303">
        <v>2</v>
      </c>
      <c r="E1303">
        <v>0</v>
      </c>
      <c r="F1303" t="s">
        <v>109</v>
      </c>
      <c r="G1303">
        <v>49660</v>
      </c>
      <c r="H1303">
        <v>53135384.090909094</v>
      </c>
      <c r="I1303">
        <v>0.94087730754545451</v>
      </c>
      <c r="J1303">
        <v>0.92053401136363633</v>
      </c>
      <c r="K1303">
        <v>9253319.7272727266</v>
      </c>
      <c r="L1303">
        <v>66644</v>
      </c>
      <c r="M1303">
        <v>2</v>
      </c>
      <c r="N1303">
        <v>174</v>
      </c>
      <c r="O1303">
        <v>0.91417673227272722</v>
      </c>
      <c r="P1303">
        <v>8971523.7272727266</v>
      </c>
      <c r="Q1303">
        <v>67377</v>
      </c>
      <c r="R1303">
        <v>2</v>
      </c>
      <c r="S1303">
        <v>175</v>
      </c>
      <c r="T1303">
        <v>0.94302326410000004</v>
      </c>
    </row>
    <row r="1304" spans="1:20" x14ac:dyDescent="0.25">
      <c r="A1304" t="s">
        <v>20</v>
      </c>
      <c r="B1304">
        <v>3</v>
      </c>
      <c r="C1304" t="s">
        <v>21</v>
      </c>
      <c r="D1304">
        <v>2</v>
      </c>
      <c r="E1304">
        <v>0</v>
      </c>
      <c r="F1304" t="s">
        <v>110</v>
      </c>
      <c r="G1304">
        <v>10282</v>
      </c>
      <c r="H1304">
        <v>36192218.727272727</v>
      </c>
      <c r="I1304">
        <v>0.93579148154545455</v>
      </c>
      <c r="J1304">
        <v>0.909090909</v>
      </c>
      <c r="K1304">
        <v>8321457.7272727275</v>
      </c>
      <c r="L1304">
        <v>16320</v>
      </c>
      <c r="M1304">
        <v>2</v>
      </c>
      <c r="N1304">
        <v>82</v>
      </c>
      <c r="O1304">
        <v>0.91417673227272733</v>
      </c>
      <c r="P1304">
        <v>10379907.818181818</v>
      </c>
      <c r="Q1304">
        <v>16685</v>
      </c>
      <c r="R1304">
        <v>2</v>
      </c>
      <c r="S1304">
        <v>83</v>
      </c>
      <c r="T1304">
        <v>0.95232557029999998</v>
      </c>
    </row>
    <row r="1305" spans="1:20" x14ac:dyDescent="0.25">
      <c r="A1305" t="s">
        <v>20</v>
      </c>
      <c r="B1305">
        <v>5</v>
      </c>
      <c r="C1305" t="s">
        <v>21</v>
      </c>
      <c r="D1305">
        <v>2</v>
      </c>
      <c r="E1305">
        <v>0</v>
      </c>
      <c r="F1305" t="s">
        <v>110</v>
      </c>
      <c r="G1305">
        <v>12842</v>
      </c>
      <c r="H1305">
        <v>15212360.636363637</v>
      </c>
      <c r="I1305">
        <v>0.96312777009090911</v>
      </c>
      <c r="J1305">
        <v>0.94278448818181815</v>
      </c>
      <c r="K1305">
        <v>3800880.3636363638</v>
      </c>
      <c r="L1305">
        <v>18959</v>
      </c>
      <c r="M1305">
        <v>2</v>
      </c>
      <c r="N1305">
        <v>89</v>
      </c>
      <c r="O1305">
        <v>0.9465988556363637</v>
      </c>
      <c r="P1305">
        <v>3000704.9090909092</v>
      </c>
      <c r="Q1305">
        <v>19352</v>
      </c>
      <c r="R1305">
        <v>2</v>
      </c>
      <c r="S1305">
        <v>90</v>
      </c>
      <c r="T1305">
        <v>0.97790696590000004</v>
      </c>
    </row>
    <row r="1306" spans="1:20" x14ac:dyDescent="0.25">
      <c r="A1306" t="s">
        <v>20</v>
      </c>
      <c r="B1306">
        <v>9</v>
      </c>
      <c r="C1306" t="s">
        <v>21</v>
      </c>
      <c r="D1306">
        <v>2</v>
      </c>
      <c r="E1306">
        <v>0</v>
      </c>
      <c r="F1306" t="s">
        <v>110</v>
      </c>
      <c r="G1306">
        <v>17962</v>
      </c>
      <c r="H1306">
        <v>22227651.727272727</v>
      </c>
      <c r="I1306">
        <v>0.97457088127272729</v>
      </c>
      <c r="J1306">
        <v>0.93515575327272726</v>
      </c>
      <c r="K1306">
        <v>8496171.6363636367</v>
      </c>
      <c r="L1306">
        <v>23939</v>
      </c>
      <c r="M1306">
        <v>2</v>
      </c>
      <c r="N1306">
        <v>101</v>
      </c>
      <c r="O1306">
        <v>0.93579148118181821</v>
      </c>
      <c r="P1306">
        <v>7729651</v>
      </c>
      <c r="Q1306">
        <v>24380</v>
      </c>
      <c r="R1306">
        <v>2</v>
      </c>
      <c r="S1306">
        <v>102</v>
      </c>
      <c r="T1306">
        <v>0.96627905940000003</v>
      </c>
    </row>
    <row r="1307" spans="1:20" x14ac:dyDescent="0.25">
      <c r="A1307" t="s">
        <v>20</v>
      </c>
      <c r="B1307">
        <v>3</v>
      </c>
      <c r="C1307" t="s">
        <v>21</v>
      </c>
      <c r="D1307">
        <v>2</v>
      </c>
      <c r="E1307">
        <v>0</v>
      </c>
      <c r="F1307" t="s">
        <v>111</v>
      </c>
      <c r="G1307">
        <v>10796</v>
      </c>
      <c r="H1307">
        <v>16666837.090909092</v>
      </c>
      <c r="I1307">
        <v>0.9287984696363637</v>
      </c>
      <c r="J1307">
        <v>0.909090909</v>
      </c>
      <c r="K1307">
        <v>8548154.3636363633</v>
      </c>
      <c r="L1307">
        <v>17427</v>
      </c>
      <c r="M1307">
        <v>2</v>
      </c>
      <c r="N1307">
        <v>85</v>
      </c>
      <c r="O1307">
        <v>0.909090909</v>
      </c>
      <c r="P1307">
        <v>7552125.6363636367</v>
      </c>
      <c r="Q1307">
        <v>17804</v>
      </c>
      <c r="R1307">
        <v>2</v>
      </c>
      <c r="S1307">
        <v>86</v>
      </c>
      <c r="T1307">
        <v>0.97441859229999994</v>
      </c>
    </row>
    <row r="1308" spans="1:20" x14ac:dyDescent="0.25">
      <c r="A1308" t="s">
        <v>20</v>
      </c>
      <c r="B1308">
        <v>5</v>
      </c>
      <c r="C1308" t="s">
        <v>21</v>
      </c>
      <c r="D1308">
        <v>2</v>
      </c>
      <c r="E1308">
        <v>0</v>
      </c>
      <c r="F1308" t="s">
        <v>111</v>
      </c>
      <c r="G1308">
        <v>13484</v>
      </c>
      <c r="H1308">
        <v>15485317</v>
      </c>
      <c r="I1308">
        <v>0.95168466990909095</v>
      </c>
      <c r="J1308">
        <v>0.93642720909090915</v>
      </c>
      <c r="K1308">
        <v>8942913.2727272734</v>
      </c>
      <c r="L1308">
        <v>20150</v>
      </c>
      <c r="M1308">
        <v>2</v>
      </c>
      <c r="N1308">
        <v>92</v>
      </c>
      <c r="O1308">
        <v>0.94342021609090909</v>
      </c>
      <c r="P1308">
        <v>7209231.4545454541</v>
      </c>
      <c r="Q1308">
        <v>20555</v>
      </c>
      <c r="R1308">
        <v>2</v>
      </c>
      <c r="S1308">
        <v>93</v>
      </c>
      <c r="T1308">
        <v>0.96744184460000004</v>
      </c>
    </row>
    <row r="1309" spans="1:20" x14ac:dyDescent="0.25">
      <c r="A1309" t="s">
        <v>20</v>
      </c>
      <c r="B1309">
        <v>9</v>
      </c>
      <c r="C1309" t="s">
        <v>21</v>
      </c>
      <c r="D1309">
        <v>2</v>
      </c>
      <c r="E1309">
        <v>0</v>
      </c>
      <c r="F1309" t="s">
        <v>111</v>
      </c>
      <c r="G1309">
        <v>18860</v>
      </c>
      <c r="H1309">
        <v>19125874.363636363</v>
      </c>
      <c r="I1309">
        <v>0.97329942209090914</v>
      </c>
      <c r="J1309">
        <v>0.93197711372727277</v>
      </c>
      <c r="K1309">
        <v>8031163.9090909092</v>
      </c>
      <c r="L1309">
        <v>25274</v>
      </c>
      <c r="M1309">
        <v>2</v>
      </c>
      <c r="N1309">
        <v>104</v>
      </c>
      <c r="O1309">
        <v>0.93897012072727271</v>
      </c>
      <c r="P1309">
        <v>8224875.2727272725</v>
      </c>
      <c r="Q1309">
        <v>25727</v>
      </c>
      <c r="R1309">
        <v>2</v>
      </c>
      <c r="S1309">
        <v>105</v>
      </c>
      <c r="T1309">
        <v>0.96162788870000004</v>
      </c>
    </row>
    <row r="1310" spans="1:20" x14ac:dyDescent="0.25">
      <c r="A1310" t="s">
        <v>20</v>
      </c>
      <c r="B1310">
        <v>3</v>
      </c>
      <c r="C1310" t="s">
        <v>21</v>
      </c>
      <c r="D1310">
        <v>2</v>
      </c>
      <c r="E1310">
        <v>0</v>
      </c>
      <c r="F1310" t="s">
        <v>112</v>
      </c>
      <c r="G1310">
        <v>11310</v>
      </c>
      <c r="H1310">
        <v>14725736.090909092</v>
      </c>
      <c r="I1310">
        <v>0.93261283090909086</v>
      </c>
      <c r="J1310">
        <v>0.90781945318181823</v>
      </c>
      <c r="K1310">
        <v>6316540.9090909092</v>
      </c>
      <c r="L1310">
        <v>18185</v>
      </c>
      <c r="M1310">
        <v>2</v>
      </c>
      <c r="N1310">
        <v>87</v>
      </c>
      <c r="O1310">
        <v>0.91099809272727272</v>
      </c>
      <c r="P1310">
        <v>9639357.6363636367</v>
      </c>
      <c r="Q1310">
        <v>18570</v>
      </c>
      <c r="R1310">
        <v>2</v>
      </c>
      <c r="S1310">
        <v>88</v>
      </c>
      <c r="T1310">
        <v>0.96860463600000002</v>
      </c>
    </row>
    <row r="1311" spans="1:20" x14ac:dyDescent="0.25">
      <c r="A1311" t="s">
        <v>20</v>
      </c>
      <c r="B1311">
        <v>5</v>
      </c>
      <c r="C1311" t="s">
        <v>21</v>
      </c>
      <c r="D1311">
        <v>2</v>
      </c>
      <c r="E1311">
        <v>0</v>
      </c>
      <c r="F1311" t="s">
        <v>112</v>
      </c>
      <c r="G1311">
        <v>14126</v>
      </c>
      <c r="H1311">
        <v>19291699.454545453</v>
      </c>
      <c r="I1311">
        <v>0.96757787463636369</v>
      </c>
      <c r="J1311">
        <v>0.94532739981818181</v>
      </c>
      <c r="K1311">
        <v>9135725.2727272734</v>
      </c>
      <c r="L1311">
        <v>20964</v>
      </c>
      <c r="M1311">
        <v>2</v>
      </c>
      <c r="N1311">
        <v>94</v>
      </c>
      <c r="O1311">
        <v>0.94087730445454543</v>
      </c>
      <c r="P1311">
        <v>7885778.0909090908</v>
      </c>
      <c r="Q1311">
        <v>21377</v>
      </c>
      <c r="R1311">
        <v>2</v>
      </c>
      <c r="S1311">
        <v>95</v>
      </c>
      <c r="T1311">
        <v>0.97441859210000004</v>
      </c>
    </row>
    <row r="1312" spans="1:20" x14ac:dyDescent="0.25">
      <c r="A1312" t="s">
        <v>20</v>
      </c>
      <c r="B1312">
        <v>9</v>
      </c>
      <c r="C1312" t="s">
        <v>21</v>
      </c>
      <c r="D1312">
        <v>2</v>
      </c>
      <c r="E1312">
        <v>0</v>
      </c>
      <c r="F1312" t="s">
        <v>112</v>
      </c>
      <c r="G1312">
        <v>19758</v>
      </c>
      <c r="H1312">
        <v>17687623.363636363</v>
      </c>
      <c r="I1312">
        <v>0.97711378327272724</v>
      </c>
      <c r="J1312">
        <v>0.93579148118181821</v>
      </c>
      <c r="K1312">
        <v>7698930.0909090908</v>
      </c>
      <c r="L1312">
        <v>26645</v>
      </c>
      <c r="M1312">
        <v>2</v>
      </c>
      <c r="N1312">
        <v>107</v>
      </c>
      <c r="O1312">
        <v>0.93579148118181821</v>
      </c>
      <c r="P1312">
        <v>9458920.0909090918</v>
      </c>
      <c r="Q1312">
        <v>27110</v>
      </c>
      <c r="R1312">
        <v>2</v>
      </c>
      <c r="S1312">
        <v>108</v>
      </c>
      <c r="T1312">
        <v>0.96046509729999996</v>
      </c>
    </row>
    <row r="1313" spans="1:20" x14ac:dyDescent="0.25">
      <c r="A1313" t="s">
        <v>20</v>
      </c>
      <c r="B1313">
        <v>3</v>
      </c>
      <c r="C1313" t="s">
        <v>21</v>
      </c>
      <c r="D1313">
        <v>2</v>
      </c>
      <c r="E1313">
        <v>0</v>
      </c>
      <c r="F1313" t="s">
        <v>113</v>
      </c>
      <c r="G1313">
        <v>11824</v>
      </c>
      <c r="H1313">
        <v>19751946.727272727</v>
      </c>
      <c r="I1313">
        <v>0.93769865663636365</v>
      </c>
      <c r="J1313">
        <v>0.91417673227272733</v>
      </c>
      <c r="K1313">
        <v>8362040.9090909092</v>
      </c>
      <c r="L1313">
        <v>18959</v>
      </c>
      <c r="M1313">
        <v>2</v>
      </c>
      <c r="N1313">
        <v>89</v>
      </c>
      <c r="O1313">
        <v>0.91608391600000005</v>
      </c>
      <c r="P1313">
        <v>9398115.0909090918</v>
      </c>
      <c r="Q1313">
        <v>19352</v>
      </c>
      <c r="R1313">
        <v>2</v>
      </c>
      <c r="S1313">
        <v>90</v>
      </c>
      <c r="T1313">
        <v>0.97558138360000002</v>
      </c>
    </row>
    <row r="1314" spans="1:20" x14ac:dyDescent="0.25">
      <c r="A1314" t="s">
        <v>20</v>
      </c>
      <c r="B1314">
        <v>5</v>
      </c>
      <c r="C1314" t="s">
        <v>21</v>
      </c>
      <c r="D1314">
        <v>2</v>
      </c>
      <c r="E1314">
        <v>0</v>
      </c>
      <c r="F1314" t="s">
        <v>113</v>
      </c>
      <c r="G1314">
        <v>14768</v>
      </c>
      <c r="H1314">
        <v>15256333.363636363</v>
      </c>
      <c r="I1314">
        <v>0.96185632172727276</v>
      </c>
      <c r="J1314">
        <v>0.94659885563636359</v>
      </c>
      <c r="K1314">
        <v>7890044</v>
      </c>
      <c r="L1314">
        <v>21794</v>
      </c>
      <c r="M1314">
        <v>2</v>
      </c>
      <c r="N1314">
        <v>96</v>
      </c>
      <c r="O1314">
        <v>0.94405594400000004</v>
      </c>
      <c r="P1314">
        <v>8413914.3636363633</v>
      </c>
      <c r="Q1314">
        <v>22215</v>
      </c>
      <c r="R1314">
        <v>2</v>
      </c>
      <c r="S1314">
        <v>97</v>
      </c>
      <c r="T1314">
        <v>0.96395347080000005</v>
      </c>
    </row>
    <row r="1315" spans="1:20" x14ac:dyDescent="0.25">
      <c r="A1315" t="s">
        <v>20</v>
      </c>
      <c r="B1315">
        <v>9</v>
      </c>
      <c r="C1315" t="s">
        <v>21</v>
      </c>
      <c r="D1315">
        <v>2</v>
      </c>
      <c r="E1315">
        <v>0</v>
      </c>
      <c r="F1315" t="s">
        <v>113</v>
      </c>
      <c r="G1315">
        <v>20656</v>
      </c>
      <c r="H1315">
        <v>21080382.363636363</v>
      </c>
      <c r="I1315">
        <v>0.97329942209090914</v>
      </c>
      <c r="J1315">
        <v>0.93388429745454549</v>
      </c>
      <c r="K1315">
        <v>7708646.3636363633</v>
      </c>
      <c r="L1315">
        <v>27579</v>
      </c>
      <c r="M1315">
        <v>2</v>
      </c>
      <c r="N1315">
        <v>109</v>
      </c>
      <c r="O1315">
        <v>0.94087730445454543</v>
      </c>
      <c r="P1315">
        <v>7815517.9090909092</v>
      </c>
      <c r="Q1315">
        <v>28052</v>
      </c>
      <c r="R1315">
        <v>2</v>
      </c>
      <c r="S1315">
        <v>110</v>
      </c>
      <c r="T1315">
        <v>0.96162789459999998</v>
      </c>
    </row>
    <row r="1316" spans="1:20" x14ac:dyDescent="0.25">
      <c r="A1316" t="s">
        <v>20</v>
      </c>
      <c r="B1316">
        <v>3</v>
      </c>
      <c r="C1316" t="s">
        <v>21</v>
      </c>
      <c r="D1316">
        <v>2</v>
      </c>
      <c r="E1316">
        <v>0</v>
      </c>
      <c r="F1316" t="s">
        <v>114</v>
      </c>
      <c r="G1316">
        <v>12338</v>
      </c>
      <c r="H1316">
        <v>22820491.363636363</v>
      </c>
      <c r="I1316">
        <v>0.93134138263636368</v>
      </c>
      <c r="J1316">
        <v>0.91099809272727272</v>
      </c>
      <c r="K1316">
        <v>9270802.8181818184</v>
      </c>
      <c r="L1316">
        <v>19749</v>
      </c>
      <c r="M1316">
        <v>2</v>
      </c>
      <c r="N1316">
        <v>91</v>
      </c>
      <c r="O1316">
        <v>0.91735537181818183</v>
      </c>
      <c r="P1316">
        <v>8826974.8181818184</v>
      </c>
      <c r="Q1316">
        <v>20150</v>
      </c>
      <c r="R1316">
        <v>2</v>
      </c>
      <c r="S1316">
        <v>92</v>
      </c>
      <c r="T1316">
        <v>0.95232556430000004</v>
      </c>
    </row>
    <row r="1317" spans="1:20" x14ac:dyDescent="0.25">
      <c r="A1317" t="s">
        <v>20</v>
      </c>
      <c r="B1317">
        <v>5</v>
      </c>
      <c r="C1317" t="s">
        <v>21</v>
      </c>
      <c r="D1317">
        <v>2</v>
      </c>
      <c r="E1317">
        <v>0</v>
      </c>
      <c r="F1317" t="s">
        <v>114</v>
      </c>
      <c r="G1317">
        <v>15410</v>
      </c>
      <c r="H1317">
        <v>15620722.636363637</v>
      </c>
      <c r="I1317">
        <v>0.96185632163636359</v>
      </c>
      <c r="J1317">
        <v>0.95613477427272731</v>
      </c>
      <c r="K1317">
        <v>8600718.9090909082</v>
      </c>
      <c r="L1317">
        <v>23069</v>
      </c>
      <c r="M1317">
        <v>2</v>
      </c>
      <c r="N1317">
        <v>99</v>
      </c>
      <c r="O1317">
        <v>0.94405594400000004</v>
      </c>
      <c r="P1317">
        <v>8743705.2727272734</v>
      </c>
      <c r="Q1317">
        <v>23502</v>
      </c>
      <c r="R1317">
        <v>2</v>
      </c>
      <c r="S1317">
        <v>100</v>
      </c>
      <c r="T1317">
        <v>0.97558138350000001</v>
      </c>
    </row>
    <row r="1318" spans="1:20" x14ac:dyDescent="0.25">
      <c r="A1318" t="s">
        <v>20</v>
      </c>
      <c r="B1318">
        <v>9</v>
      </c>
      <c r="C1318" t="s">
        <v>21</v>
      </c>
      <c r="D1318">
        <v>2</v>
      </c>
      <c r="E1318">
        <v>0</v>
      </c>
      <c r="F1318" t="s">
        <v>114</v>
      </c>
      <c r="G1318">
        <v>21554</v>
      </c>
      <c r="H1318">
        <v>18707221.545454547</v>
      </c>
      <c r="I1318">
        <v>0.96694213681818186</v>
      </c>
      <c r="J1318">
        <v>0.93452002536363632</v>
      </c>
      <c r="K1318">
        <v>8549339.9090909082</v>
      </c>
      <c r="L1318">
        <v>29010</v>
      </c>
      <c r="M1318">
        <v>2</v>
      </c>
      <c r="N1318">
        <v>112</v>
      </c>
      <c r="O1318">
        <v>0.93833439281818187</v>
      </c>
      <c r="P1318">
        <v>7745995.1818181816</v>
      </c>
      <c r="Q1318">
        <v>29495</v>
      </c>
      <c r="R1318">
        <v>2</v>
      </c>
      <c r="S1318">
        <v>113</v>
      </c>
      <c r="T1318">
        <v>0.95465114100000004</v>
      </c>
    </row>
    <row r="1319" spans="1:20" x14ac:dyDescent="0.25">
      <c r="A1319" t="s">
        <v>20</v>
      </c>
      <c r="B1319">
        <v>3</v>
      </c>
      <c r="C1319" t="s">
        <v>21</v>
      </c>
      <c r="D1319">
        <v>2</v>
      </c>
      <c r="E1319">
        <v>0</v>
      </c>
      <c r="F1319" t="s">
        <v>115</v>
      </c>
      <c r="G1319">
        <v>12852</v>
      </c>
      <c r="H1319">
        <v>17725382</v>
      </c>
      <c r="I1319">
        <v>0.93006992336363636</v>
      </c>
      <c r="J1319">
        <v>0.909090909</v>
      </c>
      <c r="K1319">
        <v>8330364.1818181816</v>
      </c>
      <c r="L1319">
        <v>20555</v>
      </c>
      <c r="M1319">
        <v>2</v>
      </c>
      <c r="N1319">
        <v>93</v>
      </c>
      <c r="O1319">
        <v>0.91544818809090911</v>
      </c>
      <c r="P1319">
        <v>8594940.1818181816</v>
      </c>
      <c r="Q1319">
        <v>20964</v>
      </c>
      <c r="R1319">
        <v>2</v>
      </c>
      <c r="S1319">
        <v>94</v>
      </c>
      <c r="T1319">
        <v>0.95930230579999998</v>
      </c>
    </row>
    <row r="1320" spans="1:20" x14ac:dyDescent="0.25">
      <c r="A1320" t="s">
        <v>20</v>
      </c>
      <c r="B1320">
        <v>5</v>
      </c>
      <c r="C1320" t="s">
        <v>21</v>
      </c>
      <c r="D1320">
        <v>2</v>
      </c>
      <c r="E1320">
        <v>0</v>
      </c>
      <c r="F1320" t="s">
        <v>115</v>
      </c>
      <c r="G1320">
        <v>16052</v>
      </c>
      <c r="H1320">
        <v>16870234.181818184</v>
      </c>
      <c r="I1320">
        <v>0.95994911936363636</v>
      </c>
      <c r="J1320">
        <v>0.94151303236363637</v>
      </c>
      <c r="K1320">
        <v>8100379.6363636367</v>
      </c>
      <c r="L1320">
        <v>23939</v>
      </c>
      <c r="M1320">
        <v>2</v>
      </c>
      <c r="N1320">
        <v>101</v>
      </c>
      <c r="O1320">
        <v>0.94278448818181815</v>
      </c>
      <c r="P1320">
        <v>7228431.0909090908</v>
      </c>
      <c r="Q1320">
        <v>24380</v>
      </c>
      <c r="R1320">
        <v>2</v>
      </c>
      <c r="S1320">
        <v>102</v>
      </c>
      <c r="T1320">
        <v>0.96511626819999996</v>
      </c>
    </row>
    <row r="1321" spans="1:20" x14ac:dyDescent="0.25">
      <c r="A1321" t="s">
        <v>20</v>
      </c>
      <c r="B1321">
        <v>9</v>
      </c>
      <c r="C1321" t="s">
        <v>21</v>
      </c>
      <c r="D1321">
        <v>2</v>
      </c>
      <c r="E1321">
        <v>0</v>
      </c>
      <c r="F1321" t="s">
        <v>115</v>
      </c>
      <c r="G1321">
        <v>22452</v>
      </c>
      <c r="H1321">
        <v>24857850.90909091</v>
      </c>
      <c r="I1321">
        <v>0.97266369527272734</v>
      </c>
      <c r="J1321">
        <v>0.93833439281818187</v>
      </c>
      <c r="K1321">
        <v>8589788.8181818184</v>
      </c>
      <c r="L1321">
        <v>29984</v>
      </c>
      <c r="M1321">
        <v>2</v>
      </c>
      <c r="N1321">
        <v>114</v>
      </c>
      <c r="O1321">
        <v>0.94469167190909087</v>
      </c>
      <c r="P1321">
        <v>8319453.3636363633</v>
      </c>
      <c r="Q1321">
        <v>30477</v>
      </c>
      <c r="R1321">
        <v>2</v>
      </c>
      <c r="S1321">
        <v>115</v>
      </c>
      <c r="T1321">
        <v>0.9616279003</v>
      </c>
    </row>
    <row r="1322" spans="1:20" x14ac:dyDescent="0.25">
      <c r="A1322" t="s">
        <v>20</v>
      </c>
      <c r="B1322">
        <v>3</v>
      </c>
      <c r="C1322" t="s">
        <v>21</v>
      </c>
      <c r="D1322">
        <v>2</v>
      </c>
      <c r="E1322">
        <v>0</v>
      </c>
      <c r="F1322" t="s">
        <v>116</v>
      </c>
      <c r="G1322">
        <v>13366</v>
      </c>
      <c r="H1322">
        <v>24088894</v>
      </c>
      <c r="I1322">
        <v>0.93642719772727268</v>
      </c>
      <c r="J1322">
        <v>0.91671964390909089</v>
      </c>
      <c r="K1322">
        <v>8845831.5454545449</v>
      </c>
      <c r="L1322">
        <v>21377</v>
      </c>
      <c r="M1322">
        <v>2</v>
      </c>
      <c r="N1322">
        <v>95</v>
      </c>
      <c r="O1322">
        <v>0.91671964390909089</v>
      </c>
      <c r="P1322">
        <v>9597483.9090909082</v>
      </c>
      <c r="Q1322">
        <v>21794</v>
      </c>
      <c r="R1322">
        <v>2</v>
      </c>
      <c r="S1322">
        <v>96</v>
      </c>
      <c r="T1322">
        <v>0.95348834969999996</v>
      </c>
    </row>
    <row r="1323" spans="1:20" x14ac:dyDescent="0.25">
      <c r="A1323" t="s">
        <v>20</v>
      </c>
      <c r="B1323">
        <v>5</v>
      </c>
      <c r="C1323" t="s">
        <v>21</v>
      </c>
      <c r="D1323">
        <v>2</v>
      </c>
      <c r="E1323">
        <v>0</v>
      </c>
      <c r="F1323" t="s">
        <v>116</v>
      </c>
      <c r="G1323">
        <v>16694</v>
      </c>
      <c r="H1323">
        <v>16018387.727272727</v>
      </c>
      <c r="I1323">
        <v>0.964399224</v>
      </c>
      <c r="J1323">
        <v>0.94723458354545453</v>
      </c>
      <c r="K1323">
        <v>7682297.3636363633</v>
      </c>
      <c r="L1323">
        <v>24825</v>
      </c>
      <c r="M1323">
        <v>2</v>
      </c>
      <c r="N1323">
        <v>103</v>
      </c>
      <c r="O1323">
        <v>0.9465988556363637</v>
      </c>
      <c r="P1323">
        <v>8901482.2727272734</v>
      </c>
      <c r="Q1323">
        <v>25274</v>
      </c>
      <c r="R1323">
        <v>2</v>
      </c>
      <c r="S1323">
        <v>104</v>
      </c>
      <c r="T1323">
        <v>0.97558138350000001</v>
      </c>
    </row>
    <row r="1324" spans="1:20" x14ac:dyDescent="0.25">
      <c r="A1324" t="s">
        <v>20</v>
      </c>
      <c r="B1324">
        <v>9</v>
      </c>
      <c r="C1324" t="s">
        <v>21</v>
      </c>
      <c r="D1324">
        <v>2</v>
      </c>
      <c r="E1324">
        <v>0</v>
      </c>
      <c r="F1324" t="s">
        <v>116</v>
      </c>
      <c r="G1324">
        <v>23350</v>
      </c>
      <c r="H1324">
        <v>22454680.636363637</v>
      </c>
      <c r="I1324">
        <v>0.9720279626363636</v>
      </c>
      <c r="J1324">
        <v>0.94278448818181815</v>
      </c>
      <c r="K1324">
        <v>8170709.0909090908</v>
      </c>
      <c r="L1324">
        <v>31475</v>
      </c>
      <c r="M1324">
        <v>2</v>
      </c>
      <c r="N1324">
        <v>117</v>
      </c>
      <c r="O1324">
        <v>0.94024157654545459</v>
      </c>
      <c r="P1324">
        <v>9050679.9090909082</v>
      </c>
      <c r="Q1324">
        <v>31980</v>
      </c>
      <c r="R1324">
        <v>2</v>
      </c>
      <c r="S1324">
        <v>118</v>
      </c>
      <c r="T1324">
        <v>0.9569767294</v>
      </c>
    </row>
    <row r="1325" spans="1:20" x14ac:dyDescent="0.25">
      <c r="A1325" t="s">
        <v>20</v>
      </c>
      <c r="B1325">
        <v>3</v>
      </c>
      <c r="C1325" t="s">
        <v>21</v>
      </c>
      <c r="D1325">
        <v>2</v>
      </c>
      <c r="E1325">
        <v>0</v>
      </c>
      <c r="F1325" t="s">
        <v>117</v>
      </c>
      <c r="G1325">
        <v>13880</v>
      </c>
      <c r="H1325">
        <v>15767885</v>
      </c>
      <c r="I1325">
        <v>0.93006992872727279</v>
      </c>
      <c r="J1325">
        <v>0.90972663690909095</v>
      </c>
      <c r="K1325">
        <v>9037402.8181818184</v>
      </c>
      <c r="L1325">
        <v>22215</v>
      </c>
      <c r="M1325">
        <v>2</v>
      </c>
      <c r="N1325">
        <v>97</v>
      </c>
      <c r="O1325">
        <v>0.91926255554545455</v>
      </c>
      <c r="P1325">
        <v>9012132.2727272734</v>
      </c>
      <c r="Q1325">
        <v>22640</v>
      </c>
      <c r="R1325">
        <v>2</v>
      </c>
      <c r="S1325">
        <v>98</v>
      </c>
      <c r="T1325">
        <v>0.96162788850000003</v>
      </c>
    </row>
    <row r="1326" spans="1:20" x14ac:dyDescent="0.25">
      <c r="A1326" t="s">
        <v>20</v>
      </c>
      <c r="B1326">
        <v>5</v>
      </c>
      <c r="C1326" t="s">
        <v>21</v>
      </c>
      <c r="D1326">
        <v>2</v>
      </c>
      <c r="E1326">
        <v>0</v>
      </c>
      <c r="F1326" t="s">
        <v>117</v>
      </c>
      <c r="G1326">
        <v>17336</v>
      </c>
      <c r="H1326">
        <v>16146417.727272727</v>
      </c>
      <c r="I1326">
        <v>0.96694214763636366</v>
      </c>
      <c r="J1326">
        <v>0.94024157654545459</v>
      </c>
      <c r="K1326">
        <v>8317247.9090909092</v>
      </c>
      <c r="L1326">
        <v>25727</v>
      </c>
      <c r="M1326">
        <v>2</v>
      </c>
      <c r="N1326">
        <v>105</v>
      </c>
      <c r="O1326">
        <v>0.94342021609090909</v>
      </c>
      <c r="P1326">
        <v>7353314.8181818184</v>
      </c>
      <c r="Q1326">
        <v>26184</v>
      </c>
      <c r="R1326">
        <v>2</v>
      </c>
      <c r="S1326">
        <v>106</v>
      </c>
      <c r="T1326">
        <v>0.9686046358</v>
      </c>
    </row>
    <row r="1327" spans="1:20" x14ac:dyDescent="0.25">
      <c r="A1327" t="s">
        <v>20</v>
      </c>
      <c r="B1327">
        <v>9</v>
      </c>
      <c r="C1327" t="s">
        <v>21</v>
      </c>
      <c r="D1327">
        <v>2</v>
      </c>
      <c r="E1327">
        <v>0</v>
      </c>
      <c r="F1327" t="s">
        <v>117</v>
      </c>
      <c r="G1327">
        <v>24248</v>
      </c>
      <c r="H1327">
        <v>23708983.363636363</v>
      </c>
      <c r="I1327">
        <v>0.97329942199999997</v>
      </c>
      <c r="J1327">
        <v>0.93833439281818187</v>
      </c>
      <c r="K1327">
        <v>8728135.0909090918</v>
      </c>
      <c r="L1327">
        <v>32489</v>
      </c>
      <c r="M1327">
        <v>2</v>
      </c>
      <c r="N1327">
        <v>119</v>
      </c>
      <c r="O1327">
        <v>0.94087730445454543</v>
      </c>
      <c r="P1327">
        <v>8939351.6363636367</v>
      </c>
      <c r="Q1327">
        <v>33002</v>
      </c>
      <c r="R1327">
        <v>2</v>
      </c>
      <c r="S1327">
        <v>120</v>
      </c>
      <c r="T1327">
        <v>0.9604651032</v>
      </c>
    </row>
    <row r="1328" spans="1:20" x14ac:dyDescent="0.25">
      <c r="A1328" t="s">
        <v>20</v>
      </c>
      <c r="B1328">
        <v>3</v>
      </c>
      <c r="C1328" t="s">
        <v>21</v>
      </c>
      <c r="D1328">
        <v>2</v>
      </c>
      <c r="E1328">
        <v>0</v>
      </c>
      <c r="F1328" t="s">
        <v>118</v>
      </c>
      <c r="G1328">
        <v>14394</v>
      </c>
      <c r="H1328">
        <v>18767484.90909091</v>
      </c>
      <c r="I1328">
        <v>0.93388428990909089</v>
      </c>
      <c r="J1328">
        <v>0.91735537181818183</v>
      </c>
      <c r="K1328">
        <v>7903016.4545454541</v>
      </c>
      <c r="L1328">
        <v>23069</v>
      </c>
      <c r="M1328">
        <v>2</v>
      </c>
      <c r="N1328">
        <v>99</v>
      </c>
      <c r="O1328">
        <v>0.91417673227272722</v>
      </c>
      <c r="P1328">
        <v>8924259.5454545449</v>
      </c>
      <c r="Q1328">
        <v>23502</v>
      </c>
      <c r="R1328">
        <v>2</v>
      </c>
      <c r="S1328">
        <v>100</v>
      </c>
      <c r="T1328">
        <v>0.98023254849999997</v>
      </c>
    </row>
    <row r="1329" spans="1:20" x14ac:dyDescent="0.25">
      <c r="A1329" t="s">
        <v>20</v>
      </c>
      <c r="B1329">
        <v>5</v>
      </c>
      <c r="C1329" t="s">
        <v>21</v>
      </c>
      <c r="D1329">
        <v>2</v>
      </c>
      <c r="E1329">
        <v>0</v>
      </c>
      <c r="F1329" t="s">
        <v>118</v>
      </c>
      <c r="G1329">
        <v>17978</v>
      </c>
      <c r="H1329">
        <v>18239965.636363637</v>
      </c>
      <c r="I1329">
        <v>0.96439923500000002</v>
      </c>
      <c r="J1329">
        <v>0.94087730445454543</v>
      </c>
      <c r="K1329">
        <v>7494138.5454545459</v>
      </c>
      <c r="L1329">
        <v>26645</v>
      </c>
      <c r="M1329">
        <v>2</v>
      </c>
      <c r="N1329">
        <v>107</v>
      </c>
      <c r="O1329">
        <v>0.94405594400000004</v>
      </c>
      <c r="P1329">
        <v>9535807.5454545449</v>
      </c>
      <c r="Q1329">
        <v>27110</v>
      </c>
      <c r="R1329">
        <v>2</v>
      </c>
      <c r="S1329">
        <v>108</v>
      </c>
      <c r="T1329">
        <v>0.98488371340000003</v>
      </c>
    </row>
    <row r="1330" spans="1:20" x14ac:dyDescent="0.25">
      <c r="A1330" t="s">
        <v>20</v>
      </c>
      <c r="B1330">
        <v>9</v>
      </c>
      <c r="C1330" t="s">
        <v>21</v>
      </c>
      <c r="D1330">
        <v>2</v>
      </c>
      <c r="E1330">
        <v>0</v>
      </c>
      <c r="F1330" t="s">
        <v>118</v>
      </c>
      <c r="G1330">
        <v>25146</v>
      </c>
      <c r="H1330">
        <v>27011897</v>
      </c>
      <c r="I1330">
        <v>0.97965672363636369</v>
      </c>
      <c r="J1330">
        <v>0.93833439281818187</v>
      </c>
      <c r="K1330">
        <v>9078854</v>
      </c>
      <c r="L1330">
        <v>34040</v>
      </c>
      <c r="M1330">
        <v>2</v>
      </c>
      <c r="N1330">
        <v>122</v>
      </c>
      <c r="O1330">
        <v>0.94024157654545459</v>
      </c>
      <c r="P1330">
        <v>7518478.0909090908</v>
      </c>
      <c r="Q1330">
        <v>34565</v>
      </c>
      <c r="R1330">
        <v>2</v>
      </c>
      <c r="S1330">
        <v>123</v>
      </c>
      <c r="T1330">
        <v>0.95697672960000002</v>
      </c>
    </row>
    <row r="1331" spans="1:20" x14ac:dyDescent="0.25">
      <c r="A1331" t="s">
        <v>20</v>
      </c>
      <c r="B1331">
        <v>3</v>
      </c>
      <c r="C1331" t="s">
        <v>21</v>
      </c>
      <c r="D1331">
        <v>2</v>
      </c>
      <c r="E1331">
        <v>0</v>
      </c>
      <c r="F1331" t="s">
        <v>119</v>
      </c>
      <c r="G1331">
        <v>14908</v>
      </c>
      <c r="H1331">
        <v>23496219.90909091</v>
      </c>
      <c r="I1331">
        <v>0.92371265436363637</v>
      </c>
      <c r="J1331">
        <v>0.91799109972727277</v>
      </c>
      <c r="K1331">
        <v>10027158.727272727</v>
      </c>
      <c r="L1331">
        <v>23939</v>
      </c>
      <c r="M1331">
        <v>2</v>
      </c>
      <c r="N1331">
        <v>101</v>
      </c>
      <c r="O1331">
        <v>0.90718372527272728</v>
      </c>
      <c r="P1331">
        <v>7172484</v>
      </c>
      <c r="Q1331">
        <v>24380</v>
      </c>
      <c r="R1331">
        <v>2</v>
      </c>
      <c r="S1331">
        <v>102</v>
      </c>
      <c r="T1331">
        <v>0.93604650479999996</v>
      </c>
    </row>
    <row r="1332" spans="1:20" x14ac:dyDescent="0.25">
      <c r="A1332" t="s">
        <v>20</v>
      </c>
      <c r="B1332">
        <v>5</v>
      </c>
      <c r="C1332" t="s">
        <v>21</v>
      </c>
      <c r="D1332">
        <v>2</v>
      </c>
      <c r="E1332">
        <v>0</v>
      </c>
      <c r="F1332" t="s">
        <v>119</v>
      </c>
      <c r="G1332">
        <v>18620</v>
      </c>
      <c r="H1332">
        <v>16673080.727272727</v>
      </c>
      <c r="I1332">
        <v>0.95549903127272728</v>
      </c>
      <c r="J1332">
        <v>0.93706293699999998</v>
      </c>
      <c r="K1332">
        <v>8592163.2727272734</v>
      </c>
      <c r="L1332">
        <v>27579</v>
      </c>
      <c r="M1332">
        <v>2</v>
      </c>
      <c r="N1332">
        <v>109</v>
      </c>
      <c r="O1332">
        <v>0.94342021609090909</v>
      </c>
      <c r="P1332">
        <v>9589673.5454545449</v>
      </c>
      <c r="Q1332">
        <v>28052</v>
      </c>
      <c r="R1332">
        <v>2</v>
      </c>
      <c r="S1332">
        <v>110</v>
      </c>
      <c r="T1332">
        <v>0.97441859239999995</v>
      </c>
    </row>
    <row r="1333" spans="1:20" x14ac:dyDescent="0.25">
      <c r="A1333" t="s">
        <v>20</v>
      </c>
      <c r="B1333">
        <v>9</v>
      </c>
      <c r="C1333" t="s">
        <v>21</v>
      </c>
      <c r="D1333">
        <v>2</v>
      </c>
      <c r="E1333">
        <v>0</v>
      </c>
      <c r="F1333" t="s">
        <v>119</v>
      </c>
      <c r="G1333">
        <v>26044</v>
      </c>
      <c r="H1333">
        <v>26181594.90909091</v>
      </c>
      <c r="I1333">
        <v>0.9713922414545455</v>
      </c>
      <c r="J1333">
        <v>0.94024157654545448</v>
      </c>
      <c r="K1333">
        <v>9039904</v>
      </c>
      <c r="L1333">
        <v>35094</v>
      </c>
      <c r="M1333">
        <v>2</v>
      </c>
      <c r="N1333">
        <v>124</v>
      </c>
      <c r="O1333">
        <v>0.93706293699999998</v>
      </c>
      <c r="P1333">
        <v>7897389.9090909092</v>
      </c>
      <c r="Q1333">
        <v>35627</v>
      </c>
      <c r="R1333">
        <v>2</v>
      </c>
      <c r="S1333">
        <v>125</v>
      </c>
      <c r="T1333">
        <v>0.9604651032</v>
      </c>
    </row>
    <row r="1334" spans="1:20" x14ac:dyDescent="0.25">
      <c r="A1334" t="s">
        <v>20</v>
      </c>
      <c r="B1334">
        <v>3</v>
      </c>
      <c r="C1334" t="s">
        <v>21</v>
      </c>
      <c r="D1334">
        <v>2</v>
      </c>
      <c r="E1334">
        <v>0</v>
      </c>
      <c r="F1334" t="s">
        <v>120</v>
      </c>
      <c r="G1334">
        <v>15422</v>
      </c>
      <c r="H1334">
        <v>30564533.363636363</v>
      </c>
      <c r="I1334">
        <v>0.92180547363636367</v>
      </c>
      <c r="J1334">
        <v>0.91671964390909089</v>
      </c>
      <c r="K1334">
        <v>9109709.7272727266</v>
      </c>
      <c r="L1334">
        <v>24825</v>
      </c>
      <c r="M1334">
        <v>2</v>
      </c>
      <c r="N1334">
        <v>103</v>
      </c>
      <c r="O1334">
        <v>0.91481246018181817</v>
      </c>
      <c r="P1334">
        <v>8154713.5454545459</v>
      </c>
      <c r="Q1334">
        <v>25274</v>
      </c>
      <c r="R1334">
        <v>2</v>
      </c>
      <c r="S1334">
        <v>104</v>
      </c>
      <c r="T1334">
        <v>0.94767439939999998</v>
      </c>
    </row>
    <row r="1335" spans="1:20" x14ac:dyDescent="0.25">
      <c r="A1335" t="s">
        <v>20</v>
      </c>
      <c r="B1335">
        <v>5</v>
      </c>
      <c r="C1335" t="s">
        <v>21</v>
      </c>
      <c r="D1335">
        <v>2</v>
      </c>
      <c r="E1335">
        <v>0</v>
      </c>
      <c r="F1335" t="s">
        <v>120</v>
      </c>
      <c r="G1335">
        <v>19262</v>
      </c>
      <c r="H1335">
        <v>18017494.545454547</v>
      </c>
      <c r="I1335">
        <v>0.96312777545454542</v>
      </c>
      <c r="J1335">
        <v>0.94596312772727276</v>
      </c>
      <c r="K1335">
        <v>7906200.0909090908</v>
      </c>
      <c r="L1335">
        <v>28529</v>
      </c>
      <c r="M1335">
        <v>2</v>
      </c>
      <c r="N1335">
        <v>111</v>
      </c>
      <c r="O1335">
        <v>0.94342021609090909</v>
      </c>
      <c r="P1335">
        <v>9647561.3636363633</v>
      </c>
      <c r="Q1335">
        <v>29010</v>
      </c>
      <c r="R1335">
        <v>2</v>
      </c>
      <c r="S1335">
        <v>112</v>
      </c>
      <c r="T1335">
        <v>0.97093021840000004</v>
      </c>
    </row>
    <row r="1336" spans="1:20" x14ac:dyDescent="0.25">
      <c r="A1336" t="s">
        <v>20</v>
      </c>
      <c r="B1336">
        <v>9</v>
      </c>
      <c r="C1336" t="s">
        <v>21</v>
      </c>
      <c r="D1336">
        <v>2</v>
      </c>
      <c r="E1336">
        <v>0</v>
      </c>
      <c r="F1336" t="s">
        <v>120</v>
      </c>
      <c r="G1336">
        <v>26942</v>
      </c>
      <c r="H1336">
        <v>26096526.272727273</v>
      </c>
      <c r="I1336">
        <v>0.97584234045454543</v>
      </c>
      <c r="J1336">
        <v>0.93579148118181821</v>
      </c>
      <c r="K1336">
        <v>8635045.4545454551</v>
      </c>
      <c r="L1336">
        <v>36164</v>
      </c>
      <c r="M1336">
        <v>2</v>
      </c>
      <c r="N1336">
        <v>126</v>
      </c>
      <c r="O1336">
        <v>0.94087730445454543</v>
      </c>
      <c r="P1336">
        <v>9443914.9090909082</v>
      </c>
      <c r="Q1336">
        <v>36705</v>
      </c>
      <c r="R1336">
        <v>2</v>
      </c>
      <c r="S1336">
        <v>127</v>
      </c>
      <c r="T1336">
        <v>0.94999997589999996</v>
      </c>
    </row>
    <row r="1337" spans="1:20" x14ac:dyDescent="0.25">
      <c r="A1337" t="s">
        <v>20</v>
      </c>
      <c r="B1337">
        <v>3</v>
      </c>
      <c r="C1337" t="s">
        <v>21</v>
      </c>
      <c r="D1337">
        <v>2</v>
      </c>
      <c r="E1337">
        <v>0</v>
      </c>
      <c r="F1337" t="s">
        <v>121</v>
      </c>
      <c r="G1337">
        <v>15936</v>
      </c>
      <c r="H1337">
        <v>29483034.454545453</v>
      </c>
      <c r="I1337">
        <v>0.9313413771818182</v>
      </c>
      <c r="J1337">
        <v>0.91608391600000005</v>
      </c>
      <c r="K1337">
        <v>7971551.1818181816</v>
      </c>
      <c r="L1337">
        <v>25727</v>
      </c>
      <c r="M1337">
        <v>2</v>
      </c>
      <c r="N1337">
        <v>105</v>
      </c>
      <c r="O1337">
        <v>0.91671964390909089</v>
      </c>
      <c r="P1337">
        <v>9009477.8181818184</v>
      </c>
      <c r="Q1337">
        <v>26184</v>
      </c>
      <c r="R1337">
        <v>2</v>
      </c>
      <c r="S1337">
        <v>106</v>
      </c>
      <c r="T1337">
        <v>0.95116277299999996</v>
      </c>
    </row>
    <row r="1338" spans="1:20" x14ac:dyDescent="0.25">
      <c r="A1338" t="s">
        <v>20</v>
      </c>
      <c r="B1338">
        <v>5</v>
      </c>
      <c r="C1338" t="s">
        <v>21</v>
      </c>
      <c r="D1338">
        <v>2</v>
      </c>
      <c r="E1338">
        <v>0</v>
      </c>
      <c r="F1338" t="s">
        <v>121</v>
      </c>
      <c r="G1338">
        <v>19904</v>
      </c>
      <c r="H1338">
        <v>20920498.818181816</v>
      </c>
      <c r="I1338">
        <v>0.9637634915454546</v>
      </c>
      <c r="J1338">
        <v>0.93706293699999998</v>
      </c>
      <c r="K1338">
        <v>7798097.2727272725</v>
      </c>
      <c r="L1338">
        <v>29495</v>
      </c>
      <c r="M1338">
        <v>2</v>
      </c>
      <c r="N1338">
        <v>113</v>
      </c>
      <c r="O1338">
        <v>0.94723458354545453</v>
      </c>
      <c r="P1338">
        <v>8722899.4545454551</v>
      </c>
      <c r="Q1338">
        <v>29984</v>
      </c>
      <c r="R1338">
        <v>2</v>
      </c>
      <c r="S1338">
        <v>114</v>
      </c>
      <c r="T1338">
        <v>0.96744184479999995</v>
      </c>
    </row>
    <row r="1339" spans="1:20" x14ac:dyDescent="0.25">
      <c r="A1339" t="s">
        <v>20</v>
      </c>
      <c r="B1339">
        <v>9</v>
      </c>
      <c r="C1339" t="s">
        <v>21</v>
      </c>
      <c r="D1339">
        <v>2</v>
      </c>
      <c r="E1339">
        <v>0</v>
      </c>
      <c r="F1339" t="s">
        <v>121</v>
      </c>
      <c r="G1339">
        <v>27840</v>
      </c>
      <c r="H1339">
        <v>29563596.818181816</v>
      </c>
      <c r="I1339">
        <v>0.97774951554545453</v>
      </c>
      <c r="J1339">
        <v>0.94087730445454543</v>
      </c>
      <c r="K1339">
        <v>9035370.8181818184</v>
      </c>
      <c r="L1339">
        <v>37250</v>
      </c>
      <c r="M1339">
        <v>2</v>
      </c>
      <c r="N1339">
        <v>128</v>
      </c>
      <c r="O1339">
        <v>0.94405594400000004</v>
      </c>
      <c r="P1339">
        <v>8179821</v>
      </c>
      <c r="Q1339">
        <v>37799</v>
      </c>
      <c r="R1339">
        <v>2</v>
      </c>
      <c r="S1339">
        <v>129</v>
      </c>
      <c r="T1339">
        <v>0.96627905359999999</v>
      </c>
    </row>
    <row r="1340" spans="1:20" x14ac:dyDescent="0.25">
      <c r="A1340" t="s">
        <v>20</v>
      </c>
      <c r="B1340">
        <v>9</v>
      </c>
      <c r="C1340" t="s">
        <v>21</v>
      </c>
      <c r="D1340">
        <v>2</v>
      </c>
      <c r="E1340">
        <v>0</v>
      </c>
      <c r="F1340" t="s">
        <v>122</v>
      </c>
      <c r="G1340">
        <v>9880</v>
      </c>
      <c r="H1340">
        <v>13129912</v>
      </c>
      <c r="I1340">
        <v>0.95677050672727271</v>
      </c>
      <c r="J1340">
        <v>0.93897012072727271</v>
      </c>
      <c r="K1340">
        <v>2500225.9090909092</v>
      </c>
      <c r="L1340">
        <v>13215</v>
      </c>
      <c r="M1340">
        <v>2</v>
      </c>
      <c r="N1340">
        <v>73</v>
      </c>
      <c r="O1340">
        <v>0.93833439281818187</v>
      </c>
      <c r="P1340">
        <v>2081433.5454545454</v>
      </c>
      <c r="Q1340">
        <v>13544</v>
      </c>
      <c r="R1340">
        <v>2</v>
      </c>
      <c r="S1340">
        <v>74</v>
      </c>
      <c r="T1340">
        <v>0.94714585736363632</v>
      </c>
    </row>
    <row r="1341" spans="1:20" x14ac:dyDescent="0.25">
      <c r="A1341" t="s">
        <v>20</v>
      </c>
      <c r="B1341">
        <v>3</v>
      </c>
      <c r="C1341" t="s">
        <v>21</v>
      </c>
      <c r="D1341">
        <v>2</v>
      </c>
      <c r="E1341">
        <v>0</v>
      </c>
      <c r="F1341" t="s">
        <v>122</v>
      </c>
      <c r="G1341">
        <v>5656</v>
      </c>
      <c r="H1341">
        <v>10555457.909090908</v>
      </c>
      <c r="I1341">
        <v>0.92371265454545459</v>
      </c>
      <c r="J1341">
        <v>0.91163382063636367</v>
      </c>
      <c r="K1341">
        <v>3983745.7272727271</v>
      </c>
      <c r="L1341">
        <v>9029</v>
      </c>
      <c r="M1341">
        <v>2</v>
      </c>
      <c r="N1341">
        <v>59</v>
      </c>
      <c r="O1341">
        <v>0.91036236481818178</v>
      </c>
      <c r="P1341">
        <v>3854328</v>
      </c>
      <c r="Q1341">
        <v>9302</v>
      </c>
      <c r="R1341">
        <v>2</v>
      </c>
      <c r="S1341">
        <v>60</v>
      </c>
      <c r="T1341">
        <v>0.97325580089999997</v>
      </c>
    </row>
    <row r="1342" spans="1:20" x14ac:dyDescent="0.25">
      <c r="A1342" t="s">
        <v>20</v>
      </c>
      <c r="B1342">
        <v>5</v>
      </c>
      <c r="C1342" t="s">
        <v>21</v>
      </c>
      <c r="D1342">
        <v>2</v>
      </c>
      <c r="E1342">
        <v>0</v>
      </c>
      <c r="F1342" t="s">
        <v>22</v>
      </c>
      <c r="G1342">
        <v>7706</v>
      </c>
      <c r="H1342">
        <v>12295137.727272727</v>
      </c>
      <c r="I1342">
        <v>0.95931340872727278</v>
      </c>
      <c r="J1342">
        <v>0.94342021609090909</v>
      </c>
      <c r="K1342">
        <v>2424145.9090909092</v>
      </c>
      <c r="L1342">
        <v>11325</v>
      </c>
      <c r="M1342">
        <v>2</v>
      </c>
      <c r="N1342">
        <v>67</v>
      </c>
      <c r="O1342">
        <v>0.94342021609090909</v>
      </c>
      <c r="P1342">
        <v>2561350.8181818184</v>
      </c>
      <c r="Q1342">
        <v>11630</v>
      </c>
      <c r="R1342">
        <v>2</v>
      </c>
      <c r="S1342">
        <v>68</v>
      </c>
      <c r="T1342">
        <v>0.96395347679999999</v>
      </c>
    </row>
    <row r="1343" spans="1:20" x14ac:dyDescent="0.25">
      <c r="A1343" t="s">
        <v>20</v>
      </c>
      <c r="B1343">
        <v>9</v>
      </c>
      <c r="C1343" t="s">
        <v>21</v>
      </c>
      <c r="D1343">
        <v>2</v>
      </c>
      <c r="E1343">
        <v>0</v>
      </c>
      <c r="F1343" t="s">
        <v>22</v>
      </c>
      <c r="G1343">
        <v>10778</v>
      </c>
      <c r="H1343">
        <v>14607320.636363637</v>
      </c>
      <c r="I1343">
        <v>0.98092817190909087</v>
      </c>
      <c r="J1343">
        <v>0.93579148118181821</v>
      </c>
      <c r="K1343">
        <v>2692703.4545454546</v>
      </c>
      <c r="L1343">
        <v>14555</v>
      </c>
      <c r="M1343">
        <v>2</v>
      </c>
      <c r="N1343">
        <v>77</v>
      </c>
      <c r="O1343">
        <v>0.93769866490909093</v>
      </c>
      <c r="P1343">
        <v>2772907.4545454546</v>
      </c>
      <c r="Q1343">
        <v>14900</v>
      </c>
      <c r="R1343">
        <v>2</v>
      </c>
      <c r="S1343">
        <v>78</v>
      </c>
      <c r="T1343">
        <v>0.96627905339999998</v>
      </c>
    </row>
    <row r="1344" spans="1:20" x14ac:dyDescent="0.25">
      <c r="A1344" t="s">
        <v>20</v>
      </c>
      <c r="B1344">
        <v>3</v>
      </c>
      <c r="C1344" t="s">
        <v>21</v>
      </c>
      <c r="D1344">
        <v>2</v>
      </c>
      <c r="E1344">
        <v>0</v>
      </c>
      <c r="F1344" t="s">
        <v>22</v>
      </c>
      <c r="G1344">
        <v>6170</v>
      </c>
      <c r="H1344">
        <v>9128902.6363636367</v>
      </c>
      <c r="I1344">
        <v>0.93833437827272725</v>
      </c>
      <c r="J1344">
        <v>0.91544818809090911</v>
      </c>
      <c r="K1344">
        <v>3507817</v>
      </c>
      <c r="L1344">
        <v>9860</v>
      </c>
      <c r="M1344">
        <v>2</v>
      </c>
      <c r="N1344">
        <v>62</v>
      </c>
      <c r="O1344">
        <v>0.91671964390909089</v>
      </c>
      <c r="P1344">
        <v>3002743.8181818184</v>
      </c>
      <c r="Q1344">
        <v>10145</v>
      </c>
      <c r="R1344">
        <v>2</v>
      </c>
      <c r="S1344">
        <v>63</v>
      </c>
      <c r="T1344">
        <v>0.97325580089999997</v>
      </c>
    </row>
    <row r="1345" spans="1:20" x14ac:dyDescent="0.25">
      <c r="A1345" t="s">
        <v>20</v>
      </c>
      <c r="B1345">
        <v>3</v>
      </c>
      <c r="C1345" t="s">
        <v>21</v>
      </c>
      <c r="D1345">
        <v>2</v>
      </c>
      <c r="E1345">
        <v>0</v>
      </c>
      <c r="F1345" t="s">
        <v>23</v>
      </c>
      <c r="G1345">
        <v>6684</v>
      </c>
      <c r="H1345">
        <v>9123264.6363636367</v>
      </c>
      <c r="I1345">
        <v>0.94596311718181814</v>
      </c>
      <c r="J1345">
        <v>0.94596312772727276</v>
      </c>
      <c r="K1345">
        <v>1883406.6363636365</v>
      </c>
      <c r="L1345">
        <v>10727</v>
      </c>
      <c r="M1345">
        <v>2</v>
      </c>
      <c r="N1345">
        <v>65</v>
      </c>
      <c r="O1345">
        <v>0.94405594400000004</v>
      </c>
      <c r="P1345">
        <v>1236002.8181818181</v>
      </c>
      <c r="Q1345">
        <v>11024</v>
      </c>
      <c r="R1345">
        <v>2</v>
      </c>
      <c r="S1345">
        <v>66</v>
      </c>
      <c r="T1345">
        <v>0.97325580099999998</v>
      </c>
    </row>
    <row r="1346" spans="1:20" x14ac:dyDescent="0.25">
      <c r="A1346" t="s">
        <v>20</v>
      </c>
      <c r="B1346">
        <v>5</v>
      </c>
      <c r="C1346" t="s">
        <v>21</v>
      </c>
      <c r="D1346">
        <v>2</v>
      </c>
      <c r="E1346">
        <v>0</v>
      </c>
      <c r="F1346" t="s">
        <v>23</v>
      </c>
      <c r="G1346">
        <v>8348</v>
      </c>
      <c r="H1346">
        <v>11117459</v>
      </c>
      <c r="I1346">
        <v>0.96630642081818185</v>
      </c>
      <c r="J1346">
        <v>0.94087730445454543</v>
      </c>
      <c r="K1346">
        <v>2043664.8181818181</v>
      </c>
      <c r="L1346">
        <v>12252</v>
      </c>
      <c r="M1346">
        <v>2</v>
      </c>
      <c r="N1346">
        <v>70</v>
      </c>
      <c r="O1346">
        <v>0.94596312772727276</v>
      </c>
      <c r="P1346">
        <v>2353666.7272727271</v>
      </c>
      <c r="Q1346">
        <v>12569</v>
      </c>
      <c r="R1346">
        <v>2</v>
      </c>
      <c r="S1346">
        <v>71</v>
      </c>
      <c r="T1346">
        <v>0.97325580089999997</v>
      </c>
    </row>
    <row r="1347" spans="1:20" x14ac:dyDescent="0.25">
      <c r="A1347" t="s">
        <v>20</v>
      </c>
      <c r="B1347">
        <v>9</v>
      </c>
      <c r="C1347" t="s">
        <v>21</v>
      </c>
      <c r="D1347">
        <v>2</v>
      </c>
      <c r="E1347">
        <v>0</v>
      </c>
      <c r="F1347" t="s">
        <v>23</v>
      </c>
      <c r="G1347">
        <v>11676</v>
      </c>
      <c r="H1347">
        <v>20084890.181818184</v>
      </c>
      <c r="I1347">
        <v>0.97075650890909093</v>
      </c>
      <c r="J1347">
        <v>0.93833439281818187</v>
      </c>
      <c r="K1347">
        <v>2759044.8181818184</v>
      </c>
      <c r="L1347">
        <v>15602</v>
      </c>
      <c r="M1347">
        <v>2</v>
      </c>
      <c r="N1347">
        <v>80</v>
      </c>
      <c r="O1347">
        <v>0.93960584863636365</v>
      </c>
      <c r="P1347">
        <v>3050199.7272727271</v>
      </c>
      <c r="Q1347">
        <v>15959</v>
      </c>
      <c r="R1347">
        <v>2</v>
      </c>
      <c r="S1347">
        <v>81</v>
      </c>
      <c r="T1347">
        <v>0.96744185059999999</v>
      </c>
    </row>
    <row r="1348" spans="1:20" x14ac:dyDescent="0.25">
      <c r="A1348" t="s">
        <v>20</v>
      </c>
      <c r="B1348">
        <v>3</v>
      </c>
      <c r="C1348" t="s">
        <v>21</v>
      </c>
      <c r="D1348">
        <v>2</v>
      </c>
      <c r="E1348">
        <v>0</v>
      </c>
      <c r="F1348" t="s">
        <v>24</v>
      </c>
      <c r="G1348">
        <v>7198</v>
      </c>
      <c r="H1348">
        <v>12032889.636363637</v>
      </c>
      <c r="I1348">
        <v>0.92561982990909086</v>
      </c>
      <c r="J1348">
        <v>0.91417673227272733</v>
      </c>
      <c r="K1348">
        <v>3550188.2727272729</v>
      </c>
      <c r="L1348">
        <v>11630</v>
      </c>
      <c r="M1348">
        <v>2</v>
      </c>
      <c r="N1348">
        <v>68</v>
      </c>
      <c r="O1348">
        <v>0.91290527645454544</v>
      </c>
      <c r="P1348">
        <v>2916439.6363636362</v>
      </c>
      <c r="Q1348">
        <v>11939</v>
      </c>
      <c r="R1348">
        <v>2</v>
      </c>
      <c r="S1348">
        <v>69</v>
      </c>
      <c r="T1348">
        <v>0.94186045519999995</v>
      </c>
    </row>
    <row r="1349" spans="1:20" x14ac:dyDescent="0.25">
      <c r="A1349" t="s">
        <v>20</v>
      </c>
      <c r="B1349">
        <v>5</v>
      </c>
      <c r="C1349" t="s">
        <v>21</v>
      </c>
      <c r="D1349">
        <v>2</v>
      </c>
      <c r="E1349">
        <v>0</v>
      </c>
      <c r="F1349" t="s">
        <v>24</v>
      </c>
      <c r="G1349">
        <v>8990</v>
      </c>
      <c r="H1349">
        <v>11915267.363636363</v>
      </c>
      <c r="I1349">
        <v>0.95994911945454542</v>
      </c>
      <c r="J1349">
        <v>0.94278448818181826</v>
      </c>
      <c r="K1349">
        <v>2835439.9090909092</v>
      </c>
      <c r="L1349">
        <v>13215</v>
      </c>
      <c r="M1349">
        <v>2</v>
      </c>
      <c r="N1349">
        <v>73</v>
      </c>
      <c r="O1349">
        <v>0.95168467890909092</v>
      </c>
      <c r="P1349">
        <v>2749591</v>
      </c>
      <c r="Q1349">
        <v>13544</v>
      </c>
      <c r="R1349">
        <v>2</v>
      </c>
      <c r="S1349">
        <v>74</v>
      </c>
      <c r="T1349">
        <v>0.97441859809999998</v>
      </c>
    </row>
    <row r="1350" spans="1:20" x14ac:dyDescent="0.25">
      <c r="A1350" t="s">
        <v>20</v>
      </c>
      <c r="B1350">
        <v>9</v>
      </c>
      <c r="C1350" t="s">
        <v>21</v>
      </c>
      <c r="D1350">
        <v>2</v>
      </c>
      <c r="E1350">
        <v>0</v>
      </c>
      <c r="F1350" t="s">
        <v>24</v>
      </c>
      <c r="G1350">
        <v>12574</v>
      </c>
      <c r="H1350">
        <v>13321829.909090908</v>
      </c>
      <c r="I1350">
        <v>0.95104895390909094</v>
      </c>
      <c r="J1350">
        <v>0.94405594400000004</v>
      </c>
      <c r="K1350">
        <v>2950210.1818181816</v>
      </c>
      <c r="L1350">
        <v>16685</v>
      </c>
      <c r="M1350">
        <v>2</v>
      </c>
      <c r="N1350">
        <v>83</v>
      </c>
      <c r="O1350">
        <v>0.93897012072727271</v>
      </c>
      <c r="P1350">
        <v>2842770.2727272729</v>
      </c>
      <c r="Q1350">
        <v>17054</v>
      </c>
      <c r="R1350">
        <v>2</v>
      </c>
      <c r="S1350">
        <v>84</v>
      </c>
      <c r="T1350">
        <v>0.95581395010000003</v>
      </c>
    </row>
    <row r="1351" spans="1:20" x14ac:dyDescent="0.25">
      <c r="A1351" t="s">
        <v>20</v>
      </c>
      <c r="B1351">
        <v>3</v>
      </c>
      <c r="C1351" t="s">
        <v>21</v>
      </c>
      <c r="D1351">
        <v>2</v>
      </c>
      <c r="E1351">
        <v>0</v>
      </c>
      <c r="F1351" t="s">
        <v>25</v>
      </c>
      <c r="G1351">
        <v>7712</v>
      </c>
      <c r="H1351">
        <v>11260726.363636363</v>
      </c>
      <c r="I1351">
        <v>0.9383343781818182</v>
      </c>
      <c r="J1351">
        <v>0.91417673227272733</v>
      </c>
      <c r="K1351">
        <v>4097145.7272727271</v>
      </c>
      <c r="L1351">
        <v>12252</v>
      </c>
      <c r="M1351">
        <v>2</v>
      </c>
      <c r="N1351">
        <v>70</v>
      </c>
      <c r="O1351">
        <v>0.91036236481818189</v>
      </c>
      <c r="P1351">
        <v>3855235</v>
      </c>
      <c r="Q1351">
        <v>12569</v>
      </c>
      <c r="R1351">
        <v>2</v>
      </c>
      <c r="S1351">
        <v>71</v>
      </c>
      <c r="T1351">
        <v>0.97209300970000001</v>
      </c>
    </row>
    <row r="1352" spans="1:20" x14ac:dyDescent="0.25">
      <c r="A1352" t="s">
        <v>20</v>
      </c>
      <c r="B1352">
        <v>5</v>
      </c>
      <c r="C1352" t="s">
        <v>21</v>
      </c>
      <c r="D1352">
        <v>2</v>
      </c>
      <c r="E1352">
        <v>0</v>
      </c>
      <c r="F1352" t="s">
        <v>25</v>
      </c>
      <c r="G1352">
        <v>9632</v>
      </c>
      <c r="H1352">
        <v>11763850.636363637</v>
      </c>
      <c r="I1352">
        <v>0.96948505527272733</v>
      </c>
      <c r="J1352">
        <v>0.94151303236363637</v>
      </c>
      <c r="K1352">
        <v>2279508.8181818184</v>
      </c>
      <c r="L1352">
        <v>14214</v>
      </c>
      <c r="M1352">
        <v>2</v>
      </c>
      <c r="N1352">
        <v>76</v>
      </c>
      <c r="O1352">
        <v>0.94342021609090909</v>
      </c>
      <c r="P1352">
        <v>2033446</v>
      </c>
      <c r="Q1352">
        <v>14555</v>
      </c>
      <c r="R1352">
        <v>2</v>
      </c>
      <c r="S1352">
        <v>77</v>
      </c>
      <c r="T1352">
        <v>0.97674417459999996</v>
      </c>
    </row>
    <row r="1353" spans="1:20" x14ac:dyDescent="0.25">
      <c r="A1353" t="s">
        <v>20</v>
      </c>
      <c r="B1353">
        <v>9</v>
      </c>
      <c r="C1353" t="s">
        <v>21</v>
      </c>
      <c r="D1353">
        <v>2</v>
      </c>
      <c r="E1353">
        <v>0</v>
      </c>
      <c r="F1353" t="s">
        <v>25</v>
      </c>
      <c r="G1353">
        <v>13472</v>
      </c>
      <c r="H1353">
        <v>15427882.545454545</v>
      </c>
      <c r="I1353">
        <v>0.97584234590909091</v>
      </c>
      <c r="J1353">
        <v>0.93515575327272726</v>
      </c>
      <c r="K1353">
        <v>3894274.0909090908</v>
      </c>
      <c r="L1353">
        <v>18185</v>
      </c>
      <c r="M1353">
        <v>2</v>
      </c>
      <c r="N1353">
        <v>87</v>
      </c>
      <c r="O1353">
        <v>0.93960584863636365</v>
      </c>
      <c r="P1353">
        <v>2684019.5454545454</v>
      </c>
      <c r="Q1353">
        <v>18570</v>
      </c>
      <c r="R1353">
        <v>2</v>
      </c>
      <c r="S1353">
        <v>88</v>
      </c>
      <c r="T1353">
        <v>0.96860463610000003</v>
      </c>
    </row>
    <row r="1354" spans="1:20" x14ac:dyDescent="0.25">
      <c r="A1354" t="s">
        <v>20</v>
      </c>
      <c r="B1354">
        <v>3</v>
      </c>
      <c r="C1354" t="s">
        <v>21</v>
      </c>
      <c r="D1354">
        <v>2</v>
      </c>
      <c r="E1354">
        <v>0</v>
      </c>
      <c r="F1354" t="s">
        <v>26</v>
      </c>
      <c r="G1354">
        <v>14942</v>
      </c>
      <c r="H1354">
        <v>10877737.727272727</v>
      </c>
      <c r="I1354">
        <v>0.93070565027272734</v>
      </c>
      <c r="J1354">
        <v>0.90972663690909095</v>
      </c>
      <c r="K1354">
        <v>9037807.3636363633</v>
      </c>
      <c r="L1354">
        <v>23939</v>
      </c>
      <c r="M1354">
        <v>2</v>
      </c>
      <c r="N1354">
        <v>101</v>
      </c>
      <c r="O1354">
        <v>0.91354100436363639</v>
      </c>
      <c r="P1354">
        <v>7917633.8181818184</v>
      </c>
      <c r="Q1354">
        <v>24380</v>
      </c>
      <c r="R1354">
        <v>2</v>
      </c>
      <c r="S1354">
        <v>102</v>
      </c>
      <c r="T1354">
        <v>0.97441859819999999</v>
      </c>
    </row>
    <row r="1355" spans="1:20" x14ac:dyDescent="0.25">
      <c r="A1355" t="s">
        <v>20</v>
      </c>
      <c r="B1355">
        <v>5</v>
      </c>
      <c r="C1355" t="s">
        <v>21</v>
      </c>
      <c r="D1355">
        <v>2</v>
      </c>
      <c r="E1355">
        <v>0</v>
      </c>
      <c r="F1355" t="s">
        <v>26</v>
      </c>
      <c r="G1355">
        <v>18662</v>
      </c>
      <c r="H1355">
        <v>21925981.272727273</v>
      </c>
      <c r="I1355">
        <v>0.94787029781818188</v>
      </c>
      <c r="J1355">
        <v>0.94532739981818181</v>
      </c>
      <c r="K1355">
        <v>8490857.2727272734</v>
      </c>
      <c r="L1355">
        <v>27579</v>
      </c>
      <c r="M1355">
        <v>2</v>
      </c>
      <c r="N1355">
        <v>109</v>
      </c>
      <c r="O1355">
        <v>0.93960584863636365</v>
      </c>
      <c r="P1355">
        <v>8964254.9090909082</v>
      </c>
      <c r="Q1355">
        <v>28052</v>
      </c>
      <c r="R1355">
        <v>2</v>
      </c>
      <c r="S1355">
        <v>110</v>
      </c>
      <c r="T1355">
        <v>0.95465117069999994</v>
      </c>
    </row>
    <row r="1356" spans="1:20" x14ac:dyDescent="0.25">
      <c r="A1356" t="s">
        <v>20</v>
      </c>
      <c r="B1356">
        <v>9</v>
      </c>
      <c r="C1356" t="s">
        <v>21</v>
      </c>
      <c r="D1356">
        <v>2</v>
      </c>
      <c r="E1356">
        <v>0</v>
      </c>
      <c r="F1356" t="s">
        <v>26</v>
      </c>
      <c r="G1356">
        <v>26102</v>
      </c>
      <c r="H1356">
        <v>30368161.181818184</v>
      </c>
      <c r="I1356">
        <v>0.95994913027272732</v>
      </c>
      <c r="J1356">
        <v>0.93642720909090904</v>
      </c>
      <c r="K1356">
        <v>8558576.3636363633</v>
      </c>
      <c r="L1356">
        <v>35094</v>
      </c>
      <c r="M1356">
        <v>2</v>
      </c>
      <c r="N1356">
        <v>124</v>
      </c>
      <c r="O1356">
        <v>0.94087730445454543</v>
      </c>
      <c r="P1356">
        <v>9005657.2727272734</v>
      </c>
      <c r="Q1356">
        <v>35627</v>
      </c>
      <c r="R1356">
        <v>2</v>
      </c>
      <c r="S1356">
        <v>125</v>
      </c>
      <c r="T1356">
        <v>0.95116277900000001</v>
      </c>
    </row>
    <row r="1357" spans="1:20" x14ac:dyDescent="0.25">
      <c r="A1357" t="s">
        <v>20</v>
      </c>
      <c r="B1357">
        <v>3</v>
      </c>
      <c r="C1357" t="s">
        <v>21</v>
      </c>
      <c r="D1357">
        <v>2</v>
      </c>
      <c r="E1357">
        <v>0</v>
      </c>
      <c r="F1357" t="s">
        <v>27</v>
      </c>
      <c r="G1357">
        <v>15456</v>
      </c>
      <c r="H1357">
        <v>24132056.363636363</v>
      </c>
      <c r="I1357">
        <v>0.91163382181818187</v>
      </c>
      <c r="J1357">
        <v>0.91290527645454544</v>
      </c>
      <c r="K1357">
        <v>8829139</v>
      </c>
      <c r="L1357">
        <v>24825</v>
      </c>
      <c r="M1357">
        <v>2</v>
      </c>
      <c r="N1357">
        <v>103</v>
      </c>
      <c r="O1357">
        <v>0.91862682763636361</v>
      </c>
      <c r="P1357">
        <v>8274912.9090909092</v>
      </c>
      <c r="Q1357">
        <v>25274</v>
      </c>
      <c r="R1357">
        <v>2</v>
      </c>
      <c r="S1357">
        <v>104</v>
      </c>
      <c r="T1357">
        <v>0.92906977499999999</v>
      </c>
    </row>
    <row r="1358" spans="1:20" x14ac:dyDescent="0.25">
      <c r="A1358" t="s">
        <v>20</v>
      </c>
      <c r="B1358">
        <v>5</v>
      </c>
      <c r="C1358" t="s">
        <v>21</v>
      </c>
      <c r="D1358">
        <v>2</v>
      </c>
      <c r="E1358">
        <v>0</v>
      </c>
      <c r="F1358" t="s">
        <v>27</v>
      </c>
      <c r="G1358">
        <v>19304</v>
      </c>
      <c r="H1358">
        <v>29822934.545454547</v>
      </c>
      <c r="I1358">
        <v>0.95740622809090914</v>
      </c>
      <c r="J1358">
        <v>0.94214876027272731</v>
      </c>
      <c r="K1358">
        <v>8724561.0909090918</v>
      </c>
      <c r="L1358">
        <v>28529</v>
      </c>
      <c r="M1358">
        <v>2</v>
      </c>
      <c r="N1358">
        <v>111</v>
      </c>
      <c r="O1358">
        <v>0.94214876027272731</v>
      </c>
      <c r="P1358">
        <v>9324845.2727272734</v>
      </c>
      <c r="Q1358">
        <v>29010</v>
      </c>
      <c r="R1358">
        <v>2</v>
      </c>
      <c r="S1358">
        <v>112</v>
      </c>
      <c r="T1358">
        <v>0.9755813834</v>
      </c>
    </row>
    <row r="1359" spans="1:20" x14ac:dyDescent="0.25">
      <c r="A1359" t="s">
        <v>20</v>
      </c>
      <c r="B1359">
        <v>9</v>
      </c>
      <c r="C1359" t="s">
        <v>21</v>
      </c>
      <c r="D1359">
        <v>2</v>
      </c>
      <c r="E1359">
        <v>0</v>
      </c>
      <c r="F1359" t="s">
        <v>27</v>
      </c>
      <c r="G1359">
        <v>27000</v>
      </c>
      <c r="H1359">
        <v>26957573.818181816</v>
      </c>
      <c r="I1359">
        <v>0.96249204872727279</v>
      </c>
      <c r="J1359">
        <v>0.93897012072727271</v>
      </c>
      <c r="K1359">
        <v>8513626</v>
      </c>
      <c r="L1359">
        <v>36164</v>
      </c>
      <c r="M1359">
        <v>2</v>
      </c>
      <c r="N1359">
        <v>126</v>
      </c>
      <c r="O1359">
        <v>0.93960584863636365</v>
      </c>
      <c r="P1359">
        <v>8486024.4545454551</v>
      </c>
      <c r="Q1359">
        <v>36705</v>
      </c>
      <c r="R1359">
        <v>2</v>
      </c>
      <c r="S1359">
        <v>127</v>
      </c>
      <c r="T1359">
        <v>0.9499999818</v>
      </c>
    </row>
    <row r="1360" spans="1:20" x14ac:dyDescent="0.25">
      <c r="A1360" t="s">
        <v>20</v>
      </c>
      <c r="B1360">
        <v>3</v>
      </c>
      <c r="C1360" t="s">
        <v>21</v>
      </c>
      <c r="D1360">
        <v>2</v>
      </c>
      <c r="E1360">
        <v>0</v>
      </c>
      <c r="F1360" t="s">
        <v>28</v>
      </c>
      <c r="G1360">
        <v>15970</v>
      </c>
      <c r="H1360">
        <v>22363770.545454547</v>
      </c>
      <c r="I1360">
        <v>0.92116972536363639</v>
      </c>
      <c r="J1360">
        <v>0.91290527645454544</v>
      </c>
      <c r="K1360">
        <v>9323484.0909090918</v>
      </c>
      <c r="L1360">
        <v>25727</v>
      </c>
      <c r="M1360">
        <v>2</v>
      </c>
      <c r="N1360">
        <v>105</v>
      </c>
      <c r="O1360">
        <v>0.91290527645454544</v>
      </c>
      <c r="P1360">
        <v>8150867.3636363633</v>
      </c>
      <c r="Q1360">
        <v>26184</v>
      </c>
      <c r="R1360">
        <v>2</v>
      </c>
      <c r="S1360">
        <v>106</v>
      </c>
      <c r="T1360">
        <v>0.93139536950000001</v>
      </c>
    </row>
    <row r="1361" spans="1:20" x14ac:dyDescent="0.25">
      <c r="A1361" t="s">
        <v>20</v>
      </c>
      <c r="B1361">
        <v>5</v>
      </c>
      <c r="C1361" t="s">
        <v>21</v>
      </c>
      <c r="D1361">
        <v>2</v>
      </c>
      <c r="E1361">
        <v>0</v>
      </c>
      <c r="F1361" t="s">
        <v>28</v>
      </c>
      <c r="G1361">
        <v>19946</v>
      </c>
      <c r="H1361">
        <v>33127584.90909091</v>
      </c>
      <c r="I1361">
        <v>0.95422758290909093</v>
      </c>
      <c r="J1361">
        <v>0.93769866490909093</v>
      </c>
      <c r="K1361">
        <v>8309779.9090909092</v>
      </c>
      <c r="L1361">
        <v>29495</v>
      </c>
      <c r="M1361">
        <v>2</v>
      </c>
      <c r="N1361">
        <v>113</v>
      </c>
      <c r="O1361">
        <v>0.94850603936363642</v>
      </c>
      <c r="P1361">
        <v>8210622.1818181816</v>
      </c>
      <c r="Q1361">
        <v>29984</v>
      </c>
      <c r="R1361">
        <v>2</v>
      </c>
      <c r="S1361">
        <v>114</v>
      </c>
      <c r="T1361">
        <v>0.97093022449999999</v>
      </c>
    </row>
    <row r="1362" spans="1:20" x14ac:dyDescent="0.25">
      <c r="A1362" t="s">
        <v>20</v>
      </c>
      <c r="B1362">
        <v>9</v>
      </c>
      <c r="C1362" t="s">
        <v>21</v>
      </c>
      <c r="D1362">
        <v>2</v>
      </c>
      <c r="E1362">
        <v>0</v>
      </c>
      <c r="F1362" t="s">
        <v>28</v>
      </c>
      <c r="G1362">
        <v>27898</v>
      </c>
      <c r="H1362">
        <v>29899021.727272727</v>
      </c>
      <c r="I1362">
        <v>0.96058486254545461</v>
      </c>
      <c r="J1362">
        <v>0.93134138581818182</v>
      </c>
      <c r="K1362">
        <v>8072338.4545454541</v>
      </c>
      <c r="L1362">
        <v>37799</v>
      </c>
      <c r="M1362">
        <v>2</v>
      </c>
      <c r="N1362">
        <v>129</v>
      </c>
      <c r="O1362">
        <v>0.94278448818181815</v>
      </c>
      <c r="P1362">
        <v>8329079.6363636367</v>
      </c>
      <c r="Q1362">
        <v>38352</v>
      </c>
      <c r="R1362">
        <v>2</v>
      </c>
      <c r="S1362">
        <v>130</v>
      </c>
      <c r="T1362">
        <v>0.94069766980000002</v>
      </c>
    </row>
    <row r="1363" spans="1:20" x14ac:dyDescent="0.25">
      <c r="A1363" t="s">
        <v>20</v>
      </c>
      <c r="B1363">
        <v>3</v>
      </c>
      <c r="C1363" t="s">
        <v>21</v>
      </c>
      <c r="D1363">
        <v>2</v>
      </c>
      <c r="E1363">
        <v>0</v>
      </c>
      <c r="F1363" t="s">
        <v>29</v>
      </c>
      <c r="G1363">
        <v>16484</v>
      </c>
      <c r="H1363">
        <v>23565744</v>
      </c>
      <c r="I1363">
        <v>0.91862683945454549</v>
      </c>
      <c r="J1363">
        <v>0.91036236481818178</v>
      </c>
      <c r="K1363">
        <v>8270939.4545454541</v>
      </c>
      <c r="L1363">
        <v>26645</v>
      </c>
      <c r="M1363">
        <v>2</v>
      </c>
      <c r="N1363">
        <v>107</v>
      </c>
      <c r="O1363">
        <v>0.91417673227272733</v>
      </c>
      <c r="P1363">
        <v>8231624.2727272725</v>
      </c>
      <c r="Q1363">
        <v>27110</v>
      </c>
      <c r="R1363">
        <v>2</v>
      </c>
      <c r="S1363">
        <v>108</v>
      </c>
      <c r="T1363">
        <v>0.91744186859999999</v>
      </c>
    </row>
    <row r="1364" spans="1:20" x14ac:dyDescent="0.25">
      <c r="A1364" t="s">
        <v>20</v>
      </c>
      <c r="B1364">
        <v>5</v>
      </c>
      <c r="C1364" t="s">
        <v>21</v>
      </c>
      <c r="D1364">
        <v>2</v>
      </c>
      <c r="E1364">
        <v>0</v>
      </c>
      <c r="F1364" t="s">
        <v>29</v>
      </c>
      <c r="G1364">
        <v>20588</v>
      </c>
      <c r="H1364">
        <v>30009066.09090909</v>
      </c>
      <c r="I1364">
        <v>0.96312778645454544</v>
      </c>
      <c r="J1364">
        <v>0.94087730445454543</v>
      </c>
      <c r="K1364">
        <v>8686144.4545454551</v>
      </c>
      <c r="L1364">
        <v>30477</v>
      </c>
      <c r="M1364">
        <v>2</v>
      </c>
      <c r="N1364">
        <v>115</v>
      </c>
      <c r="O1364">
        <v>0.94405594400000004</v>
      </c>
      <c r="P1364">
        <v>8146762.9090909092</v>
      </c>
      <c r="Q1364">
        <v>30974</v>
      </c>
      <c r="R1364">
        <v>2</v>
      </c>
      <c r="S1364">
        <v>116</v>
      </c>
      <c r="T1364">
        <v>0.98488371340000003</v>
      </c>
    </row>
    <row r="1365" spans="1:20" x14ac:dyDescent="0.25">
      <c r="A1365" t="s">
        <v>20</v>
      </c>
      <c r="B1365">
        <v>9</v>
      </c>
      <c r="C1365" t="s">
        <v>21</v>
      </c>
      <c r="D1365">
        <v>2</v>
      </c>
      <c r="E1365">
        <v>0</v>
      </c>
      <c r="F1365" t="s">
        <v>29</v>
      </c>
      <c r="G1365">
        <v>28796</v>
      </c>
      <c r="H1365">
        <v>27107123.636363637</v>
      </c>
      <c r="I1365">
        <v>0.97266370054545459</v>
      </c>
      <c r="J1365">
        <v>0.93833439281818176</v>
      </c>
      <c r="K1365">
        <v>8710427.2727272734</v>
      </c>
      <c r="L1365">
        <v>38909</v>
      </c>
      <c r="M1365">
        <v>2</v>
      </c>
      <c r="N1365">
        <v>131</v>
      </c>
      <c r="O1365">
        <v>0.94214876027272731</v>
      </c>
      <c r="P1365">
        <v>8368183</v>
      </c>
      <c r="Q1365">
        <v>39470</v>
      </c>
      <c r="R1365">
        <v>2</v>
      </c>
      <c r="S1365">
        <v>132</v>
      </c>
      <c r="T1365">
        <v>0.95813952660000001</v>
      </c>
    </row>
    <row r="1366" spans="1:20" x14ac:dyDescent="0.25">
      <c r="A1366" t="s">
        <v>20</v>
      </c>
      <c r="B1366">
        <v>3</v>
      </c>
      <c r="C1366" t="s">
        <v>21</v>
      </c>
      <c r="D1366">
        <v>2</v>
      </c>
      <c r="E1366">
        <v>0</v>
      </c>
      <c r="F1366" t="s">
        <v>30</v>
      </c>
      <c r="G1366">
        <v>16998</v>
      </c>
      <c r="H1366">
        <v>22396028.636363637</v>
      </c>
      <c r="I1366">
        <v>0.92625555663636361</v>
      </c>
      <c r="J1366">
        <v>0.91735537181818183</v>
      </c>
      <c r="K1366">
        <v>8563512</v>
      </c>
      <c r="L1366">
        <v>27110</v>
      </c>
      <c r="M1366">
        <v>2</v>
      </c>
      <c r="N1366">
        <v>108</v>
      </c>
      <c r="O1366">
        <v>0.91862682763636372</v>
      </c>
      <c r="P1366">
        <v>8799141.3636363633</v>
      </c>
      <c r="Q1366">
        <v>27579</v>
      </c>
      <c r="R1366">
        <v>2</v>
      </c>
      <c r="S1366">
        <v>109</v>
      </c>
      <c r="T1366">
        <v>0.94302324630000001</v>
      </c>
    </row>
    <row r="1367" spans="1:20" x14ac:dyDescent="0.25">
      <c r="A1367" t="s">
        <v>20</v>
      </c>
      <c r="B1367">
        <v>5</v>
      </c>
      <c r="C1367" t="s">
        <v>21</v>
      </c>
      <c r="D1367">
        <v>2</v>
      </c>
      <c r="E1367">
        <v>0</v>
      </c>
      <c r="F1367" t="s">
        <v>30</v>
      </c>
      <c r="G1367">
        <v>21230</v>
      </c>
      <c r="H1367">
        <v>27251343</v>
      </c>
      <c r="I1367">
        <v>0.95549903672727277</v>
      </c>
      <c r="J1367">
        <v>0.94151303236363637</v>
      </c>
      <c r="K1367">
        <v>9352880.1818181816</v>
      </c>
      <c r="L1367">
        <v>31475</v>
      </c>
      <c r="M1367">
        <v>2</v>
      </c>
      <c r="N1367">
        <v>117</v>
      </c>
      <c r="O1367">
        <v>0.94469167190909087</v>
      </c>
      <c r="P1367">
        <v>7521578.4545454541</v>
      </c>
      <c r="Q1367">
        <v>31980</v>
      </c>
      <c r="R1367">
        <v>2</v>
      </c>
      <c r="S1367">
        <v>118</v>
      </c>
      <c r="T1367">
        <v>0.96744185670000005</v>
      </c>
    </row>
    <row r="1368" spans="1:20" x14ac:dyDescent="0.25">
      <c r="A1368" t="s">
        <v>20</v>
      </c>
      <c r="B1368">
        <v>9</v>
      </c>
      <c r="C1368" t="s">
        <v>21</v>
      </c>
      <c r="D1368">
        <v>2</v>
      </c>
      <c r="E1368">
        <v>0</v>
      </c>
      <c r="F1368" t="s">
        <v>30</v>
      </c>
      <c r="G1368">
        <v>29694</v>
      </c>
      <c r="H1368">
        <v>30810110.90909091</v>
      </c>
      <c r="I1368">
        <v>0.94659884954545459</v>
      </c>
      <c r="J1368">
        <v>0.93769866490909093</v>
      </c>
      <c r="K1368">
        <v>9680058.6363636367</v>
      </c>
      <c r="L1368">
        <v>40035</v>
      </c>
      <c r="M1368">
        <v>2</v>
      </c>
      <c r="N1368">
        <v>133</v>
      </c>
      <c r="O1368">
        <v>0.93642720909090915</v>
      </c>
      <c r="P1368">
        <v>8640488.3636363633</v>
      </c>
      <c r="Q1368">
        <v>40604</v>
      </c>
      <c r="R1368">
        <v>2</v>
      </c>
      <c r="S1368">
        <v>134</v>
      </c>
      <c r="T1368">
        <v>0.93255813109999997</v>
      </c>
    </row>
    <row r="1369" spans="1:20" x14ac:dyDescent="0.25">
      <c r="A1369" t="s">
        <v>20</v>
      </c>
      <c r="B1369">
        <v>3</v>
      </c>
      <c r="C1369" t="s">
        <v>21</v>
      </c>
      <c r="D1369">
        <v>2</v>
      </c>
      <c r="E1369">
        <v>0</v>
      </c>
      <c r="F1369" t="s">
        <v>31</v>
      </c>
      <c r="G1369">
        <v>17512</v>
      </c>
      <c r="H1369">
        <v>23738511.09090909</v>
      </c>
      <c r="I1369">
        <v>0.9211697415454545</v>
      </c>
      <c r="J1369">
        <v>0.91417673227272733</v>
      </c>
      <c r="K1369">
        <v>8938031.9090909082</v>
      </c>
      <c r="L1369">
        <v>28052</v>
      </c>
      <c r="M1369">
        <v>2</v>
      </c>
      <c r="N1369">
        <v>110</v>
      </c>
      <c r="O1369">
        <v>0.91544818809090911</v>
      </c>
      <c r="P1369">
        <v>8670047.8181818184</v>
      </c>
      <c r="Q1369">
        <v>28529</v>
      </c>
      <c r="R1369">
        <v>2</v>
      </c>
      <c r="S1369">
        <v>111</v>
      </c>
      <c r="T1369">
        <v>0.93720931379999994</v>
      </c>
    </row>
    <row r="1370" spans="1:20" x14ac:dyDescent="0.25">
      <c r="A1370" t="s">
        <v>20</v>
      </c>
      <c r="B1370">
        <v>5</v>
      </c>
      <c r="C1370" t="s">
        <v>21</v>
      </c>
      <c r="D1370">
        <v>2</v>
      </c>
      <c r="E1370">
        <v>0</v>
      </c>
      <c r="F1370" t="s">
        <v>31</v>
      </c>
      <c r="G1370">
        <v>21872</v>
      </c>
      <c r="H1370">
        <v>33476934.818181816</v>
      </c>
      <c r="I1370">
        <v>0.96503496154545454</v>
      </c>
      <c r="J1370">
        <v>0.94787031145454548</v>
      </c>
      <c r="K1370">
        <v>8622607.8181818184</v>
      </c>
      <c r="L1370">
        <v>32489</v>
      </c>
      <c r="M1370">
        <v>2</v>
      </c>
      <c r="N1370">
        <v>119</v>
      </c>
      <c r="O1370">
        <v>0.93960584863636365</v>
      </c>
      <c r="P1370">
        <v>9114691.2727272734</v>
      </c>
      <c r="Q1370">
        <v>33002</v>
      </c>
      <c r="R1370">
        <v>2</v>
      </c>
      <c r="S1370">
        <v>120</v>
      </c>
      <c r="T1370">
        <v>0.96627905940000003</v>
      </c>
    </row>
    <row r="1371" spans="1:20" x14ac:dyDescent="0.25">
      <c r="A1371" t="s">
        <v>20</v>
      </c>
      <c r="B1371">
        <v>9</v>
      </c>
      <c r="C1371" t="s">
        <v>21</v>
      </c>
      <c r="D1371">
        <v>2</v>
      </c>
      <c r="E1371">
        <v>0</v>
      </c>
      <c r="F1371" t="s">
        <v>31</v>
      </c>
      <c r="G1371">
        <v>30592</v>
      </c>
      <c r="H1371">
        <v>29111167.454545453</v>
      </c>
      <c r="I1371">
        <v>0.9732994165454546</v>
      </c>
      <c r="J1371">
        <v>0.93134138581818182</v>
      </c>
      <c r="K1371">
        <v>7410580.2727272725</v>
      </c>
      <c r="L1371">
        <v>41177</v>
      </c>
      <c r="M1371">
        <v>2</v>
      </c>
      <c r="N1371">
        <v>135</v>
      </c>
      <c r="O1371">
        <v>0.93897012072727271</v>
      </c>
      <c r="P1371">
        <v>8829117.3636363633</v>
      </c>
      <c r="Q1371">
        <v>41754</v>
      </c>
      <c r="R1371">
        <v>2</v>
      </c>
      <c r="S1371">
        <v>136</v>
      </c>
      <c r="T1371">
        <v>0.96395347109999996</v>
      </c>
    </row>
    <row r="1372" spans="1:20" x14ac:dyDescent="0.25">
      <c r="A1372" t="s">
        <v>20</v>
      </c>
      <c r="B1372">
        <v>3</v>
      </c>
      <c r="C1372" t="s">
        <v>21</v>
      </c>
      <c r="D1372">
        <v>2</v>
      </c>
      <c r="E1372">
        <v>0</v>
      </c>
      <c r="F1372" t="s">
        <v>32</v>
      </c>
      <c r="G1372">
        <v>18026</v>
      </c>
      <c r="H1372">
        <v>25847139.181818184</v>
      </c>
      <c r="I1372">
        <v>0.92752701036363638</v>
      </c>
      <c r="J1372">
        <v>0.9122695485454545</v>
      </c>
      <c r="K1372">
        <v>8618566.9090909082</v>
      </c>
      <c r="L1372">
        <v>29010</v>
      </c>
      <c r="M1372">
        <v>2</v>
      </c>
      <c r="N1372">
        <v>112</v>
      </c>
      <c r="O1372">
        <v>0.9122695485454545</v>
      </c>
      <c r="P1372">
        <v>8804933.1818181816</v>
      </c>
      <c r="Q1372">
        <v>29495</v>
      </c>
      <c r="R1372">
        <v>2</v>
      </c>
      <c r="S1372">
        <v>113</v>
      </c>
      <c r="T1372">
        <v>0.94883719059999994</v>
      </c>
    </row>
    <row r="1373" spans="1:20" x14ac:dyDescent="0.25">
      <c r="A1373" t="s">
        <v>20</v>
      </c>
      <c r="B1373">
        <v>5</v>
      </c>
      <c r="C1373" t="s">
        <v>21</v>
      </c>
      <c r="D1373">
        <v>2</v>
      </c>
      <c r="E1373">
        <v>0</v>
      </c>
      <c r="F1373" t="s">
        <v>32</v>
      </c>
      <c r="G1373">
        <v>22514</v>
      </c>
      <c r="H1373">
        <v>41378330.454545453</v>
      </c>
      <c r="I1373">
        <v>0.95486332081818182</v>
      </c>
      <c r="J1373">
        <v>0.94278448818181815</v>
      </c>
      <c r="K1373">
        <v>9582868.7272727266</v>
      </c>
      <c r="L1373">
        <v>33519</v>
      </c>
      <c r="M1373">
        <v>2</v>
      </c>
      <c r="N1373">
        <v>121</v>
      </c>
      <c r="O1373">
        <v>0.93897012072727271</v>
      </c>
      <c r="P1373">
        <v>8651254.0909090918</v>
      </c>
      <c r="Q1373">
        <v>34040</v>
      </c>
      <c r="R1373">
        <v>2</v>
      </c>
      <c r="S1373">
        <v>122</v>
      </c>
      <c r="T1373">
        <v>0.9802325543</v>
      </c>
    </row>
    <row r="1374" spans="1:20" x14ac:dyDescent="0.25">
      <c r="A1374" t="s">
        <v>20</v>
      </c>
      <c r="B1374">
        <v>9</v>
      </c>
      <c r="C1374" t="s">
        <v>21</v>
      </c>
      <c r="D1374">
        <v>2</v>
      </c>
      <c r="E1374">
        <v>0</v>
      </c>
      <c r="F1374" t="s">
        <v>32</v>
      </c>
      <c r="G1374">
        <v>31490</v>
      </c>
      <c r="H1374">
        <v>28323999.272727273</v>
      </c>
      <c r="I1374">
        <v>0.95168467000000001</v>
      </c>
      <c r="J1374">
        <v>0.93833439281818187</v>
      </c>
      <c r="K1374">
        <v>8920794.3636363633</v>
      </c>
      <c r="L1374">
        <v>42335</v>
      </c>
      <c r="M1374">
        <v>2</v>
      </c>
      <c r="N1374">
        <v>137</v>
      </c>
      <c r="O1374">
        <v>0.93452002536363632</v>
      </c>
      <c r="P1374">
        <v>8953638.2727272734</v>
      </c>
      <c r="Q1374">
        <v>42920</v>
      </c>
      <c r="R1374">
        <v>2</v>
      </c>
      <c r="S1374">
        <v>138</v>
      </c>
      <c r="T1374">
        <v>0.94418603759999997</v>
      </c>
    </row>
    <row r="1375" spans="1:20" x14ac:dyDescent="0.25">
      <c r="A1375" t="s">
        <v>20</v>
      </c>
      <c r="B1375">
        <v>3</v>
      </c>
      <c r="C1375" t="s">
        <v>21</v>
      </c>
      <c r="D1375">
        <v>2</v>
      </c>
      <c r="E1375">
        <v>0</v>
      </c>
      <c r="F1375" t="s">
        <v>33</v>
      </c>
      <c r="G1375">
        <v>18540</v>
      </c>
      <c r="H1375">
        <v>29246544.09090909</v>
      </c>
      <c r="I1375">
        <v>0.91226954890909095</v>
      </c>
      <c r="J1375">
        <v>0.91163382063636367</v>
      </c>
      <c r="K1375">
        <v>8743873.3636363633</v>
      </c>
      <c r="L1375">
        <v>29984</v>
      </c>
      <c r="M1375">
        <v>2</v>
      </c>
      <c r="N1375">
        <v>114</v>
      </c>
      <c r="O1375">
        <v>0.909090909</v>
      </c>
      <c r="P1375">
        <v>9801940.9090909082</v>
      </c>
      <c r="Q1375">
        <v>30477</v>
      </c>
      <c r="R1375">
        <v>2</v>
      </c>
      <c r="S1375">
        <v>115</v>
      </c>
      <c r="T1375">
        <v>0.91976745699999995</v>
      </c>
    </row>
    <row r="1376" spans="1:20" x14ac:dyDescent="0.25">
      <c r="A1376" t="s">
        <v>20</v>
      </c>
      <c r="B1376">
        <v>5</v>
      </c>
      <c r="C1376" t="s">
        <v>21</v>
      </c>
      <c r="D1376">
        <v>2</v>
      </c>
      <c r="E1376">
        <v>0</v>
      </c>
      <c r="F1376" t="s">
        <v>33</v>
      </c>
      <c r="G1376">
        <v>23156</v>
      </c>
      <c r="H1376">
        <v>35738296.454545453</v>
      </c>
      <c r="I1376">
        <v>0.96122058927272724</v>
      </c>
      <c r="J1376">
        <v>0.94469167190909087</v>
      </c>
      <c r="K1376">
        <v>7281957.2727272725</v>
      </c>
      <c r="L1376">
        <v>34565</v>
      </c>
      <c r="M1376">
        <v>2</v>
      </c>
      <c r="N1376">
        <v>123</v>
      </c>
      <c r="O1376">
        <v>0.93897012072727271</v>
      </c>
      <c r="P1376">
        <v>10041863.090909092</v>
      </c>
      <c r="Q1376">
        <v>35094</v>
      </c>
      <c r="R1376">
        <v>2</v>
      </c>
      <c r="S1376">
        <v>124</v>
      </c>
      <c r="T1376">
        <v>0.96976743320000003</v>
      </c>
    </row>
    <row r="1377" spans="1:20" x14ac:dyDescent="0.25">
      <c r="A1377" t="s">
        <v>20</v>
      </c>
      <c r="B1377">
        <v>9</v>
      </c>
      <c r="C1377" t="s">
        <v>21</v>
      </c>
      <c r="D1377">
        <v>2</v>
      </c>
      <c r="E1377">
        <v>0</v>
      </c>
      <c r="F1377" t="s">
        <v>33</v>
      </c>
      <c r="G1377">
        <v>32388</v>
      </c>
      <c r="H1377">
        <v>33276899.454545453</v>
      </c>
      <c r="I1377">
        <v>0.95613476881818182</v>
      </c>
      <c r="J1377">
        <v>0.93642720909090904</v>
      </c>
      <c r="K1377">
        <v>7665366.4545454541</v>
      </c>
      <c r="L1377">
        <v>43509</v>
      </c>
      <c r="M1377">
        <v>2</v>
      </c>
      <c r="N1377">
        <v>139</v>
      </c>
      <c r="O1377">
        <v>0.93388429745454549</v>
      </c>
      <c r="P1377">
        <v>10208700.545454545</v>
      </c>
      <c r="Q1377">
        <v>44102</v>
      </c>
      <c r="R1377">
        <v>2</v>
      </c>
      <c r="S1377">
        <v>140</v>
      </c>
      <c r="T1377">
        <v>0.94651163179999998</v>
      </c>
    </row>
    <row r="1378" spans="1:20" x14ac:dyDescent="0.25">
      <c r="A1378" t="s">
        <v>20</v>
      </c>
      <c r="B1378">
        <v>3</v>
      </c>
      <c r="C1378" t="s">
        <v>21</v>
      </c>
      <c r="D1378">
        <v>2</v>
      </c>
      <c r="E1378">
        <v>0</v>
      </c>
      <c r="F1378" t="s">
        <v>34</v>
      </c>
      <c r="G1378">
        <v>19054</v>
      </c>
      <c r="H1378">
        <v>28837997.09090909</v>
      </c>
      <c r="I1378">
        <v>0.93197711500000002</v>
      </c>
      <c r="J1378">
        <v>0.91417673227272733</v>
      </c>
      <c r="K1378">
        <v>8061239.8181818184</v>
      </c>
      <c r="L1378">
        <v>30477</v>
      </c>
      <c r="M1378">
        <v>2</v>
      </c>
      <c r="N1378">
        <v>115</v>
      </c>
      <c r="O1378">
        <v>0.91290527645454544</v>
      </c>
      <c r="P1378">
        <v>10240174.909090908</v>
      </c>
      <c r="Q1378">
        <v>30974</v>
      </c>
      <c r="R1378">
        <v>2</v>
      </c>
      <c r="S1378">
        <v>116</v>
      </c>
      <c r="T1378">
        <v>0.9302325722</v>
      </c>
    </row>
    <row r="1379" spans="1:20" x14ac:dyDescent="0.25">
      <c r="A1379" t="s">
        <v>20</v>
      </c>
      <c r="B1379">
        <v>5</v>
      </c>
      <c r="C1379" t="s">
        <v>21</v>
      </c>
      <c r="D1379">
        <v>2</v>
      </c>
      <c r="E1379">
        <v>0</v>
      </c>
      <c r="F1379" t="s">
        <v>34</v>
      </c>
      <c r="G1379">
        <v>23798</v>
      </c>
      <c r="H1379">
        <v>33778255.454545453</v>
      </c>
      <c r="I1379">
        <v>0.95486330972727274</v>
      </c>
      <c r="J1379">
        <v>0.94024157654545459</v>
      </c>
      <c r="K1379">
        <v>7525228.2727272725</v>
      </c>
      <c r="L1379">
        <v>35627</v>
      </c>
      <c r="M1379">
        <v>2</v>
      </c>
      <c r="N1379">
        <v>125</v>
      </c>
      <c r="O1379">
        <v>0.94024157654545459</v>
      </c>
      <c r="P1379">
        <v>8446184.5454545449</v>
      </c>
      <c r="Q1379">
        <v>36164</v>
      </c>
      <c r="R1379">
        <v>2</v>
      </c>
      <c r="S1379">
        <v>126</v>
      </c>
      <c r="T1379">
        <v>0.96046511499999998</v>
      </c>
    </row>
    <row r="1380" spans="1:20" x14ac:dyDescent="0.25">
      <c r="A1380" t="s">
        <v>20</v>
      </c>
      <c r="B1380">
        <v>9</v>
      </c>
      <c r="C1380" t="s">
        <v>21</v>
      </c>
      <c r="D1380">
        <v>2</v>
      </c>
      <c r="E1380">
        <v>0</v>
      </c>
      <c r="F1380" t="s">
        <v>34</v>
      </c>
      <c r="G1380">
        <v>33286</v>
      </c>
      <c r="H1380">
        <v>29797142.454545453</v>
      </c>
      <c r="I1380">
        <v>0.97139223036363642</v>
      </c>
      <c r="J1380">
        <v>0.93833439281818176</v>
      </c>
      <c r="K1380">
        <v>8667890.1818181816</v>
      </c>
      <c r="L1380">
        <v>44699</v>
      </c>
      <c r="M1380">
        <v>2</v>
      </c>
      <c r="N1380">
        <v>141</v>
      </c>
      <c r="O1380">
        <v>0.93579148118181821</v>
      </c>
      <c r="P1380">
        <v>7119728.7272727275</v>
      </c>
      <c r="Q1380">
        <v>45300</v>
      </c>
      <c r="R1380">
        <v>2</v>
      </c>
      <c r="S1380">
        <v>142</v>
      </c>
      <c r="T1380">
        <v>0.96279067979999999</v>
      </c>
    </row>
    <row r="1381" spans="1:20" x14ac:dyDescent="0.25">
      <c r="A1381" t="s">
        <v>20</v>
      </c>
      <c r="B1381">
        <v>3</v>
      </c>
      <c r="C1381" t="s">
        <v>21</v>
      </c>
      <c r="D1381">
        <v>2</v>
      </c>
      <c r="E1381">
        <v>0</v>
      </c>
      <c r="F1381" t="s">
        <v>35</v>
      </c>
      <c r="G1381">
        <v>19568</v>
      </c>
      <c r="H1381">
        <v>28659074.818181816</v>
      </c>
      <c r="I1381">
        <v>0.92434838145454545</v>
      </c>
      <c r="J1381">
        <v>0.91544818809090911</v>
      </c>
      <c r="K1381">
        <v>8856082.4545454551</v>
      </c>
      <c r="L1381">
        <v>31475</v>
      </c>
      <c r="M1381">
        <v>2</v>
      </c>
      <c r="N1381">
        <v>117</v>
      </c>
      <c r="O1381">
        <v>0.91163382063636367</v>
      </c>
      <c r="P1381">
        <v>8813530.2727272734</v>
      </c>
      <c r="Q1381">
        <v>31980</v>
      </c>
      <c r="R1381">
        <v>2</v>
      </c>
      <c r="S1381">
        <v>118</v>
      </c>
      <c r="T1381">
        <v>0.92209303970000001</v>
      </c>
    </row>
    <row r="1382" spans="1:20" x14ac:dyDescent="0.25">
      <c r="A1382" t="s">
        <v>20</v>
      </c>
      <c r="B1382">
        <v>5</v>
      </c>
      <c r="C1382" t="s">
        <v>21</v>
      </c>
      <c r="D1382">
        <v>2</v>
      </c>
      <c r="E1382">
        <v>0</v>
      </c>
      <c r="F1382" t="s">
        <v>35</v>
      </c>
      <c r="G1382">
        <v>24440</v>
      </c>
      <c r="H1382">
        <v>32083310.181818184</v>
      </c>
      <c r="I1382">
        <v>0.96122058945454547</v>
      </c>
      <c r="J1382">
        <v>0.94087730445454543</v>
      </c>
      <c r="K1382">
        <v>8103988.3636363633</v>
      </c>
      <c r="L1382">
        <v>36164</v>
      </c>
      <c r="M1382">
        <v>2</v>
      </c>
      <c r="N1382">
        <v>126</v>
      </c>
      <c r="O1382">
        <v>0.94278448818181815</v>
      </c>
      <c r="P1382">
        <v>8975115.7272727266</v>
      </c>
      <c r="Q1382">
        <v>36705</v>
      </c>
      <c r="R1382">
        <v>2</v>
      </c>
      <c r="S1382">
        <v>127</v>
      </c>
      <c r="T1382">
        <v>0.96395347689999999</v>
      </c>
    </row>
    <row r="1383" spans="1:20" x14ac:dyDescent="0.25">
      <c r="A1383" t="s">
        <v>20</v>
      </c>
      <c r="B1383">
        <v>9</v>
      </c>
      <c r="C1383" t="s">
        <v>21</v>
      </c>
      <c r="D1383">
        <v>2</v>
      </c>
      <c r="E1383">
        <v>0</v>
      </c>
      <c r="F1383" t="s">
        <v>35</v>
      </c>
      <c r="G1383">
        <v>34184</v>
      </c>
      <c r="H1383">
        <v>26215708.90909091</v>
      </c>
      <c r="I1383">
        <v>0.96884933390909089</v>
      </c>
      <c r="J1383">
        <v>0.93769866490909093</v>
      </c>
      <c r="K1383">
        <v>8557021.9090909082</v>
      </c>
      <c r="L1383">
        <v>45905</v>
      </c>
      <c r="M1383">
        <v>2</v>
      </c>
      <c r="N1383">
        <v>143</v>
      </c>
      <c r="O1383">
        <v>0.93706293699999998</v>
      </c>
      <c r="P1383">
        <v>9633575</v>
      </c>
      <c r="Q1383">
        <v>46514</v>
      </c>
      <c r="R1383">
        <v>2</v>
      </c>
      <c r="S1383">
        <v>144</v>
      </c>
      <c r="T1383">
        <v>0.95813952079999998</v>
      </c>
    </row>
    <row r="1384" spans="1:20" x14ac:dyDescent="0.25">
      <c r="A1384" t="s">
        <v>20</v>
      </c>
      <c r="B1384">
        <v>3</v>
      </c>
      <c r="C1384" t="s">
        <v>21</v>
      </c>
      <c r="D1384">
        <v>2</v>
      </c>
      <c r="E1384">
        <v>0</v>
      </c>
      <c r="F1384" t="s">
        <v>36</v>
      </c>
      <c r="G1384">
        <v>20082</v>
      </c>
      <c r="H1384">
        <v>27745945.818181816</v>
      </c>
      <c r="I1384">
        <v>0.92625556200000003</v>
      </c>
      <c r="J1384">
        <v>0.90845518109090906</v>
      </c>
      <c r="K1384">
        <v>8101847.4545454541</v>
      </c>
      <c r="L1384">
        <v>32489</v>
      </c>
      <c r="M1384">
        <v>2</v>
      </c>
      <c r="N1384">
        <v>119</v>
      </c>
      <c r="O1384">
        <v>0.909090909</v>
      </c>
      <c r="P1384">
        <v>8855671.7272727266</v>
      </c>
      <c r="Q1384">
        <v>33002</v>
      </c>
      <c r="R1384">
        <v>2</v>
      </c>
      <c r="S1384">
        <v>120</v>
      </c>
      <c r="T1384">
        <v>0.94999999979999994</v>
      </c>
    </row>
    <row r="1385" spans="1:20" x14ac:dyDescent="0.25">
      <c r="A1385" t="s">
        <v>20</v>
      </c>
      <c r="B1385">
        <v>5</v>
      </c>
      <c r="C1385" t="s">
        <v>21</v>
      </c>
      <c r="D1385">
        <v>2</v>
      </c>
      <c r="E1385">
        <v>0</v>
      </c>
      <c r="F1385" t="s">
        <v>36</v>
      </c>
      <c r="G1385">
        <v>25082</v>
      </c>
      <c r="H1385">
        <v>40532992.727272727</v>
      </c>
      <c r="I1385">
        <v>0.9574062281818182</v>
      </c>
      <c r="J1385">
        <v>0.94342021609090909</v>
      </c>
      <c r="K1385">
        <v>7009246.5454545459</v>
      </c>
      <c r="L1385">
        <v>37250</v>
      </c>
      <c r="M1385">
        <v>2</v>
      </c>
      <c r="N1385">
        <v>128</v>
      </c>
      <c r="O1385">
        <v>0.94787031145454548</v>
      </c>
      <c r="P1385">
        <v>10484155.636363637</v>
      </c>
      <c r="Q1385">
        <v>37799</v>
      </c>
      <c r="R1385">
        <v>2</v>
      </c>
      <c r="S1385">
        <v>129</v>
      </c>
      <c r="T1385">
        <v>0.97325580690000002</v>
      </c>
    </row>
    <row r="1386" spans="1:20" x14ac:dyDescent="0.25">
      <c r="A1386" t="s">
        <v>20</v>
      </c>
      <c r="B1386">
        <v>9</v>
      </c>
      <c r="C1386" t="s">
        <v>21</v>
      </c>
      <c r="D1386">
        <v>2</v>
      </c>
      <c r="E1386">
        <v>0</v>
      </c>
      <c r="F1386" t="s">
        <v>36</v>
      </c>
      <c r="G1386">
        <v>35082</v>
      </c>
      <c r="H1386">
        <v>34669739.363636367</v>
      </c>
      <c r="I1386">
        <v>0.96630641000000006</v>
      </c>
      <c r="J1386">
        <v>0.93642720909090915</v>
      </c>
      <c r="K1386">
        <v>8138779.9090909092</v>
      </c>
      <c r="L1386">
        <v>47127</v>
      </c>
      <c r="M1386">
        <v>2</v>
      </c>
      <c r="N1386">
        <v>145</v>
      </c>
      <c r="O1386">
        <v>0.93579148118181821</v>
      </c>
      <c r="P1386">
        <v>8545335.6363636367</v>
      </c>
      <c r="Q1386">
        <v>47744</v>
      </c>
      <c r="R1386">
        <v>2</v>
      </c>
      <c r="S1386">
        <v>146</v>
      </c>
      <c r="T1386">
        <v>0.9534883556</v>
      </c>
    </row>
    <row r="1387" spans="1:20" x14ac:dyDescent="0.25">
      <c r="A1387" t="s">
        <v>20</v>
      </c>
      <c r="B1387">
        <v>3</v>
      </c>
      <c r="C1387" t="s">
        <v>21</v>
      </c>
      <c r="D1387">
        <v>2</v>
      </c>
      <c r="E1387">
        <v>0</v>
      </c>
      <c r="F1387" t="s">
        <v>37</v>
      </c>
      <c r="G1387">
        <v>20596</v>
      </c>
      <c r="H1387">
        <v>30892809.454545453</v>
      </c>
      <c r="I1387">
        <v>0.93070565027272734</v>
      </c>
      <c r="J1387">
        <v>0.91608391600000005</v>
      </c>
      <c r="K1387">
        <v>8909557</v>
      </c>
      <c r="L1387">
        <v>33002</v>
      </c>
      <c r="M1387">
        <v>2</v>
      </c>
      <c r="N1387">
        <v>120</v>
      </c>
      <c r="O1387">
        <v>0.91354100436363639</v>
      </c>
      <c r="P1387">
        <v>9235521.7272727266</v>
      </c>
      <c r="Q1387">
        <v>33519</v>
      </c>
      <c r="R1387">
        <v>2</v>
      </c>
      <c r="S1387">
        <v>121</v>
      </c>
      <c r="T1387">
        <v>0.94069766970000002</v>
      </c>
    </row>
    <row r="1388" spans="1:20" x14ac:dyDescent="0.25">
      <c r="A1388" t="s">
        <v>20</v>
      </c>
      <c r="B1388">
        <v>5</v>
      </c>
      <c r="C1388" t="s">
        <v>21</v>
      </c>
      <c r="D1388">
        <v>2</v>
      </c>
      <c r="E1388">
        <v>0</v>
      </c>
      <c r="F1388" t="s">
        <v>37</v>
      </c>
      <c r="G1388">
        <v>25724</v>
      </c>
      <c r="H1388">
        <v>29482156.818181816</v>
      </c>
      <c r="I1388">
        <v>0.95804194418181821</v>
      </c>
      <c r="J1388">
        <v>0.94342021609090909</v>
      </c>
      <c r="K1388">
        <v>8335738.2727272725</v>
      </c>
      <c r="L1388">
        <v>38352</v>
      </c>
      <c r="M1388">
        <v>2</v>
      </c>
      <c r="N1388">
        <v>130</v>
      </c>
      <c r="O1388">
        <v>0.94405594400000004</v>
      </c>
      <c r="P1388">
        <v>9746509.2727272734</v>
      </c>
      <c r="Q1388">
        <v>38909</v>
      </c>
      <c r="R1388">
        <v>2</v>
      </c>
      <c r="S1388">
        <v>131</v>
      </c>
      <c r="T1388">
        <v>0.95930231779999997</v>
      </c>
    </row>
    <row r="1389" spans="1:20" x14ac:dyDescent="0.25">
      <c r="A1389" t="s">
        <v>20</v>
      </c>
      <c r="B1389">
        <v>9</v>
      </c>
      <c r="C1389" t="s">
        <v>21</v>
      </c>
      <c r="D1389">
        <v>2</v>
      </c>
      <c r="E1389">
        <v>0</v>
      </c>
      <c r="F1389" t="s">
        <v>37</v>
      </c>
      <c r="G1389">
        <v>35980</v>
      </c>
      <c r="H1389">
        <v>43134341.909090906</v>
      </c>
      <c r="I1389">
        <v>0.95677050127272734</v>
      </c>
      <c r="J1389">
        <v>0.93833439281818187</v>
      </c>
      <c r="K1389">
        <v>9070135.9090909082</v>
      </c>
      <c r="L1389">
        <v>48365</v>
      </c>
      <c r="M1389">
        <v>2</v>
      </c>
      <c r="N1389">
        <v>147</v>
      </c>
      <c r="O1389">
        <v>0.94087730445454543</v>
      </c>
      <c r="P1389">
        <v>9606083.4545454551</v>
      </c>
      <c r="Q1389">
        <v>48990</v>
      </c>
      <c r="R1389">
        <v>2</v>
      </c>
      <c r="S1389">
        <v>148</v>
      </c>
      <c r="T1389">
        <v>0.94534883479999998</v>
      </c>
    </row>
    <row r="1390" spans="1:20" x14ac:dyDescent="0.25">
      <c r="A1390" t="s">
        <v>20</v>
      </c>
      <c r="B1390">
        <v>3</v>
      </c>
      <c r="C1390" t="s">
        <v>21</v>
      </c>
      <c r="D1390">
        <v>2</v>
      </c>
      <c r="E1390">
        <v>0</v>
      </c>
      <c r="F1390" t="s">
        <v>38</v>
      </c>
      <c r="G1390">
        <v>21110</v>
      </c>
      <c r="H1390">
        <v>32319205.545454547</v>
      </c>
      <c r="I1390">
        <v>0.92307692245454542</v>
      </c>
      <c r="J1390">
        <v>0.91099809272727272</v>
      </c>
      <c r="K1390">
        <v>9935244.4545454551</v>
      </c>
      <c r="L1390">
        <v>34040</v>
      </c>
      <c r="M1390">
        <v>2</v>
      </c>
      <c r="N1390">
        <v>122</v>
      </c>
      <c r="O1390">
        <v>0.91862682763636372</v>
      </c>
      <c r="P1390">
        <v>8844096.6363636367</v>
      </c>
      <c r="Q1390">
        <v>34565</v>
      </c>
      <c r="R1390">
        <v>2</v>
      </c>
      <c r="S1390">
        <v>123</v>
      </c>
      <c r="T1390">
        <v>0.92209302169999996</v>
      </c>
    </row>
    <row r="1391" spans="1:20" x14ac:dyDescent="0.25">
      <c r="A1391" t="s">
        <v>20</v>
      </c>
      <c r="B1391">
        <v>5</v>
      </c>
      <c r="C1391" t="s">
        <v>21</v>
      </c>
      <c r="D1391">
        <v>2</v>
      </c>
      <c r="E1391">
        <v>0</v>
      </c>
      <c r="F1391" t="s">
        <v>38</v>
      </c>
      <c r="G1391">
        <v>26366</v>
      </c>
      <c r="H1391">
        <v>33586218.272727273</v>
      </c>
      <c r="I1391">
        <v>0.96122060036363643</v>
      </c>
      <c r="J1391">
        <v>0.94278448818181815</v>
      </c>
      <c r="K1391">
        <v>8829525.0909090918</v>
      </c>
      <c r="L1391">
        <v>39470</v>
      </c>
      <c r="M1391">
        <v>2</v>
      </c>
      <c r="N1391">
        <v>132</v>
      </c>
      <c r="O1391">
        <v>0.94469167190909098</v>
      </c>
      <c r="P1391">
        <v>9086468.8181818184</v>
      </c>
      <c r="Q1391">
        <v>40035</v>
      </c>
      <c r="R1391">
        <v>2</v>
      </c>
      <c r="S1391">
        <v>133</v>
      </c>
      <c r="T1391">
        <v>0.96744185660000004</v>
      </c>
    </row>
    <row r="1392" spans="1:20" x14ac:dyDescent="0.25">
      <c r="A1392" t="s">
        <v>20</v>
      </c>
      <c r="B1392">
        <v>9</v>
      </c>
      <c r="C1392" t="s">
        <v>21</v>
      </c>
      <c r="D1392">
        <v>2</v>
      </c>
      <c r="E1392">
        <v>0</v>
      </c>
      <c r="F1392" t="s">
        <v>38</v>
      </c>
      <c r="G1392">
        <v>36878</v>
      </c>
      <c r="H1392">
        <v>29938503.181818184</v>
      </c>
      <c r="I1392">
        <v>0.96567068845454551</v>
      </c>
      <c r="J1392">
        <v>0.93388429745454549</v>
      </c>
      <c r="K1392">
        <v>9132861.6363636367</v>
      </c>
      <c r="L1392">
        <v>49619</v>
      </c>
      <c r="M1392">
        <v>2</v>
      </c>
      <c r="N1392">
        <v>149</v>
      </c>
      <c r="O1392">
        <v>0.93897012072727271</v>
      </c>
      <c r="P1392">
        <v>8916268.5454545449</v>
      </c>
      <c r="Q1392">
        <v>50252</v>
      </c>
      <c r="R1392">
        <v>2</v>
      </c>
      <c r="S1392">
        <v>150</v>
      </c>
      <c r="T1392">
        <v>0.95465114689999997</v>
      </c>
    </row>
    <row r="1393" spans="1:20" x14ac:dyDescent="0.25">
      <c r="A1393" t="s">
        <v>20</v>
      </c>
      <c r="B1393">
        <v>3</v>
      </c>
      <c r="C1393" t="s">
        <v>21</v>
      </c>
      <c r="D1393">
        <v>2</v>
      </c>
      <c r="E1393">
        <v>0</v>
      </c>
      <c r="F1393" t="s">
        <v>39</v>
      </c>
      <c r="G1393">
        <v>21624</v>
      </c>
      <c r="H1393">
        <v>27443807</v>
      </c>
      <c r="I1393">
        <v>0.93134139336363642</v>
      </c>
      <c r="J1393">
        <v>0.91608391600000005</v>
      </c>
      <c r="K1393">
        <v>8647403.4545454551</v>
      </c>
      <c r="L1393">
        <v>34565</v>
      </c>
      <c r="M1393">
        <v>2</v>
      </c>
      <c r="N1393">
        <v>123</v>
      </c>
      <c r="O1393">
        <v>0.91481246018181817</v>
      </c>
      <c r="P1393">
        <v>9255269.9090909082</v>
      </c>
      <c r="Q1393">
        <v>35094</v>
      </c>
      <c r="R1393">
        <v>2</v>
      </c>
      <c r="S1393">
        <v>124</v>
      </c>
      <c r="T1393">
        <v>0.9255814013</v>
      </c>
    </row>
    <row r="1394" spans="1:20" x14ac:dyDescent="0.25">
      <c r="A1394" t="s">
        <v>20</v>
      </c>
      <c r="B1394">
        <v>5</v>
      </c>
      <c r="C1394" t="s">
        <v>21</v>
      </c>
      <c r="D1394">
        <v>2</v>
      </c>
      <c r="E1394">
        <v>0</v>
      </c>
      <c r="F1394" t="s">
        <v>39</v>
      </c>
      <c r="G1394">
        <v>27008</v>
      </c>
      <c r="H1394">
        <v>28655968.545454547</v>
      </c>
      <c r="I1394">
        <v>0.95486330409090914</v>
      </c>
      <c r="J1394">
        <v>0.94087730445454543</v>
      </c>
      <c r="K1394">
        <v>9090493.5454545449</v>
      </c>
      <c r="L1394">
        <v>40035</v>
      </c>
      <c r="M1394">
        <v>2</v>
      </c>
      <c r="N1394">
        <v>133</v>
      </c>
      <c r="O1394">
        <v>0.94278448818181815</v>
      </c>
      <c r="P1394">
        <v>9155990.2727272734</v>
      </c>
      <c r="Q1394">
        <v>40604</v>
      </c>
      <c r="R1394">
        <v>2</v>
      </c>
      <c r="S1394">
        <v>134</v>
      </c>
      <c r="T1394">
        <v>0.96395347679999999</v>
      </c>
    </row>
    <row r="1395" spans="1:20" x14ac:dyDescent="0.25">
      <c r="A1395" t="s">
        <v>20</v>
      </c>
      <c r="B1395">
        <v>9</v>
      </c>
      <c r="C1395" t="s">
        <v>21</v>
      </c>
      <c r="D1395">
        <v>2</v>
      </c>
      <c r="E1395">
        <v>0</v>
      </c>
      <c r="F1395" t="s">
        <v>39</v>
      </c>
      <c r="G1395">
        <v>37776</v>
      </c>
      <c r="H1395">
        <v>36404477.909090906</v>
      </c>
      <c r="I1395">
        <v>0.9713922414545455</v>
      </c>
      <c r="J1395">
        <v>0.93960584863636365</v>
      </c>
      <c r="K1395">
        <v>9191092.0909090918</v>
      </c>
      <c r="L1395">
        <v>50889</v>
      </c>
      <c r="M1395">
        <v>2</v>
      </c>
      <c r="N1395">
        <v>151</v>
      </c>
      <c r="O1395">
        <v>0.94024157654545459</v>
      </c>
      <c r="P1395">
        <v>9121224</v>
      </c>
      <c r="Q1395">
        <v>51530</v>
      </c>
      <c r="R1395">
        <v>2</v>
      </c>
      <c r="S1395">
        <v>152</v>
      </c>
      <c r="T1395">
        <v>0.9604651032</v>
      </c>
    </row>
    <row r="1396" spans="1:20" x14ac:dyDescent="0.25">
      <c r="A1396" t="s">
        <v>20</v>
      </c>
      <c r="B1396">
        <v>3</v>
      </c>
      <c r="C1396" t="s">
        <v>21</v>
      </c>
      <c r="D1396">
        <v>2</v>
      </c>
      <c r="E1396">
        <v>0</v>
      </c>
      <c r="F1396" t="s">
        <v>40</v>
      </c>
      <c r="G1396">
        <v>22138</v>
      </c>
      <c r="H1396">
        <v>27572605.818181816</v>
      </c>
      <c r="I1396">
        <v>0.92371264900000005</v>
      </c>
      <c r="J1396">
        <v>0.90972663690909095</v>
      </c>
      <c r="K1396">
        <v>8166513.5454545459</v>
      </c>
      <c r="L1396">
        <v>35627</v>
      </c>
      <c r="M1396">
        <v>2</v>
      </c>
      <c r="N1396">
        <v>125</v>
      </c>
      <c r="O1396">
        <v>0.9122695485454545</v>
      </c>
      <c r="P1396">
        <v>9741242.2727272734</v>
      </c>
      <c r="Q1396">
        <v>36164</v>
      </c>
      <c r="R1396">
        <v>2</v>
      </c>
      <c r="S1396">
        <v>126</v>
      </c>
      <c r="T1396">
        <v>0.92790696620000002</v>
      </c>
    </row>
    <row r="1397" spans="1:20" x14ac:dyDescent="0.25">
      <c r="A1397" t="s">
        <v>20</v>
      </c>
      <c r="B1397">
        <v>5</v>
      </c>
      <c r="C1397" t="s">
        <v>21</v>
      </c>
      <c r="D1397">
        <v>2</v>
      </c>
      <c r="E1397">
        <v>0</v>
      </c>
      <c r="F1397" t="s">
        <v>40</v>
      </c>
      <c r="G1397">
        <v>27650</v>
      </c>
      <c r="H1397">
        <v>35974836.545454547</v>
      </c>
      <c r="I1397">
        <v>0.95677049045454543</v>
      </c>
      <c r="J1397">
        <v>0.93960584863636365</v>
      </c>
      <c r="K1397">
        <v>9270959.4545454551</v>
      </c>
      <c r="L1397">
        <v>41177</v>
      </c>
      <c r="M1397">
        <v>2</v>
      </c>
      <c r="N1397">
        <v>135</v>
      </c>
      <c r="O1397">
        <v>0.93897012072727271</v>
      </c>
      <c r="P1397">
        <v>8545412.1818181816</v>
      </c>
      <c r="Q1397">
        <v>41754</v>
      </c>
      <c r="R1397">
        <v>2</v>
      </c>
      <c r="S1397">
        <v>136</v>
      </c>
      <c r="T1397">
        <v>0.96627905950000004</v>
      </c>
    </row>
    <row r="1398" spans="1:20" x14ac:dyDescent="0.25">
      <c r="A1398" t="s">
        <v>20</v>
      </c>
      <c r="B1398">
        <v>9</v>
      </c>
      <c r="C1398" t="s">
        <v>21</v>
      </c>
      <c r="D1398">
        <v>2</v>
      </c>
      <c r="E1398">
        <v>0</v>
      </c>
      <c r="F1398" t="s">
        <v>40</v>
      </c>
      <c r="G1398">
        <v>38674</v>
      </c>
      <c r="H1398">
        <v>42019104.272727273</v>
      </c>
      <c r="I1398">
        <v>0.96249204872727279</v>
      </c>
      <c r="J1398">
        <v>0.93960584863636365</v>
      </c>
      <c r="K1398">
        <v>9018973.1818181816</v>
      </c>
      <c r="L1398">
        <v>52175</v>
      </c>
      <c r="M1398">
        <v>2</v>
      </c>
      <c r="N1398">
        <v>153</v>
      </c>
      <c r="O1398">
        <v>0.94151303236363637</v>
      </c>
      <c r="P1398">
        <v>9318446.5454545449</v>
      </c>
      <c r="Q1398">
        <v>52824</v>
      </c>
      <c r="R1398">
        <v>2</v>
      </c>
      <c r="S1398">
        <v>154</v>
      </c>
      <c r="T1398">
        <v>0.94186046680000002</v>
      </c>
    </row>
    <row r="1399" spans="1:20" x14ac:dyDescent="0.25">
      <c r="A1399" t="s">
        <v>20</v>
      </c>
      <c r="B1399">
        <v>3</v>
      </c>
      <c r="C1399" t="s">
        <v>21</v>
      </c>
      <c r="D1399">
        <v>2</v>
      </c>
      <c r="E1399">
        <v>0</v>
      </c>
      <c r="F1399" t="s">
        <v>41</v>
      </c>
      <c r="G1399">
        <v>22652</v>
      </c>
      <c r="H1399">
        <v>31989477</v>
      </c>
      <c r="I1399">
        <v>0.92053401481818187</v>
      </c>
      <c r="J1399">
        <v>0.91354100436363639</v>
      </c>
      <c r="K1399">
        <v>9642071.1818181816</v>
      </c>
      <c r="L1399">
        <v>36705</v>
      </c>
      <c r="M1399">
        <v>2</v>
      </c>
      <c r="N1399">
        <v>127</v>
      </c>
      <c r="O1399">
        <v>0.91862682763636361</v>
      </c>
      <c r="P1399">
        <v>8993495.7272727266</v>
      </c>
      <c r="Q1399">
        <v>37250</v>
      </c>
      <c r="R1399">
        <v>2</v>
      </c>
      <c r="S1399">
        <v>128</v>
      </c>
      <c r="T1399">
        <v>0.91860467179999994</v>
      </c>
    </row>
    <row r="1400" spans="1:20" x14ac:dyDescent="0.25">
      <c r="A1400" t="s">
        <v>20</v>
      </c>
      <c r="B1400">
        <v>5</v>
      </c>
      <c r="C1400" t="s">
        <v>21</v>
      </c>
      <c r="D1400">
        <v>2</v>
      </c>
      <c r="E1400">
        <v>0</v>
      </c>
      <c r="F1400" t="s">
        <v>41</v>
      </c>
      <c r="G1400">
        <v>28292</v>
      </c>
      <c r="H1400">
        <v>41460781.81818182</v>
      </c>
      <c r="I1400">
        <v>0.95613477454545459</v>
      </c>
      <c r="J1400">
        <v>0.94151303236363637</v>
      </c>
      <c r="K1400">
        <v>9030338.6363636367</v>
      </c>
      <c r="L1400">
        <v>42335</v>
      </c>
      <c r="M1400">
        <v>2</v>
      </c>
      <c r="N1400">
        <v>137</v>
      </c>
      <c r="O1400">
        <v>0.93960584863636365</v>
      </c>
      <c r="P1400">
        <v>9713809.7272727266</v>
      </c>
      <c r="Q1400">
        <v>42920</v>
      </c>
      <c r="R1400">
        <v>2</v>
      </c>
      <c r="S1400">
        <v>138</v>
      </c>
      <c r="T1400">
        <v>0.96744184469999994</v>
      </c>
    </row>
    <row r="1401" spans="1:20" x14ac:dyDescent="0.25">
      <c r="A1401" t="s">
        <v>20</v>
      </c>
      <c r="B1401">
        <v>9</v>
      </c>
      <c r="C1401" t="s">
        <v>21</v>
      </c>
      <c r="D1401">
        <v>2</v>
      </c>
      <c r="E1401">
        <v>0</v>
      </c>
      <c r="F1401" t="s">
        <v>41</v>
      </c>
      <c r="G1401">
        <v>39572</v>
      </c>
      <c r="H1401">
        <v>43518781.909090906</v>
      </c>
      <c r="I1401">
        <v>0.96694213681818186</v>
      </c>
      <c r="J1401">
        <v>0.93579148118181821</v>
      </c>
      <c r="K1401">
        <v>10528329.090909092</v>
      </c>
      <c r="L1401">
        <v>53477</v>
      </c>
      <c r="M1401">
        <v>2</v>
      </c>
      <c r="N1401">
        <v>155</v>
      </c>
      <c r="O1401">
        <v>0.93769866490909093</v>
      </c>
      <c r="P1401">
        <v>8848936.2727272734</v>
      </c>
      <c r="Q1401">
        <v>54134</v>
      </c>
      <c r="R1401">
        <v>2</v>
      </c>
      <c r="S1401">
        <v>156</v>
      </c>
      <c r="T1401">
        <v>0.96046511499999998</v>
      </c>
    </row>
    <row r="1402" spans="1:20" x14ac:dyDescent="0.25">
      <c r="A1402" t="s">
        <v>20</v>
      </c>
      <c r="B1402">
        <v>3</v>
      </c>
      <c r="C1402" t="s">
        <v>21</v>
      </c>
      <c r="D1402">
        <v>2</v>
      </c>
      <c r="E1402">
        <v>0</v>
      </c>
      <c r="F1402" t="s">
        <v>42</v>
      </c>
      <c r="G1402">
        <v>8226</v>
      </c>
      <c r="H1402">
        <v>29706212.727272727</v>
      </c>
      <c r="I1402">
        <v>0.92816274818181821</v>
      </c>
      <c r="J1402">
        <v>0.91735537181818183</v>
      </c>
      <c r="K1402">
        <v>9238029</v>
      </c>
      <c r="L1402">
        <v>13215</v>
      </c>
      <c r="M1402">
        <v>2</v>
      </c>
      <c r="N1402">
        <v>73</v>
      </c>
      <c r="O1402">
        <v>0.91354100436363639</v>
      </c>
      <c r="P1402">
        <v>8983916.5454545449</v>
      </c>
      <c r="Q1402">
        <v>13544</v>
      </c>
      <c r="R1402">
        <v>2</v>
      </c>
      <c r="S1402">
        <v>74</v>
      </c>
      <c r="T1402">
        <v>0.94999998779999995</v>
      </c>
    </row>
    <row r="1403" spans="1:20" x14ac:dyDescent="0.25">
      <c r="A1403" t="s">
        <v>20</v>
      </c>
      <c r="B1403">
        <v>5</v>
      </c>
      <c r="C1403" t="s">
        <v>21</v>
      </c>
      <c r="D1403">
        <v>2</v>
      </c>
      <c r="E1403">
        <v>0</v>
      </c>
      <c r="F1403" t="s">
        <v>42</v>
      </c>
      <c r="G1403">
        <v>10274</v>
      </c>
      <c r="H1403">
        <v>10901000</v>
      </c>
      <c r="I1403">
        <v>0.94596312818181816</v>
      </c>
      <c r="J1403">
        <v>0.94087730445454543</v>
      </c>
      <c r="K1403">
        <v>3213272.8181818184</v>
      </c>
      <c r="L1403">
        <v>15249</v>
      </c>
      <c r="M1403">
        <v>2</v>
      </c>
      <c r="N1403">
        <v>79</v>
      </c>
      <c r="O1403">
        <v>0.94850603936363642</v>
      </c>
      <c r="P1403">
        <v>2545644.5454545454</v>
      </c>
      <c r="Q1403">
        <v>15602</v>
      </c>
      <c r="R1403">
        <v>2</v>
      </c>
      <c r="S1403">
        <v>80</v>
      </c>
      <c r="T1403">
        <v>0.9488371847</v>
      </c>
    </row>
    <row r="1404" spans="1:20" x14ac:dyDescent="0.25">
      <c r="A1404" t="s">
        <v>20</v>
      </c>
      <c r="B1404">
        <v>9</v>
      </c>
      <c r="C1404" t="s">
        <v>21</v>
      </c>
      <c r="D1404">
        <v>2</v>
      </c>
      <c r="E1404">
        <v>0</v>
      </c>
      <c r="F1404" t="s">
        <v>42</v>
      </c>
      <c r="G1404">
        <v>14370</v>
      </c>
      <c r="H1404">
        <v>15596991</v>
      </c>
      <c r="I1404">
        <v>0.96948504436363636</v>
      </c>
      <c r="J1404">
        <v>0.94278448818181815</v>
      </c>
      <c r="K1404">
        <v>3243928.0909090908</v>
      </c>
      <c r="L1404">
        <v>19352</v>
      </c>
      <c r="M1404">
        <v>2</v>
      </c>
      <c r="N1404">
        <v>90</v>
      </c>
      <c r="O1404">
        <v>0.94024157654545459</v>
      </c>
      <c r="P1404">
        <v>3414966.5454545454</v>
      </c>
      <c r="Q1404">
        <v>19749</v>
      </c>
      <c r="R1404">
        <v>2</v>
      </c>
      <c r="S1404">
        <v>91</v>
      </c>
      <c r="T1404">
        <v>0.96627905339999998</v>
      </c>
    </row>
    <row r="1405" spans="1:20" x14ac:dyDescent="0.25">
      <c r="A1405" t="s">
        <v>20</v>
      </c>
      <c r="B1405">
        <v>3</v>
      </c>
      <c r="C1405" t="s">
        <v>21</v>
      </c>
      <c r="D1405">
        <v>2</v>
      </c>
      <c r="E1405">
        <v>0</v>
      </c>
      <c r="F1405" t="s">
        <v>43</v>
      </c>
      <c r="G1405">
        <v>15904</v>
      </c>
      <c r="H1405">
        <v>19042829.09090909</v>
      </c>
      <c r="I1405">
        <v>0.93579146536363633</v>
      </c>
      <c r="J1405">
        <v>0.91608391600000005</v>
      </c>
      <c r="K1405">
        <v>9192193.0909090918</v>
      </c>
      <c r="L1405">
        <v>25727</v>
      </c>
      <c r="M1405">
        <v>2</v>
      </c>
      <c r="N1405">
        <v>105</v>
      </c>
      <c r="O1405">
        <v>0.91735537181818183</v>
      </c>
      <c r="P1405">
        <v>7699833.5454545459</v>
      </c>
      <c r="Q1405">
        <v>26184</v>
      </c>
      <c r="R1405">
        <v>2</v>
      </c>
      <c r="S1405">
        <v>106</v>
      </c>
      <c r="T1405">
        <v>0.95581393250000002</v>
      </c>
    </row>
    <row r="1406" spans="1:20" x14ac:dyDescent="0.25">
      <c r="A1406" t="s">
        <v>20</v>
      </c>
      <c r="B1406">
        <v>5</v>
      </c>
      <c r="C1406" t="s">
        <v>21</v>
      </c>
      <c r="D1406">
        <v>2</v>
      </c>
      <c r="E1406">
        <v>0</v>
      </c>
      <c r="F1406" t="s">
        <v>43</v>
      </c>
      <c r="G1406">
        <v>19864</v>
      </c>
      <c r="H1406">
        <v>24153613.181818184</v>
      </c>
      <c r="I1406">
        <v>0.95359185054545459</v>
      </c>
      <c r="J1406">
        <v>0.94405594400000004</v>
      </c>
      <c r="K1406">
        <v>7549383.6363636367</v>
      </c>
      <c r="L1406">
        <v>29495</v>
      </c>
      <c r="M1406">
        <v>2</v>
      </c>
      <c r="N1406">
        <v>113</v>
      </c>
      <c r="O1406">
        <v>0.94405594400000004</v>
      </c>
      <c r="P1406">
        <v>7780443.4545454541</v>
      </c>
      <c r="Q1406">
        <v>29984</v>
      </c>
      <c r="R1406">
        <v>2</v>
      </c>
      <c r="S1406">
        <v>114</v>
      </c>
      <c r="T1406">
        <v>0.94999999979999994</v>
      </c>
    </row>
    <row r="1407" spans="1:20" x14ac:dyDescent="0.25">
      <c r="A1407" t="s">
        <v>20</v>
      </c>
      <c r="B1407">
        <v>9</v>
      </c>
      <c r="C1407" t="s">
        <v>21</v>
      </c>
      <c r="D1407">
        <v>2</v>
      </c>
      <c r="E1407">
        <v>0</v>
      </c>
      <c r="F1407" t="s">
        <v>43</v>
      </c>
      <c r="G1407">
        <v>27784</v>
      </c>
      <c r="H1407">
        <v>26076590.363636363</v>
      </c>
      <c r="I1407">
        <v>0.97012076581818185</v>
      </c>
      <c r="J1407">
        <v>0.93515575327272726</v>
      </c>
      <c r="K1407">
        <v>8257373.8181818184</v>
      </c>
      <c r="L1407">
        <v>37250</v>
      </c>
      <c r="M1407">
        <v>2</v>
      </c>
      <c r="N1407">
        <v>128</v>
      </c>
      <c r="O1407">
        <v>0.94342021609090909</v>
      </c>
      <c r="P1407">
        <v>7233607.0909090908</v>
      </c>
      <c r="Q1407">
        <v>37799</v>
      </c>
      <c r="R1407">
        <v>2</v>
      </c>
      <c r="S1407">
        <v>129</v>
      </c>
      <c r="T1407">
        <v>0.94534882279999999</v>
      </c>
    </row>
    <row r="1408" spans="1:20" x14ac:dyDescent="0.25">
      <c r="A1408" t="s">
        <v>20</v>
      </c>
      <c r="B1408">
        <v>3</v>
      </c>
      <c r="C1408" t="s">
        <v>21</v>
      </c>
      <c r="D1408">
        <v>2</v>
      </c>
      <c r="E1408">
        <v>0</v>
      </c>
      <c r="F1408" t="s">
        <v>44</v>
      </c>
      <c r="G1408">
        <v>16450</v>
      </c>
      <c r="H1408">
        <v>22179169.09090909</v>
      </c>
      <c r="I1408">
        <v>0.93070565572727271</v>
      </c>
      <c r="J1408">
        <v>0.91417673227272733</v>
      </c>
      <c r="K1408">
        <v>8499858.9090909082</v>
      </c>
      <c r="L1408">
        <v>26645</v>
      </c>
      <c r="M1408">
        <v>2</v>
      </c>
      <c r="N1408">
        <v>107</v>
      </c>
      <c r="O1408">
        <v>0.91417673227272733</v>
      </c>
      <c r="P1408">
        <v>9953138.9090909082</v>
      </c>
      <c r="Q1408">
        <v>27110</v>
      </c>
      <c r="R1408">
        <v>2</v>
      </c>
      <c r="S1408">
        <v>108</v>
      </c>
      <c r="T1408">
        <v>0.93023256629999995</v>
      </c>
    </row>
    <row r="1409" spans="1:20" x14ac:dyDescent="0.25">
      <c r="A1409" t="s">
        <v>20</v>
      </c>
      <c r="B1409">
        <v>5</v>
      </c>
      <c r="C1409" t="s">
        <v>21</v>
      </c>
      <c r="D1409">
        <v>2</v>
      </c>
      <c r="E1409">
        <v>0</v>
      </c>
      <c r="F1409" t="s">
        <v>44</v>
      </c>
      <c r="G1409">
        <v>20546</v>
      </c>
      <c r="H1409">
        <v>30917224.636363637</v>
      </c>
      <c r="I1409">
        <v>0.96630642090909091</v>
      </c>
      <c r="J1409">
        <v>0.94024157654545459</v>
      </c>
      <c r="K1409">
        <v>9039945.3636363633</v>
      </c>
      <c r="L1409">
        <v>30477</v>
      </c>
      <c r="M1409">
        <v>2</v>
      </c>
      <c r="N1409">
        <v>115</v>
      </c>
      <c r="O1409">
        <v>0.94469167190909087</v>
      </c>
      <c r="P1409">
        <v>8969160.1818181816</v>
      </c>
      <c r="Q1409">
        <v>30974</v>
      </c>
      <c r="R1409">
        <v>2</v>
      </c>
      <c r="S1409">
        <v>116</v>
      </c>
      <c r="T1409">
        <v>0.96860464769999999</v>
      </c>
    </row>
    <row r="1410" spans="1:20" x14ac:dyDescent="0.25">
      <c r="A1410" t="s">
        <v>20</v>
      </c>
      <c r="B1410">
        <v>9</v>
      </c>
      <c r="C1410" t="s">
        <v>21</v>
      </c>
      <c r="D1410">
        <v>2</v>
      </c>
      <c r="E1410">
        <v>0</v>
      </c>
      <c r="F1410" t="s">
        <v>44</v>
      </c>
      <c r="G1410">
        <v>28738</v>
      </c>
      <c r="H1410">
        <v>27776733.727272727</v>
      </c>
      <c r="I1410">
        <v>0.97012077654545459</v>
      </c>
      <c r="J1410">
        <v>0.93579148118181821</v>
      </c>
      <c r="K1410">
        <v>7985124.0909090908</v>
      </c>
      <c r="L1410">
        <v>38909</v>
      </c>
      <c r="M1410">
        <v>2</v>
      </c>
      <c r="N1410">
        <v>131</v>
      </c>
      <c r="O1410">
        <v>0.94532739981818181</v>
      </c>
      <c r="P1410">
        <v>9269564.2727272734</v>
      </c>
      <c r="Q1410">
        <v>39470</v>
      </c>
      <c r="R1410">
        <v>2</v>
      </c>
      <c r="S1410">
        <v>132</v>
      </c>
      <c r="T1410">
        <v>0.94534883469999997</v>
      </c>
    </row>
    <row r="1411" spans="1:20" x14ac:dyDescent="0.25">
      <c r="A1411" t="s">
        <v>20</v>
      </c>
      <c r="B1411">
        <v>3</v>
      </c>
      <c r="C1411" t="s">
        <v>21</v>
      </c>
      <c r="D1411">
        <v>2</v>
      </c>
      <c r="E1411">
        <v>0</v>
      </c>
      <c r="F1411" t="s">
        <v>45</v>
      </c>
      <c r="G1411">
        <v>16996</v>
      </c>
      <c r="H1411">
        <v>27092740.818181816</v>
      </c>
      <c r="I1411">
        <v>0.92180546290909093</v>
      </c>
      <c r="J1411">
        <v>0.91608391600000005</v>
      </c>
      <c r="K1411">
        <v>9001035.5454545449</v>
      </c>
      <c r="L1411">
        <v>27110</v>
      </c>
      <c r="M1411">
        <v>2</v>
      </c>
      <c r="N1411">
        <v>108</v>
      </c>
      <c r="O1411">
        <v>0.91671964390909089</v>
      </c>
      <c r="P1411">
        <v>9411921.2727272734</v>
      </c>
      <c r="Q1411">
        <v>27579</v>
      </c>
      <c r="R1411">
        <v>2</v>
      </c>
      <c r="S1411">
        <v>109</v>
      </c>
      <c r="T1411">
        <v>0.94069766970000002</v>
      </c>
    </row>
    <row r="1412" spans="1:20" x14ac:dyDescent="0.25">
      <c r="A1412" t="s">
        <v>20</v>
      </c>
      <c r="B1412">
        <v>5</v>
      </c>
      <c r="C1412" t="s">
        <v>21</v>
      </c>
      <c r="D1412">
        <v>2</v>
      </c>
      <c r="E1412">
        <v>0</v>
      </c>
      <c r="F1412" t="s">
        <v>45</v>
      </c>
      <c r="G1412">
        <v>21228</v>
      </c>
      <c r="H1412">
        <v>30607357.727272727</v>
      </c>
      <c r="I1412">
        <v>0.96249204309090908</v>
      </c>
      <c r="J1412">
        <v>0.94596312772727276</v>
      </c>
      <c r="K1412">
        <v>8485448.2727272734</v>
      </c>
      <c r="L1412">
        <v>31475</v>
      </c>
      <c r="M1412">
        <v>2</v>
      </c>
      <c r="N1412">
        <v>117</v>
      </c>
      <c r="O1412">
        <v>0.94405594400000004</v>
      </c>
      <c r="P1412">
        <v>8688132.4545454551</v>
      </c>
      <c r="Q1412">
        <v>31980</v>
      </c>
      <c r="R1412">
        <v>2</v>
      </c>
      <c r="S1412">
        <v>118</v>
      </c>
      <c r="T1412">
        <v>0.97441859809999998</v>
      </c>
    </row>
    <row r="1413" spans="1:20" x14ac:dyDescent="0.25">
      <c r="A1413" t="s">
        <v>20</v>
      </c>
      <c r="B1413">
        <v>9</v>
      </c>
      <c r="C1413" t="s">
        <v>21</v>
      </c>
      <c r="D1413">
        <v>2</v>
      </c>
      <c r="E1413">
        <v>0</v>
      </c>
      <c r="F1413" t="s">
        <v>45</v>
      </c>
      <c r="G1413">
        <v>29692</v>
      </c>
      <c r="H1413">
        <v>33507396.545454547</v>
      </c>
      <c r="I1413">
        <v>0.97647806745454546</v>
      </c>
      <c r="J1413">
        <v>0.93324856954545454</v>
      </c>
      <c r="K1413">
        <v>7538244.3636363633</v>
      </c>
      <c r="L1413">
        <v>40035</v>
      </c>
      <c r="M1413">
        <v>2</v>
      </c>
      <c r="N1413">
        <v>133</v>
      </c>
      <c r="O1413">
        <v>0.93706293699999998</v>
      </c>
      <c r="P1413">
        <v>9817751.1818181816</v>
      </c>
      <c r="Q1413">
        <v>40604</v>
      </c>
      <c r="R1413">
        <v>2</v>
      </c>
      <c r="S1413">
        <v>134</v>
      </c>
      <c r="T1413">
        <v>0.95232557029999998</v>
      </c>
    </row>
    <row r="1414" spans="1:20" x14ac:dyDescent="0.25">
      <c r="A1414" t="s">
        <v>20</v>
      </c>
      <c r="B1414">
        <v>3</v>
      </c>
      <c r="C1414" t="s">
        <v>21</v>
      </c>
      <c r="D1414">
        <v>2</v>
      </c>
      <c r="E1414">
        <v>0</v>
      </c>
      <c r="F1414" t="s">
        <v>46</v>
      </c>
      <c r="G1414">
        <v>17542</v>
      </c>
      <c r="H1414">
        <v>25000753.636363637</v>
      </c>
      <c r="I1414">
        <v>0.92307692763636362</v>
      </c>
      <c r="J1414">
        <v>0.91163382063636367</v>
      </c>
      <c r="K1414">
        <v>7951281.9090909092</v>
      </c>
      <c r="L1414">
        <v>28052</v>
      </c>
      <c r="M1414">
        <v>2</v>
      </c>
      <c r="N1414">
        <v>110</v>
      </c>
      <c r="O1414">
        <v>0.91608391600000005</v>
      </c>
      <c r="P1414">
        <v>8333318.9090909092</v>
      </c>
      <c r="Q1414">
        <v>28529</v>
      </c>
      <c r="R1414">
        <v>2</v>
      </c>
      <c r="S1414">
        <v>111</v>
      </c>
      <c r="T1414">
        <v>0.94069767549999994</v>
      </c>
    </row>
    <row r="1415" spans="1:20" x14ac:dyDescent="0.25">
      <c r="A1415" t="s">
        <v>20</v>
      </c>
      <c r="B1415">
        <v>5</v>
      </c>
      <c r="C1415" t="s">
        <v>21</v>
      </c>
      <c r="D1415">
        <v>2</v>
      </c>
      <c r="E1415">
        <v>0</v>
      </c>
      <c r="F1415" t="s">
        <v>46</v>
      </c>
      <c r="G1415">
        <v>21910</v>
      </c>
      <c r="H1415">
        <v>30441339.636363637</v>
      </c>
      <c r="I1415">
        <v>0.95422758281818187</v>
      </c>
      <c r="J1415">
        <v>0.94087730445454543</v>
      </c>
      <c r="K1415">
        <v>9000534</v>
      </c>
      <c r="L1415">
        <v>32489</v>
      </c>
      <c r="M1415">
        <v>2</v>
      </c>
      <c r="N1415">
        <v>119</v>
      </c>
      <c r="O1415">
        <v>0.94405594400000004</v>
      </c>
      <c r="P1415">
        <v>9568049.8181818184</v>
      </c>
      <c r="Q1415">
        <v>33002</v>
      </c>
      <c r="R1415">
        <v>2</v>
      </c>
      <c r="S1415">
        <v>120</v>
      </c>
      <c r="T1415">
        <v>0.94999999989999995</v>
      </c>
    </row>
    <row r="1416" spans="1:20" x14ac:dyDescent="0.25">
      <c r="A1416" t="s">
        <v>20</v>
      </c>
      <c r="B1416">
        <v>9</v>
      </c>
      <c r="C1416" t="s">
        <v>21</v>
      </c>
      <c r="D1416">
        <v>2</v>
      </c>
      <c r="E1416">
        <v>0</v>
      </c>
      <c r="F1416" t="s">
        <v>46</v>
      </c>
      <c r="G1416">
        <v>30646</v>
      </c>
      <c r="H1416">
        <v>39731385.272727273</v>
      </c>
      <c r="I1416">
        <v>0.96439923481818179</v>
      </c>
      <c r="J1416">
        <v>0.93897012072727271</v>
      </c>
      <c r="K1416">
        <v>8125755.9090909092</v>
      </c>
      <c r="L1416">
        <v>41177</v>
      </c>
      <c r="M1416">
        <v>2</v>
      </c>
      <c r="N1416">
        <v>135</v>
      </c>
      <c r="O1416">
        <v>0.94151303236363637</v>
      </c>
      <c r="P1416">
        <v>9193587.8181818184</v>
      </c>
      <c r="Q1416">
        <v>41754</v>
      </c>
      <c r="R1416">
        <v>2</v>
      </c>
      <c r="S1416">
        <v>136</v>
      </c>
      <c r="T1416">
        <v>0.96627905940000003</v>
      </c>
    </row>
    <row r="1417" spans="1:20" x14ac:dyDescent="0.25">
      <c r="A1417" t="s">
        <v>20</v>
      </c>
      <c r="B1417">
        <v>3</v>
      </c>
      <c r="C1417" t="s">
        <v>21</v>
      </c>
      <c r="D1417">
        <v>2</v>
      </c>
      <c r="E1417">
        <v>0</v>
      </c>
      <c r="F1417" t="s">
        <v>47</v>
      </c>
      <c r="G1417">
        <v>18088</v>
      </c>
      <c r="H1417">
        <v>29015040.454545453</v>
      </c>
      <c r="I1417">
        <v>0.91799109636363641</v>
      </c>
      <c r="J1417">
        <v>0.91163382063636367</v>
      </c>
      <c r="K1417">
        <v>8839949.3636363633</v>
      </c>
      <c r="L1417">
        <v>29010</v>
      </c>
      <c r="M1417">
        <v>2</v>
      </c>
      <c r="N1417">
        <v>112</v>
      </c>
      <c r="O1417">
        <v>0.91417673227272733</v>
      </c>
      <c r="P1417">
        <v>9195974.0909090918</v>
      </c>
      <c r="Q1417">
        <v>29495</v>
      </c>
      <c r="R1417">
        <v>2</v>
      </c>
      <c r="S1417">
        <v>113</v>
      </c>
      <c r="T1417">
        <v>0.93139535760000003</v>
      </c>
    </row>
    <row r="1418" spans="1:20" x14ac:dyDescent="0.25">
      <c r="A1418" t="s">
        <v>20</v>
      </c>
      <c r="B1418">
        <v>5</v>
      </c>
      <c r="C1418" t="s">
        <v>21</v>
      </c>
      <c r="D1418">
        <v>2</v>
      </c>
      <c r="E1418">
        <v>0</v>
      </c>
      <c r="F1418" t="s">
        <v>47</v>
      </c>
      <c r="G1418">
        <v>22592</v>
      </c>
      <c r="H1418">
        <v>30766449.272727273</v>
      </c>
      <c r="I1418">
        <v>0.95740621727272723</v>
      </c>
      <c r="J1418">
        <v>0.94469167190909098</v>
      </c>
      <c r="K1418">
        <v>9568500.0909090918</v>
      </c>
      <c r="L1418">
        <v>33519</v>
      </c>
      <c r="M1418">
        <v>2</v>
      </c>
      <c r="N1418">
        <v>121</v>
      </c>
      <c r="O1418">
        <v>0.94596312772727276</v>
      </c>
      <c r="P1418">
        <v>10346626.090909092</v>
      </c>
      <c r="Q1418">
        <v>34040</v>
      </c>
      <c r="R1418">
        <v>2</v>
      </c>
      <c r="S1418">
        <v>122</v>
      </c>
      <c r="T1418">
        <v>0.9534883676</v>
      </c>
    </row>
    <row r="1419" spans="1:20" x14ac:dyDescent="0.25">
      <c r="A1419" t="s">
        <v>20</v>
      </c>
      <c r="B1419">
        <v>9</v>
      </c>
      <c r="C1419" t="s">
        <v>21</v>
      </c>
      <c r="D1419">
        <v>2</v>
      </c>
      <c r="E1419">
        <v>0</v>
      </c>
      <c r="F1419" t="s">
        <v>47</v>
      </c>
      <c r="G1419">
        <v>31600</v>
      </c>
      <c r="H1419">
        <v>25336115.454545453</v>
      </c>
      <c r="I1419">
        <v>0.97012077118181816</v>
      </c>
      <c r="J1419">
        <v>0.93897012072727271</v>
      </c>
      <c r="K1419">
        <v>8310884.9090909092</v>
      </c>
      <c r="L1419">
        <v>42335</v>
      </c>
      <c r="M1419">
        <v>2</v>
      </c>
      <c r="N1419">
        <v>137</v>
      </c>
      <c r="O1419">
        <v>0.93070565790909088</v>
      </c>
      <c r="P1419">
        <v>8847764.7272727266</v>
      </c>
      <c r="Q1419">
        <v>42920</v>
      </c>
      <c r="R1419">
        <v>2</v>
      </c>
      <c r="S1419">
        <v>138</v>
      </c>
      <c r="T1419">
        <v>0.95465115290000002</v>
      </c>
    </row>
    <row r="1420" spans="1:20" x14ac:dyDescent="0.25">
      <c r="A1420" t="s">
        <v>20</v>
      </c>
      <c r="B1420">
        <v>3</v>
      </c>
      <c r="C1420" t="s">
        <v>21</v>
      </c>
      <c r="D1420">
        <v>2</v>
      </c>
      <c r="E1420">
        <v>0</v>
      </c>
      <c r="F1420" t="s">
        <v>48</v>
      </c>
      <c r="G1420">
        <v>18634</v>
      </c>
      <c r="H1420">
        <v>27743349.727272727</v>
      </c>
      <c r="I1420">
        <v>0.931977104</v>
      </c>
      <c r="J1420">
        <v>0.90972663690909095</v>
      </c>
      <c r="K1420">
        <v>8111367.3636363633</v>
      </c>
      <c r="L1420">
        <v>29984</v>
      </c>
      <c r="M1420">
        <v>2</v>
      </c>
      <c r="N1420">
        <v>114</v>
      </c>
      <c r="O1420">
        <v>0.909090909</v>
      </c>
      <c r="P1420">
        <v>9044594</v>
      </c>
      <c r="Q1420">
        <v>30477</v>
      </c>
      <c r="R1420">
        <v>2</v>
      </c>
      <c r="S1420">
        <v>115</v>
      </c>
      <c r="T1420">
        <v>0.94767440540000003</v>
      </c>
    </row>
    <row r="1421" spans="1:20" x14ac:dyDescent="0.25">
      <c r="A1421" t="s">
        <v>20</v>
      </c>
      <c r="B1421">
        <v>5</v>
      </c>
      <c r="C1421" t="s">
        <v>21</v>
      </c>
      <c r="D1421">
        <v>2</v>
      </c>
      <c r="E1421">
        <v>0</v>
      </c>
      <c r="F1421" t="s">
        <v>48</v>
      </c>
      <c r="G1421">
        <v>23274</v>
      </c>
      <c r="H1421">
        <v>35541350.272727273</v>
      </c>
      <c r="I1421">
        <v>0.95931340881818183</v>
      </c>
      <c r="J1421">
        <v>0.94469167190909087</v>
      </c>
      <c r="K1421">
        <v>9427148.6363636367</v>
      </c>
      <c r="L1421">
        <v>34565</v>
      </c>
      <c r="M1421">
        <v>2</v>
      </c>
      <c r="N1421">
        <v>123</v>
      </c>
      <c r="O1421">
        <v>0.9465988556363637</v>
      </c>
      <c r="P1421">
        <v>9175751.2727272734</v>
      </c>
      <c r="Q1421">
        <v>35094</v>
      </c>
      <c r="R1421">
        <v>2</v>
      </c>
      <c r="S1421">
        <v>124</v>
      </c>
      <c r="T1421">
        <v>0.96162789439999996</v>
      </c>
    </row>
    <row r="1422" spans="1:20" x14ac:dyDescent="0.25">
      <c r="A1422" t="s">
        <v>20</v>
      </c>
      <c r="B1422">
        <v>9</v>
      </c>
      <c r="C1422" t="s">
        <v>21</v>
      </c>
      <c r="D1422">
        <v>2</v>
      </c>
      <c r="E1422">
        <v>0</v>
      </c>
      <c r="F1422" t="s">
        <v>48</v>
      </c>
      <c r="G1422">
        <v>32554</v>
      </c>
      <c r="H1422">
        <v>29902296.727272727</v>
      </c>
      <c r="I1422">
        <v>0.96757786372727272</v>
      </c>
      <c r="J1422">
        <v>0.94087730445454543</v>
      </c>
      <c r="K1422">
        <v>8125984.3636363633</v>
      </c>
      <c r="L1422">
        <v>44102</v>
      </c>
      <c r="M1422">
        <v>2</v>
      </c>
      <c r="N1422">
        <v>140</v>
      </c>
      <c r="O1422">
        <v>0.93579148118181821</v>
      </c>
      <c r="P1422">
        <v>10802344.181818182</v>
      </c>
      <c r="Q1422">
        <v>44699</v>
      </c>
      <c r="R1422">
        <v>2</v>
      </c>
      <c r="S1422">
        <v>141</v>
      </c>
      <c r="T1422">
        <v>0.933720934</v>
      </c>
    </row>
    <row r="1423" spans="1:20" x14ac:dyDescent="0.25">
      <c r="A1423" t="s">
        <v>20</v>
      </c>
      <c r="B1423">
        <v>3</v>
      </c>
      <c r="C1423" t="s">
        <v>21</v>
      </c>
      <c r="D1423">
        <v>2</v>
      </c>
      <c r="E1423">
        <v>0</v>
      </c>
      <c r="F1423" t="s">
        <v>49</v>
      </c>
      <c r="G1423">
        <v>19180</v>
      </c>
      <c r="H1423">
        <v>30014442.181818184</v>
      </c>
      <c r="I1423">
        <v>0.91481246190909093</v>
      </c>
      <c r="J1423">
        <v>0.9122695485454545</v>
      </c>
      <c r="K1423">
        <v>9399494.7272727266</v>
      </c>
      <c r="L1423">
        <v>30974</v>
      </c>
      <c r="M1423">
        <v>2</v>
      </c>
      <c r="N1423">
        <v>116</v>
      </c>
      <c r="O1423">
        <v>0.91354100436363639</v>
      </c>
      <c r="P1423">
        <v>8987197</v>
      </c>
      <c r="Q1423">
        <v>31475</v>
      </c>
      <c r="R1423">
        <v>2</v>
      </c>
      <c r="S1423">
        <v>117</v>
      </c>
      <c r="T1423">
        <v>0.93604652249999998</v>
      </c>
    </row>
    <row r="1424" spans="1:20" x14ac:dyDescent="0.25">
      <c r="A1424" t="s">
        <v>20</v>
      </c>
      <c r="B1424">
        <v>5</v>
      </c>
      <c r="C1424" t="s">
        <v>21</v>
      </c>
      <c r="D1424">
        <v>2</v>
      </c>
      <c r="E1424">
        <v>0</v>
      </c>
      <c r="F1424" t="s">
        <v>49</v>
      </c>
      <c r="G1424">
        <v>23956</v>
      </c>
      <c r="H1424">
        <v>32963824</v>
      </c>
      <c r="I1424">
        <v>0.95613477436363636</v>
      </c>
      <c r="J1424">
        <v>0.9465988556363637</v>
      </c>
      <c r="K1424">
        <v>8660172.2727272734</v>
      </c>
      <c r="L1424">
        <v>35627</v>
      </c>
      <c r="M1424">
        <v>2</v>
      </c>
      <c r="N1424">
        <v>125</v>
      </c>
      <c r="O1424">
        <v>0.94342021609090909</v>
      </c>
      <c r="P1424">
        <v>9083755.4545454551</v>
      </c>
      <c r="Q1424">
        <v>36164</v>
      </c>
      <c r="R1424">
        <v>2</v>
      </c>
      <c r="S1424">
        <v>126</v>
      </c>
      <c r="T1424">
        <v>0.97093021859999995</v>
      </c>
    </row>
    <row r="1425" spans="1:20" x14ac:dyDescent="0.25">
      <c r="A1425" t="s">
        <v>20</v>
      </c>
      <c r="B1425">
        <v>9</v>
      </c>
      <c r="C1425" t="s">
        <v>21</v>
      </c>
      <c r="D1425">
        <v>2</v>
      </c>
      <c r="E1425">
        <v>0</v>
      </c>
      <c r="F1425" t="s">
        <v>49</v>
      </c>
      <c r="G1425">
        <v>33508</v>
      </c>
      <c r="H1425">
        <v>33145705.90909091</v>
      </c>
      <c r="I1425">
        <v>0.96185632172727276</v>
      </c>
      <c r="J1425">
        <v>0.93706293699999998</v>
      </c>
      <c r="K1425">
        <v>8432429.1818181816</v>
      </c>
      <c r="L1425">
        <v>45300</v>
      </c>
      <c r="M1425">
        <v>2</v>
      </c>
      <c r="N1425">
        <v>142</v>
      </c>
      <c r="O1425">
        <v>0.93579148118181821</v>
      </c>
      <c r="P1425">
        <v>8891112.4545454551</v>
      </c>
      <c r="Q1425">
        <v>45905</v>
      </c>
      <c r="R1425">
        <v>2</v>
      </c>
      <c r="S1425">
        <v>143</v>
      </c>
      <c r="T1425">
        <v>0.94999999979999994</v>
      </c>
    </row>
    <row r="1426" spans="1:20" x14ac:dyDescent="0.25">
      <c r="A1426" t="s">
        <v>20</v>
      </c>
      <c r="B1426">
        <v>3</v>
      </c>
      <c r="C1426" t="s">
        <v>21</v>
      </c>
      <c r="D1426">
        <v>2</v>
      </c>
      <c r="E1426">
        <v>0</v>
      </c>
      <c r="F1426" t="s">
        <v>50</v>
      </c>
      <c r="G1426">
        <v>19726</v>
      </c>
      <c r="H1426">
        <v>30557811.272727273</v>
      </c>
      <c r="I1426">
        <v>0.92625556190909097</v>
      </c>
      <c r="J1426">
        <v>0.90972663690909095</v>
      </c>
      <c r="K1426">
        <v>8963232.9090909082</v>
      </c>
      <c r="L1426">
        <v>31980</v>
      </c>
      <c r="M1426">
        <v>2</v>
      </c>
      <c r="N1426">
        <v>118</v>
      </c>
      <c r="O1426">
        <v>0.91417673227272722</v>
      </c>
      <c r="P1426">
        <v>10055106.636363637</v>
      </c>
      <c r="Q1426">
        <v>32489</v>
      </c>
      <c r="R1426">
        <v>2</v>
      </c>
      <c r="S1426">
        <v>119</v>
      </c>
      <c r="T1426">
        <v>0.94069766399999999</v>
      </c>
    </row>
    <row r="1427" spans="1:20" x14ac:dyDescent="0.25">
      <c r="A1427" t="s">
        <v>20</v>
      </c>
      <c r="B1427">
        <v>5</v>
      </c>
      <c r="C1427" t="s">
        <v>21</v>
      </c>
      <c r="D1427">
        <v>2</v>
      </c>
      <c r="E1427">
        <v>0</v>
      </c>
      <c r="F1427" t="s">
        <v>50</v>
      </c>
      <c r="G1427">
        <v>24638</v>
      </c>
      <c r="H1427">
        <v>30644320</v>
      </c>
      <c r="I1427">
        <v>0.96249205400000004</v>
      </c>
      <c r="J1427">
        <v>0.93897012072727271</v>
      </c>
      <c r="K1427">
        <v>8296693.7272727275</v>
      </c>
      <c r="L1427">
        <v>36705</v>
      </c>
      <c r="M1427">
        <v>2</v>
      </c>
      <c r="N1427">
        <v>127</v>
      </c>
      <c r="O1427">
        <v>0.94024157654545459</v>
      </c>
      <c r="P1427">
        <v>9540380.5454545449</v>
      </c>
      <c r="Q1427">
        <v>37250</v>
      </c>
      <c r="R1427">
        <v>2</v>
      </c>
      <c r="S1427">
        <v>128</v>
      </c>
      <c r="T1427">
        <v>0.96976743300000001</v>
      </c>
    </row>
    <row r="1428" spans="1:20" x14ac:dyDescent="0.25">
      <c r="A1428" t="s">
        <v>20</v>
      </c>
      <c r="B1428">
        <v>9</v>
      </c>
      <c r="C1428" t="s">
        <v>21</v>
      </c>
      <c r="D1428">
        <v>2</v>
      </c>
      <c r="E1428">
        <v>0</v>
      </c>
      <c r="F1428" t="s">
        <v>50</v>
      </c>
      <c r="G1428">
        <v>34462</v>
      </c>
      <c r="H1428">
        <v>29947016.09090909</v>
      </c>
      <c r="I1428">
        <v>0.97457088127272729</v>
      </c>
      <c r="J1428">
        <v>0.93706293699999998</v>
      </c>
      <c r="K1428">
        <v>8455182.0909090918</v>
      </c>
      <c r="L1428">
        <v>46514</v>
      </c>
      <c r="M1428">
        <v>2</v>
      </c>
      <c r="N1428">
        <v>144</v>
      </c>
      <c r="O1428">
        <v>0.93642720909090915</v>
      </c>
      <c r="P1428">
        <v>9049965.5454545449</v>
      </c>
      <c r="Q1428">
        <v>47127</v>
      </c>
      <c r="R1428">
        <v>2</v>
      </c>
      <c r="S1428">
        <v>145</v>
      </c>
      <c r="T1428">
        <v>0.95116277329999999</v>
      </c>
    </row>
    <row r="1429" spans="1:20" x14ac:dyDescent="0.25">
      <c r="A1429" t="s">
        <v>20</v>
      </c>
      <c r="B1429">
        <v>3</v>
      </c>
      <c r="C1429" t="s">
        <v>21</v>
      </c>
      <c r="D1429">
        <v>2</v>
      </c>
      <c r="E1429">
        <v>0</v>
      </c>
      <c r="F1429" t="s">
        <v>51</v>
      </c>
      <c r="G1429">
        <v>20272</v>
      </c>
      <c r="H1429">
        <v>31608899.454545453</v>
      </c>
      <c r="I1429">
        <v>0.91989829854545457</v>
      </c>
      <c r="J1429">
        <v>0.91417673227272733</v>
      </c>
      <c r="K1429">
        <v>8212616.4545454541</v>
      </c>
      <c r="L1429">
        <v>32489</v>
      </c>
      <c r="M1429">
        <v>2</v>
      </c>
      <c r="N1429">
        <v>119</v>
      </c>
      <c r="O1429">
        <v>0.91417673227272733</v>
      </c>
      <c r="P1429">
        <v>9717135.3636363633</v>
      </c>
      <c r="Q1429">
        <v>33002</v>
      </c>
      <c r="R1429">
        <v>2</v>
      </c>
      <c r="S1429">
        <v>120</v>
      </c>
      <c r="T1429">
        <v>0.92093024839999993</v>
      </c>
    </row>
    <row r="1430" spans="1:20" x14ac:dyDescent="0.25">
      <c r="A1430" t="s">
        <v>20</v>
      </c>
      <c r="B1430">
        <v>5</v>
      </c>
      <c r="C1430" t="s">
        <v>21</v>
      </c>
      <c r="D1430">
        <v>2</v>
      </c>
      <c r="E1430">
        <v>0</v>
      </c>
      <c r="F1430" t="s">
        <v>51</v>
      </c>
      <c r="G1430">
        <v>25320</v>
      </c>
      <c r="H1430">
        <v>30631281.636363637</v>
      </c>
      <c r="I1430">
        <v>0.95422757754545451</v>
      </c>
      <c r="J1430">
        <v>0.94151303236363637</v>
      </c>
      <c r="K1430">
        <v>8021325.5454545459</v>
      </c>
      <c r="L1430">
        <v>37799</v>
      </c>
      <c r="M1430">
        <v>2</v>
      </c>
      <c r="N1430">
        <v>129</v>
      </c>
      <c r="O1430">
        <v>0.94214876027272731</v>
      </c>
      <c r="P1430">
        <v>9582009.0909090918</v>
      </c>
      <c r="Q1430">
        <v>38352</v>
      </c>
      <c r="R1430">
        <v>2</v>
      </c>
      <c r="S1430">
        <v>130</v>
      </c>
      <c r="T1430">
        <v>0.95581395609999997</v>
      </c>
    </row>
    <row r="1431" spans="1:20" x14ac:dyDescent="0.25">
      <c r="A1431" t="s">
        <v>20</v>
      </c>
      <c r="B1431">
        <v>9</v>
      </c>
      <c r="C1431" t="s">
        <v>21</v>
      </c>
      <c r="D1431">
        <v>2</v>
      </c>
      <c r="E1431">
        <v>0</v>
      </c>
      <c r="F1431" t="s">
        <v>51</v>
      </c>
      <c r="G1431">
        <v>35416</v>
      </c>
      <c r="H1431">
        <v>32707507.545454547</v>
      </c>
      <c r="I1431">
        <v>0.96821359045454547</v>
      </c>
      <c r="J1431">
        <v>0.93642720909090904</v>
      </c>
      <c r="K1431">
        <v>9092751.7272727266</v>
      </c>
      <c r="L1431">
        <v>47744</v>
      </c>
      <c r="M1431">
        <v>2</v>
      </c>
      <c r="N1431">
        <v>146</v>
      </c>
      <c r="O1431">
        <v>0.93706293699999998</v>
      </c>
      <c r="P1431">
        <v>9078193</v>
      </c>
      <c r="Q1431">
        <v>48365</v>
      </c>
      <c r="R1431">
        <v>2</v>
      </c>
      <c r="S1431">
        <v>147</v>
      </c>
      <c r="T1431">
        <v>0.94999998789999995</v>
      </c>
    </row>
    <row r="1432" spans="1:20" x14ac:dyDescent="0.25">
      <c r="A1432" t="s">
        <v>20</v>
      </c>
      <c r="B1432">
        <v>3</v>
      </c>
      <c r="C1432" t="s">
        <v>21</v>
      </c>
      <c r="D1432">
        <v>2</v>
      </c>
      <c r="E1432">
        <v>0</v>
      </c>
      <c r="F1432" t="s">
        <v>52</v>
      </c>
      <c r="G1432">
        <v>20818</v>
      </c>
      <c r="H1432">
        <v>25420371.636363637</v>
      </c>
      <c r="I1432">
        <v>0.92816275336363641</v>
      </c>
      <c r="J1432">
        <v>0.91799109972727277</v>
      </c>
      <c r="K1432">
        <v>9511973.6363636367</v>
      </c>
      <c r="L1432">
        <v>33519</v>
      </c>
      <c r="M1432">
        <v>2</v>
      </c>
      <c r="N1432">
        <v>121</v>
      </c>
      <c r="O1432">
        <v>0.92053401136363633</v>
      </c>
      <c r="P1432">
        <v>9862905.5454545449</v>
      </c>
      <c r="Q1432">
        <v>34040</v>
      </c>
      <c r="R1432">
        <v>2</v>
      </c>
      <c r="S1432">
        <v>122</v>
      </c>
      <c r="T1432">
        <v>0.92906978109999994</v>
      </c>
    </row>
    <row r="1433" spans="1:20" x14ac:dyDescent="0.25">
      <c r="A1433" t="s">
        <v>20</v>
      </c>
      <c r="B1433">
        <v>5</v>
      </c>
      <c r="C1433" t="s">
        <v>21</v>
      </c>
      <c r="D1433">
        <v>2</v>
      </c>
      <c r="E1433">
        <v>0</v>
      </c>
      <c r="F1433" t="s">
        <v>52</v>
      </c>
      <c r="G1433">
        <v>26002</v>
      </c>
      <c r="H1433">
        <v>33097990.545454547</v>
      </c>
      <c r="I1433">
        <v>0.96630642081818185</v>
      </c>
      <c r="J1433">
        <v>0.94723458354545453</v>
      </c>
      <c r="K1433">
        <v>7748835.7272727275</v>
      </c>
      <c r="L1433">
        <v>38909</v>
      </c>
      <c r="M1433">
        <v>2</v>
      </c>
      <c r="N1433">
        <v>131</v>
      </c>
      <c r="O1433">
        <v>0.94342021609090909</v>
      </c>
      <c r="P1433">
        <v>9325571.5454545449</v>
      </c>
      <c r="Q1433">
        <v>39470</v>
      </c>
      <c r="R1433">
        <v>2</v>
      </c>
      <c r="S1433">
        <v>132</v>
      </c>
      <c r="T1433">
        <v>0.97674417469999997</v>
      </c>
    </row>
    <row r="1434" spans="1:20" x14ac:dyDescent="0.25">
      <c r="A1434" t="s">
        <v>20</v>
      </c>
      <c r="B1434">
        <v>9</v>
      </c>
      <c r="C1434" t="s">
        <v>21</v>
      </c>
      <c r="D1434">
        <v>2</v>
      </c>
      <c r="E1434">
        <v>0</v>
      </c>
      <c r="F1434" t="s">
        <v>52</v>
      </c>
      <c r="G1434">
        <v>36370</v>
      </c>
      <c r="H1434">
        <v>34306369.272727273</v>
      </c>
      <c r="I1434">
        <v>0.9720279518181818</v>
      </c>
      <c r="J1434">
        <v>0.94469167190909087</v>
      </c>
      <c r="K1434">
        <v>9941174.9090909082</v>
      </c>
      <c r="L1434">
        <v>48990</v>
      </c>
      <c r="M1434">
        <v>2</v>
      </c>
      <c r="N1434">
        <v>148</v>
      </c>
      <c r="O1434">
        <v>0.93833439281818187</v>
      </c>
      <c r="P1434">
        <v>9429706.1818181816</v>
      </c>
      <c r="Q1434">
        <v>49619</v>
      </c>
      <c r="R1434">
        <v>2</v>
      </c>
      <c r="S1434">
        <v>149</v>
      </c>
      <c r="T1434">
        <v>0.95465114689999997</v>
      </c>
    </row>
    <row r="1435" spans="1:20" x14ac:dyDescent="0.25">
      <c r="A1435" t="s">
        <v>20</v>
      </c>
      <c r="B1435">
        <v>3</v>
      </c>
      <c r="C1435" t="s">
        <v>21</v>
      </c>
      <c r="D1435">
        <v>2</v>
      </c>
      <c r="E1435">
        <v>0</v>
      </c>
      <c r="F1435" t="s">
        <v>53</v>
      </c>
      <c r="G1435">
        <v>21364</v>
      </c>
      <c r="H1435">
        <v>27464536.818181816</v>
      </c>
      <c r="I1435">
        <v>0.92879848045454549</v>
      </c>
      <c r="J1435">
        <v>0.91354100436363639</v>
      </c>
      <c r="K1435">
        <v>9374862.2727272734</v>
      </c>
      <c r="L1435">
        <v>34565</v>
      </c>
      <c r="M1435">
        <v>2</v>
      </c>
      <c r="N1435">
        <v>123</v>
      </c>
      <c r="O1435">
        <v>0.91671964390909089</v>
      </c>
      <c r="P1435">
        <v>9650238.5454545449</v>
      </c>
      <c r="Q1435">
        <v>35094</v>
      </c>
      <c r="R1435">
        <v>2</v>
      </c>
      <c r="S1435">
        <v>124</v>
      </c>
      <c r="T1435">
        <v>0.93255814869999998</v>
      </c>
    </row>
    <row r="1436" spans="1:20" x14ac:dyDescent="0.25">
      <c r="A1436" t="s">
        <v>20</v>
      </c>
      <c r="B1436">
        <v>5</v>
      </c>
      <c r="C1436" t="s">
        <v>21</v>
      </c>
      <c r="D1436">
        <v>2</v>
      </c>
      <c r="E1436">
        <v>0</v>
      </c>
      <c r="F1436" t="s">
        <v>53</v>
      </c>
      <c r="G1436">
        <v>26684</v>
      </c>
      <c r="H1436">
        <v>29439865.363636363</v>
      </c>
      <c r="I1436">
        <v>0.94342022045454543</v>
      </c>
      <c r="J1436">
        <v>0.94024157654545459</v>
      </c>
      <c r="K1436">
        <v>9692310.0909090918</v>
      </c>
      <c r="L1436">
        <v>39470</v>
      </c>
      <c r="M1436">
        <v>2</v>
      </c>
      <c r="N1436">
        <v>132</v>
      </c>
      <c r="O1436">
        <v>0.94659885563636359</v>
      </c>
      <c r="P1436">
        <v>8977233.4545454551</v>
      </c>
      <c r="Q1436">
        <v>40035</v>
      </c>
      <c r="R1436">
        <v>2</v>
      </c>
      <c r="S1436">
        <v>133</v>
      </c>
      <c r="T1436">
        <v>0.94999999979999994</v>
      </c>
    </row>
    <row r="1437" spans="1:20" x14ac:dyDescent="0.25">
      <c r="A1437" t="s">
        <v>20</v>
      </c>
      <c r="B1437">
        <v>9</v>
      </c>
      <c r="C1437" t="s">
        <v>21</v>
      </c>
      <c r="D1437">
        <v>2</v>
      </c>
      <c r="E1437">
        <v>0</v>
      </c>
      <c r="F1437" t="s">
        <v>53</v>
      </c>
      <c r="G1437">
        <v>37324</v>
      </c>
      <c r="H1437">
        <v>38749102.18181818</v>
      </c>
      <c r="I1437">
        <v>0.96821360700000003</v>
      </c>
      <c r="J1437">
        <v>0.93579148118181821</v>
      </c>
      <c r="K1437">
        <v>8944058.2727272734</v>
      </c>
      <c r="L1437">
        <v>50252</v>
      </c>
      <c r="M1437">
        <v>2</v>
      </c>
      <c r="N1437">
        <v>150</v>
      </c>
      <c r="O1437">
        <v>0.93642720909090904</v>
      </c>
      <c r="P1437">
        <v>8722880.9090909082</v>
      </c>
      <c r="Q1437">
        <v>50889</v>
      </c>
      <c r="R1437">
        <v>2</v>
      </c>
      <c r="S1437">
        <v>151</v>
      </c>
      <c r="T1437">
        <v>0.9453488229</v>
      </c>
    </row>
    <row r="1438" spans="1:20" x14ac:dyDescent="0.25">
      <c r="A1438" t="s">
        <v>20</v>
      </c>
      <c r="B1438">
        <v>3</v>
      </c>
      <c r="C1438" t="s">
        <v>21</v>
      </c>
      <c r="D1438">
        <v>2</v>
      </c>
      <c r="E1438">
        <v>0</v>
      </c>
      <c r="F1438" t="s">
        <v>54</v>
      </c>
      <c r="G1438">
        <v>21910</v>
      </c>
      <c r="H1438">
        <v>32405580.636363637</v>
      </c>
      <c r="I1438">
        <v>0.93388429018181818</v>
      </c>
      <c r="J1438">
        <v>0.91290527645454544</v>
      </c>
      <c r="K1438">
        <v>8712879.9090909082</v>
      </c>
      <c r="L1438">
        <v>35094</v>
      </c>
      <c r="M1438">
        <v>2</v>
      </c>
      <c r="N1438">
        <v>124</v>
      </c>
      <c r="O1438">
        <v>0.91354100436363639</v>
      </c>
      <c r="P1438">
        <v>10191749</v>
      </c>
      <c r="Q1438">
        <v>35627</v>
      </c>
      <c r="R1438">
        <v>2</v>
      </c>
      <c r="S1438">
        <v>125</v>
      </c>
      <c r="T1438">
        <v>0.94999998190000001</v>
      </c>
    </row>
    <row r="1439" spans="1:20" x14ac:dyDescent="0.25">
      <c r="A1439" t="s">
        <v>20</v>
      </c>
      <c r="B1439">
        <v>5</v>
      </c>
      <c r="C1439" t="s">
        <v>21</v>
      </c>
      <c r="D1439">
        <v>2</v>
      </c>
      <c r="E1439">
        <v>0</v>
      </c>
      <c r="F1439" t="s">
        <v>54</v>
      </c>
      <c r="G1439">
        <v>27366</v>
      </c>
      <c r="H1439">
        <v>31166157.454545453</v>
      </c>
      <c r="I1439">
        <v>0.94914176236363634</v>
      </c>
      <c r="J1439">
        <v>0.94469167190909098</v>
      </c>
      <c r="K1439">
        <v>9275192.5454545449</v>
      </c>
      <c r="L1439">
        <v>40604</v>
      </c>
      <c r="M1439">
        <v>2</v>
      </c>
      <c r="N1439">
        <v>134</v>
      </c>
      <c r="O1439">
        <v>0.94405594400000004</v>
      </c>
      <c r="P1439">
        <v>8160669.4545454541</v>
      </c>
      <c r="Q1439">
        <v>41177</v>
      </c>
      <c r="R1439">
        <v>2</v>
      </c>
      <c r="S1439">
        <v>135</v>
      </c>
      <c r="T1439">
        <v>0.95116279680000004</v>
      </c>
    </row>
    <row r="1440" spans="1:20" x14ac:dyDescent="0.25">
      <c r="A1440" t="s">
        <v>20</v>
      </c>
      <c r="B1440">
        <v>9</v>
      </c>
      <c r="C1440" t="s">
        <v>21</v>
      </c>
      <c r="D1440">
        <v>2</v>
      </c>
      <c r="E1440">
        <v>0</v>
      </c>
      <c r="F1440" t="s">
        <v>54</v>
      </c>
      <c r="G1440">
        <v>38278</v>
      </c>
      <c r="H1440">
        <v>40427214.363636367</v>
      </c>
      <c r="I1440">
        <v>0.95867768727272729</v>
      </c>
      <c r="J1440">
        <v>0.93515575327272726</v>
      </c>
      <c r="K1440">
        <v>8236337.2727272725</v>
      </c>
      <c r="L1440">
        <v>51530</v>
      </c>
      <c r="M1440">
        <v>2</v>
      </c>
      <c r="N1440">
        <v>152</v>
      </c>
      <c r="O1440">
        <v>0.93769866490909093</v>
      </c>
      <c r="P1440">
        <v>9520653.8181818184</v>
      </c>
      <c r="Q1440">
        <v>52175</v>
      </c>
      <c r="R1440">
        <v>2</v>
      </c>
      <c r="S1440">
        <v>153</v>
      </c>
      <c r="T1440">
        <v>0.93255814309999996</v>
      </c>
    </row>
    <row r="1441" spans="1:20" x14ac:dyDescent="0.25">
      <c r="A1441" t="s">
        <v>20</v>
      </c>
      <c r="B1441">
        <v>3</v>
      </c>
      <c r="C1441" t="s">
        <v>21</v>
      </c>
      <c r="D1441">
        <v>2</v>
      </c>
      <c r="E1441">
        <v>0</v>
      </c>
      <c r="F1441" t="s">
        <v>55</v>
      </c>
      <c r="G1441">
        <v>22456</v>
      </c>
      <c r="H1441">
        <v>29981880.636363637</v>
      </c>
      <c r="I1441">
        <v>0.92561981900000001</v>
      </c>
      <c r="J1441">
        <v>0.91099809272727272</v>
      </c>
      <c r="K1441">
        <v>7669410.1818181816</v>
      </c>
      <c r="L1441">
        <v>36164</v>
      </c>
      <c r="M1441">
        <v>2</v>
      </c>
      <c r="N1441">
        <v>126</v>
      </c>
      <c r="O1441">
        <v>0.91735537181818183</v>
      </c>
      <c r="P1441">
        <v>10472928.272727273</v>
      </c>
      <c r="Q1441">
        <v>36705</v>
      </c>
      <c r="R1441">
        <v>2</v>
      </c>
      <c r="S1441">
        <v>127</v>
      </c>
      <c r="T1441">
        <v>0.93139535750000002</v>
      </c>
    </row>
    <row r="1442" spans="1:20" x14ac:dyDescent="0.25">
      <c r="A1442" t="s">
        <v>20</v>
      </c>
      <c r="B1442">
        <v>5</v>
      </c>
      <c r="C1442" t="s">
        <v>21</v>
      </c>
      <c r="D1442">
        <v>2</v>
      </c>
      <c r="E1442">
        <v>0</v>
      </c>
      <c r="F1442" t="s">
        <v>55</v>
      </c>
      <c r="G1442">
        <v>28048</v>
      </c>
      <c r="H1442">
        <v>28708289.09090909</v>
      </c>
      <c r="I1442">
        <v>0.95422758290909093</v>
      </c>
      <c r="J1442">
        <v>0.94405594400000004</v>
      </c>
      <c r="K1442">
        <v>9375397.0909090918</v>
      </c>
      <c r="L1442">
        <v>41754</v>
      </c>
      <c r="M1442">
        <v>2</v>
      </c>
      <c r="N1442">
        <v>136</v>
      </c>
      <c r="O1442">
        <v>0.94024157654545459</v>
      </c>
      <c r="P1442">
        <v>10204326.090909092</v>
      </c>
      <c r="Q1442">
        <v>42335</v>
      </c>
      <c r="R1442">
        <v>2</v>
      </c>
      <c r="S1442">
        <v>137</v>
      </c>
      <c r="T1442">
        <v>0.9616279002</v>
      </c>
    </row>
    <row r="1443" spans="1:20" x14ac:dyDescent="0.25">
      <c r="A1443" t="s">
        <v>20</v>
      </c>
      <c r="B1443">
        <v>9</v>
      </c>
      <c r="C1443" t="s">
        <v>21</v>
      </c>
      <c r="D1443">
        <v>2</v>
      </c>
      <c r="E1443">
        <v>0</v>
      </c>
      <c r="F1443" t="s">
        <v>55</v>
      </c>
      <c r="G1443">
        <v>39232</v>
      </c>
      <c r="H1443">
        <v>33826914.363636367</v>
      </c>
      <c r="I1443">
        <v>0.96757787472727275</v>
      </c>
      <c r="J1443">
        <v>0.94024157654545459</v>
      </c>
      <c r="K1443">
        <v>9795556.3636363633</v>
      </c>
      <c r="L1443">
        <v>52824</v>
      </c>
      <c r="M1443">
        <v>2</v>
      </c>
      <c r="N1443">
        <v>154</v>
      </c>
      <c r="O1443">
        <v>0.93388429745454549</v>
      </c>
      <c r="P1443">
        <v>9079440.2727272734</v>
      </c>
      <c r="Q1443">
        <v>53477</v>
      </c>
      <c r="R1443">
        <v>2</v>
      </c>
      <c r="S1443">
        <v>155</v>
      </c>
      <c r="T1443">
        <v>0.92674419860000001</v>
      </c>
    </row>
    <row r="1444" spans="1:20" x14ac:dyDescent="0.25">
      <c r="A1444" t="s">
        <v>20</v>
      </c>
      <c r="B1444">
        <v>3</v>
      </c>
      <c r="C1444" t="s">
        <v>21</v>
      </c>
      <c r="D1444">
        <v>2</v>
      </c>
      <c r="E1444">
        <v>0</v>
      </c>
      <c r="F1444" t="s">
        <v>56</v>
      </c>
      <c r="G1444">
        <v>23002</v>
      </c>
      <c r="H1444">
        <v>27975275.363636363</v>
      </c>
      <c r="I1444">
        <v>0.93388429563636366</v>
      </c>
      <c r="J1444">
        <v>0.91608391600000005</v>
      </c>
      <c r="K1444">
        <v>8405274.7272727266</v>
      </c>
      <c r="L1444">
        <v>37250</v>
      </c>
      <c r="M1444">
        <v>2</v>
      </c>
      <c r="N1444">
        <v>128</v>
      </c>
      <c r="O1444">
        <v>0.90972663690909095</v>
      </c>
      <c r="P1444">
        <v>10399353.454545455</v>
      </c>
      <c r="Q1444">
        <v>37799</v>
      </c>
      <c r="R1444">
        <v>2</v>
      </c>
      <c r="S1444">
        <v>129</v>
      </c>
      <c r="T1444">
        <v>0.93372093410000001</v>
      </c>
    </row>
    <row r="1445" spans="1:20" x14ac:dyDescent="0.25">
      <c r="A1445" t="s">
        <v>20</v>
      </c>
      <c r="B1445">
        <v>5</v>
      </c>
      <c r="C1445" t="s">
        <v>21</v>
      </c>
      <c r="D1445">
        <v>2</v>
      </c>
      <c r="E1445">
        <v>0</v>
      </c>
      <c r="F1445" t="s">
        <v>56</v>
      </c>
      <c r="G1445">
        <v>28730</v>
      </c>
      <c r="H1445">
        <v>35852848.727272727</v>
      </c>
      <c r="I1445">
        <v>0.96249205418181816</v>
      </c>
      <c r="J1445">
        <v>0.95422759054545458</v>
      </c>
      <c r="K1445">
        <v>8534488.0909090918</v>
      </c>
      <c r="L1445">
        <v>42920</v>
      </c>
      <c r="M1445">
        <v>2</v>
      </c>
      <c r="N1445">
        <v>138</v>
      </c>
      <c r="O1445">
        <v>0.94151303236363637</v>
      </c>
      <c r="P1445">
        <v>8935336.0909090918</v>
      </c>
      <c r="Q1445">
        <v>43509</v>
      </c>
      <c r="R1445">
        <v>2</v>
      </c>
      <c r="S1445">
        <v>139</v>
      </c>
      <c r="T1445">
        <v>0.9720930216</v>
      </c>
    </row>
    <row r="1446" spans="1:20" x14ac:dyDescent="0.25">
      <c r="A1446" t="s">
        <v>20</v>
      </c>
      <c r="B1446">
        <v>9</v>
      </c>
      <c r="C1446" t="s">
        <v>21</v>
      </c>
      <c r="D1446">
        <v>2</v>
      </c>
      <c r="E1446">
        <v>0</v>
      </c>
      <c r="F1446" t="s">
        <v>56</v>
      </c>
      <c r="G1446">
        <v>40186</v>
      </c>
      <c r="H1446">
        <v>34427172.454545453</v>
      </c>
      <c r="I1446">
        <v>0.97075650354545451</v>
      </c>
      <c r="J1446">
        <v>0.93833439281818187</v>
      </c>
      <c r="K1446">
        <v>9102944.7272727266</v>
      </c>
      <c r="L1446">
        <v>54134</v>
      </c>
      <c r="M1446">
        <v>2</v>
      </c>
      <c r="N1446">
        <v>156</v>
      </c>
      <c r="O1446">
        <v>0.94024157654545459</v>
      </c>
      <c r="P1446">
        <v>10530854.363636363</v>
      </c>
      <c r="Q1446">
        <v>54795</v>
      </c>
      <c r="R1446">
        <v>2</v>
      </c>
      <c r="S1446">
        <v>157</v>
      </c>
      <c r="T1446">
        <v>0.94883719649999998</v>
      </c>
    </row>
    <row r="1447" spans="1:20" x14ac:dyDescent="0.25">
      <c r="A1447" t="s">
        <v>20</v>
      </c>
      <c r="B1447">
        <v>3</v>
      </c>
      <c r="C1447" t="s">
        <v>21</v>
      </c>
      <c r="D1447">
        <v>2</v>
      </c>
      <c r="E1447">
        <v>0</v>
      </c>
      <c r="F1447" t="s">
        <v>57</v>
      </c>
      <c r="G1447">
        <v>23548</v>
      </c>
      <c r="H1447">
        <v>32818329.272727273</v>
      </c>
      <c r="I1447">
        <v>0.91544817781818177</v>
      </c>
      <c r="J1447">
        <v>0.91608391600000005</v>
      </c>
      <c r="K1447">
        <v>8489522.9090909082</v>
      </c>
      <c r="L1447">
        <v>37799</v>
      </c>
      <c r="M1447">
        <v>2</v>
      </c>
      <c r="N1447">
        <v>129</v>
      </c>
      <c r="O1447">
        <v>0.91608391600000005</v>
      </c>
      <c r="P1447">
        <v>9570514.2727272734</v>
      </c>
      <c r="Q1447">
        <v>38352</v>
      </c>
      <c r="R1447">
        <v>2</v>
      </c>
      <c r="S1447">
        <v>130</v>
      </c>
      <c r="T1447">
        <v>0.93023257829999995</v>
      </c>
    </row>
    <row r="1448" spans="1:20" x14ac:dyDescent="0.25">
      <c r="A1448" t="s">
        <v>20</v>
      </c>
      <c r="B1448">
        <v>5</v>
      </c>
      <c r="C1448" t="s">
        <v>21</v>
      </c>
      <c r="D1448">
        <v>2</v>
      </c>
      <c r="E1448">
        <v>0</v>
      </c>
      <c r="F1448" t="s">
        <v>57</v>
      </c>
      <c r="G1448">
        <v>29412</v>
      </c>
      <c r="H1448">
        <v>47264964.909090906</v>
      </c>
      <c r="I1448">
        <v>0.96058486245454544</v>
      </c>
      <c r="J1448">
        <v>0.94024157654545459</v>
      </c>
      <c r="K1448">
        <v>9473414.3636363633</v>
      </c>
      <c r="L1448">
        <v>43509</v>
      </c>
      <c r="M1448">
        <v>2</v>
      </c>
      <c r="N1448">
        <v>139</v>
      </c>
      <c r="O1448">
        <v>0.9465988556363637</v>
      </c>
      <c r="P1448">
        <v>8578985.7272727266</v>
      </c>
      <c r="Q1448">
        <v>44102</v>
      </c>
      <c r="R1448">
        <v>2</v>
      </c>
      <c r="S1448">
        <v>140</v>
      </c>
      <c r="T1448">
        <v>0.97441859229999994</v>
      </c>
    </row>
    <row r="1449" spans="1:20" x14ac:dyDescent="0.25">
      <c r="A1449" t="s">
        <v>20</v>
      </c>
      <c r="B1449">
        <v>9</v>
      </c>
      <c r="C1449" t="s">
        <v>21</v>
      </c>
      <c r="D1449">
        <v>2</v>
      </c>
      <c r="E1449">
        <v>0</v>
      </c>
      <c r="F1449" t="s">
        <v>57</v>
      </c>
      <c r="G1449">
        <v>41140</v>
      </c>
      <c r="H1449">
        <v>37116228.272727273</v>
      </c>
      <c r="I1449">
        <v>0.97202795736363634</v>
      </c>
      <c r="J1449">
        <v>0.93642720909090904</v>
      </c>
      <c r="K1449">
        <v>9525422.7272727266</v>
      </c>
      <c r="L1449">
        <v>55460</v>
      </c>
      <c r="M1449">
        <v>2</v>
      </c>
      <c r="N1449">
        <v>158</v>
      </c>
      <c r="O1449">
        <v>0.93515575327272726</v>
      </c>
      <c r="P1449">
        <v>9438638.7272727266</v>
      </c>
      <c r="Q1449">
        <v>56129</v>
      </c>
      <c r="R1449">
        <v>2</v>
      </c>
      <c r="S1449">
        <v>159</v>
      </c>
      <c r="T1449">
        <v>0.94651160830000003</v>
      </c>
    </row>
    <row r="1450" spans="1:20" x14ac:dyDescent="0.25">
      <c r="A1450" t="s">
        <v>20</v>
      </c>
      <c r="B1450">
        <v>3</v>
      </c>
      <c r="C1450" t="s">
        <v>21</v>
      </c>
      <c r="D1450">
        <v>2</v>
      </c>
      <c r="E1450">
        <v>0</v>
      </c>
      <c r="F1450" t="s">
        <v>58</v>
      </c>
      <c r="G1450">
        <v>24094</v>
      </c>
      <c r="H1450">
        <v>31104529.636363637</v>
      </c>
      <c r="I1450">
        <v>0.92498410836363631</v>
      </c>
      <c r="J1450">
        <v>0.91099809272727272</v>
      </c>
      <c r="K1450">
        <v>9133866.7272727266</v>
      </c>
      <c r="L1450">
        <v>38909</v>
      </c>
      <c r="M1450">
        <v>2</v>
      </c>
      <c r="N1450">
        <v>131</v>
      </c>
      <c r="O1450">
        <v>0.91036236481818189</v>
      </c>
      <c r="P1450">
        <v>9536373.8181818184</v>
      </c>
      <c r="Q1450">
        <v>39470</v>
      </c>
      <c r="R1450">
        <v>2</v>
      </c>
      <c r="S1450">
        <v>132</v>
      </c>
      <c r="T1450">
        <v>0.94534884079999992</v>
      </c>
    </row>
    <row r="1451" spans="1:20" x14ac:dyDescent="0.25">
      <c r="A1451" t="s">
        <v>20</v>
      </c>
      <c r="B1451">
        <v>5</v>
      </c>
      <c r="C1451" t="s">
        <v>21</v>
      </c>
      <c r="D1451">
        <v>2</v>
      </c>
      <c r="E1451">
        <v>0</v>
      </c>
      <c r="F1451" t="s">
        <v>58</v>
      </c>
      <c r="G1451">
        <v>30094</v>
      </c>
      <c r="H1451">
        <v>41918146</v>
      </c>
      <c r="I1451">
        <v>0.97457088672727277</v>
      </c>
      <c r="J1451">
        <v>0.93706293699999998</v>
      </c>
      <c r="K1451">
        <v>7522696.9090909092</v>
      </c>
      <c r="L1451">
        <v>44699</v>
      </c>
      <c r="M1451">
        <v>2</v>
      </c>
      <c r="N1451">
        <v>141</v>
      </c>
      <c r="O1451">
        <v>0.94278448818181826</v>
      </c>
      <c r="P1451">
        <v>8741572.3636363633</v>
      </c>
      <c r="Q1451">
        <v>45300</v>
      </c>
      <c r="R1451">
        <v>2</v>
      </c>
      <c r="S1451">
        <v>142</v>
      </c>
      <c r="T1451">
        <v>0.96744186269999999</v>
      </c>
    </row>
    <row r="1452" spans="1:20" x14ac:dyDescent="0.25">
      <c r="A1452" t="s">
        <v>20</v>
      </c>
      <c r="B1452">
        <v>9</v>
      </c>
      <c r="C1452" t="s">
        <v>21</v>
      </c>
      <c r="D1452">
        <v>2</v>
      </c>
      <c r="E1452">
        <v>0</v>
      </c>
      <c r="F1452" t="s">
        <v>58</v>
      </c>
      <c r="G1452">
        <v>42094</v>
      </c>
      <c r="H1452">
        <v>33748597.363636367</v>
      </c>
      <c r="I1452">
        <v>0.97139224700000004</v>
      </c>
      <c r="J1452">
        <v>0.94024157654545459</v>
      </c>
      <c r="K1452">
        <v>8901369.5454545449</v>
      </c>
      <c r="L1452">
        <v>56802</v>
      </c>
      <c r="M1452">
        <v>2</v>
      </c>
      <c r="N1452">
        <v>160</v>
      </c>
      <c r="O1452">
        <v>0.93833439281818187</v>
      </c>
      <c r="P1452">
        <v>9365529.9090909082</v>
      </c>
      <c r="Q1452">
        <v>57479</v>
      </c>
      <c r="R1452">
        <v>2</v>
      </c>
      <c r="S1452">
        <v>161</v>
      </c>
      <c r="T1452">
        <v>0.94999997609999998</v>
      </c>
    </row>
    <row r="1453" spans="1:20" x14ac:dyDescent="0.25">
      <c r="A1453" t="s">
        <v>20</v>
      </c>
      <c r="B1453">
        <v>3</v>
      </c>
      <c r="C1453" t="s">
        <v>21</v>
      </c>
      <c r="D1453">
        <v>2</v>
      </c>
      <c r="E1453">
        <v>0</v>
      </c>
      <c r="F1453" t="s">
        <v>59</v>
      </c>
      <c r="G1453">
        <v>8740</v>
      </c>
      <c r="H1453">
        <v>27424905.727272727</v>
      </c>
      <c r="I1453">
        <v>0.92498409745454546</v>
      </c>
      <c r="J1453">
        <v>0.916719643909091</v>
      </c>
      <c r="K1453">
        <v>7370123.3636363633</v>
      </c>
      <c r="L1453">
        <v>13877</v>
      </c>
      <c r="M1453">
        <v>2</v>
      </c>
      <c r="N1453">
        <v>75</v>
      </c>
      <c r="O1453">
        <v>0.91290527645454544</v>
      </c>
      <c r="P1453">
        <v>9086403.7272727266</v>
      </c>
      <c r="Q1453">
        <v>14214</v>
      </c>
      <c r="R1453">
        <v>2</v>
      </c>
      <c r="S1453">
        <v>76</v>
      </c>
      <c r="T1453">
        <v>0.9372093078</v>
      </c>
    </row>
    <row r="1454" spans="1:20" x14ac:dyDescent="0.25">
      <c r="A1454" t="s">
        <v>20</v>
      </c>
      <c r="B1454">
        <v>5</v>
      </c>
      <c r="C1454" t="s">
        <v>21</v>
      </c>
      <c r="D1454">
        <v>2</v>
      </c>
      <c r="E1454">
        <v>0</v>
      </c>
      <c r="F1454" t="s">
        <v>59</v>
      </c>
      <c r="G1454">
        <v>10916</v>
      </c>
      <c r="H1454">
        <v>11720891.636363637</v>
      </c>
      <c r="I1454">
        <v>0.95740621727272723</v>
      </c>
      <c r="J1454">
        <v>0.94087730445454543</v>
      </c>
      <c r="K1454">
        <v>2194864.7272727271</v>
      </c>
      <c r="L1454">
        <v>16320</v>
      </c>
      <c r="M1454">
        <v>2</v>
      </c>
      <c r="N1454">
        <v>82</v>
      </c>
      <c r="O1454">
        <v>0.93960584863636365</v>
      </c>
      <c r="P1454">
        <v>2594472.0909090908</v>
      </c>
      <c r="Q1454">
        <v>16685</v>
      </c>
      <c r="R1454">
        <v>2</v>
      </c>
      <c r="S1454">
        <v>83</v>
      </c>
      <c r="T1454">
        <v>0.96976742729999998</v>
      </c>
    </row>
    <row r="1455" spans="1:20" x14ac:dyDescent="0.25">
      <c r="A1455" t="s">
        <v>20</v>
      </c>
      <c r="B1455">
        <v>9</v>
      </c>
      <c r="C1455" t="s">
        <v>21</v>
      </c>
      <c r="D1455">
        <v>2</v>
      </c>
      <c r="E1455">
        <v>0</v>
      </c>
      <c r="F1455" t="s">
        <v>59</v>
      </c>
      <c r="G1455">
        <v>15268</v>
      </c>
      <c r="H1455">
        <v>21064826</v>
      </c>
      <c r="I1455">
        <v>0.97838524772727276</v>
      </c>
      <c r="J1455">
        <v>0.93452002536363632</v>
      </c>
      <c r="K1455">
        <v>3591201.8181818184</v>
      </c>
      <c r="L1455">
        <v>20555</v>
      </c>
      <c r="M1455">
        <v>2</v>
      </c>
      <c r="N1455">
        <v>93</v>
      </c>
      <c r="O1455">
        <v>0.93897012072727271</v>
      </c>
      <c r="P1455">
        <v>3087985.4545454546</v>
      </c>
      <c r="Q1455">
        <v>20964</v>
      </c>
      <c r="R1455">
        <v>2</v>
      </c>
      <c r="S1455">
        <v>94</v>
      </c>
      <c r="T1455">
        <v>0.95930231199999993</v>
      </c>
    </row>
    <row r="1456" spans="1:20" x14ac:dyDescent="0.25">
      <c r="A1456" t="s">
        <v>20</v>
      </c>
      <c r="B1456">
        <v>3</v>
      </c>
      <c r="C1456" t="s">
        <v>21</v>
      </c>
      <c r="D1456">
        <v>2</v>
      </c>
      <c r="E1456">
        <v>0</v>
      </c>
      <c r="F1456" t="s">
        <v>60</v>
      </c>
      <c r="G1456">
        <v>16866</v>
      </c>
      <c r="H1456">
        <v>14646700.454545455</v>
      </c>
      <c r="I1456">
        <v>0.93515574381818189</v>
      </c>
      <c r="J1456">
        <v>0.91481246018181817</v>
      </c>
      <c r="K1456">
        <v>6681734.2727272725</v>
      </c>
      <c r="L1456">
        <v>27110</v>
      </c>
      <c r="M1456">
        <v>2</v>
      </c>
      <c r="N1456">
        <v>108</v>
      </c>
      <c r="O1456">
        <v>0.91862682763636361</v>
      </c>
      <c r="P1456">
        <v>9468229.5454545449</v>
      </c>
      <c r="Q1456">
        <v>27579</v>
      </c>
      <c r="R1456">
        <v>2</v>
      </c>
      <c r="S1456">
        <v>109</v>
      </c>
      <c r="T1456">
        <v>0.93372092799999995</v>
      </c>
    </row>
    <row r="1457" spans="1:20" x14ac:dyDescent="0.25">
      <c r="A1457" t="s">
        <v>20</v>
      </c>
      <c r="B1457">
        <v>5</v>
      </c>
      <c r="C1457" t="s">
        <v>21</v>
      </c>
      <c r="D1457">
        <v>2</v>
      </c>
      <c r="E1457">
        <v>0</v>
      </c>
      <c r="F1457" t="s">
        <v>60</v>
      </c>
      <c r="G1457">
        <v>21066</v>
      </c>
      <c r="H1457">
        <v>29456330.181818184</v>
      </c>
      <c r="I1457">
        <v>0.95041321618181818</v>
      </c>
      <c r="J1457">
        <v>0.94024157654545459</v>
      </c>
      <c r="K1457">
        <v>8294089.5454545459</v>
      </c>
      <c r="L1457">
        <v>31475</v>
      </c>
      <c r="M1457">
        <v>2</v>
      </c>
      <c r="N1457">
        <v>117</v>
      </c>
      <c r="O1457">
        <v>0.94151303236363637</v>
      </c>
      <c r="P1457">
        <v>7718974.4545454541</v>
      </c>
      <c r="Q1457">
        <v>31980</v>
      </c>
      <c r="R1457">
        <v>2</v>
      </c>
      <c r="S1457">
        <v>118</v>
      </c>
      <c r="T1457">
        <v>0.94069767579999997</v>
      </c>
    </row>
    <row r="1458" spans="1:20" x14ac:dyDescent="0.25">
      <c r="A1458" t="s">
        <v>20</v>
      </c>
      <c r="B1458">
        <v>9</v>
      </c>
      <c r="C1458" t="s">
        <v>21</v>
      </c>
      <c r="D1458">
        <v>2</v>
      </c>
      <c r="E1458">
        <v>0</v>
      </c>
      <c r="F1458" t="s">
        <v>60</v>
      </c>
      <c r="G1458">
        <v>29466</v>
      </c>
      <c r="H1458">
        <v>28778951.818181816</v>
      </c>
      <c r="I1458">
        <v>0.95740623363636368</v>
      </c>
      <c r="J1458">
        <v>0.93769866490909093</v>
      </c>
      <c r="K1458">
        <v>8944436.6363636367</v>
      </c>
      <c r="L1458">
        <v>39470</v>
      </c>
      <c r="M1458">
        <v>2</v>
      </c>
      <c r="N1458">
        <v>132</v>
      </c>
      <c r="O1458">
        <v>0.93769866490909093</v>
      </c>
      <c r="P1458">
        <v>10350474.818181818</v>
      </c>
      <c r="Q1458">
        <v>40035</v>
      </c>
      <c r="R1458">
        <v>2</v>
      </c>
      <c r="S1458">
        <v>133</v>
      </c>
      <c r="T1458">
        <v>0.9313953398</v>
      </c>
    </row>
    <row r="1459" spans="1:20" x14ac:dyDescent="0.25">
      <c r="A1459" t="s">
        <v>20</v>
      </c>
      <c r="B1459">
        <v>3</v>
      </c>
      <c r="C1459" t="s">
        <v>21</v>
      </c>
      <c r="D1459">
        <v>2</v>
      </c>
      <c r="E1459">
        <v>0</v>
      </c>
      <c r="F1459" t="s">
        <v>61</v>
      </c>
      <c r="G1459">
        <v>17444</v>
      </c>
      <c r="H1459">
        <v>25868357.727272727</v>
      </c>
      <c r="I1459">
        <v>0.93261284172727277</v>
      </c>
      <c r="J1459">
        <v>0.91417673227272733</v>
      </c>
      <c r="K1459">
        <v>9604665.2727272734</v>
      </c>
      <c r="L1459">
        <v>28052</v>
      </c>
      <c r="M1459">
        <v>2</v>
      </c>
      <c r="N1459">
        <v>110</v>
      </c>
      <c r="O1459">
        <v>0.91671964390909089</v>
      </c>
      <c r="P1459">
        <v>9539632.9090909082</v>
      </c>
      <c r="Q1459">
        <v>28529</v>
      </c>
      <c r="R1459">
        <v>2</v>
      </c>
      <c r="S1459">
        <v>111</v>
      </c>
      <c r="T1459">
        <v>0.94186046680000002</v>
      </c>
    </row>
    <row r="1460" spans="1:20" x14ac:dyDescent="0.25">
      <c r="A1460" t="s">
        <v>20</v>
      </c>
      <c r="B1460">
        <v>5</v>
      </c>
      <c r="C1460" t="s">
        <v>21</v>
      </c>
      <c r="D1460">
        <v>2</v>
      </c>
      <c r="E1460">
        <v>0</v>
      </c>
      <c r="F1460" t="s">
        <v>61</v>
      </c>
      <c r="G1460">
        <v>21788</v>
      </c>
      <c r="H1460">
        <v>25606410.636363637</v>
      </c>
      <c r="I1460">
        <v>0.95295612918181816</v>
      </c>
      <c r="J1460">
        <v>0.94469167190909087</v>
      </c>
      <c r="K1460">
        <v>7880449.7272727275</v>
      </c>
      <c r="L1460">
        <v>32489</v>
      </c>
      <c r="M1460">
        <v>2</v>
      </c>
      <c r="N1460">
        <v>119</v>
      </c>
      <c r="O1460">
        <v>0.94596312772727276</v>
      </c>
      <c r="P1460">
        <v>9137556.0909090918</v>
      </c>
      <c r="Q1460">
        <v>33002</v>
      </c>
      <c r="R1460">
        <v>2</v>
      </c>
      <c r="S1460">
        <v>120</v>
      </c>
      <c r="T1460">
        <v>0.94302325229999995</v>
      </c>
    </row>
    <row r="1461" spans="1:20" x14ac:dyDescent="0.25">
      <c r="A1461" t="s">
        <v>20</v>
      </c>
      <c r="B1461">
        <v>9</v>
      </c>
      <c r="C1461" t="s">
        <v>21</v>
      </c>
      <c r="D1461">
        <v>2</v>
      </c>
      <c r="E1461">
        <v>0</v>
      </c>
      <c r="F1461" t="s">
        <v>61</v>
      </c>
      <c r="G1461">
        <v>30476</v>
      </c>
      <c r="H1461">
        <v>26839231.09090909</v>
      </c>
      <c r="I1461">
        <v>0.96884933936363637</v>
      </c>
      <c r="J1461">
        <v>0.93452002536363643</v>
      </c>
      <c r="K1461">
        <v>8432552.1818181816</v>
      </c>
      <c r="L1461">
        <v>41177</v>
      </c>
      <c r="M1461">
        <v>2</v>
      </c>
      <c r="N1461">
        <v>135</v>
      </c>
      <c r="O1461">
        <v>0.93706293699999998</v>
      </c>
      <c r="P1461">
        <v>9760136.9090909082</v>
      </c>
      <c r="Q1461">
        <v>41754</v>
      </c>
      <c r="R1461">
        <v>2</v>
      </c>
      <c r="S1461">
        <v>136</v>
      </c>
      <c r="T1461">
        <v>0.93139535149999997</v>
      </c>
    </row>
    <row r="1462" spans="1:20" x14ac:dyDescent="0.25">
      <c r="A1462" t="s">
        <v>20</v>
      </c>
      <c r="B1462">
        <v>3</v>
      </c>
      <c r="C1462" t="s">
        <v>21</v>
      </c>
      <c r="D1462">
        <v>2</v>
      </c>
      <c r="E1462">
        <v>0</v>
      </c>
      <c r="F1462" t="s">
        <v>62</v>
      </c>
      <c r="G1462">
        <v>18022</v>
      </c>
      <c r="H1462">
        <v>24280548.545454547</v>
      </c>
      <c r="I1462">
        <v>0.9224412062727273</v>
      </c>
      <c r="J1462">
        <v>0.9122695485454545</v>
      </c>
      <c r="K1462">
        <v>8675669.5454545449</v>
      </c>
      <c r="L1462">
        <v>29010</v>
      </c>
      <c r="M1462">
        <v>2</v>
      </c>
      <c r="N1462">
        <v>112</v>
      </c>
      <c r="O1462">
        <v>0.91099809272727272</v>
      </c>
      <c r="P1462">
        <v>9811012.1818181816</v>
      </c>
      <c r="Q1462">
        <v>29495</v>
      </c>
      <c r="R1462">
        <v>2</v>
      </c>
      <c r="S1462">
        <v>113</v>
      </c>
      <c r="T1462">
        <v>0.92906978099999993</v>
      </c>
    </row>
    <row r="1463" spans="1:20" x14ac:dyDescent="0.25">
      <c r="A1463" t="s">
        <v>20</v>
      </c>
      <c r="B1463">
        <v>5</v>
      </c>
      <c r="C1463" t="s">
        <v>21</v>
      </c>
      <c r="D1463">
        <v>2</v>
      </c>
      <c r="E1463">
        <v>0</v>
      </c>
      <c r="F1463" t="s">
        <v>62</v>
      </c>
      <c r="G1463">
        <v>22510</v>
      </c>
      <c r="H1463">
        <v>27915266.454545453</v>
      </c>
      <c r="I1463">
        <v>0.94596313900000006</v>
      </c>
      <c r="J1463">
        <v>0.93833439281818187</v>
      </c>
      <c r="K1463">
        <v>7834128.5454545459</v>
      </c>
      <c r="L1463">
        <v>33519</v>
      </c>
      <c r="M1463">
        <v>2</v>
      </c>
      <c r="N1463">
        <v>121</v>
      </c>
      <c r="O1463">
        <v>0.93388429745454549</v>
      </c>
      <c r="P1463">
        <v>7303901.8181818184</v>
      </c>
      <c r="Q1463">
        <v>34040</v>
      </c>
      <c r="R1463">
        <v>2</v>
      </c>
      <c r="S1463">
        <v>122</v>
      </c>
      <c r="T1463">
        <v>0.96279069740000001</v>
      </c>
    </row>
    <row r="1464" spans="1:20" x14ac:dyDescent="0.25">
      <c r="A1464" t="s">
        <v>20</v>
      </c>
      <c r="B1464">
        <v>9</v>
      </c>
      <c r="C1464" t="s">
        <v>21</v>
      </c>
      <c r="D1464">
        <v>2</v>
      </c>
      <c r="E1464">
        <v>0</v>
      </c>
      <c r="F1464" t="s">
        <v>62</v>
      </c>
      <c r="G1464">
        <v>31486</v>
      </c>
      <c r="H1464">
        <v>30801824.818181816</v>
      </c>
      <c r="I1464">
        <v>0.94723458172727271</v>
      </c>
      <c r="J1464">
        <v>0.92053401136363633</v>
      </c>
      <c r="K1464">
        <v>8490425.0909090918</v>
      </c>
      <c r="L1464">
        <v>42335</v>
      </c>
      <c r="M1464">
        <v>2</v>
      </c>
      <c r="N1464">
        <v>137</v>
      </c>
      <c r="O1464">
        <v>0.91735537181818183</v>
      </c>
      <c r="P1464">
        <v>7846029</v>
      </c>
      <c r="Q1464">
        <v>42920</v>
      </c>
      <c r="R1464">
        <v>2</v>
      </c>
      <c r="S1464">
        <v>138</v>
      </c>
      <c r="T1464">
        <v>0.9302325723</v>
      </c>
    </row>
    <row r="1465" spans="1:20" x14ac:dyDescent="0.25">
      <c r="A1465" t="s">
        <v>20</v>
      </c>
      <c r="B1465">
        <v>3</v>
      </c>
      <c r="C1465" t="s">
        <v>21</v>
      </c>
      <c r="D1465">
        <v>2</v>
      </c>
      <c r="E1465">
        <v>0</v>
      </c>
      <c r="F1465" t="s">
        <v>63</v>
      </c>
      <c r="G1465">
        <v>18600</v>
      </c>
      <c r="H1465">
        <v>26450399</v>
      </c>
      <c r="I1465">
        <v>0.92498410845454548</v>
      </c>
      <c r="J1465">
        <v>0.909090909</v>
      </c>
      <c r="K1465">
        <v>9127362.1818181816</v>
      </c>
      <c r="L1465">
        <v>29984</v>
      </c>
      <c r="M1465">
        <v>2</v>
      </c>
      <c r="N1465">
        <v>114</v>
      </c>
      <c r="O1465">
        <v>0.91036236481818189</v>
      </c>
      <c r="P1465">
        <v>10052979</v>
      </c>
      <c r="Q1465">
        <v>30477</v>
      </c>
      <c r="R1465">
        <v>2</v>
      </c>
      <c r="S1465">
        <v>115</v>
      </c>
      <c r="T1465">
        <v>0.92325583059999994</v>
      </c>
    </row>
    <row r="1466" spans="1:20" x14ac:dyDescent="0.25">
      <c r="A1466" t="s">
        <v>20</v>
      </c>
      <c r="B1466">
        <v>5</v>
      </c>
      <c r="C1466" t="s">
        <v>21</v>
      </c>
      <c r="D1466">
        <v>2</v>
      </c>
      <c r="E1466">
        <v>0</v>
      </c>
      <c r="F1466" t="s">
        <v>63</v>
      </c>
      <c r="G1466">
        <v>23232</v>
      </c>
      <c r="H1466">
        <v>32653307.363636363</v>
      </c>
      <c r="I1466">
        <v>0.94405593645454544</v>
      </c>
      <c r="J1466">
        <v>0.93642720909090915</v>
      </c>
      <c r="K1466">
        <v>9929187</v>
      </c>
      <c r="L1466">
        <v>34565</v>
      </c>
      <c r="M1466">
        <v>2</v>
      </c>
      <c r="N1466">
        <v>123</v>
      </c>
      <c r="O1466">
        <v>0.93769866490909093</v>
      </c>
      <c r="P1466">
        <v>9339887</v>
      </c>
      <c r="Q1466">
        <v>35094</v>
      </c>
      <c r="R1466">
        <v>2</v>
      </c>
      <c r="S1466">
        <v>124</v>
      </c>
      <c r="T1466">
        <v>0.95116279110000002</v>
      </c>
    </row>
    <row r="1467" spans="1:20" x14ac:dyDescent="0.25">
      <c r="A1467" t="s">
        <v>20</v>
      </c>
      <c r="B1467">
        <v>9</v>
      </c>
      <c r="C1467" t="s">
        <v>21</v>
      </c>
      <c r="D1467">
        <v>2</v>
      </c>
      <c r="E1467">
        <v>0</v>
      </c>
      <c r="F1467" t="s">
        <v>63</v>
      </c>
      <c r="G1467">
        <v>32496</v>
      </c>
      <c r="H1467">
        <v>32759207.636363637</v>
      </c>
      <c r="I1467">
        <v>0.94659884945454542</v>
      </c>
      <c r="J1467">
        <v>0.91036236481818178</v>
      </c>
      <c r="K1467">
        <v>8827368.9090909082</v>
      </c>
      <c r="L1467">
        <v>43509</v>
      </c>
      <c r="M1467">
        <v>2</v>
      </c>
      <c r="N1467">
        <v>139</v>
      </c>
      <c r="O1467">
        <v>0.91544818809090911</v>
      </c>
      <c r="P1467">
        <v>8231492.4545454541</v>
      </c>
      <c r="Q1467">
        <v>44102</v>
      </c>
      <c r="R1467">
        <v>2</v>
      </c>
      <c r="S1467">
        <v>140</v>
      </c>
      <c r="T1467">
        <v>0.93023256059999992</v>
      </c>
    </row>
    <row r="1468" spans="1:20" x14ac:dyDescent="0.25">
      <c r="A1468" t="s">
        <v>20</v>
      </c>
      <c r="B1468">
        <v>3</v>
      </c>
      <c r="C1468" t="s">
        <v>21</v>
      </c>
      <c r="D1468">
        <v>2</v>
      </c>
      <c r="E1468">
        <v>0</v>
      </c>
      <c r="F1468" t="s">
        <v>64</v>
      </c>
      <c r="G1468">
        <v>19178</v>
      </c>
      <c r="H1468">
        <v>25950745</v>
      </c>
      <c r="I1468">
        <v>0.91926256645454552</v>
      </c>
      <c r="J1468">
        <v>0.91163382063636367</v>
      </c>
      <c r="K1468">
        <v>9434413.3636363633</v>
      </c>
      <c r="L1468">
        <v>30974</v>
      </c>
      <c r="M1468">
        <v>2</v>
      </c>
      <c r="N1468">
        <v>116</v>
      </c>
      <c r="O1468">
        <v>0.91354100436363639</v>
      </c>
      <c r="P1468">
        <v>8346006.2727272725</v>
      </c>
      <c r="Q1468">
        <v>31475</v>
      </c>
      <c r="R1468">
        <v>2</v>
      </c>
      <c r="S1468">
        <v>117</v>
      </c>
      <c r="T1468">
        <v>0.92790699579999991</v>
      </c>
    </row>
    <row r="1469" spans="1:20" x14ac:dyDescent="0.25">
      <c r="A1469" t="s">
        <v>20</v>
      </c>
      <c r="B1469">
        <v>5</v>
      </c>
      <c r="C1469" t="s">
        <v>21</v>
      </c>
      <c r="D1469">
        <v>2</v>
      </c>
      <c r="E1469">
        <v>0</v>
      </c>
      <c r="F1469" t="s">
        <v>64</v>
      </c>
      <c r="G1469">
        <v>23954</v>
      </c>
      <c r="H1469">
        <v>44041848.636363633</v>
      </c>
      <c r="I1469">
        <v>0.9631277809090909</v>
      </c>
      <c r="J1469">
        <v>0.93833439281818176</v>
      </c>
      <c r="K1469">
        <v>8516618.9090909082</v>
      </c>
      <c r="L1469">
        <v>35627</v>
      </c>
      <c r="M1469">
        <v>2</v>
      </c>
      <c r="N1469">
        <v>125</v>
      </c>
      <c r="O1469">
        <v>0.93642720909090915</v>
      </c>
      <c r="P1469">
        <v>8465052.7272727266</v>
      </c>
      <c r="Q1469">
        <v>36164</v>
      </c>
      <c r="R1469">
        <v>2</v>
      </c>
      <c r="S1469">
        <v>126</v>
      </c>
      <c r="T1469">
        <v>0.97906975709999999</v>
      </c>
    </row>
    <row r="1470" spans="1:20" x14ac:dyDescent="0.25">
      <c r="A1470" t="s">
        <v>20</v>
      </c>
      <c r="B1470">
        <v>9</v>
      </c>
      <c r="C1470" t="s">
        <v>21</v>
      </c>
      <c r="D1470">
        <v>2</v>
      </c>
      <c r="E1470">
        <v>0</v>
      </c>
      <c r="F1470" t="s">
        <v>64</v>
      </c>
      <c r="G1470">
        <v>33506</v>
      </c>
      <c r="H1470">
        <v>29800178.636363637</v>
      </c>
      <c r="I1470">
        <v>0.93452002790909106</v>
      </c>
      <c r="J1470">
        <v>0.90845518109090906</v>
      </c>
      <c r="K1470">
        <v>7385185.2727272725</v>
      </c>
      <c r="L1470">
        <v>45300</v>
      </c>
      <c r="M1470">
        <v>2</v>
      </c>
      <c r="N1470">
        <v>142</v>
      </c>
      <c r="O1470">
        <v>0.91417673227272733</v>
      </c>
      <c r="P1470">
        <v>8918722.9090909082</v>
      </c>
      <c r="Q1470">
        <v>45905</v>
      </c>
      <c r="R1470">
        <v>2</v>
      </c>
      <c r="S1470">
        <v>143</v>
      </c>
      <c r="T1470">
        <v>0.94186046690000003</v>
      </c>
    </row>
    <row r="1471" spans="1:20" x14ac:dyDescent="0.25">
      <c r="A1471" t="s">
        <v>20</v>
      </c>
      <c r="B1471">
        <v>3</v>
      </c>
      <c r="C1471" t="s">
        <v>21</v>
      </c>
      <c r="D1471">
        <v>2</v>
      </c>
      <c r="E1471">
        <v>0</v>
      </c>
      <c r="F1471" t="s">
        <v>65</v>
      </c>
      <c r="G1471">
        <v>19756</v>
      </c>
      <c r="H1471">
        <v>26093253.272727273</v>
      </c>
      <c r="I1471">
        <v>0.92498410827272726</v>
      </c>
      <c r="J1471">
        <v>0.90718372527272728</v>
      </c>
      <c r="K1471">
        <v>9528377.4545454551</v>
      </c>
      <c r="L1471">
        <v>31980</v>
      </c>
      <c r="M1471">
        <v>2</v>
      </c>
      <c r="N1471">
        <v>118</v>
      </c>
      <c r="O1471">
        <v>0.91226954854545461</v>
      </c>
      <c r="P1471">
        <v>8995479.2727272734</v>
      </c>
      <c r="Q1471">
        <v>32489</v>
      </c>
      <c r="R1471">
        <v>2</v>
      </c>
      <c r="S1471">
        <v>119</v>
      </c>
      <c r="T1471">
        <v>0.94534882269999998</v>
      </c>
    </row>
    <row r="1472" spans="1:20" x14ac:dyDescent="0.25">
      <c r="A1472" t="s">
        <v>20</v>
      </c>
      <c r="B1472">
        <v>5</v>
      </c>
      <c r="C1472" t="s">
        <v>21</v>
      </c>
      <c r="D1472">
        <v>2</v>
      </c>
      <c r="E1472">
        <v>0</v>
      </c>
      <c r="F1472" t="s">
        <v>65</v>
      </c>
      <c r="G1472">
        <v>24676</v>
      </c>
      <c r="H1472">
        <v>28040331.636363637</v>
      </c>
      <c r="I1472">
        <v>0.9523203966363637</v>
      </c>
      <c r="J1472">
        <v>0.93706293699999998</v>
      </c>
      <c r="K1472">
        <v>8506101.2727272734</v>
      </c>
      <c r="L1472">
        <v>36705</v>
      </c>
      <c r="M1472">
        <v>2</v>
      </c>
      <c r="N1472">
        <v>127</v>
      </c>
      <c r="O1472">
        <v>0.93579148118181821</v>
      </c>
      <c r="P1472">
        <v>7586976.7272727275</v>
      </c>
      <c r="Q1472">
        <v>37250</v>
      </c>
      <c r="R1472">
        <v>2</v>
      </c>
      <c r="S1472">
        <v>128</v>
      </c>
      <c r="T1472">
        <v>0.95697674720000003</v>
      </c>
    </row>
    <row r="1473" spans="1:20" x14ac:dyDescent="0.25">
      <c r="A1473" t="s">
        <v>20</v>
      </c>
      <c r="B1473">
        <v>9</v>
      </c>
      <c r="C1473" t="s">
        <v>21</v>
      </c>
      <c r="D1473">
        <v>2</v>
      </c>
      <c r="E1473">
        <v>0</v>
      </c>
      <c r="F1473" t="s">
        <v>65</v>
      </c>
      <c r="G1473">
        <v>34516</v>
      </c>
      <c r="H1473">
        <v>31317127.272727273</v>
      </c>
      <c r="I1473">
        <v>0.94405594190909092</v>
      </c>
      <c r="J1473">
        <v>0.91290527645454544</v>
      </c>
      <c r="K1473">
        <v>8781865.6363636367</v>
      </c>
      <c r="L1473">
        <v>46514</v>
      </c>
      <c r="M1473">
        <v>2</v>
      </c>
      <c r="N1473">
        <v>144</v>
      </c>
      <c r="O1473">
        <v>0.91354100436363639</v>
      </c>
      <c r="P1473">
        <v>7993620.3636363633</v>
      </c>
      <c r="Q1473">
        <v>47127</v>
      </c>
      <c r="R1473">
        <v>2</v>
      </c>
      <c r="S1473">
        <v>145</v>
      </c>
      <c r="T1473">
        <v>0.95348834959999995</v>
      </c>
    </row>
    <row r="1474" spans="1:20" x14ac:dyDescent="0.25">
      <c r="A1474" t="s">
        <v>20</v>
      </c>
      <c r="B1474">
        <v>3</v>
      </c>
      <c r="C1474" t="s">
        <v>21</v>
      </c>
      <c r="D1474">
        <v>2</v>
      </c>
      <c r="E1474">
        <v>0</v>
      </c>
      <c r="F1474" t="s">
        <v>66</v>
      </c>
      <c r="G1474">
        <v>20334</v>
      </c>
      <c r="H1474">
        <v>28681480.181818184</v>
      </c>
      <c r="I1474">
        <v>0.9415130233636364</v>
      </c>
      <c r="J1474">
        <v>0.91608391600000005</v>
      </c>
      <c r="K1474">
        <v>9391114.1818181816</v>
      </c>
      <c r="L1474">
        <v>32489</v>
      </c>
      <c r="M1474">
        <v>2</v>
      </c>
      <c r="N1474">
        <v>119</v>
      </c>
      <c r="O1474">
        <v>0.91481246018181817</v>
      </c>
      <c r="P1474">
        <v>8860270.8181818184</v>
      </c>
      <c r="Q1474">
        <v>33002</v>
      </c>
      <c r="R1474">
        <v>2</v>
      </c>
      <c r="S1474">
        <v>120</v>
      </c>
      <c r="T1474">
        <v>0.95232556439999994</v>
      </c>
    </row>
    <row r="1475" spans="1:20" x14ac:dyDescent="0.25">
      <c r="A1475" t="s">
        <v>20</v>
      </c>
      <c r="B1475">
        <v>5</v>
      </c>
      <c r="C1475" t="s">
        <v>21</v>
      </c>
      <c r="D1475">
        <v>2</v>
      </c>
      <c r="E1475">
        <v>0</v>
      </c>
      <c r="F1475" t="s">
        <v>66</v>
      </c>
      <c r="G1475">
        <v>25398</v>
      </c>
      <c r="H1475">
        <v>28605709.636363637</v>
      </c>
      <c r="I1475">
        <v>0.94977748909090909</v>
      </c>
      <c r="J1475">
        <v>0.94087730445454543</v>
      </c>
      <c r="K1475">
        <v>8943605.2727272734</v>
      </c>
      <c r="L1475">
        <v>37799</v>
      </c>
      <c r="M1475">
        <v>2</v>
      </c>
      <c r="N1475">
        <v>129</v>
      </c>
      <c r="O1475">
        <v>0.93769866490909093</v>
      </c>
      <c r="P1475">
        <v>8267872.1818181816</v>
      </c>
      <c r="Q1475">
        <v>38352</v>
      </c>
      <c r="R1475">
        <v>2</v>
      </c>
      <c r="S1475">
        <v>130</v>
      </c>
      <c r="T1475">
        <v>0.95930232959999995</v>
      </c>
    </row>
    <row r="1476" spans="1:20" x14ac:dyDescent="0.25">
      <c r="A1476" t="s">
        <v>20</v>
      </c>
      <c r="B1476">
        <v>9</v>
      </c>
      <c r="C1476" t="s">
        <v>21</v>
      </c>
      <c r="D1476">
        <v>2</v>
      </c>
      <c r="E1476">
        <v>0</v>
      </c>
      <c r="F1476" t="s">
        <v>66</v>
      </c>
      <c r="G1476">
        <v>35526</v>
      </c>
      <c r="H1476">
        <v>25852272.363636363</v>
      </c>
      <c r="I1476">
        <v>0.92689129445454543</v>
      </c>
      <c r="J1476">
        <v>0.92116973927272727</v>
      </c>
      <c r="K1476">
        <v>8967116.5454545449</v>
      </c>
      <c r="L1476">
        <v>47744</v>
      </c>
      <c r="M1476">
        <v>2</v>
      </c>
      <c r="N1476">
        <v>146</v>
      </c>
      <c r="O1476">
        <v>0.91608391599999994</v>
      </c>
      <c r="P1476">
        <v>8845155.0909090918</v>
      </c>
      <c r="Q1476">
        <v>48365</v>
      </c>
      <c r="R1476">
        <v>2</v>
      </c>
      <c r="S1476">
        <v>147</v>
      </c>
      <c r="T1476">
        <v>0.91976744509999997</v>
      </c>
    </row>
    <row r="1477" spans="1:20" x14ac:dyDescent="0.25">
      <c r="A1477" t="s">
        <v>20</v>
      </c>
      <c r="B1477">
        <v>3</v>
      </c>
      <c r="C1477" t="s">
        <v>21</v>
      </c>
      <c r="D1477">
        <v>2</v>
      </c>
      <c r="E1477">
        <v>0</v>
      </c>
      <c r="F1477" t="s">
        <v>67</v>
      </c>
      <c r="G1477">
        <v>20912</v>
      </c>
      <c r="H1477">
        <v>25689482.363636363</v>
      </c>
      <c r="I1477">
        <v>0.93261284181818183</v>
      </c>
      <c r="J1477">
        <v>0.91608391600000005</v>
      </c>
      <c r="K1477">
        <v>9661239.9090909082</v>
      </c>
      <c r="L1477">
        <v>33519</v>
      </c>
      <c r="M1477">
        <v>2</v>
      </c>
      <c r="N1477">
        <v>121</v>
      </c>
      <c r="O1477">
        <v>0.92180546718181822</v>
      </c>
      <c r="P1477">
        <v>8950122.1818181816</v>
      </c>
      <c r="Q1477">
        <v>34040</v>
      </c>
      <c r="R1477">
        <v>2</v>
      </c>
      <c r="S1477">
        <v>122</v>
      </c>
      <c r="T1477">
        <v>0.93372092819999997</v>
      </c>
    </row>
    <row r="1478" spans="1:20" x14ac:dyDescent="0.25">
      <c r="A1478" t="s">
        <v>20</v>
      </c>
      <c r="B1478">
        <v>5</v>
      </c>
      <c r="C1478" t="s">
        <v>21</v>
      </c>
      <c r="D1478">
        <v>2</v>
      </c>
      <c r="E1478">
        <v>0</v>
      </c>
      <c r="F1478" t="s">
        <v>67</v>
      </c>
      <c r="G1478">
        <v>26120</v>
      </c>
      <c r="H1478">
        <v>33778885.363636367</v>
      </c>
      <c r="I1478">
        <v>0.95168467536363643</v>
      </c>
      <c r="J1478">
        <v>0.94087730445454543</v>
      </c>
      <c r="K1478">
        <v>8720743.5454545449</v>
      </c>
      <c r="L1478">
        <v>38909</v>
      </c>
      <c r="M1478">
        <v>2</v>
      </c>
      <c r="N1478">
        <v>131</v>
      </c>
      <c r="O1478">
        <v>0.94151303236363637</v>
      </c>
      <c r="P1478">
        <v>7841137.6363636367</v>
      </c>
      <c r="Q1478">
        <v>39470</v>
      </c>
      <c r="R1478">
        <v>2</v>
      </c>
      <c r="S1478">
        <v>132</v>
      </c>
      <c r="T1478">
        <v>0.95930231799999999</v>
      </c>
    </row>
    <row r="1479" spans="1:20" x14ac:dyDescent="0.25">
      <c r="A1479" t="s">
        <v>20</v>
      </c>
      <c r="B1479">
        <v>9</v>
      </c>
      <c r="C1479" t="s">
        <v>21</v>
      </c>
      <c r="D1479">
        <v>2</v>
      </c>
      <c r="E1479">
        <v>0</v>
      </c>
      <c r="F1479" t="s">
        <v>67</v>
      </c>
      <c r="G1479">
        <v>36536</v>
      </c>
      <c r="H1479">
        <v>30674640.636363637</v>
      </c>
      <c r="I1479">
        <v>0.94214874509090907</v>
      </c>
      <c r="J1479">
        <v>0.91354100436363639</v>
      </c>
      <c r="K1479">
        <v>8620337.8181818184</v>
      </c>
      <c r="L1479">
        <v>48990</v>
      </c>
      <c r="M1479">
        <v>2</v>
      </c>
      <c r="N1479">
        <v>148</v>
      </c>
      <c r="O1479">
        <v>0.91926255554545455</v>
      </c>
      <c r="P1479">
        <v>8014419.0909090908</v>
      </c>
      <c r="Q1479">
        <v>49619</v>
      </c>
      <c r="R1479">
        <v>2</v>
      </c>
      <c r="S1479">
        <v>149</v>
      </c>
      <c r="T1479">
        <v>0.93604651669999994</v>
      </c>
    </row>
    <row r="1480" spans="1:20" x14ac:dyDescent="0.25">
      <c r="A1480" t="s">
        <v>20</v>
      </c>
      <c r="B1480">
        <v>3</v>
      </c>
      <c r="C1480" t="s">
        <v>21</v>
      </c>
      <c r="D1480">
        <v>2</v>
      </c>
      <c r="E1480">
        <v>0</v>
      </c>
      <c r="F1480" t="s">
        <v>68</v>
      </c>
      <c r="G1480">
        <v>21490</v>
      </c>
      <c r="H1480">
        <v>28548571.636363637</v>
      </c>
      <c r="I1480">
        <v>0.92244118454545454</v>
      </c>
      <c r="J1480">
        <v>0.91544818809090911</v>
      </c>
      <c r="K1480">
        <v>8862022.5454545449</v>
      </c>
      <c r="L1480">
        <v>34565</v>
      </c>
      <c r="M1480">
        <v>2</v>
      </c>
      <c r="N1480">
        <v>123</v>
      </c>
      <c r="O1480">
        <v>0.91608391600000005</v>
      </c>
      <c r="P1480">
        <v>9705936.3636363633</v>
      </c>
      <c r="Q1480">
        <v>35094</v>
      </c>
      <c r="R1480">
        <v>2</v>
      </c>
      <c r="S1480">
        <v>124</v>
      </c>
      <c r="T1480">
        <v>0.93837209899999996</v>
      </c>
    </row>
    <row r="1481" spans="1:20" x14ac:dyDescent="0.25">
      <c r="A1481" t="s">
        <v>20</v>
      </c>
      <c r="B1481">
        <v>5</v>
      </c>
      <c r="C1481" t="s">
        <v>21</v>
      </c>
      <c r="D1481">
        <v>2</v>
      </c>
      <c r="E1481">
        <v>0</v>
      </c>
      <c r="F1481" t="s">
        <v>68</v>
      </c>
      <c r="G1481">
        <v>26842</v>
      </c>
      <c r="H1481">
        <v>41859416.636363633</v>
      </c>
      <c r="I1481">
        <v>0.95804196054545454</v>
      </c>
      <c r="J1481">
        <v>0.93833439281818187</v>
      </c>
      <c r="K1481">
        <v>8335831.9090909092</v>
      </c>
      <c r="L1481">
        <v>40035</v>
      </c>
      <c r="M1481">
        <v>2</v>
      </c>
      <c r="N1481">
        <v>133</v>
      </c>
      <c r="O1481">
        <v>0.94151303236363637</v>
      </c>
      <c r="P1481">
        <v>8281071.4545454541</v>
      </c>
      <c r="Q1481">
        <v>40604</v>
      </c>
      <c r="R1481">
        <v>2</v>
      </c>
      <c r="S1481">
        <v>134</v>
      </c>
      <c r="T1481">
        <v>0.98139533960000003</v>
      </c>
    </row>
    <row r="1482" spans="1:20" x14ac:dyDescent="0.25">
      <c r="A1482" t="s">
        <v>20</v>
      </c>
      <c r="B1482">
        <v>9</v>
      </c>
      <c r="C1482" t="s">
        <v>21</v>
      </c>
      <c r="D1482">
        <v>2</v>
      </c>
      <c r="E1482">
        <v>0</v>
      </c>
      <c r="F1482" t="s">
        <v>68</v>
      </c>
      <c r="G1482">
        <v>37546</v>
      </c>
      <c r="H1482">
        <v>36376083.272727273</v>
      </c>
      <c r="I1482">
        <v>0.94977749481818186</v>
      </c>
      <c r="J1482">
        <v>0.91163382063636367</v>
      </c>
      <c r="K1482">
        <v>7783578.2727272725</v>
      </c>
      <c r="L1482">
        <v>50889</v>
      </c>
      <c r="M1482">
        <v>2</v>
      </c>
      <c r="N1482">
        <v>151</v>
      </c>
      <c r="O1482">
        <v>0.90781945318181823</v>
      </c>
      <c r="P1482">
        <v>6586201.8181818184</v>
      </c>
      <c r="Q1482">
        <v>51530</v>
      </c>
      <c r="R1482">
        <v>2</v>
      </c>
      <c r="S1482">
        <v>152</v>
      </c>
      <c r="T1482">
        <v>0.94186047279999996</v>
      </c>
    </row>
    <row r="1483" spans="1:20" x14ac:dyDescent="0.25">
      <c r="A1483" t="s">
        <v>20</v>
      </c>
      <c r="B1483">
        <v>3</v>
      </c>
      <c r="C1483" t="s">
        <v>21</v>
      </c>
      <c r="D1483">
        <v>2</v>
      </c>
      <c r="E1483">
        <v>0</v>
      </c>
      <c r="F1483" t="s">
        <v>69</v>
      </c>
      <c r="G1483">
        <v>22068</v>
      </c>
      <c r="H1483">
        <v>32270163.90909091</v>
      </c>
      <c r="I1483">
        <v>0.91862682854545452</v>
      </c>
      <c r="J1483">
        <v>0.90845518109090906</v>
      </c>
      <c r="K1483">
        <v>8952621.4545454551</v>
      </c>
      <c r="L1483">
        <v>35627</v>
      </c>
      <c r="M1483">
        <v>2</v>
      </c>
      <c r="N1483">
        <v>125</v>
      </c>
      <c r="O1483">
        <v>0.91226954854545461</v>
      </c>
      <c r="P1483">
        <v>9714125.6363636367</v>
      </c>
      <c r="Q1483">
        <v>36164</v>
      </c>
      <c r="R1483">
        <v>2</v>
      </c>
      <c r="S1483">
        <v>126</v>
      </c>
      <c r="T1483">
        <v>0.94069766970000002</v>
      </c>
    </row>
    <row r="1484" spans="1:20" x14ac:dyDescent="0.25">
      <c r="A1484" t="s">
        <v>20</v>
      </c>
      <c r="B1484">
        <v>5</v>
      </c>
      <c r="C1484" t="s">
        <v>21</v>
      </c>
      <c r="D1484">
        <v>2</v>
      </c>
      <c r="E1484">
        <v>0</v>
      </c>
      <c r="F1484" t="s">
        <v>69</v>
      </c>
      <c r="G1484">
        <v>27564</v>
      </c>
      <c r="H1484">
        <v>39605711.363636367</v>
      </c>
      <c r="I1484">
        <v>0.9599491465454546</v>
      </c>
      <c r="J1484">
        <v>0.93769866490909093</v>
      </c>
      <c r="K1484">
        <v>8845315.4545454551</v>
      </c>
      <c r="L1484">
        <v>41177</v>
      </c>
      <c r="M1484">
        <v>2</v>
      </c>
      <c r="N1484">
        <v>135</v>
      </c>
      <c r="O1484">
        <v>0.93833439281818187</v>
      </c>
      <c r="P1484">
        <v>8526420</v>
      </c>
      <c r="Q1484">
        <v>41754</v>
      </c>
      <c r="R1484">
        <v>2</v>
      </c>
      <c r="S1484">
        <v>136</v>
      </c>
      <c r="T1484">
        <v>0.96511626230000003</v>
      </c>
    </row>
    <row r="1485" spans="1:20" x14ac:dyDescent="0.25">
      <c r="A1485" t="s">
        <v>20</v>
      </c>
      <c r="B1485">
        <v>9</v>
      </c>
      <c r="C1485" t="s">
        <v>21</v>
      </c>
      <c r="D1485">
        <v>2</v>
      </c>
      <c r="E1485">
        <v>0</v>
      </c>
      <c r="F1485" t="s">
        <v>69</v>
      </c>
      <c r="G1485">
        <v>38556</v>
      </c>
      <c r="H1485">
        <v>28153963.90909091</v>
      </c>
      <c r="I1485">
        <v>0.96694215309090903</v>
      </c>
      <c r="J1485">
        <v>0.9198982834545455</v>
      </c>
      <c r="K1485">
        <v>7826673.2727272725</v>
      </c>
      <c r="L1485">
        <v>52175</v>
      </c>
      <c r="M1485">
        <v>2</v>
      </c>
      <c r="N1485">
        <v>153</v>
      </c>
      <c r="O1485">
        <v>0.91544818809090911</v>
      </c>
      <c r="P1485">
        <v>8250147.2727272725</v>
      </c>
      <c r="Q1485">
        <v>52824</v>
      </c>
      <c r="R1485">
        <v>2</v>
      </c>
      <c r="S1485">
        <v>154</v>
      </c>
      <c r="T1485">
        <v>0.94651162</v>
      </c>
    </row>
    <row r="1486" spans="1:20" x14ac:dyDescent="0.25">
      <c r="A1486" t="s">
        <v>20</v>
      </c>
      <c r="B1486">
        <v>3</v>
      </c>
      <c r="C1486" t="s">
        <v>21</v>
      </c>
      <c r="D1486">
        <v>2</v>
      </c>
      <c r="E1486">
        <v>0</v>
      </c>
      <c r="F1486" t="s">
        <v>70</v>
      </c>
      <c r="G1486">
        <v>22646</v>
      </c>
      <c r="H1486">
        <v>29651576.181818184</v>
      </c>
      <c r="I1486">
        <v>0.92053401463636364</v>
      </c>
      <c r="J1486">
        <v>0.91417673227272733</v>
      </c>
      <c r="K1486">
        <v>9906798.3636363633</v>
      </c>
      <c r="L1486">
        <v>36705</v>
      </c>
      <c r="M1486">
        <v>2</v>
      </c>
      <c r="N1486">
        <v>127</v>
      </c>
      <c r="O1486">
        <v>0.91799109972727277</v>
      </c>
      <c r="P1486">
        <v>9235819.1818181816</v>
      </c>
      <c r="Q1486">
        <v>37250</v>
      </c>
      <c r="R1486">
        <v>2</v>
      </c>
      <c r="S1486">
        <v>128</v>
      </c>
      <c r="T1486">
        <v>0.9348837431</v>
      </c>
    </row>
    <row r="1487" spans="1:20" x14ac:dyDescent="0.25">
      <c r="A1487" t="s">
        <v>20</v>
      </c>
      <c r="B1487">
        <v>5</v>
      </c>
      <c r="C1487" t="s">
        <v>21</v>
      </c>
      <c r="D1487">
        <v>2</v>
      </c>
      <c r="E1487">
        <v>0</v>
      </c>
      <c r="F1487" t="s">
        <v>70</v>
      </c>
      <c r="G1487">
        <v>28286</v>
      </c>
      <c r="H1487">
        <v>35872915</v>
      </c>
      <c r="I1487">
        <v>0.95041321609090912</v>
      </c>
      <c r="J1487">
        <v>0.93579148118181821</v>
      </c>
      <c r="K1487">
        <v>7994860.9090909092</v>
      </c>
      <c r="L1487">
        <v>42335</v>
      </c>
      <c r="M1487">
        <v>2</v>
      </c>
      <c r="N1487">
        <v>137</v>
      </c>
      <c r="O1487">
        <v>0.93388429745454549</v>
      </c>
      <c r="P1487">
        <v>9290611.7272727266</v>
      </c>
      <c r="Q1487">
        <v>42920</v>
      </c>
      <c r="R1487">
        <v>2</v>
      </c>
      <c r="S1487">
        <v>138</v>
      </c>
      <c r="T1487">
        <v>0.95465116480000001</v>
      </c>
    </row>
    <row r="1488" spans="1:20" x14ac:dyDescent="0.25">
      <c r="A1488" t="s">
        <v>20</v>
      </c>
      <c r="B1488">
        <v>9</v>
      </c>
      <c r="C1488" t="s">
        <v>21</v>
      </c>
      <c r="D1488">
        <v>2</v>
      </c>
      <c r="E1488">
        <v>0</v>
      </c>
      <c r="F1488" t="s">
        <v>70</v>
      </c>
      <c r="G1488">
        <v>39566</v>
      </c>
      <c r="H1488">
        <v>34328694.909090906</v>
      </c>
      <c r="I1488">
        <v>0.94087730763636368</v>
      </c>
      <c r="J1488">
        <v>0.91481246018181817</v>
      </c>
      <c r="K1488">
        <v>8601789.8181818184</v>
      </c>
      <c r="L1488">
        <v>53477</v>
      </c>
      <c r="M1488">
        <v>2</v>
      </c>
      <c r="N1488">
        <v>155</v>
      </c>
      <c r="O1488">
        <v>0.9027336299090909</v>
      </c>
      <c r="P1488">
        <v>7806918.4545454541</v>
      </c>
      <c r="Q1488">
        <v>54134</v>
      </c>
      <c r="R1488">
        <v>2</v>
      </c>
      <c r="S1488">
        <v>156</v>
      </c>
      <c r="T1488">
        <v>0.94186047289999997</v>
      </c>
    </row>
    <row r="1489" spans="1:20" x14ac:dyDescent="0.25">
      <c r="A1489" t="s">
        <v>20</v>
      </c>
      <c r="B1489">
        <v>3</v>
      </c>
      <c r="C1489" t="s">
        <v>21</v>
      </c>
      <c r="D1489">
        <v>2</v>
      </c>
      <c r="E1489">
        <v>0</v>
      </c>
      <c r="F1489" t="s">
        <v>71</v>
      </c>
      <c r="G1489">
        <v>23224</v>
      </c>
      <c r="H1489">
        <v>28979697.181818184</v>
      </c>
      <c r="I1489">
        <v>0.92434835972727269</v>
      </c>
      <c r="J1489">
        <v>0.91608391600000005</v>
      </c>
      <c r="K1489">
        <v>9365221.0909090918</v>
      </c>
      <c r="L1489">
        <v>37250</v>
      </c>
      <c r="M1489">
        <v>2</v>
      </c>
      <c r="N1489">
        <v>128</v>
      </c>
      <c r="O1489">
        <v>0.91354100436363639</v>
      </c>
      <c r="P1489">
        <v>7811371.4545454541</v>
      </c>
      <c r="Q1489">
        <v>37799</v>
      </c>
      <c r="R1489">
        <v>2</v>
      </c>
      <c r="S1489">
        <v>129</v>
      </c>
      <c r="T1489">
        <v>0.9383720874</v>
      </c>
    </row>
    <row r="1490" spans="1:20" x14ac:dyDescent="0.25">
      <c r="A1490" t="s">
        <v>20</v>
      </c>
      <c r="B1490">
        <v>5</v>
      </c>
      <c r="C1490" t="s">
        <v>21</v>
      </c>
      <c r="D1490">
        <v>2</v>
      </c>
      <c r="E1490">
        <v>0</v>
      </c>
      <c r="F1490" t="s">
        <v>71</v>
      </c>
      <c r="G1490">
        <v>29008</v>
      </c>
      <c r="H1490">
        <v>38879823.545454547</v>
      </c>
      <c r="I1490">
        <v>0.9523204022727273</v>
      </c>
      <c r="J1490">
        <v>0.94214876027272731</v>
      </c>
      <c r="K1490">
        <v>8131597.6363636367</v>
      </c>
      <c r="L1490">
        <v>42920</v>
      </c>
      <c r="M1490">
        <v>2</v>
      </c>
      <c r="N1490">
        <v>138</v>
      </c>
      <c r="O1490">
        <v>0.93833439281818176</v>
      </c>
      <c r="P1490">
        <v>9586650.0909090918</v>
      </c>
      <c r="Q1490">
        <v>43509</v>
      </c>
      <c r="R1490">
        <v>2</v>
      </c>
      <c r="S1490">
        <v>139</v>
      </c>
      <c r="T1490">
        <v>0.97441859799999997</v>
      </c>
    </row>
    <row r="1491" spans="1:20" x14ac:dyDescent="0.25">
      <c r="A1491" t="s">
        <v>20</v>
      </c>
      <c r="B1491">
        <v>9</v>
      </c>
      <c r="C1491" t="s">
        <v>21</v>
      </c>
      <c r="D1491">
        <v>2</v>
      </c>
      <c r="E1491">
        <v>0</v>
      </c>
      <c r="F1491" t="s">
        <v>71</v>
      </c>
      <c r="G1491">
        <v>40576</v>
      </c>
      <c r="H1491">
        <v>42758611.545454547</v>
      </c>
      <c r="I1491">
        <v>0.94278448818181815</v>
      </c>
      <c r="J1491">
        <v>0.91799109972727277</v>
      </c>
      <c r="K1491">
        <v>8746314.7272727266</v>
      </c>
      <c r="L1491">
        <v>54795</v>
      </c>
      <c r="M1491">
        <v>2</v>
      </c>
      <c r="N1491">
        <v>157</v>
      </c>
      <c r="O1491">
        <v>0.91481246018181817</v>
      </c>
      <c r="P1491">
        <v>9565201.9090909082</v>
      </c>
      <c r="Q1491">
        <v>55460</v>
      </c>
      <c r="R1491">
        <v>2</v>
      </c>
      <c r="S1491">
        <v>158</v>
      </c>
      <c r="T1491">
        <v>0.93953487859999996</v>
      </c>
    </row>
    <row r="1492" spans="1:20" x14ac:dyDescent="0.25">
      <c r="A1492" t="s">
        <v>20</v>
      </c>
      <c r="B1492">
        <v>3</v>
      </c>
      <c r="C1492" t="s">
        <v>21</v>
      </c>
      <c r="D1492">
        <v>2</v>
      </c>
      <c r="E1492">
        <v>0</v>
      </c>
      <c r="F1492" t="s">
        <v>72</v>
      </c>
      <c r="G1492">
        <v>23802</v>
      </c>
      <c r="H1492">
        <v>34591855.090909094</v>
      </c>
      <c r="I1492">
        <v>0.92561982981818181</v>
      </c>
      <c r="J1492">
        <v>0.91799109972727277</v>
      </c>
      <c r="K1492">
        <v>9741401.4545454551</v>
      </c>
      <c r="L1492">
        <v>38352</v>
      </c>
      <c r="M1492">
        <v>2</v>
      </c>
      <c r="N1492">
        <v>130</v>
      </c>
      <c r="O1492">
        <v>0.91036236481818189</v>
      </c>
      <c r="P1492">
        <v>9825224.9090909082</v>
      </c>
      <c r="Q1492">
        <v>38909</v>
      </c>
      <c r="R1492">
        <v>2</v>
      </c>
      <c r="S1492">
        <v>131</v>
      </c>
      <c r="T1492">
        <v>0.95116277910000002</v>
      </c>
    </row>
    <row r="1493" spans="1:20" x14ac:dyDescent="0.25">
      <c r="A1493" t="s">
        <v>20</v>
      </c>
      <c r="B1493">
        <v>5</v>
      </c>
      <c r="C1493" t="s">
        <v>21</v>
      </c>
      <c r="D1493">
        <v>2</v>
      </c>
      <c r="E1493">
        <v>0</v>
      </c>
      <c r="F1493" t="s">
        <v>72</v>
      </c>
      <c r="G1493">
        <v>29730</v>
      </c>
      <c r="H1493">
        <v>40775205.636363633</v>
      </c>
      <c r="I1493">
        <v>0.95422759927272727</v>
      </c>
      <c r="J1493">
        <v>0.94151303236363637</v>
      </c>
      <c r="K1493">
        <v>8008192.2727272725</v>
      </c>
      <c r="L1493">
        <v>44102</v>
      </c>
      <c r="M1493">
        <v>2</v>
      </c>
      <c r="N1493">
        <v>140</v>
      </c>
      <c r="O1493">
        <v>0.93452002536363643</v>
      </c>
      <c r="P1493">
        <v>10271964.363636363</v>
      </c>
      <c r="Q1493">
        <v>44699</v>
      </c>
      <c r="R1493">
        <v>2</v>
      </c>
      <c r="S1493">
        <v>141</v>
      </c>
      <c r="T1493">
        <v>0.95697673549999995</v>
      </c>
    </row>
    <row r="1494" spans="1:20" x14ac:dyDescent="0.25">
      <c r="A1494" t="s">
        <v>20</v>
      </c>
      <c r="B1494">
        <v>9</v>
      </c>
      <c r="C1494" t="s">
        <v>21</v>
      </c>
      <c r="D1494">
        <v>2</v>
      </c>
      <c r="E1494">
        <v>0</v>
      </c>
      <c r="F1494" t="s">
        <v>72</v>
      </c>
      <c r="G1494">
        <v>41586</v>
      </c>
      <c r="H1494">
        <v>32649857.09090909</v>
      </c>
      <c r="I1494">
        <v>0.94278448800000003</v>
      </c>
      <c r="J1494">
        <v>0.91862682763636361</v>
      </c>
      <c r="K1494">
        <v>9206630</v>
      </c>
      <c r="L1494">
        <v>56129</v>
      </c>
      <c r="M1494">
        <v>2</v>
      </c>
      <c r="N1494">
        <v>159</v>
      </c>
      <c r="O1494">
        <v>0.9122695485454545</v>
      </c>
      <c r="P1494">
        <v>9645066.2727272734</v>
      </c>
      <c r="Q1494">
        <v>56802</v>
      </c>
      <c r="R1494">
        <v>2</v>
      </c>
      <c r="S1494">
        <v>160</v>
      </c>
      <c r="T1494">
        <v>0.93604651669999994</v>
      </c>
    </row>
    <row r="1495" spans="1:20" x14ac:dyDescent="0.25">
      <c r="A1495" t="s">
        <v>20</v>
      </c>
      <c r="B1495">
        <v>3</v>
      </c>
      <c r="C1495" t="s">
        <v>21</v>
      </c>
      <c r="D1495">
        <v>2</v>
      </c>
      <c r="E1495">
        <v>0</v>
      </c>
      <c r="F1495" t="s">
        <v>73</v>
      </c>
      <c r="G1495">
        <v>24380</v>
      </c>
      <c r="H1495">
        <v>36835056</v>
      </c>
      <c r="I1495">
        <v>0.92752702672727272</v>
      </c>
      <c r="J1495">
        <v>0.91163382063636367</v>
      </c>
      <c r="K1495">
        <v>8308322.0909090908</v>
      </c>
      <c r="L1495">
        <v>39470</v>
      </c>
      <c r="M1495">
        <v>2</v>
      </c>
      <c r="N1495">
        <v>132</v>
      </c>
      <c r="O1495">
        <v>0.91608391600000005</v>
      </c>
      <c r="P1495">
        <v>10805706.181818182</v>
      </c>
      <c r="Q1495">
        <v>40035</v>
      </c>
      <c r="R1495">
        <v>2</v>
      </c>
      <c r="S1495">
        <v>133</v>
      </c>
      <c r="T1495">
        <v>0.93953487859999996</v>
      </c>
    </row>
    <row r="1496" spans="1:20" x14ac:dyDescent="0.25">
      <c r="A1496" t="s">
        <v>20</v>
      </c>
      <c r="B1496">
        <v>5</v>
      </c>
      <c r="C1496" t="s">
        <v>21</v>
      </c>
      <c r="D1496">
        <v>2</v>
      </c>
      <c r="E1496">
        <v>0</v>
      </c>
      <c r="F1496" t="s">
        <v>73</v>
      </c>
      <c r="G1496">
        <v>30452</v>
      </c>
      <c r="H1496">
        <v>43325084.909090906</v>
      </c>
      <c r="I1496">
        <v>0.96376351881818179</v>
      </c>
      <c r="J1496">
        <v>0.93769866490909093</v>
      </c>
      <c r="K1496">
        <v>9163309.3636363633</v>
      </c>
      <c r="L1496">
        <v>45300</v>
      </c>
      <c r="M1496">
        <v>2</v>
      </c>
      <c r="N1496">
        <v>142</v>
      </c>
      <c r="O1496">
        <v>0.94151303236363637</v>
      </c>
      <c r="P1496">
        <v>9784928.6363636367</v>
      </c>
      <c r="Q1496">
        <v>45905</v>
      </c>
      <c r="R1496">
        <v>2</v>
      </c>
      <c r="S1496">
        <v>143</v>
      </c>
      <c r="T1496">
        <v>0.96744185660000004</v>
      </c>
    </row>
    <row r="1497" spans="1:20" x14ac:dyDescent="0.25">
      <c r="A1497" t="s">
        <v>20</v>
      </c>
      <c r="B1497">
        <v>9</v>
      </c>
      <c r="C1497" t="s">
        <v>21</v>
      </c>
      <c r="D1497">
        <v>2</v>
      </c>
      <c r="E1497">
        <v>0</v>
      </c>
      <c r="F1497" t="s">
        <v>73</v>
      </c>
      <c r="G1497">
        <v>42596</v>
      </c>
      <c r="H1497">
        <v>36633823.727272727</v>
      </c>
      <c r="I1497">
        <v>0.96312777554545459</v>
      </c>
      <c r="J1497">
        <v>0.91735537181818183</v>
      </c>
      <c r="K1497">
        <v>9157840.4545454551</v>
      </c>
      <c r="L1497">
        <v>57479</v>
      </c>
      <c r="M1497">
        <v>2</v>
      </c>
      <c r="N1497">
        <v>161</v>
      </c>
      <c r="O1497">
        <v>0.91099809272727272</v>
      </c>
      <c r="P1497">
        <v>9443913.0909090918</v>
      </c>
      <c r="Q1497">
        <v>58160</v>
      </c>
      <c r="R1497">
        <v>2</v>
      </c>
      <c r="S1497">
        <v>162</v>
      </c>
      <c r="T1497">
        <v>0.93372093420000002</v>
      </c>
    </row>
    <row r="1498" spans="1:20" x14ac:dyDescent="0.25">
      <c r="A1498" t="s">
        <v>20</v>
      </c>
      <c r="B1498">
        <v>3</v>
      </c>
      <c r="C1498" t="s">
        <v>21</v>
      </c>
      <c r="D1498">
        <v>2</v>
      </c>
      <c r="E1498">
        <v>0</v>
      </c>
      <c r="F1498" t="s">
        <v>74</v>
      </c>
      <c r="G1498">
        <v>24958</v>
      </c>
      <c r="H1498">
        <v>35692136.090909094</v>
      </c>
      <c r="I1498">
        <v>0.93261285254545456</v>
      </c>
      <c r="J1498">
        <v>0.91099809272727272</v>
      </c>
      <c r="K1498">
        <v>9045792.5454545449</v>
      </c>
      <c r="L1498">
        <v>40035</v>
      </c>
      <c r="M1498">
        <v>2</v>
      </c>
      <c r="N1498">
        <v>133</v>
      </c>
      <c r="O1498">
        <v>0.91481246018181817</v>
      </c>
      <c r="P1498">
        <v>10271678.181818182</v>
      </c>
      <c r="Q1498">
        <v>40604</v>
      </c>
      <c r="R1498">
        <v>2</v>
      </c>
      <c r="S1498">
        <v>134</v>
      </c>
      <c r="T1498">
        <v>0.93720930179999995</v>
      </c>
    </row>
    <row r="1499" spans="1:20" x14ac:dyDescent="0.25">
      <c r="A1499" t="s">
        <v>20</v>
      </c>
      <c r="B1499">
        <v>5</v>
      </c>
      <c r="C1499" t="s">
        <v>21</v>
      </c>
      <c r="D1499">
        <v>2</v>
      </c>
      <c r="E1499">
        <v>0</v>
      </c>
      <c r="F1499" t="s">
        <v>74</v>
      </c>
      <c r="G1499">
        <v>31174</v>
      </c>
      <c r="H1499">
        <v>40803220.363636367</v>
      </c>
      <c r="I1499">
        <v>0.95931341963636363</v>
      </c>
      <c r="J1499">
        <v>0.93579148118181821</v>
      </c>
      <c r="K1499">
        <v>8397453.7272727266</v>
      </c>
      <c r="L1499">
        <v>46514</v>
      </c>
      <c r="M1499">
        <v>2</v>
      </c>
      <c r="N1499">
        <v>144</v>
      </c>
      <c r="O1499">
        <v>0.93452002536363643</v>
      </c>
      <c r="P1499">
        <v>10131181.181818182</v>
      </c>
      <c r="Q1499">
        <v>47127</v>
      </c>
      <c r="R1499">
        <v>2</v>
      </c>
      <c r="S1499">
        <v>145</v>
      </c>
      <c r="T1499">
        <v>0.98372092219999996</v>
      </c>
    </row>
    <row r="1500" spans="1:20" x14ac:dyDescent="0.25">
      <c r="A1500" t="s">
        <v>20</v>
      </c>
      <c r="B1500">
        <v>9</v>
      </c>
      <c r="C1500" t="s">
        <v>21</v>
      </c>
      <c r="D1500">
        <v>2</v>
      </c>
      <c r="E1500">
        <v>0</v>
      </c>
      <c r="F1500" t="s">
        <v>74</v>
      </c>
      <c r="G1500">
        <v>43606</v>
      </c>
      <c r="H1500">
        <v>36040073</v>
      </c>
      <c r="I1500">
        <v>0.96185632172727276</v>
      </c>
      <c r="J1500">
        <v>0.91163382063636367</v>
      </c>
      <c r="K1500">
        <v>9119027.1818181816</v>
      </c>
      <c r="L1500">
        <v>58845</v>
      </c>
      <c r="M1500">
        <v>2</v>
      </c>
      <c r="N1500">
        <v>163</v>
      </c>
      <c r="O1500">
        <v>0.92053401136363633</v>
      </c>
      <c r="P1500">
        <v>9560737.8181818184</v>
      </c>
      <c r="Q1500">
        <v>59534</v>
      </c>
      <c r="R1500">
        <v>2</v>
      </c>
      <c r="S1500">
        <v>164</v>
      </c>
      <c r="T1500">
        <v>0.95465114689999997</v>
      </c>
    </row>
    <row r="1501" spans="1:20" x14ac:dyDescent="0.25">
      <c r="A1501" t="s">
        <v>20</v>
      </c>
      <c r="B1501">
        <v>3</v>
      </c>
      <c r="C1501" t="s">
        <v>21</v>
      </c>
      <c r="D1501">
        <v>2</v>
      </c>
      <c r="E1501">
        <v>0</v>
      </c>
      <c r="F1501" t="s">
        <v>75</v>
      </c>
      <c r="G1501">
        <v>25536</v>
      </c>
      <c r="H1501">
        <v>35123079.18181818</v>
      </c>
      <c r="I1501">
        <v>0.92498410281818177</v>
      </c>
      <c r="J1501">
        <v>0.91354100436363639</v>
      </c>
      <c r="K1501">
        <v>9138005.2727272734</v>
      </c>
      <c r="L1501">
        <v>41177</v>
      </c>
      <c r="M1501">
        <v>2</v>
      </c>
      <c r="N1501">
        <v>135</v>
      </c>
      <c r="O1501">
        <v>0.91163382063636367</v>
      </c>
      <c r="P1501">
        <v>9756032.8181818184</v>
      </c>
      <c r="Q1501">
        <v>41754</v>
      </c>
      <c r="R1501">
        <v>2</v>
      </c>
      <c r="S1501">
        <v>136</v>
      </c>
      <c r="T1501">
        <v>0.93488371930000003</v>
      </c>
    </row>
    <row r="1502" spans="1:20" x14ac:dyDescent="0.25">
      <c r="A1502" t="s">
        <v>20</v>
      </c>
      <c r="B1502">
        <v>5</v>
      </c>
      <c r="C1502" t="s">
        <v>21</v>
      </c>
      <c r="D1502">
        <v>2</v>
      </c>
      <c r="E1502">
        <v>0</v>
      </c>
      <c r="F1502" t="s">
        <v>75</v>
      </c>
      <c r="G1502">
        <v>31896</v>
      </c>
      <c r="H1502">
        <v>41315292.18181818</v>
      </c>
      <c r="I1502">
        <v>0.96122059500000001</v>
      </c>
      <c r="J1502">
        <v>0.93706293699999998</v>
      </c>
      <c r="K1502">
        <v>8810538.2727272734</v>
      </c>
      <c r="L1502">
        <v>47744</v>
      </c>
      <c r="M1502">
        <v>2</v>
      </c>
      <c r="N1502">
        <v>146</v>
      </c>
      <c r="O1502">
        <v>0.93769866490909093</v>
      </c>
      <c r="P1502">
        <v>9870189.8181818184</v>
      </c>
      <c r="Q1502">
        <v>48365</v>
      </c>
      <c r="R1502">
        <v>2</v>
      </c>
      <c r="S1502">
        <v>147</v>
      </c>
      <c r="T1502">
        <v>0.97093022439999999</v>
      </c>
    </row>
    <row r="1503" spans="1:20" x14ac:dyDescent="0.25">
      <c r="A1503" t="s">
        <v>20</v>
      </c>
      <c r="B1503">
        <v>9</v>
      </c>
      <c r="C1503" t="s">
        <v>21</v>
      </c>
      <c r="D1503">
        <v>2</v>
      </c>
      <c r="E1503">
        <v>0</v>
      </c>
      <c r="F1503" t="s">
        <v>75</v>
      </c>
      <c r="G1503">
        <v>44616</v>
      </c>
      <c r="H1503">
        <v>34325181.18181818</v>
      </c>
      <c r="I1503">
        <v>0.94787030299999997</v>
      </c>
      <c r="J1503">
        <v>0.91608391600000005</v>
      </c>
      <c r="K1503">
        <v>7918389.8181818184</v>
      </c>
      <c r="L1503">
        <v>60227</v>
      </c>
      <c r="M1503">
        <v>2</v>
      </c>
      <c r="N1503">
        <v>165</v>
      </c>
      <c r="O1503">
        <v>0.91608391600000005</v>
      </c>
      <c r="P1503">
        <v>9928590.9090909082</v>
      </c>
      <c r="Q1503">
        <v>60924</v>
      </c>
      <c r="R1503">
        <v>2</v>
      </c>
      <c r="S1503">
        <v>166</v>
      </c>
      <c r="T1503">
        <v>0.92906976320000001</v>
      </c>
    </row>
    <row r="1504" spans="1:20" x14ac:dyDescent="0.25">
      <c r="A1504" t="s">
        <v>20</v>
      </c>
      <c r="B1504">
        <v>3</v>
      </c>
      <c r="C1504" t="s">
        <v>21</v>
      </c>
      <c r="D1504">
        <v>2</v>
      </c>
      <c r="E1504">
        <v>0</v>
      </c>
      <c r="F1504" t="s">
        <v>76</v>
      </c>
      <c r="G1504">
        <v>9254</v>
      </c>
      <c r="H1504">
        <v>30350533.727272727</v>
      </c>
      <c r="I1504">
        <v>0.93070565554545459</v>
      </c>
      <c r="J1504">
        <v>0.91354100436363639</v>
      </c>
      <c r="K1504">
        <v>8508773.7272727266</v>
      </c>
      <c r="L1504">
        <v>14900</v>
      </c>
      <c r="M1504">
        <v>2</v>
      </c>
      <c r="N1504">
        <v>78</v>
      </c>
      <c r="O1504">
        <v>0.91608391600000005</v>
      </c>
      <c r="P1504">
        <v>9571074.1818181816</v>
      </c>
      <c r="Q1504">
        <v>15249</v>
      </c>
      <c r="R1504">
        <v>2</v>
      </c>
      <c r="S1504">
        <v>79</v>
      </c>
      <c r="T1504">
        <v>0.94302323430000001</v>
      </c>
    </row>
    <row r="1505" spans="1:20" x14ac:dyDescent="0.25">
      <c r="A1505" t="s">
        <v>20</v>
      </c>
      <c r="B1505">
        <v>5</v>
      </c>
      <c r="C1505" t="s">
        <v>21</v>
      </c>
      <c r="D1505">
        <v>2</v>
      </c>
      <c r="E1505">
        <v>0</v>
      </c>
      <c r="F1505" t="s">
        <v>76</v>
      </c>
      <c r="G1505">
        <v>11558</v>
      </c>
      <c r="H1505">
        <v>16986431.454545453</v>
      </c>
      <c r="I1505">
        <v>0.96757787463636369</v>
      </c>
      <c r="J1505">
        <v>0.95232040681818175</v>
      </c>
      <c r="K1505">
        <v>2663553.0909090908</v>
      </c>
      <c r="L1505">
        <v>17054</v>
      </c>
      <c r="M1505">
        <v>2</v>
      </c>
      <c r="N1505">
        <v>84</v>
      </c>
      <c r="O1505">
        <v>0.95168467890909092</v>
      </c>
      <c r="P1505">
        <v>2835839.3636363638</v>
      </c>
      <c r="Q1505">
        <v>17427</v>
      </c>
      <c r="R1505">
        <v>2</v>
      </c>
      <c r="S1505">
        <v>85</v>
      </c>
      <c r="T1505">
        <v>0.96976742709999997</v>
      </c>
    </row>
    <row r="1506" spans="1:20" x14ac:dyDescent="0.25">
      <c r="A1506" t="s">
        <v>20</v>
      </c>
      <c r="B1506">
        <v>9</v>
      </c>
      <c r="C1506" t="s">
        <v>21</v>
      </c>
      <c r="D1506">
        <v>2</v>
      </c>
      <c r="E1506">
        <v>0</v>
      </c>
      <c r="F1506" t="s">
        <v>76</v>
      </c>
      <c r="G1506">
        <v>16166</v>
      </c>
      <c r="H1506">
        <v>17394908.818181816</v>
      </c>
      <c r="I1506">
        <v>0.97075651454545453</v>
      </c>
      <c r="J1506">
        <v>0.93769866490909093</v>
      </c>
      <c r="K1506">
        <v>3269023.2727272729</v>
      </c>
      <c r="L1506">
        <v>21794</v>
      </c>
      <c r="M1506">
        <v>2</v>
      </c>
      <c r="N1506">
        <v>96</v>
      </c>
      <c r="O1506">
        <v>0.93579148118181821</v>
      </c>
      <c r="P1506">
        <v>7684801.1818181816</v>
      </c>
      <c r="Q1506">
        <v>22215</v>
      </c>
      <c r="R1506">
        <v>2</v>
      </c>
      <c r="S1506">
        <v>97</v>
      </c>
      <c r="T1506">
        <v>0.96162788850000003</v>
      </c>
    </row>
    <row r="1507" spans="1:20" x14ac:dyDescent="0.25">
      <c r="A1507" t="s">
        <v>20</v>
      </c>
      <c r="B1507">
        <v>3</v>
      </c>
      <c r="C1507" t="s">
        <v>21</v>
      </c>
      <c r="D1507">
        <v>2</v>
      </c>
      <c r="E1507">
        <v>0</v>
      </c>
      <c r="F1507" t="s">
        <v>77</v>
      </c>
      <c r="G1507">
        <v>17828</v>
      </c>
      <c r="H1507">
        <v>24704413.363636363</v>
      </c>
      <c r="I1507">
        <v>0.92943420181818182</v>
      </c>
      <c r="J1507">
        <v>0.91544818809090911</v>
      </c>
      <c r="K1507">
        <v>9363975.0909090918</v>
      </c>
      <c r="L1507">
        <v>28529</v>
      </c>
      <c r="M1507">
        <v>2</v>
      </c>
      <c r="N1507">
        <v>111</v>
      </c>
      <c r="O1507">
        <v>0.91417673227272722</v>
      </c>
      <c r="P1507">
        <v>8486723.8181818184</v>
      </c>
      <c r="Q1507">
        <v>29010</v>
      </c>
      <c r="R1507">
        <v>2</v>
      </c>
      <c r="S1507">
        <v>112</v>
      </c>
      <c r="T1507">
        <v>0.97325580109999998</v>
      </c>
    </row>
    <row r="1508" spans="1:20" x14ac:dyDescent="0.25">
      <c r="A1508" t="s">
        <v>20</v>
      </c>
      <c r="B1508">
        <v>5</v>
      </c>
      <c r="C1508" t="s">
        <v>21</v>
      </c>
      <c r="D1508">
        <v>2</v>
      </c>
      <c r="E1508">
        <v>0</v>
      </c>
      <c r="F1508" t="s">
        <v>77</v>
      </c>
      <c r="G1508">
        <v>22268</v>
      </c>
      <c r="H1508">
        <v>24510589.636363637</v>
      </c>
      <c r="I1508">
        <v>0.95041322709090914</v>
      </c>
      <c r="J1508">
        <v>0.94087730445454543</v>
      </c>
      <c r="K1508">
        <v>7869551.8181818184</v>
      </c>
      <c r="L1508">
        <v>33002</v>
      </c>
      <c r="M1508">
        <v>2</v>
      </c>
      <c r="N1508">
        <v>120</v>
      </c>
      <c r="O1508">
        <v>0.93579148118181821</v>
      </c>
      <c r="P1508">
        <v>8724157.3636363633</v>
      </c>
      <c r="Q1508">
        <v>33519</v>
      </c>
      <c r="R1508">
        <v>2</v>
      </c>
      <c r="S1508">
        <v>121</v>
      </c>
      <c r="T1508">
        <v>0.9395348845</v>
      </c>
    </row>
    <row r="1509" spans="1:20" x14ac:dyDescent="0.25">
      <c r="A1509" t="s">
        <v>20</v>
      </c>
      <c r="B1509">
        <v>9</v>
      </c>
      <c r="C1509" t="s">
        <v>21</v>
      </c>
      <c r="D1509">
        <v>2</v>
      </c>
      <c r="E1509">
        <v>0</v>
      </c>
      <c r="F1509" t="s">
        <v>77</v>
      </c>
      <c r="G1509">
        <v>31148</v>
      </c>
      <c r="H1509">
        <v>28797358.454545453</v>
      </c>
      <c r="I1509">
        <v>0.93324857945454542</v>
      </c>
      <c r="J1509">
        <v>0.91671964390909089</v>
      </c>
      <c r="K1509">
        <v>7816279.6363636367</v>
      </c>
      <c r="L1509">
        <v>41754</v>
      </c>
      <c r="M1509">
        <v>2</v>
      </c>
      <c r="N1509">
        <v>136</v>
      </c>
      <c r="O1509">
        <v>0.9122695485454545</v>
      </c>
      <c r="P1509">
        <v>9067452.1818181816</v>
      </c>
      <c r="Q1509">
        <v>42335</v>
      </c>
      <c r="R1509">
        <v>2</v>
      </c>
      <c r="S1509">
        <v>137</v>
      </c>
      <c r="T1509">
        <v>0.92441860409999999</v>
      </c>
    </row>
    <row r="1510" spans="1:20" x14ac:dyDescent="0.25">
      <c r="A1510" t="s">
        <v>20</v>
      </c>
      <c r="B1510">
        <v>3</v>
      </c>
      <c r="C1510" t="s">
        <v>21</v>
      </c>
      <c r="D1510">
        <v>2</v>
      </c>
      <c r="E1510">
        <v>0</v>
      </c>
      <c r="F1510" t="s">
        <v>78</v>
      </c>
      <c r="G1510">
        <v>18438</v>
      </c>
      <c r="H1510">
        <v>27631051.90909091</v>
      </c>
      <c r="I1510">
        <v>0.91926256627272729</v>
      </c>
      <c r="J1510">
        <v>0.90591226945454539</v>
      </c>
      <c r="K1510">
        <v>8962816.1818181816</v>
      </c>
      <c r="L1510">
        <v>29495</v>
      </c>
      <c r="M1510">
        <v>2</v>
      </c>
      <c r="N1510">
        <v>113</v>
      </c>
      <c r="O1510">
        <v>0.91099809272727272</v>
      </c>
      <c r="P1510">
        <v>9020079.1818181816</v>
      </c>
      <c r="Q1510">
        <v>29984</v>
      </c>
      <c r="R1510">
        <v>2</v>
      </c>
      <c r="S1510">
        <v>114</v>
      </c>
      <c r="T1510">
        <v>0.94418604929999994</v>
      </c>
    </row>
    <row r="1511" spans="1:20" x14ac:dyDescent="0.25">
      <c r="A1511" t="s">
        <v>20</v>
      </c>
      <c r="B1511">
        <v>5</v>
      </c>
      <c r="C1511" t="s">
        <v>21</v>
      </c>
      <c r="D1511">
        <v>2</v>
      </c>
      <c r="E1511">
        <v>0</v>
      </c>
      <c r="F1511" t="s">
        <v>78</v>
      </c>
      <c r="G1511">
        <v>23030</v>
      </c>
      <c r="H1511">
        <v>32974625.363636363</v>
      </c>
      <c r="I1511">
        <v>0.9478703031818182</v>
      </c>
      <c r="J1511">
        <v>0.93960584863636365</v>
      </c>
      <c r="K1511">
        <v>7431173.3636363633</v>
      </c>
      <c r="L1511">
        <v>34040</v>
      </c>
      <c r="M1511">
        <v>2</v>
      </c>
      <c r="N1511">
        <v>122</v>
      </c>
      <c r="O1511">
        <v>0.93579148118181821</v>
      </c>
      <c r="P1511">
        <v>7813723.6363636367</v>
      </c>
      <c r="Q1511">
        <v>34565</v>
      </c>
      <c r="R1511">
        <v>2</v>
      </c>
      <c r="S1511">
        <v>123</v>
      </c>
      <c r="T1511">
        <v>0.94883721450000003</v>
      </c>
    </row>
    <row r="1512" spans="1:20" x14ac:dyDescent="0.25">
      <c r="A1512" t="s">
        <v>20</v>
      </c>
      <c r="B1512">
        <v>9</v>
      </c>
      <c r="C1512" t="s">
        <v>21</v>
      </c>
      <c r="D1512">
        <v>2</v>
      </c>
      <c r="E1512">
        <v>0</v>
      </c>
      <c r="F1512" t="s">
        <v>78</v>
      </c>
      <c r="G1512">
        <v>32214</v>
      </c>
      <c r="H1512">
        <v>24719919.636363637</v>
      </c>
      <c r="I1512">
        <v>0.93642721945454543</v>
      </c>
      <c r="J1512">
        <v>0.92053401136363633</v>
      </c>
      <c r="K1512">
        <v>7898234</v>
      </c>
      <c r="L1512">
        <v>43509</v>
      </c>
      <c r="M1512">
        <v>2</v>
      </c>
      <c r="N1512">
        <v>139</v>
      </c>
      <c r="O1512">
        <v>0.90082644618181817</v>
      </c>
      <c r="P1512">
        <v>8562861.7272727266</v>
      </c>
      <c r="Q1512">
        <v>44102</v>
      </c>
      <c r="R1512">
        <v>2</v>
      </c>
      <c r="S1512">
        <v>140</v>
      </c>
      <c r="T1512">
        <v>0.94883721450000003</v>
      </c>
    </row>
    <row r="1513" spans="1:20" x14ac:dyDescent="0.25">
      <c r="A1513" t="s">
        <v>20</v>
      </c>
      <c r="B1513">
        <v>3</v>
      </c>
      <c r="C1513" t="s">
        <v>21</v>
      </c>
      <c r="D1513">
        <v>2</v>
      </c>
      <c r="E1513">
        <v>0</v>
      </c>
      <c r="F1513" t="s">
        <v>79</v>
      </c>
      <c r="G1513">
        <v>19048</v>
      </c>
      <c r="H1513">
        <v>29206588.272727273</v>
      </c>
      <c r="I1513">
        <v>0.91926256090909086</v>
      </c>
      <c r="J1513">
        <v>0.91481246018181817</v>
      </c>
      <c r="K1513">
        <v>9114956.0909090918</v>
      </c>
      <c r="L1513">
        <v>30477</v>
      </c>
      <c r="M1513">
        <v>2</v>
      </c>
      <c r="N1513">
        <v>115</v>
      </c>
      <c r="O1513">
        <v>0.91036236481818178</v>
      </c>
      <c r="P1513">
        <v>9232260.3636363633</v>
      </c>
      <c r="Q1513">
        <v>30974</v>
      </c>
      <c r="R1513">
        <v>2</v>
      </c>
      <c r="S1513">
        <v>116</v>
      </c>
      <c r="T1513">
        <v>0.91976745689999995</v>
      </c>
    </row>
    <row r="1514" spans="1:20" x14ac:dyDescent="0.25">
      <c r="A1514" t="s">
        <v>20</v>
      </c>
      <c r="B1514">
        <v>5</v>
      </c>
      <c r="C1514" t="s">
        <v>21</v>
      </c>
      <c r="D1514">
        <v>2</v>
      </c>
      <c r="E1514">
        <v>0</v>
      </c>
      <c r="F1514" t="s">
        <v>79</v>
      </c>
      <c r="G1514">
        <v>23792</v>
      </c>
      <c r="H1514">
        <v>33877955.363636367</v>
      </c>
      <c r="I1514">
        <v>0.94914177327272731</v>
      </c>
      <c r="J1514">
        <v>0.93642720909090904</v>
      </c>
      <c r="K1514">
        <v>8180897.4545454541</v>
      </c>
      <c r="L1514">
        <v>35627</v>
      </c>
      <c r="M1514">
        <v>2</v>
      </c>
      <c r="N1514">
        <v>125</v>
      </c>
      <c r="O1514">
        <v>0.93897012072727271</v>
      </c>
      <c r="P1514">
        <v>6892694.7272727275</v>
      </c>
      <c r="Q1514">
        <v>36164</v>
      </c>
      <c r="R1514">
        <v>2</v>
      </c>
      <c r="S1514">
        <v>126</v>
      </c>
      <c r="T1514">
        <v>0.95930232380000002</v>
      </c>
    </row>
    <row r="1515" spans="1:20" x14ac:dyDescent="0.25">
      <c r="A1515" t="s">
        <v>20</v>
      </c>
      <c r="B1515">
        <v>9</v>
      </c>
      <c r="C1515" t="s">
        <v>21</v>
      </c>
      <c r="D1515">
        <v>2</v>
      </c>
      <c r="E1515">
        <v>0</v>
      </c>
      <c r="F1515" t="s">
        <v>79</v>
      </c>
      <c r="G1515">
        <v>33280</v>
      </c>
      <c r="H1515">
        <v>22610395.363636363</v>
      </c>
      <c r="I1515">
        <v>0.96058486263636367</v>
      </c>
      <c r="J1515">
        <v>0.91290527645454544</v>
      </c>
      <c r="K1515">
        <v>8644781.1818181816</v>
      </c>
      <c r="L1515">
        <v>44699</v>
      </c>
      <c r="M1515">
        <v>2</v>
      </c>
      <c r="N1515">
        <v>141</v>
      </c>
      <c r="O1515">
        <v>0.91163382063636367</v>
      </c>
      <c r="P1515">
        <v>9001860.0909090918</v>
      </c>
      <c r="Q1515">
        <v>45300</v>
      </c>
      <c r="R1515">
        <v>2</v>
      </c>
      <c r="S1515">
        <v>142</v>
      </c>
      <c r="T1515">
        <v>0.94534884079999992</v>
      </c>
    </row>
    <row r="1516" spans="1:20" x14ac:dyDescent="0.25">
      <c r="A1516" t="s">
        <v>20</v>
      </c>
      <c r="B1516">
        <v>3</v>
      </c>
      <c r="C1516" t="s">
        <v>21</v>
      </c>
      <c r="D1516">
        <v>2</v>
      </c>
      <c r="E1516">
        <v>0</v>
      </c>
      <c r="F1516" t="s">
        <v>80</v>
      </c>
      <c r="G1516">
        <v>19658</v>
      </c>
      <c r="H1516">
        <v>28246539.90909091</v>
      </c>
      <c r="I1516">
        <v>0.93070565572727271</v>
      </c>
      <c r="J1516">
        <v>0.91099809272727272</v>
      </c>
      <c r="K1516">
        <v>9488723.8181818184</v>
      </c>
      <c r="L1516">
        <v>31475</v>
      </c>
      <c r="M1516">
        <v>2</v>
      </c>
      <c r="N1516">
        <v>117</v>
      </c>
      <c r="O1516">
        <v>0.91608391600000005</v>
      </c>
      <c r="P1516">
        <v>9312501.9090909082</v>
      </c>
      <c r="Q1516">
        <v>31980</v>
      </c>
      <c r="R1516">
        <v>2</v>
      </c>
      <c r="S1516">
        <v>118</v>
      </c>
      <c r="T1516">
        <v>0.93953487849999995</v>
      </c>
    </row>
    <row r="1517" spans="1:20" x14ac:dyDescent="0.25">
      <c r="A1517" t="s">
        <v>20</v>
      </c>
      <c r="B1517">
        <v>5</v>
      </c>
      <c r="C1517" t="s">
        <v>21</v>
      </c>
      <c r="D1517">
        <v>2</v>
      </c>
      <c r="E1517">
        <v>0</v>
      </c>
      <c r="F1517" t="s">
        <v>80</v>
      </c>
      <c r="G1517">
        <v>24554</v>
      </c>
      <c r="H1517">
        <v>28337453.545454547</v>
      </c>
      <c r="I1517">
        <v>0.95104894290909092</v>
      </c>
      <c r="J1517">
        <v>0.94214876027272731</v>
      </c>
      <c r="K1517">
        <v>8902401.8181818184</v>
      </c>
      <c r="L1517">
        <v>36705</v>
      </c>
      <c r="M1517">
        <v>2</v>
      </c>
      <c r="N1517">
        <v>127</v>
      </c>
      <c r="O1517">
        <v>0.93579148118181821</v>
      </c>
      <c r="P1517">
        <v>9232537.2727272734</v>
      </c>
      <c r="Q1517">
        <v>37250</v>
      </c>
      <c r="R1517">
        <v>2</v>
      </c>
      <c r="S1517">
        <v>128</v>
      </c>
      <c r="T1517">
        <v>0.96395348290000005</v>
      </c>
    </row>
    <row r="1518" spans="1:20" x14ac:dyDescent="0.25">
      <c r="A1518" t="s">
        <v>20</v>
      </c>
      <c r="B1518">
        <v>9</v>
      </c>
      <c r="C1518" t="s">
        <v>21</v>
      </c>
      <c r="D1518">
        <v>2</v>
      </c>
      <c r="E1518">
        <v>0</v>
      </c>
      <c r="F1518" t="s">
        <v>80</v>
      </c>
      <c r="G1518">
        <v>34346</v>
      </c>
      <c r="H1518">
        <v>29221589.454545453</v>
      </c>
      <c r="I1518">
        <v>0.94469166881818178</v>
      </c>
      <c r="J1518">
        <v>0.91290527645454544</v>
      </c>
      <c r="K1518">
        <v>9311818.7272727266</v>
      </c>
      <c r="L1518">
        <v>46514</v>
      </c>
      <c r="M1518">
        <v>2</v>
      </c>
      <c r="N1518">
        <v>144</v>
      </c>
      <c r="O1518">
        <v>0.91544818809090911</v>
      </c>
      <c r="P1518">
        <v>8017318.0909090908</v>
      </c>
      <c r="Q1518">
        <v>47127</v>
      </c>
      <c r="R1518">
        <v>2</v>
      </c>
      <c r="S1518">
        <v>145</v>
      </c>
      <c r="T1518">
        <v>0.94767442309999994</v>
      </c>
    </row>
    <row r="1519" spans="1:20" x14ac:dyDescent="0.25">
      <c r="A1519" t="s">
        <v>20</v>
      </c>
      <c r="B1519">
        <v>3</v>
      </c>
      <c r="C1519" t="s">
        <v>21</v>
      </c>
      <c r="D1519">
        <v>2</v>
      </c>
      <c r="E1519">
        <v>0</v>
      </c>
      <c r="F1519" t="s">
        <v>81</v>
      </c>
      <c r="G1519">
        <v>20268</v>
      </c>
      <c r="H1519">
        <v>26532099.09090909</v>
      </c>
      <c r="I1519">
        <v>0.92371265454545459</v>
      </c>
      <c r="J1519">
        <v>0.91671964390909089</v>
      </c>
      <c r="K1519">
        <v>9552623.2727272734</v>
      </c>
      <c r="L1519">
        <v>32489</v>
      </c>
      <c r="M1519">
        <v>2</v>
      </c>
      <c r="N1519">
        <v>119</v>
      </c>
      <c r="O1519">
        <v>0.91417673227272733</v>
      </c>
      <c r="P1519">
        <v>8947828.3636363633</v>
      </c>
      <c r="Q1519">
        <v>33002</v>
      </c>
      <c r="R1519">
        <v>2</v>
      </c>
      <c r="S1519">
        <v>120</v>
      </c>
      <c r="T1519">
        <v>0.94534883469999997</v>
      </c>
    </row>
    <row r="1520" spans="1:20" x14ac:dyDescent="0.25">
      <c r="A1520" t="s">
        <v>20</v>
      </c>
      <c r="B1520">
        <v>5</v>
      </c>
      <c r="C1520" t="s">
        <v>21</v>
      </c>
      <c r="D1520">
        <v>2</v>
      </c>
      <c r="E1520">
        <v>0</v>
      </c>
      <c r="F1520" t="s">
        <v>81</v>
      </c>
      <c r="G1520">
        <v>25316</v>
      </c>
      <c r="H1520">
        <v>29701936.09090909</v>
      </c>
      <c r="I1520">
        <v>0.9529561290909091</v>
      </c>
      <c r="J1520">
        <v>0.94087730445454543</v>
      </c>
      <c r="K1520">
        <v>7601761.6363636367</v>
      </c>
      <c r="L1520">
        <v>37799</v>
      </c>
      <c r="M1520">
        <v>2</v>
      </c>
      <c r="N1520">
        <v>129</v>
      </c>
      <c r="O1520">
        <v>0.93642720909090904</v>
      </c>
      <c r="P1520">
        <v>9193144.7272727266</v>
      </c>
      <c r="Q1520">
        <v>38352</v>
      </c>
      <c r="R1520">
        <v>2</v>
      </c>
      <c r="S1520">
        <v>130</v>
      </c>
      <c r="T1520">
        <v>0.95465117060000004</v>
      </c>
    </row>
    <row r="1521" spans="1:20" x14ac:dyDescent="0.25">
      <c r="A1521" t="s">
        <v>20</v>
      </c>
      <c r="B1521">
        <v>9</v>
      </c>
      <c r="C1521" t="s">
        <v>21</v>
      </c>
      <c r="D1521">
        <v>2</v>
      </c>
      <c r="E1521">
        <v>0</v>
      </c>
      <c r="F1521" t="s">
        <v>81</v>
      </c>
      <c r="G1521">
        <v>35412</v>
      </c>
      <c r="H1521">
        <v>28219284</v>
      </c>
      <c r="I1521">
        <v>0.96821359054545453</v>
      </c>
      <c r="J1521">
        <v>0.91608391600000005</v>
      </c>
      <c r="K1521">
        <v>8129553.7272727275</v>
      </c>
      <c r="L1521">
        <v>47744</v>
      </c>
      <c r="M1521">
        <v>2</v>
      </c>
      <c r="N1521">
        <v>146</v>
      </c>
      <c r="O1521">
        <v>0.91226954854545461</v>
      </c>
      <c r="P1521">
        <v>8319117.1818181816</v>
      </c>
      <c r="Q1521">
        <v>48365</v>
      </c>
      <c r="R1521">
        <v>2</v>
      </c>
      <c r="S1521">
        <v>147</v>
      </c>
      <c r="T1521">
        <v>0.95465115869999995</v>
      </c>
    </row>
    <row r="1522" spans="1:20" x14ac:dyDescent="0.25">
      <c r="A1522" t="s">
        <v>20</v>
      </c>
      <c r="B1522">
        <v>3</v>
      </c>
      <c r="C1522" t="s">
        <v>21</v>
      </c>
      <c r="D1522">
        <v>2</v>
      </c>
      <c r="E1522">
        <v>0</v>
      </c>
      <c r="F1522" t="s">
        <v>82</v>
      </c>
      <c r="G1522">
        <v>20878</v>
      </c>
      <c r="H1522">
        <v>29366614.545454547</v>
      </c>
      <c r="I1522">
        <v>0.92752702136363641</v>
      </c>
      <c r="J1522">
        <v>0.91481246018181817</v>
      </c>
      <c r="K1522">
        <v>8232497.2727272725</v>
      </c>
      <c r="L1522">
        <v>33519</v>
      </c>
      <c r="M1522">
        <v>2</v>
      </c>
      <c r="N1522">
        <v>121</v>
      </c>
      <c r="O1522">
        <v>0.91862682763636361</v>
      </c>
      <c r="P1522">
        <v>9116105.8181818184</v>
      </c>
      <c r="Q1522">
        <v>34040</v>
      </c>
      <c r="R1522">
        <v>2</v>
      </c>
      <c r="S1522">
        <v>122</v>
      </c>
      <c r="T1522">
        <v>0.9593023061</v>
      </c>
    </row>
    <row r="1523" spans="1:20" x14ac:dyDescent="0.25">
      <c r="A1523" t="s">
        <v>20</v>
      </c>
      <c r="B1523">
        <v>5</v>
      </c>
      <c r="C1523" t="s">
        <v>21</v>
      </c>
      <c r="D1523">
        <v>2</v>
      </c>
      <c r="E1523">
        <v>0</v>
      </c>
      <c r="F1523" t="s">
        <v>82</v>
      </c>
      <c r="G1523">
        <v>26078</v>
      </c>
      <c r="H1523">
        <v>41900408.636363633</v>
      </c>
      <c r="I1523">
        <v>0.95677049590909091</v>
      </c>
      <c r="J1523">
        <v>0.94024157654545459</v>
      </c>
      <c r="K1523">
        <v>8461534.5454545449</v>
      </c>
      <c r="L1523">
        <v>38909</v>
      </c>
      <c r="M1523">
        <v>2</v>
      </c>
      <c r="N1523">
        <v>131</v>
      </c>
      <c r="O1523">
        <v>0.94469167190909087</v>
      </c>
      <c r="P1523">
        <v>9439177.7272727266</v>
      </c>
      <c r="Q1523">
        <v>39470</v>
      </c>
      <c r="R1523">
        <v>2</v>
      </c>
      <c r="S1523">
        <v>132</v>
      </c>
      <c r="T1523">
        <v>0.95465115300000003</v>
      </c>
    </row>
    <row r="1524" spans="1:20" x14ac:dyDescent="0.25">
      <c r="A1524" t="s">
        <v>20</v>
      </c>
      <c r="B1524">
        <v>9</v>
      </c>
      <c r="C1524" t="s">
        <v>21</v>
      </c>
      <c r="D1524">
        <v>2</v>
      </c>
      <c r="E1524">
        <v>0</v>
      </c>
      <c r="F1524" t="s">
        <v>82</v>
      </c>
      <c r="G1524">
        <v>36478</v>
      </c>
      <c r="H1524">
        <v>24415300</v>
      </c>
      <c r="I1524">
        <v>0.95867767645454549</v>
      </c>
      <c r="J1524">
        <v>0.91481246018181817</v>
      </c>
      <c r="K1524">
        <v>8959485</v>
      </c>
      <c r="L1524">
        <v>48990</v>
      </c>
      <c r="M1524">
        <v>2</v>
      </c>
      <c r="N1524">
        <v>148</v>
      </c>
      <c r="O1524">
        <v>0.91544818809090911</v>
      </c>
      <c r="P1524">
        <v>9176545.9090909082</v>
      </c>
      <c r="Q1524">
        <v>49619</v>
      </c>
      <c r="R1524">
        <v>2</v>
      </c>
      <c r="S1524">
        <v>149</v>
      </c>
      <c r="T1524">
        <v>0.95581393819999994</v>
      </c>
    </row>
    <row r="1525" spans="1:20" x14ac:dyDescent="0.25">
      <c r="A1525" t="s">
        <v>20</v>
      </c>
      <c r="B1525">
        <v>3</v>
      </c>
      <c r="C1525" t="s">
        <v>21</v>
      </c>
      <c r="D1525">
        <v>2</v>
      </c>
      <c r="E1525">
        <v>0</v>
      </c>
      <c r="F1525" t="s">
        <v>83</v>
      </c>
      <c r="G1525">
        <v>21488</v>
      </c>
      <c r="H1525">
        <v>29412859.363636363</v>
      </c>
      <c r="I1525">
        <v>0.9135410189090909</v>
      </c>
      <c r="J1525">
        <v>0.9122695485454545</v>
      </c>
      <c r="K1525">
        <v>9656416.6363636367</v>
      </c>
      <c r="L1525">
        <v>34565</v>
      </c>
      <c r="M1525">
        <v>2</v>
      </c>
      <c r="N1525">
        <v>123</v>
      </c>
      <c r="O1525">
        <v>0.91036236481818178</v>
      </c>
      <c r="P1525">
        <v>9576244.1818181816</v>
      </c>
      <c r="Q1525">
        <v>35094</v>
      </c>
      <c r="R1525">
        <v>2</v>
      </c>
      <c r="S1525">
        <v>124</v>
      </c>
      <c r="T1525">
        <v>0.92441862209999992</v>
      </c>
    </row>
    <row r="1526" spans="1:20" x14ac:dyDescent="0.25">
      <c r="A1526" t="s">
        <v>20</v>
      </c>
      <c r="B1526">
        <v>5</v>
      </c>
      <c r="C1526" t="s">
        <v>21</v>
      </c>
      <c r="D1526">
        <v>2</v>
      </c>
      <c r="E1526">
        <v>0</v>
      </c>
      <c r="F1526" t="s">
        <v>83</v>
      </c>
      <c r="G1526">
        <v>26840</v>
      </c>
      <c r="H1526">
        <v>33401137.181818184</v>
      </c>
      <c r="I1526">
        <v>0.94787030845454545</v>
      </c>
      <c r="J1526">
        <v>0.93579148118181821</v>
      </c>
      <c r="K1526">
        <v>9195555.3636363633</v>
      </c>
      <c r="L1526">
        <v>40035</v>
      </c>
      <c r="M1526">
        <v>2</v>
      </c>
      <c r="N1526">
        <v>133</v>
      </c>
      <c r="O1526">
        <v>0.93833439281818187</v>
      </c>
      <c r="P1526">
        <v>8616758.6363636367</v>
      </c>
      <c r="Q1526">
        <v>40604</v>
      </c>
      <c r="R1526">
        <v>2</v>
      </c>
      <c r="S1526">
        <v>134</v>
      </c>
      <c r="T1526">
        <v>0.95232558830000003</v>
      </c>
    </row>
    <row r="1527" spans="1:20" x14ac:dyDescent="0.25">
      <c r="A1527" t="s">
        <v>20</v>
      </c>
      <c r="B1527">
        <v>9</v>
      </c>
      <c r="C1527" t="s">
        <v>21</v>
      </c>
      <c r="D1527">
        <v>2</v>
      </c>
      <c r="E1527">
        <v>0</v>
      </c>
      <c r="F1527" t="s">
        <v>83</v>
      </c>
      <c r="G1527">
        <v>37544</v>
      </c>
      <c r="H1527">
        <v>36845617.81818182</v>
      </c>
      <c r="I1527">
        <v>0.96122059500000001</v>
      </c>
      <c r="J1527">
        <v>0.91608391600000005</v>
      </c>
      <c r="K1527">
        <v>8353615.0909090908</v>
      </c>
      <c r="L1527">
        <v>50889</v>
      </c>
      <c r="M1527">
        <v>2</v>
      </c>
      <c r="N1527">
        <v>151</v>
      </c>
      <c r="O1527">
        <v>0.91544818809090911</v>
      </c>
      <c r="P1527">
        <v>9196419.9090909082</v>
      </c>
      <c r="Q1527">
        <v>51530</v>
      </c>
      <c r="R1527">
        <v>2</v>
      </c>
      <c r="S1527">
        <v>152</v>
      </c>
      <c r="T1527">
        <v>0.95116277309999997</v>
      </c>
    </row>
    <row r="1528" spans="1:20" x14ac:dyDescent="0.25">
      <c r="A1528" t="s">
        <v>20</v>
      </c>
      <c r="B1528">
        <v>3</v>
      </c>
      <c r="C1528" t="s">
        <v>21</v>
      </c>
      <c r="D1528">
        <v>2</v>
      </c>
      <c r="E1528">
        <v>0</v>
      </c>
      <c r="F1528" t="s">
        <v>84</v>
      </c>
      <c r="G1528">
        <v>22098</v>
      </c>
      <c r="H1528">
        <v>28921613.09090909</v>
      </c>
      <c r="I1528">
        <v>0.91671964272727269</v>
      </c>
      <c r="J1528">
        <v>0.9122695485454545</v>
      </c>
      <c r="K1528">
        <v>8110300.8181818184</v>
      </c>
      <c r="L1528">
        <v>35627</v>
      </c>
      <c r="M1528">
        <v>2</v>
      </c>
      <c r="N1528">
        <v>125</v>
      </c>
      <c r="O1528">
        <v>0.91354100436363639</v>
      </c>
      <c r="P1528">
        <v>10227173.818181818</v>
      </c>
      <c r="Q1528">
        <v>36164</v>
      </c>
      <c r="R1528">
        <v>2</v>
      </c>
      <c r="S1528">
        <v>126</v>
      </c>
      <c r="T1528">
        <v>0.91279070969999998</v>
      </c>
    </row>
    <row r="1529" spans="1:20" x14ac:dyDescent="0.25">
      <c r="A1529" t="s">
        <v>20</v>
      </c>
      <c r="B1529">
        <v>5</v>
      </c>
      <c r="C1529" t="s">
        <v>21</v>
      </c>
      <c r="D1529">
        <v>2</v>
      </c>
      <c r="E1529">
        <v>0</v>
      </c>
      <c r="F1529" t="s">
        <v>84</v>
      </c>
      <c r="G1529">
        <v>27602</v>
      </c>
      <c r="H1529">
        <v>36074863.454545453</v>
      </c>
      <c r="I1529">
        <v>0.94659884400000005</v>
      </c>
      <c r="J1529">
        <v>0.93769866490909093</v>
      </c>
      <c r="K1529">
        <v>7920329.0909090908</v>
      </c>
      <c r="L1529">
        <v>41177</v>
      </c>
      <c r="M1529">
        <v>2</v>
      </c>
      <c r="N1529">
        <v>135</v>
      </c>
      <c r="O1529">
        <v>0.93006993000000004</v>
      </c>
      <c r="P1529">
        <v>10229309.181818182</v>
      </c>
      <c r="Q1529">
        <v>41754</v>
      </c>
      <c r="R1529">
        <v>2</v>
      </c>
      <c r="S1529">
        <v>136</v>
      </c>
      <c r="T1529">
        <v>0.96279069740000001</v>
      </c>
    </row>
    <row r="1530" spans="1:20" x14ac:dyDescent="0.25">
      <c r="A1530" t="s">
        <v>20</v>
      </c>
      <c r="B1530">
        <v>9</v>
      </c>
      <c r="C1530" t="s">
        <v>21</v>
      </c>
      <c r="D1530">
        <v>2</v>
      </c>
      <c r="E1530">
        <v>0</v>
      </c>
      <c r="F1530" t="s">
        <v>84</v>
      </c>
      <c r="G1530">
        <v>38610</v>
      </c>
      <c r="H1530">
        <v>28040636.636363637</v>
      </c>
      <c r="I1530">
        <v>0.95295612936363638</v>
      </c>
      <c r="J1530">
        <v>0.91544818809090911</v>
      </c>
      <c r="K1530">
        <v>7621390.9090909092</v>
      </c>
      <c r="L1530">
        <v>52175</v>
      </c>
      <c r="M1530">
        <v>2</v>
      </c>
      <c r="N1530">
        <v>153</v>
      </c>
      <c r="O1530">
        <v>0.91608391599999994</v>
      </c>
      <c r="P1530">
        <v>10269532.454545455</v>
      </c>
      <c r="Q1530">
        <v>52824</v>
      </c>
      <c r="R1530">
        <v>2</v>
      </c>
      <c r="S1530">
        <v>154</v>
      </c>
      <c r="T1530">
        <v>0.9534883556</v>
      </c>
    </row>
    <row r="1531" spans="1:20" x14ac:dyDescent="0.25">
      <c r="A1531" t="s">
        <v>20</v>
      </c>
      <c r="B1531">
        <v>3</v>
      </c>
      <c r="C1531" t="s">
        <v>21</v>
      </c>
      <c r="D1531">
        <v>2</v>
      </c>
      <c r="E1531">
        <v>0</v>
      </c>
      <c r="F1531" t="s">
        <v>85</v>
      </c>
      <c r="G1531">
        <v>22708</v>
      </c>
      <c r="H1531">
        <v>35001502.454545453</v>
      </c>
      <c r="I1531">
        <v>0.92561983527272729</v>
      </c>
      <c r="J1531">
        <v>0.91354100436363639</v>
      </c>
      <c r="K1531">
        <v>8761669.3636363633</v>
      </c>
      <c r="L1531">
        <v>36705</v>
      </c>
      <c r="M1531">
        <v>2</v>
      </c>
      <c r="N1531">
        <v>127</v>
      </c>
      <c r="O1531">
        <v>0.91608391600000005</v>
      </c>
      <c r="P1531">
        <v>9867282.3636363633</v>
      </c>
      <c r="Q1531">
        <v>37250</v>
      </c>
      <c r="R1531">
        <v>2</v>
      </c>
      <c r="S1531">
        <v>128</v>
      </c>
      <c r="T1531">
        <v>0.933720934</v>
      </c>
    </row>
    <row r="1532" spans="1:20" x14ac:dyDescent="0.25">
      <c r="A1532" t="s">
        <v>20</v>
      </c>
      <c r="B1532">
        <v>5</v>
      </c>
      <c r="C1532" t="s">
        <v>21</v>
      </c>
      <c r="D1532">
        <v>2</v>
      </c>
      <c r="E1532">
        <v>0</v>
      </c>
      <c r="F1532" t="s">
        <v>85</v>
      </c>
      <c r="G1532">
        <v>28364</v>
      </c>
      <c r="H1532">
        <v>39752930.636363633</v>
      </c>
      <c r="I1532">
        <v>0.9491417624545454</v>
      </c>
      <c r="J1532">
        <v>0.93960584863636365</v>
      </c>
      <c r="K1532">
        <v>8342269.0909090908</v>
      </c>
      <c r="L1532">
        <v>42335</v>
      </c>
      <c r="M1532">
        <v>2</v>
      </c>
      <c r="N1532">
        <v>137</v>
      </c>
      <c r="O1532">
        <v>0.93579148118181821</v>
      </c>
      <c r="P1532">
        <v>9443703.1818181816</v>
      </c>
      <c r="Q1532">
        <v>42920</v>
      </c>
      <c r="R1532">
        <v>2</v>
      </c>
      <c r="S1532">
        <v>138</v>
      </c>
      <c r="T1532">
        <v>0.96395348280000004</v>
      </c>
    </row>
    <row r="1533" spans="1:20" x14ac:dyDescent="0.25">
      <c r="A1533" t="s">
        <v>20</v>
      </c>
      <c r="B1533">
        <v>9</v>
      </c>
      <c r="C1533" t="s">
        <v>21</v>
      </c>
      <c r="D1533">
        <v>2</v>
      </c>
      <c r="E1533">
        <v>0</v>
      </c>
      <c r="F1533" t="s">
        <v>85</v>
      </c>
      <c r="G1533">
        <v>39676</v>
      </c>
      <c r="H1533">
        <v>29408636.818181816</v>
      </c>
      <c r="I1533">
        <v>0.94278448272727278</v>
      </c>
      <c r="J1533">
        <v>0.91099809272727272</v>
      </c>
      <c r="K1533">
        <v>8863738.6363636367</v>
      </c>
      <c r="L1533">
        <v>53477</v>
      </c>
      <c r="M1533">
        <v>2</v>
      </c>
      <c r="N1533">
        <v>155</v>
      </c>
      <c r="O1533">
        <v>0.91544818809090911</v>
      </c>
      <c r="P1533">
        <v>8549295.5454545449</v>
      </c>
      <c r="Q1533">
        <v>54134</v>
      </c>
      <c r="R1533">
        <v>2</v>
      </c>
      <c r="S1533">
        <v>156</v>
      </c>
      <c r="T1533">
        <v>0.94534883469999997</v>
      </c>
    </row>
    <row r="1534" spans="1:20" x14ac:dyDescent="0.25">
      <c r="A1534" t="s">
        <v>20</v>
      </c>
      <c r="B1534">
        <v>3</v>
      </c>
      <c r="C1534" t="s">
        <v>21</v>
      </c>
      <c r="D1534">
        <v>2</v>
      </c>
      <c r="E1534">
        <v>0</v>
      </c>
      <c r="F1534" t="s">
        <v>86</v>
      </c>
      <c r="G1534">
        <v>23318</v>
      </c>
      <c r="H1534">
        <v>30398419.90909091</v>
      </c>
      <c r="I1534">
        <v>0.9160839048181818</v>
      </c>
      <c r="J1534">
        <v>0.91735537181818183</v>
      </c>
      <c r="K1534">
        <v>9607836.5454545449</v>
      </c>
      <c r="L1534">
        <v>37799</v>
      </c>
      <c r="M1534">
        <v>2</v>
      </c>
      <c r="N1534">
        <v>129</v>
      </c>
      <c r="O1534">
        <v>0.91163382063636367</v>
      </c>
      <c r="P1534">
        <v>8841739.3636363633</v>
      </c>
      <c r="Q1534">
        <v>38352</v>
      </c>
      <c r="R1534">
        <v>2</v>
      </c>
      <c r="S1534">
        <v>130</v>
      </c>
      <c r="T1534">
        <v>0.92906978089999992</v>
      </c>
    </row>
    <row r="1535" spans="1:20" x14ac:dyDescent="0.25">
      <c r="A1535" t="s">
        <v>20</v>
      </c>
      <c r="B1535">
        <v>5</v>
      </c>
      <c r="C1535" t="s">
        <v>21</v>
      </c>
      <c r="D1535">
        <v>2</v>
      </c>
      <c r="E1535">
        <v>0</v>
      </c>
      <c r="F1535" t="s">
        <v>86</v>
      </c>
      <c r="G1535">
        <v>29126</v>
      </c>
      <c r="H1535">
        <v>44030894.18181818</v>
      </c>
      <c r="I1535">
        <v>0.95867767636363632</v>
      </c>
      <c r="J1535">
        <v>0.93769866490909093</v>
      </c>
      <c r="K1535">
        <v>8671286.2727272734</v>
      </c>
      <c r="L1535">
        <v>43509</v>
      </c>
      <c r="M1535">
        <v>2</v>
      </c>
      <c r="N1535">
        <v>139</v>
      </c>
      <c r="O1535">
        <v>0.94087730445454543</v>
      </c>
      <c r="P1535">
        <v>8717570.0909090918</v>
      </c>
      <c r="Q1535">
        <v>44102</v>
      </c>
      <c r="R1535">
        <v>2</v>
      </c>
      <c r="S1535">
        <v>140</v>
      </c>
      <c r="T1535">
        <v>0.9616279003</v>
      </c>
    </row>
    <row r="1536" spans="1:20" x14ac:dyDescent="0.25">
      <c r="A1536" t="s">
        <v>20</v>
      </c>
      <c r="B1536">
        <v>9</v>
      </c>
      <c r="C1536" t="s">
        <v>21</v>
      </c>
      <c r="D1536">
        <v>2</v>
      </c>
      <c r="E1536">
        <v>0</v>
      </c>
      <c r="F1536" t="s">
        <v>86</v>
      </c>
      <c r="G1536">
        <v>40742</v>
      </c>
      <c r="H1536">
        <v>32086078.818181816</v>
      </c>
      <c r="I1536">
        <v>0.94977748945454543</v>
      </c>
      <c r="J1536">
        <v>0.91290527645454544</v>
      </c>
      <c r="K1536">
        <v>7941948.5454545459</v>
      </c>
      <c r="L1536">
        <v>54795</v>
      </c>
      <c r="M1536">
        <v>2</v>
      </c>
      <c r="N1536">
        <v>157</v>
      </c>
      <c r="O1536">
        <v>0.91417673227272733</v>
      </c>
      <c r="P1536">
        <v>8012741.1818181816</v>
      </c>
      <c r="Q1536">
        <v>55460</v>
      </c>
      <c r="R1536">
        <v>2</v>
      </c>
      <c r="S1536">
        <v>158</v>
      </c>
      <c r="T1536">
        <v>0.93837209929999998</v>
      </c>
    </row>
    <row r="1537" spans="1:20" x14ac:dyDescent="0.25">
      <c r="A1537" t="s">
        <v>20</v>
      </c>
      <c r="B1537">
        <v>3</v>
      </c>
      <c r="C1537" t="s">
        <v>21</v>
      </c>
      <c r="D1537">
        <v>2</v>
      </c>
      <c r="E1537">
        <v>0</v>
      </c>
      <c r="F1537" t="s">
        <v>87</v>
      </c>
      <c r="G1537">
        <v>23928</v>
      </c>
      <c r="H1537">
        <v>28406763.636363637</v>
      </c>
      <c r="I1537">
        <v>0.91417674581818187</v>
      </c>
      <c r="J1537">
        <v>0.91608391600000005</v>
      </c>
      <c r="K1537">
        <v>9881937.0909090918</v>
      </c>
      <c r="L1537">
        <v>38352</v>
      </c>
      <c r="M1537">
        <v>2</v>
      </c>
      <c r="N1537">
        <v>130</v>
      </c>
      <c r="O1537">
        <v>0.91290527645454544</v>
      </c>
      <c r="P1537">
        <v>11316239.363636363</v>
      </c>
      <c r="Q1537">
        <v>38909</v>
      </c>
      <c r="R1537">
        <v>2</v>
      </c>
      <c r="S1537">
        <v>131</v>
      </c>
      <c r="T1537">
        <v>0.91395350089999994</v>
      </c>
    </row>
    <row r="1538" spans="1:20" x14ac:dyDescent="0.25">
      <c r="A1538" t="s">
        <v>20</v>
      </c>
      <c r="B1538">
        <v>5</v>
      </c>
      <c r="C1538" t="s">
        <v>21</v>
      </c>
      <c r="D1538">
        <v>2</v>
      </c>
      <c r="E1538">
        <v>0</v>
      </c>
      <c r="F1538" t="s">
        <v>87</v>
      </c>
      <c r="G1538">
        <v>29888</v>
      </c>
      <c r="H1538">
        <v>37916523.727272727</v>
      </c>
      <c r="I1538">
        <v>0.95232040772727278</v>
      </c>
      <c r="J1538">
        <v>0.94151303236363637</v>
      </c>
      <c r="K1538">
        <v>9287437.7272727266</v>
      </c>
      <c r="L1538">
        <v>44699</v>
      </c>
      <c r="M1538">
        <v>2</v>
      </c>
      <c r="N1538">
        <v>141</v>
      </c>
      <c r="O1538">
        <v>0.93579148118181821</v>
      </c>
      <c r="P1538">
        <v>10033190.909090908</v>
      </c>
      <c r="Q1538">
        <v>45300</v>
      </c>
      <c r="R1538">
        <v>2</v>
      </c>
      <c r="S1538">
        <v>142</v>
      </c>
      <c r="T1538">
        <v>0.96395347099999995</v>
      </c>
    </row>
    <row r="1539" spans="1:20" x14ac:dyDescent="0.25">
      <c r="A1539" t="s">
        <v>20</v>
      </c>
      <c r="B1539">
        <v>9</v>
      </c>
      <c r="C1539" t="s">
        <v>21</v>
      </c>
      <c r="D1539">
        <v>2</v>
      </c>
      <c r="E1539">
        <v>0</v>
      </c>
      <c r="F1539" t="s">
        <v>87</v>
      </c>
      <c r="G1539">
        <v>41808</v>
      </c>
      <c r="H1539">
        <v>27704303.636363637</v>
      </c>
      <c r="I1539">
        <v>0.95359187254545452</v>
      </c>
      <c r="J1539">
        <v>0.91544818809090911</v>
      </c>
      <c r="K1539">
        <v>8421879.3636363633</v>
      </c>
      <c r="L1539">
        <v>56129</v>
      </c>
      <c r="M1539">
        <v>2</v>
      </c>
      <c r="N1539">
        <v>159</v>
      </c>
      <c r="O1539">
        <v>0.92371265090909094</v>
      </c>
      <c r="P1539">
        <v>9772308</v>
      </c>
      <c r="Q1539">
        <v>56802</v>
      </c>
      <c r="R1539">
        <v>2</v>
      </c>
      <c r="S1539">
        <v>160</v>
      </c>
      <c r="T1539">
        <v>0.93488372549999998</v>
      </c>
    </row>
    <row r="1540" spans="1:20" x14ac:dyDescent="0.25">
      <c r="A1540" t="s">
        <v>20</v>
      </c>
      <c r="B1540">
        <v>3</v>
      </c>
      <c r="C1540" t="s">
        <v>21</v>
      </c>
      <c r="D1540">
        <v>2</v>
      </c>
      <c r="E1540">
        <v>0</v>
      </c>
      <c r="F1540" t="s">
        <v>88</v>
      </c>
      <c r="G1540">
        <v>24538</v>
      </c>
      <c r="H1540">
        <v>34043340.81818182</v>
      </c>
      <c r="I1540">
        <v>0.9434201989090909</v>
      </c>
      <c r="J1540">
        <v>0.91417673227272733</v>
      </c>
      <c r="K1540">
        <v>9489208.5454545449</v>
      </c>
      <c r="L1540">
        <v>39470</v>
      </c>
      <c r="M1540">
        <v>2</v>
      </c>
      <c r="N1540">
        <v>132</v>
      </c>
      <c r="O1540">
        <v>0.91608391600000005</v>
      </c>
      <c r="P1540">
        <v>10054458.363636363</v>
      </c>
      <c r="Q1540">
        <v>40035</v>
      </c>
      <c r="R1540">
        <v>2</v>
      </c>
      <c r="S1540">
        <v>133</v>
      </c>
      <c r="T1540">
        <v>0.95697672349999996</v>
      </c>
    </row>
    <row r="1541" spans="1:20" x14ac:dyDescent="0.25">
      <c r="A1541" t="s">
        <v>20</v>
      </c>
      <c r="B1541">
        <v>5</v>
      </c>
      <c r="C1541" t="s">
        <v>21</v>
      </c>
      <c r="D1541">
        <v>2</v>
      </c>
      <c r="E1541">
        <v>0</v>
      </c>
      <c r="F1541" t="s">
        <v>88</v>
      </c>
      <c r="G1541">
        <v>30650</v>
      </c>
      <c r="H1541">
        <v>39498621.363636367</v>
      </c>
      <c r="I1541">
        <v>0.94977749481818186</v>
      </c>
      <c r="J1541">
        <v>0.94024157654545448</v>
      </c>
      <c r="K1541">
        <v>9361154.2727272734</v>
      </c>
      <c r="L1541">
        <v>45905</v>
      </c>
      <c r="M1541">
        <v>2</v>
      </c>
      <c r="N1541">
        <v>143</v>
      </c>
      <c r="O1541">
        <v>0.94024157654545459</v>
      </c>
      <c r="P1541">
        <v>9325787.9090909082</v>
      </c>
      <c r="Q1541">
        <v>46514</v>
      </c>
      <c r="R1541">
        <v>2</v>
      </c>
      <c r="S1541">
        <v>144</v>
      </c>
      <c r="T1541">
        <v>0.95116279110000002</v>
      </c>
    </row>
    <row r="1542" spans="1:20" x14ac:dyDescent="0.25">
      <c r="A1542" t="s">
        <v>20</v>
      </c>
      <c r="B1542">
        <v>9</v>
      </c>
      <c r="C1542" t="s">
        <v>21</v>
      </c>
      <c r="D1542">
        <v>2</v>
      </c>
      <c r="E1542">
        <v>0</v>
      </c>
      <c r="F1542" t="s">
        <v>88</v>
      </c>
      <c r="G1542">
        <v>42874</v>
      </c>
      <c r="H1542">
        <v>32892366.545454547</v>
      </c>
      <c r="I1542">
        <v>0.97139223036363642</v>
      </c>
      <c r="J1542">
        <v>0.91799109972727266</v>
      </c>
      <c r="K1542">
        <v>9709066</v>
      </c>
      <c r="L1542">
        <v>57479</v>
      </c>
      <c r="M1542">
        <v>2</v>
      </c>
      <c r="N1542">
        <v>161</v>
      </c>
      <c r="O1542">
        <v>0.91036236481818178</v>
      </c>
      <c r="P1542">
        <v>7845611.1818181816</v>
      </c>
      <c r="Q1542">
        <v>58160</v>
      </c>
      <c r="R1542">
        <v>2</v>
      </c>
      <c r="S1542">
        <v>162</v>
      </c>
      <c r="T1542">
        <v>0.9581395264</v>
      </c>
    </row>
    <row r="1543" spans="1:20" x14ac:dyDescent="0.25">
      <c r="A1543" t="s">
        <v>20</v>
      </c>
      <c r="B1543">
        <v>3</v>
      </c>
      <c r="C1543" t="s">
        <v>21</v>
      </c>
      <c r="D1543">
        <v>2</v>
      </c>
      <c r="E1543">
        <v>0</v>
      </c>
      <c r="F1543" t="s">
        <v>89</v>
      </c>
      <c r="G1543">
        <v>25148</v>
      </c>
      <c r="H1543">
        <v>38440874.636363633</v>
      </c>
      <c r="I1543">
        <v>0.9294342072727273</v>
      </c>
      <c r="J1543">
        <v>0.91036236481818178</v>
      </c>
      <c r="K1543">
        <v>10240627.545454545</v>
      </c>
      <c r="L1543">
        <v>40604</v>
      </c>
      <c r="M1543">
        <v>2</v>
      </c>
      <c r="N1543">
        <v>134</v>
      </c>
      <c r="O1543">
        <v>0.91417673227272733</v>
      </c>
      <c r="P1543">
        <v>9107351.7272727266</v>
      </c>
      <c r="Q1543">
        <v>41177</v>
      </c>
      <c r="R1543">
        <v>2</v>
      </c>
      <c r="S1543">
        <v>135</v>
      </c>
      <c r="T1543">
        <v>0.94418603150000002</v>
      </c>
    </row>
    <row r="1544" spans="1:20" x14ac:dyDescent="0.25">
      <c r="A1544" t="s">
        <v>20</v>
      </c>
      <c r="B1544">
        <v>5</v>
      </c>
      <c r="C1544" t="s">
        <v>21</v>
      </c>
      <c r="D1544">
        <v>2</v>
      </c>
      <c r="E1544">
        <v>0</v>
      </c>
      <c r="F1544" t="s">
        <v>89</v>
      </c>
      <c r="G1544">
        <v>31412</v>
      </c>
      <c r="H1544">
        <v>37160368.272727273</v>
      </c>
      <c r="I1544">
        <v>0.95104894854545452</v>
      </c>
      <c r="J1544">
        <v>0.93579148118181821</v>
      </c>
      <c r="K1544">
        <v>8597805</v>
      </c>
      <c r="L1544">
        <v>46514</v>
      </c>
      <c r="M1544">
        <v>2</v>
      </c>
      <c r="N1544">
        <v>144</v>
      </c>
      <c r="O1544">
        <v>0.9421487602727272</v>
      </c>
      <c r="P1544">
        <v>9802345.9090909082</v>
      </c>
      <c r="Q1544">
        <v>47127</v>
      </c>
      <c r="R1544">
        <v>2</v>
      </c>
      <c r="S1544">
        <v>145</v>
      </c>
      <c r="T1544">
        <v>0.96046510330000001</v>
      </c>
    </row>
    <row r="1545" spans="1:20" x14ac:dyDescent="0.25">
      <c r="A1545" t="s">
        <v>20</v>
      </c>
      <c r="B1545">
        <v>9</v>
      </c>
      <c r="C1545" t="s">
        <v>21</v>
      </c>
      <c r="D1545">
        <v>2</v>
      </c>
      <c r="E1545">
        <v>0</v>
      </c>
      <c r="F1545" t="s">
        <v>89</v>
      </c>
      <c r="G1545">
        <v>43940</v>
      </c>
      <c r="H1545">
        <v>30218910.09090909</v>
      </c>
      <c r="I1545">
        <v>0.95931340890909089</v>
      </c>
      <c r="J1545">
        <v>0.9059122694545455</v>
      </c>
      <c r="K1545">
        <v>9172077.9090909082</v>
      </c>
      <c r="L1545">
        <v>59534</v>
      </c>
      <c r="M1545">
        <v>2</v>
      </c>
      <c r="N1545">
        <v>164</v>
      </c>
      <c r="O1545">
        <v>0.91735537181818183</v>
      </c>
      <c r="P1545">
        <v>9219544.6363636367</v>
      </c>
      <c r="Q1545">
        <v>60227</v>
      </c>
      <c r="R1545">
        <v>2</v>
      </c>
      <c r="S1545">
        <v>165</v>
      </c>
      <c r="T1545">
        <v>0.95232556439999994</v>
      </c>
    </row>
    <row r="1546" spans="1:20" x14ac:dyDescent="0.25">
      <c r="A1546" t="s">
        <v>20</v>
      </c>
      <c r="B1546">
        <v>3</v>
      </c>
      <c r="C1546" t="s">
        <v>21</v>
      </c>
      <c r="D1546">
        <v>2</v>
      </c>
      <c r="E1546">
        <v>0</v>
      </c>
      <c r="F1546" t="s">
        <v>90</v>
      </c>
      <c r="G1546">
        <v>25758</v>
      </c>
      <c r="H1546">
        <v>33516382</v>
      </c>
      <c r="I1546">
        <v>0.91735537481818186</v>
      </c>
      <c r="J1546">
        <v>0.91163382063636367</v>
      </c>
      <c r="K1546">
        <v>8746802.4545454551</v>
      </c>
      <c r="L1546">
        <v>41754</v>
      </c>
      <c r="M1546">
        <v>2</v>
      </c>
      <c r="N1546">
        <v>136</v>
      </c>
      <c r="O1546">
        <v>0.91671964390909089</v>
      </c>
      <c r="P1546">
        <v>10650109.909090908</v>
      </c>
      <c r="Q1546">
        <v>42335</v>
      </c>
      <c r="R1546">
        <v>2</v>
      </c>
      <c r="S1546">
        <v>137</v>
      </c>
      <c r="T1546">
        <v>0.92441862209999992</v>
      </c>
    </row>
    <row r="1547" spans="1:20" x14ac:dyDescent="0.25">
      <c r="A1547" t="s">
        <v>20</v>
      </c>
      <c r="B1547">
        <v>5</v>
      </c>
      <c r="C1547" t="s">
        <v>21</v>
      </c>
      <c r="D1547">
        <v>2</v>
      </c>
      <c r="E1547">
        <v>0</v>
      </c>
      <c r="F1547" t="s">
        <v>90</v>
      </c>
      <c r="G1547">
        <v>32174</v>
      </c>
      <c r="H1547">
        <v>45675025.272727273</v>
      </c>
      <c r="I1547">
        <v>0.95549904763636362</v>
      </c>
      <c r="J1547">
        <v>0.93897012072727271</v>
      </c>
      <c r="K1547">
        <v>9481826.2727272734</v>
      </c>
      <c r="L1547">
        <v>47744</v>
      </c>
      <c r="M1547">
        <v>2</v>
      </c>
      <c r="N1547">
        <v>146</v>
      </c>
      <c r="O1547">
        <v>0.93579148118181821</v>
      </c>
      <c r="P1547">
        <v>8580995.6363636367</v>
      </c>
      <c r="Q1547">
        <v>48365</v>
      </c>
      <c r="R1547">
        <v>2</v>
      </c>
      <c r="S1547">
        <v>147</v>
      </c>
      <c r="T1547">
        <v>0.96279067979999999</v>
      </c>
    </row>
    <row r="1548" spans="1:20" x14ac:dyDescent="0.25">
      <c r="A1548" t="s">
        <v>20</v>
      </c>
      <c r="B1548">
        <v>9</v>
      </c>
      <c r="C1548" t="s">
        <v>21</v>
      </c>
      <c r="D1548">
        <v>2</v>
      </c>
      <c r="E1548">
        <v>0</v>
      </c>
      <c r="F1548" t="s">
        <v>90</v>
      </c>
      <c r="G1548">
        <v>45006</v>
      </c>
      <c r="H1548">
        <v>42048227.909090906</v>
      </c>
      <c r="I1548">
        <v>0.94405593654545461</v>
      </c>
      <c r="J1548">
        <v>0.91099809272727272</v>
      </c>
      <c r="K1548">
        <v>8626536.6363636367</v>
      </c>
      <c r="L1548">
        <v>60924</v>
      </c>
      <c r="M1548">
        <v>2</v>
      </c>
      <c r="N1548">
        <v>166</v>
      </c>
      <c r="O1548">
        <v>0.91163382063636367</v>
      </c>
      <c r="P1548">
        <v>8682299.7272727266</v>
      </c>
      <c r="Q1548">
        <v>61625</v>
      </c>
      <c r="R1548">
        <v>2</v>
      </c>
      <c r="S1548">
        <v>167</v>
      </c>
      <c r="T1548">
        <v>0.9406976816</v>
      </c>
    </row>
    <row r="1549" spans="1:20" x14ac:dyDescent="0.25">
      <c r="A1549" t="s">
        <v>20</v>
      </c>
      <c r="B1549">
        <v>3</v>
      </c>
      <c r="C1549" t="s">
        <v>21</v>
      </c>
      <c r="D1549">
        <v>2</v>
      </c>
      <c r="E1549">
        <v>0</v>
      </c>
      <c r="F1549" t="s">
        <v>91</v>
      </c>
      <c r="G1549">
        <v>26368</v>
      </c>
      <c r="H1549">
        <v>36022777.909090906</v>
      </c>
      <c r="I1549">
        <v>0.91926255554545455</v>
      </c>
      <c r="J1549">
        <v>0.91290527645454544</v>
      </c>
      <c r="K1549">
        <v>10422296.363636363</v>
      </c>
      <c r="L1549">
        <v>42335</v>
      </c>
      <c r="M1549">
        <v>2</v>
      </c>
      <c r="N1549">
        <v>137</v>
      </c>
      <c r="O1549">
        <v>0.91735537181818183</v>
      </c>
      <c r="P1549">
        <v>9594547.9090909082</v>
      </c>
      <c r="Q1549">
        <v>42920</v>
      </c>
      <c r="R1549">
        <v>2</v>
      </c>
      <c r="S1549">
        <v>138</v>
      </c>
      <c r="T1549">
        <v>0.93139535750000002</v>
      </c>
    </row>
    <row r="1550" spans="1:20" x14ac:dyDescent="0.25">
      <c r="A1550" t="s">
        <v>20</v>
      </c>
      <c r="B1550">
        <v>5</v>
      </c>
      <c r="C1550" t="s">
        <v>21</v>
      </c>
      <c r="D1550">
        <v>2</v>
      </c>
      <c r="E1550">
        <v>0</v>
      </c>
      <c r="F1550" t="s">
        <v>91</v>
      </c>
      <c r="G1550">
        <v>32936</v>
      </c>
      <c r="H1550">
        <v>42731438.909090906</v>
      </c>
      <c r="I1550">
        <v>0.95168466981818178</v>
      </c>
      <c r="J1550">
        <v>0.93897012072727271</v>
      </c>
      <c r="K1550">
        <v>8179005.2727272725</v>
      </c>
      <c r="L1550">
        <v>48990</v>
      </c>
      <c r="M1550">
        <v>2</v>
      </c>
      <c r="N1550">
        <v>148</v>
      </c>
      <c r="O1550">
        <v>0.93769866490909093</v>
      </c>
      <c r="P1550">
        <v>9434853.4545454551</v>
      </c>
      <c r="Q1550">
        <v>49619</v>
      </c>
      <c r="R1550">
        <v>2</v>
      </c>
      <c r="S1550">
        <v>149</v>
      </c>
      <c r="T1550">
        <v>0.95697674729999993</v>
      </c>
    </row>
    <row r="1551" spans="1:20" x14ac:dyDescent="0.25">
      <c r="A1551" t="s">
        <v>20</v>
      </c>
      <c r="B1551">
        <v>9</v>
      </c>
      <c r="C1551" t="s">
        <v>21</v>
      </c>
      <c r="D1551">
        <v>2</v>
      </c>
      <c r="E1551">
        <v>0</v>
      </c>
      <c r="F1551" t="s">
        <v>91</v>
      </c>
      <c r="G1551">
        <v>46072</v>
      </c>
      <c r="H1551">
        <v>33502934.272727273</v>
      </c>
      <c r="I1551">
        <v>0.9523204022727273</v>
      </c>
      <c r="J1551">
        <v>0.91671964390909089</v>
      </c>
      <c r="K1551">
        <v>9508992.1818181816</v>
      </c>
      <c r="L1551">
        <v>62330</v>
      </c>
      <c r="M1551">
        <v>2</v>
      </c>
      <c r="N1551">
        <v>168</v>
      </c>
      <c r="O1551">
        <v>0.91226954854545461</v>
      </c>
      <c r="P1551">
        <v>9803503.4545454551</v>
      </c>
      <c r="Q1551">
        <v>63039</v>
      </c>
      <c r="R1551">
        <v>2</v>
      </c>
      <c r="S1551">
        <v>169</v>
      </c>
      <c r="T1551">
        <v>0.94534883459999997</v>
      </c>
    </row>
    <row r="1552" spans="1:20" x14ac:dyDescent="0.25">
      <c r="A1552" t="s">
        <v>20</v>
      </c>
      <c r="B1552">
        <v>3</v>
      </c>
      <c r="C1552" t="s">
        <v>21</v>
      </c>
      <c r="D1552">
        <v>2</v>
      </c>
      <c r="E1552">
        <v>0</v>
      </c>
      <c r="F1552" t="s">
        <v>92</v>
      </c>
      <c r="G1552">
        <v>26978</v>
      </c>
      <c r="H1552">
        <v>33888932.363636367</v>
      </c>
      <c r="I1552">
        <v>0.94659885509090913</v>
      </c>
      <c r="J1552">
        <v>0.91481246018181817</v>
      </c>
      <c r="K1552">
        <v>8921463.6363636367</v>
      </c>
      <c r="L1552">
        <v>43509</v>
      </c>
      <c r="M1552">
        <v>2</v>
      </c>
      <c r="N1552">
        <v>139</v>
      </c>
      <c r="O1552">
        <v>0.909090909</v>
      </c>
      <c r="P1552">
        <v>10770050.090909092</v>
      </c>
      <c r="Q1552">
        <v>44102</v>
      </c>
      <c r="R1552">
        <v>2</v>
      </c>
      <c r="S1552">
        <v>140</v>
      </c>
      <c r="T1552">
        <v>0.94651162010000001</v>
      </c>
    </row>
    <row r="1553" spans="1:20" x14ac:dyDescent="0.25">
      <c r="A1553" t="s">
        <v>20</v>
      </c>
      <c r="B1553">
        <v>5</v>
      </c>
      <c r="C1553" t="s">
        <v>21</v>
      </c>
      <c r="D1553">
        <v>2</v>
      </c>
      <c r="E1553">
        <v>0</v>
      </c>
      <c r="F1553" t="s">
        <v>92</v>
      </c>
      <c r="G1553">
        <v>33698</v>
      </c>
      <c r="H1553">
        <v>51413062.454545453</v>
      </c>
      <c r="I1553">
        <v>0.96058486263636367</v>
      </c>
      <c r="J1553">
        <v>0.93897012072727271</v>
      </c>
      <c r="K1553">
        <v>9609222.6363636367</v>
      </c>
      <c r="L1553">
        <v>50252</v>
      </c>
      <c r="M1553">
        <v>2</v>
      </c>
      <c r="N1553">
        <v>150</v>
      </c>
      <c r="O1553">
        <v>0.93706293699999998</v>
      </c>
      <c r="P1553">
        <v>8421667.4545454551</v>
      </c>
      <c r="Q1553">
        <v>50889</v>
      </c>
      <c r="R1553">
        <v>2</v>
      </c>
      <c r="S1553">
        <v>151</v>
      </c>
      <c r="T1553">
        <v>0.96744185069999999</v>
      </c>
    </row>
    <row r="1554" spans="1:20" x14ac:dyDescent="0.25">
      <c r="A1554" t="s">
        <v>20</v>
      </c>
      <c r="B1554">
        <v>9</v>
      </c>
      <c r="C1554" t="s">
        <v>21</v>
      </c>
      <c r="D1554">
        <v>2</v>
      </c>
      <c r="E1554">
        <v>0</v>
      </c>
      <c r="F1554" t="s">
        <v>92</v>
      </c>
      <c r="G1554">
        <v>47138</v>
      </c>
      <c r="H1554">
        <v>35100606.81818182</v>
      </c>
      <c r="I1554">
        <v>0.96249204872727279</v>
      </c>
      <c r="J1554">
        <v>0.91544818809090911</v>
      </c>
      <c r="K1554">
        <v>9269895.4545454551</v>
      </c>
      <c r="L1554">
        <v>63752</v>
      </c>
      <c r="M1554">
        <v>2</v>
      </c>
      <c r="N1554">
        <v>170</v>
      </c>
      <c r="O1554">
        <v>0.91481246018181817</v>
      </c>
      <c r="P1554">
        <v>9322592</v>
      </c>
      <c r="Q1554">
        <v>64469</v>
      </c>
      <c r="R1554">
        <v>2</v>
      </c>
      <c r="S1554">
        <v>171</v>
      </c>
      <c r="T1554">
        <v>0.94651163199999999</v>
      </c>
    </row>
    <row r="1555" spans="1:20" x14ac:dyDescent="0.25">
      <c r="A1555" t="s">
        <v>20</v>
      </c>
      <c r="B1555">
        <v>3</v>
      </c>
      <c r="C1555" t="s">
        <v>21</v>
      </c>
      <c r="D1555">
        <v>2</v>
      </c>
      <c r="E1555">
        <v>0</v>
      </c>
      <c r="F1555" t="s">
        <v>93</v>
      </c>
      <c r="G1555">
        <v>9768</v>
      </c>
      <c r="H1555">
        <v>31873838</v>
      </c>
      <c r="I1555">
        <v>0.92116975245454547</v>
      </c>
      <c r="J1555">
        <v>0.9122695485454545</v>
      </c>
      <c r="K1555">
        <v>8975552.5454545449</v>
      </c>
      <c r="L1555">
        <v>15602</v>
      </c>
      <c r="M1555">
        <v>2</v>
      </c>
      <c r="N1555">
        <v>80</v>
      </c>
      <c r="O1555">
        <v>0.91799109972727277</v>
      </c>
      <c r="P1555">
        <v>8909754.9090909082</v>
      </c>
      <c r="Q1555">
        <v>15959</v>
      </c>
      <c r="R1555">
        <v>2</v>
      </c>
      <c r="S1555">
        <v>81</v>
      </c>
      <c r="T1555">
        <v>0.9267441985</v>
      </c>
    </row>
    <row r="1556" spans="1:20" x14ac:dyDescent="0.25">
      <c r="A1556" t="s">
        <v>20</v>
      </c>
      <c r="B1556">
        <v>5</v>
      </c>
      <c r="C1556" t="s">
        <v>21</v>
      </c>
      <c r="D1556">
        <v>2</v>
      </c>
      <c r="E1556">
        <v>0</v>
      </c>
      <c r="F1556" t="s">
        <v>93</v>
      </c>
      <c r="G1556">
        <v>12200</v>
      </c>
      <c r="H1556">
        <v>12417931.818181818</v>
      </c>
      <c r="I1556">
        <v>0.95168466981818178</v>
      </c>
      <c r="J1556">
        <v>0.94214876027272731</v>
      </c>
      <c r="K1556">
        <v>4505696.8181818184</v>
      </c>
      <c r="L1556">
        <v>18185</v>
      </c>
      <c r="M1556">
        <v>2</v>
      </c>
      <c r="N1556">
        <v>87</v>
      </c>
      <c r="O1556">
        <v>0.94342021609090909</v>
      </c>
      <c r="P1556">
        <v>3240803.8181818184</v>
      </c>
      <c r="Q1556">
        <v>18570</v>
      </c>
      <c r="R1556">
        <v>2</v>
      </c>
      <c r="S1556">
        <v>88</v>
      </c>
      <c r="T1556">
        <v>0.95813952670000002</v>
      </c>
    </row>
    <row r="1557" spans="1:20" x14ac:dyDescent="0.25">
      <c r="A1557" t="s">
        <v>20</v>
      </c>
      <c r="B1557">
        <v>9</v>
      </c>
      <c r="C1557" t="s">
        <v>21</v>
      </c>
      <c r="D1557">
        <v>2</v>
      </c>
      <c r="E1557">
        <v>0</v>
      </c>
      <c r="F1557" t="s">
        <v>93</v>
      </c>
      <c r="G1557">
        <v>17064</v>
      </c>
      <c r="H1557">
        <v>15937234.636363637</v>
      </c>
      <c r="I1557">
        <v>0.96630640990909089</v>
      </c>
      <c r="J1557">
        <v>0.93642720909090904</v>
      </c>
      <c r="K1557">
        <v>6575401.7272727275</v>
      </c>
      <c r="L1557">
        <v>23069</v>
      </c>
      <c r="M1557">
        <v>2</v>
      </c>
      <c r="N1557">
        <v>99</v>
      </c>
      <c r="O1557">
        <v>0.93960584863636365</v>
      </c>
      <c r="P1557">
        <v>8825210.6363636367</v>
      </c>
      <c r="Q1557">
        <v>23502</v>
      </c>
      <c r="R1557">
        <v>2</v>
      </c>
      <c r="S1557">
        <v>100</v>
      </c>
      <c r="T1557">
        <v>0.95930231199999993</v>
      </c>
    </row>
    <row r="1558" spans="1:20" x14ac:dyDescent="0.25">
      <c r="A1558" t="s">
        <v>20</v>
      </c>
      <c r="B1558">
        <v>3</v>
      </c>
      <c r="C1558" t="s">
        <v>21</v>
      </c>
      <c r="D1558">
        <v>2</v>
      </c>
      <c r="E1558">
        <v>0</v>
      </c>
      <c r="F1558" t="s">
        <v>94</v>
      </c>
      <c r="G1558">
        <v>18790</v>
      </c>
      <c r="H1558">
        <v>17440911.454545453</v>
      </c>
      <c r="I1558">
        <v>0.92498410272727272</v>
      </c>
      <c r="J1558">
        <v>0.91354100436363639</v>
      </c>
      <c r="K1558">
        <v>7626880</v>
      </c>
      <c r="L1558">
        <v>30477</v>
      </c>
      <c r="M1558">
        <v>2</v>
      </c>
      <c r="N1558">
        <v>115</v>
      </c>
      <c r="O1558">
        <v>0.91799109972727277</v>
      </c>
      <c r="P1558">
        <v>8734979.6363636367</v>
      </c>
      <c r="Q1558">
        <v>30974</v>
      </c>
      <c r="R1558">
        <v>2</v>
      </c>
      <c r="S1558">
        <v>116</v>
      </c>
      <c r="T1558">
        <v>0.95465114100000004</v>
      </c>
    </row>
    <row r="1559" spans="1:20" x14ac:dyDescent="0.25">
      <c r="A1559" t="s">
        <v>20</v>
      </c>
      <c r="B1559">
        <v>5</v>
      </c>
      <c r="C1559" t="s">
        <v>21</v>
      </c>
      <c r="D1559">
        <v>2</v>
      </c>
      <c r="E1559">
        <v>0</v>
      </c>
      <c r="F1559" t="s">
        <v>94</v>
      </c>
      <c r="G1559">
        <v>23470</v>
      </c>
      <c r="H1559">
        <v>34508517.727272727</v>
      </c>
      <c r="I1559">
        <v>0.95422758836363641</v>
      </c>
      <c r="J1559">
        <v>0.93833439281818176</v>
      </c>
      <c r="K1559">
        <v>7358688.6363636367</v>
      </c>
      <c r="L1559">
        <v>35094</v>
      </c>
      <c r="M1559">
        <v>2</v>
      </c>
      <c r="N1559">
        <v>124</v>
      </c>
      <c r="O1559">
        <v>0.94278448818181815</v>
      </c>
      <c r="P1559">
        <v>9483707.6363636367</v>
      </c>
      <c r="Q1559">
        <v>35627</v>
      </c>
      <c r="R1559">
        <v>2</v>
      </c>
      <c r="S1559">
        <v>125</v>
      </c>
      <c r="T1559">
        <v>0.98023254849999997</v>
      </c>
    </row>
    <row r="1560" spans="1:20" x14ac:dyDescent="0.25">
      <c r="A1560" t="s">
        <v>20</v>
      </c>
      <c r="B1560">
        <v>9</v>
      </c>
      <c r="C1560" t="s">
        <v>21</v>
      </c>
      <c r="D1560">
        <v>2</v>
      </c>
      <c r="E1560">
        <v>0</v>
      </c>
      <c r="F1560" t="s">
        <v>94</v>
      </c>
      <c r="G1560">
        <v>32830</v>
      </c>
      <c r="H1560">
        <v>26480763.545454547</v>
      </c>
      <c r="I1560">
        <v>0.9523204022727273</v>
      </c>
      <c r="J1560">
        <v>0.91926255554545455</v>
      </c>
      <c r="K1560">
        <v>8231220.0909090908</v>
      </c>
      <c r="L1560">
        <v>44102</v>
      </c>
      <c r="M1560">
        <v>2</v>
      </c>
      <c r="N1560">
        <v>140</v>
      </c>
      <c r="O1560">
        <v>0.91671964390909089</v>
      </c>
      <c r="P1560">
        <v>8164366</v>
      </c>
      <c r="Q1560">
        <v>44699</v>
      </c>
      <c r="R1560">
        <v>2</v>
      </c>
      <c r="S1560">
        <v>141</v>
      </c>
      <c r="T1560">
        <v>0.95232557039999999</v>
      </c>
    </row>
    <row r="1561" spans="1:20" x14ac:dyDescent="0.25">
      <c r="A1561" t="s">
        <v>20</v>
      </c>
      <c r="B1561">
        <v>3</v>
      </c>
      <c r="C1561" t="s">
        <v>21</v>
      </c>
      <c r="D1561">
        <v>2</v>
      </c>
      <c r="E1561">
        <v>0</v>
      </c>
      <c r="F1561" t="s">
        <v>95</v>
      </c>
      <c r="G1561">
        <v>19432</v>
      </c>
      <c r="H1561">
        <v>30540048.363636363</v>
      </c>
      <c r="I1561">
        <v>0.9040050830909091</v>
      </c>
      <c r="J1561">
        <v>0.9122695485454545</v>
      </c>
      <c r="K1561">
        <v>8604823.2727272734</v>
      </c>
      <c r="L1561">
        <v>31475</v>
      </c>
      <c r="M1561">
        <v>2</v>
      </c>
      <c r="N1561">
        <v>117</v>
      </c>
      <c r="O1561">
        <v>0.91290527645454544</v>
      </c>
      <c r="P1561">
        <v>8119755.7272727275</v>
      </c>
      <c r="Q1561">
        <v>31980</v>
      </c>
      <c r="R1561">
        <v>2</v>
      </c>
      <c r="S1561">
        <v>118</v>
      </c>
      <c r="T1561">
        <v>0.915116292</v>
      </c>
    </row>
    <row r="1562" spans="1:20" x14ac:dyDescent="0.25">
      <c r="A1562" t="s">
        <v>20</v>
      </c>
      <c r="B1562">
        <v>5</v>
      </c>
      <c r="C1562" t="s">
        <v>21</v>
      </c>
      <c r="D1562">
        <v>2</v>
      </c>
      <c r="E1562">
        <v>0</v>
      </c>
      <c r="F1562" t="s">
        <v>95</v>
      </c>
      <c r="G1562">
        <v>24272</v>
      </c>
      <c r="H1562">
        <v>30438239.09090909</v>
      </c>
      <c r="I1562">
        <v>0.93642719209090908</v>
      </c>
      <c r="J1562">
        <v>0.93642720909090904</v>
      </c>
      <c r="K1562">
        <v>7569870.8181818184</v>
      </c>
      <c r="L1562">
        <v>36164</v>
      </c>
      <c r="M1562">
        <v>2</v>
      </c>
      <c r="N1562">
        <v>126</v>
      </c>
      <c r="O1562">
        <v>0.93897012072727271</v>
      </c>
      <c r="P1562">
        <v>9213094.0909090918</v>
      </c>
      <c r="Q1562">
        <v>36705</v>
      </c>
      <c r="R1562">
        <v>2</v>
      </c>
      <c r="S1562">
        <v>127</v>
      </c>
      <c r="T1562">
        <v>0.95697674720000003</v>
      </c>
    </row>
    <row r="1563" spans="1:20" x14ac:dyDescent="0.25">
      <c r="A1563" t="s">
        <v>20</v>
      </c>
      <c r="B1563">
        <v>9</v>
      </c>
      <c r="C1563" t="s">
        <v>21</v>
      </c>
      <c r="D1563">
        <v>2</v>
      </c>
      <c r="E1563">
        <v>0</v>
      </c>
      <c r="F1563" t="s">
        <v>95</v>
      </c>
      <c r="G1563">
        <v>33952</v>
      </c>
      <c r="H1563">
        <v>23298082.90909091</v>
      </c>
      <c r="I1563">
        <v>0.9618563164545455</v>
      </c>
      <c r="J1563">
        <v>0.91417673227272733</v>
      </c>
      <c r="K1563">
        <v>7642858</v>
      </c>
      <c r="L1563">
        <v>45905</v>
      </c>
      <c r="M1563">
        <v>2</v>
      </c>
      <c r="N1563">
        <v>143</v>
      </c>
      <c r="O1563">
        <v>0.91099809272727272</v>
      </c>
      <c r="P1563">
        <v>9621962.8181818184</v>
      </c>
      <c r="Q1563">
        <v>46514</v>
      </c>
      <c r="R1563">
        <v>2</v>
      </c>
      <c r="S1563">
        <v>144</v>
      </c>
      <c r="T1563">
        <v>0.94302325809999998</v>
      </c>
    </row>
    <row r="1564" spans="1:20" x14ac:dyDescent="0.25">
      <c r="A1564" t="s">
        <v>20</v>
      </c>
      <c r="B1564">
        <v>3</v>
      </c>
      <c r="C1564" t="s">
        <v>21</v>
      </c>
      <c r="D1564">
        <v>2</v>
      </c>
      <c r="E1564">
        <v>0</v>
      </c>
      <c r="F1564" t="s">
        <v>96</v>
      </c>
      <c r="G1564">
        <v>20074</v>
      </c>
      <c r="H1564">
        <v>28395210.90909091</v>
      </c>
      <c r="I1564">
        <v>0.92816274290909084</v>
      </c>
      <c r="J1564">
        <v>0.90972663690909095</v>
      </c>
      <c r="K1564">
        <v>9253467.1818181816</v>
      </c>
      <c r="L1564">
        <v>32489</v>
      </c>
      <c r="M1564">
        <v>2</v>
      </c>
      <c r="N1564">
        <v>119</v>
      </c>
      <c r="O1564">
        <v>0.91226954854545461</v>
      </c>
      <c r="P1564">
        <v>9304238.0909090918</v>
      </c>
      <c r="Q1564">
        <v>33002</v>
      </c>
      <c r="R1564">
        <v>2</v>
      </c>
      <c r="S1564">
        <v>120</v>
      </c>
      <c r="T1564">
        <v>0.93023256629999995</v>
      </c>
    </row>
    <row r="1565" spans="1:20" x14ac:dyDescent="0.25">
      <c r="A1565" t="s">
        <v>20</v>
      </c>
      <c r="B1565">
        <v>5</v>
      </c>
      <c r="C1565" t="s">
        <v>21</v>
      </c>
      <c r="D1565">
        <v>2</v>
      </c>
      <c r="E1565">
        <v>0</v>
      </c>
      <c r="F1565" t="s">
        <v>96</v>
      </c>
      <c r="G1565">
        <v>25074</v>
      </c>
      <c r="H1565">
        <v>45004661.272727273</v>
      </c>
      <c r="I1565">
        <v>0.9669421531818182</v>
      </c>
      <c r="J1565">
        <v>0.93833439281818187</v>
      </c>
      <c r="K1565">
        <v>8327047.1818181816</v>
      </c>
      <c r="L1565">
        <v>37250</v>
      </c>
      <c r="M1565">
        <v>2</v>
      </c>
      <c r="N1565">
        <v>128</v>
      </c>
      <c r="O1565">
        <v>0.93897012072727271</v>
      </c>
      <c r="P1565">
        <v>9167816</v>
      </c>
      <c r="Q1565">
        <v>37799</v>
      </c>
      <c r="R1565">
        <v>2</v>
      </c>
      <c r="S1565">
        <v>129</v>
      </c>
      <c r="T1565">
        <v>0.97790696600000004</v>
      </c>
    </row>
    <row r="1566" spans="1:20" x14ac:dyDescent="0.25">
      <c r="A1566" t="s">
        <v>20</v>
      </c>
      <c r="B1566">
        <v>9</v>
      </c>
      <c r="C1566" t="s">
        <v>21</v>
      </c>
      <c r="D1566">
        <v>2</v>
      </c>
      <c r="E1566">
        <v>0</v>
      </c>
      <c r="F1566" t="s">
        <v>96</v>
      </c>
      <c r="G1566">
        <v>35074</v>
      </c>
      <c r="H1566">
        <v>27749459.09090909</v>
      </c>
      <c r="I1566">
        <v>0.9694850442727273</v>
      </c>
      <c r="J1566">
        <v>0.90654799736363634</v>
      </c>
      <c r="K1566">
        <v>6916807.3636363633</v>
      </c>
      <c r="L1566">
        <v>47127</v>
      </c>
      <c r="M1566">
        <v>2</v>
      </c>
      <c r="N1566">
        <v>145</v>
      </c>
      <c r="O1566">
        <v>0.91544818809090911</v>
      </c>
      <c r="P1566">
        <v>8712656.6363636367</v>
      </c>
      <c r="Q1566">
        <v>47744</v>
      </c>
      <c r="R1566">
        <v>2</v>
      </c>
      <c r="S1566">
        <v>146</v>
      </c>
      <c r="T1566">
        <v>0.95232556449999994</v>
      </c>
    </row>
    <row r="1567" spans="1:20" x14ac:dyDescent="0.25">
      <c r="A1567" t="s">
        <v>20</v>
      </c>
      <c r="B1567">
        <v>3</v>
      </c>
      <c r="C1567" t="s">
        <v>21</v>
      </c>
      <c r="D1567">
        <v>2</v>
      </c>
      <c r="E1567">
        <v>0</v>
      </c>
      <c r="F1567" t="s">
        <v>97</v>
      </c>
      <c r="G1567">
        <v>20716</v>
      </c>
      <c r="H1567">
        <v>28426973.363636363</v>
      </c>
      <c r="I1567">
        <v>0.92625556200000003</v>
      </c>
      <c r="J1567">
        <v>0.91481246018181817</v>
      </c>
      <c r="K1567">
        <v>8411698.1818181816</v>
      </c>
      <c r="L1567">
        <v>33519</v>
      </c>
      <c r="M1567">
        <v>2</v>
      </c>
      <c r="N1567">
        <v>121</v>
      </c>
      <c r="O1567">
        <v>0.91226954854545461</v>
      </c>
      <c r="P1567">
        <v>9723562.8181818184</v>
      </c>
      <c r="Q1567">
        <v>34040</v>
      </c>
      <c r="R1567">
        <v>2</v>
      </c>
      <c r="S1567">
        <v>122</v>
      </c>
      <c r="T1567">
        <v>0.92790698380000003</v>
      </c>
    </row>
    <row r="1568" spans="1:20" x14ac:dyDescent="0.25">
      <c r="A1568" t="s">
        <v>20</v>
      </c>
      <c r="B1568">
        <v>5</v>
      </c>
      <c r="C1568" t="s">
        <v>21</v>
      </c>
      <c r="D1568">
        <v>2</v>
      </c>
      <c r="E1568">
        <v>0</v>
      </c>
      <c r="F1568" t="s">
        <v>97</v>
      </c>
      <c r="G1568">
        <v>25876</v>
      </c>
      <c r="H1568">
        <v>31821365</v>
      </c>
      <c r="I1568">
        <v>0.95740622263636366</v>
      </c>
      <c r="J1568">
        <v>0.94151303236363637</v>
      </c>
      <c r="K1568">
        <v>8620581</v>
      </c>
      <c r="L1568">
        <v>38352</v>
      </c>
      <c r="M1568">
        <v>2</v>
      </c>
      <c r="N1568">
        <v>130</v>
      </c>
      <c r="O1568">
        <v>0.93579148118181821</v>
      </c>
      <c r="P1568">
        <v>9084893.8181818184</v>
      </c>
      <c r="Q1568">
        <v>38909</v>
      </c>
      <c r="R1568">
        <v>2</v>
      </c>
      <c r="S1568">
        <v>131</v>
      </c>
      <c r="T1568">
        <v>0.95697674720000003</v>
      </c>
    </row>
    <row r="1569" spans="1:20" x14ac:dyDescent="0.25">
      <c r="A1569" t="s">
        <v>20</v>
      </c>
      <c r="B1569">
        <v>9</v>
      </c>
      <c r="C1569" t="s">
        <v>21</v>
      </c>
      <c r="D1569">
        <v>2</v>
      </c>
      <c r="E1569">
        <v>0</v>
      </c>
      <c r="F1569" t="s">
        <v>97</v>
      </c>
      <c r="G1569">
        <v>36196</v>
      </c>
      <c r="H1569">
        <v>24538183</v>
      </c>
      <c r="I1569">
        <v>0.95804196072727277</v>
      </c>
      <c r="J1569">
        <v>0.91799109972727277</v>
      </c>
      <c r="K1569">
        <v>7814052.9090909092</v>
      </c>
      <c r="L1569">
        <v>48990</v>
      </c>
      <c r="M1569">
        <v>2</v>
      </c>
      <c r="N1569">
        <v>148</v>
      </c>
      <c r="O1569">
        <v>0.91862682763636361</v>
      </c>
      <c r="P1569">
        <v>9939944.8181818184</v>
      </c>
      <c r="Q1569">
        <v>49619</v>
      </c>
      <c r="R1569">
        <v>2</v>
      </c>
      <c r="S1569">
        <v>149</v>
      </c>
      <c r="T1569">
        <v>0.95116279100000001</v>
      </c>
    </row>
    <row r="1570" spans="1:20" x14ac:dyDescent="0.25">
      <c r="A1570" t="s">
        <v>20</v>
      </c>
      <c r="B1570">
        <v>3</v>
      </c>
      <c r="C1570" t="s">
        <v>21</v>
      </c>
      <c r="D1570">
        <v>2</v>
      </c>
      <c r="E1570">
        <v>0</v>
      </c>
      <c r="F1570" t="s">
        <v>98</v>
      </c>
      <c r="G1570">
        <v>21358</v>
      </c>
      <c r="H1570">
        <v>25947269.272727273</v>
      </c>
      <c r="I1570">
        <v>0.91926256090909098</v>
      </c>
      <c r="J1570">
        <v>0.91799109972727277</v>
      </c>
      <c r="K1570">
        <v>8458047.7272727266</v>
      </c>
      <c r="L1570">
        <v>34565</v>
      </c>
      <c r="M1570">
        <v>2</v>
      </c>
      <c r="N1570">
        <v>123</v>
      </c>
      <c r="O1570">
        <v>0.91735537181818183</v>
      </c>
      <c r="P1570">
        <v>10213976.181818182</v>
      </c>
      <c r="Q1570">
        <v>35094</v>
      </c>
      <c r="R1570">
        <v>2</v>
      </c>
      <c r="S1570">
        <v>124</v>
      </c>
      <c r="T1570">
        <v>0.92209303970000001</v>
      </c>
    </row>
    <row r="1571" spans="1:20" x14ac:dyDescent="0.25">
      <c r="A1571" t="s">
        <v>20</v>
      </c>
      <c r="B1571">
        <v>5</v>
      </c>
      <c r="C1571" t="s">
        <v>21</v>
      </c>
      <c r="D1571">
        <v>2</v>
      </c>
      <c r="E1571">
        <v>0</v>
      </c>
      <c r="F1571" t="s">
        <v>98</v>
      </c>
      <c r="G1571">
        <v>26678</v>
      </c>
      <c r="H1571">
        <v>35228825.272727273</v>
      </c>
      <c r="I1571">
        <v>0.95994913018181816</v>
      </c>
      <c r="J1571">
        <v>0.93897012072727271</v>
      </c>
      <c r="K1571">
        <v>8308243.2727272725</v>
      </c>
      <c r="L1571">
        <v>39470</v>
      </c>
      <c r="M1571">
        <v>2</v>
      </c>
      <c r="N1571">
        <v>132</v>
      </c>
      <c r="O1571">
        <v>0.93960584863636365</v>
      </c>
      <c r="P1571">
        <v>9488954.6363636367</v>
      </c>
      <c r="Q1571">
        <v>40035</v>
      </c>
      <c r="R1571">
        <v>2</v>
      </c>
      <c r="S1571">
        <v>133</v>
      </c>
      <c r="T1571">
        <v>0.9686046478</v>
      </c>
    </row>
    <row r="1572" spans="1:20" x14ac:dyDescent="0.25">
      <c r="A1572" t="s">
        <v>20</v>
      </c>
      <c r="B1572">
        <v>9</v>
      </c>
      <c r="C1572" t="s">
        <v>21</v>
      </c>
      <c r="D1572">
        <v>2</v>
      </c>
      <c r="E1572">
        <v>0</v>
      </c>
      <c r="F1572" t="s">
        <v>98</v>
      </c>
      <c r="G1572">
        <v>37318</v>
      </c>
      <c r="H1572">
        <v>32714977.454545453</v>
      </c>
      <c r="I1572">
        <v>0.95359185609090913</v>
      </c>
      <c r="J1572">
        <v>0.91481246018181817</v>
      </c>
      <c r="K1572">
        <v>7385716.3636363633</v>
      </c>
      <c r="L1572">
        <v>50252</v>
      </c>
      <c r="M1572">
        <v>2</v>
      </c>
      <c r="N1572">
        <v>150</v>
      </c>
      <c r="O1572">
        <v>0.9122695485454545</v>
      </c>
      <c r="P1572">
        <v>8654774.8181818184</v>
      </c>
      <c r="Q1572">
        <v>50889</v>
      </c>
      <c r="R1572">
        <v>2</v>
      </c>
      <c r="S1572">
        <v>151</v>
      </c>
      <c r="T1572">
        <v>0.94651163199999999</v>
      </c>
    </row>
    <row r="1573" spans="1:20" x14ac:dyDescent="0.25">
      <c r="A1573" t="s">
        <v>20</v>
      </c>
      <c r="B1573">
        <v>3</v>
      </c>
      <c r="C1573" t="s">
        <v>21</v>
      </c>
      <c r="D1573">
        <v>2</v>
      </c>
      <c r="E1573">
        <v>0</v>
      </c>
      <c r="F1573" t="s">
        <v>99</v>
      </c>
      <c r="G1573">
        <v>22000</v>
      </c>
      <c r="H1573">
        <v>25020014</v>
      </c>
      <c r="I1573">
        <v>0.92307693300000004</v>
      </c>
      <c r="J1573">
        <v>0.91163382063636367</v>
      </c>
      <c r="K1573">
        <v>9088700.5454545449</v>
      </c>
      <c r="L1573">
        <v>35627</v>
      </c>
      <c r="M1573">
        <v>2</v>
      </c>
      <c r="N1573">
        <v>125</v>
      </c>
      <c r="O1573">
        <v>0.91226954854545461</v>
      </c>
      <c r="P1573">
        <v>9261717.1818181816</v>
      </c>
      <c r="Q1573">
        <v>36164</v>
      </c>
      <c r="R1573">
        <v>2</v>
      </c>
      <c r="S1573">
        <v>126</v>
      </c>
      <c r="T1573">
        <v>0.92558141319999998</v>
      </c>
    </row>
    <row r="1574" spans="1:20" x14ac:dyDescent="0.25">
      <c r="A1574" t="s">
        <v>20</v>
      </c>
      <c r="B1574">
        <v>5</v>
      </c>
      <c r="C1574" t="s">
        <v>21</v>
      </c>
      <c r="D1574">
        <v>2</v>
      </c>
      <c r="E1574">
        <v>0</v>
      </c>
      <c r="F1574" t="s">
        <v>99</v>
      </c>
      <c r="G1574">
        <v>27480</v>
      </c>
      <c r="H1574">
        <v>40979987.363636367</v>
      </c>
      <c r="I1574">
        <v>0.96948506609090912</v>
      </c>
      <c r="J1574">
        <v>0.93897012072727271</v>
      </c>
      <c r="K1574">
        <v>8832056.8181818184</v>
      </c>
      <c r="L1574">
        <v>41177</v>
      </c>
      <c r="M1574">
        <v>2</v>
      </c>
      <c r="N1574">
        <v>135</v>
      </c>
      <c r="O1574">
        <v>0.93515575327272726</v>
      </c>
      <c r="P1574">
        <v>9053929.2727272734</v>
      </c>
      <c r="Q1574">
        <v>41754</v>
      </c>
      <c r="R1574">
        <v>2</v>
      </c>
      <c r="S1574">
        <v>136</v>
      </c>
      <c r="T1574">
        <v>0.98023254849999997</v>
      </c>
    </row>
    <row r="1575" spans="1:20" x14ac:dyDescent="0.25">
      <c r="A1575" t="s">
        <v>20</v>
      </c>
      <c r="B1575">
        <v>9</v>
      </c>
      <c r="C1575" t="s">
        <v>21</v>
      </c>
      <c r="D1575">
        <v>2</v>
      </c>
      <c r="E1575">
        <v>0</v>
      </c>
      <c r="F1575" t="s">
        <v>99</v>
      </c>
      <c r="G1575">
        <v>38440</v>
      </c>
      <c r="H1575">
        <v>27139943.818181816</v>
      </c>
      <c r="I1575">
        <v>0.95740623372727274</v>
      </c>
      <c r="J1575">
        <v>0.91671964390909089</v>
      </c>
      <c r="K1575">
        <v>7888820.2727272725</v>
      </c>
      <c r="L1575">
        <v>51530</v>
      </c>
      <c r="M1575">
        <v>2</v>
      </c>
      <c r="N1575">
        <v>152</v>
      </c>
      <c r="O1575">
        <v>0.91544818809090911</v>
      </c>
      <c r="P1575">
        <v>8712902.4545454551</v>
      </c>
      <c r="Q1575">
        <v>52175</v>
      </c>
      <c r="R1575">
        <v>2</v>
      </c>
      <c r="S1575">
        <v>153</v>
      </c>
      <c r="T1575">
        <v>0.94651161989999999</v>
      </c>
    </row>
    <row r="1576" spans="1:20" x14ac:dyDescent="0.25">
      <c r="A1576" t="s">
        <v>20</v>
      </c>
      <c r="B1576">
        <v>3</v>
      </c>
      <c r="C1576" t="s">
        <v>21</v>
      </c>
      <c r="D1576">
        <v>2</v>
      </c>
      <c r="E1576">
        <v>0</v>
      </c>
      <c r="F1576" t="s">
        <v>100</v>
      </c>
      <c r="G1576">
        <v>22642</v>
      </c>
      <c r="H1576">
        <v>32284647.454545453</v>
      </c>
      <c r="I1576">
        <v>0.92053401463636364</v>
      </c>
      <c r="J1576">
        <v>0.91036236481818178</v>
      </c>
      <c r="K1576">
        <v>8741972.0909090918</v>
      </c>
      <c r="L1576">
        <v>36705</v>
      </c>
      <c r="M1576">
        <v>2</v>
      </c>
      <c r="N1576">
        <v>127</v>
      </c>
      <c r="O1576">
        <v>0.91735537181818183</v>
      </c>
      <c r="P1576">
        <v>9207020.2727272734</v>
      </c>
      <c r="Q1576">
        <v>37250</v>
      </c>
      <c r="R1576">
        <v>2</v>
      </c>
      <c r="S1576">
        <v>128</v>
      </c>
      <c r="T1576">
        <v>0.94302326410000004</v>
      </c>
    </row>
    <row r="1577" spans="1:20" x14ac:dyDescent="0.25">
      <c r="A1577" t="s">
        <v>20</v>
      </c>
      <c r="B1577">
        <v>5</v>
      </c>
      <c r="C1577" t="s">
        <v>21</v>
      </c>
      <c r="D1577">
        <v>2</v>
      </c>
      <c r="E1577">
        <v>0</v>
      </c>
      <c r="F1577" t="s">
        <v>100</v>
      </c>
      <c r="G1577">
        <v>28282</v>
      </c>
      <c r="H1577">
        <v>45038221.363636367</v>
      </c>
      <c r="I1577">
        <v>0.95486330981818179</v>
      </c>
      <c r="J1577">
        <v>0.94024157654545459</v>
      </c>
      <c r="K1577">
        <v>8028759.8181818184</v>
      </c>
      <c r="L1577">
        <v>42335</v>
      </c>
      <c r="M1577">
        <v>2</v>
      </c>
      <c r="N1577">
        <v>137</v>
      </c>
      <c r="O1577">
        <v>0.93642720909090915</v>
      </c>
      <c r="P1577">
        <v>9058398.8181818184</v>
      </c>
      <c r="Q1577">
        <v>42920</v>
      </c>
      <c r="R1577">
        <v>2</v>
      </c>
      <c r="S1577">
        <v>138</v>
      </c>
      <c r="T1577">
        <v>0.95813953839999999</v>
      </c>
    </row>
    <row r="1578" spans="1:20" x14ac:dyDescent="0.25">
      <c r="A1578" t="s">
        <v>20</v>
      </c>
      <c r="B1578">
        <v>9</v>
      </c>
      <c r="C1578" t="s">
        <v>21</v>
      </c>
      <c r="D1578">
        <v>2</v>
      </c>
      <c r="E1578">
        <v>0</v>
      </c>
      <c r="F1578" t="s">
        <v>100</v>
      </c>
      <c r="G1578">
        <v>39562</v>
      </c>
      <c r="H1578">
        <v>31861042.818181816</v>
      </c>
      <c r="I1578">
        <v>0.96376350790909093</v>
      </c>
      <c r="J1578">
        <v>0.91926255554545455</v>
      </c>
      <c r="K1578">
        <v>8241707.0909090908</v>
      </c>
      <c r="L1578">
        <v>53477</v>
      </c>
      <c r="M1578">
        <v>2</v>
      </c>
      <c r="N1578">
        <v>155</v>
      </c>
      <c r="O1578">
        <v>0.90400508572727278</v>
      </c>
      <c r="P1578">
        <v>8630549.0909090918</v>
      </c>
      <c r="Q1578">
        <v>54134</v>
      </c>
      <c r="R1578">
        <v>2</v>
      </c>
      <c r="S1578">
        <v>156</v>
      </c>
      <c r="T1578">
        <v>0.95116279100000001</v>
      </c>
    </row>
    <row r="1579" spans="1:20" x14ac:dyDescent="0.25">
      <c r="A1579" t="s">
        <v>20</v>
      </c>
      <c r="B1579">
        <v>3</v>
      </c>
      <c r="C1579" t="s">
        <v>21</v>
      </c>
      <c r="D1579">
        <v>2</v>
      </c>
      <c r="E1579">
        <v>0</v>
      </c>
      <c r="F1579" t="s">
        <v>101</v>
      </c>
      <c r="G1579">
        <v>23284</v>
      </c>
      <c r="H1579">
        <v>32564285.454545453</v>
      </c>
      <c r="I1579">
        <v>0.93833438381818179</v>
      </c>
      <c r="J1579">
        <v>0.91799109972727277</v>
      </c>
      <c r="K1579">
        <v>9142011</v>
      </c>
      <c r="L1579">
        <v>37250</v>
      </c>
      <c r="M1579">
        <v>2</v>
      </c>
      <c r="N1579">
        <v>128</v>
      </c>
      <c r="O1579">
        <v>0.91481246018181817</v>
      </c>
      <c r="P1579">
        <v>10614084</v>
      </c>
      <c r="Q1579">
        <v>37799</v>
      </c>
      <c r="R1579">
        <v>2</v>
      </c>
      <c r="S1579">
        <v>129</v>
      </c>
      <c r="T1579">
        <v>0.94883718480000001</v>
      </c>
    </row>
    <row r="1580" spans="1:20" x14ac:dyDescent="0.25">
      <c r="A1580" t="s">
        <v>20</v>
      </c>
      <c r="B1580">
        <v>5</v>
      </c>
      <c r="C1580" t="s">
        <v>21</v>
      </c>
      <c r="D1580">
        <v>2</v>
      </c>
      <c r="E1580">
        <v>0</v>
      </c>
      <c r="F1580" t="s">
        <v>101</v>
      </c>
      <c r="G1580">
        <v>29084</v>
      </c>
      <c r="H1580">
        <v>41850838.454545453</v>
      </c>
      <c r="I1580">
        <v>0.95740622809090914</v>
      </c>
      <c r="J1580">
        <v>0.93642720909090904</v>
      </c>
      <c r="K1580">
        <v>9465461.1818181816</v>
      </c>
      <c r="L1580">
        <v>43509</v>
      </c>
      <c r="M1580">
        <v>2</v>
      </c>
      <c r="N1580">
        <v>139</v>
      </c>
      <c r="O1580">
        <v>0.93769866490909093</v>
      </c>
      <c r="P1580">
        <v>8908744.4545454551</v>
      </c>
      <c r="Q1580">
        <v>44102</v>
      </c>
      <c r="R1580">
        <v>2</v>
      </c>
      <c r="S1580">
        <v>140</v>
      </c>
      <c r="T1580">
        <v>0.9674418508</v>
      </c>
    </row>
    <row r="1581" spans="1:20" x14ac:dyDescent="0.25">
      <c r="A1581" t="s">
        <v>20</v>
      </c>
      <c r="B1581">
        <v>9</v>
      </c>
      <c r="C1581" t="s">
        <v>21</v>
      </c>
      <c r="D1581">
        <v>2</v>
      </c>
      <c r="E1581">
        <v>0</v>
      </c>
      <c r="F1581" t="s">
        <v>101</v>
      </c>
      <c r="G1581">
        <v>40684</v>
      </c>
      <c r="H1581">
        <v>34441522.81818182</v>
      </c>
      <c r="I1581">
        <v>0.95804196054545454</v>
      </c>
      <c r="J1581">
        <v>0.9027336299090909</v>
      </c>
      <c r="K1581">
        <v>8383202.3636363633</v>
      </c>
      <c r="L1581">
        <v>54795</v>
      </c>
      <c r="M1581">
        <v>2</v>
      </c>
      <c r="N1581">
        <v>157</v>
      </c>
      <c r="O1581">
        <v>0.91544818809090911</v>
      </c>
      <c r="P1581">
        <v>9358688.1818181816</v>
      </c>
      <c r="Q1581">
        <v>55460</v>
      </c>
      <c r="R1581">
        <v>2</v>
      </c>
      <c r="S1581">
        <v>158</v>
      </c>
      <c r="T1581">
        <v>0.94767441720000001</v>
      </c>
    </row>
    <row r="1582" spans="1:20" x14ac:dyDescent="0.25">
      <c r="A1582" t="s">
        <v>20</v>
      </c>
      <c r="B1582">
        <v>3</v>
      </c>
      <c r="C1582" t="s">
        <v>21</v>
      </c>
      <c r="D1582">
        <v>2</v>
      </c>
      <c r="E1582">
        <v>0</v>
      </c>
      <c r="F1582" t="s">
        <v>102</v>
      </c>
      <c r="G1582">
        <v>23926</v>
      </c>
      <c r="H1582">
        <v>31072984.09090909</v>
      </c>
      <c r="I1582">
        <v>0.91989829863636363</v>
      </c>
      <c r="J1582">
        <v>0.91671964390909089</v>
      </c>
      <c r="K1582">
        <v>8540079</v>
      </c>
      <c r="L1582">
        <v>38352</v>
      </c>
      <c r="M1582">
        <v>2</v>
      </c>
      <c r="N1582">
        <v>130</v>
      </c>
      <c r="O1582">
        <v>0.91544818809090911</v>
      </c>
      <c r="P1582">
        <v>9550936</v>
      </c>
      <c r="Q1582">
        <v>38909</v>
      </c>
      <c r="R1582">
        <v>2</v>
      </c>
      <c r="S1582">
        <v>131</v>
      </c>
      <c r="T1582">
        <v>0.91511629789999993</v>
      </c>
    </row>
    <row r="1583" spans="1:20" x14ac:dyDescent="0.25">
      <c r="A1583" t="s">
        <v>20</v>
      </c>
      <c r="B1583">
        <v>5</v>
      </c>
      <c r="C1583" t="s">
        <v>21</v>
      </c>
      <c r="D1583">
        <v>2</v>
      </c>
      <c r="E1583">
        <v>0</v>
      </c>
      <c r="F1583" t="s">
        <v>102</v>
      </c>
      <c r="G1583">
        <v>29886</v>
      </c>
      <c r="H1583">
        <v>34392716.727272727</v>
      </c>
      <c r="I1583">
        <v>0.94977748936363637</v>
      </c>
      <c r="J1583">
        <v>0.93960584863636365</v>
      </c>
      <c r="K1583">
        <v>7875124.5454545459</v>
      </c>
      <c r="L1583">
        <v>44699</v>
      </c>
      <c r="M1583">
        <v>2</v>
      </c>
      <c r="N1583">
        <v>141</v>
      </c>
      <c r="O1583">
        <v>0.93642720909090915</v>
      </c>
      <c r="P1583">
        <v>8130030.2727272725</v>
      </c>
      <c r="Q1583">
        <v>45300</v>
      </c>
      <c r="R1583">
        <v>2</v>
      </c>
      <c r="S1583">
        <v>142</v>
      </c>
      <c r="T1583">
        <v>0.95930231799999999</v>
      </c>
    </row>
    <row r="1584" spans="1:20" x14ac:dyDescent="0.25">
      <c r="A1584" t="s">
        <v>20</v>
      </c>
      <c r="B1584">
        <v>9</v>
      </c>
      <c r="C1584" t="s">
        <v>21</v>
      </c>
      <c r="D1584">
        <v>2</v>
      </c>
      <c r="E1584">
        <v>0</v>
      </c>
      <c r="F1584" t="s">
        <v>102</v>
      </c>
      <c r="G1584">
        <v>41806</v>
      </c>
      <c r="H1584">
        <v>34789430.363636367</v>
      </c>
      <c r="I1584">
        <v>0.94532739581818181</v>
      </c>
      <c r="J1584">
        <v>0.91354100436363639</v>
      </c>
      <c r="K1584">
        <v>9254859.1818181816</v>
      </c>
      <c r="L1584">
        <v>56129</v>
      </c>
      <c r="M1584">
        <v>2</v>
      </c>
      <c r="N1584">
        <v>159</v>
      </c>
      <c r="O1584">
        <v>0.91799109972727277</v>
      </c>
      <c r="P1584">
        <v>9091372.0909090918</v>
      </c>
      <c r="Q1584">
        <v>56802</v>
      </c>
      <c r="R1584">
        <v>2</v>
      </c>
      <c r="S1584">
        <v>160</v>
      </c>
      <c r="T1584">
        <v>0.93604651679999995</v>
      </c>
    </row>
    <row r="1585" spans="1:20" x14ac:dyDescent="0.25">
      <c r="A1585" t="s">
        <v>20</v>
      </c>
      <c r="B1585">
        <v>3</v>
      </c>
      <c r="C1585" t="s">
        <v>21</v>
      </c>
      <c r="D1585">
        <v>2</v>
      </c>
      <c r="E1585">
        <v>0</v>
      </c>
      <c r="F1585" t="s">
        <v>103</v>
      </c>
      <c r="G1585">
        <v>24568</v>
      </c>
      <c r="H1585">
        <v>28643485.90909091</v>
      </c>
      <c r="I1585">
        <v>0.92625557281818183</v>
      </c>
      <c r="J1585">
        <v>0.91290527645454544</v>
      </c>
      <c r="K1585">
        <v>9139216.0909090918</v>
      </c>
      <c r="L1585">
        <v>39470</v>
      </c>
      <c r="M1585">
        <v>2</v>
      </c>
      <c r="N1585">
        <v>132</v>
      </c>
      <c r="O1585">
        <v>0.9122695485454545</v>
      </c>
      <c r="P1585">
        <v>9795748.9090909082</v>
      </c>
      <c r="Q1585">
        <v>40035</v>
      </c>
      <c r="R1585">
        <v>2</v>
      </c>
      <c r="S1585">
        <v>133</v>
      </c>
      <c r="T1585">
        <v>0.92674419259999996</v>
      </c>
    </row>
    <row r="1586" spans="1:20" x14ac:dyDescent="0.25">
      <c r="A1586" t="s">
        <v>20</v>
      </c>
      <c r="B1586">
        <v>5</v>
      </c>
      <c r="C1586" t="s">
        <v>21</v>
      </c>
      <c r="D1586">
        <v>2</v>
      </c>
      <c r="E1586">
        <v>0</v>
      </c>
      <c r="F1586" t="s">
        <v>103</v>
      </c>
      <c r="G1586">
        <v>30688</v>
      </c>
      <c r="H1586">
        <v>36634995</v>
      </c>
      <c r="I1586">
        <v>0.95486332618181824</v>
      </c>
      <c r="J1586">
        <v>0.93324856954545454</v>
      </c>
      <c r="K1586">
        <v>7930721</v>
      </c>
      <c r="L1586">
        <v>45905</v>
      </c>
      <c r="M1586">
        <v>2</v>
      </c>
      <c r="N1586">
        <v>143</v>
      </c>
      <c r="O1586">
        <v>0.94342021609090909</v>
      </c>
      <c r="P1586">
        <v>8762659.4545454551</v>
      </c>
      <c r="Q1586">
        <v>46514</v>
      </c>
      <c r="R1586">
        <v>2</v>
      </c>
      <c r="S1586">
        <v>144</v>
      </c>
      <c r="T1586">
        <v>0.96046510309999999</v>
      </c>
    </row>
    <row r="1587" spans="1:20" x14ac:dyDescent="0.25">
      <c r="A1587" t="s">
        <v>20</v>
      </c>
      <c r="B1587">
        <v>9</v>
      </c>
      <c r="C1587" t="s">
        <v>21</v>
      </c>
      <c r="D1587">
        <v>2</v>
      </c>
      <c r="E1587">
        <v>0</v>
      </c>
      <c r="F1587" t="s">
        <v>103</v>
      </c>
      <c r="G1587">
        <v>42928</v>
      </c>
      <c r="H1587">
        <v>36846619.545454547</v>
      </c>
      <c r="I1587">
        <v>0.95041323781818177</v>
      </c>
      <c r="J1587">
        <v>0.91671964390909089</v>
      </c>
      <c r="K1587">
        <v>9319218.8181818184</v>
      </c>
      <c r="L1587">
        <v>58160</v>
      </c>
      <c r="M1587">
        <v>2</v>
      </c>
      <c r="N1587">
        <v>162</v>
      </c>
      <c r="O1587">
        <v>0.91735537181818183</v>
      </c>
      <c r="P1587">
        <v>8349224.9090909092</v>
      </c>
      <c r="Q1587">
        <v>58845</v>
      </c>
      <c r="R1587">
        <v>2</v>
      </c>
      <c r="S1587">
        <v>163</v>
      </c>
      <c r="T1587">
        <v>0.93837209929999998</v>
      </c>
    </row>
    <row r="1588" spans="1:20" x14ac:dyDescent="0.25">
      <c r="A1588" t="s">
        <v>20</v>
      </c>
      <c r="B1588">
        <v>3</v>
      </c>
      <c r="C1588" t="s">
        <v>21</v>
      </c>
      <c r="D1588">
        <v>2</v>
      </c>
      <c r="E1588">
        <v>0</v>
      </c>
      <c r="F1588" t="s">
        <v>104</v>
      </c>
      <c r="G1588">
        <v>25210</v>
      </c>
      <c r="H1588">
        <v>29204899.09090909</v>
      </c>
      <c r="I1588">
        <v>0.92116973081818176</v>
      </c>
      <c r="J1588">
        <v>0.91354100436363639</v>
      </c>
      <c r="K1588">
        <v>10140498.181818182</v>
      </c>
      <c r="L1588">
        <v>40604</v>
      </c>
      <c r="M1588">
        <v>2</v>
      </c>
      <c r="N1588">
        <v>134</v>
      </c>
      <c r="O1588">
        <v>0.91036236481818189</v>
      </c>
      <c r="P1588">
        <v>7534837.2727272725</v>
      </c>
      <c r="Q1588">
        <v>41177</v>
      </c>
      <c r="R1588">
        <v>2</v>
      </c>
      <c r="S1588">
        <v>135</v>
      </c>
      <c r="T1588">
        <v>0.91860467169999993</v>
      </c>
    </row>
    <row r="1589" spans="1:20" x14ac:dyDescent="0.25">
      <c r="A1589" t="s">
        <v>20</v>
      </c>
      <c r="B1589">
        <v>5</v>
      </c>
      <c r="C1589" t="s">
        <v>21</v>
      </c>
      <c r="D1589">
        <v>2</v>
      </c>
      <c r="E1589">
        <v>0</v>
      </c>
      <c r="F1589" t="s">
        <v>104</v>
      </c>
      <c r="G1589">
        <v>31490</v>
      </c>
      <c r="H1589">
        <v>39369043</v>
      </c>
      <c r="I1589">
        <v>0.95613476900000005</v>
      </c>
      <c r="J1589">
        <v>0.93769866490909093</v>
      </c>
      <c r="K1589">
        <v>8371341.1818181816</v>
      </c>
      <c r="L1589">
        <v>47127</v>
      </c>
      <c r="M1589">
        <v>2</v>
      </c>
      <c r="N1589">
        <v>145</v>
      </c>
      <c r="O1589">
        <v>0.93452002536363632</v>
      </c>
      <c r="P1589">
        <v>9726592.7272727266</v>
      </c>
      <c r="Q1589">
        <v>47744</v>
      </c>
      <c r="R1589">
        <v>2</v>
      </c>
      <c r="S1589">
        <v>146</v>
      </c>
      <c r="T1589">
        <v>0.95813953259999995</v>
      </c>
    </row>
    <row r="1590" spans="1:20" x14ac:dyDescent="0.25">
      <c r="A1590" t="s">
        <v>20</v>
      </c>
      <c r="B1590">
        <v>9</v>
      </c>
      <c r="C1590" t="s">
        <v>21</v>
      </c>
      <c r="D1590">
        <v>2</v>
      </c>
      <c r="E1590">
        <v>0</v>
      </c>
      <c r="F1590" t="s">
        <v>104</v>
      </c>
      <c r="G1590">
        <v>44050</v>
      </c>
      <c r="H1590">
        <v>38639062.272727273</v>
      </c>
      <c r="I1590">
        <v>0.96058486254545461</v>
      </c>
      <c r="J1590">
        <v>0.91671964390909089</v>
      </c>
      <c r="K1590">
        <v>8811707.3636363633</v>
      </c>
      <c r="L1590">
        <v>59534</v>
      </c>
      <c r="M1590">
        <v>2</v>
      </c>
      <c r="N1590">
        <v>164</v>
      </c>
      <c r="O1590">
        <v>0.91290527645454544</v>
      </c>
      <c r="P1590">
        <v>9185410</v>
      </c>
      <c r="Q1590">
        <v>60227</v>
      </c>
      <c r="R1590">
        <v>2</v>
      </c>
      <c r="S1590">
        <v>165</v>
      </c>
      <c r="T1590">
        <v>0.94999999979999994</v>
      </c>
    </row>
    <row r="1591" spans="1:20" x14ac:dyDescent="0.25">
      <c r="A1591" t="s">
        <v>20</v>
      </c>
      <c r="B1591">
        <v>3</v>
      </c>
      <c r="C1591" t="s">
        <v>21</v>
      </c>
      <c r="D1591">
        <v>2</v>
      </c>
      <c r="E1591">
        <v>0</v>
      </c>
      <c r="F1591" t="s">
        <v>105</v>
      </c>
      <c r="G1591">
        <v>25852</v>
      </c>
      <c r="H1591">
        <v>38689784.363636367</v>
      </c>
      <c r="I1591">
        <v>0.92689128890909089</v>
      </c>
      <c r="J1591">
        <v>0.91290527645454544</v>
      </c>
      <c r="K1591">
        <v>9484847</v>
      </c>
      <c r="L1591">
        <v>41754</v>
      </c>
      <c r="M1591">
        <v>2</v>
      </c>
      <c r="N1591">
        <v>136</v>
      </c>
      <c r="O1591">
        <v>0.91226954854545461</v>
      </c>
      <c r="P1591">
        <v>8737077.6363636367</v>
      </c>
      <c r="Q1591">
        <v>42335</v>
      </c>
      <c r="R1591">
        <v>2</v>
      </c>
      <c r="S1591">
        <v>137</v>
      </c>
      <c r="T1591">
        <v>0.95232555839999999</v>
      </c>
    </row>
    <row r="1592" spans="1:20" x14ac:dyDescent="0.25">
      <c r="A1592" t="s">
        <v>20</v>
      </c>
      <c r="B1592">
        <v>5</v>
      </c>
      <c r="C1592" t="s">
        <v>21</v>
      </c>
      <c r="D1592">
        <v>2</v>
      </c>
      <c r="E1592">
        <v>0</v>
      </c>
      <c r="F1592" t="s">
        <v>105</v>
      </c>
      <c r="G1592">
        <v>32292</v>
      </c>
      <c r="H1592">
        <v>37999375.18181818</v>
      </c>
      <c r="I1592">
        <v>0.95168467000000001</v>
      </c>
      <c r="J1592">
        <v>0.93388429745454549</v>
      </c>
      <c r="K1592">
        <v>9697339.2727272734</v>
      </c>
      <c r="L1592">
        <v>48365</v>
      </c>
      <c r="M1592">
        <v>2</v>
      </c>
      <c r="N1592">
        <v>147</v>
      </c>
      <c r="O1592">
        <v>0.93769866490909093</v>
      </c>
      <c r="P1592">
        <v>9961703.4545454551</v>
      </c>
      <c r="Q1592">
        <v>48990</v>
      </c>
      <c r="R1592">
        <v>2</v>
      </c>
      <c r="S1592">
        <v>148</v>
      </c>
      <c r="T1592">
        <v>0.95813953249999995</v>
      </c>
    </row>
    <row r="1593" spans="1:20" x14ac:dyDescent="0.25">
      <c r="A1593" t="s">
        <v>20</v>
      </c>
      <c r="B1593">
        <v>9</v>
      </c>
      <c r="C1593" t="s">
        <v>21</v>
      </c>
      <c r="D1593">
        <v>2</v>
      </c>
      <c r="E1593">
        <v>0</v>
      </c>
      <c r="F1593" t="s">
        <v>105</v>
      </c>
      <c r="G1593">
        <v>45172</v>
      </c>
      <c r="H1593">
        <v>43730180.272727273</v>
      </c>
      <c r="I1593">
        <v>0.92816275354545452</v>
      </c>
      <c r="J1593">
        <v>0.91735537181818183</v>
      </c>
      <c r="K1593">
        <v>9788158.4545454551</v>
      </c>
      <c r="L1593">
        <v>60924</v>
      </c>
      <c r="M1593">
        <v>2</v>
      </c>
      <c r="N1593">
        <v>166</v>
      </c>
      <c r="O1593">
        <v>0.91099809272727272</v>
      </c>
      <c r="P1593">
        <v>7938392.1818181816</v>
      </c>
      <c r="Q1593">
        <v>61625</v>
      </c>
      <c r="R1593">
        <v>2</v>
      </c>
      <c r="S1593">
        <v>167</v>
      </c>
      <c r="T1593">
        <v>0.93488372549999998</v>
      </c>
    </row>
    <row r="1594" spans="1:20" x14ac:dyDescent="0.25">
      <c r="A1594" t="s">
        <v>20</v>
      </c>
      <c r="B1594">
        <v>3</v>
      </c>
      <c r="C1594" t="s">
        <v>21</v>
      </c>
      <c r="D1594">
        <v>2</v>
      </c>
      <c r="E1594">
        <v>0</v>
      </c>
      <c r="F1594" t="s">
        <v>106</v>
      </c>
      <c r="G1594">
        <v>26494</v>
      </c>
      <c r="H1594">
        <v>33139969.272727273</v>
      </c>
      <c r="I1594">
        <v>0.91735537490909091</v>
      </c>
      <c r="J1594">
        <v>0.91417673227272733</v>
      </c>
      <c r="K1594">
        <v>9358481</v>
      </c>
      <c r="L1594">
        <v>42920</v>
      </c>
      <c r="M1594">
        <v>2</v>
      </c>
      <c r="N1594">
        <v>138</v>
      </c>
      <c r="O1594">
        <v>0.91544818809090911</v>
      </c>
      <c r="P1594">
        <v>10656508.909090908</v>
      </c>
      <c r="Q1594">
        <v>43509</v>
      </c>
      <c r="R1594">
        <v>2</v>
      </c>
      <c r="S1594">
        <v>139</v>
      </c>
      <c r="T1594">
        <v>0.92093024829999992</v>
      </c>
    </row>
    <row r="1595" spans="1:20" x14ac:dyDescent="0.25">
      <c r="A1595" t="s">
        <v>20</v>
      </c>
      <c r="B1595">
        <v>5</v>
      </c>
      <c r="C1595" t="s">
        <v>21</v>
      </c>
      <c r="D1595">
        <v>2</v>
      </c>
      <c r="E1595">
        <v>0</v>
      </c>
      <c r="F1595" t="s">
        <v>106</v>
      </c>
      <c r="G1595">
        <v>33094</v>
      </c>
      <c r="H1595">
        <v>34039829.090909094</v>
      </c>
      <c r="I1595">
        <v>0.9427844937272728</v>
      </c>
      <c r="J1595">
        <v>0.93579148118181821</v>
      </c>
      <c r="K1595">
        <v>8784673.4545454551</v>
      </c>
      <c r="L1595">
        <v>48990</v>
      </c>
      <c r="M1595">
        <v>2</v>
      </c>
      <c r="N1595">
        <v>148</v>
      </c>
      <c r="O1595">
        <v>0.94151303236363637</v>
      </c>
      <c r="P1595">
        <v>9135473.7272727266</v>
      </c>
      <c r="Q1595">
        <v>49619</v>
      </c>
      <c r="R1595">
        <v>2</v>
      </c>
      <c r="S1595">
        <v>149</v>
      </c>
      <c r="T1595">
        <v>0.95116279120000002</v>
      </c>
    </row>
    <row r="1596" spans="1:20" x14ac:dyDescent="0.25">
      <c r="A1596" t="s">
        <v>20</v>
      </c>
      <c r="B1596">
        <v>9</v>
      </c>
      <c r="C1596" t="s">
        <v>21</v>
      </c>
      <c r="D1596">
        <v>2</v>
      </c>
      <c r="E1596">
        <v>0</v>
      </c>
      <c r="F1596" t="s">
        <v>106</v>
      </c>
      <c r="G1596">
        <v>46294</v>
      </c>
      <c r="H1596">
        <v>35127863.090909094</v>
      </c>
      <c r="I1596">
        <v>0.96312777554545459</v>
      </c>
      <c r="J1596">
        <v>0.91544818809090911</v>
      </c>
      <c r="K1596">
        <v>9456910.3636363633</v>
      </c>
      <c r="L1596">
        <v>62330</v>
      </c>
      <c r="M1596">
        <v>2</v>
      </c>
      <c r="N1596">
        <v>168</v>
      </c>
      <c r="O1596">
        <v>0.91290527645454544</v>
      </c>
      <c r="P1596">
        <v>9973677</v>
      </c>
      <c r="Q1596">
        <v>63039</v>
      </c>
      <c r="R1596">
        <v>2</v>
      </c>
      <c r="S1596">
        <v>169</v>
      </c>
      <c r="T1596">
        <v>0.94883721450000003</v>
      </c>
    </row>
    <row r="1597" spans="1:20" x14ac:dyDescent="0.25">
      <c r="A1597" t="s">
        <v>20</v>
      </c>
      <c r="B1597">
        <v>3</v>
      </c>
      <c r="C1597" t="s">
        <v>21</v>
      </c>
      <c r="D1597">
        <v>2</v>
      </c>
      <c r="E1597">
        <v>0</v>
      </c>
      <c r="F1597" t="s">
        <v>107</v>
      </c>
      <c r="G1597">
        <v>27136</v>
      </c>
      <c r="H1597">
        <v>29274127.181818184</v>
      </c>
      <c r="I1597">
        <v>0.9370629242727273</v>
      </c>
      <c r="J1597">
        <v>0.91481246018181817</v>
      </c>
      <c r="K1597">
        <v>8641519.4545454551</v>
      </c>
      <c r="L1597">
        <v>43509</v>
      </c>
      <c r="M1597">
        <v>2</v>
      </c>
      <c r="N1597">
        <v>139</v>
      </c>
      <c r="O1597">
        <v>0.90400508572727267</v>
      </c>
      <c r="P1597">
        <v>10648471.545454545</v>
      </c>
      <c r="Q1597">
        <v>44102</v>
      </c>
      <c r="R1597">
        <v>2</v>
      </c>
      <c r="S1597">
        <v>140</v>
      </c>
      <c r="T1597">
        <v>0.94651163189999998</v>
      </c>
    </row>
    <row r="1598" spans="1:20" x14ac:dyDescent="0.25">
      <c r="A1598" t="s">
        <v>20</v>
      </c>
      <c r="B1598">
        <v>5</v>
      </c>
      <c r="C1598" t="s">
        <v>21</v>
      </c>
      <c r="D1598">
        <v>2</v>
      </c>
      <c r="E1598">
        <v>0</v>
      </c>
      <c r="F1598" t="s">
        <v>107</v>
      </c>
      <c r="G1598">
        <v>33896</v>
      </c>
      <c r="H1598">
        <v>40877494.81818182</v>
      </c>
      <c r="I1598">
        <v>0.9535918559090909</v>
      </c>
      <c r="J1598">
        <v>0.93833439281818187</v>
      </c>
      <c r="K1598">
        <v>9196494.0909090918</v>
      </c>
      <c r="L1598">
        <v>50252</v>
      </c>
      <c r="M1598">
        <v>2</v>
      </c>
      <c r="N1598">
        <v>150</v>
      </c>
      <c r="O1598">
        <v>0.93833439281818187</v>
      </c>
      <c r="P1598">
        <v>9254308</v>
      </c>
      <c r="Q1598">
        <v>50889</v>
      </c>
      <c r="R1598">
        <v>2</v>
      </c>
      <c r="S1598">
        <v>151</v>
      </c>
      <c r="T1598">
        <v>0.96744185059999999</v>
      </c>
    </row>
    <row r="1599" spans="1:20" x14ac:dyDescent="0.25">
      <c r="A1599" t="s">
        <v>20</v>
      </c>
      <c r="B1599">
        <v>9</v>
      </c>
      <c r="C1599" t="s">
        <v>21</v>
      </c>
      <c r="D1599">
        <v>2</v>
      </c>
      <c r="E1599">
        <v>0</v>
      </c>
      <c r="F1599" t="s">
        <v>107</v>
      </c>
      <c r="G1599">
        <v>47416</v>
      </c>
      <c r="H1599">
        <v>41205110.454545453</v>
      </c>
      <c r="I1599">
        <v>0.94659884954545459</v>
      </c>
      <c r="J1599">
        <v>0.91608391599999994</v>
      </c>
      <c r="K1599">
        <v>8658040.1818181816</v>
      </c>
      <c r="L1599">
        <v>63752</v>
      </c>
      <c r="M1599">
        <v>2</v>
      </c>
      <c r="N1599">
        <v>170</v>
      </c>
      <c r="O1599">
        <v>0.91226954854545461</v>
      </c>
      <c r="P1599">
        <v>10050715</v>
      </c>
      <c r="Q1599">
        <v>64469</v>
      </c>
      <c r="R1599">
        <v>2</v>
      </c>
      <c r="S1599">
        <v>171</v>
      </c>
      <c r="T1599">
        <v>0.94651162580000003</v>
      </c>
    </row>
    <row r="1600" spans="1:20" x14ac:dyDescent="0.25">
      <c r="A1600" t="s">
        <v>20</v>
      </c>
      <c r="B1600">
        <v>3</v>
      </c>
      <c r="C1600" t="s">
        <v>21</v>
      </c>
      <c r="D1600">
        <v>2</v>
      </c>
      <c r="E1600">
        <v>0</v>
      </c>
      <c r="F1600" t="s">
        <v>108</v>
      </c>
      <c r="G1600">
        <v>27778</v>
      </c>
      <c r="H1600">
        <v>36317934.454545453</v>
      </c>
      <c r="I1600">
        <v>0.93388430109090903</v>
      </c>
      <c r="J1600">
        <v>0.91417673227272733</v>
      </c>
      <c r="K1600">
        <v>9802595.4545454551</v>
      </c>
      <c r="L1600">
        <v>44699</v>
      </c>
      <c r="M1600">
        <v>2</v>
      </c>
      <c r="N1600">
        <v>141</v>
      </c>
      <c r="O1600">
        <v>0.91671964390909089</v>
      </c>
      <c r="P1600">
        <v>10474080.363636363</v>
      </c>
      <c r="Q1600">
        <v>45300</v>
      </c>
      <c r="R1600">
        <v>2</v>
      </c>
      <c r="S1600">
        <v>142</v>
      </c>
      <c r="T1600">
        <v>0.94186046079999997</v>
      </c>
    </row>
    <row r="1601" spans="1:20" x14ac:dyDescent="0.25">
      <c r="A1601" t="s">
        <v>20</v>
      </c>
      <c r="B1601">
        <v>5</v>
      </c>
      <c r="C1601" t="s">
        <v>21</v>
      </c>
      <c r="D1601">
        <v>2</v>
      </c>
      <c r="E1601">
        <v>0</v>
      </c>
      <c r="F1601" t="s">
        <v>108</v>
      </c>
      <c r="G1601">
        <v>34698</v>
      </c>
      <c r="H1601">
        <v>43753429.18181818</v>
      </c>
      <c r="I1601">
        <v>0.95422757736363639</v>
      </c>
      <c r="J1601">
        <v>0.93642720909090915</v>
      </c>
      <c r="K1601">
        <v>8672955.1818181816</v>
      </c>
      <c r="L1601">
        <v>51530</v>
      </c>
      <c r="M1601">
        <v>2</v>
      </c>
      <c r="N1601">
        <v>152</v>
      </c>
      <c r="O1601">
        <v>0.93897012072727271</v>
      </c>
      <c r="P1601">
        <v>9146115.1818181816</v>
      </c>
      <c r="Q1601">
        <v>52175</v>
      </c>
      <c r="R1601">
        <v>2</v>
      </c>
      <c r="S1601">
        <v>153</v>
      </c>
      <c r="T1601">
        <v>0.9616279003</v>
      </c>
    </row>
    <row r="1602" spans="1:20" x14ac:dyDescent="0.25">
      <c r="A1602" t="s">
        <v>20</v>
      </c>
      <c r="B1602">
        <v>9</v>
      </c>
      <c r="C1602" t="s">
        <v>21</v>
      </c>
      <c r="D1602">
        <v>2</v>
      </c>
      <c r="E1602">
        <v>0</v>
      </c>
      <c r="F1602" t="s">
        <v>108</v>
      </c>
      <c r="G1602">
        <v>48538</v>
      </c>
      <c r="H1602">
        <v>37524891.636363633</v>
      </c>
      <c r="I1602">
        <v>0.95740621718181818</v>
      </c>
      <c r="J1602">
        <v>0.91036236481818189</v>
      </c>
      <c r="K1602">
        <v>8721927.1818181816</v>
      </c>
      <c r="L1602">
        <v>65190</v>
      </c>
      <c r="M1602">
        <v>2</v>
      </c>
      <c r="N1602">
        <v>172</v>
      </c>
      <c r="O1602">
        <v>0.90972663690909095</v>
      </c>
      <c r="P1602">
        <v>9631848.4545454551</v>
      </c>
      <c r="Q1602">
        <v>65915</v>
      </c>
      <c r="R1602">
        <v>2</v>
      </c>
      <c r="S1602">
        <v>173</v>
      </c>
      <c r="T1602">
        <v>0.94883720849999997</v>
      </c>
    </row>
    <row r="1603" spans="1:20" x14ac:dyDescent="0.25">
      <c r="A1603" t="s">
        <v>20</v>
      </c>
      <c r="B1603">
        <v>3</v>
      </c>
      <c r="C1603" t="s">
        <v>21</v>
      </c>
      <c r="D1603">
        <v>2</v>
      </c>
      <c r="E1603">
        <v>0</v>
      </c>
      <c r="F1603" t="s">
        <v>109</v>
      </c>
      <c r="G1603">
        <v>28420</v>
      </c>
      <c r="H1603">
        <v>52134539.909090906</v>
      </c>
      <c r="I1603">
        <v>0.93769866772727273</v>
      </c>
      <c r="J1603">
        <v>0.91417673227272733</v>
      </c>
      <c r="K1603">
        <v>9644834.7272727266</v>
      </c>
      <c r="L1603">
        <v>45905</v>
      </c>
      <c r="M1603">
        <v>2</v>
      </c>
      <c r="N1603">
        <v>143</v>
      </c>
      <c r="O1603">
        <v>0.91290527645454544</v>
      </c>
      <c r="P1603">
        <v>11809778</v>
      </c>
      <c r="Q1603">
        <v>46514</v>
      </c>
      <c r="R1603">
        <v>2</v>
      </c>
      <c r="S1603">
        <v>144</v>
      </c>
      <c r="T1603">
        <v>0.95465114679999996</v>
      </c>
    </row>
    <row r="1604" spans="1:20" x14ac:dyDescent="0.25">
      <c r="A1604" t="s">
        <v>20</v>
      </c>
      <c r="B1604">
        <v>5</v>
      </c>
      <c r="C1604" t="s">
        <v>21</v>
      </c>
      <c r="D1604">
        <v>2</v>
      </c>
      <c r="E1604">
        <v>0</v>
      </c>
      <c r="F1604" t="s">
        <v>109</v>
      </c>
      <c r="G1604">
        <v>35500</v>
      </c>
      <c r="H1604">
        <v>51364619.81818182</v>
      </c>
      <c r="I1604">
        <v>0.95867768200000003</v>
      </c>
      <c r="J1604">
        <v>0.94087730445454543</v>
      </c>
      <c r="K1604">
        <v>9609549.2727272734</v>
      </c>
      <c r="L1604">
        <v>52824</v>
      </c>
      <c r="M1604">
        <v>2</v>
      </c>
      <c r="N1604">
        <v>154</v>
      </c>
      <c r="O1604">
        <v>0.94024157654545459</v>
      </c>
      <c r="P1604">
        <v>9488490.0909090918</v>
      </c>
      <c r="Q1604">
        <v>53477</v>
      </c>
      <c r="R1604">
        <v>2</v>
      </c>
      <c r="S1604">
        <v>155</v>
      </c>
      <c r="T1604">
        <v>0.97093022439999999</v>
      </c>
    </row>
    <row r="1605" spans="1:20" x14ac:dyDescent="0.25">
      <c r="A1605" t="s">
        <v>20</v>
      </c>
      <c r="B1605">
        <v>9</v>
      </c>
      <c r="C1605" t="s">
        <v>21</v>
      </c>
      <c r="D1605">
        <v>2</v>
      </c>
      <c r="E1605">
        <v>0</v>
      </c>
      <c r="F1605" t="s">
        <v>109</v>
      </c>
      <c r="G1605">
        <v>49660</v>
      </c>
      <c r="H1605">
        <v>53135384.090909094</v>
      </c>
      <c r="I1605">
        <v>0.94087730754545451</v>
      </c>
      <c r="J1605">
        <v>0.92053401136363633</v>
      </c>
      <c r="K1605">
        <v>9253319.7272727266</v>
      </c>
      <c r="L1605">
        <v>66644</v>
      </c>
      <c r="M1605">
        <v>2</v>
      </c>
      <c r="N1605">
        <v>174</v>
      </c>
      <c r="O1605">
        <v>0.91417673227272722</v>
      </c>
      <c r="P1605">
        <v>8971523.7272727266</v>
      </c>
      <c r="Q1605">
        <v>67377</v>
      </c>
      <c r="R1605">
        <v>2</v>
      </c>
      <c r="S1605">
        <v>175</v>
      </c>
      <c r="T1605">
        <v>0.94302326410000004</v>
      </c>
    </row>
    <row r="1606" spans="1:20" x14ac:dyDescent="0.25">
      <c r="A1606" t="s">
        <v>20</v>
      </c>
      <c r="B1606">
        <v>3</v>
      </c>
      <c r="C1606" t="s">
        <v>21</v>
      </c>
      <c r="D1606">
        <v>2</v>
      </c>
      <c r="E1606">
        <v>0</v>
      </c>
      <c r="F1606" t="s">
        <v>110</v>
      </c>
      <c r="G1606">
        <v>10282</v>
      </c>
      <c r="H1606">
        <v>36192218.727272727</v>
      </c>
      <c r="I1606">
        <v>0.93579148154545455</v>
      </c>
      <c r="J1606">
        <v>0.909090909</v>
      </c>
      <c r="K1606">
        <v>8321457.7272727275</v>
      </c>
      <c r="L1606">
        <v>16320</v>
      </c>
      <c r="M1606">
        <v>2</v>
      </c>
      <c r="N1606">
        <v>82</v>
      </c>
      <c r="O1606">
        <v>0.91417673227272733</v>
      </c>
      <c r="P1606">
        <v>10379907.818181818</v>
      </c>
      <c r="Q1606">
        <v>16685</v>
      </c>
      <c r="R1606">
        <v>2</v>
      </c>
      <c r="S1606">
        <v>83</v>
      </c>
      <c r="T1606">
        <v>0.95232557029999998</v>
      </c>
    </row>
    <row r="1607" spans="1:20" x14ac:dyDescent="0.25">
      <c r="A1607" t="s">
        <v>20</v>
      </c>
      <c r="B1607">
        <v>5</v>
      </c>
      <c r="C1607" t="s">
        <v>21</v>
      </c>
      <c r="D1607">
        <v>2</v>
      </c>
      <c r="E1607">
        <v>0</v>
      </c>
      <c r="F1607" t="s">
        <v>110</v>
      </c>
      <c r="G1607">
        <v>12842</v>
      </c>
      <c r="H1607">
        <v>15212360.636363637</v>
      </c>
      <c r="I1607">
        <v>0.96312777009090911</v>
      </c>
      <c r="J1607">
        <v>0.94278448818181815</v>
      </c>
      <c r="K1607">
        <v>3800880.3636363638</v>
      </c>
      <c r="L1607">
        <v>18959</v>
      </c>
      <c r="M1607">
        <v>2</v>
      </c>
      <c r="N1607">
        <v>89</v>
      </c>
      <c r="O1607">
        <v>0.9465988556363637</v>
      </c>
      <c r="P1607">
        <v>3000704.9090909092</v>
      </c>
      <c r="Q1607">
        <v>19352</v>
      </c>
      <c r="R1607">
        <v>2</v>
      </c>
      <c r="S1607">
        <v>90</v>
      </c>
      <c r="T1607">
        <v>0.97790696590000004</v>
      </c>
    </row>
    <row r="1608" spans="1:20" x14ac:dyDescent="0.25">
      <c r="A1608" t="s">
        <v>20</v>
      </c>
      <c r="B1608">
        <v>9</v>
      </c>
      <c r="C1608" t="s">
        <v>21</v>
      </c>
      <c r="D1608">
        <v>2</v>
      </c>
      <c r="E1608">
        <v>0</v>
      </c>
      <c r="F1608" t="s">
        <v>110</v>
      </c>
      <c r="G1608">
        <v>17962</v>
      </c>
      <c r="H1608">
        <v>22227651.727272727</v>
      </c>
      <c r="I1608">
        <v>0.97457088127272729</v>
      </c>
      <c r="J1608">
        <v>0.93515575327272726</v>
      </c>
      <c r="K1608">
        <v>8496171.6363636367</v>
      </c>
      <c r="L1608">
        <v>23939</v>
      </c>
      <c r="M1608">
        <v>2</v>
      </c>
      <c r="N1608">
        <v>101</v>
      </c>
      <c r="O1608">
        <v>0.93579148118181821</v>
      </c>
      <c r="P1608">
        <v>7729651</v>
      </c>
      <c r="Q1608">
        <v>24380</v>
      </c>
      <c r="R1608">
        <v>2</v>
      </c>
      <c r="S1608">
        <v>102</v>
      </c>
      <c r="T1608">
        <v>0.96627905940000003</v>
      </c>
    </row>
    <row r="1609" spans="1:20" x14ac:dyDescent="0.25">
      <c r="A1609" t="s">
        <v>20</v>
      </c>
      <c r="B1609">
        <v>3</v>
      </c>
      <c r="C1609" t="s">
        <v>21</v>
      </c>
      <c r="D1609">
        <v>2</v>
      </c>
      <c r="E1609">
        <v>0</v>
      </c>
      <c r="F1609" t="s">
        <v>111</v>
      </c>
      <c r="G1609">
        <v>10796</v>
      </c>
      <c r="H1609">
        <v>16666837.090909092</v>
      </c>
      <c r="I1609">
        <v>0.9287984696363637</v>
      </c>
      <c r="J1609">
        <v>0.909090909</v>
      </c>
      <c r="K1609">
        <v>8548154.3636363633</v>
      </c>
      <c r="L1609">
        <v>17427</v>
      </c>
      <c r="M1609">
        <v>2</v>
      </c>
      <c r="N1609">
        <v>85</v>
      </c>
      <c r="O1609">
        <v>0.909090909</v>
      </c>
      <c r="P1609">
        <v>7552125.6363636367</v>
      </c>
      <c r="Q1609">
        <v>17804</v>
      </c>
      <c r="R1609">
        <v>2</v>
      </c>
      <c r="S1609">
        <v>86</v>
      </c>
      <c r="T1609">
        <v>0.97441859229999994</v>
      </c>
    </row>
    <row r="1610" spans="1:20" x14ac:dyDescent="0.25">
      <c r="A1610" t="s">
        <v>20</v>
      </c>
      <c r="B1610">
        <v>5</v>
      </c>
      <c r="C1610" t="s">
        <v>21</v>
      </c>
      <c r="D1610">
        <v>2</v>
      </c>
      <c r="E1610">
        <v>0</v>
      </c>
      <c r="F1610" t="s">
        <v>111</v>
      </c>
      <c r="G1610">
        <v>13484</v>
      </c>
      <c r="H1610">
        <v>15485317</v>
      </c>
      <c r="I1610">
        <v>0.95168466990909095</v>
      </c>
      <c r="J1610">
        <v>0.93642720909090915</v>
      </c>
      <c r="K1610">
        <v>8942913.2727272734</v>
      </c>
      <c r="L1610">
        <v>20150</v>
      </c>
      <c r="M1610">
        <v>2</v>
      </c>
      <c r="N1610">
        <v>92</v>
      </c>
      <c r="O1610">
        <v>0.94342021609090909</v>
      </c>
      <c r="P1610">
        <v>7209231.4545454541</v>
      </c>
      <c r="Q1610">
        <v>20555</v>
      </c>
      <c r="R1610">
        <v>2</v>
      </c>
      <c r="S1610">
        <v>93</v>
      </c>
      <c r="T1610">
        <v>0.96744184460000004</v>
      </c>
    </row>
    <row r="1611" spans="1:20" x14ac:dyDescent="0.25">
      <c r="A1611" t="s">
        <v>20</v>
      </c>
      <c r="B1611">
        <v>9</v>
      </c>
      <c r="C1611" t="s">
        <v>21</v>
      </c>
      <c r="D1611">
        <v>2</v>
      </c>
      <c r="E1611">
        <v>0</v>
      </c>
      <c r="F1611" t="s">
        <v>111</v>
      </c>
      <c r="G1611">
        <v>18860</v>
      </c>
      <c r="H1611">
        <v>19125874.363636363</v>
      </c>
      <c r="I1611">
        <v>0.97329942209090914</v>
      </c>
      <c r="J1611">
        <v>0.93197711372727277</v>
      </c>
      <c r="K1611">
        <v>8031163.9090909092</v>
      </c>
      <c r="L1611">
        <v>25274</v>
      </c>
      <c r="M1611">
        <v>2</v>
      </c>
      <c r="N1611">
        <v>104</v>
      </c>
      <c r="O1611">
        <v>0.93897012072727271</v>
      </c>
      <c r="P1611">
        <v>8224875.2727272725</v>
      </c>
      <c r="Q1611">
        <v>25727</v>
      </c>
      <c r="R1611">
        <v>2</v>
      </c>
      <c r="S1611">
        <v>105</v>
      </c>
      <c r="T1611">
        <v>0.96162788870000004</v>
      </c>
    </row>
    <row r="1612" spans="1:20" x14ac:dyDescent="0.25">
      <c r="A1612" t="s">
        <v>20</v>
      </c>
      <c r="B1612">
        <v>3</v>
      </c>
      <c r="C1612" t="s">
        <v>21</v>
      </c>
      <c r="D1612">
        <v>2</v>
      </c>
      <c r="E1612">
        <v>0</v>
      </c>
      <c r="F1612" t="s">
        <v>112</v>
      </c>
      <c r="G1612">
        <v>11310</v>
      </c>
      <c r="H1612">
        <v>14725736.090909092</v>
      </c>
      <c r="I1612">
        <v>0.93261283090909086</v>
      </c>
      <c r="J1612">
        <v>0.90781945318181823</v>
      </c>
      <c r="K1612">
        <v>6316540.9090909092</v>
      </c>
      <c r="L1612">
        <v>18185</v>
      </c>
      <c r="M1612">
        <v>2</v>
      </c>
      <c r="N1612">
        <v>87</v>
      </c>
      <c r="O1612">
        <v>0.91099809272727272</v>
      </c>
      <c r="P1612">
        <v>9639357.6363636367</v>
      </c>
      <c r="Q1612">
        <v>18570</v>
      </c>
      <c r="R1612">
        <v>2</v>
      </c>
      <c r="S1612">
        <v>88</v>
      </c>
      <c r="T1612">
        <v>0.96860463600000002</v>
      </c>
    </row>
    <row r="1613" spans="1:20" x14ac:dyDescent="0.25">
      <c r="A1613" t="s">
        <v>20</v>
      </c>
      <c r="B1613">
        <v>5</v>
      </c>
      <c r="C1613" t="s">
        <v>21</v>
      </c>
      <c r="D1613">
        <v>2</v>
      </c>
      <c r="E1613">
        <v>0</v>
      </c>
      <c r="F1613" t="s">
        <v>112</v>
      </c>
      <c r="G1613">
        <v>14126</v>
      </c>
      <c r="H1613">
        <v>19291699.454545453</v>
      </c>
      <c r="I1613">
        <v>0.96757787463636369</v>
      </c>
      <c r="J1613">
        <v>0.94532739981818181</v>
      </c>
      <c r="K1613">
        <v>9135725.2727272734</v>
      </c>
      <c r="L1613">
        <v>20964</v>
      </c>
      <c r="M1613">
        <v>2</v>
      </c>
      <c r="N1613">
        <v>94</v>
      </c>
      <c r="O1613">
        <v>0.94087730445454543</v>
      </c>
      <c r="P1613">
        <v>7885778.0909090908</v>
      </c>
      <c r="Q1613">
        <v>21377</v>
      </c>
      <c r="R1613">
        <v>2</v>
      </c>
      <c r="S1613">
        <v>95</v>
      </c>
      <c r="T1613">
        <v>0.97441859210000004</v>
      </c>
    </row>
    <row r="1614" spans="1:20" x14ac:dyDescent="0.25">
      <c r="A1614" t="s">
        <v>20</v>
      </c>
      <c r="B1614">
        <v>9</v>
      </c>
      <c r="C1614" t="s">
        <v>21</v>
      </c>
      <c r="D1614">
        <v>2</v>
      </c>
      <c r="E1614">
        <v>0</v>
      </c>
      <c r="F1614" t="s">
        <v>112</v>
      </c>
      <c r="G1614">
        <v>19758</v>
      </c>
      <c r="H1614">
        <v>17687623.363636363</v>
      </c>
      <c r="I1614">
        <v>0.97711378327272724</v>
      </c>
      <c r="J1614">
        <v>0.93579148118181821</v>
      </c>
      <c r="K1614">
        <v>7698930.0909090908</v>
      </c>
      <c r="L1614">
        <v>26645</v>
      </c>
      <c r="M1614">
        <v>2</v>
      </c>
      <c r="N1614">
        <v>107</v>
      </c>
      <c r="O1614">
        <v>0.93579148118181821</v>
      </c>
      <c r="P1614">
        <v>9458920.0909090918</v>
      </c>
      <c r="Q1614">
        <v>27110</v>
      </c>
      <c r="R1614">
        <v>2</v>
      </c>
      <c r="S1614">
        <v>108</v>
      </c>
      <c r="T1614">
        <v>0.96046509729999996</v>
      </c>
    </row>
    <row r="1615" spans="1:20" x14ac:dyDescent="0.25">
      <c r="A1615" t="s">
        <v>20</v>
      </c>
      <c r="B1615">
        <v>3</v>
      </c>
      <c r="C1615" t="s">
        <v>21</v>
      </c>
      <c r="D1615">
        <v>2</v>
      </c>
      <c r="E1615">
        <v>0</v>
      </c>
      <c r="F1615" t="s">
        <v>113</v>
      </c>
      <c r="G1615">
        <v>11824</v>
      </c>
      <c r="H1615">
        <v>19751946.727272727</v>
      </c>
      <c r="I1615">
        <v>0.93769865663636365</v>
      </c>
      <c r="J1615">
        <v>0.91417673227272733</v>
      </c>
      <c r="K1615">
        <v>8362040.9090909092</v>
      </c>
      <c r="L1615">
        <v>18959</v>
      </c>
      <c r="M1615">
        <v>2</v>
      </c>
      <c r="N1615">
        <v>89</v>
      </c>
      <c r="O1615">
        <v>0.91608391600000005</v>
      </c>
      <c r="P1615">
        <v>9398115.0909090918</v>
      </c>
      <c r="Q1615">
        <v>19352</v>
      </c>
      <c r="R1615">
        <v>2</v>
      </c>
      <c r="S1615">
        <v>90</v>
      </c>
      <c r="T1615">
        <v>0.97558138360000002</v>
      </c>
    </row>
    <row r="1616" spans="1:20" x14ac:dyDescent="0.25">
      <c r="A1616" t="s">
        <v>20</v>
      </c>
      <c r="B1616">
        <v>5</v>
      </c>
      <c r="C1616" t="s">
        <v>21</v>
      </c>
      <c r="D1616">
        <v>2</v>
      </c>
      <c r="E1616">
        <v>0</v>
      </c>
      <c r="F1616" t="s">
        <v>113</v>
      </c>
      <c r="G1616">
        <v>14768</v>
      </c>
      <c r="H1616">
        <v>15256333.363636363</v>
      </c>
      <c r="I1616">
        <v>0.96185632172727276</v>
      </c>
      <c r="J1616">
        <v>0.94659885563636359</v>
      </c>
      <c r="K1616">
        <v>7890044</v>
      </c>
      <c r="L1616">
        <v>21794</v>
      </c>
      <c r="M1616">
        <v>2</v>
      </c>
      <c r="N1616">
        <v>96</v>
      </c>
      <c r="O1616">
        <v>0.94405594400000004</v>
      </c>
      <c r="P1616">
        <v>8413914.3636363633</v>
      </c>
      <c r="Q1616">
        <v>22215</v>
      </c>
      <c r="R1616">
        <v>2</v>
      </c>
      <c r="S1616">
        <v>97</v>
      </c>
      <c r="T1616">
        <v>0.96395347080000005</v>
      </c>
    </row>
    <row r="1617" spans="1:20" x14ac:dyDescent="0.25">
      <c r="A1617" t="s">
        <v>20</v>
      </c>
      <c r="B1617">
        <v>9</v>
      </c>
      <c r="C1617" t="s">
        <v>21</v>
      </c>
      <c r="D1617">
        <v>2</v>
      </c>
      <c r="E1617">
        <v>0</v>
      </c>
      <c r="F1617" t="s">
        <v>113</v>
      </c>
      <c r="G1617">
        <v>20656</v>
      </c>
      <c r="H1617">
        <v>21080382.363636363</v>
      </c>
      <c r="I1617">
        <v>0.97329942209090914</v>
      </c>
      <c r="J1617">
        <v>0.93388429745454549</v>
      </c>
      <c r="K1617">
        <v>7708646.3636363633</v>
      </c>
      <c r="L1617">
        <v>27579</v>
      </c>
      <c r="M1617">
        <v>2</v>
      </c>
      <c r="N1617">
        <v>109</v>
      </c>
      <c r="O1617">
        <v>0.94087730445454543</v>
      </c>
      <c r="P1617">
        <v>7815517.9090909092</v>
      </c>
      <c r="Q1617">
        <v>28052</v>
      </c>
      <c r="R1617">
        <v>2</v>
      </c>
      <c r="S1617">
        <v>110</v>
      </c>
      <c r="T1617">
        <v>0.96162789459999998</v>
      </c>
    </row>
    <row r="1618" spans="1:20" x14ac:dyDescent="0.25">
      <c r="A1618" t="s">
        <v>20</v>
      </c>
      <c r="B1618">
        <v>3</v>
      </c>
      <c r="C1618" t="s">
        <v>21</v>
      </c>
      <c r="D1618">
        <v>2</v>
      </c>
      <c r="E1618">
        <v>0</v>
      </c>
      <c r="F1618" t="s">
        <v>114</v>
      </c>
      <c r="G1618">
        <v>12338</v>
      </c>
      <c r="H1618">
        <v>22820491.363636363</v>
      </c>
      <c r="I1618">
        <v>0.93134138263636368</v>
      </c>
      <c r="J1618">
        <v>0.91099809272727272</v>
      </c>
      <c r="K1618">
        <v>9270802.8181818184</v>
      </c>
      <c r="L1618">
        <v>19749</v>
      </c>
      <c r="M1618">
        <v>2</v>
      </c>
      <c r="N1618">
        <v>91</v>
      </c>
      <c r="O1618">
        <v>0.91735537181818183</v>
      </c>
      <c r="P1618">
        <v>8826974.8181818184</v>
      </c>
      <c r="Q1618">
        <v>20150</v>
      </c>
      <c r="R1618">
        <v>2</v>
      </c>
      <c r="S1618">
        <v>92</v>
      </c>
      <c r="T1618">
        <v>0.95232556430000004</v>
      </c>
    </row>
    <row r="1619" spans="1:20" x14ac:dyDescent="0.25">
      <c r="A1619" t="s">
        <v>20</v>
      </c>
      <c r="B1619">
        <v>5</v>
      </c>
      <c r="C1619" t="s">
        <v>21</v>
      </c>
      <c r="D1619">
        <v>2</v>
      </c>
      <c r="E1619">
        <v>0</v>
      </c>
      <c r="F1619" t="s">
        <v>114</v>
      </c>
      <c r="G1619">
        <v>15410</v>
      </c>
      <c r="H1619">
        <v>15620722.636363637</v>
      </c>
      <c r="I1619">
        <v>0.96185632163636359</v>
      </c>
      <c r="J1619">
        <v>0.95613477427272731</v>
      </c>
      <c r="K1619">
        <v>8600718.9090909082</v>
      </c>
      <c r="L1619">
        <v>23069</v>
      </c>
      <c r="M1619">
        <v>2</v>
      </c>
      <c r="N1619">
        <v>99</v>
      </c>
      <c r="O1619">
        <v>0.94405594400000004</v>
      </c>
      <c r="P1619">
        <v>8743705.2727272734</v>
      </c>
      <c r="Q1619">
        <v>23502</v>
      </c>
      <c r="R1619">
        <v>2</v>
      </c>
      <c r="S1619">
        <v>100</v>
      </c>
      <c r="T1619">
        <v>0.97558138350000001</v>
      </c>
    </row>
    <row r="1620" spans="1:20" x14ac:dyDescent="0.25">
      <c r="A1620" t="s">
        <v>20</v>
      </c>
      <c r="B1620">
        <v>9</v>
      </c>
      <c r="C1620" t="s">
        <v>21</v>
      </c>
      <c r="D1620">
        <v>2</v>
      </c>
      <c r="E1620">
        <v>0</v>
      </c>
      <c r="F1620" t="s">
        <v>114</v>
      </c>
      <c r="G1620">
        <v>21554</v>
      </c>
      <c r="H1620">
        <v>18707221.545454547</v>
      </c>
      <c r="I1620">
        <v>0.96694213681818186</v>
      </c>
      <c r="J1620">
        <v>0.93452002536363632</v>
      </c>
      <c r="K1620">
        <v>8549339.9090909082</v>
      </c>
      <c r="L1620">
        <v>29010</v>
      </c>
      <c r="M1620">
        <v>2</v>
      </c>
      <c r="N1620">
        <v>112</v>
      </c>
      <c r="O1620">
        <v>0.93833439281818187</v>
      </c>
      <c r="P1620">
        <v>7745995.1818181816</v>
      </c>
      <c r="Q1620">
        <v>29495</v>
      </c>
      <c r="R1620">
        <v>2</v>
      </c>
      <c r="S1620">
        <v>113</v>
      </c>
      <c r="T1620">
        <v>0.95465114100000004</v>
      </c>
    </row>
    <row r="1621" spans="1:20" x14ac:dyDescent="0.25">
      <c r="A1621" t="s">
        <v>20</v>
      </c>
      <c r="B1621">
        <v>3</v>
      </c>
      <c r="C1621" t="s">
        <v>21</v>
      </c>
      <c r="D1621">
        <v>2</v>
      </c>
      <c r="E1621">
        <v>0</v>
      </c>
      <c r="F1621" t="s">
        <v>115</v>
      </c>
      <c r="G1621">
        <v>12852</v>
      </c>
      <c r="H1621">
        <v>17725382</v>
      </c>
      <c r="I1621">
        <v>0.93006992336363636</v>
      </c>
      <c r="J1621">
        <v>0.909090909</v>
      </c>
      <c r="K1621">
        <v>8330364.1818181816</v>
      </c>
      <c r="L1621">
        <v>20555</v>
      </c>
      <c r="M1621">
        <v>2</v>
      </c>
      <c r="N1621">
        <v>93</v>
      </c>
      <c r="O1621">
        <v>0.91544818809090911</v>
      </c>
      <c r="P1621">
        <v>8594940.1818181816</v>
      </c>
      <c r="Q1621">
        <v>20964</v>
      </c>
      <c r="R1621">
        <v>2</v>
      </c>
      <c r="S1621">
        <v>94</v>
      </c>
      <c r="T1621">
        <v>0.95930230579999998</v>
      </c>
    </row>
    <row r="1622" spans="1:20" x14ac:dyDescent="0.25">
      <c r="A1622" t="s">
        <v>20</v>
      </c>
      <c r="B1622">
        <v>5</v>
      </c>
      <c r="C1622" t="s">
        <v>21</v>
      </c>
      <c r="D1622">
        <v>2</v>
      </c>
      <c r="E1622">
        <v>0</v>
      </c>
      <c r="F1622" t="s">
        <v>115</v>
      </c>
      <c r="G1622">
        <v>16052</v>
      </c>
      <c r="H1622">
        <v>16870234.181818184</v>
      </c>
      <c r="I1622">
        <v>0.95994911936363636</v>
      </c>
      <c r="J1622">
        <v>0.94151303236363637</v>
      </c>
      <c r="K1622">
        <v>8100379.6363636367</v>
      </c>
      <c r="L1622">
        <v>23939</v>
      </c>
      <c r="M1622">
        <v>2</v>
      </c>
      <c r="N1622">
        <v>101</v>
      </c>
      <c r="O1622">
        <v>0.94278448818181815</v>
      </c>
      <c r="P1622">
        <v>7228431.0909090908</v>
      </c>
      <c r="Q1622">
        <v>24380</v>
      </c>
      <c r="R1622">
        <v>2</v>
      </c>
      <c r="S1622">
        <v>102</v>
      </c>
      <c r="T1622">
        <v>0.96511626819999996</v>
      </c>
    </row>
    <row r="1623" spans="1:20" x14ac:dyDescent="0.25">
      <c r="A1623" t="s">
        <v>20</v>
      </c>
      <c r="B1623">
        <v>9</v>
      </c>
      <c r="C1623" t="s">
        <v>21</v>
      </c>
      <c r="D1623">
        <v>2</v>
      </c>
      <c r="E1623">
        <v>0</v>
      </c>
      <c r="F1623" t="s">
        <v>115</v>
      </c>
      <c r="G1623">
        <v>22452</v>
      </c>
      <c r="H1623">
        <v>24857850.90909091</v>
      </c>
      <c r="I1623">
        <v>0.97266369527272734</v>
      </c>
      <c r="J1623">
        <v>0.93833439281818187</v>
      </c>
      <c r="K1623">
        <v>8589788.8181818184</v>
      </c>
      <c r="L1623">
        <v>29984</v>
      </c>
      <c r="M1623">
        <v>2</v>
      </c>
      <c r="N1623">
        <v>114</v>
      </c>
      <c r="O1623">
        <v>0.94469167190909087</v>
      </c>
      <c r="P1623">
        <v>8319453.3636363633</v>
      </c>
      <c r="Q1623">
        <v>30477</v>
      </c>
      <c r="R1623">
        <v>2</v>
      </c>
      <c r="S1623">
        <v>115</v>
      </c>
      <c r="T1623">
        <v>0.9616279003</v>
      </c>
    </row>
    <row r="1624" spans="1:20" x14ac:dyDescent="0.25">
      <c r="A1624" t="s">
        <v>20</v>
      </c>
      <c r="B1624">
        <v>3</v>
      </c>
      <c r="C1624" t="s">
        <v>21</v>
      </c>
      <c r="D1624">
        <v>2</v>
      </c>
      <c r="E1624">
        <v>0</v>
      </c>
      <c r="F1624" t="s">
        <v>116</v>
      </c>
      <c r="G1624">
        <v>13366</v>
      </c>
      <c r="H1624">
        <v>24088894</v>
      </c>
      <c r="I1624">
        <v>0.93642719772727268</v>
      </c>
      <c r="J1624">
        <v>0.91671964390909089</v>
      </c>
      <c r="K1624">
        <v>8845831.5454545449</v>
      </c>
      <c r="L1624">
        <v>21377</v>
      </c>
      <c r="M1624">
        <v>2</v>
      </c>
      <c r="N1624">
        <v>95</v>
      </c>
      <c r="O1624">
        <v>0.91671964390909089</v>
      </c>
      <c r="P1624">
        <v>9597483.9090909082</v>
      </c>
      <c r="Q1624">
        <v>21794</v>
      </c>
      <c r="R1624">
        <v>2</v>
      </c>
      <c r="S1624">
        <v>96</v>
      </c>
      <c r="T1624">
        <v>0.95348834969999996</v>
      </c>
    </row>
    <row r="1625" spans="1:20" x14ac:dyDescent="0.25">
      <c r="A1625" t="s">
        <v>20</v>
      </c>
      <c r="B1625">
        <v>5</v>
      </c>
      <c r="C1625" t="s">
        <v>21</v>
      </c>
      <c r="D1625">
        <v>2</v>
      </c>
      <c r="E1625">
        <v>0</v>
      </c>
      <c r="F1625" t="s">
        <v>116</v>
      </c>
      <c r="G1625">
        <v>16694</v>
      </c>
      <c r="H1625">
        <v>16018387.727272727</v>
      </c>
      <c r="I1625">
        <v>0.964399224</v>
      </c>
      <c r="J1625">
        <v>0.94723458354545453</v>
      </c>
      <c r="K1625">
        <v>7682297.3636363633</v>
      </c>
      <c r="L1625">
        <v>24825</v>
      </c>
      <c r="M1625">
        <v>2</v>
      </c>
      <c r="N1625">
        <v>103</v>
      </c>
      <c r="O1625">
        <v>0.9465988556363637</v>
      </c>
      <c r="P1625">
        <v>8901482.2727272734</v>
      </c>
      <c r="Q1625">
        <v>25274</v>
      </c>
      <c r="R1625">
        <v>2</v>
      </c>
      <c r="S1625">
        <v>104</v>
      </c>
      <c r="T1625">
        <v>0.97558138350000001</v>
      </c>
    </row>
    <row r="1626" spans="1:20" x14ac:dyDescent="0.25">
      <c r="A1626" t="s">
        <v>20</v>
      </c>
      <c r="B1626">
        <v>9</v>
      </c>
      <c r="C1626" t="s">
        <v>21</v>
      </c>
      <c r="D1626">
        <v>2</v>
      </c>
      <c r="E1626">
        <v>0</v>
      </c>
      <c r="F1626" t="s">
        <v>116</v>
      </c>
      <c r="G1626">
        <v>23350</v>
      </c>
      <c r="H1626">
        <v>22454680.636363637</v>
      </c>
      <c r="I1626">
        <v>0.9720279626363636</v>
      </c>
      <c r="J1626">
        <v>0.94278448818181815</v>
      </c>
      <c r="K1626">
        <v>8170709.0909090908</v>
      </c>
      <c r="L1626">
        <v>31475</v>
      </c>
      <c r="M1626">
        <v>2</v>
      </c>
      <c r="N1626">
        <v>117</v>
      </c>
      <c r="O1626">
        <v>0.94024157654545459</v>
      </c>
      <c r="P1626">
        <v>9050679.9090909082</v>
      </c>
      <c r="Q1626">
        <v>31980</v>
      </c>
      <c r="R1626">
        <v>2</v>
      </c>
      <c r="S1626">
        <v>118</v>
      </c>
      <c r="T1626">
        <v>0.9569767294</v>
      </c>
    </row>
    <row r="1627" spans="1:20" x14ac:dyDescent="0.25">
      <c r="A1627" t="s">
        <v>20</v>
      </c>
      <c r="B1627">
        <v>3</v>
      </c>
      <c r="C1627" t="s">
        <v>21</v>
      </c>
      <c r="D1627">
        <v>2</v>
      </c>
      <c r="E1627">
        <v>0</v>
      </c>
      <c r="F1627" t="s">
        <v>117</v>
      </c>
      <c r="G1627">
        <v>13880</v>
      </c>
      <c r="H1627">
        <v>15767885</v>
      </c>
      <c r="I1627">
        <v>0.93006992872727279</v>
      </c>
      <c r="J1627">
        <v>0.90972663690909095</v>
      </c>
      <c r="K1627">
        <v>9037402.8181818184</v>
      </c>
      <c r="L1627">
        <v>22215</v>
      </c>
      <c r="M1627">
        <v>2</v>
      </c>
      <c r="N1627">
        <v>97</v>
      </c>
      <c r="O1627">
        <v>0.91926255554545455</v>
      </c>
      <c r="P1627">
        <v>9012132.2727272734</v>
      </c>
      <c r="Q1627">
        <v>22640</v>
      </c>
      <c r="R1627">
        <v>2</v>
      </c>
      <c r="S1627">
        <v>98</v>
      </c>
      <c r="T1627">
        <v>0.96162788850000003</v>
      </c>
    </row>
    <row r="1628" spans="1:20" x14ac:dyDescent="0.25">
      <c r="A1628" t="s">
        <v>20</v>
      </c>
      <c r="B1628">
        <v>5</v>
      </c>
      <c r="C1628" t="s">
        <v>21</v>
      </c>
      <c r="D1628">
        <v>2</v>
      </c>
      <c r="E1628">
        <v>0</v>
      </c>
      <c r="F1628" t="s">
        <v>117</v>
      </c>
      <c r="G1628">
        <v>17336</v>
      </c>
      <c r="H1628">
        <v>16146417.727272727</v>
      </c>
      <c r="I1628">
        <v>0.96694214763636366</v>
      </c>
      <c r="J1628">
        <v>0.94024157654545459</v>
      </c>
      <c r="K1628">
        <v>8317247.9090909092</v>
      </c>
      <c r="L1628">
        <v>25727</v>
      </c>
      <c r="M1628">
        <v>2</v>
      </c>
      <c r="N1628">
        <v>105</v>
      </c>
      <c r="O1628">
        <v>0.94342021609090909</v>
      </c>
      <c r="P1628">
        <v>7353314.8181818184</v>
      </c>
      <c r="Q1628">
        <v>26184</v>
      </c>
      <c r="R1628">
        <v>2</v>
      </c>
      <c r="S1628">
        <v>106</v>
      </c>
      <c r="T1628">
        <v>0.9686046358</v>
      </c>
    </row>
    <row r="1629" spans="1:20" x14ac:dyDescent="0.25">
      <c r="A1629" t="s">
        <v>20</v>
      </c>
      <c r="B1629">
        <v>9</v>
      </c>
      <c r="C1629" t="s">
        <v>21</v>
      </c>
      <c r="D1629">
        <v>2</v>
      </c>
      <c r="E1629">
        <v>0</v>
      </c>
      <c r="F1629" t="s">
        <v>117</v>
      </c>
      <c r="G1629">
        <v>24248</v>
      </c>
      <c r="H1629">
        <v>23708983.363636363</v>
      </c>
      <c r="I1629">
        <v>0.97329942199999997</v>
      </c>
      <c r="J1629">
        <v>0.93833439281818187</v>
      </c>
      <c r="K1629">
        <v>8728135.0909090918</v>
      </c>
      <c r="L1629">
        <v>32489</v>
      </c>
      <c r="M1629">
        <v>2</v>
      </c>
      <c r="N1629">
        <v>119</v>
      </c>
      <c r="O1629">
        <v>0.94087730445454543</v>
      </c>
      <c r="P1629">
        <v>8939351.6363636367</v>
      </c>
      <c r="Q1629">
        <v>33002</v>
      </c>
      <c r="R1629">
        <v>2</v>
      </c>
      <c r="S1629">
        <v>120</v>
      </c>
      <c r="T1629">
        <v>0.9604651032</v>
      </c>
    </row>
    <row r="1630" spans="1:20" x14ac:dyDescent="0.25">
      <c r="A1630" t="s">
        <v>20</v>
      </c>
      <c r="B1630">
        <v>3</v>
      </c>
      <c r="C1630" t="s">
        <v>21</v>
      </c>
      <c r="D1630">
        <v>2</v>
      </c>
      <c r="E1630">
        <v>0</v>
      </c>
      <c r="F1630" t="s">
        <v>118</v>
      </c>
      <c r="G1630">
        <v>14394</v>
      </c>
      <c r="H1630">
        <v>18767484.90909091</v>
      </c>
      <c r="I1630">
        <v>0.93388428990909089</v>
      </c>
      <c r="J1630">
        <v>0.91735537181818183</v>
      </c>
      <c r="K1630">
        <v>7903016.4545454541</v>
      </c>
      <c r="L1630">
        <v>23069</v>
      </c>
      <c r="M1630">
        <v>2</v>
      </c>
      <c r="N1630">
        <v>99</v>
      </c>
      <c r="O1630">
        <v>0.91417673227272722</v>
      </c>
      <c r="P1630">
        <v>8924259.5454545449</v>
      </c>
      <c r="Q1630">
        <v>23502</v>
      </c>
      <c r="R1630">
        <v>2</v>
      </c>
      <c r="S1630">
        <v>100</v>
      </c>
      <c r="T1630">
        <v>0.98023254849999997</v>
      </c>
    </row>
    <row r="1631" spans="1:20" x14ac:dyDescent="0.25">
      <c r="A1631" t="s">
        <v>20</v>
      </c>
      <c r="B1631">
        <v>5</v>
      </c>
      <c r="C1631" t="s">
        <v>21</v>
      </c>
      <c r="D1631">
        <v>2</v>
      </c>
      <c r="E1631">
        <v>0</v>
      </c>
      <c r="F1631" t="s">
        <v>118</v>
      </c>
      <c r="G1631">
        <v>17978</v>
      </c>
      <c r="H1631">
        <v>18239965.636363637</v>
      </c>
      <c r="I1631">
        <v>0.96439923500000002</v>
      </c>
      <c r="J1631">
        <v>0.94087730445454543</v>
      </c>
      <c r="K1631">
        <v>7494138.5454545459</v>
      </c>
      <c r="L1631">
        <v>26645</v>
      </c>
      <c r="M1631">
        <v>2</v>
      </c>
      <c r="N1631">
        <v>107</v>
      </c>
      <c r="O1631">
        <v>0.94405594400000004</v>
      </c>
      <c r="P1631">
        <v>9535807.5454545449</v>
      </c>
      <c r="Q1631">
        <v>27110</v>
      </c>
      <c r="R1631">
        <v>2</v>
      </c>
      <c r="S1631">
        <v>108</v>
      </c>
      <c r="T1631">
        <v>0.98488371340000003</v>
      </c>
    </row>
    <row r="1632" spans="1:20" x14ac:dyDescent="0.25">
      <c r="A1632" t="s">
        <v>20</v>
      </c>
      <c r="B1632">
        <v>9</v>
      </c>
      <c r="C1632" t="s">
        <v>21</v>
      </c>
      <c r="D1632">
        <v>2</v>
      </c>
      <c r="E1632">
        <v>0</v>
      </c>
      <c r="F1632" t="s">
        <v>118</v>
      </c>
      <c r="G1632">
        <v>25146</v>
      </c>
      <c r="H1632">
        <v>27011897</v>
      </c>
      <c r="I1632">
        <v>0.97965672363636369</v>
      </c>
      <c r="J1632">
        <v>0.93833439281818187</v>
      </c>
      <c r="K1632">
        <v>9078854</v>
      </c>
      <c r="L1632">
        <v>34040</v>
      </c>
      <c r="M1632">
        <v>2</v>
      </c>
      <c r="N1632">
        <v>122</v>
      </c>
      <c r="O1632">
        <v>0.94024157654545459</v>
      </c>
      <c r="P1632">
        <v>7518478.0909090908</v>
      </c>
      <c r="Q1632">
        <v>34565</v>
      </c>
      <c r="R1632">
        <v>2</v>
      </c>
      <c r="S1632">
        <v>123</v>
      </c>
      <c r="T1632">
        <v>0.95697672960000002</v>
      </c>
    </row>
    <row r="1633" spans="1:20" x14ac:dyDescent="0.25">
      <c r="A1633" t="s">
        <v>20</v>
      </c>
      <c r="B1633">
        <v>3</v>
      </c>
      <c r="C1633" t="s">
        <v>21</v>
      </c>
      <c r="D1633">
        <v>2</v>
      </c>
      <c r="E1633">
        <v>0</v>
      </c>
      <c r="F1633" t="s">
        <v>119</v>
      </c>
      <c r="G1633">
        <v>14908</v>
      </c>
      <c r="H1633">
        <v>23496219.90909091</v>
      </c>
      <c r="I1633">
        <v>0.92371265436363637</v>
      </c>
      <c r="J1633">
        <v>0.91799109972727277</v>
      </c>
      <c r="K1633">
        <v>10027158.727272727</v>
      </c>
      <c r="L1633">
        <v>23939</v>
      </c>
      <c r="M1633">
        <v>2</v>
      </c>
      <c r="N1633">
        <v>101</v>
      </c>
      <c r="O1633">
        <v>0.90718372527272728</v>
      </c>
      <c r="P1633">
        <v>7172484</v>
      </c>
      <c r="Q1633">
        <v>24380</v>
      </c>
      <c r="R1633">
        <v>2</v>
      </c>
      <c r="S1633">
        <v>102</v>
      </c>
      <c r="T1633">
        <v>0.93604650479999996</v>
      </c>
    </row>
    <row r="1634" spans="1:20" x14ac:dyDescent="0.25">
      <c r="A1634" t="s">
        <v>20</v>
      </c>
      <c r="B1634">
        <v>5</v>
      </c>
      <c r="C1634" t="s">
        <v>21</v>
      </c>
      <c r="D1634">
        <v>2</v>
      </c>
      <c r="E1634">
        <v>0</v>
      </c>
      <c r="F1634" t="s">
        <v>119</v>
      </c>
      <c r="G1634">
        <v>18620</v>
      </c>
      <c r="H1634">
        <v>16673080.727272727</v>
      </c>
      <c r="I1634">
        <v>0.95549903127272728</v>
      </c>
      <c r="J1634">
        <v>0.93706293699999998</v>
      </c>
      <c r="K1634">
        <v>8592163.2727272734</v>
      </c>
      <c r="L1634">
        <v>27579</v>
      </c>
      <c r="M1634">
        <v>2</v>
      </c>
      <c r="N1634">
        <v>109</v>
      </c>
      <c r="O1634">
        <v>0.94342021609090909</v>
      </c>
      <c r="P1634">
        <v>9589673.5454545449</v>
      </c>
      <c r="Q1634">
        <v>28052</v>
      </c>
      <c r="R1634">
        <v>2</v>
      </c>
      <c r="S1634">
        <v>110</v>
      </c>
      <c r="T1634">
        <v>0.97441859239999995</v>
      </c>
    </row>
    <row r="1635" spans="1:20" x14ac:dyDescent="0.25">
      <c r="A1635" t="s">
        <v>20</v>
      </c>
      <c r="B1635">
        <v>9</v>
      </c>
      <c r="C1635" t="s">
        <v>21</v>
      </c>
      <c r="D1635">
        <v>2</v>
      </c>
      <c r="E1635">
        <v>0</v>
      </c>
      <c r="F1635" t="s">
        <v>119</v>
      </c>
      <c r="G1635">
        <v>26044</v>
      </c>
      <c r="H1635">
        <v>26181594.90909091</v>
      </c>
      <c r="I1635">
        <v>0.9713922414545455</v>
      </c>
      <c r="J1635">
        <v>0.94024157654545448</v>
      </c>
      <c r="K1635">
        <v>9039904</v>
      </c>
      <c r="L1635">
        <v>35094</v>
      </c>
      <c r="M1635">
        <v>2</v>
      </c>
      <c r="N1635">
        <v>124</v>
      </c>
      <c r="O1635">
        <v>0.93706293699999998</v>
      </c>
      <c r="P1635">
        <v>7897389.9090909092</v>
      </c>
      <c r="Q1635">
        <v>35627</v>
      </c>
      <c r="R1635">
        <v>2</v>
      </c>
      <c r="S1635">
        <v>125</v>
      </c>
      <c r="T1635">
        <v>0.9604651032</v>
      </c>
    </row>
    <row r="1636" spans="1:20" x14ac:dyDescent="0.25">
      <c r="A1636" t="s">
        <v>20</v>
      </c>
      <c r="B1636">
        <v>3</v>
      </c>
      <c r="C1636" t="s">
        <v>21</v>
      </c>
      <c r="D1636">
        <v>2</v>
      </c>
      <c r="E1636">
        <v>0</v>
      </c>
      <c r="F1636" t="s">
        <v>120</v>
      </c>
      <c r="G1636">
        <v>15422</v>
      </c>
      <c r="H1636">
        <v>30564533.363636363</v>
      </c>
      <c r="I1636">
        <v>0.92180547363636367</v>
      </c>
      <c r="J1636">
        <v>0.91671964390909089</v>
      </c>
      <c r="K1636">
        <v>9109709.7272727266</v>
      </c>
      <c r="L1636">
        <v>24825</v>
      </c>
      <c r="M1636">
        <v>2</v>
      </c>
      <c r="N1636">
        <v>103</v>
      </c>
      <c r="O1636">
        <v>0.91481246018181817</v>
      </c>
      <c r="P1636">
        <v>8154713.5454545459</v>
      </c>
      <c r="Q1636">
        <v>25274</v>
      </c>
      <c r="R1636">
        <v>2</v>
      </c>
      <c r="S1636">
        <v>104</v>
      </c>
      <c r="T1636">
        <v>0.94767439939999998</v>
      </c>
    </row>
    <row r="1637" spans="1:20" x14ac:dyDescent="0.25">
      <c r="A1637" t="s">
        <v>20</v>
      </c>
      <c r="B1637">
        <v>5</v>
      </c>
      <c r="C1637" t="s">
        <v>21</v>
      </c>
      <c r="D1637">
        <v>2</v>
      </c>
      <c r="E1637">
        <v>0</v>
      </c>
      <c r="F1637" t="s">
        <v>120</v>
      </c>
      <c r="G1637">
        <v>19262</v>
      </c>
      <c r="H1637">
        <v>18017494.545454547</v>
      </c>
      <c r="I1637">
        <v>0.96312777545454542</v>
      </c>
      <c r="J1637">
        <v>0.94596312772727276</v>
      </c>
      <c r="K1637">
        <v>7906200.0909090908</v>
      </c>
      <c r="L1637">
        <v>28529</v>
      </c>
      <c r="M1637">
        <v>2</v>
      </c>
      <c r="N1637">
        <v>111</v>
      </c>
      <c r="O1637">
        <v>0.94342021609090909</v>
      </c>
      <c r="P1637">
        <v>9647561.3636363633</v>
      </c>
      <c r="Q1637">
        <v>29010</v>
      </c>
      <c r="R1637">
        <v>2</v>
      </c>
      <c r="S1637">
        <v>112</v>
      </c>
      <c r="T1637">
        <v>0.97093021840000004</v>
      </c>
    </row>
    <row r="1638" spans="1:20" x14ac:dyDescent="0.25">
      <c r="A1638" t="s">
        <v>20</v>
      </c>
      <c r="B1638">
        <v>9</v>
      </c>
      <c r="C1638" t="s">
        <v>21</v>
      </c>
      <c r="D1638">
        <v>2</v>
      </c>
      <c r="E1638">
        <v>0</v>
      </c>
      <c r="F1638" t="s">
        <v>120</v>
      </c>
      <c r="G1638">
        <v>26942</v>
      </c>
      <c r="H1638">
        <v>26096526.272727273</v>
      </c>
      <c r="I1638">
        <v>0.97584234045454543</v>
      </c>
      <c r="J1638">
        <v>0.93579148118181821</v>
      </c>
      <c r="K1638">
        <v>8635045.4545454551</v>
      </c>
      <c r="L1638">
        <v>36164</v>
      </c>
      <c r="M1638">
        <v>2</v>
      </c>
      <c r="N1638">
        <v>126</v>
      </c>
      <c r="O1638">
        <v>0.94087730445454543</v>
      </c>
      <c r="P1638">
        <v>9443914.9090909082</v>
      </c>
      <c r="Q1638">
        <v>36705</v>
      </c>
      <c r="R1638">
        <v>2</v>
      </c>
      <c r="S1638">
        <v>127</v>
      </c>
      <c r="T1638">
        <v>0.94999997589999996</v>
      </c>
    </row>
    <row r="1639" spans="1:20" x14ac:dyDescent="0.25">
      <c r="A1639" t="s">
        <v>20</v>
      </c>
      <c r="B1639">
        <v>3</v>
      </c>
      <c r="C1639" t="s">
        <v>21</v>
      </c>
      <c r="D1639">
        <v>2</v>
      </c>
      <c r="E1639">
        <v>0</v>
      </c>
      <c r="F1639" t="s">
        <v>121</v>
      </c>
      <c r="G1639">
        <v>15936</v>
      </c>
      <c r="H1639">
        <v>29483034.454545453</v>
      </c>
      <c r="I1639">
        <v>0.9313413771818182</v>
      </c>
      <c r="J1639">
        <v>0.91608391600000005</v>
      </c>
      <c r="K1639">
        <v>7971551.1818181816</v>
      </c>
      <c r="L1639">
        <v>25727</v>
      </c>
      <c r="M1639">
        <v>2</v>
      </c>
      <c r="N1639">
        <v>105</v>
      </c>
      <c r="O1639">
        <v>0.91671964390909089</v>
      </c>
      <c r="P1639">
        <v>9009477.8181818184</v>
      </c>
      <c r="Q1639">
        <v>26184</v>
      </c>
      <c r="R1639">
        <v>2</v>
      </c>
      <c r="S1639">
        <v>106</v>
      </c>
      <c r="T1639">
        <v>0.95116277299999996</v>
      </c>
    </row>
    <row r="1640" spans="1:20" x14ac:dyDescent="0.25">
      <c r="A1640" t="s">
        <v>20</v>
      </c>
      <c r="B1640">
        <v>5</v>
      </c>
      <c r="C1640" t="s">
        <v>21</v>
      </c>
      <c r="D1640">
        <v>2</v>
      </c>
      <c r="E1640">
        <v>0</v>
      </c>
      <c r="F1640" t="s">
        <v>121</v>
      </c>
      <c r="G1640">
        <v>19904</v>
      </c>
      <c r="H1640">
        <v>20920498.818181816</v>
      </c>
      <c r="I1640">
        <v>0.9637634915454546</v>
      </c>
      <c r="J1640">
        <v>0.93706293699999998</v>
      </c>
      <c r="K1640">
        <v>7798097.2727272725</v>
      </c>
      <c r="L1640">
        <v>29495</v>
      </c>
      <c r="M1640">
        <v>2</v>
      </c>
      <c r="N1640">
        <v>113</v>
      </c>
      <c r="O1640">
        <v>0.94723458354545453</v>
      </c>
      <c r="P1640">
        <v>8722899.4545454551</v>
      </c>
      <c r="Q1640">
        <v>29984</v>
      </c>
      <c r="R1640">
        <v>2</v>
      </c>
      <c r="S1640">
        <v>114</v>
      </c>
      <c r="T1640">
        <v>0.96744184479999995</v>
      </c>
    </row>
    <row r="1641" spans="1:20" x14ac:dyDescent="0.25">
      <c r="A1641" t="s">
        <v>20</v>
      </c>
      <c r="B1641">
        <v>9</v>
      </c>
      <c r="C1641" t="s">
        <v>21</v>
      </c>
      <c r="D1641">
        <v>2</v>
      </c>
      <c r="E1641">
        <v>0</v>
      </c>
      <c r="F1641" t="s">
        <v>121</v>
      </c>
      <c r="G1641">
        <v>27840</v>
      </c>
      <c r="H1641">
        <v>29563596.818181816</v>
      </c>
      <c r="I1641">
        <v>0.97774951554545453</v>
      </c>
      <c r="J1641">
        <v>0.94087730445454543</v>
      </c>
      <c r="K1641">
        <v>9035370.8181818184</v>
      </c>
      <c r="L1641">
        <v>37250</v>
      </c>
      <c r="M1641">
        <v>2</v>
      </c>
      <c r="N1641">
        <v>128</v>
      </c>
      <c r="O1641">
        <v>0.94405594400000004</v>
      </c>
      <c r="P1641">
        <v>8179821</v>
      </c>
      <c r="Q1641">
        <v>37799</v>
      </c>
      <c r="R1641">
        <v>2</v>
      </c>
      <c r="S1641">
        <v>129</v>
      </c>
      <c r="T1641">
        <v>0.96627905359999999</v>
      </c>
    </row>
    <row r="1642" spans="1:20" x14ac:dyDescent="0.25">
      <c r="A1642" t="s">
        <v>20</v>
      </c>
      <c r="B1642">
        <v>3</v>
      </c>
      <c r="C1642" t="s">
        <v>21</v>
      </c>
      <c r="D1642">
        <v>3</v>
      </c>
      <c r="E1642">
        <v>0</v>
      </c>
      <c r="F1642" t="s">
        <v>122</v>
      </c>
      <c r="G1642">
        <v>6360</v>
      </c>
      <c r="H1642">
        <v>8590232</v>
      </c>
      <c r="I1642">
        <v>0.69046880833333335</v>
      </c>
      <c r="J1642">
        <v>0.74019684016666665</v>
      </c>
      <c r="K1642">
        <v>811825.66666666663</v>
      </c>
      <c r="L1642">
        <v>11024</v>
      </c>
      <c r="M1642">
        <v>2</v>
      </c>
      <c r="N1642">
        <v>66</v>
      </c>
      <c r="O1642">
        <v>0.74876974866666668</v>
      </c>
      <c r="P1642">
        <v>792456</v>
      </c>
      <c r="Q1642">
        <v>11325</v>
      </c>
      <c r="R1642">
        <v>2</v>
      </c>
      <c r="S1642">
        <v>67</v>
      </c>
      <c r="T1642">
        <v>0.86434109219999999</v>
      </c>
    </row>
    <row r="1643" spans="1:20" x14ac:dyDescent="0.25">
      <c r="A1643" t="s">
        <v>20</v>
      </c>
      <c r="B1643">
        <v>5</v>
      </c>
      <c r="C1643" t="s">
        <v>21</v>
      </c>
      <c r="D1643">
        <v>3</v>
      </c>
      <c r="E1643">
        <v>0</v>
      </c>
      <c r="F1643" t="s">
        <v>122</v>
      </c>
      <c r="G1643">
        <v>7768</v>
      </c>
      <c r="H1643">
        <v>12690239.181818182</v>
      </c>
      <c r="I1643">
        <v>0.96567068854545457</v>
      </c>
      <c r="J1643">
        <v>0.93324856954545454</v>
      </c>
      <c r="K1643">
        <v>2953321</v>
      </c>
      <c r="L1643">
        <v>12569</v>
      </c>
      <c r="M1643">
        <v>2</v>
      </c>
      <c r="N1643">
        <v>71</v>
      </c>
      <c r="O1643">
        <v>0.94151303236363637</v>
      </c>
      <c r="P1643">
        <v>3147009.2727272729</v>
      </c>
      <c r="Q1643">
        <v>12890</v>
      </c>
      <c r="R1643">
        <v>2</v>
      </c>
      <c r="S1643">
        <v>72</v>
      </c>
      <c r="T1643">
        <v>0.97790696590000004</v>
      </c>
    </row>
    <row r="1644" spans="1:20" x14ac:dyDescent="0.25">
      <c r="A1644" t="s">
        <v>20</v>
      </c>
      <c r="B1644">
        <v>9</v>
      </c>
      <c r="C1644" t="s">
        <v>21</v>
      </c>
      <c r="D1644">
        <v>3</v>
      </c>
      <c r="E1644">
        <v>0</v>
      </c>
      <c r="F1644" t="s">
        <v>122</v>
      </c>
      <c r="G1644">
        <v>10584</v>
      </c>
      <c r="H1644">
        <v>12886534</v>
      </c>
      <c r="I1644">
        <v>0.95232040763636361</v>
      </c>
      <c r="J1644">
        <v>0.91417673227272733</v>
      </c>
      <c r="K1644">
        <v>2980484.5454545454</v>
      </c>
      <c r="L1644">
        <v>15249</v>
      </c>
      <c r="M1644">
        <v>2</v>
      </c>
      <c r="N1644">
        <v>79</v>
      </c>
      <c r="O1644">
        <v>0.92244119509090905</v>
      </c>
      <c r="P1644">
        <v>2571919</v>
      </c>
      <c r="Q1644">
        <v>15602</v>
      </c>
      <c r="R1644">
        <v>2</v>
      </c>
      <c r="S1644">
        <v>80</v>
      </c>
      <c r="T1644">
        <v>0.96279067969999998</v>
      </c>
    </row>
    <row r="1645" spans="1:20" x14ac:dyDescent="0.25">
      <c r="A1645" t="s">
        <v>20</v>
      </c>
      <c r="B1645">
        <v>3</v>
      </c>
      <c r="C1645" t="s">
        <v>21</v>
      </c>
      <c r="D1645">
        <v>3</v>
      </c>
      <c r="E1645">
        <v>0</v>
      </c>
      <c r="F1645" t="s">
        <v>22</v>
      </c>
      <c r="G1645">
        <v>6938</v>
      </c>
      <c r="H1645">
        <v>15295275</v>
      </c>
      <c r="I1645">
        <v>0.90654800163636362</v>
      </c>
      <c r="J1645">
        <v>0.91544818809090911</v>
      </c>
      <c r="K1645">
        <v>4043047.2727272729</v>
      </c>
      <c r="L1645">
        <v>12252</v>
      </c>
      <c r="M1645">
        <v>2</v>
      </c>
      <c r="N1645">
        <v>70</v>
      </c>
      <c r="O1645">
        <v>0.91608391600000005</v>
      </c>
      <c r="P1645">
        <v>4320811</v>
      </c>
      <c r="Q1645">
        <v>12569</v>
      </c>
      <c r="R1645">
        <v>2</v>
      </c>
      <c r="S1645">
        <v>71</v>
      </c>
      <c r="T1645">
        <v>0.95348836749999999</v>
      </c>
    </row>
    <row r="1646" spans="1:20" x14ac:dyDescent="0.25">
      <c r="A1646" t="s">
        <v>20</v>
      </c>
      <c r="B1646">
        <v>5</v>
      </c>
      <c r="C1646" t="s">
        <v>21</v>
      </c>
      <c r="D1646">
        <v>3</v>
      </c>
      <c r="E1646">
        <v>0</v>
      </c>
      <c r="F1646" t="s">
        <v>22</v>
      </c>
      <c r="G1646">
        <v>8474</v>
      </c>
      <c r="H1646">
        <v>12279602.272727273</v>
      </c>
      <c r="I1646">
        <v>0.95677048500000006</v>
      </c>
      <c r="J1646">
        <v>0.93706293699999998</v>
      </c>
      <c r="K1646">
        <v>3158811</v>
      </c>
      <c r="L1646">
        <v>13544</v>
      </c>
      <c r="M1646">
        <v>2</v>
      </c>
      <c r="N1646">
        <v>74</v>
      </c>
      <c r="O1646">
        <v>0.94214876027272731</v>
      </c>
      <c r="P1646">
        <v>2029918</v>
      </c>
      <c r="Q1646">
        <v>13877</v>
      </c>
      <c r="R1646">
        <v>2</v>
      </c>
      <c r="S1646">
        <v>75</v>
      </c>
      <c r="T1646">
        <v>0.97441859220000004</v>
      </c>
    </row>
    <row r="1647" spans="1:20" x14ac:dyDescent="0.25">
      <c r="A1647" t="s">
        <v>20</v>
      </c>
      <c r="B1647">
        <v>9</v>
      </c>
      <c r="C1647" t="s">
        <v>21</v>
      </c>
      <c r="D1647">
        <v>3</v>
      </c>
      <c r="E1647">
        <v>0</v>
      </c>
      <c r="F1647" t="s">
        <v>22</v>
      </c>
      <c r="G1647">
        <v>11546</v>
      </c>
      <c r="H1647">
        <v>12911097.090909092</v>
      </c>
      <c r="I1647">
        <v>0.94977749472727269</v>
      </c>
      <c r="J1647">
        <v>0.91735537181818183</v>
      </c>
      <c r="K1647">
        <v>3074155.0909090908</v>
      </c>
      <c r="L1647">
        <v>16685</v>
      </c>
      <c r="M1647">
        <v>2</v>
      </c>
      <c r="N1647">
        <v>83</v>
      </c>
      <c r="O1647">
        <v>0.91608391599999994</v>
      </c>
      <c r="P1647">
        <v>2409767.2727272729</v>
      </c>
      <c r="Q1647">
        <v>17054</v>
      </c>
      <c r="R1647">
        <v>2</v>
      </c>
      <c r="S1647">
        <v>84</v>
      </c>
      <c r="T1647">
        <v>0.96511626819999996</v>
      </c>
    </row>
    <row r="1648" spans="1:20" x14ac:dyDescent="0.25">
      <c r="A1648" t="s">
        <v>20</v>
      </c>
      <c r="B1648">
        <v>3</v>
      </c>
      <c r="C1648" t="s">
        <v>21</v>
      </c>
      <c r="D1648">
        <v>3</v>
      </c>
      <c r="E1648">
        <v>0</v>
      </c>
      <c r="F1648" t="s">
        <v>23</v>
      </c>
      <c r="G1648">
        <v>7516</v>
      </c>
      <c r="H1648">
        <v>11744056.636363637</v>
      </c>
      <c r="I1648">
        <v>0.92816274818181821</v>
      </c>
      <c r="J1648">
        <v>0.91608391600000005</v>
      </c>
      <c r="K1648">
        <v>4059842.3636363638</v>
      </c>
      <c r="L1648">
        <v>13215</v>
      </c>
      <c r="M1648">
        <v>2</v>
      </c>
      <c r="N1648">
        <v>73</v>
      </c>
      <c r="O1648">
        <v>0.92561983463636366</v>
      </c>
      <c r="P1648">
        <v>3731185.1818181816</v>
      </c>
      <c r="Q1648">
        <v>13544</v>
      </c>
      <c r="R1648">
        <v>2</v>
      </c>
      <c r="S1648">
        <v>74</v>
      </c>
      <c r="T1648">
        <v>0.96744184489999996</v>
      </c>
    </row>
    <row r="1649" spans="1:20" x14ac:dyDescent="0.25">
      <c r="A1649" t="s">
        <v>20</v>
      </c>
      <c r="B1649">
        <v>5</v>
      </c>
      <c r="C1649" t="s">
        <v>21</v>
      </c>
      <c r="D1649">
        <v>3</v>
      </c>
      <c r="E1649">
        <v>0</v>
      </c>
      <c r="F1649" t="s">
        <v>23</v>
      </c>
      <c r="G1649">
        <v>9180</v>
      </c>
      <c r="H1649">
        <v>11453943.545454545</v>
      </c>
      <c r="I1649">
        <v>0.95295614009090912</v>
      </c>
      <c r="J1649">
        <v>0.93769866490909093</v>
      </c>
      <c r="K1649">
        <v>3450850.9090909092</v>
      </c>
      <c r="L1649">
        <v>14900</v>
      </c>
      <c r="M1649">
        <v>2</v>
      </c>
      <c r="N1649">
        <v>78</v>
      </c>
      <c r="O1649">
        <v>0.94278448818181815</v>
      </c>
      <c r="P1649">
        <v>2177748.0909090908</v>
      </c>
      <c r="Q1649">
        <v>15249</v>
      </c>
      <c r="R1649">
        <v>2</v>
      </c>
      <c r="S1649">
        <v>79</v>
      </c>
      <c r="T1649">
        <v>0.97093021849999994</v>
      </c>
    </row>
    <row r="1650" spans="1:20" x14ac:dyDescent="0.25">
      <c r="A1650" t="s">
        <v>20</v>
      </c>
      <c r="B1650">
        <v>9</v>
      </c>
      <c r="C1650" t="s">
        <v>21</v>
      </c>
      <c r="D1650">
        <v>3</v>
      </c>
      <c r="E1650">
        <v>0</v>
      </c>
      <c r="F1650" t="s">
        <v>23</v>
      </c>
      <c r="G1650">
        <v>12508</v>
      </c>
      <c r="H1650">
        <v>14617766</v>
      </c>
      <c r="I1650">
        <v>0.94342021500000006</v>
      </c>
      <c r="J1650">
        <v>0.91099809272727272</v>
      </c>
      <c r="K1650">
        <v>3239413.2727272729</v>
      </c>
      <c r="L1650">
        <v>18185</v>
      </c>
      <c r="M1650">
        <v>2</v>
      </c>
      <c r="N1650">
        <v>87</v>
      </c>
      <c r="O1650">
        <v>0.91926255554545455</v>
      </c>
      <c r="P1650">
        <v>2626008.1818181816</v>
      </c>
      <c r="Q1650">
        <v>18570</v>
      </c>
      <c r="R1650">
        <v>2</v>
      </c>
      <c r="S1650">
        <v>88</v>
      </c>
      <c r="T1650">
        <v>0.96395347689999999</v>
      </c>
    </row>
    <row r="1651" spans="1:20" x14ac:dyDescent="0.25">
      <c r="A1651" t="s">
        <v>20</v>
      </c>
      <c r="B1651">
        <v>3</v>
      </c>
      <c r="C1651" t="s">
        <v>21</v>
      </c>
      <c r="D1651">
        <v>3</v>
      </c>
      <c r="E1651">
        <v>0</v>
      </c>
      <c r="F1651" t="s">
        <v>24</v>
      </c>
      <c r="G1651">
        <v>8094</v>
      </c>
      <c r="H1651">
        <v>15484692.454545455</v>
      </c>
      <c r="I1651">
        <v>0.91099808963636364</v>
      </c>
      <c r="J1651">
        <v>0.91354100436363639</v>
      </c>
      <c r="K1651">
        <v>8282461.9090909092</v>
      </c>
      <c r="L1651">
        <v>14214</v>
      </c>
      <c r="M1651">
        <v>2</v>
      </c>
      <c r="N1651">
        <v>76</v>
      </c>
      <c r="O1651">
        <v>0.91671964390909089</v>
      </c>
      <c r="P1651">
        <v>6971798.0909090908</v>
      </c>
      <c r="Q1651">
        <v>14555</v>
      </c>
      <c r="R1651">
        <v>2</v>
      </c>
      <c r="S1651">
        <v>77</v>
      </c>
      <c r="T1651">
        <v>0.95465114689999997</v>
      </c>
    </row>
    <row r="1652" spans="1:20" x14ac:dyDescent="0.25">
      <c r="A1652" t="s">
        <v>20</v>
      </c>
      <c r="B1652">
        <v>5</v>
      </c>
      <c r="C1652" t="s">
        <v>21</v>
      </c>
      <c r="D1652">
        <v>3</v>
      </c>
      <c r="E1652">
        <v>0</v>
      </c>
      <c r="F1652" t="s">
        <v>24</v>
      </c>
      <c r="G1652">
        <v>9886</v>
      </c>
      <c r="H1652">
        <v>14385486.909090908</v>
      </c>
      <c r="I1652">
        <v>0.9599491413636364</v>
      </c>
      <c r="J1652">
        <v>0.94214876027272731</v>
      </c>
      <c r="K1652">
        <v>3067758.0909090908</v>
      </c>
      <c r="L1652">
        <v>15959</v>
      </c>
      <c r="M1652">
        <v>2</v>
      </c>
      <c r="N1652">
        <v>81</v>
      </c>
      <c r="O1652">
        <v>0.93897012072727271</v>
      </c>
      <c r="P1652">
        <v>2658339.6363636362</v>
      </c>
      <c r="Q1652">
        <v>16320</v>
      </c>
      <c r="R1652">
        <v>2</v>
      </c>
      <c r="S1652">
        <v>82</v>
      </c>
      <c r="T1652">
        <v>0.9755813834</v>
      </c>
    </row>
    <row r="1653" spans="1:20" x14ac:dyDescent="0.25">
      <c r="A1653" t="s">
        <v>20</v>
      </c>
      <c r="B1653">
        <v>9</v>
      </c>
      <c r="C1653" t="s">
        <v>21</v>
      </c>
      <c r="D1653">
        <v>3</v>
      </c>
      <c r="E1653">
        <v>0</v>
      </c>
      <c r="F1653" t="s">
        <v>24</v>
      </c>
      <c r="G1653">
        <v>13470</v>
      </c>
      <c r="H1653">
        <v>11095188.727272727</v>
      </c>
      <c r="I1653">
        <v>0.95486332072727276</v>
      </c>
      <c r="J1653">
        <v>0.9198982834545455</v>
      </c>
      <c r="K1653">
        <v>3115272.8181818184</v>
      </c>
      <c r="L1653">
        <v>19352</v>
      </c>
      <c r="M1653">
        <v>2</v>
      </c>
      <c r="N1653">
        <v>90</v>
      </c>
      <c r="O1653">
        <v>0.92879847418181827</v>
      </c>
      <c r="P1653">
        <v>2628807.2727272729</v>
      </c>
      <c r="Q1653">
        <v>19749</v>
      </c>
      <c r="R1653">
        <v>2</v>
      </c>
      <c r="S1653">
        <v>91</v>
      </c>
      <c r="T1653">
        <v>0.96162790639999995</v>
      </c>
    </row>
    <row r="1654" spans="1:20" x14ac:dyDescent="0.25">
      <c r="A1654" t="s">
        <v>20</v>
      </c>
      <c r="B1654">
        <v>3</v>
      </c>
      <c r="C1654" t="s">
        <v>21</v>
      </c>
      <c r="D1654">
        <v>3</v>
      </c>
      <c r="E1654">
        <v>0</v>
      </c>
      <c r="F1654" t="s">
        <v>25</v>
      </c>
      <c r="G1654">
        <v>8672</v>
      </c>
      <c r="H1654">
        <v>13408777.909090908</v>
      </c>
      <c r="I1654">
        <v>0.9364272030909091</v>
      </c>
      <c r="J1654">
        <v>0.91862682763636361</v>
      </c>
      <c r="K1654">
        <v>8094329.0909090908</v>
      </c>
      <c r="L1654">
        <v>15249</v>
      </c>
      <c r="M1654">
        <v>2</v>
      </c>
      <c r="N1654">
        <v>79</v>
      </c>
      <c r="O1654">
        <v>0.91735537181818183</v>
      </c>
      <c r="P1654">
        <v>8591593.3636363633</v>
      </c>
      <c r="Q1654">
        <v>15602</v>
      </c>
      <c r="R1654">
        <v>2</v>
      </c>
      <c r="S1654">
        <v>80</v>
      </c>
      <c r="T1654">
        <v>0.95813951490000004</v>
      </c>
    </row>
    <row r="1655" spans="1:20" x14ac:dyDescent="0.25">
      <c r="A1655" t="s">
        <v>20</v>
      </c>
      <c r="B1655">
        <v>5</v>
      </c>
      <c r="C1655" t="s">
        <v>21</v>
      </c>
      <c r="D1655">
        <v>3</v>
      </c>
      <c r="E1655">
        <v>0</v>
      </c>
      <c r="F1655" t="s">
        <v>25</v>
      </c>
      <c r="G1655">
        <v>10592</v>
      </c>
      <c r="H1655">
        <v>14401764.454545455</v>
      </c>
      <c r="I1655">
        <v>0.97202798463636364</v>
      </c>
      <c r="J1655">
        <v>0.93897012072727271</v>
      </c>
      <c r="K1655">
        <v>3122374</v>
      </c>
      <c r="L1655">
        <v>17054</v>
      </c>
      <c r="M1655">
        <v>2</v>
      </c>
      <c r="N1655">
        <v>84</v>
      </c>
      <c r="O1655">
        <v>0.94659885563636359</v>
      </c>
      <c r="P1655">
        <v>2969683.7272727271</v>
      </c>
      <c r="Q1655">
        <v>17427</v>
      </c>
      <c r="R1655">
        <v>2</v>
      </c>
      <c r="S1655">
        <v>85</v>
      </c>
      <c r="T1655">
        <v>0.97906975709999999</v>
      </c>
    </row>
    <row r="1656" spans="1:20" x14ac:dyDescent="0.25">
      <c r="A1656" t="s">
        <v>20</v>
      </c>
      <c r="B1656">
        <v>9</v>
      </c>
      <c r="C1656" t="s">
        <v>21</v>
      </c>
      <c r="D1656">
        <v>3</v>
      </c>
      <c r="E1656">
        <v>0</v>
      </c>
      <c r="F1656" t="s">
        <v>25</v>
      </c>
      <c r="G1656">
        <v>14432</v>
      </c>
      <c r="H1656">
        <v>12452148.363636363</v>
      </c>
      <c r="I1656">
        <v>0.95168468090909097</v>
      </c>
      <c r="J1656">
        <v>0.9198982834545455</v>
      </c>
      <c r="K1656">
        <v>3553096.8181818184</v>
      </c>
      <c r="L1656">
        <v>20964</v>
      </c>
      <c r="M1656">
        <v>2</v>
      </c>
      <c r="N1656">
        <v>94</v>
      </c>
      <c r="O1656">
        <v>0.91926255554545455</v>
      </c>
      <c r="P1656">
        <v>8404786.3636363633</v>
      </c>
      <c r="Q1656">
        <v>21377</v>
      </c>
      <c r="R1656">
        <v>2</v>
      </c>
      <c r="S1656">
        <v>95</v>
      </c>
      <c r="T1656">
        <v>0.95697674129999999</v>
      </c>
    </row>
    <row r="1657" spans="1:20" x14ac:dyDescent="0.25">
      <c r="A1657" t="s">
        <v>20</v>
      </c>
      <c r="B1657">
        <v>3</v>
      </c>
      <c r="C1657" t="s">
        <v>21</v>
      </c>
      <c r="D1657">
        <v>3</v>
      </c>
      <c r="E1657">
        <v>0</v>
      </c>
      <c r="F1657" t="s">
        <v>26</v>
      </c>
      <c r="G1657">
        <v>16802</v>
      </c>
      <c r="H1657">
        <v>19406566.636363637</v>
      </c>
      <c r="I1657">
        <v>0.92943419654545456</v>
      </c>
      <c r="J1657">
        <v>0.91163382063636367</v>
      </c>
      <c r="K1657">
        <v>8672009.2727272734</v>
      </c>
      <c r="L1657">
        <v>29495</v>
      </c>
      <c r="M1657">
        <v>2</v>
      </c>
      <c r="N1657">
        <v>113</v>
      </c>
      <c r="O1657">
        <v>0.91417673227272722</v>
      </c>
      <c r="P1657">
        <v>9073644.0909090918</v>
      </c>
      <c r="Q1657">
        <v>29984</v>
      </c>
      <c r="R1657">
        <v>2</v>
      </c>
      <c r="S1657">
        <v>114</v>
      </c>
      <c r="T1657">
        <v>0.96162788850000003</v>
      </c>
    </row>
    <row r="1658" spans="1:20" x14ac:dyDescent="0.25">
      <c r="A1658" t="s">
        <v>20</v>
      </c>
      <c r="B1658">
        <v>5</v>
      </c>
      <c r="C1658" t="s">
        <v>21</v>
      </c>
      <c r="D1658">
        <v>3</v>
      </c>
      <c r="E1658">
        <v>0</v>
      </c>
      <c r="F1658" t="s">
        <v>26</v>
      </c>
      <c r="G1658">
        <v>20522</v>
      </c>
      <c r="H1658">
        <v>33213288.636363637</v>
      </c>
      <c r="I1658">
        <v>0.95740622827272726</v>
      </c>
      <c r="J1658">
        <v>0.93452002536363643</v>
      </c>
      <c r="K1658">
        <v>8154252.6363636367</v>
      </c>
      <c r="L1658">
        <v>33519</v>
      </c>
      <c r="M1658">
        <v>2</v>
      </c>
      <c r="N1658">
        <v>121</v>
      </c>
      <c r="O1658">
        <v>0.93515575327272726</v>
      </c>
      <c r="P1658">
        <v>7832938.2727272725</v>
      </c>
      <c r="Q1658">
        <v>34040</v>
      </c>
      <c r="R1658">
        <v>2</v>
      </c>
      <c r="S1658">
        <v>122</v>
      </c>
      <c r="T1658">
        <v>0.97674417479999998</v>
      </c>
    </row>
    <row r="1659" spans="1:20" x14ac:dyDescent="0.25">
      <c r="A1659" t="s">
        <v>20</v>
      </c>
      <c r="B1659">
        <v>9</v>
      </c>
      <c r="C1659" t="s">
        <v>21</v>
      </c>
      <c r="D1659">
        <v>3</v>
      </c>
      <c r="E1659">
        <v>0</v>
      </c>
      <c r="F1659" t="s">
        <v>26</v>
      </c>
      <c r="G1659">
        <v>27962</v>
      </c>
      <c r="H1659">
        <v>37311845.81818182</v>
      </c>
      <c r="I1659">
        <v>0.94405594745454546</v>
      </c>
      <c r="J1659">
        <v>0.91735537181818183</v>
      </c>
      <c r="K1659">
        <v>9393397.9090909082</v>
      </c>
      <c r="L1659">
        <v>40604</v>
      </c>
      <c r="M1659">
        <v>2</v>
      </c>
      <c r="N1659">
        <v>134</v>
      </c>
      <c r="O1659">
        <v>0.91354100436363639</v>
      </c>
      <c r="P1659">
        <v>7945132.8181818184</v>
      </c>
      <c r="Q1659">
        <v>41177</v>
      </c>
      <c r="R1659">
        <v>2</v>
      </c>
      <c r="S1659">
        <v>135</v>
      </c>
      <c r="T1659">
        <v>0.95581394409999998</v>
      </c>
    </row>
    <row r="1660" spans="1:20" x14ac:dyDescent="0.25">
      <c r="A1660" t="s">
        <v>20</v>
      </c>
      <c r="B1660">
        <v>3</v>
      </c>
      <c r="C1660" t="s">
        <v>21</v>
      </c>
      <c r="D1660">
        <v>3</v>
      </c>
      <c r="E1660">
        <v>0</v>
      </c>
      <c r="F1660" t="s">
        <v>27</v>
      </c>
      <c r="G1660">
        <v>17380</v>
      </c>
      <c r="H1660">
        <v>43867788.545454547</v>
      </c>
      <c r="I1660">
        <v>0.92307692227272731</v>
      </c>
      <c r="J1660">
        <v>0.91036236481818178</v>
      </c>
      <c r="K1660">
        <v>9027879.7272727266</v>
      </c>
      <c r="L1660">
        <v>30477</v>
      </c>
      <c r="M1660">
        <v>2</v>
      </c>
      <c r="N1660">
        <v>115</v>
      </c>
      <c r="O1660">
        <v>0.91926255554545455</v>
      </c>
      <c r="P1660">
        <v>9898303</v>
      </c>
      <c r="Q1660">
        <v>30974</v>
      </c>
      <c r="R1660">
        <v>2</v>
      </c>
      <c r="S1660">
        <v>116</v>
      </c>
      <c r="T1660">
        <v>0.9395348845</v>
      </c>
    </row>
    <row r="1661" spans="1:20" x14ac:dyDescent="0.25">
      <c r="A1661" t="s">
        <v>20</v>
      </c>
      <c r="B1661">
        <v>5</v>
      </c>
      <c r="C1661" t="s">
        <v>21</v>
      </c>
      <c r="D1661">
        <v>3</v>
      </c>
      <c r="E1661">
        <v>0</v>
      </c>
      <c r="F1661" t="s">
        <v>27</v>
      </c>
      <c r="G1661">
        <v>21228</v>
      </c>
      <c r="H1661">
        <v>29825305.636363637</v>
      </c>
      <c r="I1661">
        <v>0.95867768190909086</v>
      </c>
      <c r="J1661">
        <v>0.93706293699999998</v>
      </c>
      <c r="K1661">
        <v>8635245.7272727266</v>
      </c>
      <c r="L1661">
        <v>34565</v>
      </c>
      <c r="M1661">
        <v>2</v>
      </c>
      <c r="N1661">
        <v>123</v>
      </c>
      <c r="O1661">
        <v>0.94278448818181815</v>
      </c>
      <c r="P1661">
        <v>9132454.0909090918</v>
      </c>
      <c r="Q1661">
        <v>35094</v>
      </c>
      <c r="R1661">
        <v>2</v>
      </c>
      <c r="S1661">
        <v>124</v>
      </c>
      <c r="T1661">
        <v>0.96627905339999998</v>
      </c>
    </row>
    <row r="1662" spans="1:20" x14ac:dyDescent="0.25">
      <c r="A1662" t="s">
        <v>20</v>
      </c>
      <c r="B1662">
        <v>9</v>
      </c>
      <c r="C1662" t="s">
        <v>21</v>
      </c>
      <c r="D1662">
        <v>3</v>
      </c>
      <c r="E1662">
        <v>0</v>
      </c>
      <c r="F1662" t="s">
        <v>27</v>
      </c>
      <c r="G1662">
        <v>28924</v>
      </c>
      <c r="H1662">
        <v>28475543.727272727</v>
      </c>
      <c r="I1662">
        <v>0.9434202097272727</v>
      </c>
      <c r="J1662">
        <v>0.91481246018181817</v>
      </c>
      <c r="K1662">
        <v>8935503.8181818184</v>
      </c>
      <c r="L1662">
        <v>42335</v>
      </c>
      <c r="M1662">
        <v>2</v>
      </c>
      <c r="N1662">
        <v>137</v>
      </c>
      <c r="O1662">
        <v>0.91671964390909089</v>
      </c>
      <c r="P1662">
        <v>8308314.7272727275</v>
      </c>
      <c r="Q1662">
        <v>42920</v>
      </c>
      <c r="R1662">
        <v>2</v>
      </c>
      <c r="S1662">
        <v>138</v>
      </c>
      <c r="T1662">
        <v>0.94999999979999994</v>
      </c>
    </row>
    <row r="1663" spans="1:20" x14ac:dyDescent="0.25">
      <c r="A1663" t="s">
        <v>20</v>
      </c>
      <c r="B1663">
        <v>3</v>
      </c>
      <c r="C1663" t="s">
        <v>21</v>
      </c>
      <c r="D1663">
        <v>3</v>
      </c>
      <c r="E1663">
        <v>0</v>
      </c>
      <c r="F1663" t="s">
        <v>28</v>
      </c>
      <c r="G1663">
        <v>17958</v>
      </c>
      <c r="H1663">
        <v>33289303.90909091</v>
      </c>
      <c r="I1663">
        <v>0.92244119527272728</v>
      </c>
      <c r="J1663">
        <v>0.9122695485454545</v>
      </c>
      <c r="K1663">
        <v>8572146.3636363633</v>
      </c>
      <c r="L1663">
        <v>31475</v>
      </c>
      <c r="M1663">
        <v>2</v>
      </c>
      <c r="N1663">
        <v>117</v>
      </c>
      <c r="O1663">
        <v>0.91354100436363639</v>
      </c>
      <c r="P1663">
        <v>10094879.636363637</v>
      </c>
      <c r="Q1663">
        <v>31980</v>
      </c>
      <c r="R1663">
        <v>2</v>
      </c>
      <c r="S1663">
        <v>118</v>
      </c>
      <c r="T1663">
        <v>0.94651161409999995</v>
      </c>
    </row>
    <row r="1664" spans="1:20" x14ac:dyDescent="0.25">
      <c r="A1664" t="s">
        <v>20</v>
      </c>
      <c r="B1664">
        <v>5</v>
      </c>
      <c r="C1664" t="s">
        <v>21</v>
      </c>
      <c r="D1664">
        <v>3</v>
      </c>
      <c r="E1664">
        <v>0</v>
      </c>
      <c r="F1664" t="s">
        <v>28</v>
      </c>
      <c r="G1664">
        <v>21934</v>
      </c>
      <c r="H1664">
        <v>34448830.545454547</v>
      </c>
      <c r="I1664">
        <v>0.96439923472727274</v>
      </c>
      <c r="J1664">
        <v>0.93706293699999998</v>
      </c>
      <c r="K1664">
        <v>8102685.2727272725</v>
      </c>
      <c r="L1664">
        <v>35627</v>
      </c>
      <c r="M1664">
        <v>2</v>
      </c>
      <c r="N1664">
        <v>125</v>
      </c>
      <c r="O1664">
        <v>0.93833439281818187</v>
      </c>
      <c r="P1664">
        <v>9167646.4545454551</v>
      </c>
      <c r="Q1664">
        <v>36164</v>
      </c>
      <c r="R1664">
        <v>2</v>
      </c>
      <c r="S1664">
        <v>126</v>
      </c>
      <c r="T1664">
        <v>0.97906975730000001</v>
      </c>
    </row>
    <row r="1665" spans="1:20" x14ac:dyDescent="0.25">
      <c r="A1665" t="s">
        <v>20</v>
      </c>
      <c r="B1665">
        <v>9</v>
      </c>
      <c r="C1665" t="s">
        <v>21</v>
      </c>
      <c r="D1665">
        <v>3</v>
      </c>
      <c r="E1665">
        <v>0</v>
      </c>
      <c r="F1665" t="s">
        <v>28</v>
      </c>
      <c r="G1665">
        <v>29886</v>
      </c>
      <c r="H1665">
        <v>28829698.272727273</v>
      </c>
      <c r="I1665">
        <v>0.96122058945454547</v>
      </c>
      <c r="J1665">
        <v>0.91099809272727272</v>
      </c>
      <c r="K1665">
        <v>7487822.2727272725</v>
      </c>
      <c r="L1665">
        <v>43509</v>
      </c>
      <c r="M1665">
        <v>2</v>
      </c>
      <c r="N1665">
        <v>139</v>
      </c>
      <c r="O1665">
        <v>0.91481246018181817</v>
      </c>
      <c r="P1665">
        <v>8781521.9090909082</v>
      </c>
      <c r="Q1665">
        <v>44102</v>
      </c>
      <c r="R1665">
        <v>2</v>
      </c>
      <c r="S1665">
        <v>140</v>
      </c>
      <c r="T1665">
        <v>0.96860464199999996</v>
      </c>
    </row>
    <row r="1666" spans="1:20" x14ac:dyDescent="0.25">
      <c r="A1666" t="s">
        <v>20</v>
      </c>
      <c r="B1666">
        <v>3</v>
      </c>
      <c r="C1666" t="s">
        <v>21</v>
      </c>
      <c r="D1666">
        <v>3</v>
      </c>
      <c r="E1666">
        <v>0</v>
      </c>
      <c r="F1666" t="s">
        <v>29</v>
      </c>
      <c r="G1666">
        <v>18536</v>
      </c>
      <c r="H1666">
        <v>31561413.454545453</v>
      </c>
      <c r="I1666">
        <v>0.91989828254545458</v>
      </c>
      <c r="J1666">
        <v>0.91544818809090911</v>
      </c>
      <c r="K1666">
        <v>9890001.3636363633</v>
      </c>
      <c r="L1666">
        <v>32489</v>
      </c>
      <c r="M1666">
        <v>2</v>
      </c>
      <c r="N1666">
        <v>119</v>
      </c>
      <c r="O1666">
        <v>0.91099809272727272</v>
      </c>
      <c r="P1666">
        <v>8151800.9090909092</v>
      </c>
      <c r="Q1666">
        <v>33002</v>
      </c>
      <c r="R1666">
        <v>2</v>
      </c>
      <c r="S1666">
        <v>120</v>
      </c>
      <c r="T1666">
        <v>0.94418604340000001</v>
      </c>
    </row>
    <row r="1667" spans="1:20" x14ac:dyDescent="0.25">
      <c r="A1667" t="s">
        <v>20</v>
      </c>
      <c r="B1667">
        <v>5</v>
      </c>
      <c r="C1667" t="s">
        <v>21</v>
      </c>
      <c r="D1667">
        <v>3</v>
      </c>
      <c r="E1667">
        <v>0</v>
      </c>
      <c r="F1667" t="s">
        <v>29</v>
      </c>
      <c r="G1667">
        <v>22640</v>
      </c>
      <c r="H1667">
        <v>39811925.545454547</v>
      </c>
      <c r="I1667">
        <v>0.96058486809090915</v>
      </c>
      <c r="J1667">
        <v>0.93452002536363632</v>
      </c>
      <c r="K1667">
        <v>8337686.7272727275</v>
      </c>
      <c r="L1667">
        <v>36705</v>
      </c>
      <c r="M1667">
        <v>2</v>
      </c>
      <c r="N1667">
        <v>127</v>
      </c>
      <c r="O1667">
        <v>0.94024157654545459</v>
      </c>
      <c r="P1667">
        <v>8564946.9090909082</v>
      </c>
      <c r="Q1667">
        <v>37250</v>
      </c>
      <c r="R1667">
        <v>2</v>
      </c>
      <c r="S1667">
        <v>128</v>
      </c>
      <c r="T1667">
        <v>0.97674417489999998</v>
      </c>
    </row>
    <row r="1668" spans="1:20" x14ac:dyDescent="0.25">
      <c r="A1668" t="s">
        <v>20</v>
      </c>
      <c r="B1668">
        <v>9</v>
      </c>
      <c r="C1668" t="s">
        <v>21</v>
      </c>
      <c r="D1668">
        <v>3</v>
      </c>
      <c r="E1668">
        <v>0</v>
      </c>
      <c r="F1668" t="s">
        <v>29</v>
      </c>
      <c r="G1668">
        <v>30848</v>
      </c>
      <c r="H1668">
        <v>37940468.272727273</v>
      </c>
      <c r="I1668">
        <v>0.95994912481818184</v>
      </c>
      <c r="J1668">
        <v>0.91099809272727272</v>
      </c>
      <c r="K1668">
        <v>9436617.8181818184</v>
      </c>
      <c r="L1668">
        <v>44699</v>
      </c>
      <c r="M1668">
        <v>2</v>
      </c>
      <c r="N1668">
        <v>141</v>
      </c>
      <c r="O1668">
        <v>0.92180546718181822</v>
      </c>
      <c r="P1668">
        <v>8123802.9090909092</v>
      </c>
      <c r="Q1668">
        <v>45300</v>
      </c>
      <c r="R1668">
        <v>2</v>
      </c>
      <c r="S1668">
        <v>142</v>
      </c>
      <c r="T1668">
        <v>0.96744184479999995</v>
      </c>
    </row>
    <row r="1669" spans="1:20" x14ac:dyDescent="0.25">
      <c r="A1669" t="s">
        <v>20</v>
      </c>
      <c r="B1669">
        <v>3</v>
      </c>
      <c r="C1669" t="s">
        <v>21</v>
      </c>
      <c r="D1669">
        <v>3</v>
      </c>
      <c r="E1669">
        <v>0</v>
      </c>
      <c r="F1669" t="s">
        <v>30</v>
      </c>
      <c r="G1669">
        <v>19114</v>
      </c>
      <c r="H1669">
        <v>28880969.727272727</v>
      </c>
      <c r="I1669">
        <v>0.92625556209090909</v>
      </c>
      <c r="J1669">
        <v>0.91354100436363639</v>
      </c>
      <c r="K1669">
        <v>8366373.2727272725</v>
      </c>
      <c r="L1669">
        <v>33519</v>
      </c>
      <c r="M1669">
        <v>2</v>
      </c>
      <c r="N1669">
        <v>121</v>
      </c>
      <c r="O1669">
        <v>0.91290527645454544</v>
      </c>
      <c r="P1669">
        <v>10467911.727272727</v>
      </c>
      <c r="Q1669">
        <v>34040</v>
      </c>
      <c r="R1669">
        <v>2</v>
      </c>
      <c r="S1669">
        <v>122</v>
      </c>
      <c r="T1669">
        <v>0.95348835570000001</v>
      </c>
    </row>
    <row r="1670" spans="1:20" x14ac:dyDescent="0.25">
      <c r="A1670" t="s">
        <v>20</v>
      </c>
      <c r="B1670">
        <v>5</v>
      </c>
      <c r="C1670" t="s">
        <v>21</v>
      </c>
      <c r="D1670">
        <v>3</v>
      </c>
      <c r="E1670">
        <v>0</v>
      </c>
      <c r="F1670" t="s">
        <v>30</v>
      </c>
      <c r="G1670">
        <v>23346</v>
      </c>
      <c r="H1670">
        <v>36488490</v>
      </c>
      <c r="I1670">
        <v>0.95740622263636366</v>
      </c>
      <c r="J1670">
        <v>0.94214876027272731</v>
      </c>
      <c r="K1670">
        <v>7888107</v>
      </c>
      <c r="L1670">
        <v>37799</v>
      </c>
      <c r="M1670">
        <v>2</v>
      </c>
      <c r="N1670">
        <v>129</v>
      </c>
      <c r="O1670">
        <v>0.93960584863636365</v>
      </c>
      <c r="P1670">
        <v>9226019</v>
      </c>
      <c r="Q1670">
        <v>38352</v>
      </c>
      <c r="R1670">
        <v>2</v>
      </c>
      <c r="S1670">
        <v>130</v>
      </c>
      <c r="T1670">
        <v>0.98139533970000004</v>
      </c>
    </row>
    <row r="1671" spans="1:20" x14ac:dyDescent="0.25">
      <c r="A1671" t="s">
        <v>20</v>
      </c>
      <c r="B1671">
        <v>9</v>
      </c>
      <c r="C1671" t="s">
        <v>21</v>
      </c>
      <c r="D1671">
        <v>3</v>
      </c>
      <c r="E1671">
        <v>0</v>
      </c>
      <c r="F1671" t="s">
        <v>30</v>
      </c>
      <c r="G1671">
        <v>31810</v>
      </c>
      <c r="H1671">
        <v>37856462.636363633</v>
      </c>
      <c r="I1671">
        <v>0.94659886027272722</v>
      </c>
      <c r="J1671">
        <v>0.91608391600000005</v>
      </c>
      <c r="K1671">
        <v>6583173</v>
      </c>
      <c r="L1671">
        <v>46514</v>
      </c>
      <c r="M1671">
        <v>2</v>
      </c>
      <c r="N1671">
        <v>144</v>
      </c>
      <c r="O1671">
        <v>0.91354100436363639</v>
      </c>
      <c r="P1671">
        <v>9022654.2727272734</v>
      </c>
      <c r="Q1671">
        <v>47127</v>
      </c>
      <c r="R1671">
        <v>2</v>
      </c>
      <c r="S1671">
        <v>145</v>
      </c>
      <c r="T1671">
        <v>0.96511626240000004</v>
      </c>
    </row>
    <row r="1672" spans="1:20" x14ac:dyDescent="0.25">
      <c r="A1672" t="s">
        <v>20</v>
      </c>
      <c r="B1672">
        <v>3</v>
      </c>
      <c r="C1672" t="s">
        <v>21</v>
      </c>
      <c r="D1672">
        <v>3</v>
      </c>
      <c r="E1672">
        <v>0</v>
      </c>
      <c r="F1672" t="s">
        <v>31</v>
      </c>
      <c r="G1672">
        <v>19692</v>
      </c>
      <c r="H1672">
        <v>30786320.272727273</v>
      </c>
      <c r="I1672">
        <v>0.92434838145454545</v>
      </c>
      <c r="J1672">
        <v>0.91290527645454544</v>
      </c>
      <c r="K1672">
        <v>9089696.4545454551</v>
      </c>
      <c r="L1672">
        <v>34565</v>
      </c>
      <c r="M1672">
        <v>2</v>
      </c>
      <c r="N1672">
        <v>123</v>
      </c>
      <c r="O1672">
        <v>0.91481246018181817</v>
      </c>
      <c r="P1672">
        <v>9152206.1818181816</v>
      </c>
      <c r="Q1672">
        <v>35094</v>
      </c>
      <c r="R1672">
        <v>2</v>
      </c>
      <c r="S1672">
        <v>124</v>
      </c>
      <c r="T1672">
        <v>0.94883719059999994</v>
      </c>
    </row>
    <row r="1673" spans="1:20" x14ac:dyDescent="0.25">
      <c r="A1673" t="s">
        <v>20</v>
      </c>
      <c r="B1673">
        <v>5</v>
      </c>
      <c r="C1673" t="s">
        <v>21</v>
      </c>
      <c r="D1673">
        <v>3</v>
      </c>
      <c r="E1673">
        <v>0</v>
      </c>
      <c r="F1673" t="s">
        <v>31</v>
      </c>
      <c r="G1673">
        <v>24052</v>
      </c>
      <c r="H1673">
        <v>39194304.636363633</v>
      </c>
      <c r="I1673">
        <v>0.96122059500000001</v>
      </c>
      <c r="J1673">
        <v>0.94087730445454543</v>
      </c>
      <c r="K1673">
        <v>7919947.3636363633</v>
      </c>
      <c r="L1673">
        <v>38909</v>
      </c>
      <c r="M1673">
        <v>2</v>
      </c>
      <c r="N1673">
        <v>131</v>
      </c>
      <c r="O1673">
        <v>0.94151303236363637</v>
      </c>
      <c r="P1673">
        <v>9860687.4545454551</v>
      </c>
      <c r="Q1673">
        <v>39470</v>
      </c>
      <c r="R1673">
        <v>2</v>
      </c>
      <c r="S1673">
        <v>132</v>
      </c>
      <c r="T1673">
        <v>0.97674417479999998</v>
      </c>
    </row>
    <row r="1674" spans="1:20" x14ac:dyDescent="0.25">
      <c r="A1674" t="s">
        <v>20</v>
      </c>
      <c r="B1674">
        <v>9</v>
      </c>
      <c r="C1674" t="s">
        <v>21</v>
      </c>
      <c r="D1674">
        <v>3</v>
      </c>
      <c r="E1674">
        <v>0</v>
      </c>
      <c r="F1674" t="s">
        <v>31</v>
      </c>
      <c r="G1674">
        <v>32772</v>
      </c>
      <c r="H1674">
        <v>35471789.272727273</v>
      </c>
      <c r="I1674">
        <v>0.95804195518181823</v>
      </c>
      <c r="J1674">
        <v>0.91735537181818183</v>
      </c>
      <c r="K1674">
        <v>7983697.3636363633</v>
      </c>
      <c r="L1674">
        <v>47744</v>
      </c>
      <c r="M1674">
        <v>2</v>
      </c>
      <c r="N1674">
        <v>146</v>
      </c>
      <c r="O1674">
        <v>0.91544818809090911</v>
      </c>
      <c r="P1674">
        <v>9227682.6363636367</v>
      </c>
      <c r="Q1674">
        <v>48365</v>
      </c>
      <c r="R1674">
        <v>2</v>
      </c>
      <c r="S1674">
        <v>147</v>
      </c>
      <c r="T1674">
        <v>0.95581395010000003</v>
      </c>
    </row>
    <row r="1675" spans="1:20" x14ac:dyDescent="0.25">
      <c r="A1675" t="s">
        <v>20</v>
      </c>
      <c r="B1675">
        <v>3</v>
      </c>
      <c r="C1675" t="s">
        <v>21</v>
      </c>
      <c r="D1675">
        <v>3</v>
      </c>
      <c r="E1675">
        <v>0</v>
      </c>
      <c r="F1675" t="s">
        <v>32</v>
      </c>
      <c r="G1675">
        <v>20270</v>
      </c>
      <c r="H1675">
        <v>32029785.363636363</v>
      </c>
      <c r="I1675">
        <v>0.92943420190909087</v>
      </c>
      <c r="J1675">
        <v>0.91481246018181817</v>
      </c>
      <c r="K1675">
        <v>9317090.7272727266</v>
      </c>
      <c r="L1675">
        <v>35627</v>
      </c>
      <c r="M1675">
        <v>2</v>
      </c>
      <c r="N1675">
        <v>125</v>
      </c>
      <c r="O1675">
        <v>0.9122695485454545</v>
      </c>
      <c r="P1675">
        <v>8751146.7272727266</v>
      </c>
      <c r="Q1675">
        <v>36164</v>
      </c>
      <c r="R1675">
        <v>2</v>
      </c>
      <c r="S1675">
        <v>126</v>
      </c>
      <c r="T1675">
        <v>0.9499999818</v>
      </c>
    </row>
    <row r="1676" spans="1:20" x14ac:dyDescent="0.25">
      <c r="A1676" t="s">
        <v>20</v>
      </c>
      <c r="B1676">
        <v>5</v>
      </c>
      <c r="C1676" t="s">
        <v>21</v>
      </c>
      <c r="D1676">
        <v>3</v>
      </c>
      <c r="E1676">
        <v>0</v>
      </c>
      <c r="F1676" t="s">
        <v>32</v>
      </c>
      <c r="G1676">
        <v>24758</v>
      </c>
      <c r="H1676">
        <v>39504190.636363633</v>
      </c>
      <c r="I1676">
        <v>0.96376351345454547</v>
      </c>
      <c r="J1676">
        <v>0.93642720909090904</v>
      </c>
      <c r="K1676">
        <v>8799830.7272727266</v>
      </c>
      <c r="L1676">
        <v>40035</v>
      </c>
      <c r="M1676">
        <v>2</v>
      </c>
      <c r="N1676">
        <v>133</v>
      </c>
      <c r="O1676">
        <v>0.93960584863636365</v>
      </c>
      <c r="P1676">
        <v>9158327.5454545449</v>
      </c>
      <c r="Q1676">
        <v>40604</v>
      </c>
      <c r="R1676">
        <v>2</v>
      </c>
      <c r="S1676">
        <v>134</v>
      </c>
      <c r="T1676">
        <v>0.9790697572</v>
      </c>
    </row>
    <row r="1677" spans="1:20" x14ac:dyDescent="0.25">
      <c r="A1677" t="s">
        <v>20</v>
      </c>
      <c r="B1677">
        <v>9</v>
      </c>
      <c r="C1677" t="s">
        <v>21</v>
      </c>
      <c r="D1677">
        <v>3</v>
      </c>
      <c r="E1677">
        <v>0</v>
      </c>
      <c r="F1677" t="s">
        <v>32</v>
      </c>
      <c r="G1677">
        <v>33734</v>
      </c>
      <c r="H1677">
        <v>37282110.545454547</v>
      </c>
      <c r="I1677">
        <v>0.95422759381818179</v>
      </c>
      <c r="J1677">
        <v>0.91926255554545455</v>
      </c>
      <c r="K1677">
        <v>7784193.4545454541</v>
      </c>
      <c r="L1677">
        <v>48990</v>
      </c>
      <c r="M1677">
        <v>2</v>
      </c>
      <c r="N1677">
        <v>148</v>
      </c>
      <c r="O1677">
        <v>0.91735537181818183</v>
      </c>
      <c r="P1677">
        <v>8952630</v>
      </c>
      <c r="Q1677">
        <v>49619</v>
      </c>
      <c r="R1677">
        <v>2</v>
      </c>
      <c r="S1677">
        <v>149</v>
      </c>
      <c r="T1677">
        <v>0.96279068570000004</v>
      </c>
    </row>
    <row r="1678" spans="1:20" x14ac:dyDescent="0.25">
      <c r="A1678" t="s">
        <v>20</v>
      </c>
      <c r="B1678">
        <v>3</v>
      </c>
      <c r="C1678" t="s">
        <v>21</v>
      </c>
      <c r="D1678">
        <v>3</v>
      </c>
      <c r="E1678">
        <v>0</v>
      </c>
      <c r="F1678" t="s">
        <v>33</v>
      </c>
      <c r="G1678">
        <v>20848</v>
      </c>
      <c r="H1678">
        <v>48754059.18181818</v>
      </c>
      <c r="I1678">
        <v>0.91544818872727274</v>
      </c>
      <c r="J1678">
        <v>0.92307692299999999</v>
      </c>
      <c r="K1678">
        <v>9443239.2727272734</v>
      </c>
      <c r="L1678">
        <v>36705</v>
      </c>
      <c r="M1678">
        <v>2</v>
      </c>
      <c r="N1678">
        <v>127</v>
      </c>
      <c r="O1678">
        <v>0.92689129045454544</v>
      </c>
      <c r="P1678">
        <v>9645638.3636363633</v>
      </c>
      <c r="Q1678">
        <v>37250</v>
      </c>
      <c r="R1678">
        <v>2</v>
      </c>
      <c r="S1678">
        <v>128</v>
      </c>
      <c r="T1678">
        <v>0.93953488439999999</v>
      </c>
    </row>
    <row r="1679" spans="1:20" x14ac:dyDescent="0.25">
      <c r="A1679" t="s">
        <v>20</v>
      </c>
      <c r="B1679">
        <v>5</v>
      </c>
      <c r="C1679" t="s">
        <v>21</v>
      </c>
      <c r="D1679">
        <v>3</v>
      </c>
      <c r="E1679">
        <v>0</v>
      </c>
      <c r="F1679" t="s">
        <v>33</v>
      </c>
      <c r="G1679">
        <v>25464</v>
      </c>
      <c r="H1679">
        <v>39693285.545454547</v>
      </c>
      <c r="I1679">
        <v>0.96058487354545452</v>
      </c>
      <c r="J1679">
        <v>0.93769866490909093</v>
      </c>
      <c r="K1679">
        <v>9037058.3636363633</v>
      </c>
      <c r="L1679">
        <v>41177</v>
      </c>
      <c r="M1679">
        <v>2</v>
      </c>
      <c r="N1679">
        <v>135</v>
      </c>
      <c r="O1679">
        <v>0.93769866490909093</v>
      </c>
      <c r="P1679">
        <v>9335563.9090909082</v>
      </c>
      <c r="Q1679">
        <v>41754</v>
      </c>
      <c r="R1679">
        <v>2</v>
      </c>
      <c r="S1679">
        <v>136</v>
      </c>
      <c r="T1679">
        <v>0.98023254849999997</v>
      </c>
    </row>
    <row r="1680" spans="1:20" x14ac:dyDescent="0.25">
      <c r="A1680" t="s">
        <v>20</v>
      </c>
      <c r="B1680">
        <v>9</v>
      </c>
      <c r="C1680" t="s">
        <v>21</v>
      </c>
      <c r="D1680">
        <v>3</v>
      </c>
      <c r="E1680">
        <v>0</v>
      </c>
      <c r="F1680" t="s">
        <v>33</v>
      </c>
      <c r="G1680">
        <v>34696</v>
      </c>
      <c r="H1680">
        <v>39036657.18181818</v>
      </c>
      <c r="I1680">
        <v>0.96058486263636367</v>
      </c>
      <c r="J1680">
        <v>0.91671964390909089</v>
      </c>
      <c r="K1680">
        <v>9302388.2727272734</v>
      </c>
      <c r="L1680">
        <v>50252</v>
      </c>
      <c r="M1680">
        <v>2</v>
      </c>
      <c r="N1680">
        <v>150</v>
      </c>
      <c r="O1680">
        <v>0.91481246018181817</v>
      </c>
      <c r="P1680">
        <v>10132735.727272727</v>
      </c>
      <c r="Q1680">
        <v>50889</v>
      </c>
      <c r="R1680">
        <v>2</v>
      </c>
      <c r="S1680">
        <v>151</v>
      </c>
      <c r="T1680">
        <v>0.96279068560000003</v>
      </c>
    </row>
    <row r="1681" spans="1:20" x14ac:dyDescent="0.25">
      <c r="A1681" t="s">
        <v>20</v>
      </c>
      <c r="B1681">
        <v>3</v>
      </c>
      <c r="C1681" t="s">
        <v>21</v>
      </c>
      <c r="D1681">
        <v>3</v>
      </c>
      <c r="E1681">
        <v>0</v>
      </c>
      <c r="F1681" t="s">
        <v>34</v>
      </c>
      <c r="G1681">
        <v>21426</v>
      </c>
      <c r="H1681">
        <v>36028016.272727273</v>
      </c>
      <c r="I1681">
        <v>0.92879846427272728</v>
      </c>
      <c r="J1681">
        <v>0.93642720909090915</v>
      </c>
      <c r="K1681">
        <v>9749683.2727272734</v>
      </c>
      <c r="L1681">
        <v>37799</v>
      </c>
      <c r="M1681">
        <v>2</v>
      </c>
      <c r="N1681">
        <v>129</v>
      </c>
      <c r="O1681">
        <v>0.93897012072727271</v>
      </c>
      <c r="P1681">
        <v>9505745.3636363633</v>
      </c>
      <c r="Q1681">
        <v>38352</v>
      </c>
      <c r="R1681">
        <v>2</v>
      </c>
      <c r="S1681">
        <v>130</v>
      </c>
      <c r="T1681">
        <v>0.95465115290000002</v>
      </c>
    </row>
    <row r="1682" spans="1:20" x14ac:dyDescent="0.25">
      <c r="A1682" t="s">
        <v>20</v>
      </c>
      <c r="B1682">
        <v>5</v>
      </c>
      <c r="C1682" t="s">
        <v>21</v>
      </c>
      <c r="D1682">
        <v>3</v>
      </c>
      <c r="E1682">
        <v>0</v>
      </c>
      <c r="F1682" t="s">
        <v>34</v>
      </c>
      <c r="G1682">
        <v>26170</v>
      </c>
      <c r="H1682">
        <v>36618846.454545453</v>
      </c>
      <c r="I1682">
        <v>0.96185632172727276</v>
      </c>
      <c r="J1682">
        <v>0.93897012072727271</v>
      </c>
      <c r="K1682">
        <v>8839286.6363636367</v>
      </c>
      <c r="L1682">
        <v>42335</v>
      </c>
      <c r="M1682">
        <v>2</v>
      </c>
      <c r="N1682">
        <v>137</v>
      </c>
      <c r="O1682">
        <v>0.93897012072727271</v>
      </c>
      <c r="P1682">
        <v>9019186.5454545449</v>
      </c>
      <c r="Q1682">
        <v>42920</v>
      </c>
      <c r="R1682">
        <v>2</v>
      </c>
      <c r="S1682">
        <v>138</v>
      </c>
      <c r="T1682">
        <v>0.97906975730000001</v>
      </c>
    </row>
    <row r="1683" spans="1:20" x14ac:dyDescent="0.25">
      <c r="A1683" t="s">
        <v>20</v>
      </c>
      <c r="B1683">
        <v>9</v>
      </c>
      <c r="C1683" t="s">
        <v>21</v>
      </c>
      <c r="D1683">
        <v>3</v>
      </c>
      <c r="E1683">
        <v>0</v>
      </c>
      <c r="F1683" t="s">
        <v>34</v>
      </c>
      <c r="G1683">
        <v>35658</v>
      </c>
      <c r="H1683">
        <v>36939828.545454547</v>
      </c>
      <c r="I1683">
        <v>0.94659884954545459</v>
      </c>
      <c r="J1683">
        <v>0.91608391600000005</v>
      </c>
      <c r="K1683">
        <v>8894828.6363636367</v>
      </c>
      <c r="L1683">
        <v>52175</v>
      </c>
      <c r="M1683">
        <v>2</v>
      </c>
      <c r="N1683">
        <v>153</v>
      </c>
      <c r="O1683">
        <v>0.90718372527272728</v>
      </c>
      <c r="P1683">
        <v>9154674.3636363633</v>
      </c>
      <c r="Q1683">
        <v>52824</v>
      </c>
      <c r="R1683">
        <v>2</v>
      </c>
      <c r="S1683">
        <v>154</v>
      </c>
      <c r="T1683">
        <v>0.96162789449999997</v>
      </c>
    </row>
    <row r="1684" spans="1:20" x14ac:dyDescent="0.25">
      <c r="A1684" t="s">
        <v>20</v>
      </c>
      <c r="B1684">
        <v>3</v>
      </c>
      <c r="C1684" t="s">
        <v>21</v>
      </c>
      <c r="D1684">
        <v>3</v>
      </c>
      <c r="E1684">
        <v>0</v>
      </c>
      <c r="F1684" t="s">
        <v>35</v>
      </c>
      <c r="G1684">
        <v>22004</v>
      </c>
      <c r="H1684">
        <v>36765313.81818182</v>
      </c>
      <c r="I1684">
        <v>0.92943420200000004</v>
      </c>
      <c r="J1684">
        <v>0.93706293699999998</v>
      </c>
      <c r="K1684">
        <v>9159263.3636363633</v>
      </c>
      <c r="L1684">
        <v>38909</v>
      </c>
      <c r="M1684">
        <v>2</v>
      </c>
      <c r="N1684">
        <v>131</v>
      </c>
      <c r="O1684">
        <v>0.94214876027272731</v>
      </c>
      <c r="P1684">
        <v>10278771.090909092</v>
      </c>
      <c r="Q1684">
        <v>39470</v>
      </c>
      <c r="R1684">
        <v>2</v>
      </c>
      <c r="S1684">
        <v>132</v>
      </c>
      <c r="T1684">
        <v>0.94651162599999994</v>
      </c>
    </row>
    <row r="1685" spans="1:20" x14ac:dyDescent="0.25">
      <c r="A1685" t="s">
        <v>20</v>
      </c>
      <c r="B1685">
        <v>5</v>
      </c>
      <c r="C1685" t="s">
        <v>21</v>
      </c>
      <c r="D1685">
        <v>3</v>
      </c>
      <c r="E1685">
        <v>0</v>
      </c>
      <c r="F1685" t="s">
        <v>35</v>
      </c>
      <c r="G1685">
        <v>26876</v>
      </c>
      <c r="H1685">
        <v>39270258.81818182</v>
      </c>
      <c r="I1685">
        <v>0.96185632190909087</v>
      </c>
      <c r="J1685">
        <v>0.93134138581818182</v>
      </c>
      <c r="K1685">
        <v>8673914.5454545449</v>
      </c>
      <c r="L1685">
        <v>43509</v>
      </c>
      <c r="M1685">
        <v>2</v>
      </c>
      <c r="N1685">
        <v>139</v>
      </c>
      <c r="O1685">
        <v>0.94342021609090909</v>
      </c>
      <c r="P1685">
        <v>8598155.8181818184</v>
      </c>
      <c r="Q1685">
        <v>44102</v>
      </c>
      <c r="R1685">
        <v>2</v>
      </c>
      <c r="S1685">
        <v>140</v>
      </c>
      <c r="T1685">
        <v>0.9790697572</v>
      </c>
    </row>
    <row r="1686" spans="1:20" x14ac:dyDescent="0.25">
      <c r="A1686" t="s">
        <v>20</v>
      </c>
      <c r="B1686">
        <v>9</v>
      </c>
      <c r="C1686" t="s">
        <v>21</v>
      </c>
      <c r="D1686">
        <v>3</v>
      </c>
      <c r="E1686">
        <v>0</v>
      </c>
      <c r="F1686" t="s">
        <v>35</v>
      </c>
      <c r="G1686">
        <v>36620</v>
      </c>
      <c r="H1686">
        <v>38122366.272727273</v>
      </c>
      <c r="I1686">
        <v>0.95486330990909096</v>
      </c>
      <c r="J1686">
        <v>0.91099809272727272</v>
      </c>
      <c r="K1686">
        <v>8528383.8181818184</v>
      </c>
      <c r="L1686">
        <v>53477</v>
      </c>
      <c r="M1686">
        <v>2</v>
      </c>
      <c r="N1686">
        <v>155</v>
      </c>
      <c r="O1686">
        <v>0.91099809272727272</v>
      </c>
      <c r="P1686">
        <v>8620857.2727272734</v>
      </c>
      <c r="Q1686">
        <v>54134</v>
      </c>
      <c r="R1686">
        <v>2</v>
      </c>
      <c r="S1686">
        <v>156</v>
      </c>
      <c r="T1686">
        <v>0.95930231180000003</v>
      </c>
    </row>
    <row r="1687" spans="1:20" x14ac:dyDescent="0.25">
      <c r="A1687" t="s">
        <v>20</v>
      </c>
      <c r="B1687">
        <v>3</v>
      </c>
      <c r="C1687" t="s">
        <v>21</v>
      </c>
      <c r="D1687">
        <v>3</v>
      </c>
      <c r="E1687">
        <v>0</v>
      </c>
      <c r="F1687" t="s">
        <v>36</v>
      </c>
      <c r="G1687">
        <v>22582</v>
      </c>
      <c r="H1687">
        <v>39696678.636363633</v>
      </c>
      <c r="I1687">
        <v>0.92371264909090911</v>
      </c>
      <c r="J1687">
        <v>0.94087730445454543</v>
      </c>
      <c r="K1687">
        <v>8678700.9090909082</v>
      </c>
      <c r="L1687">
        <v>40035</v>
      </c>
      <c r="M1687">
        <v>2</v>
      </c>
      <c r="N1687">
        <v>133</v>
      </c>
      <c r="O1687">
        <v>0.93579148118181821</v>
      </c>
      <c r="P1687">
        <v>9657208.6363636367</v>
      </c>
      <c r="Q1687">
        <v>40604</v>
      </c>
      <c r="R1687">
        <v>2</v>
      </c>
      <c r="S1687">
        <v>134</v>
      </c>
      <c r="T1687">
        <v>0.94883720260000004</v>
      </c>
    </row>
    <row r="1688" spans="1:20" x14ac:dyDescent="0.25">
      <c r="A1688" t="s">
        <v>20</v>
      </c>
      <c r="B1688">
        <v>5</v>
      </c>
      <c r="C1688" t="s">
        <v>21</v>
      </c>
      <c r="D1688">
        <v>3</v>
      </c>
      <c r="E1688">
        <v>0</v>
      </c>
      <c r="F1688" t="s">
        <v>36</v>
      </c>
      <c r="G1688">
        <v>27582</v>
      </c>
      <c r="H1688">
        <v>46246677.18181818</v>
      </c>
      <c r="I1688">
        <v>0.96185632181818181</v>
      </c>
      <c r="J1688">
        <v>0.93642720909090915</v>
      </c>
      <c r="K1688">
        <v>9457669.6363636367</v>
      </c>
      <c r="L1688">
        <v>44699</v>
      </c>
      <c r="M1688">
        <v>2</v>
      </c>
      <c r="N1688">
        <v>141</v>
      </c>
      <c r="O1688">
        <v>0.93642720909090904</v>
      </c>
      <c r="P1688">
        <v>9435663.6363636367</v>
      </c>
      <c r="Q1688">
        <v>45300</v>
      </c>
      <c r="R1688">
        <v>2</v>
      </c>
      <c r="S1688">
        <v>142</v>
      </c>
      <c r="T1688">
        <v>0.98023254839999996</v>
      </c>
    </row>
    <row r="1689" spans="1:20" x14ac:dyDescent="0.25">
      <c r="A1689" t="s">
        <v>20</v>
      </c>
      <c r="B1689">
        <v>9</v>
      </c>
      <c r="C1689" t="s">
        <v>21</v>
      </c>
      <c r="D1689">
        <v>3</v>
      </c>
      <c r="E1689">
        <v>0</v>
      </c>
      <c r="F1689" t="s">
        <v>36</v>
      </c>
      <c r="G1689">
        <v>37582</v>
      </c>
      <c r="H1689">
        <v>40643049.545454547</v>
      </c>
      <c r="I1689">
        <v>0.95931340890909089</v>
      </c>
      <c r="J1689">
        <v>0.91544818809090911</v>
      </c>
      <c r="K1689">
        <v>8309686.5454545459</v>
      </c>
      <c r="L1689">
        <v>54795</v>
      </c>
      <c r="M1689">
        <v>2</v>
      </c>
      <c r="N1689">
        <v>157</v>
      </c>
      <c r="O1689">
        <v>0.9198982834545455</v>
      </c>
      <c r="P1689">
        <v>9288137.7272727266</v>
      </c>
      <c r="Q1689">
        <v>55460</v>
      </c>
      <c r="R1689">
        <v>2</v>
      </c>
      <c r="S1689">
        <v>158</v>
      </c>
      <c r="T1689">
        <v>0.95465115290000002</v>
      </c>
    </row>
    <row r="1690" spans="1:20" x14ac:dyDescent="0.25">
      <c r="A1690" t="s">
        <v>20</v>
      </c>
      <c r="B1690">
        <v>3</v>
      </c>
      <c r="C1690" t="s">
        <v>21</v>
      </c>
      <c r="D1690">
        <v>3</v>
      </c>
      <c r="E1690">
        <v>0</v>
      </c>
      <c r="F1690" t="s">
        <v>37</v>
      </c>
      <c r="G1690">
        <v>23160</v>
      </c>
      <c r="H1690">
        <v>45758491.545454547</v>
      </c>
      <c r="I1690">
        <v>0.93006993427272722</v>
      </c>
      <c r="J1690">
        <v>0.93769866490909093</v>
      </c>
      <c r="K1690">
        <v>8343853.4545454541</v>
      </c>
      <c r="L1690">
        <v>40604</v>
      </c>
      <c r="M1690">
        <v>2</v>
      </c>
      <c r="N1690">
        <v>134</v>
      </c>
      <c r="O1690">
        <v>0.93960584863636365</v>
      </c>
      <c r="P1690">
        <v>8874264</v>
      </c>
      <c r="Q1690">
        <v>41177</v>
      </c>
      <c r="R1690">
        <v>2</v>
      </c>
      <c r="S1690">
        <v>135</v>
      </c>
      <c r="T1690">
        <v>0.95697673539999994</v>
      </c>
    </row>
    <row r="1691" spans="1:20" x14ac:dyDescent="0.25">
      <c r="A1691" t="s">
        <v>20</v>
      </c>
      <c r="B1691">
        <v>5</v>
      </c>
      <c r="C1691" t="s">
        <v>21</v>
      </c>
      <c r="D1691">
        <v>3</v>
      </c>
      <c r="E1691">
        <v>0</v>
      </c>
      <c r="F1691" t="s">
        <v>37</v>
      </c>
      <c r="G1691">
        <v>28288</v>
      </c>
      <c r="H1691">
        <v>36869108.909090906</v>
      </c>
      <c r="I1691">
        <v>0.96567068863636363</v>
      </c>
      <c r="J1691">
        <v>0.93833439281818187</v>
      </c>
      <c r="K1691">
        <v>8294151.4545454541</v>
      </c>
      <c r="L1691">
        <v>45905</v>
      </c>
      <c r="M1691">
        <v>2</v>
      </c>
      <c r="N1691">
        <v>143</v>
      </c>
      <c r="O1691">
        <v>0.93897012072727271</v>
      </c>
      <c r="P1691">
        <v>9125182.3636363633</v>
      </c>
      <c r="Q1691">
        <v>46514</v>
      </c>
      <c r="R1691">
        <v>2</v>
      </c>
      <c r="S1691">
        <v>144</v>
      </c>
      <c r="T1691">
        <v>0.98139533970000004</v>
      </c>
    </row>
    <row r="1692" spans="1:20" x14ac:dyDescent="0.25">
      <c r="A1692" t="s">
        <v>20</v>
      </c>
      <c r="B1692">
        <v>9</v>
      </c>
      <c r="C1692" t="s">
        <v>21</v>
      </c>
      <c r="D1692">
        <v>3</v>
      </c>
      <c r="E1692">
        <v>0</v>
      </c>
      <c r="F1692" t="s">
        <v>37</v>
      </c>
      <c r="G1692">
        <v>38544</v>
      </c>
      <c r="H1692">
        <v>49613879.636363633</v>
      </c>
      <c r="I1692">
        <v>0.95041321618181818</v>
      </c>
      <c r="J1692">
        <v>0.91544818809090911</v>
      </c>
      <c r="K1692">
        <v>8497647.2727272734</v>
      </c>
      <c r="L1692">
        <v>56129</v>
      </c>
      <c r="M1692">
        <v>2</v>
      </c>
      <c r="N1692">
        <v>159</v>
      </c>
      <c r="O1692">
        <v>0.91608391599999994</v>
      </c>
      <c r="P1692">
        <v>9098695.6363636367</v>
      </c>
      <c r="Q1692">
        <v>56802</v>
      </c>
      <c r="R1692">
        <v>2</v>
      </c>
      <c r="S1692">
        <v>160</v>
      </c>
      <c r="T1692">
        <v>0.96395347689999999</v>
      </c>
    </row>
    <row r="1693" spans="1:20" x14ac:dyDescent="0.25">
      <c r="A1693" t="s">
        <v>20</v>
      </c>
      <c r="B1693">
        <v>3</v>
      </c>
      <c r="C1693" t="s">
        <v>21</v>
      </c>
      <c r="D1693">
        <v>3</v>
      </c>
      <c r="E1693">
        <v>0</v>
      </c>
      <c r="F1693" t="s">
        <v>38</v>
      </c>
      <c r="G1693">
        <v>23738</v>
      </c>
      <c r="H1693">
        <v>50464985.363636367</v>
      </c>
      <c r="I1693">
        <v>0.94024157527272734</v>
      </c>
      <c r="J1693">
        <v>0.93897012072727271</v>
      </c>
      <c r="K1693">
        <v>9634205.6363636367</v>
      </c>
      <c r="L1693">
        <v>41754</v>
      </c>
      <c r="M1693">
        <v>2</v>
      </c>
      <c r="N1693">
        <v>136</v>
      </c>
      <c r="O1693">
        <v>0.93897012072727271</v>
      </c>
      <c r="P1693">
        <v>9799962.4545454551</v>
      </c>
      <c r="Q1693">
        <v>42335</v>
      </c>
      <c r="R1693">
        <v>2</v>
      </c>
      <c r="S1693">
        <v>137</v>
      </c>
      <c r="T1693">
        <v>0.95465114689999997</v>
      </c>
    </row>
    <row r="1694" spans="1:20" x14ac:dyDescent="0.25">
      <c r="A1694" t="s">
        <v>20</v>
      </c>
      <c r="B1694">
        <v>5</v>
      </c>
      <c r="C1694" t="s">
        <v>21</v>
      </c>
      <c r="D1694">
        <v>3</v>
      </c>
      <c r="E1694">
        <v>0</v>
      </c>
      <c r="F1694" t="s">
        <v>38</v>
      </c>
      <c r="G1694">
        <v>28994</v>
      </c>
      <c r="H1694">
        <v>38931071.636363633</v>
      </c>
      <c r="I1694">
        <v>0.96757787454545452</v>
      </c>
      <c r="J1694">
        <v>0.93897012072727271</v>
      </c>
      <c r="K1694">
        <v>8580508.7272727266</v>
      </c>
      <c r="L1694">
        <v>47127</v>
      </c>
      <c r="M1694">
        <v>2</v>
      </c>
      <c r="N1694">
        <v>145</v>
      </c>
      <c r="O1694">
        <v>0.93897012072727271</v>
      </c>
      <c r="P1694">
        <v>8945642.7272727266</v>
      </c>
      <c r="Q1694">
        <v>47744</v>
      </c>
      <c r="R1694">
        <v>2</v>
      </c>
      <c r="S1694">
        <v>146</v>
      </c>
      <c r="T1694">
        <v>0.97674417469999997</v>
      </c>
    </row>
    <row r="1695" spans="1:20" x14ac:dyDescent="0.25">
      <c r="A1695" t="s">
        <v>20</v>
      </c>
      <c r="B1695">
        <v>9</v>
      </c>
      <c r="C1695" t="s">
        <v>21</v>
      </c>
      <c r="D1695">
        <v>3</v>
      </c>
      <c r="E1695">
        <v>0</v>
      </c>
      <c r="F1695" t="s">
        <v>38</v>
      </c>
      <c r="G1695">
        <v>39506</v>
      </c>
      <c r="H1695">
        <v>39497299.363636367</v>
      </c>
      <c r="I1695">
        <v>0.93960583190909097</v>
      </c>
      <c r="J1695">
        <v>0.91735537181818183</v>
      </c>
      <c r="K1695">
        <v>7806944.6363636367</v>
      </c>
      <c r="L1695">
        <v>57479</v>
      </c>
      <c r="M1695">
        <v>2</v>
      </c>
      <c r="N1695">
        <v>161</v>
      </c>
      <c r="O1695">
        <v>0.91481246018181817</v>
      </c>
      <c r="P1695">
        <v>7850240.7272727275</v>
      </c>
      <c r="Q1695">
        <v>58160</v>
      </c>
      <c r="R1695">
        <v>2</v>
      </c>
      <c r="S1695">
        <v>162</v>
      </c>
      <c r="T1695">
        <v>0.96279067979999999</v>
      </c>
    </row>
    <row r="1696" spans="1:20" x14ac:dyDescent="0.25">
      <c r="A1696" t="s">
        <v>20</v>
      </c>
      <c r="B1696">
        <v>3</v>
      </c>
      <c r="C1696" t="s">
        <v>21</v>
      </c>
      <c r="D1696">
        <v>3</v>
      </c>
      <c r="E1696">
        <v>0</v>
      </c>
      <c r="F1696" t="s">
        <v>39</v>
      </c>
      <c r="G1696">
        <v>24316</v>
      </c>
      <c r="H1696">
        <v>61175178.545454547</v>
      </c>
      <c r="I1696">
        <v>0.91989829327272732</v>
      </c>
      <c r="J1696">
        <v>0.93897012072727271</v>
      </c>
      <c r="K1696">
        <v>9628772.9090909082</v>
      </c>
      <c r="L1696">
        <v>42920</v>
      </c>
      <c r="M1696">
        <v>2</v>
      </c>
      <c r="N1696">
        <v>138</v>
      </c>
      <c r="O1696">
        <v>0.93388429745454549</v>
      </c>
      <c r="P1696">
        <v>9763891.5454545449</v>
      </c>
      <c r="Q1696">
        <v>43509</v>
      </c>
      <c r="R1696">
        <v>2</v>
      </c>
      <c r="S1696">
        <v>139</v>
      </c>
      <c r="T1696">
        <v>0.95930231180000003</v>
      </c>
    </row>
    <row r="1697" spans="1:20" x14ac:dyDescent="0.25">
      <c r="A1697" t="s">
        <v>20</v>
      </c>
      <c r="B1697">
        <v>5</v>
      </c>
      <c r="C1697" t="s">
        <v>21</v>
      </c>
      <c r="D1697">
        <v>3</v>
      </c>
      <c r="E1697">
        <v>0</v>
      </c>
      <c r="F1697" t="s">
        <v>39</v>
      </c>
      <c r="G1697">
        <v>29700</v>
      </c>
      <c r="H1697">
        <v>38767154.272727273</v>
      </c>
      <c r="I1697">
        <v>0.96122060045454549</v>
      </c>
      <c r="J1697">
        <v>0.93769866490909093</v>
      </c>
      <c r="K1697">
        <v>8962864.9090909082</v>
      </c>
      <c r="L1697">
        <v>48365</v>
      </c>
      <c r="M1697">
        <v>2</v>
      </c>
      <c r="N1697">
        <v>147</v>
      </c>
      <c r="O1697">
        <v>0.93706293699999998</v>
      </c>
      <c r="P1697">
        <v>9968923</v>
      </c>
      <c r="Q1697">
        <v>48990</v>
      </c>
      <c r="R1697">
        <v>2</v>
      </c>
      <c r="S1697">
        <v>148</v>
      </c>
      <c r="T1697">
        <v>0.97674417450000006</v>
      </c>
    </row>
    <row r="1698" spans="1:20" x14ac:dyDescent="0.25">
      <c r="A1698" t="s">
        <v>20</v>
      </c>
      <c r="B1698">
        <v>9</v>
      </c>
      <c r="C1698" t="s">
        <v>21</v>
      </c>
      <c r="D1698">
        <v>3</v>
      </c>
      <c r="E1698">
        <v>0</v>
      </c>
      <c r="F1698" t="s">
        <v>39</v>
      </c>
      <c r="G1698">
        <v>40468</v>
      </c>
      <c r="H1698">
        <v>39599596.090909094</v>
      </c>
      <c r="I1698">
        <v>0.94787031418181822</v>
      </c>
      <c r="J1698">
        <v>0.91354100436363639</v>
      </c>
      <c r="K1698">
        <v>8704221.1818181816</v>
      </c>
      <c r="L1698">
        <v>58845</v>
      </c>
      <c r="M1698">
        <v>2</v>
      </c>
      <c r="N1698">
        <v>163</v>
      </c>
      <c r="O1698">
        <v>0.91354100436363639</v>
      </c>
      <c r="P1698">
        <v>9394999.0909090918</v>
      </c>
      <c r="Q1698">
        <v>59534</v>
      </c>
      <c r="R1698">
        <v>2</v>
      </c>
      <c r="S1698">
        <v>164</v>
      </c>
      <c r="T1698">
        <v>0.95697675319999997</v>
      </c>
    </row>
    <row r="1699" spans="1:20" x14ac:dyDescent="0.25">
      <c r="A1699" t="s">
        <v>20</v>
      </c>
      <c r="B1699">
        <v>3</v>
      </c>
      <c r="C1699" t="s">
        <v>21</v>
      </c>
      <c r="D1699">
        <v>3</v>
      </c>
      <c r="E1699">
        <v>0</v>
      </c>
      <c r="F1699" t="s">
        <v>40</v>
      </c>
      <c r="G1699">
        <v>24894</v>
      </c>
      <c r="H1699">
        <v>39523493.454545453</v>
      </c>
      <c r="I1699">
        <v>0.94214876681818183</v>
      </c>
      <c r="J1699">
        <v>0.93452002536363632</v>
      </c>
      <c r="K1699">
        <v>8835341.5454545449</v>
      </c>
      <c r="L1699">
        <v>44102</v>
      </c>
      <c r="M1699">
        <v>2</v>
      </c>
      <c r="N1699">
        <v>140</v>
      </c>
      <c r="O1699">
        <v>0.93388429745454549</v>
      </c>
      <c r="P1699">
        <v>9991176.2727272734</v>
      </c>
      <c r="Q1699">
        <v>44699</v>
      </c>
      <c r="R1699">
        <v>2</v>
      </c>
      <c r="S1699">
        <v>141</v>
      </c>
      <c r="T1699">
        <v>0.96744184479999995</v>
      </c>
    </row>
    <row r="1700" spans="1:20" x14ac:dyDescent="0.25">
      <c r="A1700" t="s">
        <v>20</v>
      </c>
      <c r="B1700">
        <v>5</v>
      </c>
      <c r="C1700" t="s">
        <v>21</v>
      </c>
      <c r="D1700">
        <v>3</v>
      </c>
      <c r="E1700">
        <v>0</v>
      </c>
      <c r="F1700" t="s">
        <v>40</v>
      </c>
      <c r="G1700">
        <v>30406</v>
      </c>
      <c r="H1700">
        <v>45932169.909090906</v>
      </c>
      <c r="I1700">
        <v>0.96312778654545461</v>
      </c>
      <c r="J1700">
        <v>0.93897012072727271</v>
      </c>
      <c r="K1700">
        <v>8758052.6363636367</v>
      </c>
      <c r="L1700">
        <v>49619</v>
      </c>
      <c r="M1700">
        <v>2</v>
      </c>
      <c r="N1700">
        <v>149</v>
      </c>
      <c r="O1700">
        <v>0.93642720909090904</v>
      </c>
      <c r="P1700">
        <v>9189412.1818181816</v>
      </c>
      <c r="Q1700">
        <v>50252</v>
      </c>
      <c r="R1700">
        <v>2</v>
      </c>
      <c r="S1700">
        <v>150</v>
      </c>
      <c r="T1700">
        <v>0.98139533970000004</v>
      </c>
    </row>
    <row r="1701" spans="1:20" x14ac:dyDescent="0.25">
      <c r="A1701" t="s">
        <v>20</v>
      </c>
      <c r="B1701">
        <v>9</v>
      </c>
      <c r="C1701" t="s">
        <v>21</v>
      </c>
      <c r="D1701">
        <v>3</v>
      </c>
      <c r="E1701">
        <v>0</v>
      </c>
      <c r="F1701" t="s">
        <v>40</v>
      </c>
      <c r="G1701">
        <v>41430</v>
      </c>
      <c r="H1701">
        <v>44430747.545454547</v>
      </c>
      <c r="I1701">
        <v>0.95295613454545458</v>
      </c>
      <c r="J1701">
        <v>0.91671964390909089</v>
      </c>
      <c r="K1701">
        <v>8244649.6363636367</v>
      </c>
      <c r="L1701">
        <v>60227</v>
      </c>
      <c r="M1701">
        <v>2</v>
      </c>
      <c r="N1701">
        <v>165</v>
      </c>
      <c r="O1701">
        <v>0.91417673227272722</v>
      </c>
      <c r="P1701">
        <v>9108603.5454545449</v>
      </c>
      <c r="Q1701">
        <v>60924</v>
      </c>
      <c r="R1701">
        <v>2</v>
      </c>
      <c r="S1701">
        <v>166</v>
      </c>
      <c r="T1701">
        <v>0.96627906549999998</v>
      </c>
    </row>
    <row r="1702" spans="1:20" x14ac:dyDescent="0.25">
      <c r="A1702" t="s">
        <v>20</v>
      </c>
      <c r="B1702">
        <v>3</v>
      </c>
      <c r="C1702" t="s">
        <v>21</v>
      </c>
      <c r="D1702">
        <v>3</v>
      </c>
      <c r="E1702">
        <v>0</v>
      </c>
      <c r="F1702" t="s">
        <v>41</v>
      </c>
      <c r="G1702">
        <v>25472</v>
      </c>
      <c r="H1702">
        <v>46140696</v>
      </c>
      <c r="I1702">
        <v>0.93134138799999999</v>
      </c>
      <c r="J1702">
        <v>0.94278448818181815</v>
      </c>
      <c r="K1702">
        <v>10593906</v>
      </c>
      <c r="L1702">
        <v>44699</v>
      </c>
      <c r="M1702">
        <v>2</v>
      </c>
      <c r="N1702">
        <v>141</v>
      </c>
      <c r="O1702">
        <v>0.93388429745454549</v>
      </c>
      <c r="P1702">
        <v>9970122.0909090918</v>
      </c>
      <c r="Q1702">
        <v>45300</v>
      </c>
      <c r="R1702">
        <v>2</v>
      </c>
      <c r="S1702">
        <v>142</v>
      </c>
      <c r="T1702">
        <v>0.95348834969999996</v>
      </c>
    </row>
    <row r="1703" spans="1:20" x14ac:dyDescent="0.25">
      <c r="A1703" t="s">
        <v>20</v>
      </c>
      <c r="B1703">
        <v>5</v>
      </c>
      <c r="C1703" t="s">
        <v>21</v>
      </c>
      <c r="D1703">
        <v>3</v>
      </c>
      <c r="E1703">
        <v>0</v>
      </c>
      <c r="F1703" t="s">
        <v>41</v>
      </c>
      <c r="G1703">
        <v>31112</v>
      </c>
      <c r="H1703">
        <v>40371103</v>
      </c>
      <c r="I1703">
        <v>0.96630642090909091</v>
      </c>
      <c r="J1703">
        <v>0.93897012072727271</v>
      </c>
      <c r="K1703">
        <v>8899980.4545454551</v>
      </c>
      <c r="L1703">
        <v>50252</v>
      </c>
      <c r="M1703">
        <v>2</v>
      </c>
      <c r="N1703">
        <v>150</v>
      </c>
      <c r="O1703">
        <v>0.93960584863636365</v>
      </c>
      <c r="P1703">
        <v>8846932</v>
      </c>
      <c r="Q1703">
        <v>50889</v>
      </c>
      <c r="R1703">
        <v>2</v>
      </c>
      <c r="S1703">
        <v>151</v>
      </c>
      <c r="T1703">
        <v>0.98488371350000004</v>
      </c>
    </row>
    <row r="1704" spans="1:20" x14ac:dyDescent="0.25">
      <c r="A1704" t="s">
        <v>20</v>
      </c>
      <c r="B1704">
        <v>9</v>
      </c>
      <c r="C1704" t="s">
        <v>21</v>
      </c>
      <c r="D1704">
        <v>3</v>
      </c>
      <c r="E1704">
        <v>0</v>
      </c>
      <c r="F1704" t="s">
        <v>41</v>
      </c>
      <c r="G1704">
        <v>42392</v>
      </c>
      <c r="H1704">
        <v>42313296.727272727</v>
      </c>
      <c r="I1704">
        <v>0.94977749472727269</v>
      </c>
      <c r="J1704">
        <v>0.91671964390909089</v>
      </c>
      <c r="K1704">
        <v>8467421.1818181816</v>
      </c>
      <c r="L1704">
        <v>61625</v>
      </c>
      <c r="M1704">
        <v>2</v>
      </c>
      <c r="N1704">
        <v>167</v>
      </c>
      <c r="O1704">
        <v>0.91481246018181817</v>
      </c>
      <c r="P1704">
        <v>9459531.5454545449</v>
      </c>
      <c r="Q1704">
        <v>62330</v>
      </c>
      <c r="R1704">
        <v>2</v>
      </c>
      <c r="S1704">
        <v>168</v>
      </c>
      <c r="T1704">
        <v>0.95930232380000002</v>
      </c>
    </row>
    <row r="1705" spans="1:20" x14ac:dyDescent="0.25">
      <c r="A1705" t="s">
        <v>20</v>
      </c>
      <c r="B1705">
        <v>3</v>
      </c>
      <c r="C1705" t="s">
        <v>21</v>
      </c>
      <c r="D1705">
        <v>3</v>
      </c>
      <c r="E1705">
        <v>0</v>
      </c>
      <c r="F1705" t="s">
        <v>42</v>
      </c>
      <c r="G1705">
        <v>9250</v>
      </c>
      <c r="H1705">
        <v>40077283.200000003</v>
      </c>
      <c r="I1705">
        <v>0.93776224250000006</v>
      </c>
      <c r="J1705">
        <v>0.94335664330000002</v>
      </c>
      <c r="K1705">
        <v>9780060.6999999993</v>
      </c>
      <c r="L1705">
        <v>16320</v>
      </c>
      <c r="M1705">
        <v>2</v>
      </c>
      <c r="N1705">
        <v>82</v>
      </c>
      <c r="O1705">
        <v>0.9377622377</v>
      </c>
      <c r="P1705">
        <v>8928892.5999999996</v>
      </c>
      <c r="Q1705">
        <v>16685</v>
      </c>
      <c r="R1705">
        <v>2</v>
      </c>
      <c r="S1705">
        <v>83</v>
      </c>
      <c r="T1705">
        <v>0.95865632388888888</v>
      </c>
    </row>
    <row r="1706" spans="1:20" x14ac:dyDescent="0.25">
      <c r="A1706" t="s">
        <v>20</v>
      </c>
      <c r="B1706">
        <v>5</v>
      </c>
      <c r="C1706" t="s">
        <v>21</v>
      </c>
      <c r="D1706">
        <v>3</v>
      </c>
      <c r="E1706">
        <v>0</v>
      </c>
      <c r="F1706" t="s">
        <v>42</v>
      </c>
      <c r="G1706">
        <v>11298</v>
      </c>
      <c r="H1706">
        <v>14275953.363636363</v>
      </c>
      <c r="I1706">
        <v>0.96503496709090908</v>
      </c>
      <c r="J1706">
        <v>0.93960584863636365</v>
      </c>
      <c r="K1706">
        <v>3377338.1818181816</v>
      </c>
      <c r="L1706">
        <v>18185</v>
      </c>
      <c r="M1706">
        <v>2</v>
      </c>
      <c r="N1706">
        <v>87</v>
      </c>
      <c r="O1706">
        <v>0.93897012072727271</v>
      </c>
      <c r="P1706">
        <v>2429257.4545454546</v>
      </c>
      <c r="Q1706">
        <v>18570</v>
      </c>
      <c r="R1706">
        <v>2</v>
      </c>
      <c r="S1706">
        <v>88</v>
      </c>
      <c r="T1706">
        <v>0.97790696590000004</v>
      </c>
    </row>
    <row r="1707" spans="1:20" x14ac:dyDescent="0.25">
      <c r="A1707" t="s">
        <v>20</v>
      </c>
      <c r="B1707">
        <v>9</v>
      </c>
      <c r="C1707" t="s">
        <v>21</v>
      </c>
      <c r="D1707">
        <v>3</v>
      </c>
      <c r="E1707">
        <v>0</v>
      </c>
      <c r="F1707" t="s">
        <v>42</v>
      </c>
      <c r="G1707">
        <v>15394</v>
      </c>
      <c r="H1707">
        <v>15723408.636363637</v>
      </c>
      <c r="I1707">
        <v>0.94850603554545454</v>
      </c>
      <c r="J1707">
        <v>0.91608391599999994</v>
      </c>
      <c r="K1707">
        <v>8328062.1818181816</v>
      </c>
      <c r="L1707">
        <v>22215</v>
      </c>
      <c r="M1707">
        <v>2</v>
      </c>
      <c r="N1707">
        <v>97</v>
      </c>
      <c r="O1707">
        <v>0.91417673227272722</v>
      </c>
      <c r="P1707">
        <v>8220025.5454545459</v>
      </c>
      <c r="Q1707">
        <v>22640</v>
      </c>
      <c r="R1707">
        <v>2</v>
      </c>
      <c r="S1707">
        <v>98</v>
      </c>
      <c r="T1707">
        <v>0.96395348290000005</v>
      </c>
    </row>
    <row r="1708" spans="1:20" x14ac:dyDescent="0.25">
      <c r="A1708" t="s">
        <v>20</v>
      </c>
      <c r="B1708">
        <v>3</v>
      </c>
      <c r="C1708" t="s">
        <v>21</v>
      </c>
      <c r="D1708">
        <v>3</v>
      </c>
      <c r="E1708">
        <v>0</v>
      </c>
      <c r="F1708" t="s">
        <v>43</v>
      </c>
      <c r="G1708">
        <v>17884</v>
      </c>
      <c r="H1708">
        <v>29467922.181818184</v>
      </c>
      <c r="I1708">
        <v>0.92879846954545453</v>
      </c>
      <c r="J1708">
        <v>0.91354100436363639</v>
      </c>
      <c r="K1708">
        <v>8902567.1818181816</v>
      </c>
      <c r="L1708">
        <v>31475</v>
      </c>
      <c r="M1708">
        <v>2</v>
      </c>
      <c r="N1708">
        <v>117</v>
      </c>
      <c r="O1708">
        <v>0.91544818809090911</v>
      </c>
      <c r="P1708">
        <v>8205618.5454545459</v>
      </c>
      <c r="Q1708">
        <v>31980</v>
      </c>
      <c r="R1708">
        <v>2</v>
      </c>
      <c r="S1708">
        <v>118</v>
      </c>
      <c r="T1708">
        <v>0.95697672950000001</v>
      </c>
    </row>
    <row r="1709" spans="1:20" x14ac:dyDescent="0.25">
      <c r="A1709" t="s">
        <v>20</v>
      </c>
      <c r="B1709">
        <v>5</v>
      </c>
      <c r="C1709" t="s">
        <v>21</v>
      </c>
      <c r="D1709">
        <v>3</v>
      </c>
      <c r="E1709">
        <v>0</v>
      </c>
      <c r="F1709" t="s">
        <v>43</v>
      </c>
      <c r="G1709">
        <v>21844</v>
      </c>
      <c r="H1709">
        <v>34966955.909090906</v>
      </c>
      <c r="I1709">
        <v>0.9504132215454546</v>
      </c>
      <c r="J1709">
        <v>0.94151303236363637</v>
      </c>
      <c r="K1709">
        <v>8683478.4545454551</v>
      </c>
      <c r="L1709">
        <v>35627</v>
      </c>
      <c r="M1709">
        <v>2</v>
      </c>
      <c r="N1709">
        <v>125</v>
      </c>
      <c r="O1709">
        <v>0.93706293699999998</v>
      </c>
      <c r="P1709">
        <v>9215068.0909090918</v>
      </c>
      <c r="Q1709">
        <v>36164</v>
      </c>
      <c r="R1709">
        <v>2</v>
      </c>
      <c r="S1709">
        <v>126</v>
      </c>
      <c r="T1709">
        <v>0.97558138350000001</v>
      </c>
    </row>
    <row r="1710" spans="1:20" x14ac:dyDescent="0.25">
      <c r="A1710" t="s">
        <v>20</v>
      </c>
      <c r="B1710">
        <v>9</v>
      </c>
      <c r="C1710" t="s">
        <v>21</v>
      </c>
      <c r="D1710">
        <v>3</v>
      </c>
      <c r="E1710">
        <v>0</v>
      </c>
      <c r="F1710" t="s">
        <v>43</v>
      </c>
      <c r="G1710">
        <v>29764</v>
      </c>
      <c r="H1710">
        <v>36917294.81818182</v>
      </c>
      <c r="I1710">
        <v>0.95232040236363635</v>
      </c>
      <c r="J1710">
        <v>0.91799109972727266</v>
      </c>
      <c r="K1710">
        <v>8548435.3636363633</v>
      </c>
      <c r="L1710">
        <v>43509</v>
      </c>
      <c r="M1710">
        <v>2</v>
      </c>
      <c r="N1710">
        <v>139</v>
      </c>
      <c r="O1710">
        <v>0.91926255554545455</v>
      </c>
      <c r="P1710">
        <v>8503380.7272727266</v>
      </c>
      <c r="Q1710">
        <v>44102</v>
      </c>
      <c r="R1710">
        <v>2</v>
      </c>
      <c r="S1710">
        <v>140</v>
      </c>
      <c r="T1710">
        <v>0.96162790040000001</v>
      </c>
    </row>
    <row r="1711" spans="1:20" x14ac:dyDescent="0.25">
      <c r="A1711" t="s">
        <v>20</v>
      </c>
      <c r="B1711">
        <v>3</v>
      </c>
      <c r="C1711" t="s">
        <v>21</v>
      </c>
      <c r="D1711">
        <v>3</v>
      </c>
      <c r="E1711">
        <v>0</v>
      </c>
      <c r="F1711" t="s">
        <v>44</v>
      </c>
      <c r="G1711">
        <v>18498</v>
      </c>
      <c r="H1711">
        <v>27048125</v>
      </c>
      <c r="I1711">
        <v>0.92307691766666666</v>
      </c>
      <c r="J1711">
        <v>0.9615384615</v>
      </c>
      <c r="K1711">
        <v>8375837.666666667</v>
      </c>
      <c r="L1711">
        <v>32489</v>
      </c>
      <c r="M1711">
        <v>2</v>
      </c>
      <c r="N1711">
        <v>119</v>
      </c>
      <c r="O1711">
        <v>0.95571095566666664</v>
      </c>
      <c r="P1711">
        <v>8587582.666666666</v>
      </c>
      <c r="Q1711">
        <v>33002</v>
      </c>
      <c r="R1711">
        <v>2</v>
      </c>
      <c r="S1711">
        <v>120</v>
      </c>
      <c r="T1711">
        <v>0.96744184479999995</v>
      </c>
    </row>
    <row r="1712" spans="1:20" x14ac:dyDescent="0.25">
      <c r="A1712" t="s">
        <v>20</v>
      </c>
      <c r="B1712">
        <v>5</v>
      </c>
      <c r="C1712" t="s">
        <v>21</v>
      </c>
      <c r="D1712">
        <v>3</v>
      </c>
      <c r="E1712">
        <v>0</v>
      </c>
      <c r="F1712" t="s">
        <v>44</v>
      </c>
      <c r="G1712">
        <v>22594</v>
      </c>
      <c r="H1712">
        <v>29360573.363636363</v>
      </c>
      <c r="I1712">
        <v>0.95232039672727276</v>
      </c>
      <c r="J1712">
        <v>0.94278448818181815</v>
      </c>
      <c r="K1712">
        <v>8118322</v>
      </c>
      <c r="L1712">
        <v>36705</v>
      </c>
      <c r="M1712">
        <v>2</v>
      </c>
      <c r="N1712">
        <v>127</v>
      </c>
      <c r="O1712">
        <v>0.93452002536363632</v>
      </c>
      <c r="P1712">
        <v>8780317</v>
      </c>
      <c r="Q1712">
        <v>37250</v>
      </c>
      <c r="R1712">
        <v>2</v>
      </c>
      <c r="S1712">
        <v>128</v>
      </c>
      <c r="T1712">
        <v>0.97558138329999999</v>
      </c>
    </row>
    <row r="1713" spans="1:20" x14ac:dyDescent="0.25">
      <c r="A1713" t="s">
        <v>20</v>
      </c>
      <c r="B1713">
        <v>9</v>
      </c>
      <c r="C1713" t="s">
        <v>21</v>
      </c>
      <c r="D1713">
        <v>3</v>
      </c>
      <c r="E1713">
        <v>0</v>
      </c>
      <c r="F1713" t="s">
        <v>44</v>
      </c>
      <c r="G1713">
        <v>30786</v>
      </c>
      <c r="H1713">
        <v>29586351.727272727</v>
      </c>
      <c r="I1713">
        <v>0.94469166890909095</v>
      </c>
      <c r="J1713">
        <v>0.91799109972727266</v>
      </c>
      <c r="K1713">
        <v>9548428.2727272734</v>
      </c>
      <c r="L1713">
        <v>44699</v>
      </c>
      <c r="M1713">
        <v>2</v>
      </c>
      <c r="N1713">
        <v>141</v>
      </c>
      <c r="O1713">
        <v>0.91544818809090911</v>
      </c>
      <c r="P1713">
        <v>8073408.4545454541</v>
      </c>
      <c r="Q1713">
        <v>45300</v>
      </c>
      <c r="R1713">
        <v>2</v>
      </c>
      <c r="S1713">
        <v>142</v>
      </c>
      <c r="T1713">
        <v>0.96162789429999995</v>
      </c>
    </row>
    <row r="1714" spans="1:20" x14ac:dyDescent="0.25">
      <c r="A1714" t="s">
        <v>20</v>
      </c>
      <c r="B1714">
        <v>3</v>
      </c>
      <c r="C1714" t="s">
        <v>21</v>
      </c>
      <c r="D1714">
        <v>3</v>
      </c>
      <c r="E1714">
        <v>0</v>
      </c>
      <c r="F1714" t="s">
        <v>45</v>
      </c>
      <c r="G1714">
        <v>19112</v>
      </c>
      <c r="H1714">
        <v>24636440.5</v>
      </c>
      <c r="I1714">
        <v>0.93240093199999996</v>
      </c>
      <c r="J1714">
        <v>0.9615384615</v>
      </c>
      <c r="K1714">
        <v>8050130.5</v>
      </c>
      <c r="L1714">
        <v>33519</v>
      </c>
      <c r="M1714">
        <v>2</v>
      </c>
      <c r="N1714">
        <v>121</v>
      </c>
      <c r="O1714">
        <v>0.9603729603333333</v>
      </c>
      <c r="P1714">
        <v>8686335.833333334</v>
      </c>
      <c r="Q1714">
        <v>34040</v>
      </c>
      <c r="R1714">
        <v>2</v>
      </c>
      <c r="S1714">
        <v>122</v>
      </c>
      <c r="T1714">
        <v>0.94883718459999999</v>
      </c>
    </row>
    <row r="1715" spans="1:20" x14ac:dyDescent="0.25">
      <c r="A1715" t="s">
        <v>20</v>
      </c>
      <c r="B1715">
        <v>5</v>
      </c>
      <c r="C1715" t="s">
        <v>21</v>
      </c>
      <c r="D1715">
        <v>3</v>
      </c>
      <c r="E1715">
        <v>0</v>
      </c>
      <c r="F1715" t="s">
        <v>45</v>
      </c>
      <c r="G1715">
        <v>23344</v>
      </c>
      <c r="H1715">
        <v>28222127.363636363</v>
      </c>
      <c r="I1715">
        <v>0.9574062173636364</v>
      </c>
      <c r="J1715">
        <v>0.94151303236363637</v>
      </c>
      <c r="K1715">
        <v>8047871.0909090908</v>
      </c>
      <c r="L1715">
        <v>37799</v>
      </c>
      <c r="M1715">
        <v>2</v>
      </c>
      <c r="N1715">
        <v>129</v>
      </c>
      <c r="O1715">
        <v>0.93515575327272726</v>
      </c>
      <c r="P1715">
        <v>9671120</v>
      </c>
      <c r="Q1715">
        <v>38352</v>
      </c>
      <c r="R1715">
        <v>2</v>
      </c>
      <c r="S1715">
        <v>130</v>
      </c>
      <c r="T1715">
        <v>0.98139533980000004</v>
      </c>
    </row>
    <row r="1716" spans="1:20" x14ac:dyDescent="0.25">
      <c r="A1716" t="s">
        <v>20</v>
      </c>
      <c r="B1716">
        <v>9</v>
      </c>
      <c r="C1716" t="s">
        <v>21</v>
      </c>
      <c r="D1716">
        <v>3</v>
      </c>
      <c r="E1716">
        <v>0</v>
      </c>
      <c r="F1716" t="s">
        <v>45</v>
      </c>
      <c r="G1716">
        <v>31808</v>
      </c>
      <c r="H1716">
        <v>31119508.545454547</v>
      </c>
      <c r="I1716">
        <v>0.95104894845454546</v>
      </c>
      <c r="J1716">
        <v>0.92561983463636366</v>
      </c>
      <c r="K1716">
        <v>7991221.4545454541</v>
      </c>
      <c r="L1716">
        <v>46514</v>
      </c>
      <c r="M1716">
        <v>2</v>
      </c>
      <c r="N1716">
        <v>144</v>
      </c>
      <c r="O1716">
        <v>0.91862682763636361</v>
      </c>
      <c r="P1716">
        <v>9925875.8181818184</v>
      </c>
      <c r="Q1716">
        <v>47127</v>
      </c>
      <c r="R1716">
        <v>2</v>
      </c>
      <c r="S1716">
        <v>145</v>
      </c>
      <c r="T1716">
        <v>0.97093021859999995</v>
      </c>
    </row>
    <row r="1717" spans="1:20" x14ac:dyDescent="0.25">
      <c r="A1717" t="s">
        <v>20</v>
      </c>
      <c r="B1717">
        <v>3</v>
      </c>
      <c r="C1717" t="s">
        <v>21</v>
      </c>
      <c r="D1717">
        <v>3</v>
      </c>
      <c r="E1717">
        <v>0</v>
      </c>
      <c r="F1717" t="s">
        <v>46</v>
      </c>
      <c r="G1717">
        <v>19726</v>
      </c>
      <c r="H1717">
        <v>40596843</v>
      </c>
      <c r="I1717">
        <v>0.94405593466666671</v>
      </c>
      <c r="J1717">
        <v>0.96503496500000008</v>
      </c>
      <c r="K1717">
        <v>8296933.666666667</v>
      </c>
      <c r="L1717">
        <v>34565</v>
      </c>
      <c r="M1717">
        <v>2</v>
      </c>
      <c r="N1717">
        <v>123</v>
      </c>
      <c r="O1717">
        <v>0.96503496500000008</v>
      </c>
      <c r="P1717">
        <v>10219429</v>
      </c>
      <c r="Q1717">
        <v>35094</v>
      </c>
      <c r="R1717">
        <v>2</v>
      </c>
      <c r="S1717">
        <v>124</v>
      </c>
      <c r="T1717">
        <v>0.96279069179999999</v>
      </c>
    </row>
    <row r="1718" spans="1:20" x14ac:dyDescent="0.25">
      <c r="A1718" t="s">
        <v>20</v>
      </c>
      <c r="B1718">
        <v>5</v>
      </c>
      <c r="C1718" t="s">
        <v>21</v>
      </c>
      <c r="D1718">
        <v>3</v>
      </c>
      <c r="E1718">
        <v>0</v>
      </c>
      <c r="F1718" t="s">
        <v>46</v>
      </c>
      <c r="G1718">
        <v>24094</v>
      </c>
      <c r="H1718">
        <v>39831020.81818182</v>
      </c>
      <c r="I1718">
        <v>0.96122058945454547</v>
      </c>
      <c r="J1718">
        <v>0.93515575327272726</v>
      </c>
      <c r="K1718">
        <v>9408658.1818181816</v>
      </c>
      <c r="L1718">
        <v>38909</v>
      </c>
      <c r="M1718">
        <v>2</v>
      </c>
      <c r="N1718">
        <v>131</v>
      </c>
      <c r="O1718">
        <v>0.93897012072727271</v>
      </c>
      <c r="P1718">
        <v>9484207.4545454551</v>
      </c>
      <c r="Q1718">
        <v>39470</v>
      </c>
      <c r="R1718">
        <v>2</v>
      </c>
      <c r="S1718">
        <v>132</v>
      </c>
      <c r="T1718">
        <v>0.97906975730000001</v>
      </c>
    </row>
    <row r="1719" spans="1:20" x14ac:dyDescent="0.25">
      <c r="A1719" t="s">
        <v>20</v>
      </c>
      <c r="B1719">
        <v>9</v>
      </c>
      <c r="C1719" t="s">
        <v>21</v>
      </c>
      <c r="D1719">
        <v>3</v>
      </c>
      <c r="E1719">
        <v>0</v>
      </c>
      <c r="F1719" t="s">
        <v>46</v>
      </c>
      <c r="G1719">
        <v>32830</v>
      </c>
      <c r="H1719">
        <v>40151462.545454547</v>
      </c>
      <c r="I1719">
        <v>0.9554990530909091</v>
      </c>
      <c r="J1719">
        <v>0.92244119509090905</v>
      </c>
      <c r="K1719">
        <v>8723297.1818181816</v>
      </c>
      <c r="L1719">
        <v>47744</v>
      </c>
      <c r="M1719">
        <v>2</v>
      </c>
      <c r="N1719">
        <v>146</v>
      </c>
      <c r="O1719">
        <v>0.91608391600000005</v>
      </c>
      <c r="P1719">
        <v>8063762.3636363633</v>
      </c>
      <c r="Q1719">
        <v>48365</v>
      </c>
      <c r="R1719">
        <v>2</v>
      </c>
      <c r="S1719">
        <v>147</v>
      </c>
      <c r="T1719">
        <v>0.97093021859999995</v>
      </c>
    </row>
    <row r="1720" spans="1:20" x14ac:dyDescent="0.25">
      <c r="A1720" t="s">
        <v>20</v>
      </c>
      <c r="B1720">
        <v>3</v>
      </c>
      <c r="C1720" t="s">
        <v>21</v>
      </c>
      <c r="D1720">
        <v>3</v>
      </c>
      <c r="E1720">
        <v>0</v>
      </c>
      <c r="F1720" t="s">
        <v>47</v>
      </c>
      <c r="G1720">
        <v>20340</v>
      </c>
      <c r="H1720">
        <v>32124294</v>
      </c>
      <c r="I1720">
        <v>0.94405594466666665</v>
      </c>
      <c r="J1720">
        <v>0.96386946383333338</v>
      </c>
      <c r="K1720">
        <v>8963057.166666666</v>
      </c>
      <c r="L1720">
        <v>35627</v>
      </c>
      <c r="M1720">
        <v>2</v>
      </c>
      <c r="N1720">
        <v>125</v>
      </c>
      <c r="O1720">
        <v>0.9603729603333333</v>
      </c>
      <c r="P1720">
        <v>8586236.5</v>
      </c>
      <c r="Q1720">
        <v>36164</v>
      </c>
      <c r="R1720">
        <v>2</v>
      </c>
      <c r="S1720">
        <v>126</v>
      </c>
      <c r="T1720">
        <v>0.9720930096</v>
      </c>
    </row>
    <row r="1721" spans="1:20" x14ac:dyDescent="0.25">
      <c r="A1721" t="s">
        <v>20</v>
      </c>
      <c r="B1721">
        <v>5</v>
      </c>
      <c r="C1721" t="s">
        <v>21</v>
      </c>
      <c r="D1721">
        <v>3</v>
      </c>
      <c r="E1721">
        <v>0</v>
      </c>
      <c r="F1721" t="s">
        <v>47</v>
      </c>
      <c r="G1721">
        <v>24844</v>
      </c>
      <c r="H1721">
        <v>39580099.636363633</v>
      </c>
      <c r="I1721">
        <v>0.95867768190909097</v>
      </c>
      <c r="J1721">
        <v>0.93769866490909093</v>
      </c>
      <c r="K1721">
        <v>8992054.7272727266</v>
      </c>
      <c r="L1721">
        <v>40604</v>
      </c>
      <c r="M1721">
        <v>2</v>
      </c>
      <c r="N1721">
        <v>134</v>
      </c>
      <c r="O1721">
        <v>0.93642720909090915</v>
      </c>
      <c r="P1721">
        <v>8864010.7272727266</v>
      </c>
      <c r="Q1721">
        <v>41177</v>
      </c>
      <c r="R1721">
        <v>2</v>
      </c>
      <c r="S1721">
        <v>135</v>
      </c>
      <c r="T1721">
        <v>0.97558138360000002</v>
      </c>
    </row>
    <row r="1722" spans="1:20" x14ac:dyDescent="0.25">
      <c r="A1722" t="s">
        <v>20</v>
      </c>
      <c r="B1722">
        <v>9</v>
      </c>
      <c r="C1722" t="s">
        <v>21</v>
      </c>
      <c r="D1722">
        <v>3</v>
      </c>
      <c r="E1722">
        <v>0</v>
      </c>
      <c r="F1722" t="s">
        <v>47</v>
      </c>
      <c r="G1722">
        <v>33852</v>
      </c>
      <c r="H1722">
        <v>34754715.909090906</v>
      </c>
      <c r="I1722">
        <v>0.96058485709090913</v>
      </c>
      <c r="J1722">
        <v>0.92244119509090905</v>
      </c>
      <c r="K1722">
        <v>8423952.1818181816</v>
      </c>
      <c r="L1722">
        <v>48990</v>
      </c>
      <c r="M1722">
        <v>2</v>
      </c>
      <c r="N1722">
        <v>148</v>
      </c>
      <c r="O1722">
        <v>0.92434837881818177</v>
      </c>
      <c r="P1722">
        <v>9385391.7272727266</v>
      </c>
      <c r="Q1722">
        <v>49619</v>
      </c>
      <c r="R1722">
        <v>2</v>
      </c>
      <c r="S1722">
        <v>149</v>
      </c>
      <c r="T1722">
        <v>0.96744185670000005</v>
      </c>
    </row>
    <row r="1723" spans="1:20" x14ac:dyDescent="0.25">
      <c r="A1723" t="s">
        <v>20</v>
      </c>
      <c r="B1723">
        <v>3</v>
      </c>
      <c r="C1723" t="s">
        <v>21</v>
      </c>
      <c r="D1723">
        <v>3</v>
      </c>
      <c r="E1723">
        <v>0</v>
      </c>
      <c r="F1723" t="s">
        <v>48</v>
      </c>
      <c r="G1723">
        <v>20954</v>
      </c>
      <c r="H1723">
        <v>37207538.333333336</v>
      </c>
      <c r="I1723">
        <v>0.95454545800000001</v>
      </c>
      <c r="J1723">
        <v>0.9615384615</v>
      </c>
      <c r="K1723">
        <v>8547242.5</v>
      </c>
      <c r="L1723">
        <v>36705</v>
      </c>
      <c r="M1723">
        <v>2</v>
      </c>
      <c r="N1723">
        <v>127</v>
      </c>
      <c r="O1723">
        <v>0.96736596733333335</v>
      </c>
      <c r="P1723">
        <v>9517444.333333334</v>
      </c>
      <c r="Q1723">
        <v>37250</v>
      </c>
      <c r="R1723">
        <v>2</v>
      </c>
      <c r="S1723">
        <v>128</v>
      </c>
      <c r="T1723">
        <v>0.97906975740000002</v>
      </c>
    </row>
    <row r="1724" spans="1:20" x14ac:dyDescent="0.25">
      <c r="A1724" t="s">
        <v>20</v>
      </c>
      <c r="B1724">
        <v>5</v>
      </c>
      <c r="C1724" t="s">
        <v>21</v>
      </c>
      <c r="D1724">
        <v>3</v>
      </c>
      <c r="E1724">
        <v>0</v>
      </c>
      <c r="F1724" t="s">
        <v>48</v>
      </c>
      <c r="G1724">
        <v>25594</v>
      </c>
      <c r="H1724">
        <v>40386304.81818182</v>
      </c>
      <c r="I1724">
        <v>0.95994914118181818</v>
      </c>
      <c r="J1724">
        <v>0.93897012072727271</v>
      </c>
      <c r="K1724">
        <v>9089663.9090909082</v>
      </c>
      <c r="L1724">
        <v>41754</v>
      </c>
      <c r="M1724">
        <v>2</v>
      </c>
      <c r="N1724">
        <v>136</v>
      </c>
      <c r="O1724">
        <v>0.93452002536363632</v>
      </c>
      <c r="P1724">
        <v>8722233.5454545449</v>
      </c>
      <c r="Q1724">
        <v>42335</v>
      </c>
      <c r="R1724">
        <v>2</v>
      </c>
      <c r="S1724">
        <v>137</v>
      </c>
      <c r="T1724">
        <v>0.97674417479999998</v>
      </c>
    </row>
    <row r="1725" spans="1:20" x14ac:dyDescent="0.25">
      <c r="A1725" t="s">
        <v>20</v>
      </c>
      <c r="B1725">
        <v>9</v>
      </c>
      <c r="C1725" t="s">
        <v>21</v>
      </c>
      <c r="D1725">
        <v>3</v>
      </c>
      <c r="E1725">
        <v>0</v>
      </c>
      <c r="F1725" t="s">
        <v>48</v>
      </c>
      <c r="G1725">
        <v>34874</v>
      </c>
      <c r="H1725">
        <v>44809522.090909094</v>
      </c>
      <c r="I1725">
        <v>0.95232039700000004</v>
      </c>
      <c r="J1725">
        <v>0.91926255554545455</v>
      </c>
      <c r="K1725">
        <v>9494697.2727272734</v>
      </c>
      <c r="L1725">
        <v>50889</v>
      </c>
      <c r="M1725">
        <v>2</v>
      </c>
      <c r="N1725">
        <v>151</v>
      </c>
      <c r="O1725">
        <v>0.91735537181818183</v>
      </c>
      <c r="P1725">
        <v>10339271.636363637</v>
      </c>
      <c r="Q1725">
        <v>51530</v>
      </c>
      <c r="R1725">
        <v>2</v>
      </c>
      <c r="S1725">
        <v>152</v>
      </c>
      <c r="T1725">
        <v>0.95930232979999996</v>
      </c>
    </row>
    <row r="1726" spans="1:20" x14ac:dyDescent="0.25">
      <c r="A1726" t="s">
        <v>20</v>
      </c>
      <c r="B1726">
        <v>3</v>
      </c>
      <c r="C1726" t="s">
        <v>21</v>
      </c>
      <c r="D1726">
        <v>3</v>
      </c>
      <c r="E1726">
        <v>0</v>
      </c>
      <c r="F1726" t="s">
        <v>49</v>
      </c>
      <c r="G1726">
        <v>21568</v>
      </c>
      <c r="H1726">
        <v>42202893.166666664</v>
      </c>
      <c r="I1726">
        <v>0.94871793199999999</v>
      </c>
      <c r="J1726">
        <v>0.96503496499999997</v>
      </c>
      <c r="K1726">
        <v>9552042.666666666</v>
      </c>
      <c r="L1726">
        <v>37799</v>
      </c>
      <c r="M1726">
        <v>2</v>
      </c>
      <c r="N1726">
        <v>129</v>
      </c>
      <c r="O1726">
        <v>0.96503496499999997</v>
      </c>
      <c r="P1726">
        <v>8861433.333333334</v>
      </c>
      <c r="Q1726">
        <v>38352</v>
      </c>
      <c r="R1726">
        <v>2</v>
      </c>
      <c r="S1726">
        <v>130</v>
      </c>
      <c r="T1726">
        <v>0.96511626220000002</v>
      </c>
    </row>
    <row r="1727" spans="1:20" x14ac:dyDescent="0.25">
      <c r="A1727" t="s">
        <v>20</v>
      </c>
      <c r="B1727">
        <v>5</v>
      </c>
      <c r="C1727" t="s">
        <v>21</v>
      </c>
      <c r="D1727">
        <v>3</v>
      </c>
      <c r="E1727">
        <v>0</v>
      </c>
      <c r="F1727" t="s">
        <v>49</v>
      </c>
      <c r="G1727">
        <v>26344</v>
      </c>
      <c r="H1727">
        <v>39970504.909090906</v>
      </c>
      <c r="I1727">
        <v>0.96058485718181819</v>
      </c>
      <c r="J1727">
        <v>0.93706293699999998</v>
      </c>
      <c r="K1727">
        <v>9488772.7272727266</v>
      </c>
      <c r="L1727">
        <v>42920</v>
      </c>
      <c r="M1727">
        <v>2</v>
      </c>
      <c r="N1727">
        <v>138</v>
      </c>
      <c r="O1727">
        <v>0.93706293699999998</v>
      </c>
      <c r="P1727">
        <v>9914088.9090909082</v>
      </c>
      <c r="Q1727">
        <v>43509</v>
      </c>
      <c r="R1727">
        <v>2</v>
      </c>
      <c r="S1727">
        <v>139</v>
      </c>
      <c r="T1727">
        <v>0.97674417479999998</v>
      </c>
    </row>
    <row r="1728" spans="1:20" x14ac:dyDescent="0.25">
      <c r="A1728" t="s">
        <v>20</v>
      </c>
      <c r="B1728">
        <v>9</v>
      </c>
      <c r="C1728" t="s">
        <v>21</v>
      </c>
      <c r="D1728">
        <v>3</v>
      </c>
      <c r="E1728">
        <v>0</v>
      </c>
      <c r="F1728" t="s">
        <v>49</v>
      </c>
      <c r="G1728">
        <v>35896</v>
      </c>
      <c r="H1728">
        <v>40956004</v>
      </c>
      <c r="I1728">
        <v>0.93897012136363633</v>
      </c>
      <c r="J1728">
        <v>0.92116973927272727</v>
      </c>
      <c r="K1728">
        <v>9084739.8181818184</v>
      </c>
      <c r="L1728">
        <v>52175</v>
      </c>
      <c r="M1728">
        <v>2</v>
      </c>
      <c r="N1728">
        <v>153</v>
      </c>
      <c r="O1728">
        <v>0.91290527645454544</v>
      </c>
      <c r="P1728">
        <v>7430044.9090909092</v>
      </c>
      <c r="Q1728">
        <v>52824</v>
      </c>
      <c r="R1728">
        <v>2</v>
      </c>
      <c r="S1728">
        <v>154</v>
      </c>
      <c r="T1728">
        <v>0.95930232959999995</v>
      </c>
    </row>
    <row r="1729" spans="1:20" x14ac:dyDescent="0.25">
      <c r="A1729" t="s">
        <v>20</v>
      </c>
      <c r="B1729">
        <v>3</v>
      </c>
      <c r="C1729" t="s">
        <v>21</v>
      </c>
      <c r="D1729">
        <v>3</v>
      </c>
      <c r="E1729">
        <v>0</v>
      </c>
      <c r="F1729" t="s">
        <v>50</v>
      </c>
      <c r="G1729">
        <v>22182</v>
      </c>
      <c r="H1729">
        <v>38525220.5</v>
      </c>
      <c r="I1729">
        <v>0.95571095733333333</v>
      </c>
      <c r="J1729">
        <v>0.95920745916666661</v>
      </c>
      <c r="K1729">
        <v>9560630</v>
      </c>
      <c r="L1729">
        <v>38909</v>
      </c>
      <c r="M1729">
        <v>2</v>
      </c>
      <c r="N1729">
        <v>131</v>
      </c>
      <c r="O1729">
        <v>0.96736596733333335</v>
      </c>
      <c r="P1729">
        <v>9257680.833333334</v>
      </c>
      <c r="Q1729">
        <v>39470</v>
      </c>
      <c r="R1729">
        <v>2</v>
      </c>
      <c r="S1729">
        <v>132</v>
      </c>
      <c r="T1729">
        <v>0.96976742719999998</v>
      </c>
    </row>
    <row r="1730" spans="1:20" x14ac:dyDescent="0.25">
      <c r="A1730" t="s">
        <v>20</v>
      </c>
      <c r="B1730">
        <v>5</v>
      </c>
      <c r="C1730" t="s">
        <v>21</v>
      </c>
      <c r="D1730">
        <v>3</v>
      </c>
      <c r="E1730">
        <v>0</v>
      </c>
      <c r="F1730" t="s">
        <v>50</v>
      </c>
      <c r="G1730">
        <v>27094</v>
      </c>
      <c r="H1730">
        <v>38258709.636363633</v>
      </c>
      <c r="I1730">
        <v>0.95549903118181823</v>
      </c>
      <c r="J1730">
        <v>0.93579148118181821</v>
      </c>
      <c r="K1730">
        <v>8024842.2727272725</v>
      </c>
      <c r="L1730">
        <v>44102</v>
      </c>
      <c r="M1730">
        <v>2</v>
      </c>
      <c r="N1730">
        <v>140</v>
      </c>
      <c r="O1730">
        <v>0.93897012072727271</v>
      </c>
      <c r="P1730">
        <v>8743896.2727272734</v>
      </c>
      <c r="Q1730">
        <v>44699</v>
      </c>
      <c r="R1730">
        <v>2</v>
      </c>
      <c r="S1730">
        <v>141</v>
      </c>
      <c r="T1730">
        <v>0.98023254839999996</v>
      </c>
    </row>
    <row r="1731" spans="1:20" x14ac:dyDescent="0.25">
      <c r="A1731" t="s">
        <v>20</v>
      </c>
      <c r="B1731">
        <v>9</v>
      </c>
      <c r="C1731" t="s">
        <v>21</v>
      </c>
      <c r="D1731">
        <v>3</v>
      </c>
      <c r="E1731">
        <v>0</v>
      </c>
      <c r="F1731" t="s">
        <v>50</v>
      </c>
      <c r="G1731">
        <v>36918</v>
      </c>
      <c r="H1731">
        <v>35631180.090909094</v>
      </c>
      <c r="I1731">
        <v>0.95486331518181822</v>
      </c>
      <c r="J1731">
        <v>0.92434837881818188</v>
      </c>
      <c r="K1731">
        <v>8847799.5454545449</v>
      </c>
      <c r="L1731">
        <v>53477</v>
      </c>
      <c r="M1731">
        <v>2</v>
      </c>
      <c r="N1731">
        <v>155</v>
      </c>
      <c r="O1731">
        <v>0.92498410672727271</v>
      </c>
      <c r="P1731">
        <v>7672872.4545454541</v>
      </c>
      <c r="Q1731">
        <v>54134</v>
      </c>
      <c r="R1731">
        <v>2</v>
      </c>
      <c r="S1731">
        <v>156</v>
      </c>
      <c r="T1731">
        <v>0.95697674119999998</v>
      </c>
    </row>
    <row r="1732" spans="1:20" x14ac:dyDescent="0.25">
      <c r="A1732" t="s">
        <v>20</v>
      </c>
      <c r="B1732">
        <v>3</v>
      </c>
      <c r="C1732" t="s">
        <v>21</v>
      </c>
      <c r="D1732">
        <v>3</v>
      </c>
      <c r="E1732">
        <v>0</v>
      </c>
      <c r="F1732" t="s">
        <v>51</v>
      </c>
      <c r="G1732">
        <v>22796</v>
      </c>
      <c r="H1732">
        <v>41330633.5</v>
      </c>
      <c r="I1732">
        <v>0.95104895033333336</v>
      </c>
      <c r="J1732">
        <v>0.96386946383333338</v>
      </c>
      <c r="K1732">
        <v>8701909.5</v>
      </c>
      <c r="L1732">
        <v>40035</v>
      </c>
      <c r="M1732">
        <v>2</v>
      </c>
      <c r="N1732">
        <v>133</v>
      </c>
      <c r="O1732">
        <v>0.96503496499999997</v>
      </c>
      <c r="P1732">
        <v>9580726</v>
      </c>
      <c r="Q1732">
        <v>40604</v>
      </c>
      <c r="R1732">
        <v>2</v>
      </c>
      <c r="S1732">
        <v>134</v>
      </c>
      <c r="T1732">
        <v>0.97441859220000004</v>
      </c>
    </row>
    <row r="1733" spans="1:20" x14ac:dyDescent="0.25">
      <c r="A1733" t="s">
        <v>20</v>
      </c>
      <c r="B1733">
        <v>5</v>
      </c>
      <c r="C1733" t="s">
        <v>21</v>
      </c>
      <c r="D1733">
        <v>3</v>
      </c>
      <c r="E1733">
        <v>0</v>
      </c>
      <c r="F1733" t="s">
        <v>51</v>
      </c>
      <c r="G1733">
        <v>27844</v>
      </c>
      <c r="H1733">
        <v>37275371.727272727</v>
      </c>
      <c r="I1733">
        <v>0.95994914663636366</v>
      </c>
      <c r="J1733">
        <v>0.93706293699999998</v>
      </c>
      <c r="K1733">
        <v>9045346</v>
      </c>
      <c r="L1733">
        <v>45300</v>
      </c>
      <c r="M1733">
        <v>2</v>
      </c>
      <c r="N1733">
        <v>142</v>
      </c>
      <c r="O1733">
        <v>0.94024157654545459</v>
      </c>
      <c r="P1733">
        <v>9549188.1818181816</v>
      </c>
      <c r="Q1733">
        <v>45905</v>
      </c>
      <c r="R1733">
        <v>2</v>
      </c>
      <c r="S1733">
        <v>143</v>
      </c>
      <c r="T1733">
        <v>0.97906975709999999</v>
      </c>
    </row>
    <row r="1734" spans="1:20" x14ac:dyDescent="0.25">
      <c r="A1734" t="s">
        <v>20</v>
      </c>
      <c r="B1734">
        <v>9</v>
      </c>
      <c r="C1734" t="s">
        <v>21</v>
      </c>
      <c r="D1734">
        <v>3</v>
      </c>
      <c r="E1734">
        <v>0</v>
      </c>
      <c r="F1734" t="s">
        <v>51</v>
      </c>
      <c r="G1734">
        <v>37940</v>
      </c>
      <c r="H1734">
        <v>38125129</v>
      </c>
      <c r="I1734">
        <v>0.94787031409090916</v>
      </c>
      <c r="J1734">
        <v>0.92371265090909094</v>
      </c>
      <c r="K1734">
        <v>8376823.1818181816</v>
      </c>
      <c r="L1734">
        <v>55460</v>
      </c>
      <c r="M1734">
        <v>2</v>
      </c>
      <c r="N1734">
        <v>158</v>
      </c>
      <c r="O1734">
        <v>0.92371265090909094</v>
      </c>
      <c r="P1734">
        <v>9958891.3636363633</v>
      </c>
      <c r="Q1734">
        <v>56129</v>
      </c>
      <c r="R1734">
        <v>2</v>
      </c>
      <c r="S1734">
        <v>159</v>
      </c>
      <c r="T1734">
        <v>0.95930232979999996</v>
      </c>
    </row>
    <row r="1735" spans="1:20" x14ac:dyDescent="0.25">
      <c r="A1735" t="s">
        <v>20</v>
      </c>
      <c r="B1735">
        <v>3</v>
      </c>
      <c r="C1735" t="s">
        <v>21</v>
      </c>
      <c r="D1735">
        <v>3</v>
      </c>
      <c r="E1735">
        <v>0</v>
      </c>
      <c r="F1735" t="s">
        <v>52</v>
      </c>
      <c r="G1735">
        <v>23410</v>
      </c>
      <c r="H1735">
        <v>36090469.333333336</v>
      </c>
      <c r="I1735">
        <v>0.93939393766666668</v>
      </c>
      <c r="J1735">
        <v>0.96853146849999994</v>
      </c>
      <c r="K1735">
        <v>9711550.833333334</v>
      </c>
      <c r="L1735">
        <v>41177</v>
      </c>
      <c r="M1735">
        <v>2</v>
      </c>
      <c r="N1735">
        <v>135</v>
      </c>
      <c r="O1735">
        <v>0.96620046616666666</v>
      </c>
      <c r="P1735">
        <v>9063744.166666666</v>
      </c>
      <c r="Q1735">
        <v>41754</v>
      </c>
      <c r="R1735">
        <v>2</v>
      </c>
      <c r="S1735">
        <v>136</v>
      </c>
      <c r="T1735">
        <v>0.95813952660000001</v>
      </c>
    </row>
    <row r="1736" spans="1:20" x14ac:dyDescent="0.25">
      <c r="A1736" t="s">
        <v>20</v>
      </c>
      <c r="B1736">
        <v>5</v>
      </c>
      <c r="C1736" t="s">
        <v>21</v>
      </c>
      <c r="D1736">
        <v>3</v>
      </c>
      <c r="E1736">
        <v>0</v>
      </c>
      <c r="F1736" t="s">
        <v>52</v>
      </c>
      <c r="G1736">
        <v>28594</v>
      </c>
      <c r="H1736">
        <v>39526951.545454547</v>
      </c>
      <c r="I1736">
        <v>0.96439922936363642</v>
      </c>
      <c r="J1736">
        <v>0.93960584863636365</v>
      </c>
      <c r="K1736">
        <v>9021060.0909090918</v>
      </c>
      <c r="L1736">
        <v>46514</v>
      </c>
      <c r="M1736">
        <v>2</v>
      </c>
      <c r="N1736">
        <v>144</v>
      </c>
      <c r="O1736">
        <v>0.94087730445454543</v>
      </c>
      <c r="P1736">
        <v>9832273.0909090918</v>
      </c>
      <c r="Q1736">
        <v>47127</v>
      </c>
      <c r="R1736">
        <v>2</v>
      </c>
      <c r="S1736">
        <v>145</v>
      </c>
      <c r="T1736">
        <v>0.98139533970000004</v>
      </c>
    </row>
    <row r="1737" spans="1:20" x14ac:dyDescent="0.25">
      <c r="A1737" t="s">
        <v>20</v>
      </c>
      <c r="B1737">
        <v>9</v>
      </c>
      <c r="C1737" t="s">
        <v>21</v>
      </c>
      <c r="D1737">
        <v>3</v>
      </c>
      <c r="E1737">
        <v>0</v>
      </c>
      <c r="F1737" t="s">
        <v>52</v>
      </c>
      <c r="G1737">
        <v>38962</v>
      </c>
      <c r="H1737">
        <v>44723681.363636367</v>
      </c>
      <c r="I1737">
        <v>0.97012078227272736</v>
      </c>
      <c r="J1737">
        <v>0.91926255554545455</v>
      </c>
      <c r="K1737">
        <v>9138479.6363636367</v>
      </c>
      <c r="L1737">
        <v>56802</v>
      </c>
      <c r="M1737">
        <v>2</v>
      </c>
      <c r="N1737">
        <v>160</v>
      </c>
      <c r="O1737">
        <v>0.92116973927272727</v>
      </c>
      <c r="P1737">
        <v>9108198.4545454551</v>
      </c>
      <c r="Q1737">
        <v>57479</v>
      </c>
      <c r="R1737">
        <v>2</v>
      </c>
      <c r="S1737">
        <v>161</v>
      </c>
      <c r="T1737">
        <v>0.96511626210000001</v>
      </c>
    </row>
    <row r="1738" spans="1:20" x14ac:dyDescent="0.25">
      <c r="A1738" t="s">
        <v>20</v>
      </c>
      <c r="B1738">
        <v>3</v>
      </c>
      <c r="C1738" t="s">
        <v>21</v>
      </c>
      <c r="D1738">
        <v>3</v>
      </c>
      <c r="E1738">
        <v>0</v>
      </c>
      <c r="F1738" t="s">
        <v>53</v>
      </c>
      <c r="G1738">
        <v>24024</v>
      </c>
      <c r="H1738">
        <v>38282842.333333336</v>
      </c>
      <c r="I1738">
        <v>0.94988344116666668</v>
      </c>
      <c r="J1738">
        <v>0.96620046616666666</v>
      </c>
      <c r="K1738">
        <v>10295751.833333334</v>
      </c>
      <c r="L1738">
        <v>42335</v>
      </c>
      <c r="M1738">
        <v>2</v>
      </c>
      <c r="N1738">
        <v>137</v>
      </c>
      <c r="O1738">
        <v>0.9603729603333333</v>
      </c>
      <c r="P1738">
        <v>7619318.5</v>
      </c>
      <c r="Q1738">
        <v>42920</v>
      </c>
      <c r="R1738">
        <v>2</v>
      </c>
      <c r="S1738">
        <v>138</v>
      </c>
      <c r="T1738">
        <v>0.96511626240000004</v>
      </c>
    </row>
    <row r="1739" spans="1:20" x14ac:dyDescent="0.25">
      <c r="A1739" t="s">
        <v>20</v>
      </c>
      <c r="B1739">
        <v>5</v>
      </c>
      <c r="C1739" t="s">
        <v>21</v>
      </c>
      <c r="D1739">
        <v>3</v>
      </c>
      <c r="E1739">
        <v>0</v>
      </c>
      <c r="F1739" t="s">
        <v>53</v>
      </c>
      <c r="G1739">
        <v>29344</v>
      </c>
      <c r="H1739">
        <v>45337921.272727273</v>
      </c>
      <c r="I1739">
        <v>0.96439923490909096</v>
      </c>
      <c r="J1739">
        <v>0.93579148118181821</v>
      </c>
      <c r="K1739">
        <v>9194507.9090909082</v>
      </c>
      <c r="L1739">
        <v>47744</v>
      </c>
      <c r="M1739">
        <v>2</v>
      </c>
      <c r="N1739">
        <v>146</v>
      </c>
      <c r="O1739">
        <v>0.93960584863636365</v>
      </c>
      <c r="P1739">
        <v>10043489</v>
      </c>
      <c r="Q1739">
        <v>48365</v>
      </c>
      <c r="R1739">
        <v>2</v>
      </c>
      <c r="S1739">
        <v>147</v>
      </c>
      <c r="T1739">
        <v>0.98255813110000001</v>
      </c>
    </row>
    <row r="1740" spans="1:20" x14ac:dyDescent="0.25">
      <c r="A1740" t="s">
        <v>20</v>
      </c>
      <c r="B1740">
        <v>9</v>
      </c>
      <c r="C1740" t="s">
        <v>21</v>
      </c>
      <c r="D1740">
        <v>3</v>
      </c>
      <c r="E1740">
        <v>0</v>
      </c>
      <c r="F1740" t="s">
        <v>53</v>
      </c>
      <c r="G1740">
        <v>39984</v>
      </c>
      <c r="H1740">
        <v>46755593.18181818</v>
      </c>
      <c r="I1740">
        <v>0.95867769290909088</v>
      </c>
      <c r="J1740">
        <v>0.9198982834545455</v>
      </c>
      <c r="K1740">
        <v>9787371.8181818184</v>
      </c>
      <c r="L1740">
        <v>58160</v>
      </c>
      <c r="M1740">
        <v>2</v>
      </c>
      <c r="N1740">
        <v>162</v>
      </c>
      <c r="O1740">
        <v>0.91354100436363639</v>
      </c>
      <c r="P1740">
        <v>9529196.3636363633</v>
      </c>
      <c r="Q1740">
        <v>58845</v>
      </c>
      <c r="R1740">
        <v>2</v>
      </c>
      <c r="S1740">
        <v>163</v>
      </c>
      <c r="T1740">
        <v>0.95697674129999999</v>
      </c>
    </row>
    <row r="1741" spans="1:20" x14ac:dyDescent="0.25">
      <c r="A1741" t="s">
        <v>20</v>
      </c>
      <c r="B1741">
        <v>3</v>
      </c>
      <c r="C1741" t="s">
        <v>21</v>
      </c>
      <c r="D1741">
        <v>3</v>
      </c>
      <c r="E1741">
        <v>0</v>
      </c>
      <c r="F1741" t="s">
        <v>54</v>
      </c>
      <c r="G1741">
        <v>24638</v>
      </c>
      <c r="H1741">
        <v>42047541.166666664</v>
      </c>
      <c r="I1741">
        <v>0.94638694316666672</v>
      </c>
      <c r="J1741">
        <v>0.96503496499999997</v>
      </c>
      <c r="K1741">
        <v>8371790.833333333</v>
      </c>
      <c r="L1741">
        <v>43509</v>
      </c>
      <c r="M1741">
        <v>2</v>
      </c>
      <c r="N1741">
        <v>139</v>
      </c>
      <c r="O1741">
        <v>0.9615384615</v>
      </c>
      <c r="P1741">
        <v>10275130.833333334</v>
      </c>
      <c r="Q1741">
        <v>44102</v>
      </c>
      <c r="R1741">
        <v>2</v>
      </c>
      <c r="S1741">
        <v>140</v>
      </c>
      <c r="T1741">
        <v>0.9720930096</v>
      </c>
    </row>
    <row r="1742" spans="1:20" x14ac:dyDescent="0.25">
      <c r="A1742" t="s">
        <v>20</v>
      </c>
      <c r="B1742">
        <v>5</v>
      </c>
      <c r="C1742" t="s">
        <v>21</v>
      </c>
      <c r="D1742">
        <v>3</v>
      </c>
      <c r="E1742">
        <v>0</v>
      </c>
      <c r="F1742" t="s">
        <v>54</v>
      </c>
      <c r="G1742">
        <v>30094</v>
      </c>
      <c r="H1742">
        <v>47831240</v>
      </c>
      <c r="I1742">
        <v>0.96439924036363633</v>
      </c>
      <c r="J1742">
        <v>0.93706293699999998</v>
      </c>
      <c r="K1742">
        <v>9200596.2727272734</v>
      </c>
      <c r="L1742">
        <v>48990</v>
      </c>
      <c r="M1742">
        <v>2</v>
      </c>
      <c r="N1742">
        <v>148</v>
      </c>
      <c r="O1742">
        <v>0.93769866490909093</v>
      </c>
      <c r="P1742">
        <v>9269380.7272727266</v>
      </c>
      <c r="Q1742">
        <v>49619</v>
      </c>
      <c r="R1742">
        <v>2</v>
      </c>
      <c r="S1742">
        <v>149</v>
      </c>
      <c r="T1742">
        <v>0.97790696600000004</v>
      </c>
    </row>
    <row r="1743" spans="1:20" x14ac:dyDescent="0.25">
      <c r="A1743" t="s">
        <v>20</v>
      </c>
      <c r="B1743">
        <v>9</v>
      </c>
      <c r="C1743" t="s">
        <v>21</v>
      </c>
      <c r="D1743">
        <v>3</v>
      </c>
      <c r="E1743">
        <v>0</v>
      </c>
      <c r="F1743" t="s">
        <v>54</v>
      </c>
      <c r="G1743">
        <v>41006</v>
      </c>
      <c r="H1743">
        <v>40249625.454545453</v>
      </c>
      <c r="I1743">
        <v>0.9504132215454546</v>
      </c>
      <c r="J1743">
        <v>0.91481246018181817</v>
      </c>
      <c r="K1743">
        <v>8492291.8181818184</v>
      </c>
      <c r="L1743">
        <v>59534</v>
      </c>
      <c r="M1743">
        <v>2</v>
      </c>
      <c r="N1743">
        <v>164</v>
      </c>
      <c r="O1743">
        <v>0.91354100436363639</v>
      </c>
      <c r="P1743">
        <v>8433755.4545454551</v>
      </c>
      <c r="Q1743">
        <v>60227</v>
      </c>
      <c r="R1743">
        <v>2</v>
      </c>
      <c r="S1743">
        <v>165</v>
      </c>
      <c r="T1743">
        <v>0.95465116480000001</v>
      </c>
    </row>
    <row r="1744" spans="1:20" x14ac:dyDescent="0.25">
      <c r="A1744" t="s">
        <v>20</v>
      </c>
      <c r="B1744">
        <v>3</v>
      </c>
      <c r="C1744" t="s">
        <v>21</v>
      </c>
      <c r="D1744">
        <v>3</v>
      </c>
      <c r="E1744">
        <v>0</v>
      </c>
      <c r="F1744" t="s">
        <v>55</v>
      </c>
      <c r="G1744">
        <v>25252</v>
      </c>
      <c r="H1744">
        <v>38626674.166666664</v>
      </c>
      <c r="I1744">
        <v>0.9358974198333333</v>
      </c>
      <c r="J1744">
        <v>0.96386946383333338</v>
      </c>
      <c r="K1744">
        <v>8261156</v>
      </c>
      <c r="L1744">
        <v>44699</v>
      </c>
      <c r="M1744">
        <v>2</v>
      </c>
      <c r="N1744">
        <v>141</v>
      </c>
      <c r="O1744">
        <v>0.96736596733333335</v>
      </c>
      <c r="P1744">
        <v>10036995.333333334</v>
      </c>
      <c r="Q1744">
        <v>45300</v>
      </c>
      <c r="R1744">
        <v>2</v>
      </c>
      <c r="S1744">
        <v>142</v>
      </c>
      <c r="T1744">
        <v>0.96511626220000002</v>
      </c>
    </row>
    <row r="1745" spans="1:20" x14ac:dyDescent="0.25">
      <c r="A1745" t="s">
        <v>20</v>
      </c>
      <c r="B1745">
        <v>5</v>
      </c>
      <c r="C1745" t="s">
        <v>21</v>
      </c>
      <c r="D1745">
        <v>3</v>
      </c>
      <c r="E1745">
        <v>0</v>
      </c>
      <c r="F1745" t="s">
        <v>55</v>
      </c>
      <c r="G1745">
        <v>30844</v>
      </c>
      <c r="H1745">
        <v>43407988.727272727</v>
      </c>
      <c r="I1745">
        <v>0.95994914100000006</v>
      </c>
      <c r="J1745">
        <v>0.93769866490909093</v>
      </c>
      <c r="K1745">
        <v>9056611</v>
      </c>
      <c r="L1745">
        <v>50252</v>
      </c>
      <c r="M1745">
        <v>2</v>
      </c>
      <c r="N1745">
        <v>150</v>
      </c>
      <c r="O1745">
        <v>0.93515575327272726</v>
      </c>
      <c r="P1745">
        <v>8921033.3636363633</v>
      </c>
      <c r="Q1745">
        <v>50889</v>
      </c>
      <c r="R1745">
        <v>2</v>
      </c>
      <c r="S1745">
        <v>151</v>
      </c>
      <c r="T1745">
        <v>0.98023254849999997</v>
      </c>
    </row>
    <row r="1746" spans="1:20" x14ac:dyDescent="0.25">
      <c r="A1746" t="s">
        <v>20</v>
      </c>
      <c r="B1746">
        <v>9</v>
      </c>
      <c r="C1746" t="s">
        <v>21</v>
      </c>
      <c r="D1746">
        <v>3</v>
      </c>
      <c r="E1746">
        <v>0</v>
      </c>
      <c r="F1746" t="s">
        <v>55</v>
      </c>
      <c r="G1746">
        <v>42028</v>
      </c>
      <c r="H1746">
        <v>45515505.090909094</v>
      </c>
      <c r="I1746">
        <v>0.95613476909090911</v>
      </c>
      <c r="J1746">
        <v>0.92116973927272727</v>
      </c>
      <c r="K1746">
        <v>8868506.7272727266</v>
      </c>
      <c r="L1746">
        <v>60924</v>
      </c>
      <c r="M1746">
        <v>2</v>
      </c>
      <c r="N1746">
        <v>166</v>
      </c>
      <c r="O1746">
        <v>0.91417673227272733</v>
      </c>
      <c r="P1746">
        <v>8792277.6363636367</v>
      </c>
      <c r="Q1746">
        <v>61625</v>
      </c>
      <c r="R1746">
        <v>2</v>
      </c>
      <c r="S1746">
        <v>167</v>
      </c>
      <c r="T1746">
        <v>0.96860464199999996</v>
      </c>
    </row>
    <row r="1747" spans="1:20" x14ac:dyDescent="0.25">
      <c r="A1747" t="s">
        <v>20</v>
      </c>
      <c r="B1747">
        <v>3</v>
      </c>
      <c r="C1747" t="s">
        <v>21</v>
      </c>
      <c r="D1747">
        <v>3</v>
      </c>
      <c r="E1747">
        <v>0</v>
      </c>
      <c r="F1747" t="s">
        <v>56</v>
      </c>
      <c r="G1747">
        <v>25866</v>
      </c>
      <c r="H1747">
        <v>43640502.5</v>
      </c>
      <c r="I1747">
        <v>0.95687644666666671</v>
      </c>
      <c r="J1747">
        <v>0.96503496500000008</v>
      </c>
      <c r="K1747">
        <v>10925399.5</v>
      </c>
      <c r="L1747">
        <v>45905</v>
      </c>
      <c r="M1747">
        <v>2</v>
      </c>
      <c r="N1747">
        <v>143</v>
      </c>
      <c r="O1747">
        <v>0.9603729603333333</v>
      </c>
      <c r="P1747">
        <v>11710387.166666666</v>
      </c>
      <c r="Q1747">
        <v>46514</v>
      </c>
      <c r="R1747">
        <v>2</v>
      </c>
      <c r="S1747">
        <v>144</v>
      </c>
      <c r="T1747">
        <v>0.9790697572</v>
      </c>
    </row>
    <row r="1748" spans="1:20" x14ac:dyDescent="0.25">
      <c r="A1748" t="s">
        <v>20</v>
      </c>
      <c r="B1748">
        <v>5</v>
      </c>
      <c r="C1748" t="s">
        <v>21</v>
      </c>
      <c r="D1748">
        <v>3</v>
      </c>
      <c r="E1748">
        <v>0</v>
      </c>
      <c r="F1748" t="s">
        <v>56</v>
      </c>
      <c r="G1748">
        <v>31594</v>
      </c>
      <c r="H1748">
        <v>38545645.545454547</v>
      </c>
      <c r="I1748">
        <v>0.95677049036363637</v>
      </c>
      <c r="J1748">
        <v>0.94151303236363637</v>
      </c>
      <c r="K1748">
        <v>9073624</v>
      </c>
      <c r="L1748">
        <v>51530</v>
      </c>
      <c r="M1748">
        <v>2</v>
      </c>
      <c r="N1748">
        <v>152</v>
      </c>
      <c r="O1748">
        <v>0.94342021609090909</v>
      </c>
      <c r="P1748">
        <v>9694928.7272727266</v>
      </c>
      <c r="Q1748">
        <v>52175</v>
      </c>
      <c r="R1748">
        <v>2</v>
      </c>
      <c r="S1748">
        <v>153</v>
      </c>
      <c r="T1748">
        <v>0.97441859239999995</v>
      </c>
    </row>
    <row r="1749" spans="1:20" x14ac:dyDescent="0.25">
      <c r="A1749" t="s">
        <v>20</v>
      </c>
      <c r="B1749">
        <v>9</v>
      </c>
      <c r="C1749" t="s">
        <v>21</v>
      </c>
      <c r="D1749">
        <v>3</v>
      </c>
      <c r="E1749">
        <v>0</v>
      </c>
      <c r="F1749" t="s">
        <v>56</v>
      </c>
      <c r="G1749">
        <v>43050</v>
      </c>
      <c r="H1749">
        <v>43628151.363636367</v>
      </c>
      <c r="I1749">
        <v>0.95104894845454546</v>
      </c>
      <c r="J1749">
        <v>0.92498410672727271</v>
      </c>
      <c r="K1749">
        <v>8668133</v>
      </c>
      <c r="L1749">
        <v>63039</v>
      </c>
      <c r="M1749">
        <v>2</v>
      </c>
      <c r="N1749">
        <v>169</v>
      </c>
      <c r="O1749">
        <v>0.92307692299999999</v>
      </c>
      <c r="P1749">
        <v>10203851.545454545</v>
      </c>
      <c r="Q1749">
        <v>63752</v>
      </c>
      <c r="R1749">
        <v>2</v>
      </c>
      <c r="S1749">
        <v>170</v>
      </c>
      <c r="T1749">
        <v>0.96279069159999997</v>
      </c>
    </row>
    <row r="1750" spans="1:20" x14ac:dyDescent="0.25">
      <c r="A1750" t="s">
        <v>20</v>
      </c>
      <c r="B1750">
        <v>3</v>
      </c>
      <c r="C1750" t="s">
        <v>21</v>
      </c>
      <c r="D1750">
        <v>3</v>
      </c>
      <c r="E1750">
        <v>0</v>
      </c>
      <c r="F1750" t="s">
        <v>57</v>
      </c>
      <c r="G1750">
        <v>26480</v>
      </c>
      <c r="H1750">
        <v>47564145.666666664</v>
      </c>
      <c r="I1750">
        <v>0.9487179518333333</v>
      </c>
      <c r="J1750">
        <v>0.96620046616666666</v>
      </c>
      <c r="K1750">
        <v>9262715.666666666</v>
      </c>
      <c r="L1750">
        <v>46514</v>
      </c>
      <c r="M1750">
        <v>2</v>
      </c>
      <c r="N1750">
        <v>144</v>
      </c>
      <c r="O1750">
        <v>0.96503496499999997</v>
      </c>
      <c r="P1750">
        <v>11141687.833333334</v>
      </c>
      <c r="Q1750">
        <v>47127</v>
      </c>
      <c r="R1750">
        <v>2</v>
      </c>
      <c r="S1750">
        <v>145</v>
      </c>
      <c r="T1750">
        <v>0.97441859200000003</v>
      </c>
    </row>
    <row r="1751" spans="1:20" x14ac:dyDescent="0.25">
      <c r="A1751" t="s">
        <v>20</v>
      </c>
      <c r="B1751">
        <v>5</v>
      </c>
      <c r="C1751" t="s">
        <v>21</v>
      </c>
      <c r="D1751">
        <v>3</v>
      </c>
      <c r="E1751">
        <v>0</v>
      </c>
      <c r="F1751" t="s">
        <v>57</v>
      </c>
      <c r="G1751">
        <v>32344</v>
      </c>
      <c r="H1751">
        <v>48976802</v>
      </c>
      <c r="I1751">
        <v>0.95867767109090907</v>
      </c>
      <c r="J1751">
        <v>0.94151303236363637</v>
      </c>
      <c r="K1751">
        <v>8205280.3636363633</v>
      </c>
      <c r="L1751">
        <v>52824</v>
      </c>
      <c r="M1751">
        <v>2</v>
      </c>
      <c r="N1751">
        <v>154</v>
      </c>
      <c r="O1751">
        <v>0.94214876027272731</v>
      </c>
      <c r="P1751">
        <v>9130585.5454545449</v>
      </c>
      <c r="Q1751">
        <v>53477</v>
      </c>
      <c r="R1751">
        <v>2</v>
      </c>
      <c r="S1751">
        <v>155</v>
      </c>
      <c r="T1751">
        <v>0.98255813110000001</v>
      </c>
    </row>
    <row r="1752" spans="1:20" x14ac:dyDescent="0.25">
      <c r="A1752" t="s">
        <v>20</v>
      </c>
      <c r="B1752">
        <v>9</v>
      </c>
      <c r="C1752" t="s">
        <v>21</v>
      </c>
      <c r="D1752">
        <v>3</v>
      </c>
      <c r="E1752">
        <v>0</v>
      </c>
      <c r="F1752" t="s">
        <v>57</v>
      </c>
      <c r="G1752">
        <v>44072</v>
      </c>
      <c r="H1752">
        <v>51510790.727272727</v>
      </c>
      <c r="I1752">
        <v>0.96630642090909091</v>
      </c>
      <c r="J1752">
        <v>0.9198982834545455</v>
      </c>
      <c r="K1752">
        <v>8700858.8181818184</v>
      </c>
      <c r="L1752">
        <v>64469</v>
      </c>
      <c r="M1752">
        <v>2</v>
      </c>
      <c r="N1752">
        <v>171</v>
      </c>
      <c r="O1752">
        <v>0.92307692299999999</v>
      </c>
      <c r="P1752">
        <v>10743667.363636363</v>
      </c>
      <c r="Q1752">
        <v>65190</v>
      </c>
      <c r="R1752">
        <v>2</v>
      </c>
      <c r="S1752">
        <v>172</v>
      </c>
      <c r="T1752">
        <v>0.96744185069999999</v>
      </c>
    </row>
    <row r="1753" spans="1:20" x14ac:dyDescent="0.25">
      <c r="A1753" t="s">
        <v>20</v>
      </c>
      <c r="B1753">
        <v>3</v>
      </c>
      <c r="C1753" t="s">
        <v>21</v>
      </c>
      <c r="D1753">
        <v>3</v>
      </c>
      <c r="E1753">
        <v>0</v>
      </c>
      <c r="F1753" t="s">
        <v>58</v>
      </c>
      <c r="G1753">
        <v>27094</v>
      </c>
      <c r="H1753">
        <v>50025906.166666664</v>
      </c>
      <c r="I1753">
        <v>0.93939394750000005</v>
      </c>
      <c r="J1753">
        <v>0.96386946383333338</v>
      </c>
      <c r="K1753">
        <v>10023329.5</v>
      </c>
      <c r="L1753">
        <v>47744</v>
      </c>
      <c r="M1753">
        <v>2</v>
      </c>
      <c r="N1753">
        <v>146</v>
      </c>
      <c r="O1753">
        <v>0.9603729603333333</v>
      </c>
      <c r="P1753">
        <v>10284428.5</v>
      </c>
      <c r="Q1753">
        <v>48365</v>
      </c>
      <c r="R1753">
        <v>2</v>
      </c>
      <c r="S1753">
        <v>147</v>
      </c>
      <c r="T1753">
        <v>0.97209300980000002</v>
      </c>
    </row>
    <row r="1754" spans="1:20" x14ac:dyDescent="0.25">
      <c r="A1754" t="s">
        <v>20</v>
      </c>
      <c r="B1754">
        <v>5</v>
      </c>
      <c r="C1754" t="s">
        <v>21</v>
      </c>
      <c r="D1754">
        <v>3</v>
      </c>
      <c r="E1754">
        <v>0</v>
      </c>
      <c r="F1754" t="s">
        <v>58</v>
      </c>
      <c r="G1754">
        <v>33094</v>
      </c>
      <c r="H1754">
        <v>42603553.363636367</v>
      </c>
      <c r="I1754">
        <v>0.96185632718181824</v>
      </c>
      <c r="J1754">
        <v>0.93515575327272726</v>
      </c>
      <c r="K1754">
        <v>8907588.5454545449</v>
      </c>
      <c r="L1754">
        <v>53477</v>
      </c>
      <c r="M1754">
        <v>2</v>
      </c>
      <c r="N1754">
        <v>155</v>
      </c>
      <c r="O1754">
        <v>0.93960584863636365</v>
      </c>
      <c r="P1754">
        <v>10534807.454545455</v>
      </c>
      <c r="Q1754">
        <v>54134</v>
      </c>
      <c r="R1754">
        <v>2</v>
      </c>
      <c r="S1754">
        <v>156</v>
      </c>
      <c r="T1754">
        <v>0.98023254849999997</v>
      </c>
    </row>
    <row r="1755" spans="1:20" x14ac:dyDescent="0.25">
      <c r="A1755" t="s">
        <v>20</v>
      </c>
      <c r="B1755">
        <v>9</v>
      </c>
      <c r="C1755" t="s">
        <v>21</v>
      </c>
      <c r="D1755">
        <v>3</v>
      </c>
      <c r="E1755">
        <v>0</v>
      </c>
      <c r="F1755" t="s">
        <v>58</v>
      </c>
      <c r="G1755">
        <v>45094</v>
      </c>
      <c r="H1755">
        <v>41168138.545454547</v>
      </c>
      <c r="I1755">
        <v>0.96439922936363642</v>
      </c>
      <c r="J1755">
        <v>0.91926255554545455</v>
      </c>
      <c r="K1755">
        <v>8629024.7272727266</v>
      </c>
      <c r="L1755">
        <v>65915</v>
      </c>
      <c r="M1755">
        <v>2</v>
      </c>
      <c r="N1755">
        <v>173</v>
      </c>
      <c r="O1755">
        <v>0.93006993000000004</v>
      </c>
      <c r="P1755">
        <v>10628805.727272727</v>
      </c>
      <c r="Q1755">
        <v>66644</v>
      </c>
      <c r="R1755">
        <v>2</v>
      </c>
      <c r="S1755">
        <v>174</v>
      </c>
      <c r="T1755">
        <v>0.96162789439999996</v>
      </c>
    </row>
    <row r="1756" spans="1:20" x14ac:dyDescent="0.25">
      <c r="A1756" t="s">
        <v>20</v>
      </c>
      <c r="B1756">
        <v>3</v>
      </c>
      <c r="C1756" t="s">
        <v>21</v>
      </c>
      <c r="D1756">
        <v>3</v>
      </c>
      <c r="E1756">
        <v>0</v>
      </c>
      <c r="F1756" t="s">
        <v>59</v>
      </c>
      <c r="G1756">
        <v>9828</v>
      </c>
      <c r="H1756">
        <v>42216349.833333336</v>
      </c>
      <c r="I1756">
        <v>0.93123542283333327</v>
      </c>
      <c r="J1756">
        <v>0.96503496499999997</v>
      </c>
      <c r="K1756">
        <v>10425929</v>
      </c>
      <c r="L1756">
        <v>17427</v>
      </c>
      <c r="M1756">
        <v>2</v>
      </c>
      <c r="N1756">
        <v>85</v>
      </c>
      <c r="O1756">
        <v>0.9615384615</v>
      </c>
      <c r="P1756">
        <v>9330818</v>
      </c>
      <c r="Q1756">
        <v>17804</v>
      </c>
      <c r="R1756">
        <v>2</v>
      </c>
      <c r="S1756">
        <v>86</v>
      </c>
      <c r="T1756">
        <v>0.96279067979999999</v>
      </c>
    </row>
    <row r="1757" spans="1:20" x14ac:dyDescent="0.25">
      <c r="A1757" t="s">
        <v>20</v>
      </c>
      <c r="B1757">
        <v>5</v>
      </c>
      <c r="C1757" t="s">
        <v>21</v>
      </c>
      <c r="D1757">
        <v>3</v>
      </c>
      <c r="E1757">
        <v>0</v>
      </c>
      <c r="F1757" t="s">
        <v>59</v>
      </c>
      <c r="G1757">
        <v>12004</v>
      </c>
      <c r="H1757">
        <v>15762228.181818182</v>
      </c>
      <c r="I1757">
        <v>0.95295613454545458</v>
      </c>
      <c r="J1757">
        <v>0.93579148118181821</v>
      </c>
      <c r="K1757">
        <v>7496051.8181818184</v>
      </c>
      <c r="L1757">
        <v>19352</v>
      </c>
      <c r="M1757">
        <v>2</v>
      </c>
      <c r="N1757">
        <v>90</v>
      </c>
      <c r="O1757">
        <v>0.93579148118181821</v>
      </c>
      <c r="P1757">
        <v>8686086.9090909082</v>
      </c>
      <c r="Q1757">
        <v>19749</v>
      </c>
      <c r="R1757">
        <v>2</v>
      </c>
      <c r="S1757">
        <v>91</v>
      </c>
      <c r="T1757">
        <v>0.97790696580000003</v>
      </c>
    </row>
    <row r="1758" spans="1:20" x14ac:dyDescent="0.25">
      <c r="A1758" t="s">
        <v>20</v>
      </c>
      <c r="B1758">
        <v>9</v>
      </c>
      <c r="C1758" t="s">
        <v>21</v>
      </c>
      <c r="D1758">
        <v>3</v>
      </c>
      <c r="E1758">
        <v>0</v>
      </c>
      <c r="F1758" t="s">
        <v>59</v>
      </c>
      <c r="G1758">
        <v>16356</v>
      </c>
      <c r="H1758">
        <v>16514877.545454545</v>
      </c>
      <c r="I1758">
        <v>0.9421487558181818</v>
      </c>
      <c r="J1758">
        <v>0.9198982834545455</v>
      </c>
      <c r="K1758">
        <v>8995760.1818181816</v>
      </c>
      <c r="L1758">
        <v>23939</v>
      </c>
      <c r="M1758">
        <v>2</v>
      </c>
      <c r="N1758">
        <v>101</v>
      </c>
      <c r="O1758">
        <v>0.91608391600000005</v>
      </c>
      <c r="P1758">
        <v>9061272.2727272734</v>
      </c>
      <c r="Q1758">
        <v>24380</v>
      </c>
      <c r="R1758">
        <v>2</v>
      </c>
      <c r="S1758">
        <v>102</v>
      </c>
      <c r="T1758">
        <v>0.96744184469999994</v>
      </c>
    </row>
    <row r="1759" spans="1:20" x14ac:dyDescent="0.25">
      <c r="A1759" t="s">
        <v>20</v>
      </c>
      <c r="B1759">
        <v>3</v>
      </c>
      <c r="C1759" t="s">
        <v>21</v>
      </c>
      <c r="D1759">
        <v>3</v>
      </c>
      <c r="E1759">
        <v>0</v>
      </c>
      <c r="F1759" t="s">
        <v>60</v>
      </c>
      <c r="G1759">
        <v>18966</v>
      </c>
      <c r="H1759">
        <v>26171145.09090909</v>
      </c>
      <c r="I1759">
        <v>0.93515574936363632</v>
      </c>
      <c r="J1759">
        <v>0.92244119509090916</v>
      </c>
      <c r="K1759">
        <v>8720146.0909090918</v>
      </c>
      <c r="L1759">
        <v>33519</v>
      </c>
      <c r="M1759">
        <v>2</v>
      </c>
      <c r="N1759">
        <v>121</v>
      </c>
      <c r="O1759">
        <v>0.91417673227272722</v>
      </c>
      <c r="P1759">
        <v>9141294.7272727266</v>
      </c>
      <c r="Q1759">
        <v>34040</v>
      </c>
      <c r="R1759">
        <v>2</v>
      </c>
      <c r="S1759">
        <v>122</v>
      </c>
      <c r="T1759">
        <v>0.95930230599999999</v>
      </c>
    </row>
    <row r="1760" spans="1:20" x14ac:dyDescent="0.25">
      <c r="A1760" t="s">
        <v>20</v>
      </c>
      <c r="B1760">
        <v>5</v>
      </c>
      <c r="C1760" t="s">
        <v>21</v>
      </c>
      <c r="D1760">
        <v>3</v>
      </c>
      <c r="E1760">
        <v>0</v>
      </c>
      <c r="F1760" t="s">
        <v>60</v>
      </c>
      <c r="G1760">
        <v>23166</v>
      </c>
      <c r="H1760">
        <v>32188937.818181816</v>
      </c>
      <c r="I1760">
        <v>0.95613476909090911</v>
      </c>
      <c r="J1760">
        <v>0.94151303236363637</v>
      </c>
      <c r="K1760">
        <v>8894505.1818181816</v>
      </c>
      <c r="L1760">
        <v>37799</v>
      </c>
      <c r="M1760">
        <v>2</v>
      </c>
      <c r="N1760">
        <v>129</v>
      </c>
      <c r="O1760">
        <v>0.93642720909090915</v>
      </c>
      <c r="P1760">
        <v>8270077.7272727275</v>
      </c>
      <c r="Q1760">
        <v>38352</v>
      </c>
      <c r="R1760">
        <v>2</v>
      </c>
      <c r="S1760">
        <v>130</v>
      </c>
      <c r="T1760">
        <v>0.97558138370000003</v>
      </c>
    </row>
    <row r="1761" spans="1:20" x14ac:dyDescent="0.25">
      <c r="A1761" t="s">
        <v>20</v>
      </c>
      <c r="B1761">
        <v>9</v>
      </c>
      <c r="C1761" t="s">
        <v>21</v>
      </c>
      <c r="D1761">
        <v>3</v>
      </c>
      <c r="E1761">
        <v>0</v>
      </c>
      <c r="F1761" t="s">
        <v>60</v>
      </c>
      <c r="G1761">
        <v>31566</v>
      </c>
      <c r="H1761">
        <v>34359482.636363633</v>
      </c>
      <c r="I1761">
        <v>0.95613476900000005</v>
      </c>
      <c r="J1761">
        <v>0.92053401136363633</v>
      </c>
      <c r="K1761">
        <v>8450463.4545454551</v>
      </c>
      <c r="L1761">
        <v>45905</v>
      </c>
      <c r="M1761">
        <v>2</v>
      </c>
      <c r="N1761">
        <v>143</v>
      </c>
      <c r="O1761">
        <v>0.9198982834545455</v>
      </c>
      <c r="P1761">
        <v>9890958.3636363633</v>
      </c>
      <c r="Q1761">
        <v>46514</v>
      </c>
      <c r="R1761">
        <v>2</v>
      </c>
      <c r="S1761">
        <v>144</v>
      </c>
      <c r="T1761">
        <v>0.96279069169999998</v>
      </c>
    </row>
    <row r="1762" spans="1:20" x14ac:dyDescent="0.25">
      <c r="A1762" t="s">
        <v>20</v>
      </c>
      <c r="B1762">
        <v>3</v>
      </c>
      <c r="C1762" t="s">
        <v>21</v>
      </c>
      <c r="D1762">
        <v>3</v>
      </c>
      <c r="E1762">
        <v>0</v>
      </c>
      <c r="F1762" t="s">
        <v>61</v>
      </c>
      <c r="G1762">
        <v>19616</v>
      </c>
      <c r="H1762">
        <v>34127487.333333336</v>
      </c>
      <c r="I1762">
        <v>0.94988345100000005</v>
      </c>
      <c r="J1762">
        <v>0.96386946383333338</v>
      </c>
      <c r="K1762">
        <v>9184026</v>
      </c>
      <c r="L1762">
        <v>34565</v>
      </c>
      <c r="M1762">
        <v>2</v>
      </c>
      <c r="N1762">
        <v>123</v>
      </c>
      <c r="O1762">
        <v>0.96270396266666669</v>
      </c>
      <c r="P1762">
        <v>10045302.833333334</v>
      </c>
      <c r="Q1762">
        <v>35094</v>
      </c>
      <c r="R1762">
        <v>2</v>
      </c>
      <c r="S1762">
        <v>124</v>
      </c>
      <c r="T1762">
        <v>0.97674417479999998</v>
      </c>
    </row>
    <row r="1763" spans="1:20" x14ac:dyDescent="0.25">
      <c r="A1763" t="s">
        <v>20</v>
      </c>
      <c r="B1763">
        <v>5</v>
      </c>
      <c r="C1763" t="s">
        <v>21</v>
      </c>
      <c r="D1763">
        <v>3</v>
      </c>
      <c r="E1763">
        <v>0</v>
      </c>
      <c r="F1763" t="s">
        <v>61</v>
      </c>
      <c r="G1763">
        <v>23960</v>
      </c>
      <c r="H1763">
        <v>34387367.909090906</v>
      </c>
      <c r="I1763">
        <v>0.95677050127272734</v>
      </c>
      <c r="J1763">
        <v>0.93452002536363632</v>
      </c>
      <c r="K1763">
        <v>8767125.8181818184</v>
      </c>
      <c r="L1763">
        <v>38909</v>
      </c>
      <c r="M1763">
        <v>2</v>
      </c>
      <c r="N1763">
        <v>131</v>
      </c>
      <c r="O1763">
        <v>0.94214876027272731</v>
      </c>
      <c r="P1763">
        <v>8681496.2727272734</v>
      </c>
      <c r="Q1763">
        <v>39470</v>
      </c>
      <c r="R1763">
        <v>2</v>
      </c>
      <c r="S1763">
        <v>132</v>
      </c>
      <c r="T1763">
        <v>0.97209300970000001</v>
      </c>
    </row>
    <row r="1764" spans="1:20" x14ac:dyDescent="0.25">
      <c r="A1764" t="s">
        <v>20</v>
      </c>
      <c r="B1764">
        <v>9</v>
      </c>
      <c r="C1764" t="s">
        <v>21</v>
      </c>
      <c r="D1764">
        <v>3</v>
      </c>
      <c r="E1764">
        <v>0</v>
      </c>
      <c r="F1764" t="s">
        <v>61</v>
      </c>
      <c r="G1764">
        <v>32648</v>
      </c>
      <c r="H1764">
        <v>35243766.81818182</v>
      </c>
      <c r="I1764">
        <v>0.96630641536363637</v>
      </c>
      <c r="J1764">
        <v>0.92307692299999999</v>
      </c>
      <c r="K1764">
        <v>8868081.1818181816</v>
      </c>
      <c r="L1764">
        <v>47744</v>
      </c>
      <c r="M1764">
        <v>2</v>
      </c>
      <c r="N1764">
        <v>146</v>
      </c>
      <c r="O1764">
        <v>0.91926255554545455</v>
      </c>
      <c r="P1764">
        <v>8892165.8181818184</v>
      </c>
      <c r="Q1764">
        <v>48365</v>
      </c>
      <c r="R1764">
        <v>2</v>
      </c>
      <c r="S1764">
        <v>147</v>
      </c>
      <c r="T1764">
        <v>0.96744184479999995</v>
      </c>
    </row>
    <row r="1765" spans="1:20" x14ac:dyDescent="0.25">
      <c r="A1765" t="s">
        <v>20</v>
      </c>
      <c r="B1765">
        <v>3</v>
      </c>
      <c r="C1765" t="s">
        <v>21</v>
      </c>
      <c r="D1765">
        <v>3</v>
      </c>
      <c r="E1765">
        <v>0</v>
      </c>
      <c r="F1765" t="s">
        <v>62</v>
      </c>
      <c r="G1765">
        <v>20266</v>
      </c>
      <c r="H1765">
        <v>31469309.166666668</v>
      </c>
      <c r="I1765">
        <v>0.94755245233333341</v>
      </c>
      <c r="J1765">
        <v>0.96503496500000008</v>
      </c>
      <c r="K1765">
        <v>8161722.666666667</v>
      </c>
      <c r="L1765">
        <v>35627</v>
      </c>
      <c r="M1765">
        <v>2</v>
      </c>
      <c r="N1765">
        <v>125</v>
      </c>
      <c r="O1765">
        <v>0.9603729603333333</v>
      </c>
      <c r="P1765">
        <v>8793808.333333334</v>
      </c>
      <c r="Q1765">
        <v>36164</v>
      </c>
      <c r="R1765">
        <v>2</v>
      </c>
      <c r="S1765">
        <v>126</v>
      </c>
      <c r="T1765">
        <v>0.96976742739999999</v>
      </c>
    </row>
    <row r="1766" spans="1:20" x14ac:dyDescent="0.25">
      <c r="A1766" t="s">
        <v>20</v>
      </c>
      <c r="B1766">
        <v>5</v>
      </c>
      <c r="C1766" t="s">
        <v>21</v>
      </c>
      <c r="D1766">
        <v>3</v>
      </c>
      <c r="E1766">
        <v>0</v>
      </c>
      <c r="F1766" t="s">
        <v>62</v>
      </c>
      <c r="G1766">
        <v>24754</v>
      </c>
      <c r="H1766">
        <v>40172256.727272727</v>
      </c>
      <c r="I1766">
        <v>0.95804194963636369</v>
      </c>
      <c r="J1766">
        <v>0.93642720909090915</v>
      </c>
      <c r="K1766">
        <v>9139384.8181818184</v>
      </c>
      <c r="L1766">
        <v>40035</v>
      </c>
      <c r="M1766">
        <v>2</v>
      </c>
      <c r="N1766">
        <v>133</v>
      </c>
      <c r="O1766">
        <v>0.93515575327272726</v>
      </c>
      <c r="P1766">
        <v>9067295.5454545449</v>
      </c>
      <c r="Q1766">
        <v>40604</v>
      </c>
      <c r="R1766">
        <v>2</v>
      </c>
      <c r="S1766">
        <v>134</v>
      </c>
      <c r="T1766">
        <v>0.97441859229999994</v>
      </c>
    </row>
    <row r="1767" spans="1:20" x14ac:dyDescent="0.25">
      <c r="A1767" t="s">
        <v>20</v>
      </c>
      <c r="B1767">
        <v>9</v>
      </c>
      <c r="C1767" t="s">
        <v>21</v>
      </c>
      <c r="D1767">
        <v>3</v>
      </c>
      <c r="E1767">
        <v>0</v>
      </c>
      <c r="F1767" t="s">
        <v>62</v>
      </c>
      <c r="G1767">
        <v>33730</v>
      </c>
      <c r="H1767">
        <v>36177995.090909094</v>
      </c>
      <c r="I1767">
        <v>0.96122059509090907</v>
      </c>
      <c r="J1767">
        <v>0.93006993000000004</v>
      </c>
      <c r="K1767">
        <v>8329318.7272727275</v>
      </c>
      <c r="L1767">
        <v>48990</v>
      </c>
      <c r="M1767">
        <v>2</v>
      </c>
      <c r="N1767">
        <v>148</v>
      </c>
      <c r="O1767">
        <v>0.9122695485454545</v>
      </c>
      <c r="P1767">
        <v>10238382.818181818</v>
      </c>
      <c r="Q1767">
        <v>49619</v>
      </c>
      <c r="R1767">
        <v>2</v>
      </c>
      <c r="S1767">
        <v>149</v>
      </c>
      <c r="T1767">
        <v>0.96511626819999996</v>
      </c>
    </row>
    <row r="1768" spans="1:20" x14ac:dyDescent="0.25">
      <c r="A1768" t="s">
        <v>20</v>
      </c>
      <c r="B1768">
        <v>3</v>
      </c>
      <c r="C1768" t="s">
        <v>21</v>
      </c>
      <c r="D1768">
        <v>3</v>
      </c>
      <c r="E1768">
        <v>0</v>
      </c>
      <c r="F1768" t="s">
        <v>63</v>
      </c>
      <c r="G1768">
        <v>20916</v>
      </c>
      <c r="H1768">
        <v>30691758.833333332</v>
      </c>
      <c r="I1768">
        <v>0.94289042550000002</v>
      </c>
      <c r="J1768">
        <v>0.96503496499999997</v>
      </c>
      <c r="K1768">
        <v>9354526.333333334</v>
      </c>
      <c r="L1768">
        <v>36705</v>
      </c>
      <c r="M1768">
        <v>2</v>
      </c>
      <c r="N1768">
        <v>127</v>
      </c>
      <c r="O1768">
        <v>0.96853146850000005</v>
      </c>
      <c r="P1768">
        <v>8693298</v>
      </c>
      <c r="Q1768">
        <v>37250</v>
      </c>
      <c r="R1768">
        <v>2</v>
      </c>
      <c r="S1768">
        <v>128</v>
      </c>
      <c r="T1768">
        <v>0.95348834979999997</v>
      </c>
    </row>
    <row r="1769" spans="1:20" x14ac:dyDescent="0.25">
      <c r="A1769" t="s">
        <v>20</v>
      </c>
      <c r="B1769">
        <v>5</v>
      </c>
      <c r="C1769" t="s">
        <v>21</v>
      </c>
      <c r="D1769">
        <v>3</v>
      </c>
      <c r="E1769">
        <v>0</v>
      </c>
      <c r="F1769" t="s">
        <v>63</v>
      </c>
      <c r="G1769">
        <v>25548</v>
      </c>
      <c r="H1769">
        <v>35337674.81818182</v>
      </c>
      <c r="I1769">
        <v>0.95486330963636368</v>
      </c>
      <c r="J1769">
        <v>0.94024157654545459</v>
      </c>
      <c r="K1769">
        <v>8983857.5454545449</v>
      </c>
      <c r="L1769">
        <v>41754</v>
      </c>
      <c r="M1769">
        <v>2</v>
      </c>
      <c r="N1769">
        <v>136</v>
      </c>
      <c r="O1769">
        <v>0.93833439281818187</v>
      </c>
      <c r="P1769">
        <v>6696316.5454545459</v>
      </c>
      <c r="Q1769">
        <v>42335</v>
      </c>
      <c r="R1769">
        <v>2</v>
      </c>
      <c r="S1769">
        <v>137</v>
      </c>
      <c r="T1769">
        <v>0.9720930096</v>
      </c>
    </row>
    <row r="1770" spans="1:20" x14ac:dyDescent="0.25">
      <c r="A1770" t="s">
        <v>20</v>
      </c>
      <c r="B1770">
        <v>9</v>
      </c>
      <c r="C1770" t="s">
        <v>21</v>
      </c>
      <c r="D1770">
        <v>3</v>
      </c>
      <c r="E1770">
        <v>0</v>
      </c>
      <c r="F1770" t="s">
        <v>63</v>
      </c>
      <c r="G1770">
        <v>34812</v>
      </c>
      <c r="H1770">
        <v>36167834.727272727</v>
      </c>
      <c r="I1770">
        <v>0.94850603545454548</v>
      </c>
      <c r="J1770">
        <v>0.92244119509090905</v>
      </c>
      <c r="K1770">
        <v>8400410.5454545449</v>
      </c>
      <c r="L1770">
        <v>50889</v>
      </c>
      <c r="M1770">
        <v>2</v>
      </c>
      <c r="N1770">
        <v>151</v>
      </c>
      <c r="O1770">
        <v>0.91608391600000005</v>
      </c>
      <c r="P1770">
        <v>9320193.2727272734</v>
      </c>
      <c r="Q1770">
        <v>51530</v>
      </c>
      <c r="R1770">
        <v>2</v>
      </c>
      <c r="S1770">
        <v>152</v>
      </c>
      <c r="T1770">
        <v>0.95465115879999995</v>
      </c>
    </row>
    <row r="1771" spans="1:20" x14ac:dyDescent="0.25">
      <c r="A1771" t="s">
        <v>20</v>
      </c>
      <c r="B1771">
        <v>3</v>
      </c>
      <c r="C1771" t="s">
        <v>21</v>
      </c>
      <c r="D1771">
        <v>3</v>
      </c>
      <c r="E1771">
        <v>0</v>
      </c>
      <c r="F1771" t="s">
        <v>64</v>
      </c>
      <c r="G1771">
        <v>21566</v>
      </c>
      <c r="H1771">
        <v>38904279</v>
      </c>
      <c r="I1771">
        <v>0.91958042983333332</v>
      </c>
      <c r="J1771">
        <v>0.96853146849999994</v>
      </c>
      <c r="K1771">
        <v>10061463.833333334</v>
      </c>
      <c r="L1771">
        <v>37799</v>
      </c>
      <c r="M1771">
        <v>2</v>
      </c>
      <c r="N1771">
        <v>129</v>
      </c>
      <c r="O1771">
        <v>0.96736596733333335</v>
      </c>
      <c r="P1771">
        <v>9023402.833333334</v>
      </c>
      <c r="Q1771">
        <v>38352</v>
      </c>
      <c r="R1771">
        <v>2</v>
      </c>
      <c r="S1771">
        <v>130</v>
      </c>
      <c r="T1771">
        <v>0.94883720859999998</v>
      </c>
    </row>
    <row r="1772" spans="1:20" x14ac:dyDescent="0.25">
      <c r="A1772" t="s">
        <v>20</v>
      </c>
      <c r="B1772">
        <v>5</v>
      </c>
      <c r="C1772" t="s">
        <v>21</v>
      </c>
      <c r="D1772">
        <v>3</v>
      </c>
      <c r="E1772">
        <v>0</v>
      </c>
      <c r="F1772" t="s">
        <v>64</v>
      </c>
      <c r="G1772">
        <v>26342</v>
      </c>
      <c r="H1772">
        <v>41032647.363636367</v>
      </c>
      <c r="I1772">
        <v>0.96439923490909096</v>
      </c>
      <c r="J1772">
        <v>0.93833439281818187</v>
      </c>
      <c r="K1772">
        <v>8415263.1818181816</v>
      </c>
      <c r="L1772">
        <v>42920</v>
      </c>
      <c r="M1772">
        <v>2</v>
      </c>
      <c r="N1772">
        <v>138</v>
      </c>
      <c r="O1772">
        <v>0.94278448818181815</v>
      </c>
      <c r="P1772">
        <v>9722165.9090909082</v>
      </c>
      <c r="Q1772">
        <v>43509</v>
      </c>
      <c r="R1772">
        <v>2</v>
      </c>
      <c r="S1772">
        <v>139</v>
      </c>
      <c r="T1772">
        <v>0.97790696619999995</v>
      </c>
    </row>
    <row r="1773" spans="1:20" x14ac:dyDescent="0.25">
      <c r="A1773" t="s">
        <v>20</v>
      </c>
      <c r="B1773">
        <v>9</v>
      </c>
      <c r="C1773" t="s">
        <v>21</v>
      </c>
      <c r="D1773">
        <v>3</v>
      </c>
      <c r="E1773">
        <v>0</v>
      </c>
      <c r="F1773" t="s">
        <v>64</v>
      </c>
      <c r="G1773">
        <v>35894</v>
      </c>
      <c r="H1773">
        <v>40362156.909090906</v>
      </c>
      <c r="I1773">
        <v>0.95931339790909087</v>
      </c>
      <c r="J1773">
        <v>0.92307692299999999</v>
      </c>
      <c r="K1773">
        <v>9348348.8181818184</v>
      </c>
      <c r="L1773">
        <v>52175</v>
      </c>
      <c r="M1773">
        <v>2</v>
      </c>
      <c r="N1773">
        <v>153</v>
      </c>
      <c r="O1773">
        <v>0.92371265090909094</v>
      </c>
      <c r="P1773">
        <v>9588887.6363636367</v>
      </c>
      <c r="Q1773">
        <v>52824</v>
      </c>
      <c r="R1773">
        <v>2</v>
      </c>
      <c r="S1773">
        <v>154</v>
      </c>
      <c r="T1773">
        <v>0.95930232380000002</v>
      </c>
    </row>
    <row r="1774" spans="1:20" x14ac:dyDescent="0.25">
      <c r="A1774" t="s">
        <v>20</v>
      </c>
      <c r="B1774">
        <v>3</v>
      </c>
      <c r="C1774" t="s">
        <v>21</v>
      </c>
      <c r="D1774">
        <v>3</v>
      </c>
      <c r="E1774">
        <v>0</v>
      </c>
      <c r="F1774" t="s">
        <v>65</v>
      </c>
      <c r="G1774">
        <v>22216</v>
      </c>
      <c r="H1774">
        <v>47864222.166666664</v>
      </c>
      <c r="I1774">
        <v>0.95804196600000002</v>
      </c>
      <c r="J1774">
        <v>0.9615384615</v>
      </c>
      <c r="K1774">
        <v>8845445.666666666</v>
      </c>
      <c r="L1774">
        <v>38909</v>
      </c>
      <c r="M1774">
        <v>2</v>
      </c>
      <c r="N1774">
        <v>131</v>
      </c>
      <c r="O1774">
        <v>0.96736596733333335</v>
      </c>
      <c r="P1774">
        <v>11155566</v>
      </c>
      <c r="Q1774">
        <v>39470</v>
      </c>
      <c r="R1774">
        <v>2</v>
      </c>
      <c r="S1774">
        <v>132</v>
      </c>
      <c r="T1774">
        <v>0.95581393219999999</v>
      </c>
    </row>
    <row r="1775" spans="1:20" x14ac:dyDescent="0.25">
      <c r="A1775" t="s">
        <v>20</v>
      </c>
      <c r="B1775">
        <v>5</v>
      </c>
      <c r="C1775" t="s">
        <v>21</v>
      </c>
      <c r="D1775">
        <v>3</v>
      </c>
      <c r="E1775">
        <v>0</v>
      </c>
      <c r="F1775" t="s">
        <v>65</v>
      </c>
      <c r="G1775">
        <v>27136</v>
      </c>
      <c r="H1775">
        <v>37413214</v>
      </c>
      <c r="I1775">
        <v>0.96185632181818181</v>
      </c>
      <c r="J1775">
        <v>0.93833439281818176</v>
      </c>
      <c r="K1775">
        <v>8129142.4545454541</v>
      </c>
      <c r="L1775">
        <v>44102</v>
      </c>
      <c r="M1775">
        <v>2</v>
      </c>
      <c r="N1775">
        <v>140</v>
      </c>
      <c r="O1775">
        <v>0.94087730445454543</v>
      </c>
      <c r="P1775">
        <v>9263934.7272727266</v>
      </c>
      <c r="Q1775">
        <v>44699</v>
      </c>
      <c r="R1775">
        <v>2</v>
      </c>
      <c r="S1775">
        <v>141</v>
      </c>
      <c r="T1775">
        <v>0.97093021859999995</v>
      </c>
    </row>
    <row r="1776" spans="1:20" x14ac:dyDescent="0.25">
      <c r="A1776" t="s">
        <v>20</v>
      </c>
      <c r="B1776">
        <v>9</v>
      </c>
      <c r="C1776" t="s">
        <v>21</v>
      </c>
      <c r="D1776">
        <v>3</v>
      </c>
      <c r="E1776">
        <v>0</v>
      </c>
      <c r="F1776" t="s">
        <v>65</v>
      </c>
      <c r="G1776">
        <v>36976</v>
      </c>
      <c r="H1776">
        <v>31851952.727272727</v>
      </c>
      <c r="I1776">
        <v>0.94850604109090908</v>
      </c>
      <c r="J1776">
        <v>0.92180546718181822</v>
      </c>
      <c r="K1776">
        <v>9243578.8181818184</v>
      </c>
      <c r="L1776">
        <v>54134</v>
      </c>
      <c r="M1776">
        <v>2</v>
      </c>
      <c r="N1776">
        <v>156</v>
      </c>
      <c r="O1776">
        <v>0.91926255554545455</v>
      </c>
      <c r="P1776">
        <v>8569469.5454545449</v>
      </c>
      <c r="Q1776">
        <v>54795</v>
      </c>
      <c r="R1776">
        <v>2</v>
      </c>
      <c r="S1776">
        <v>157</v>
      </c>
      <c r="T1776">
        <v>0.94883719639999997</v>
      </c>
    </row>
    <row r="1777" spans="1:20" x14ac:dyDescent="0.25">
      <c r="A1777" t="s">
        <v>20</v>
      </c>
      <c r="B1777">
        <v>3</v>
      </c>
      <c r="C1777" t="s">
        <v>21</v>
      </c>
      <c r="D1777">
        <v>3</v>
      </c>
      <c r="E1777">
        <v>0</v>
      </c>
      <c r="F1777" t="s">
        <v>66</v>
      </c>
      <c r="G1777">
        <v>22866</v>
      </c>
      <c r="H1777">
        <v>33063741.166666668</v>
      </c>
      <c r="I1777">
        <v>0.95104895033333336</v>
      </c>
      <c r="J1777">
        <v>0.96270396266666669</v>
      </c>
      <c r="K1777">
        <v>10184542</v>
      </c>
      <c r="L1777">
        <v>40035</v>
      </c>
      <c r="M1777">
        <v>2</v>
      </c>
      <c r="N1777">
        <v>133</v>
      </c>
      <c r="O1777">
        <v>0.96270396266666669</v>
      </c>
      <c r="P1777">
        <v>8361479.166666667</v>
      </c>
      <c r="Q1777">
        <v>40604</v>
      </c>
      <c r="R1777">
        <v>2</v>
      </c>
      <c r="S1777">
        <v>134</v>
      </c>
      <c r="T1777">
        <v>0.96976742699999996</v>
      </c>
    </row>
    <row r="1778" spans="1:20" x14ac:dyDescent="0.25">
      <c r="A1778" t="s">
        <v>20</v>
      </c>
      <c r="B1778">
        <v>5</v>
      </c>
      <c r="C1778" t="s">
        <v>21</v>
      </c>
      <c r="D1778">
        <v>3</v>
      </c>
      <c r="E1778">
        <v>0</v>
      </c>
      <c r="F1778" t="s">
        <v>66</v>
      </c>
      <c r="G1778">
        <v>27930</v>
      </c>
      <c r="H1778">
        <v>41762588.18181818</v>
      </c>
      <c r="I1778">
        <v>0.95867767645454549</v>
      </c>
      <c r="J1778">
        <v>0.93324856954545454</v>
      </c>
      <c r="K1778">
        <v>9182493.2727272734</v>
      </c>
      <c r="L1778">
        <v>45300</v>
      </c>
      <c r="M1778">
        <v>2</v>
      </c>
      <c r="N1778">
        <v>142</v>
      </c>
      <c r="O1778">
        <v>0.94024157654545459</v>
      </c>
      <c r="P1778">
        <v>9305840</v>
      </c>
      <c r="Q1778">
        <v>45905</v>
      </c>
      <c r="R1778">
        <v>2</v>
      </c>
      <c r="S1778">
        <v>143</v>
      </c>
      <c r="T1778">
        <v>0.98023254859999998</v>
      </c>
    </row>
    <row r="1779" spans="1:20" x14ac:dyDescent="0.25">
      <c r="A1779" t="s">
        <v>20</v>
      </c>
      <c r="B1779">
        <v>9</v>
      </c>
      <c r="C1779" t="s">
        <v>21</v>
      </c>
      <c r="D1779">
        <v>3</v>
      </c>
      <c r="E1779">
        <v>0</v>
      </c>
      <c r="F1779" t="s">
        <v>66</v>
      </c>
      <c r="G1779">
        <v>38058</v>
      </c>
      <c r="H1779">
        <v>39655977.363636367</v>
      </c>
      <c r="I1779">
        <v>0.95677049581818185</v>
      </c>
      <c r="J1779">
        <v>0.92371265090909094</v>
      </c>
      <c r="K1779">
        <v>9876622.9090909082</v>
      </c>
      <c r="L1779">
        <v>55460</v>
      </c>
      <c r="M1779">
        <v>2</v>
      </c>
      <c r="N1779">
        <v>158</v>
      </c>
      <c r="O1779">
        <v>0.92371265090909094</v>
      </c>
      <c r="P1779">
        <v>9167378.1818181816</v>
      </c>
      <c r="Q1779">
        <v>56129</v>
      </c>
      <c r="R1779">
        <v>2</v>
      </c>
      <c r="S1779">
        <v>159</v>
      </c>
      <c r="T1779">
        <v>0.96279070349999996</v>
      </c>
    </row>
    <row r="1780" spans="1:20" x14ac:dyDescent="0.25">
      <c r="A1780" t="s">
        <v>20</v>
      </c>
      <c r="B1780">
        <v>3</v>
      </c>
      <c r="C1780" t="s">
        <v>21</v>
      </c>
      <c r="D1780">
        <v>3</v>
      </c>
      <c r="E1780">
        <v>0</v>
      </c>
      <c r="F1780" t="s">
        <v>67</v>
      </c>
      <c r="G1780">
        <v>23516</v>
      </c>
      <c r="H1780">
        <v>37593579.666666664</v>
      </c>
      <c r="I1780">
        <v>0.96037295450000004</v>
      </c>
      <c r="J1780">
        <v>0.96736596733333335</v>
      </c>
      <c r="K1780">
        <v>10451972.166666666</v>
      </c>
      <c r="L1780">
        <v>41177</v>
      </c>
      <c r="M1780">
        <v>2</v>
      </c>
      <c r="N1780">
        <v>135</v>
      </c>
      <c r="O1780">
        <v>0.96853146849999994</v>
      </c>
      <c r="P1780">
        <v>8276017.166666667</v>
      </c>
      <c r="Q1780">
        <v>41754</v>
      </c>
      <c r="R1780">
        <v>2</v>
      </c>
      <c r="S1780">
        <v>136</v>
      </c>
      <c r="T1780">
        <v>0.97441859220000004</v>
      </c>
    </row>
    <row r="1781" spans="1:20" x14ac:dyDescent="0.25">
      <c r="A1781" t="s">
        <v>20</v>
      </c>
      <c r="B1781">
        <v>5</v>
      </c>
      <c r="C1781" t="s">
        <v>21</v>
      </c>
      <c r="D1781">
        <v>3</v>
      </c>
      <c r="E1781">
        <v>0</v>
      </c>
      <c r="F1781" t="s">
        <v>67</v>
      </c>
      <c r="G1781">
        <v>28724</v>
      </c>
      <c r="H1781">
        <v>33206893.272727273</v>
      </c>
      <c r="I1781">
        <v>0.95549904209090908</v>
      </c>
      <c r="J1781">
        <v>0.93579148118181821</v>
      </c>
      <c r="K1781">
        <v>9326632.4545454551</v>
      </c>
      <c r="L1781">
        <v>46514</v>
      </c>
      <c r="M1781">
        <v>2</v>
      </c>
      <c r="N1781">
        <v>144</v>
      </c>
      <c r="O1781">
        <v>0.94151303236363637</v>
      </c>
      <c r="P1781">
        <v>9544711.1818181816</v>
      </c>
      <c r="Q1781">
        <v>47127</v>
      </c>
      <c r="R1781">
        <v>2</v>
      </c>
      <c r="S1781">
        <v>145</v>
      </c>
      <c r="T1781">
        <v>0.9755813834</v>
      </c>
    </row>
    <row r="1782" spans="1:20" x14ac:dyDescent="0.25">
      <c r="A1782" t="s">
        <v>20</v>
      </c>
      <c r="B1782">
        <v>9</v>
      </c>
      <c r="C1782" t="s">
        <v>21</v>
      </c>
      <c r="D1782">
        <v>3</v>
      </c>
      <c r="E1782">
        <v>0</v>
      </c>
      <c r="F1782" t="s">
        <v>67</v>
      </c>
      <c r="G1782">
        <v>39140</v>
      </c>
      <c r="H1782">
        <v>40668932.636363633</v>
      </c>
      <c r="I1782">
        <v>0.94659884945454542</v>
      </c>
      <c r="J1782">
        <v>0.91544818809090911</v>
      </c>
      <c r="K1782">
        <v>7998974.1818181816</v>
      </c>
      <c r="L1782">
        <v>56802</v>
      </c>
      <c r="M1782">
        <v>2</v>
      </c>
      <c r="N1782">
        <v>160</v>
      </c>
      <c r="O1782">
        <v>0.92816274627272721</v>
      </c>
      <c r="P1782">
        <v>9521621.3636363633</v>
      </c>
      <c r="Q1782">
        <v>57479</v>
      </c>
      <c r="R1782">
        <v>2</v>
      </c>
      <c r="S1782">
        <v>161</v>
      </c>
      <c r="T1782">
        <v>0.96744184479999995</v>
      </c>
    </row>
    <row r="1783" spans="1:20" x14ac:dyDescent="0.25">
      <c r="A1783" t="s">
        <v>20</v>
      </c>
      <c r="B1783">
        <v>3</v>
      </c>
      <c r="C1783" t="s">
        <v>21</v>
      </c>
      <c r="D1783">
        <v>3</v>
      </c>
      <c r="E1783">
        <v>0</v>
      </c>
      <c r="F1783" t="s">
        <v>68</v>
      </c>
      <c r="G1783">
        <v>24166</v>
      </c>
      <c r="H1783">
        <v>36497740.166666664</v>
      </c>
      <c r="I1783">
        <v>0.95454545800000001</v>
      </c>
      <c r="J1783">
        <v>0.96503496499999997</v>
      </c>
      <c r="K1783">
        <v>9030128</v>
      </c>
      <c r="L1783">
        <v>42335</v>
      </c>
      <c r="M1783">
        <v>2</v>
      </c>
      <c r="N1783">
        <v>137</v>
      </c>
      <c r="O1783">
        <v>0.95804195800000003</v>
      </c>
      <c r="P1783">
        <v>9113770.166666666</v>
      </c>
      <c r="Q1783">
        <v>42920</v>
      </c>
      <c r="R1783">
        <v>2</v>
      </c>
      <c r="S1783">
        <v>138</v>
      </c>
      <c r="T1783">
        <v>0.95348834959999995</v>
      </c>
    </row>
    <row r="1784" spans="1:20" x14ac:dyDescent="0.25">
      <c r="A1784" t="s">
        <v>20</v>
      </c>
      <c r="B1784">
        <v>5</v>
      </c>
      <c r="C1784" t="s">
        <v>21</v>
      </c>
      <c r="D1784">
        <v>3</v>
      </c>
      <c r="E1784">
        <v>0</v>
      </c>
      <c r="F1784" t="s">
        <v>68</v>
      </c>
      <c r="G1784">
        <v>29518</v>
      </c>
      <c r="H1784">
        <v>45589159</v>
      </c>
      <c r="I1784">
        <v>0.96439923481818179</v>
      </c>
      <c r="J1784">
        <v>0.93515575327272726</v>
      </c>
      <c r="K1784">
        <v>8356456.8181818184</v>
      </c>
      <c r="L1784">
        <v>47744</v>
      </c>
      <c r="M1784">
        <v>2</v>
      </c>
      <c r="N1784">
        <v>146</v>
      </c>
      <c r="O1784">
        <v>0.94151303236363637</v>
      </c>
      <c r="P1784">
        <v>9584243.6363636367</v>
      </c>
      <c r="Q1784">
        <v>48365</v>
      </c>
      <c r="R1784">
        <v>2</v>
      </c>
      <c r="S1784">
        <v>147</v>
      </c>
      <c r="T1784">
        <v>0.98023254839999996</v>
      </c>
    </row>
    <row r="1785" spans="1:20" x14ac:dyDescent="0.25">
      <c r="A1785" t="s">
        <v>20</v>
      </c>
      <c r="B1785">
        <v>9</v>
      </c>
      <c r="C1785" t="s">
        <v>21</v>
      </c>
      <c r="D1785">
        <v>3</v>
      </c>
      <c r="E1785">
        <v>0</v>
      </c>
      <c r="F1785" t="s">
        <v>68</v>
      </c>
      <c r="G1785">
        <v>40222</v>
      </c>
      <c r="H1785">
        <v>44072698.727272727</v>
      </c>
      <c r="I1785">
        <v>0.94914175690909097</v>
      </c>
      <c r="J1785">
        <v>0.91608391600000005</v>
      </c>
      <c r="K1785">
        <v>8227764.9090909092</v>
      </c>
      <c r="L1785">
        <v>58845</v>
      </c>
      <c r="M1785">
        <v>2</v>
      </c>
      <c r="N1785">
        <v>163</v>
      </c>
      <c r="O1785">
        <v>0.92180546718181822</v>
      </c>
      <c r="P1785">
        <v>9838139.4545454551</v>
      </c>
      <c r="Q1785">
        <v>59534</v>
      </c>
      <c r="R1785">
        <v>2</v>
      </c>
      <c r="S1785">
        <v>164</v>
      </c>
      <c r="T1785">
        <v>0.96976742739999999</v>
      </c>
    </row>
    <row r="1786" spans="1:20" x14ac:dyDescent="0.25">
      <c r="A1786" t="s">
        <v>20</v>
      </c>
      <c r="B1786">
        <v>3</v>
      </c>
      <c r="C1786" t="s">
        <v>21</v>
      </c>
      <c r="D1786">
        <v>3</v>
      </c>
      <c r="E1786">
        <v>0</v>
      </c>
      <c r="F1786" t="s">
        <v>69</v>
      </c>
      <c r="G1786">
        <v>24816</v>
      </c>
      <c r="H1786">
        <v>38750181.833333336</v>
      </c>
      <c r="I1786">
        <v>0.9393939375</v>
      </c>
      <c r="J1786">
        <v>0.96270396266666669</v>
      </c>
      <c r="K1786">
        <v>9370291.166666666</v>
      </c>
      <c r="L1786">
        <v>43509</v>
      </c>
      <c r="M1786">
        <v>2</v>
      </c>
      <c r="N1786">
        <v>139</v>
      </c>
      <c r="O1786">
        <v>0.96736596733333335</v>
      </c>
      <c r="P1786">
        <v>10399103.333333334</v>
      </c>
      <c r="Q1786">
        <v>44102</v>
      </c>
      <c r="R1786">
        <v>2</v>
      </c>
      <c r="S1786">
        <v>140</v>
      </c>
      <c r="T1786">
        <v>0.94883719659999999</v>
      </c>
    </row>
    <row r="1787" spans="1:20" x14ac:dyDescent="0.25">
      <c r="A1787" t="s">
        <v>20</v>
      </c>
      <c r="B1787">
        <v>5</v>
      </c>
      <c r="C1787" t="s">
        <v>21</v>
      </c>
      <c r="D1787">
        <v>3</v>
      </c>
      <c r="E1787">
        <v>0</v>
      </c>
      <c r="F1787" t="s">
        <v>69</v>
      </c>
      <c r="G1787">
        <v>30312</v>
      </c>
      <c r="H1787">
        <v>41041152.363636367</v>
      </c>
      <c r="I1787">
        <v>0.95867767636363632</v>
      </c>
      <c r="J1787">
        <v>0.93897012072727271</v>
      </c>
      <c r="K1787">
        <v>7197455.8181818184</v>
      </c>
      <c r="L1787">
        <v>48990</v>
      </c>
      <c r="M1787">
        <v>2</v>
      </c>
      <c r="N1787">
        <v>148</v>
      </c>
      <c r="O1787">
        <v>0.93833439281818187</v>
      </c>
      <c r="P1787">
        <v>10253390.818181818</v>
      </c>
      <c r="Q1787">
        <v>49619</v>
      </c>
      <c r="R1787">
        <v>2</v>
      </c>
      <c r="S1787">
        <v>149</v>
      </c>
      <c r="T1787">
        <v>0.97209300980000002</v>
      </c>
    </row>
    <row r="1788" spans="1:20" x14ac:dyDescent="0.25">
      <c r="A1788" t="s">
        <v>20</v>
      </c>
      <c r="B1788">
        <v>9</v>
      </c>
      <c r="C1788" t="s">
        <v>21</v>
      </c>
      <c r="D1788">
        <v>3</v>
      </c>
      <c r="E1788">
        <v>0</v>
      </c>
      <c r="F1788" t="s">
        <v>69</v>
      </c>
      <c r="G1788">
        <v>41304</v>
      </c>
      <c r="H1788">
        <v>43821403.090909094</v>
      </c>
      <c r="I1788">
        <v>0.96439922381818188</v>
      </c>
      <c r="J1788">
        <v>0.92307692299999999</v>
      </c>
      <c r="K1788">
        <v>10241220.454545455</v>
      </c>
      <c r="L1788">
        <v>60227</v>
      </c>
      <c r="M1788">
        <v>2</v>
      </c>
      <c r="N1788">
        <v>165</v>
      </c>
      <c r="O1788">
        <v>0.91671964390909089</v>
      </c>
      <c r="P1788">
        <v>8632715.7272727266</v>
      </c>
      <c r="Q1788">
        <v>60924</v>
      </c>
      <c r="R1788">
        <v>2</v>
      </c>
      <c r="S1788">
        <v>166</v>
      </c>
      <c r="T1788">
        <v>0.96511626230000003</v>
      </c>
    </row>
    <row r="1789" spans="1:20" x14ac:dyDescent="0.25">
      <c r="A1789" t="s">
        <v>20</v>
      </c>
      <c r="B1789">
        <v>3</v>
      </c>
      <c r="C1789" t="s">
        <v>21</v>
      </c>
      <c r="D1789">
        <v>3</v>
      </c>
      <c r="E1789">
        <v>0</v>
      </c>
      <c r="F1789" t="s">
        <v>70</v>
      </c>
      <c r="G1789">
        <v>25466</v>
      </c>
      <c r="H1789">
        <v>40487941.666666664</v>
      </c>
      <c r="I1789">
        <v>0.95804196600000002</v>
      </c>
      <c r="J1789">
        <v>0.96853146849999994</v>
      </c>
      <c r="K1789">
        <v>10317537.833333334</v>
      </c>
      <c r="L1789">
        <v>44699</v>
      </c>
      <c r="M1789">
        <v>2</v>
      </c>
      <c r="N1789">
        <v>141</v>
      </c>
      <c r="O1789">
        <v>0.95804195800000003</v>
      </c>
      <c r="P1789">
        <v>10072711.166666666</v>
      </c>
      <c r="Q1789">
        <v>45300</v>
      </c>
      <c r="R1789">
        <v>2</v>
      </c>
      <c r="S1789">
        <v>142</v>
      </c>
      <c r="T1789">
        <v>0.95813951460000002</v>
      </c>
    </row>
    <row r="1790" spans="1:20" x14ac:dyDescent="0.25">
      <c r="A1790" t="s">
        <v>20</v>
      </c>
      <c r="B1790">
        <v>5</v>
      </c>
      <c r="C1790" t="s">
        <v>21</v>
      </c>
      <c r="D1790">
        <v>3</v>
      </c>
      <c r="E1790">
        <v>0</v>
      </c>
      <c r="F1790" t="s">
        <v>70</v>
      </c>
      <c r="G1790">
        <v>31106</v>
      </c>
      <c r="H1790">
        <v>42088788.454545453</v>
      </c>
      <c r="I1790">
        <v>0.96185632181818181</v>
      </c>
      <c r="J1790">
        <v>0.93833439281818187</v>
      </c>
      <c r="K1790">
        <v>9443624</v>
      </c>
      <c r="L1790">
        <v>50252</v>
      </c>
      <c r="M1790">
        <v>2</v>
      </c>
      <c r="N1790">
        <v>150</v>
      </c>
      <c r="O1790">
        <v>0.93833439281818187</v>
      </c>
      <c r="P1790">
        <v>9912551</v>
      </c>
      <c r="Q1790">
        <v>50889</v>
      </c>
      <c r="R1790">
        <v>2</v>
      </c>
      <c r="S1790">
        <v>151</v>
      </c>
      <c r="T1790">
        <v>0.97790696600000004</v>
      </c>
    </row>
    <row r="1791" spans="1:20" x14ac:dyDescent="0.25">
      <c r="A1791" t="s">
        <v>20</v>
      </c>
      <c r="B1791">
        <v>9</v>
      </c>
      <c r="C1791" t="s">
        <v>21</v>
      </c>
      <c r="D1791">
        <v>3</v>
      </c>
      <c r="E1791">
        <v>0</v>
      </c>
      <c r="F1791" t="s">
        <v>70</v>
      </c>
      <c r="G1791">
        <v>42386</v>
      </c>
      <c r="H1791">
        <v>40890270.545454547</v>
      </c>
      <c r="I1791">
        <v>0.93324856327272732</v>
      </c>
      <c r="J1791">
        <v>0.92116973927272727</v>
      </c>
      <c r="K1791">
        <v>9007792.9090909082</v>
      </c>
      <c r="L1791">
        <v>61625</v>
      </c>
      <c r="M1791">
        <v>2</v>
      </c>
      <c r="N1791">
        <v>167</v>
      </c>
      <c r="O1791">
        <v>0.92434837881818188</v>
      </c>
      <c r="P1791">
        <v>9803185.1818181816</v>
      </c>
      <c r="Q1791">
        <v>62330</v>
      </c>
      <c r="R1791">
        <v>2</v>
      </c>
      <c r="S1791">
        <v>168</v>
      </c>
      <c r="T1791">
        <v>0.96046511509999999</v>
      </c>
    </row>
    <row r="1792" spans="1:20" x14ac:dyDescent="0.25">
      <c r="A1792" t="s">
        <v>20</v>
      </c>
      <c r="B1792">
        <v>3</v>
      </c>
      <c r="C1792" t="s">
        <v>21</v>
      </c>
      <c r="D1792">
        <v>3</v>
      </c>
      <c r="E1792">
        <v>0</v>
      </c>
      <c r="F1792" t="s">
        <v>71</v>
      </c>
      <c r="G1792">
        <v>26116</v>
      </c>
      <c r="H1792">
        <v>34351792</v>
      </c>
      <c r="I1792">
        <v>0.94289043549999996</v>
      </c>
      <c r="J1792">
        <v>0.96386946383333338</v>
      </c>
      <c r="K1792">
        <v>10118105.833333334</v>
      </c>
      <c r="L1792">
        <v>45905</v>
      </c>
      <c r="M1792">
        <v>2</v>
      </c>
      <c r="N1792">
        <v>143</v>
      </c>
      <c r="O1792">
        <v>0.96503496499999997</v>
      </c>
      <c r="P1792">
        <v>10005059</v>
      </c>
      <c r="Q1792">
        <v>46514</v>
      </c>
      <c r="R1792">
        <v>2</v>
      </c>
      <c r="S1792">
        <v>144</v>
      </c>
      <c r="T1792">
        <v>0.95348834979999997</v>
      </c>
    </row>
    <row r="1793" spans="1:20" x14ac:dyDescent="0.25">
      <c r="A1793" t="s">
        <v>20</v>
      </c>
      <c r="B1793">
        <v>5</v>
      </c>
      <c r="C1793" t="s">
        <v>21</v>
      </c>
      <c r="D1793">
        <v>3</v>
      </c>
      <c r="E1793">
        <v>0</v>
      </c>
      <c r="F1793" t="s">
        <v>71</v>
      </c>
      <c r="G1793">
        <v>31900</v>
      </c>
      <c r="H1793">
        <v>43126984.272727273</v>
      </c>
      <c r="I1793">
        <v>0.95994914118181818</v>
      </c>
      <c r="J1793">
        <v>0.93960584863636365</v>
      </c>
      <c r="K1793">
        <v>9038773.7272727266</v>
      </c>
      <c r="L1793">
        <v>51530</v>
      </c>
      <c r="M1793">
        <v>2</v>
      </c>
      <c r="N1793">
        <v>152</v>
      </c>
      <c r="O1793">
        <v>0.94024157654545459</v>
      </c>
      <c r="P1793">
        <v>9865511.4545454551</v>
      </c>
      <c r="Q1793">
        <v>52175</v>
      </c>
      <c r="R1793">
        <v>2</v>
      </c>
      <c r="S1793">
        <v>153</v>
      </c>
      <c r="T1793">
        <v>0.97906975730000001</v>
      </c>
    </row>
    <row r="1794" spans="1:20" x14ac:dyDescent="0.25">
      <c r="A1794" t="s">
        <v>20</v>
      </c>
      <c r="B1794">
        <v>9</v>
      </c>
      <c r="C1794" t="s">
        <v>21</v>
      </c>
      <c r="D1794">
        <v>3</v>
      </c>
      <c r="E1794">
        <v>0</v>
      </c>
      <c r="F1794" t="s">
        <v>71</v>
      </c>
      <c r="G1794">
        <v>43468</v>
      </c>
      <c r="H1794">
        <v>42621317.18181818</v>
      </c>
      <c r="I1794">
        <v>0.95232039690909087</v>
      </c>
      <c r="J1794">
        <v>0.91417673227272733</v>
      </c>
      <c r="K1794">
        <v>8899939.1818181816</v>
      </c>
      <c r="L1794">
        <v>63039</v>
      </c>
      <c r="M1794">
        <v>2</v>
      </c>
      <c r="N1794">
        <v>169</v>
      </c>
      <c r="O1794">
        <v>0.92307692299999999</v>
      </c>
      <c r="P1794">
        <v>10212917.818181818</v>
      </c>
      <c r="Q1794">
        <v>63752</v>
      </c>
      <c r="R1794">
        <v>2</v>
      </c>
      <c r="S1794">
        <v>170</v>
      </c>
      <c r="T1794">
        <v>0.96511627999999994</v>
      </c>
    </row>
    <row r="1795" spans="1:20" x14ac:dyDescent="0.25">
      <c r="A1795" t="s">
        <v>20</v>
      </c>
      <c r="B1795">
        <v>3</v>
      </c>
      <c r="C1795" t="s">
        <v>21</v>
      </c>
      <c r="D1795">
        <v>3</v>
      </c>
      <c r="E1795">
        <v>0</v>
      </c>
      <c r="F1795" t="s">
        <v>72</v>
      </c>
      <c r="G1795">
        <v>26766</v>
      </c>
      <c r="H1795">
        <v>46279989</v>
      </c>
      <c r="I1795">
        <v>0.94871793199999999</v>
      </c>
      <c r="J1795">
        <v>0.95920745916666672</v>
      </c>
      <c r="K1795">
        <v>8748594.166666666</v>
      </c>
      <c r="L1795">
        <v>47127</v>
      </c>
      <c r="M1795">
        <v>2</v>
      </c>
      <c r="N1795">
        <v>145</v>
      </c>
      <c r="O1795">
        <v>0.96853146850000005</v>
      </c>
      <c r="P1795">
        <v>10589004.833333334</v>
      </c>
      <c r="Q1795">
        <v>47744</v>
      </c>
      <c r="R1795">
        <v>2</v>
      </c>
      <c r="S1795">
        <v>146</v>
      </c>
      <c r="T1795">
        <v>0.98372092219999996</v>
      </c>
    </row>
    <row r="1796" spans="1:20" x14ac:dyDescent="0.25">
      <c r="A1796" t="s">
        <v>20</v>
      </c>
      <c r="B1796">
        <v>5</v>
      </c>
      <c r="C1796" t="s">
        <v>21</v>
      </c>
      <c r="D1796">
        <v>3</v>
      </c>
      <c r="E1796">
        <v>0</v>
      </c>
      <c r="F1796" t="s">
        <v>72</v>
      </c>
      <c r="G1796">
        <v>32694</v>
      </c>
      <c r="H1796">
        <v>40538310.636363633</v>
      </c>
      <c r="I1796">
        <v>0.96185633281818184</v>
      </c>
      <c r="J1796">
        <v>0.93579148118181821</v>
      </c>
      <c r="K1796">
        <v>9586079.4545454551</v>
      </c>
      <c r="L1796">
        <v>52824</v>
      </c>
      <c r="M1796">
        <v>2</v>
      </c>
      <c r="N1796">
        <v>154</v>
      </c>
      <c r="O1796">
        <v>0.93833439281818187</v>
      </c>
      <c r="P1796">
        <v>8164714.9090909092</v>
      </c>
      <c r="Q1796">
        <v>53477</v>
      </c>
      <c r="R1796">
        <v>2</v>
      </c>
      <c r="S1796">
        <v>155</v>
      </c>
      <c r="T1796">
        <v>0.97790696590000004</v>
      </c>
    </row>
    <row r="1797" spans="1:20" x14ac:dyDescent="0.25">
      <c r="A1797" t="s">
        <v>20</v>
      </c>
      <c r="B1797">
        <v>9</v>
      </c>
      <c r="C1797" t="s">
        <v>21</v>
      </c>
      <c r="D1797">
        <v>3</v>
      </c>
      <c r="E1797">
        <v>0</v>
      </c>
      <c r="F1797" t="s">
        <v>72</v>
      </c>
      <c r="G1797">
        <v>44550</v>
      </c>
      <c r="H1797">
        <v>42985226</v>
      </c>
      <c r="I1797">
        <v>0.95804196054545454</v>
      </c>
      <c r="J1797">
        <v>0.91163382063636367</v>
      </c>
      <c r="K1797">
        <v>8979736.0909090918</v>
      </c>
      <c r="L1797">
        <v>65190</v>
      </c>
      <c r="M1797">
        <v>2</v>
      </c>
      <c r="N1797">
        <v>172</v>
      </c>
      <c r="O1797">
        <v>0.91799109972727266</v>
      </c>
      <c r="P1797">
        <v>8457946.5454545449</v>
      </c>
      <c r="Q1797">
        <v>65915</v>
      </c>
      <c r="R1797">
        <v>2</v>
      </c>
      <c r="S1797">
        <v>173</v>
      </c>
      <c r="T1797">
        <v>0.96046511499999998</v>
      </c>
    </row>
    <row r="1798" spans="1:20" x14ac:dyDescent="0.25">
      <c r="A1798" t="s">
        <v>20</v>
      </c>
      <c r="B1798">
        <v>3</v>
      </c>
      <c r="C1798" t="s">
        <v>21</v>
      </c>
      <c r="D1798">
        <v>3</v>
      </c>
      <c r="E1798">
        <v>0</v>
      </c>
      <c r="F1798" t="s">
        <v>73</v>
      </c>
      <c r="G1798">
        <v>27416</v>
      </c>
      <c r="H1798">
        <v>50107845</v>
      </c>
      <c r="I1798">
        <v>0.94755245233333329</v>
      </c>
      <c r="J1798">
        <v>0.95804195800000003</v>
      </c>
      <c r="K1798">
        <v>11289587.5</v>
      </c>
      <c r="L1798">
        <v>48365</v>
      </c>
      <c r="M1798">
        <v>2</v>
      </c>
      <c r="N1798">
        <v>147</v>
      </c>
      <c r="O1798">
        <v>0.96386946383333338</v>
      </c>
      <c r="P1798">
        <v>11396404.333333334</v>
      </c>
      <c r="Q1798">
        <v>48990</v>
      </c>
      <c r="R1798">
        <v>2</v>
      </c>
      <c r="S1798">
        <v>148</v>
      </c>
      <c r="T1798">
        <v>0.97441859220000004</v>
      </c>
    </row>
    <row r="1799" spans="1:20" x14ac:dyDescent="0.25">
      <c r="A1799" t="s">
        <v>20</v>
      </c>
      <c r="B1799">
        <v>5</v>
      </c>
      <c r="C1799" t="s">
        <v>21</v>
      </c>
      <c r="D1799">
        <v>3</v>
      </c>
      <c r="E1799">
        <v>0</v>
      </c>
      <c r="F1799" t="s">
        <v>73</v>
      </c>
      <c r="G1799">
        <v>33488</v>
      </c>
      <c r="H1799">
        <v>48917488.363636367</v>
      </c>
      <c r="I1799">
        <v>0.9599491357272727</v>
      </c>
      <c r="J1799">
        <v>0.93897012072727271</v>
      </c>
      <c r="K1799">
        <v>8387841.4545454541</v>
      </c>
      <c r="L1799">
        <v>54134</v>
      </c>
      <c r="M1799">
        <v>2</v>
      </c>
      <c r="N1799">
        <v>156</v>
      </c>
      <c r="O1799">
        <v>0.93960584863636365</v>
      </c>
      <c r="P1799">
        <v>9075579.4545454551</v>
      </c>
      <c r="Q1799">
        <v>54795</v>
      </c>
      <c r="R1799">
        <v>2</v>
      </c>
      <c r="S1799">
        <v>157</v>
      </c>
      <c r="T1799">
        <v>0.97790696609999994</v>
      </c>
    </row>
    <row r="1800" spans="1:20" x14ac:dyDescent="0.25">
      <c r="A1800" t="s">
        <v>20</v>
      </c>
      <c r="B1800">
        <v>9</v>
      </c>
      <c r="C1800" t="s">
        <v>21</v>
      </c>
      <c r="D1800">
        <v>3</v>
      </c>
      <c r="E1800">
        <v>0</v>
      </c>
      <c r="F1800" t="s">
        <v>73</v>
      </c>
      <c r="G1800">
        <v>45632</v>
      </c>
      <c r="H1800">
        <v>46609302.090909094</v>
      </c>
      <c r="I1800">
        <v>0.95931340881818183</v>
      </c>
      <c r="J1800">
        <v>0.92053401136363633</v>
      </c>
      <c r="K1800">
        <v>9134393.0909090918</v>
      </c>
      <c r="L1800">
        <v>66644</v>
      </c>
      <c r="M1800">
        <v>2</v>
      </c>
      <c r="N1800">
        <v>174</v>
      </c>
      <c r="O1800">
        <v>0.92053401136363633</v>
      </c>
      <c r="P1800">
        <v>8873641.4545454551</v>
      </c>
      <c r="Q1800">
        <v>67377</v>
      </c>
      <c r="R1800">
        <v>2</v>
      </c>
      <c r="S1800">
        <v>175</v>
      </c>
      <c r="T1800">
        <v>0.96279070349999996</v>
      </c>
    </row>
    <row r="1801" spans="1:20" x14ac:dyDescent="0.25">
      <c r="A1801" t="s">
        <v>20</v>
      </c>
      <c r="B1801">
        <v>3</v>
      </c>
      <c r="C1801" t="s">
        <v>21</v>
      </c>
      <c r="D1801">
        <v>3</v>
      </c>
      <c r="E1801">
        <v>0</v>
      </c>
      <c r="F1801" t="s">
        <v>74</v>
      </c>
      <c r="G1801">
        <v>28066</v>
      </c>
      <c r="H1801">
        <v>42836195.833333336</v>
      </c>
      <c r="I1801">
        <v>0.95337995883333337</v>
      </c>
      <c r="J1801">
        <v>0.95687645683333333</v>
      </c>
      <c r="K1801">
        <v>11583887.166666666</v>
      </c>
      <c r="L1801">
        <v>49619</v>
      </c>
      <c r="M1801">
        <v>2</v>
      </c>
      <c r="N1801">
        <v>149</v>
      </c>
      <c r="O1801">
        <v>0.96503496499999997</v>
      </c>
      <c r="P1801">
        <v>10622173.833333334</v>
      </c>
      <c r="Q1801">
        <v>50252</v>
      </c>
      <c r="R1801">
        <v>2</v>
      </c>
      <c r="S1801">
        <v>150</v>
      </c>
      <c r="T1801">
        <v>0.96279067979999999</v>
      </c>
    </row>
    <row r="1802" spans="1:20" x14ac:dyDescent="0.25">
      <c r="A1802" t="s">
        <v>20</v>
      </c>
      <c r="B1802">
        <v>5</v>
      </c>
      <c r="C1802" t="s">
        <v>21</v>
      </c>
      <c r="D1802">
        <v>3</v>
      </c>
      <c r="E1802">
        <v>0</v>
      </c>
      <c r="F1802" t="s">
        <v>74</v>
      </c>
      <c r="G1802">
        <v>34282</v>
      </c>
      <c r="H1802">
        <v>45515699.272727273</v>
      </c>
      <c r="I1802">
        <v>0.96122059490909095</v>
      </c>
      <c r="J1802">
        <v>0.93642720909090904</v>
      </c>
      <c r="K1802">
        <v>8937605</v>
      </c>
      <c r="L1802">
        <v>55460</v>
      </c>
      <c r="M1802">
        <v>2</v>
      </c>
      <c r="N1802">
        <v>158</v>
      </c>
      <c r="O1802">
        <v>0.93769866490909093</v>
      </c>
      <c r="P1802">
        <v>9610536.2727272734</v>
      </c>
      <c r="Q1802">
        <v>56129</v>
      </c>
      <c r="R1802">
        <v>2</v>
      </c>
      <c r="S1802">
        <v>159</v>
      </c>
      <c r="T1802">
        <v>0.9790697572</v>
      </c>
    </row>
    <row r="1803" spans="1:20" x14ac:dyDescent="0.25">
      <c r="A1803" t="s">
        <v>20</v>
      </c>
      <c r="B1803">
        <v>9</v>
      </c>
      <c r="C1803" t="s">
        <v>21</v>
      </c>
      <c r="D1803">
        <v>3</v>
      </c>
      <c r="E1803">
        <v>0</v>
      </c>
      <c r="F1803" t="s">
        <v>74</v>
      </c>
      <c r="G1803">
        <v>46714</v>
      </c>
      <c r="H1803">
        <v>49288775.727272727</v>
      </c>
      <c r="I1803">
        <v>0.95677050127272734</v>
      </c>
      <c r="J1803">
        <v>0.91671964390909089</v>
      </c>
      <c r="K1803">
        <v>8533318.6363636367</v>
      </c>
      <c r="L1803">
        <v>68114</v>
      </c>
      <c r="M1803">
        <v>2</v>
      </c>
      <c r="N1803">
        <v>176</v>
      </c>
      <c r="O1803">
        <v>0.92116973927272727</v>
      </c>
      <c r="P1803">
        <v>10305728.454545455</v>
      </c>
      <c r="Q1803">
        <v>68855</v>
      </c>
      <c r="R1803">
        <v>2</v>
      </c>
      <c r="S1803">
        <v>177</v>
      </c>
      <c r="T1803">
        <v>0.96511628019999995</v>
      </c>
    </row>
    <row r="1804" spans="1:20" x14ac:dyDescent="0.25">
      <c r="A1804" t="s">
        <v>20</v>
      </c>
      <c r="B1804">
        <v>3</v>
      </c>
      <c r="C1804" t="s">
        <v>21</v>
      </c>
      <c r="D1804">
        <v>3</v>
      </c>
      <c r="E1804">
        <v>0</v>
      </c>
      <c r="F1804" t="s">
        <v>75</v>
      </c>
      <c r="G1804">
        <v>28716</v>
      </c>
      <c r="H1804">
        <v>44152587.666666664</v>
      </c>
      <c r="I1804">
        <v>0.9452214438333334</v>
      </c>
      <c r="J1804">
        <v>0.96503496499999997</v>
      </c>
      <c r="K1804">
        <v>8841640.833333334</v>
      </c>
      <c r="L1804">
        <v>50889</v>
      </c>
      <c r="M1804">
        <v>2</v>
      </c>
      <c r="N1804">
        <v>151</v>
      </c>
      <c r="O1804">
        <v>0.96386946383333338</v>
      </c>
      <c r="P1804">
        <v>11740600.833333334</v>
      </c>
      <c r="Q1804">
        <v>51530</v>
      </c>
      <c r="R1804">
        <v>2</v>
      </c>
      <c r="S1804">
        <v>152</v>
      </c>
      <c r="T1804">
        <v>0.96744184479999995</v>
      </c>
    </row>
    <row r="1805" spans="1:20" x14ac:dyDescent="0.25">
      <c r="A1805" t="s">
        <v>20</v>
      </c>
      <c r="B1805">
        <v>5</v>
      </c>
      <c r="C1805" t="s">
        <v>21</v>
      </c>
      <c r="D1805">
        <v>3</v>
      </c>
      <c r="E1805">
        <v>0</v>
      </c>
      <c r="F1805" t="s">
        <v>75</v>
      </c>
      <c r="G1805">
        <v>35076</v>
      </c>
      <c r="H1805">
        <v>51052233.272727273</v>
      </c>
      <c r="I1805">
        <v>0.96122058954545453</v>
      </c>
      <c r="J1805">
        <v>0.94405594400000004</v>
      </c>
      <c r="K1805">
        <v>9377385.3636363633</v>
      </c>
      <c r="L1805">
        <v>56802</v>
      </c>
      <c r="M1805">
        <v>2</v>
      </c>
      <c r="N1805">
        <v>160</v>
      </c>
      <c r="O1805">
        <v>0.93579148118181821</v>
      </c>
      <c r="P1805">
        <v>9633876.8181818184</v>
      </c>
      <c r="Q1805">
        <v>57479</v>
      </c>
      <c r="R1805">
        <v>2</v>
      </c>
      <c r="S1805">
        <v>161</v>
      </c>
      <c r="T1805">
        <v>0.98255813110000001</v>
      </c>
    </row>
    <row r="1806" spans="1:20" x14ac:dyDescent="0.25">
      <c r="A1806" t="s">
        <v>20</v>
      </c>
      <c r="B1806">
        <v>9</v>
      </c>
      <c r="C1806" t="s">
        <v>21</v>
      </c>
      <c r="D1806">
        <v>3</v>
      </c>
      <c r="E1806">
        <v>0</v>
      </c>
      <c r="F1806" t="s">
        <v>75</v>
      </c>
      <c r="G1806">
        <v>47796</v>
      </c>
      <c r="H1806">
        <v>47543751.272727273</v>
      </c>
      <c r="I1806">
        <v>0.95168466981818178</v>
      </c>
      <c r="J1806">
        <v>0.92180546718181822</v>
      </c>
      <c r="K1806">
        <v>9954867.7272727266</v>
      </c>
      <c r="L1806">
        <v>69600</v>
      </c>
      <c r="M1806">
        <v>2</v>
      </c>
      <c r="N1806">
        <v>178</v>
      </c>
      <c r="O1806">
        <v>0.92180546718181822</v>
      </c>
      <c r="P1806">
        <v>9276147.1818181816</v>
      </c>
      <c r="Q1806">
        <v>70349</v>
      </c>
      <c r="R1806">
        <v>2</v>
      </c>
      <c r="S1806">
        <v>179</v>
      </c>
      <c r="T1806">
        <v>0.95930231180000003</v>
      </c>
    </row>
    <row r="1807" spans="1:20" x14ac:dyDescent="0.25">
      <c r="A1807" t="s">
        <v>20</v>
      </c>
      <c r="B1807">
        <v>3</v>
      </c>
      <c r="C1807" t="s">
        <v>21</v>
      </c>
      <c r="D1807">
        <v>3</v>
      </c>
      <c r="E1807">
        <v>0</v>
      </c>
      <c r="F1807" t="s">
        <v>76</v>
      </c>
      <c r="G1807">
        <v>10406</v>
      </c>
      <c r="H1807">
        <v>46420849.666666664</v>
      </c>
      <c r="I1807">
        <v>0.95687646650000002</v>
      </c>
      <c r="J1807">
        <v>0.96620046616666666</v>
      </c>
      <c r="K1807">
        <v>10978838.833333334</v>
      </c>
      <c r="L1807">
        <v>18185</v>
      </c>
      <c r="M1807">
        <v>2</v>
      </c>
      <c r="N1807">
        <v>87</v>
      </c>
      <c r="O1807">
        <v>0.96503496499999997</v>
      </c>
      <c r="P1807">
        <v>10413278.333333334</v>
      </c>
      <c r="Q1807">
        <v>18570</v>
      </c>
      <c r="R1807">
        <v>2</v>
      </c>
      <c r="S1807">
        <v>88</v>
      </c>
      <c r="T1807">
        <v>0.95348834979999997</v>
      </c>
    </row>
    <row r="1808" spans="1:20" x14ac:dyDescent="0.25">
      <c r="A1808" t="s">
        <v>20</v>
      </c>
      <c r="B1808">
        <v>5</v>
      </c>
      <c r="C1808" t="s">
        <v>21</v>
      </c>
      <c r="D1808">
        <v>3</v>
      </c>
      <c r="E1808">
        <v>0</v>
      </c>
      <c r="F1808" t="s">
        <v>76</v>
      </c>
      <c r="G1808">
        <v>12710</v>
      </c>
      <c r="H1808">
        <v>14896255</v>
      </c>
      <c r="I1808">
        <v>0.96122060036363632</v>
      </c>
      <c r="J1808">
        <v>0.93579148118181821</v>
      </c>
      <c r="K1808">
        <v>9181264.0909090918</v>
      </c>
      <c r="L1808">
        <v>20555</v>
      </c>
      <c r="M1808">
        <v>2</v>
      </c>
      <c r="N1808">
        <v>93</v>
      </c>
      <c r="O1808">
        <v>0.93706293699999998</v>
      </c>
      <c r="P1808">
        <v>7570005.3636363633</v>
      </c>
      <c r="Q1808">
        <v>20964</v>
      </c>
      <c r="R1808">
        <v>2</v>
      </c>
      <c r="S1808">
        <v>94</v>
      </c>
      <c r="T1808">
        <v>0.97674417479999998</v>
      </c>
    </row>
    <row r="1809" spans="1:20" x14ac:dyDescent="0.25">
      <c r="A1809" t="s">
        <v>20</v>
      </c>
      <c r="B1809">
        <v>9</v>
      </c>
      <c r="C1809" t="s">
        <v>21</v>
      </c>
      <c r="D1809">
        <v>3</v>
      </c>
      <c r="E1809">
        <v>0</v>
      </c>
      <c r="F1809" t="s">
        <v>76</v>
      </c>
      <c r="G1809">
        <v>17318</v>
      </c>
      <c r="H1809">
        <v>15841462</v>
      </c>
      <c r="I1809">
        <v>0.95041321072727269</v>
      </c>
      <c r="J1809">
        <v>0.92053401136363633</v>
      </c>
      <c r="K1809">
        <v>8018394.6363636367</v>
      </c>
      <c r="L1809">
        <v>25274</v>
      </c>
      <c r="M1809">
        <v>2</v>
      </c>
      <c r="N1809">
        <v>104</v>
      </c>
      <c r="O1809">
        <v>0.91544818809090911</v>
      </c>
      <c r="P1809">
        <v>7343006.0909090908</v>
      </c>
      <c r="Q1809">
        <v>25727</v>
      </c>
      <c r="R1809">
        <v>2</v>
      </c>
      <c r="S1809">
        <v>105</v>
      </c>
      <c r="T1809">
        <v>0.95697675339999999</v>
      </c>
    </row>
    <row r="1810" spans="1:20" x14ac:dyDescent="0.25">
      <c r="A1810" t="s">
        <v>20</v>
      </c>
      <c r="B1810">
        <v>3</v>
      </c>
      <c r="C1810" t="s">
        <v>21</v>
      </c>
      <c r="D1810">
        <v>3</v>
      </c>
      <c r="E1810">
        <v>0</v>
      </c>
      <c r="F1810" t="s">
        <v>77</v>
      </c>
      <c r="G1810">
        <v>20048</v>
      </c>
      <c r="H1810">
        <v>23172019.90909091</v>
      </c>
      <c r="I1810">
        <v>0.93388429009090912</v>
      </c>
      <c r="J1810">
        <v>0.91417673227272733</v>
      </c>
      <c r="K1810">
        <v>9492655.7272727266</v>
      </c>
      <c r="L1810">
        <v>35094</v>
      </c>
      <c r="M1810">
        <v>2</v>
      </c>
      <c r="N1810">
        <v>124</v>
      </c>
      <c r="O1810">
        <v>0.90591226945454539</v>
      </c>
      <c r="P1810">
        <v>5378723.1818181816</v>
      </c>
      <c r="Q1810">
        <v>35627</v>
      </c>
      <c r="R1810">
        <v>2</v>
      </c>
      <c r="S1810">
        <v>125</v>
      </c>
      <c r="T1810">
        <v>0.96860463620000004</v>
      </c>
    </row>
    <row r="1811" spans="1:20" x14ac:dyDescent="0.25">
      <c r="A1811" t="s">
        <v>20</v>
      </c>
      <c r="B1811">
        <v>5</v>
      </c>
      <c r="C1811" t="s">
        <v>21</v>
      </c>
      <c r="D1811">
        <v>3</v>
      </c>
      <c r="E1811">
        <v>0</v>
      </c>
      <c r="F1811" t="s">
        <v>77</v>
      </c>
      <c r="G1811">
        <v>24488</v>
      </c>
      <c r="H1811">
        <v>28659557.545454547</v>
      </c>
      <c r="I1811">
        <v>0.9529561182727273</v>
      </c>
      <c r="J1811">
        <v>0.93897012072727271</v>
      </c>
      <c r="K1811">
        <v>8755678.2727272734</v>
      </c>
      <c r="L1811">
        <v>39470</v>
      </c>
      <c r="M1811">
        <v>2</v>
      </c>
      <c r="N1811">
        <v>132</v>
      </c>
      <c r="O1811">
        <v>0.93515575327272726</v>
      </c>
      <c r="P1811">
        <v>9169047.8181818184</v>
      </c>
      <c r="Q1811">
        <v>40035</v>
      </c>
      <c r="R1811">
        <v>2</v>
      </c>
      <c r="S1811">
        <v>133</v>
      </c>
      <c r="T1811">
        <v>0.97325580089999997</v>
      </c>
    </row>
    <row r="1812" spans="1:20" x14ac:dyDescent="0.25">
      <c r="A1812" t="s">
        <v>20</v>
      </c>
      <c r="B1812">
        <v>9</v>
      </c>
      <c r="C1812" t="s">
        <v>21</v>
      </c>
      <c r="D1812">
        <v>3</v>
      </c>
      <c r="E1812">
        <v>0</v>
      </c>
      <c r="F1812" t="s">
        <v>77</v>
      </c>
      <c r="G1812">
        <v>33368</v>
      </c>
      <c r="H1812">
        <v>36541696.909090906</v>
      </c>
      <c r="I1812">
        <v>0.93070565036363639</v>
      </c>
      <c r="J1812">
        <v>0.91608391599999994</v>
      </c>
      <c r="K1812">
        <v>7669853</v>
      </c>
      <c r="L1812">
        <v>48365</v>
      </c>
      <c r="M1812">
        <v>2</v>
      </c>
      <c r="N1812">
        <v>147</v>
      </c>
      <c r="O1812">
        <v>0.92244119509090905</v>
      </c>
      <c r="P1812">
        <v>9641035.9090909082</v>
      </c>
      <c r="Q1812">
        <v>48990</v>
      </c>
      <c r="R1812">
        <v>2</v>
      </c>
      <c r="S1812">
        <v>148</v>
      </c>
      <c r="T1812">
        <v>0.96395347689999999</v>
      </c>
    </row>
    <row r="1813" spans="1:20" x14ac:dyDescent="0.25">
      <c r="A1813" t="s">
        <v>20</v>
      </c>
      <c r="B1813">
        <v>3</v>
      </c>
      <c r="C1813" t="s">
        <v>21</v>
      </c>
      <c r="D1813">
        <v>3</v>
      </c>
      <c r="E1813">
        <v>0</v>
      </c>
      <c r="F1813" t="s">
        <v>78</v>
      </c>
      <c r="G1813">
        <v>20734</v>
      </c>
      <c r="H1813">
        <v>22288121</v>
      </c>
      <c r="I1813">
        <v>0.9498834608333333</v>
      </c>
      <c r="J1813">
        <v>0.95337995333333336</v>
      </c>
      <c r="K1813">
        <v>9387703.166666666</v>
      </c>
      <c r="L1813">
        <v>36705</v>
      </c>
      <c r="M1813">
        <v>2</v>
      </c>
      <c r="N1813">
        <v>127</v>
      </c>
      <c r="O1813">
        <v>0.96620046616666666</v>
      </c>
      <c r="P1813">
        <v>9898471.5</v>
      </c>
      <c r="Q1813">
        <v>37250</v>
      </c>
      <c r="R1813">
        <v>2</v>
      </c>
      <c r="S1813">
        <v>128</v>
      </c>
      <c r="T1813">
        <v>0.98372092219999996</v>
      </c>
    </row>
    <row r="1814" spans="1:20" x14ac:dyDescent="0.25">
      <c r="A1814" t="s">
        <v>20</v>
      </c>
      <c r="B1814">
        <v>5</v>
      </c>
      <c r="C1814" t="s">
        <v>21</v>
      </c>
      <c r="D1814">
        <v>3</v>
      </c>
      <c r="E1814">
        <v>0</v>
      </c>
      <c r="F1814" t="s">
        <v>78</v>
      </c>
      <c r="G1814">
        <v>25326</v>
      </c>
      <c r="H1814">
        <v>33370029.454545453</v>
      </c>
      <c r="I1814">
        <v>0.96567069409090911</v>
      </c>
      <c r="J1814">
        <v>0.93515575327272726</v>
      </c>
      <c r="K1814">
        <v>9501299.6363636367</v>
      </c>
      <c r="L1814">
        <v>41177</v>
      </c>
      <c r="M1814">
        <v>2</v>
      </c>
      <c r="N1814">
        <v>135</v>
      </c>
      <c r="O1814">
        <v>0.94596312772727276</v>
      </c>
      <c r="P1814">
        <v>9844388.1818181816</v>
      </c>
      <c r="Q1814">
        <v>41754</v>
      </c>
      <c r="R1814">
        <v>2</v>
      </c>
      <c r="S1814">
        <v>136</v>
      </c>
      <c r="T1814">
        <v>0.98139533989999994</v>
      </c>
    </row>
    <row r="1815" spans="1:20" x14ac:dyDescent="0.25">
      <c r="A1815" t="s">
        <v>20</v>
      </c>
      <c r="B1815">
        <v>9</v>
      </c>
      <c r="C1815" t="s">
        <v>21</v>
      </c>
      <c r="D1815">
        <v>3</v>
      </c>
      <c r="E1815">
        <v>0</v>
      </c>
      <c r="F1815" t="s">
        <v>78</v>
      </c>
      <c r="G1815">
        <v>34510</v>
      </c>
      <c r="H1815">
        <v>32393826.90909091</v>
      </c>
      <c r="I1815">
        <v>0.93960583209090909</v>
      </c>
      <c r="J1815">
        <v>0.92307692299999999</v>
      </c>
      <c r="K1815">
        <v>9715510</v>
      </c>
      <c r="L1815">
        <v>50252</v>
      </c>
      <c r="M1815">
        <v>2</v>
      </c>
      <c r="N1815">
        <v>150</v>
      </c>
      <c r="O1815">
        <v>0.92371265090909094</v>
      </c>
      <c r="P1815">
        <v>7426408.6363636367</v>
      </c>
      <c r="Q1815">
        <v>50889</v>
      </c>
      <c r="R1815">
        <v>2</v>
      </c>
      <c r="S1815">
        <v>151</v>
      </c>
      <c r="T1815">
        <v>0.95581396190000001</v>
      </c>
    </row>
    <row r="1816" spans="1:20" x14ac:dyDescent="0.25">
      <c r="A1816" t="s">
        <v>20</v>
      </c>
      <c r="B1816">
        <v>3</v>
      </c>
      <c r="C1816" t="s">
        <v>21</v>
      </c>
      <c r="D1816">
        <v>3</v>
      </c>
      <c r="E1816">
        <v>0</v>
      </c>
      <c r="F1816" t="s">
        <v>79</v>
      </c>
      <c r="G1816">
        <v>21420</v>
      </c>
      <c r="H1816">
        <v>41405067.666666664</v>
      </c>
      <c r="I1816">
        <v>0.9557109376666667</v>
      </c>
      <c r="J1816">
        <v>0.95687645683333333</v>
      </c>
      <c r="K1816">
        <v>8034404.833333333</v>
      </c>
      <c r="L1816">
        <v>37799</v>
      </c>
      <c r="M1816">
        <v>2</v>
      </c>
      <c r="N1816">
        <v>129</v>
      </c>
      <c r="O1816">
        <v>0.95804195800000003</v>
      </c>
      <c r="P1816">
        <v>9756591.333333334</v>
      </c>
      <c r="Q1816">
        <v>38352</v>
      </c>
      <c r="R1816">
        <v>2</v>
      </c>
      <c r="S1816">
        <v>130</v>
      </c>
      <c r="T1816">
        <v>0.97209300980000002</v>
      </c>
    </row>
    <row r="1817" spans="1:20" x14ac:dyDescent="0.25">
      <c r="A1817" t="s">
        <v>20</v>
      </c>
      <c r="B1817">
        <v>5</v>
      </c>
      <c r="C1817" t="s">
        <v>21</v>
      </c>
      <c r="D1817">
        <v>3</v>
      </c>
      <c r="E1817">
        <v>0</v>
      </c>
      <c r="F1817" t="s">
        <v>79</v>
      </c>
      <c r="G1817">
        <v>26164</v>
      </c>
      <c r="H1817">
        <v>42230107</v>
      </c>
      <c r="I1817">
        <v>0.9694850442727273</v>
      </c>
      <c r="J1817">
        <v>0.93070565790909088</v>
      </c>
      <c r="K1817">
        <v>8564428.1818181816</v>
      </c>
      <c r="L1817">
        <v>42335</v>
      </c>
      <c r="M1817">
        <v>2</v>
      </c>
      <c r="N1817">
        <v>137</v>
      </c>
      <c r="O1817">
        <v>0.93388429745454549</v>
      </c>
      <c r="P1817">
        <v>9424580.4545454551</v>
      </c>
      <c r="Q1817">
        <v>42920</v>
      </c>
      <c r="R1817">
        <v>2</v>
      </c>
      <c r="S1817">
        <v>138</v>
      </c>
      <c r="T1817">
        <v>0.97441859229999994</v>
      </c>
    </row>
    <row r="1818" spans="1:20" x14ac:dyDescent="0.25">
      <c r="A1818" t="s">
        <v>20</v>
      </c>
      <c r="B1818">
        <v>9</v>
      </c>
      <c r="C1818" t="s">
        <v>21</v>
      </c>
      <c r="D1818">
        <v>3</v>
      </c>
      <c r="E1818">
        <v>0</v>
      </c>
      <c r="F1818" t="s">
        <v>79</v>
      </c>
      <c r="G1818">
        <v>35652</v>
      </c>
      <c r="H1818">
        <v>40345625.18181818</v>
      </c>
      <c r="I1818">
        <v>0.95422758299999999</v>
      </c>
      <c r="J1818">
        <v>0.91735537181818183</v>
      </c>
      <c r="K1818">
        <v>8691698.5454545449</v>
      </c>
      <c r="L1818">
        <v>52175</v>
      </c>
      <c r="M1818">
        <v>2</v>
      </c>
      <c r="N1818">
        <v>153</v>
      </c>
      <c r="O1818">
        <v>0.91671964390909089</v>
      </c>
      <c r="P1818">
        <v>9559636.7272727266</v>
      </c>
      <c r="Q1818">
        <v>52824</v>
      </c>
      <c r="R1818">
        <v>2</v>
      </c>
      <c r="S1818">
        <v>154</v>
      </c>
      <c r="T1818">
        <v>0.96395348299999994</v>
      </c>
    </row>
    <row r="1819" spans="1:20" x14ac:dyDescent="0.25">
      <c r="A1819" t="s">
        <v>20</v>
      </c>
      <c r="B1819">
        <v>3</v>
      </c>
      <c r="C1819" t="s">
        <v>21</v>
      </c>
      <c r="D1819">
        <v>3</v>
      </c>
      <c r="E1819">
        <v>0</v>
      </c>
      <c r="F1819" t="s">
        <v>80</v>
      </c>
      <c r="G1819">
        <v>22106</v>
      </c>
      <c r="H1819">
        <v>38612674.666666664</v>
      </c>
      <c r="I1819">
        <v>0.94988345116666673</v>
      </c>
      <c r="J1819">
        <v>0.9603729603333333</v>
      </c>
      <c r="K1819">
        <v>8963653.166666666</v>
      </c>
      <c r="L1819">
        <v>38909</v>
      </c>
      <c r="M1819">
        <v>2</v>
      </c>
      <c r="N1819">
        <v>131</v>
      </c>
      <c r="O1819">
        <v>0.9603729603333333</v>
      </c>
      <c r="P1819">
        <v>10107439.666666666</v>
      </c>
      <c r="Q1819">
        <v>39470</v>
      </c>
      <c r="R1819">
        <v>2</v>
      </c>
      <c r="S1819">
        <v>132</v>
      </c>
      <c r="T1819">
        <v>0.95813952660000001</v>
      </c>
    </row>
    <row r="1820" spans="1:20" x14ac:dyDescent="0.25">
      <c r="A1820" t="s">
        <v>20</v>
      </c>
      <c r="B1820">
        <v>5</v>
      </c>
      <c r="C1820" t="s">
        <v>21</v>
      </c>
      <c r="D1820">
        <v>3</v>
      </c>
      <c r="E1820">
        <v>0</v>
      </c>
      <c r="F1820" t="s">
        <v>80</v>
      </c>
      <c r="G1820">
        <v>27002</v>
      </c>
      <c r="H1820">
        <v>40329353.636363633</v>
      </c>
      <c r="I1820">
        <v>0.97520660818181826</v>
      </c>
      <c r="J1820">
        <v>0.93515575327272726</v>
      </c>
      <c r="K1820">
        <v>9917738.4545454551</v>
      </c>
      <c r="L1820">
        <v>44102</v>
      </c>
      <c r="M1820">
        <v>2</v>
      </c>
      <c r="N1820">
        <v>140</v>
      </c>
      <c r="O1820">
        <v>0.93324856954545454</v>
      </c>
      <c r="P1820">
        <v>8684450.9090909082</v>
      </c>
      <c r="Q1820">
        <v>44699</v>
      </c>
      <c r="R1820">
        <v>2</v>
      </c>
      <c r="S1820">
        <v>141</v>
      </c>
      <c r="T1820">
        <v>0.98372092239999998</v>
      </c>
    </row>
    <row r="1821" spans="1:20" x14ac:dyDescent="0.25">
      <c r="A1821" t="s">
        <v>20</v>
      </c>
      <c r="B1821">
        <v>9</v>
      </c>
      <c r="C1821" t="s">
        <v>21</v>
      </c>
      <c r="D1821">
        <v>3</v>
      </c>
      <c r="E1821">
        <v>0</v>
      </c>
      <c r="F1821" t="s">
        <v>80</v>
      </c>
      <c r="G1821">
        <v>36794</v>
      </c>
      <c r="H1821">
        <v>36669062.909090906</v>
      </c>
      <c r="I1821">
        <v>0.9580419606363636</v>
      </c>
      <c r="J1821">
        <v>0.92434837881818177</v>
      </c>
      <c r="K1821">
        <v>9298751.4545454551</v>
      </c>
      <c r="L1821">
        <v>53477</v>
      </c>
      <c r="M1821">
        <v>2</v>
      </c>
      <c r="N1821">
        <v>155</v>
      </c>
      <c r="O1821">
        <v>0.92180546718181822</v>
      </c>
      <c r="P1821">
        <v>9186684.9090909082</v>
      </c>
      <c r="Q1821">
        <v>54134</v>
      </c>
      <c r="R1821">
        <v>2</v>
      </c>
      <c r="S1821">
        <v>156</v>
      </c>
      <c r="T1821">
        <v>0.96511626819999996</v>
      </c>
    </row>
    <row r="1822" spans="1:20" x14ac:dyDescent="0.25">
      <c r="A1822" t="s">
        <v>20</v>
      </c>
      <c r="B1822">
        <v>3</v>
      </c>
      <c r="C1822" t="s">
        <v>21</v>
      </c>
      <c r="D1822">
        <v>3</v>
      </c>
      <c r="E1822">
        <v>0</v>
      </c>
      <c r="F1822" t="s">
        <v>81</v>
      </c>
      <c r="G1822">
        <v>22792</v>
      </c>
      <c r="H1822">
        <v>29158645.666666668</v>
      </c>
      <c r="I1822">
        <v>0.95920746516666666</v>
      </c>
      <c r="J1822">
        <v>0.95571095566666664</v>
      </c>
      <c r="K1822">
        <v>8869601.333333334</v>
      </c>
      <c r="L1822">
        <v>40035</v>
      </c>
      <c r="M1822">
        <v>2</v>
      </c>
      <c r="N1822">
        <v>133</v>
      </c>
      <c r="O1822">
        <v>0.95804195800000003</v>
      </c>
      <c r="P1822">
        <v>11148423.5</v>
      </c>
      <c r="Q1822">
        <v>40604</v>
      </c>
      <c r="R1822">
        <v>2</v>
      </c>
      <c r="S1822">
        <v>134</v>
      </c>
      <c r="T1822">
        <v>0.95813952660000001</v>
      </c>
    </row>
    <row r="1823" spans="1:20" x14ac:dyDescent="0.25">
      <c r="A1823" t="s">
        <v>20</v>
      </c>
      <c r="B1823">
        <v>5</v>
      </c>
      <c r="C1823" t="s">
        <v>21</v>
      </c>
      <c r="D1823">
        <v>3</v>
      </c>
      <c r="E1823">
        <v>0</v>
      </c>
      <c r="F1823" t="s">
        <v>81</v>
      </c>
      <c r="G1823">
        <v>27840</v>
      </c>
      <c r="H1823">
        <v>39308943.272727273</v>
      </c>
      <c r="I1823">
        <v>0.97774951018181822</v>
      </c>
      <c r="J1823">
        <v>0.92689129045454544</v>
      </c>
      <c r="K1823">
        <v>8491045.5454545449</v>
      </c>
      <c r="L1823">
        <v>45300</v>
      </c>
      <c r="M1823">
        <v>2</v>
      </c>
      <c r="N1823">
        <v>142</v>
      </c>
      <c r="O1823">
        <v>0.9326128416363636</v>
      </c>
      <c r="P1823">
        <v>9089509</v>
      </c>
      <c r="Q1823">
        <v>45905</v>
      </c>
      <c r="R1823">
        <v>2</v>
      </c>
      <c r="S1823">
        <v>143</v>
      </c>
      <c r="T1823">
        <v>0.982558131</v>
      </c>
    </row>
    <row r="1824" spans="1:20" x14ac:dyDescent="0.25">
      <c r="A1824" t="s">
        <v>20</v>
      </c>
      <c r="B1824">
        <v>9</v>
      </c>
      <c r="C1824" t="s">
        <v>21</v>
      </c>
      <c r="D1824">
        <v>3</v>
      </c>
      <c r="E1824">
        <v>0</v>
      </c>
      <c r="F1824" t="s">
        <v>81</v>
      </c>
      <c r="G1824">
        <v>37936</v>
      </c>
      <c r="H1824">
        <v>34972773.272727273</v>
      </c>
      <c r="I1824">
        <v>0.9624920432727273</v>
      </c>
      <c r="J1824">
        <v>0.92752701836363638</v>
      </c>
      <c r="K1824">
        <v>9062362.5454545449</v>
      </c>
      <c r="L1824">
        <v>55460</v>
      </c>
      <c r="M1824">
        <v>2</v>
      </c>
      <c r="N1824">
        <v>158</v>
      </c>
      <c r="O1824">
        <v>0.92307692299999999</v>
      </c>
      <c r="P1824">
        <v>9457661.3636363633</v>
      </c>
      <c r="Q1824">
        <v>56129</v>
      </c>
      <c r="R1824">
        <v>2</v>
      </c>
      <c r="S1824">
        <v>159</v>
      </c>
      <c r="T1824">
        <v>0.95697674739999994</v>
      </c>
    </row>
    <row r="1825" spans="1:20" x14ac:dyDescent="0.25">
      <c r="A1825" t="s">
        <v>20</v>
      </c>
      <c r="B1825">
        <v>3</v>
      </c>
      <c r="C1825" t="s">
        <v>21</v>
      </c>
      <c r="D1825">
        <v>3</v>
      </c>
      <c r="E1825">
        <v>0</v>
      </c>
      <c r="F1825" t="s">
        <v>82</v>
      </c>
      <c r="G1825">
        <v>23478</v>
      </c>
      <c r="H1825">
        <v>42083171</v>
      </c>
      <c r="I1825">
        <v>0.94522142416666666</v>
      </c>
      <c r="J1825">
        <v>0.96270396266666669</v>
      </c>
      <c r="K1825">
        <v>10080627.833333334</v>
      </c>
      <c r="L1825">
        <v>41177</v>
      </c>
      <c r="M1825">
        <v>2</v>
      </c>
      <c r="N1825">
        <v>135</v>
      </c>
      <c r="O1825">
        <v>0.96620046616666666</v>
      </c>
      <c r="P1825">
        <v>8714641.333333334</v>
      </c>
      <c r="Q1825">
        <v>41754</v>
      </c>
      <c r="R1825">
        <v>2</v>
      </c>
      <c r="S1825">
        <v>136</v>
      </c>
      <c r="T1825">
        <v>0.98139533999999995</v>
      </c>
    </row>
    <row r="1826" spans="1:20" x14ac:dyDescent="0.25">
      <c r="A1826" t="s">
        <v>20</v>
      </c>
      <c r="B1826">
        <v>5</v>
      </c>
      <c r="C1826" t="s">
        <v>21</v>
      </c>
      <c r="D1826">
        <v>3</v>
      </c>
      <c r="E1826">
        <v>0</v>
      </c>
      <c r="F1826" t="s">
        <v>82</v>
      </c>
      <c r="G1826">
        <v>28678</v>
      </c>
      <c r="H1826">
        <v>44466441.909090906</v>
      </c>
      <c r="I1826">
        <v>0.97584234581818186</v>
      </c>
      <c r="J1826">
        <v>0.93070565790909088</v>
      </c>
      <c r="K1826">
        <v>9540766.3636363633</v>
      </c>
      <c r="L1826">
        <v>46514</v>
      </c>
      <c r="M1826">
        <v>2</v>
      </c>
      <c r="N1826">
        <v>144</v>
      </c>
      <c r="O1826">
        <v>0.93515575327272726</v>
      </c>
      <c r="P1826">
        <v>7632628.5454545459</v>
      </c>
      <c r="Q1826">
        <v>47127</v>
      </c>
      <c r="R1826">
        <v>2</v>
      </c>
      <c r="S1826">
        <v>145</v>
      </c>
      <c r="T1826">
        <v>0.98488371360000004</v>
      </c>
    </row>
    <row r="1827" spans="1:20" x14ac:dyDescent="0.25">
      <c r="A1827" t="s">
        <v>20</v>
      </c>
      <c r="B1827">
        <v>9</v>
      </c>
      <c r="C1827" t="s">
        <v>21</v>
      </c>
      <c r="D1827">
        <v>3</v>
      </c>
      <c r="E1827">
        <v>0</v>
      </c>
      <c r="F1827" t="s">
        <v>82</v>
      </c>
      <c r="G1827">
        <v>39078</v>
      </c>
      <c r="H1827">
        <v>37692945.727272727</v>
      </c>
      <c r="I1827">
        <v>0.95994914118181818</v>
      </c>
      <c r="J1827">
        <v>0.91799109972727277</v>
      </c>
      <c r="K1827">
        <v>10586727.454545455</v>
      </c>
      <c r="L1827">
        <v>56802</v>
      </c>
      <c r="M1827">
        <v>2</v>
      </c>
      <c r="N1827">
        <v>160</v>
      </c>
      <c r="O1827">
        <v>0.92244119509090905</v>
      </c>
      <c r="P1827">
        <v>8007657.4545454541</v>
      </c>
      <c r="Q1827">
        <v>57479</v>
      </c>
      <c r="R1827">
        <v>2</v>
      </c>
      <c r="S1827">
        <v>161</v>
      </c>
      <c r="T1827">
        <v>0.9651162741</v>
      </c>
    </row>
    <row r="1828" spans="1:20" x14ac:dyDescent="0.25">
      <c r="A1828" t="s">
        <v>20</v>
      </c>
      <c r="B1828">
        <v>3</v>
      </c>
      <c r="C1828" t="s">
        <v>21</v>
      </c>
      <c r="D1828">
        <v>3</v>
      </c>
      <c r="E1828">
        <v>0</v>
      </c>
      <c r="F1828" t="s">
        <v>83</v>
      </c>
      <c r="G1828">
        <v>24164</v>
      </c>
      <c r="H1828">
        <v>39105408</v>
      </c>
      <c r="I1828">
        <v>0.95104895016666668</v>
      </c>
      <c r="J1828">
        <v>0.96386946383333338</v>
      </c>
      <c r="K1828">
        <v>8717649.833333334</v>
      </c>
      <c r="L1828">
        <v>42335</v>
      </c>
      <c r="M1828">
        <v>2</v>
      </c>
      <c r="N1828">
        <v>137</v>
      </c>
      <c r="O1828">
        <v>0.95687645683333333</v>
      </c>
      <c r="P1828">
        <v>8372426.833333333</v>
      </c>
      <c r="Q1828">
        <v>42920</v>
      </c>
      <c r="R1828">
        <v>2</v>
      </c>
      <c r="S1828">
        <v>138</v>
      </c>
      <c r="T1828">
        <v>0.97441859220000004</v>
      </c>
    </row>
    <row r="1829" spans="1:20" x14ac:dyDescent="0.25">
      <c r="A1829" t="s">
        <v>20</v>
      </c>
      <c r="B1829">
        <v>5</v>
      </c>
      <c r="C1829" t="s">
        <v>21</v>
      </c>
      <c r="D1829">
        <v>3</v>
      </c>
      <c r="E1829">
        <v>0</v>
      </c>
      <c r="F1829" t="s">
        <v>83</v>
      </c>
      <c r="G1829">
        <v>29516</v>
      </c>
      <c r="H1829">
        <v>41017263.272727273</v>
      </c>
      <c r="I1829">
        <v>0.97329942736363639</v>
      </c>
      <c r="J1829">
        <v>0.93642720909090904</v>
      </c>
      <c r="K1829">
        <v>8987820.5454545449</v>
      </c>
      <c r="L1829">
        <v>47744</v>
      </c>
      <c r="M1829">
        <v>2</v>
      </c>
      <c r="N1829">
        <v>146</v>
      </c>
      <c r="O1829">
        <v>0.92053401136363644</v>
      </c>
      <c r="P1829">
        <v>8036958.7272727275</v>
      </c>
      <c r="Q1829">
        <v>48365</v>
      </c>
      <c r="R1829">
        <v>2</v>
      </c>
      <c r="S1829">
        <v>147</v>
      </c>
      <c r="T1829">
        <v>0.98372092239999998</v>
      </c>
    </row>
    <row r="1830" spans="1:20" x14ac:dyDescent="0.25">
      <c r="A1830" t="s">
        <v>20</v>
      </c>
      <c r="B1830">
        <v>9</v>
      </c>
      <c r="C1830" t="s">
        <v>21</v>
      </c>
      <c r="D1830">
        <v>3</v>
      </c>
      <c r="E1830">
        <v>0</v>
      </c>
      <c r="F1830" t="s">
        <v>83</v>
      </c>
      <c r="G1830">
        <v>40220</v>
      </c>
      <c r="H1830">
        <v>34234535.81818182</v>
      </c>
      <c r="I1830">
        <v>0.95613476900000005</v>
      </c>
      <c r="J1830">
        <v>0.92244119509090905</v>
      </c>
      <c r="K1830">
        <v>9045004.6363636367</v>
      </c>
      <c r="L1830">
        <v>58845</v>
      </c>
      <c r="M1830">
        <v>2</v>
      </c>
      <c r="N1830">
        <v>163</v>
      </c>
      <c r="O1830">
        <v>0.91226954854545461</v>
      </c>
      <c r="P1830">
        <v>8202266.1818181816</v>
      </c>
      <c r="Q1830">
        <v>59534</v>
      </c>
      <c r="R1830">
        <v>2</v>
      </c>
      <c r="S1830">
        <v>164</v>
      </c>
      <c r="T1830">
        <v>0.96627905339999998</v>
      </c>
    </row>
    <row r="1831" spans="1:20" x14ac:dyDescent="0.25">
      <c r="A1831" t="s">
        <v>20</v>
      </c>
      <c r="B1831">
        <v>3</v>
      </c>
      <c r="C1831" t="s">
        <v>21</v>
      </c>
      <c r="D1831">
        <v>3</v>
      </c>
      <c r="E1831">
        <v>0</v>
      </c>
      <c r="F1831" t="s">
        <v>84</v>
      </c>
      <c r="G1831">
        <v>24850</v>
      </c>
      <c r="H1831">
        <v>39358632.333333336</v>
      </c>
      <c r="I1831">
        <v>0.949883441</v>
      </c>
      <c r="J1831">
        <v>0.96620046616666666</v>
      </c>
      <c r="K1831">
        <v>10276223</v>
      </c>
      <c r="L1831">
        <v>44102</v>
      </c>
      <c r="M1831">
        <v>2</v>
      </c>
      <c r="N1831">
        <v>140</v>
      </c>
      <c r="O1831">
        <v>0.96270396266666669</v>
      </c>
      <c r="P1831">
        <v>10706966.5</v>
      </c>
      <c r="Q1831">
        <v>44699</v>
      </c>
      <c r="R1831">
        <v>2</v>
      </c>
      <c r="S1831">
        <v>141</v>
      </c>
      <c r="T1831">
        <v>0.97441859239999995</v>
      </c>
    </row>
    <row r="1832" spans="1:20" x14ac:dyDescent="0.25">
      <c r="A1832" t="s">
        <v>20</v>
      </c>
      <c r="B1832">
        <v>5</v>
      </c>
      <c r="C1832" t="s">
        <v>21</v>
      </c>
      <c r="D1832">
        <v>3</v>
      </c>
      <c r="E1832">
        <v>0</v>
      </c>
      <c r="F1832" t="s">
        <v>84</v>
      </c>
      <c r="G1832">
        <v>30354</v>
      </c>
      <c r="H1832">
        <v>44773956.727272727</v>
      </c>
      <c r="I1832">
        <v>0.97266370072727271</v>
      </c>
      <c r="J1832">
        <v>0.9294342020909091</v>
      </c>
      <c r="K1832">
        <v>8692067.2727272734</v>
      </c>
      <c r="L1832">
        <v>48990</v>
      </c>
      <c r="M1832">
        <v>2</v>
      </c>
      <c r="N1832">
        <v>148</v>
      </c>
      <c r="O1832">
        <v>0.93324856954545454</v>
      </c>
      <c r="P1832">
        <v>9076820.1818181816</v>
      </c>
      <c r="Q1832">
        <v>49619</v>
      </c>
      <c r="R1832">
        <v>2</v>
      </c>
      <c r="S1832">
        <v>149</v>
      </c>
      <c r="T1832">
        <v>0.98023254859999998</v>
      </c>
    </row>
    <row r="1833" spans="1:20" x14ac:dyDescent="0.25">
      <c r="A1833" t="s">
        <v>20</v>
      </c>
      <c r="B1833">
        <v>9</v>
      </c>
      <c r="C1833" t="s">
        <v>21</v>
      </c>
      <c r="D1833">
        <v>3</v>
      </c>
      <c r="E1833">
        <v>0</v>
      </c>
      <c r="F1833" t="s">
        <v>84</v>
      </c>
      <c r="G1833">
        <v>41362</v>
      </c>
      <c r="H1833">
        <v>42055829.636363633</v>
      </c>
      <c r="I1833">
        <v>0.9618563164545455</v>
      </c>
      <c r="J1833">
        <v>0.91671964390909089</v>
      </c>
      <c r="K1833">
        <v>9605397.5454545449</v>
      </c>
      <c r="L1833">
        <v>60227</v>
      </c>
      <c r="M1833">
        <v>2</v>
      </c>
      <c r="N1833">
        <v>165</v>
      </c>
      <c r="O1833">
        <v>0.91862682763636361</v>
      </c>
      <c r="P1833">
        <v>9932883.2727272734</v>
      </c>
      <c r="Q1833">
        <v>60924</v>
      </c>
      <c r="R1833">
        <v>2</v>
      </c>
      <c r="S1833">
        <v>166</v>
      </c>
      <c r="T1833">
        <v>0.95813952069999997</v>
      </c>
    </row>
    <row r="1834" spans="1:20" x14ac:dyDescent="0.25">
      <c r="A1834" t="s">
        <v>20</v>
      </c>
      <c r="B1834">
        <v>3</v>
      </c>
      <c r="C1834" t="s">
        <v>21</v>
      </c>
      <c r="D1834">
        <v>3</v>
      </c>
      <c r="E1834">
        <v>0</v>
      </c>
      <c r="F1834" t="s">
        <v>85</v>
      </c>
      <c r="G1834">
        <v>25536</v>
      </c>
      <c r="H1834">
        <v>40183911.833333336</v>
      </c>
      <c r="I1834">
        <v>0.97202795716666668</v>
      </c>
      <c r="J1834">
        <v>0.96503496499999997</v>
      </c>
      <c r="K1834">
        <v>10270143.5</v>
      </c>
      <c r="L1834">
        <v>45300</v>
      </c>
      <c r="M1834">
        <v>2</v>
      </c>
      <c r="N1834">
        <v>142</v>
      </c>
      <c r="O1834">
        <v>0.9615384615</v>
      </c>
      <c r="P1834">
        <v>8963048.166666666</v>
      </c>
      <c r="Q1834">
        <v>45905</v>
      </c>
      <c r="R1834">
        <v>2</v>
      </c>
      <c r="S1834">
        <v>143</v>
      </c>
      <c r="T1834">
        <v>0.96279067979999999</v>
      </c>
    </row>
    <row r="1835" spans="1:20" x14ac:dyDescent="0.25">
      <c r="A1835" t="s">
        <v>20</v>
      </c>
      <c r="B1835">
        <v>5</v>
      </c>
      <c r="C1835" t="s">
        <v>21</v>
      </c>
      <c r="D1835">
        <v>3</v>
      </c>
      <c r="E1835">
        <v>0</v>
      </c>
      <c r="F1835" t="s">
        <v>85</v>
      </c>
      <c r="G1835">
        <v>31192</v>
      </c>
      <c r="H1835">
        <v>39547217.81818182</v>
      </c>
      <c r="I1835">
        <v>0.97520660800000003</v>
      </c>
      <c r="J1835">
        <v>0.93642720909090904</v>
      </c>
      <c r="K1835">
        <v>8064344.8181818184</v>
      </c>
      <c r="L1835">
        <v>50889</v>
      </c>
      <c r="M1835">
        <v>2</v>
      </c>
      <c r="N1835">
        <v>151</v>
      </c>
      <c r="O1835">
        <v>0.93452002536363632</v>
      </c>
      <c r="P1835">
        <v>9539488.1818181816</v>
      </c>
      <c r="Q1835">
        <v>51530</v>
      </c>
      <c r="R1835">
        <v>2</v>
      </c>
      <c r="S1835">
        <v>152</v>
      </c>
      <c r="T1835">
        <v>0.98139533980000004</v>
      </c>
    </row>
    <row r="1836" spans="1:20" x14ac:dyDescent="0.25">
      <c r="A1836" t="s">
        <v>20</v>
      </c>
      <c r="B1836">
        <v>9</v>
      </c>
      <c r="C1836" t="s">
        <v>21</v>
      </c>
      <c r="D1836">
        <v>3</v>
      </c>
      <c r="E1836">
        <v>0</v>
      </c>
      <c r="F1836" t="s">
        <v>85</v>
      </c>
      <c r="G1836">
        <v>42504</v>
      </c>
      <c r="H1836">
        <v>41962564.18181818</v>
      </c>
      <c r="I1836">
        <v>0.94596312800000004</v>
      </c>
      <c r="J1836">
        <v>0.92307692299999999</v>
      </c>
      <c r="K1836">
        <v>9419927.1818181816</v>
      </c>
      <c r="L1836">
        <v>61625</v>
      </c>
      <c r="M1836">
        <v>2</v>
      </c>
      <c r="N1836">
        <v>167</v>
      </c>
      <c r="O1836">
        <v>0.9198982834545455</v>
      </c>
      <c r="P1836">
        <v>9385768.4545454551</v>
      </c>
      <c r="Q1836">
        <v>62330</v>
      </c>
      <c r="R1836">
        <v>2</v>
      </c>
      <c r="S1836">
        <v>168</v>
      </c>
      <c r="T1836">
        <v>0.95930231789999998</v>
      </c>
    </row>
    <row r="1837" spans="1:20" x14ac:dyDescent="0.25">
      <c r="A1837" t="s">
        <v>20</v>
      </c>
      <c r="B1837">
        <v>3</v>
      </c>
      <c r="C1837" t="s">
        <v>21</v>
      </c>
      <c r="D1837">
        <v>3</v>
      </c>
      <c r="E1837">
        <v>0</v>
      </c>
      <c r="F1837" t="s">
        <v>86</v>
      </c>
      <c r="G1837">
        <v>26222</v>
      </c>
      <c r="H1837">
        <v>41849813.833333336</v>
      </c>
      <c r="I1837">
        <v>0.94289043533333339</v>
      </c>
      <c r="J1837">
        <v>0.9603729603333333</v>
      </c>
      <c r="K1837">
        <v>11207398.333333334</v>
      </c>
      <c r="L1837">
        <v>46514</v>
      </c>
      <c r="M1837">
        <v>2</v>
      </c>
      <c r="N1837">
        <v>144</v>
      </c>
      <c r="O1837">
        <v>0.95571095566666664</v>
      </c>
      <c r="P1837">
        <v>8784331.333333334</v>
      </c>
      <c r="Q1837">
        <v>47127</v>
      </c>
      <c r="R1837">
        <v>2</v>
      </c>
      <c r="S1837">
        <v>145</v>
      </c>
      <c r="T1837">
        <v>0.97674417479999998</v>
      </c>
    </row>
    <row r="1838" spans="1:20" x14ac:dyDescent="0.25">
      <c r="A1838" t="s">
        <v>20</v>
      </c>
      <c r="B1838">
        <v>5</v>
      </c>
      <c r="C1838" t="s">
        <v>21</v>
      </c>
      <c r="D1838">
        <v>3</v>
      </c>
      <c r="E1838">
        <v>0</v>
      </c>
      <c r="F1838" t="s">
        <v>86</v>
      </c>
      <c r="G1838">
        <v>32030</v>
      </c>
      <c r="H1838">
        <v>46334499.18181818</v>
      </c>
      <c r="I1838">
        <v>0.97329942754545451</v>
      </c>
      <c r="J1838">
        <v>0.92625556254545449</v>
      </c>
      <c r="K1838">
        <v>8496565.5454545449</v>
      </c>
      <c r="L1838">
        <v>52175</v>
      </c>
      <c r="M1838">
        <v>2</v>
      </c>
      <c r="N1838">
        <v>153</v>
      </c>
      <c r="O1838">
        <v>0.93515575327272726</v>
      </c>
      <c r="P1838">
        <v>9198645.3636363633</v>
      </c>
      <c r="Q1838">
        <v>52824</v>
      </c>
      <c r="R1838">
        <v>2</v>
      </c>
      <c r="S1838">
        <v>154</v>
      </c>
      <c r="T1838">
        <v>0.98488371360000004</v>
      </c>
    </row>
    <row r="1839" spans="1:20" x14ac:dyDescent="0.25">
      <c r="A1839" t="s">
        <v>20</v>
      </c>
      <c r="B1839">
        <v>9</v>
      </c>
      <c r="C1839" t="s">
        <v>21</v>
      </c>
      <c r="D1839">
        <v>3</v>
      </c>
      <c r="E1839">
        <v>0</v>
      </c>
      <c r="F1839" t="s">
        <v>86</v>
      </c>
      <c r="G1839">
        <v>43646</v>
      </c>
      <c r="H1839">
        <v>40966359.545454547</v>
      </c>
      <c r="I1839">
        <v>0.9605848625454545</v>
      </c>
      <c r="J1839">
        <v>0.91926255554545455</v>
      </c>
      <c r="K1839">
        <v>9073652.7272727266</v>
      </c>
      <c r="L1839">
        <v>63752</v>
      </c>
      <c r="M1839">
        <v>2</v>
      </c>
      <c r="N1839">
        <v>170</v>
      </c>
      <c r="O1839">
        <v>0.92180546718181822</v>
      </c>
      <c r="P1839">
        <v>9997410.8181818184</v>
      </c>
      <c r="Q1839">
        <v>64469</v>
      </c>
      <c r="R1839">
        <v>2</v>
      </c>
      <c r="S1839">
        <v>171</v>
      </c>
      <c r="T1839">
        <v>0.96976743330000004</v>
      </c>
    </row>
    <row r="1840" spans="1:20" x14ac:dyDescent="0.25">
      <c r="A1840" t="s">
        <v>20</v>
      </c>
      <c r="B1840">
        <v>3</v>
      </c>
      <c r="C1840" t="s">
        <v>21</v>
      </c>
      <c r="D1840">
        <v>3</v>
      </c>
      <c r="E1840">
        <v>0</v>
      </c>
      <c r="F1840" t="s">
        <v>87</v>
      </c>
      <c r="G1840">
        <v>26908</v>
      </c>
      <c r="H1840">
        <v>35346287.5</v>
      </c>
      <c r="I1840">
        <v>0.96270394299999995</v>
      </c>
      <c r="J1840">
        <v>0.95104895099999998</v>
      </c>
      <c r="K1840">
        <v>8866340.833333334</v>
      </c>
      <c r="L1840">
        <v>47744</v>
      </c>
      <c r="M1840">
        <v>2</v>
      </c>
      <c r="N1840">
        <v>146</v>
      </c>
      <c r="O1840">
        <v>0.95337995333333336</v>
      </c>
      <c r="P1840">
        <v>10426432.333333334</v>
      </c>
      <c r="Q1840">
        <v>48365</v>
      </c>
      <c r="R1840">
        <v>2</v>
      </c>
      <c r="S1840">
        <v>147</v>
      </c>
      <c r="T1840">
        <v>0.97441859239999995</v>
      </c>
    </row>
    <row r="1841" spans="1:20" x14ac:dyDescent="0.25">
      <c r="A1841" t="s">
        <v>20</v>
      </c>
      <c r="B1841">
        <v>5</v>
      </c>
      <c r="C1841" t="s">
        <v>21</v>
      </c>
      <c r="D1841">
        <v>3</v>
      </c>
      <c r="E1841">
        <v>0</v>
      </c>
      <c r="F1841" t="s">
        <v>87</v>
      </c>
      <c r="G1841">
        <v>32868</v>
      </c>
      <c r="H1841">
        <v>43027299.727272727</v>
      </c>
      <c r="I1841">
        <v>0.97902098018181816</v>
      </c>
      <c r="J1841">
        <v>0.9262555625454546</v>
      </c>
      <c r="K1841">
        <v>9689222.9090909082</v>
      </c>
      <c r="L1841">
        <v>53477</v>
      </c>
      <c r="M1841">
        <v>2</v>
      </c>
      <c r="N1841">
        <v>155</v>
      </c>
      <c r="O1841">
        <v>0.93452002536363632</v>
      </c>
      <c r="P1841">
        <v>9187805.2727272734</v>
      </c>
      <c r="Q1841">
        <v>54134</v>
      </c>
      <c r="R1841">
        <v>2</v>
      </c>
      <c r="S1841">
        <v>156</v>
      </c>
      <c r="T1841">
        <v>0.98139533989999994</v>
      </c>
    </row>
    <row r="1842" spans="1:20" x14ac:dyDescent="0.25">
      <c r="A1842" t="s">
        <v>20</v>
      </c>
      <c r="B1842">
        <v>9</v>
      </c>
      <c r="C1842" t="s">
        <v>21</v>
      </c>
      <c r="D1842">
        <v>3</v>
      </c>
      <c r="E1842">
        <v>0</v>
      </c>
      <c r="F1842" t="s">
        <v>87</v>
      </c>
      <c r="G1842">
        <v>44788</v>
      </c>
      <c r="H1842">
        <v>47368056</v>
      </c>
      <c r="I1842">
        <v>0.95486332054545453</v>
      </c>
      <c r="J1842">
        <v>0.92752701836363638</v>
      </c>
      <c r="K1842">
        <v>8526702.9090909082</v>
      </c>
      <c r="L1842">
        <v>65190</v>
      </c>
      <c r="M1842">
        <v>2</v>
      </c>
      <c r="N1842">
        <v>172</v>
      </c>
      <c r="O1842">
        <v>0.92180546718181822</v>
      </c>
      <c r="P1842">
        <v>9674814.1818181816</v>
      </c>
      <c r="Q1842">
        <v>65915</v>
      </c>
      <c r="R1842">
        <v>2</v>
      </c>
      <c r="S1842">
        <v>173</v>
      </c>
      <c r="T1842">
        <v>0.96627905349999998</v>
      </c>
    </row>
    <row r="1843" spans="1:20" x14ac:dyDescent="0.25">
      <c r="A1843" t="s">
        <v>20</v>
      </c>
      <c r="B1843">
        <v>3</v>
      </c>
      <c r="C1843" t="s">
        <v>21</v>
      </c>
      <c r="D1843">
        <v>3</v>
      </c>
      <c r="E1843">
        <v>0</v>
      </c>
      <c r="F1843" t="s">
        <v>88</v>
      </c>
      <c r="G1843">
        <v>27594</v>
      </c>
      <c r="H1843">
        <v>44631583</v>
      </c>
      <c r="I1843">
        <v>0.93939393733333332</v>
      </c>
      <c r="J1843">
        <v>0.96386946383333338</v>
      </c>
      <c r="K1843">
        <v>10231140.5</v>
      </c>
      <c r="L1843">
        <v>48365</v>
      </c>
      <c r="M1843">
        <v>2</v>
      </c>
      <c r="N1843">
        <v>147</v>
      </c>
      <c r="O1843">
        <v>0.95920745916666661</v>
      </c>
      <c r="P1843">
        <v>10214376.166666666</v>
      </c>
      <c r="Q1843">
        <v>48990</v>
      </c>
      <c r="R1843">
        <v>2</v>
      </c>
      <c r="S1843">
        <v>148</v>
      </c>
      <c r="T1843">
        <v>0.96744184460000004</v>
      </c>
    </row>
    <row r="1844" spans="1:20" x14ac:dyDescent="0.25">
      <c r="A1844" t="s">
        <v>20</v>
      </c>
      <c r="B1844">
        <v>5</v>
      </c>
      <c r="C1844" t="s">
        <v>21</v>
      </c>
      <c r="D1844">
        <v>3</v>
      </c>
      <c r="E1844">
        <v>0</v>
      </c>
      <c r="F1844" t="s">
        <v>88</v>
      </c>
      <c r="G1844">
        <v>33706</v>
      </c>
      <c r="H1844">
        <v>45697469.636363633</v>
      </c>
      <c r="I1844">
        <v>0.96884933390909089</v>
      </c>
      <c r="J1844">
        <v>0.93324856954545454</v>
      </c>
      <c r="K1844">
        <v>9353097.3636363633</v>
      </c>
      <c r="L1844">
        <v>54795</v>
      </c>
      <c r="M1844">
        <v>2</v>
      </c>
      <c r="N1844">
        <v>157</v>
      </c>
      <c r="O1844">
        <v>0.93388429745454549</v>
      </c>
      <c r="P1844">
        <v>7101666.0909090908</v>
      </c>
      <c r="Q1844">
        <v>55460</v>
      </c>
      <c r="R1844">
        <v>2</v>
      </c>
      <c r="S1844">
        <v>158</v>
      </c>
      <c r="T1844">
        <v>0.98488371360000004</v>
      </c>
    </row>
    <row r="1845" spans="1:20" x14ac:dyDescent="0.25">
      <c r="A1845" t="s">
        <v>20</v>
      </c>
      <c r="B1845">
        <v>9</v>
      </c>
      <c r="C1845" t="s">
        <v>21</v>
      </c>
      <c r="D1845">
        <v>3</v>
      </c>
      <c r="E1845">
        <v>0</v>
      </c>
      <c r="F1845" t="s">
        <v>88</v>
      </c>
      <c r="G1845">
        <v>45930</v>
      </c>
      <c r="H1845">
        <v>36731690.18181818</v>
      </c>
      <c r="I1845">
        <v>0.96122059500000001</v>
      </c>
      <c r="J1845">
        <v>0.92180546718181822</v>
      </c>
      <c r="K1845">
        <v>9421119.4545454551</v>
      </c>
      <c r="L1845">
        <v>66644</v>
      </c>
      <c r="M1845">
        <v>2</v>
      </c>
      <c r="N1845">
        <v>174</v>
      </c>
      <c r="O1845">
        <v>0.92816274627272721</v>
      </c>
      <c r="P1845">
        <v>10362948.090909092</v>
      </c>
      <c r="Q1845">
        <v>67377</v>
      </c>
      <c r="R1845">
        <v>2</v>
      </c>
      <c r="S1845">
        <v>175</v>
      </c>
      <c r="T1845">
        <v>0.96627905349999998</v>
      </c>
    </row>
    <row r="1846" spans="1:20" x14ac:dyDescent="0.25">
      <c r="A1846" t="s">
        <v>20</v>
      </c>
      <c r="B1846">
        <v>3</v>
      </c>
      <c r="C1846" t="s">
        <v>21</v>
      </c>
      <c r="D1846">
        <v>3</v>
      </c>
      <c r="E1846">
        <v>0</v>
      </c>
      <c r="F1846" t="s">
        <v>89</v>
      </c>
      <c r="G1846">
        <v>28280</v>
      </c>
      <c r="H1846">
        <v>38801534.5</v>
      </c>
      <c r="I1846">
        <v>0.96037295466666672</v>
      </c>
      <c r="J1846">
        <v>0.95337995333333336</v>
      </c>
      <c r="K1846">
        <v>10819898.5</v>
      </c>
      <c r="L1846">
        <v>49619</v>
      </c>
      <c r="M1846">
        <v>2</v>
      </c>
      <c r="N1846">
        <v>149</v>
      </c>
      <c r="O1846">
        <v>0.96386946383333338</v>
      </c>
      <c r="P1846">
        <v>10680362.833333334</v>
      </c>
      <c r="Q1846">
        <v>50252</v>
      </c>
      <c r="R1846">
        <v>2</v>
      </c>
      <c r="S1846">
        <v>150</v>
      </c>
      <c r="T1846">
        <v>0.96046509719999995</v>
      </c>
    </row>
    <row r="1847" spans="1:20" x14ac:dyDescent="0.25">
      <c r="A1847" t="s">
        <v>20</v>
      </c>
      <c r="B1847">
        <v>5</v>
      </c>
      <c r="C1847" t="s">
        <v>21</v>
      </c>
      <c r="D1847">
        <v>3</v>
      </c>
      <c r="E1847">
        <v>0</v>
      </c>
      <c r="F1847" t="s">
        <v>89</v>
      </c>
      <c r="G1847">
        <v>34544</v>
      </c>
      <c r="H1847">
        <v>47645838.363636367</v>
      </c>
      <c r="I1847">
        <v>0.97584233490909089</v>
      </c>
      <c r="J1847">
        <v>0.93197711372727277</v>
      </c>
      <c r="K1847">
        <v>9263744.5454545449</v>
      </c>
      <c r="L1847">
        <v>56129</v>
      </c>
      <c r="M1847">
        <v>2</v>
      </c>
      <c r="N1847">
        <v>159</v>
      </c>
      <c r="O1847">
        <v>0.93388429745454549</v>
      </c>
      <c r="P1847">
        <v>8749991.4545454551</v>
      </c>
      <c r="Q1847">
        <v>56802</v>
      </c>
      <c r="R1847">
        <v>2</v>
      </c>
      <c r="S1847">
        <v>160</v>
      </c>
      <c r="T1847">
        <v>0.97674417469999997</v>
      </c>
    </row>
    <row r="1848" spans="1:20" x14ac:dyDescent="0.25">
      <c r="A1848" t="s">
        <v>20</v>
      </c>
      <c r="B1848">
        <v>9</v>
      </c>
      <c r="C1848" t="s">
        <v>21</v>
      </c>
      <c r="D1848">
        <v>3</v>
      </c>
      <c r="E1848">
        <v>0</v>
      </c>
      <c r="F1848" t="s">
        <v>89</v>
      </c>
      <c r="G1848">
        <v>47072</v>
      </c>
      <c r="H1848">
        <v>45161900.454545453</v>
      </c>
      <c r="I1848">
        <v>0.96503495618181823</v>
      </c>
      <c r="J1848">
        <v>0.92307692299999999</v>
      </c>
      <c r="K1848">
        <v>9223169.1818181816</v>
      </c>
      <c r="L1848">
        <v>68855</v>
      </c>
      <c r="M1848">
        <v>2</v>
      </c>
      <c r="N1848">
        <v>177</v>
      </c>
      <c r="O1848">
        <v>0.92879847418181816</v>
      </c>
      <c r="P1848">
        <v>9851715.9090909082</v>
      </c>
      <c r="Q1848">
        <v>69600</v>
      </c>
      <c r="R1848">
        <v>2</v>
      </c>
      <c r="S1848">
        <v>178</v>
      </c>
      <c r="T1848">
        <v>0.96860463600000002</v>
      </c>
    </row>
    <row r="1849" spans="1:20" x14ac:dyDescent="0.25">
      <c r="A1849" t="s">
        <v>20</v>
      </c>
      <c r="B1849">
        <v>3</v>
      </c>
      <c r="C1849" t="s">
        <v>21</v>
      </c>
      <c r="D1849">
        <v>3</v>
      </c>
      <c r="E1849">
        <v>0</v>
      </c>
      <c r="F1849" t="s">
        <v>90</v>
      </c>
      <c r="G1849">
        <v>28966</v>
      </c>
      <c r="H1849">
        <v>46916725.833333336</v>
      </c>
      <c r="I1849">
        <v>0.96386945266666668</v>
      </c>
      <c r="J1849">
        <v>0.95804195800000003</v>
      </c>
      <c r="K1849">
        <v>11454496.5</v>
      </c>
      <c r="L1849">
        <v>50889</v>
      </c>
      <c r="M1849">
        <v>2</v>
      </c>
      <c r="N1849">
        <v>151</v>
      </c>
      <c r="O1849">
        <v>0.95920745916666661</v>
      </c>
      <c r="P1849">
        <v>10945693.333333334</v>
      </c>
      <c r="Q1849">
        <v>51530</v>
      </c>
      <c r="R1849">
        <v>2</v>
      </c>
      <c r="S1849">
        <v>152</v>
      </c>
      <c r="T1849">
        <v>0.98837208720000003</v>
      </c>
    </row>
    <row r="1850" spans="1:20" x14ac:dyDescent="0.25">
      <c r="A1850" t="s">
        <v>20</v>
      </c>
      <c r="B1850">
        <v>5</v>
      </c>
      <c r="C1850" t="s">
        <v>21</v>
      </c>
      <c r="D1850">
        <v>3</v>
      </c>
      <c r="E1850">
        <v>0</v>
      </c>
      <c r="F1850" t="s">
        <v>90</v>
      </c>
      <c r="G1850">
        <v>35382</v>
      </c>
      <c r="H1850">
        <v>53891957</v>
      </c>
      <c r="I1850">
        <v>0.9764780509090909</v>
      </c>
      <c r="J1850">
        <v>0.93769866490909093</v>
      </c>
      <c r="K1850">
        <v>8020555.3636363633</v>
      </c>
      <c r="L1850">
        <v>57479</v>
      </c>
      <c r="M1850">
        <v>2</v>
      </c>
      <c r="N1850">
        <v>161</v>
      </c>
      <c r="O1850">
        <v>0.93388429745454549</v>
      </c>
      <c r="P1850">
        <v>9624303.9090909082</v>
      </c>
      <c r="Q1850">
        <v>58160</v>
      </c>
      <c r="R1850">
        <v>2</v>
      </c>
      <c r="S1850">
        <v>162</v>
      </c>
      <c r="T1850">
        <v>0.98023254859999998</v>
      </c>
    </row>
    <row r="1851" spans="1:20" x14ac:dyDescent="0.25">
      <c r="A1851" t="s">
        <v>20</v>
      </c>
      <c r="B1851">
        <v>9</v>
      </c>
      <c r="C1851" t="s">
        <v>21</v>
      </c>
      <c r="D1851">
        <v>3</v>
      </c>
      <c r="E1851">
        <v>0</v>
      </c>
      <c r="F1851" t="s">
        <v>90</v>
      </c>
      <c r="G1851">
        <v>48214</v>
      </c>
      <c r="H1851">
        <v>49125458.454545453</v>
      </c>
      <c r="I1851">
        <v>0.97266368418181826</v>
      </c>
      <c r="J1851">
        <v>0.92180546718181822</v>
      </c>
      <c r="K1851">
        <v>9141505.9090909082</v>
      </c>
      <c r="L1851">
        <v>70349</v>
      </c>
      <c r="M1851">
        <v>2</v>
      </c>
      <c r="N1851">
        <v>179</v>
      </c>
      <c r="O1851">
        <v>0.91799109972727266</v>
      </c>
      <c r="P1851">
        <v>10259511.909090908</v>
      </c>
      <c r="Q1851">
        <v>71102</v>
      </c>
      <c r="R1851">
        <v>2</v>
      </c>
      <c r="S1851">
        <v>180</v>
      </c>
      <c r="T1851">
        <v>0.97441859239999995</v>
      </c>
    </row>
    <row r="1852" spans="1:20" x14ac:dyDescent="0.25">
      <c r="A1852" t="s">
        <v>20</v>
      </c>
      <c r="B1852">
        <v>3</v>
      </c>
      <c r="C1852" t="s">
        <v>21</v>
      </c>
      <c r="D1852">
        <v>3</v>
      </c>
      <c r="E1852">
        <v>0</v>
      </c>
      <c r="F1852" t="s">
        <v>91</v>
      </c>
      <c r="G1852">
        <v>29652</v>
      </c>
      <c r="H1852">
        <v>42831600.166666664</v>
      </c>
      <c r="I1852">
        <v>0.96503496150000001</v>
      </c>
      <c r="J1852">
        <v>0.95687645683333333</v>
      </c>
      <c r="K1852">
        <v>9746270.5</v>
      </c>
      <c r="L1852">
        <v>52175</v>
      </c>
      <c r="M1852">
        <v>2</v>
      </c>
      <c r="N1852">
        <v>153</v>
      </c>
      <c r="O1852">
        <v>0.95687645683333333</v>
      </c>
      <c r="P1852">
        <v>11935953</v>
      </c>
      <c r="Q1852">
        <v>52824</v>
      </c>
      <c r="R1852">
        <v>2</v>
      </c>
      <c r="S1852">
        <v>154</v>
      </c>
      <c r="T1852">
        <v>0.97906975740000002</v>
      </c>
    </row>
    <row r="1853" spans="1:20" x14ac:dyDescent="0.25">
      <c r="A1853" t="s">
        <v>20</v>
      </c>
      <c r="B1853">
        <v>5</v>
      </c>
      <c r="C1853" t="s">
        <v>21</v>
      </c>
      <c r="D1853">
        <v>3</v>
      </c>
      <c r="E1853">
        <v>0</v>
      </c>
      <c r="F1853" t="s">
        <v>91</v>
      </c>
      <c r="G1853">
        <v>36220</v>
      </c>
      <c r="H1853">
        <v>49342677.090909094</v>
      </c>
      <c r="I1853">
        <v>0.97457087018181821</v>
      </c>
      <c r="J1853">
        <v>0.93070565790909088</v>
      </c>
      <c r="K1853">
        <v>9972665.1818181816</v>
      </c>
      <c r="L1853">
        <v>58845</v>
      </c>
      <c r="M1853">
        <v>2</v>
      </c>
      <c r="N1853">
        <v>163</v>
      </c>
      <c r="O1853">
        <v>0.9326128416363636</v>
      </c>
      <c r="P1853">
        <v>9356037.3636363633</v>
      </c>
      <c r="Q1853">
        <v>59534</v>
      </c>
      <c r="R1853">
        <v>2</v>
      </c>
      <c r="S1853">
        <v>164</v>
      </c>
      <c r="T1853">
        <v>0.98372092229999997</v>
      </c>
    </row>
    <row r="1854" spans="1:20" x14ac:dyDescent="0.25">
      <c r="A1854" t="s">
        <v>20</v>
      </c>
      <c r="B1854">
        <v>9</v>
      </c>
      <c r="C1854" t="s">
        <v>21</v>
      </c>
      <c r="D1854">
        <v>3</v>
      </c>
      <c r="E1854">
        <v>0</v>
      </c>
      <c r="F1854" t="s">
        <v>91</v>
      </c>
      <c r="G1854">
        <v>49356</v>
      </c>
      <c r="H1854">
        <v>52617257.545454547</v>
      </c>
      <c r="I1854">
        <v>0.94723457627272734</v>
      </c>
      <c r="J1854">
        <v>0.9198982834545455</v>
      </c>
      <c r="K1854">
        <v>9069567.3636363633</v>
      </c>
      <c r="L1854">
        <v>71859</v>
      </c>
      <c r="M1854">
        <v>2</v>
      </c>
      <c r="N1854">
        <v>181</v>
      </c>
      <c r="O1854">
        <v>0.92116973927272727</v>
      </c>
      <c r="P1854">
        <v>10597573.363636363</v>
      </c>
      <c r="Q1854">
        <v>72620</v>
      </c>
      <c r="R1854">
        <v>2</v>
      </c>
      <c r="S1854">
        <v>182</v>
      </c>
      <c r="T1854">
        <v>0.96162790040000001</v>
      </c>
    </row>
    <row r="1855" spans="1:20" x14ac:dyDescent="0.25">
      <c r="A1855" t="s">
        <v>20</v>
      </c>
      <c r="B1855">
        <v>3</v>
      </c>
      <c r="C1855" t="s">
        <v>21</v>
      </c>
      <c r="D1855">
        <v>3</v>
      </c>
      <c r="E1855">
        <v>0</v>
      </c>
      <c r="F1855" t="s">
        <v>92</v>
      </c>
      <c r="G1855">
        <v>30338</v>
      </c>
      <c r="H1855">
        <v>46995427.666666664</v>
      </c>
      <c r="I1855">
        <v>0.95337994916666668</v>
      </c>
      <c r="J1855">
        <v>0.95687645683333333</v>
      </c>
      <c r="K1855">
        <v>11638910.333333334</v>
      </c>
      <c r="L1855">
        <v>53477</v>
      </c>
      <c r="M1855">
        <v>2</v>
      </c>
      <c r="N1855">
        <v>155</v>
      </c>
      <c r="O1855">
        <v>0.96386946383333338</v>
      </c>
      <c r="P1855">
        <v>11124352.166666666</v>
      </c>
      <c r="Q1855">
        <v>54134</v>
      </c>
      <c r="R1855">
        <v>2</v>
      </c>
      <c r="S1855">
        <v>156</v>
      </c>
      <c r="T1855">
        <v>0.97674417499999999</v>
      </c>
    </row>
    <row r="1856" spans="1:20" x14ac:dyDescent="0.25">
      <c r="A1856" t="s">
        <v>20</v>
      </c>
      <c r="B1856">
        <v>5</v>
      </c>
      <c r="C1856" t="s">
        <v>21</v>
      </c>
      <c r="D1856">
        <v>3</v>
      </c>
      <c r="E1856">
        <v>0</v>
      </c>
      <c r="F1856" t="s">
        <v>92</v>
      </c>
      <c r="G1856">
        <v>37058</v>
      </c>
      <c r="H1856">
        <v>52349044.727272727</v>
      </c>
      <c r="I1856">
        <v>0.97266369509090911</v>
      </c>
      <c r="J1856">
        <v>0.93134138581818182</v>
      </c>
      <c r="K1856">
        <v>8625577</v>
      </c>
      <c r="L1856">
        <v>60227</v>
      </c>
      <c r="M1856">
        <v>2</v>
      </c>
      <c r="N1856">
        <v>165</v>
      </c>
      <c r="O1856">
        <v>0.93960584863636365</v>
      </c>
      <c r="P1856">
        <v>7749340</v>
      </c>
      <c r="Q1856">
        <v>60924</v>
      </c>
      <c r="R1856">
        <v>2</v>
      </c>
      <c r="S1856">
        <v>166</v>
      </c>
      <c r="T1856">
        <v>0.98604650490000001</v>
      </c>
    </row>
    <row r="1857" spans="1:20" x14ac:dyDescent="0.25">
      <c r="A1857" t="s">
        <v>20</v>
      </c>
      <c r="B1857">
        <v>9</v>
      </c>
      <c r="C1857" t="s">
        <v>21</v>
      </c>
      <c r="D1857">
        <v>3</v>
      </c>
      <c r="E1857">
        <v>0</v>
      </c>
      <c r="F1857" t="s">
        <v>92</v>
      </c>
      <c r="G1857">
        <v>50498</v>
      </c>
      <c r="H1857">
        <v>46787363.333333336</v>
      </c>
      <c r="I1857">
        <v>0.95745919641666666</v>
      </c>
      <c r="J1857">
        <v>0.92016317008333337</v>
      </c>
      <c r="K1857">
        <v>9754499.5</v>
      </c>
      <c r="L1857">
        <v>73385</v>
      </c>
      <c r="M1857">
        <v>2</v>
      </c>
      <c r="N1857">
        <v>183</v>
      </c>
      <c r="O1857">
        <v>0.92657342649999996</v>
      </c>
      <c r="P1857">
        <v>11297727.25</v>
      </c>
      <c r="Q1857">
        <v>74154</v>
      </c>
      <c r="R1857">
        <v>2</v>
      </c>
      <c r="S1857">
        <v>184</v>
      </c>
      <c r="T1857">
        <v>0.96617334518181819</v>
      </c>
    </row>
    <row r="1858" spans="1:20" x14ac:dyDescent="0.25">
      <c r="A1858" t="s">
        <v>20</v>
      </c>
      <c r="B1858">
        <v>3</v>
      </c>
      <c r="C1858" t="s">
        <v>21</v>
      </c>
      <c r="D1858">
        <v>3</v>
      </c>
      <c r="E1858">
        <v>0</v>
      </c>
      <c r="F1858" t="s">
        <v>93</v>
      </c>
      <c r="G1858">
        <v>10984</v>
      </c>
      <c r="H1858">
        <v>37790445.833333336</v>
      </c>
      <c r="I1858">
        <v>0.953379949</v>
      </c>
      <c r="J1858">
        <v>0.96270396266666669</v>
      </c>
      <c r="K1858">
        <v>12277443.833333334</v>
      </c>
      <c r="L1858">
        <v>19352</v>
      </c>
      <c r="M1858">
        <v>2</v>
      </c>
      <c r="N1858">
        <v>90</v>
      </c>
      <c r="O1858">
        <v>0.96386946383333338</v>
      </c>
      <c r="P1858">
        <v>12768267.333333334</v>
      </c>
      <c r="Q1858">
        <v>19749</v>
      </c>
      <c r="R1858">
        <v>2</v>
      </c>
      <c r="S1858">
        <v>91</v>
      </c>
      <c r="T1858">
        <v>0.95813951480000004</v>
      </c>
    </row>
    <row r="1859" spans="1:20" x14ac:dyDescent="0.25">
      <c r="A1859" t="s">
        <v>20</v>
      </c>
      <c r="B1859">
        <v>5</v>
      </c>
      <c r="C1859" t="s">
        <v>21</v>
      </c>
      <c r="D1859">
        <v>3</v>
      </c>
      <c r="E1859">
        <v>0</v>
      </c>
      <c r="F1859" t="s">
        <v>93</v>
      </c>
      <c r="G1859">
        <v>13416</v>
      </c>
      <c r="H1859">
        <v>16731774.363636363</v>
      </c>
      <c r="I1859">
        <v>0.96503496172727277</v>
      </c>
      <c r="J1859">
        <v>0.94151303236363637</v>
      </c>
      <c r="K1859">
        <v>8332289.9090909092</v>
      </c>
      <c r="L1859">
        <v>21794</v>
      </c>
      <c r="M1859">
        <v>2</v>
      </c>
      <c r="N1859">
        <v>96</v>
      </c>
      <c r="O1859">
        <v>0.93833439281818176</v>
      </c>
      <c r="P1859">
        <v>7888328.8181818184</v>
      </c>
      <c r="Q1859">
        <v>22215</v>
      </c>
      <c r="R1859">
        <v>2</v>
      </c>
      <c r="S1859">
        <v>97</v>
      </c>
      <c r="T1859">
        <v>0.97790696590000004</v>
      </c>
    </row>
    <row r="1860" spans="1:20" x14ac:dyDescent="0.25">
      <c r="A1860" t="s">
        <v>20</v>
      </c>
      <c r="B1860">
        <v>9</v>
      </c>
      <c r="C1860" t="s">
        <v>21</v>
      </c>
      <c r="D1860">
        <v>3</v>
      </c>
      <c r="E1860">
        <v>0</v>
      </c>
      <c r="F1860" t="s">
        <v>93</v>
      </c>
      <c r="G1860">
        <v>18280</v>
      </c>
      <c r="H1860">
        <v>16129026.454545455</v>
      </c>
      <c r="I1860">
        <v>0.95422757727272733</v>
      </c>
      <c r="J1860">
        <v>0.91926255554545455</v>
      </c>
      <c r="K1860">
        <v>7086703.0909090908</v>
      </c>
      <c r="L1860">
        <v>26645</v>
      </c>
      <c r="M1860">
        <v>2</v>
      </c>
      <c r="N1860">
        <v>107</v>
      </c>
      <c r="O1860">
        <v>0.9122695485454545</v>
      </c>
      <c r="P1860">
        <v>7835935.9090909092</v>
      </c>
      <c r="Q1860">
        <v>27110</v>
      </c>
      <c r="R1860">
        <v>2</v>
      </c>
      <c r="S1860">
        <v>108</v>
      </c>
      <c r="T1860">
        <v>0.96162790629999995</v>
      </c>
    </row>
    <row r="1861" spans="1:20" x14ac:dyDescent="0.25">
      <c r="A1861" t="s">
        <v>20</v>
      </c>
      <c r="B1861">
        <v>3</v>
      </c>
      <c r="C1861" t="s">
        <v>21</v>
      </c>
      <c r="D1861">
        <v>3</v>
      </c>
      <c r="E1861">
        <v>0</v>
      </c>
      <c r="F1861" t="s">
        <v>94</v>
      </c>
      <c r="G1861">
        <v>21130</v>
      </c>
      <c r="H1861">
        <v>25856765.09090909</v>
      </c>
      <c r="I1861">
        <v>0.93452002772727272</v>
      </c>
      <c r="J1861">
        <v>0.909090909</v>
      </c>
      <c r="K1861">
        <v>8452778.8181818184</v>
      </c>
      <c r="L1861">
        <v>37250</v>
      </c>
      <c r="M1861">
        <v>2</v>
      </c>
      <c r="N1861">
        <v>128</v>
      </c>
      <c r="O1861">
        <v>0.91417673227272733</v>
      </c>
      <c r="P1861">
        <v>9528000.2727272734</v>
      </c>
      <c r="Q1861">
        <v>37799</v>
      </c>
      <c r="R1861">
        <v>2</v>
      </c>
      <c r="S1861">
        <v>129</v>
      </c>
      <c r="T1861">
        <v>0.95348836159999995</v>
      </c>
    </row>
    <row r="1862" spans="1:20" x14ac:dyDescent="0.25">
      <c r="A1862" t="s">
        <v>20</v>
      </c>
      <c r="B1862">
        <v>5</v>
      </c>
      <c r="C1862" t="s">
        <v>21</v>
      </c>
      <c r="D1862">
        <v>3</v>
      </c>
      <c r="E1862">
        <v>0</v>
      </c>
      <c r="F1862" t="s">
        <v>94</v>
      </c>
      <c r="G1862">
        <v>25810</v>
      </c>
      <c r="H1862">
        <v>38992999.454545453</v>
      </c>
      <c r="I1862">
        <v>0.97202796827272731</v>
      </c>
      <c r="J1862">
        <v>0.92879847418181816</v>
      </c>
      <c r="K1862">
        <v>8805769.8181818184</v>
      </c>
      <c r="L1862">
        <v>41754</v>
      </c>
      <c r="M1862">
        <v>2</v>
      </c>
      <c r="N1862">
        <v>136</v>
      </c>
      <c r="O1862">
        <v>0.93388429745454549</v>
      </c>
      <c r="P1862">
        <v>7648392.5454545459</v>
      </c>
      <c r="Q1862">
        <v>42335</v>
      </c>
      <c r="R1862">
        <v>2</v>
      </c>
      <c r="S1862">
        <v>137</v>
      </c>
      <c r="T1862">
        <v>0.97906975730000001</v>
      </c>
    </row>
    <row r="1863" spans="1:20" x14ac:dyDescent="0.25">
      <c r="A1863" t="s">
        <v>20</v>
      </c>
      <c r="B1863">
        <v>9</v>
      </c>
      <c r="C1863" t="s">
        <v>21</v>
      </c>
      <c r="D1863">
        <v>3</v>
      </c>
      <c r="E1863">
        <v>0</v>
      </c>
      <c r="F1863" t="s">
        <v>94</v>
      </c>
      <c r="G1863">
        <v>35170</v>
      </c>
      <c r="H1863">
        <v>39181087.1875</v>
      </c>
      <c r="I1863">
        <v>0.96984265737499997</v>
      </c>
      <c r="J1863">
        <v>0.93225524468749998</v>
      </c>
      <c r="K1863">
        <v>9508089.375</v>
      </c>
      <c r="L1863">
        <v>51530</v>
      </c>
      <c r="M1863">
        <v>2</v>
      </c>
      <c r="N1863">
        <v>152</v>
      </c>
      <c r="O1863">
        <v>0.92788461531249999</v>
      </c>
      <c r="P1863">
        <v>9881599.625</v>
      </c>
      <c r="Q1863">
        <v>52175</v>
      </c>
      <c r="R1863">
        <v>2</v>
      </c>
      <c r="S1863">
        <v>153</v>
      </c>
      <c r="T1863">
        <v>0.95348836946666671</v>
      </c>
    </row>
    <row r="1864" spans="1:20" x14ac:dyDescent="0.25">
      <c r="A1864" t="s">
        <v>20</v>
      </c>
      <c r="B1864">
        <v>3</v>
      </c>
      <c r="C1864" t="s">
        <v>21</v>
      </c>
      <c r="D1864">
        <v>3</v>
      </c>
      <c r="E1864">
        <v>0</v>
      </c>
      <c r="F1864" t="s">
        <v>95</v>
      </c>
      <c r="G1864">
        <v>21852</v>
      </c>
      <c r="H1864">
        <v>47359058.833333336</v>
      </c>
      <c r="I1864">
        <v>0.95920746516666666</v>
      </c>
      <c r="J1864">
        <v>0.96270396266666669</v>
      </c>
      <c r="K1864">
        <v>8711250.666666666</v>
      </c>
      <c r="L1864">
        <v>38352</v>
      </c>
      <c r="M1864">
        <v>2</v>
      </c>
      <c r="N1864">
        <v>130</v>
      </c>
      <c r="O1864">
        <v>0.95920745916666672</v>
      </c>
      <c r="P1864">
        <v>10293262</v>
      </c>
      <c r="Q1864">
        <v>38909</v>
      </c>
      <c r="R1864">
        <v>2</v>
      </c>
      <c r="S1864">
        <v>131</v>
      </c>
      <c r="T1864">
        <v>0.95581394399999997</v>
      </c>
    </row>
    <row r="1865" spans="1:20" x14ac:dyDescent="0.25">
      <c r="A1865" t="s">
        <v>20</v>
      </c>
      <c r="B1865">
        <v>5</v>
      </c>
      <c r="C1865" t="s">
        <v>21</v>
      </c>
      <c r="D1865">
        <v>3</v>
      </c>
      <c r="E1865">
        <v>0</v>
      </c>
      <c r="F1865" t="s">
        <v>95</v>
      </c>
      <c r="G1865">
        <v>26692</v>
      </c>
      <c r="H1865">
        <v>35066882.18181818</v>
      </c>
      <c r="I1865">
        <v>0.97647806718181818</v>
      </c>
      <c r="J1865">
        <v>0.93070565790909088</v>
      </c>
      <c r="K1865">
        <v>7908449.5454545459</v>
      </c>
      <c r="L1865">
        <v>43509</v>
      </c>
      <c r="M1865">
        <v>2</v>
      </c>
      <c r="N1865">
        <v>139</v>
      </c>
      <c r="O1865">
        <v>0.93197711372727277</v>
      </c>
      <c r="P1865">
        <v>8765837.1818181816</v>
      </c>
      <c r="Q1865">
        <v>44102</v>
      </c>
      <c r="R1865">
        <v>2</v>
      </c>
      <c r="S1865">
        <v>140</v>
      </c>
      <c r="T1865">
        <v>0.97906975730000001</v>
      </c>
    </row>
    <row r="1866" spans="1:20" x14ac:dyDescent="0.25">
      <c r="A1866" t="s">
        <v>20</v>
      </c>
      <c r="B1866">
        <v>9</v>
      </c>
      <c r="C1866" t="s">
        <v>21</v>
      </c>
      <c r="D1866">
        <v>3</v>
      </c>
      <c r="E1866">
        <v>0</v>
      </c>
      <c r="F1866" t="s">
        <v>95</v>
      </c>
      <c r="G1866">
        <v>36372</v>
      </c>
      <c r="H1866">
        <v>34109812</v>
      </c>
      <c r="I1866">
        <v>0.97071677806250001</v>
      </c>
      <c r="J1866">
        <v>0.92832167825</v>
      </c>
      <c r="K1866">
        <v>8615650.375</v>
      </c>
      <c r="L1866">
        <v>52824</v>
      </c>
      <c r="M1866">
        <v>2</v>
      </c>
      <c r="N1866">
        <v>154</v>
      </c>
      <c r="O1866">
        <v>0.92744755237499998</v>
      </c>
      <c r="P1866">
        <v>9421379.1875</v>
      </c>
      <c r="Q1866">
        <v>53477</v>
      </c>
      <c r="R1866">
        <v>2</v>
      </c>
      <c r="S1866">
        <v>155</v>
      </c>
      <c r="T1866">
        <v>0.96279068759999997</v>
      </c>
    </row>
    <row r="1867" spans="1:20" x14ac:dyDescent="0.25">
      <c r="A1867" t="s">
        <v>20</v>
      </c>
      <c r="B1867">
        <v>3</v>
      </c>
      <c r="C1867" t="s">
        <v>21</v>
      </c>
      <c r="D1867">
        <v>3</v>
      </c>
      <c r="E1867">
        <v>0</v>
      </c>
      <c r="F1867" t="s">
        <v>96</v>
      </c>
      <c r="G1867">
        <v>22574</v>
      </c>
      <c r="H1867">
        <v>37562066.166666664</v>
      </c>
      <c r="I1867">
        <v>0.95804195616666665</v>
      </c>
      <c r="J1867">
        <v>0.9603729603333333</v>
      </c>
      <c r="K1867">
        <v>8633397.833333334</v>
      </c>
      <c r="L1867">
        <v>40035</v>
      </c>
      <c r="M1867">
        <v>2</v>
      </c>
      <c r="N1867">
        <v>133</v>
      </c>
      <c r="O1867">
        <v>0.95920745916666661</v>
      </c>
      <c r="P1867">
        <v>9068664.5</v>
      </c>
      <c r="Q1867">
        <v>40604</v>
      </c>
      <c r="R1867">
        <v>2</v>
      </c>
      <c r="S1867">
        <v>134</v>
      </c>
      <c r="T1867">
        <v>0.9860465048</v>
      </c>
    </row>
    <row r="1868" spans="1:20" x14ac:dyDescent="0.25">
      <c r="A1868" t="s">
        <v>20</v>
      </c>
      <c r="B1868">
        <v>5</v>
      </c>
      <c r="C1868" t="s">
        <v>21</v>
      </c>
      <c r="D1868">
        <v>3</v>
      </c>
      <c r="E1868">
        <v>0</v>
      </c>
      <c r="F1868" t="s">
        <v>96</v>
      </c>
      <c r="G1868">
        <v>27574</v>
      </c>
      <c r="H1868">
        <v>34861927.090909094</v>
      </c>
      <c r="I1868">
        <v>0.97139223590909096</v>
      </c>
      <c r="J1868">
        <v>0.92879847418181816</v>
      </c>
      <c r="K1868">
        <v>9154688.0909090918</v>
      </c>
      <c r="L1868">
        <v>44699</v>
      </c>
      <c r="M1868">
        <v>2</v>
      </c>
      <c r="N1868">
        <v>141</v>
      </c>
      <c r="O1868">
        <v>0.93134138581818182</v>
      </c>
      <c r="P1868">
        <v>8844900.0909090918</v>
      </c>
      <c r="Q1868">
        <v>45300</v>
      </c>
      <c r="R1868">
        <v>2</v>
      </c>
      <c r="S1868">
        <v>142</v>
      </c>
      <c r="T1868">
        <v>0.97790696609999994</v>
      </c>
    </row>
    <row r="1869" spans="1:20" x14ac:dyDescent="0.25">
      <c r="A1869" t="s">
        <v>20</v>
      </c>
      <c r="B1869">
        <v>9</v>
      </c>
      <c r="C1869" t="s">
        <v>21</v>
      </c>
      <c r="D1869">
        <v>3</v>
      </c>
      <c r="E1869">
        <v>0</v>
      </c>
      <c r="F1869" t="s">
        <v>96</v>
      </c>
      <c r="G1869">
        <v>37574</v>
      </c>
      <c r="H1869">
        <v>36906664.3125</v>
      </c>
      <c r="I1869">
        <v>0.97202797231250004</v>
      </c>
      <c r="J1869">
        <v>0.93575174818749995</v>
      </c>
      <c r="K1869">
        <v>9254064.875</v>
      </c>
      <c r="L1869">
        <v>54795</v>
      </c>
      <c r="M1869">
        <v>2</v>
      </c>
      <c r="N1869">
        <v>157</v>
      </c>
      <c r="O1869">
        <v>0.93269230762499999</v>
      </c>
      <c r="P1869">
        <v>9959097.4375</v>
      </c>
      <c r="Q1869">
        <v>55460</v>
      </c>
      <c r="R1869">
        <v>2</v>
      </c>
      <c r="S1869">
        <v>158</v>
      </c>
      <c r="T1869">
        <v>0.95968990713333335</v>
      </c>
    </row>
    <row r="1870" spans="1:20" x14ac:dyDescent="0.25">
      <c r="A1870" t="s">
        <v>20</v>
      </c>
      <c r="B1870">
        <v>3</v>
      </c>
      <c r="C1870" t="s">
        <v>21</v>
      </c>
      <c r="D1870">
        <v>3</v>
      </c>
      <c r="E1870">
        <v>0</v>
      </c>
      <c r="F1870" t="s">
        <v>97</v>
      </c>
      <c r="G1870">
        <v>23296</v>
      </c>
      <c r="H1870">
        <v>48921216</v>
      </c>
      <c r="I1870">
        <v>0.93240094183333333</v>
      </c>
      <c r="J1870">
        <v>0.9603729603333333</v>
      </c>
      <c r="K1870">
        <v>9876880.666666666</v>
      </c>
      <c r="L1870">
        <v>41177</v>
      </c>
      <c r="M1870">
        <v>2</v>
      </c>
      <c r="N1870">
        <v>135</v>
      </c>
      <c r="O1870">
        <v>0.95804195800000003</v>
      </c>
      <c r="P1870">
        <v>10076829.5</v>
      </c>
      <c r="Q1870">
        <v>41754</v>
      </c>
      <c r="R1870">
        <v>2</v>
      </c>
      <c r="S1870">
        <v>136</v>
      </c>
      <c r="T1870">
        <v>0.96744184499999997</v>
      </c>
    </row>
    <row r="1871" spans="1:20" x14ac:dyDescent="0.25">
      <c r="A1871" t="s">
        <v>20</v>
      </c>
      <c r="B1871">
        <v>5</v>
      </c>
      <c r="C1871" t="s">
        <v>21</v>
      </c>
      <c r="D1871">
        <v>3</v>
      </c>
      <c r="E1871">
        <v>0</v>
      </c>
      <c r="F1871" t="s">
        <v>97</v>
      </c>
      <c r="G1871">
        <v>28456</v>
      </c>
      <c r="H1871">
        <v>42927875.545454547</v>
      </c>
      <c r="I1871">
        <v>0.97584233490909089</v>
      </c>
      <c r="J1871">
        <v>0.92689129045454544</v>
      </c>
      <c r="K1871">
        <v>9376986.0909090918</v>
      </c>
      <c r="L1871">
        <v>46514</v>
      </c>
      <c r="M1871">
        <v>2</v>
      </c>
      <c r="N1871">
        <v>144</v>
      </c>
      <c r="O1871">
        <v>0.93452002536363643</v>
      </c>
      <c r="P1871">
        <v>8350354.1818181816</v>
      </c>
      <c r="Q1871">
        <v>47127</v>
      </c>
      <c r="R1871">
        <v>2</v>
      </c>
      <c r="S1871">
        <v>145</v>
      </c>
      <c r="T1871">
        <v>0.98023254849999997</v>
      </c>
    </row>
    <row r="1872" spans="1:20" x14ac:dyDescent="0.25">
      <c r="A1872" t="s">
        <v>20</v>
      </c>
      <c r="B1872">
        <v>9</v>
      </c>
      <c r="C1872" t="s">
        <v>21</v>
      </c>
      <c r="D1872">
        <v>3</v>
      </c>
      <c r="E1872">
        <v>0</v>
      </c>
      <c r="F1872" t="s">
        <v>97</v>
      </c>
      <c r="G1872">
        <v>38776</v>
      </c>
      <c r="H1872">
        <v>40131888.5625</v>
      </c>
      <c r="I1872">
        <v>0.96241258824999998</v>
      </c>
      <c r="J1872">
        <v>0.93006993000000004</v>
      </c>
      <c r="K1872">
        <v>9592244.125</v>
      </c>
      <c r="L1872">
        <v>56802</v>
      </c>
      <c r="M1872">
        <v>2</v>
      </c>
      <c r="N1872">
        <v>160</v>
      </c>
      <c r="O1872">
        <v>0.93618881112499996</v>
      </c>
      <c r="P1872">
        <v>10035781.5625</v>
      </c>
      <c r="Q1872">
        <v>57479</v>
      </c>
      <c r="R1872">
        <v>2</v>
      </c>
      <c r="S1872">
        <v>161</v>
      </c>
      <c r="T1872">
        <v>0.95581394019999999</v>
      </c>
    </row>
    <row r="1873" spans="1:20" x14ac:dyDescent="0.25">
      <c r="A1873" t="s">
        <v>20</v>
      </c>
      <c r="B1873">
        <v>3</v>
      </c>
      <c r="C1873" t="s">
        <v>21</v>
      </c>
      <c r="D1873">
        <v>3</v>
      </c>
      <c r="E1873">
        <v>0</v>
      </c>
      <c r="F1873" t="s">
        <v>98</v>
      </c>
      <c r="G1873">
        <v>24018</v>
      </c>
      <c r="H1873">
        <v>36270341.166666664</v>
      </c>
      <c r="I1873">
        <v>0.94988344116666668</v>
      </c>
      <c r="J1873">
        <v>0.96386946383333338</v>
      </c>
      <c r="K1873">
        <v>9282414.333333334</v>
      </c>
      <c r="L1873">
        <v>42335</v>
      </c>
      <c r="M1873">
        <v>2</v>
      </c>
      <c r="N1873">
        <v>137</v>
      </c>
      <c r="O1873">
        <v>0.95454545450000006</v>
      </c>
      <c r="P1873">
        <v>8348901.333333333</v>
      </c>
      <c r="Q1873">
        <v>42920</v>
      </c>
      <c r="R1873">
        <v>2</v>
      </c>
      <c r="S1873">
        <v>138</v>
      </c>
      <c r="T1873">
        <v>0.93488373759999999</v>
      </c>
    </row>
    <row r="1874" spans="1:20" x14ac:dyDescent="0.25">
      <c r="A1874" t="s">
        <v>20</v>
      </c>
      <c r="B1874">
        <v>5</v>
      </c>
      <c r="C1874" t="s">
        <v>21</v>
      </c>
      <c r="D1874">
        <v>3</v>
      </c>
      <c r="E1874">
        <v>0</v>
      </c>
      <c r="F1874" t="s">
        <v>98</v>
      </c>
      <c r="G1874">
        <v>29338</v>
      </c>
      <c r="H1874">
        <v>38491898.81818182</v>
      </c>
      <c r="I1874">
        <v>0.9739351433636364</v>
      </c>
      <c r="J1874">
        <v>0.9326128416363636</v>
      </c>
      <c r="K1874">
        <v>8897248.3636363633</v>
      </c>
      <c r="L1874">
        <v>47744</v>
      </c>
      <c r="M1874">
        <v>2</v>
      </c>
      <c r="N1874">
        <v>146</v>
      </c>
      <c r="O1874">
        <v>0.92244119509090916</v>
      </c>
      <c r="P1874">
        <v>8413681.4545454551</v>
      </c>
      <c r="Q1874">
        <v>48365</v>
      </c>
      <c r="R1874">
        <v>2</v>
      </c>
      <c r="S1874">
        <v>147</v>
      </c>
      <c r="T1874">
        <v>0.98372092239999998</v>
      </c>
    </row>
    <row r="1875" spans="1:20" x14ac:dyDescent="0.25">
      <c r="A1875" t="s">
        <v>20</v>
      </c>
      <c r="B1875">
        <v>9</v>
      </c>
      <c r="C1875" t="s">
        <v>21</v>
      </c>
      <c r="D1875">
        <v>3</v>
      </c>
      <c r="E1875">
        <v>0</v>
      </c>
      <c r="F1875" t="s">
        <v>98</v>
      </c>
      <c r="G1875">
        <v>39978</v>
      </c>
      <c r="H1875">
        <v>38446325.6875</v>
      </c>
      <c r="I1875">
        <v>0.96459790312500004</v>
      </c>
      <c r="J1875">
        <v>0.93356643350000001</v>
      </c>
      <c r="K1875">
        <v>9762513.75</v>
      </c>
      <c r="L1875">
        <v>58160</v>
      </c>
      <c r="M1875">
        <v>2</v>
      </c>
      <c r="N1875">
        <v>162</v>
      </c>
      <c r="O1875">
        <v>0.92657342649999996</v>
      </c>
      <c r="P1875">
        <v>8949113.8125</v>
      </c>
      <c r="Q1875">
        <v>58845</v>
      </c>
      <c r="R1875">
        <v>2</v>
      </c>
      <c r="S1875">
        <v>163</v>
      </c>
      <c r="T1875">
        <v>0.96046510519999995</v>
      </c>
    </row>
    <row r="1876" spans="1:20" x14ac:dyDescent="0.25">
      <c r="A1876" t="s">
        <v>20</v>
      </c>
      <c r="B1876">
        <v>3</v>
      </c>
      <c r="C1876" t="s">
        <v>21</v>
      </c>
      <c r="D1876">
        <v>3</v>
      </c>
      <c r="E1876">
        <v>0</v>
      </c>
      <c r="F1876" t="s">
        <v>99</v>
      </c>
      <c r="G1876">
        <v>24740</v>
      </c>
      <c r="H1876">
        <v>42437879.833333336</v>
      </c>
      <c r="I1876">
        <v>0.9592074553333334</v>
      </c>
      <c r="J1876">
        <v>0.96270396266666669</v>
      </c>
      <c r="K1876">
        <v>10299217.5</v>
      </c>
      <c r="L1876">
        <v>43509</v>
      </c>
      <c r="M1876">
        <v>2</v>
      </c>
      <c r="N1876">
        <v>139</v>
      </c>
      <c r="O1876">
        <v>0.95687645683333333</v>
      </c>
      <c r="P1876">
        <v>9456752.333333334</v>
      </c>
      <c r="Q1876">
        <v>44102</v>
      </c>
      <c r="R1876">
        <v>2</v>
      </c>
      <c r="S1876">
        <v>140</v>
      </c>
      <c r="T1876">
        <v>0.96744184479999995</v>
      </c>
    </row>
    <row r="1877" spans="1:20" x14ac:dyDescent="0.25">
      <c r="A1877" t="s">
        <v>20</v>
      </c>
      <c r="B1877">
        <v>5</v>
      </c>
      <c r="C1877" t="s">
        <v>21</v>
      </c>
      <c r="D1877">
        <v>3</v>
      </c>
      <c r="E1877">
        <v>0</v>
      </c>
      <c r="F1877" t="s">
        <v>99</v>
      </c>
      <c r="G1877">
        <v>30220</v>
      </c>
      <c r="H1877">
        <v>37712176.727272727</v>
      </c>
      <c r="I1877">
        <v>0.97393515981818179</v>
      </c>
      <c r="J1877">
        <v>0.9294342020909091</v>
      </c>
      <c r="K1877">
        <v>9155196.0909090918</v>
      </c>
      <c r="L1877">
        <v>48990</v>
      </c>
      <c r="M1877">
        <v>2</v>
      </c>
      <c r="N1877">
        <v>148</v>
      </c>
      <c r="O1877">
        <v>0.92625556254545449</v>
      </c>
      <c r="P1877">
        <v>8385760.0909090908</v>
      </c>
      <c r="Q1877">
        <v>49619</v>
      </c>
      <c r="R1877">
        <v>2</v>
      </c>
      <c r="S1877">
        <v>149</v>
      </c>
      <c r="T1877">
        <v>0.98604650490000001</v>
      </c>
    </row>
    <row r="1878" spans="1:20" x14ac:dyDescent="0.25">
      <c r="A1878" t="s">
        <v>20</v>
      </c>
      <c r="B1878">
        <v>9</v>
      </c>
      <c r="C1878" t="s">
        <v>21</v>
      </c>
      <c r="D1878">
        <v>3</v>
      </c>
      <c r="E1878">
        <v>0</v>
      </c>
      <c r="F1878" t="s">
        <v>99</v>
      </c>
      <c r="G1878">
        <v>41180</v>
      </c>
      <c r="H1878">
        <v>36857577.375</v>
      </c>
      <c r="I1878">
        <v>0.96328670893750001</v>
      </c>
      <c r="J1878">
        <v>0.92919580412500002</v>
      </c>
      <c r="K1878">
        <v>9383698.875</v>
      </c>
      <c r="L1878">
        <v>60227</v>
      </c>
      <c r="M1878">
        <v>2</v>
      </c>
      <c r="N1878">
        <v>165</v>
      </c>
      <c r="O1878">
        <v>0.92919580412500002</v>
      </c>
      <c r="P1878">
        <v>9913633.75</v>
      </c>
      <c r="Q1878">
        <v>60924</v>
      </c>
      <c r="R1878">
        <v>2</v>
      </c>
      <c r="S1878">
        <v>166</v>
      </c>
      <c r="T1878">
        <v>0.96356587793333337</v>
      </c>
    </row>
    <row r="1879" spans="1:20" x14ac:dyDescent="0.25">
      <c r="A1879" t="s">
        <v>20</v>
      </c>
      <c r="B1879">
        <v>3</v>
      </c>
      <c r="C1879" t="s">
        <v>21</v>
      </c>
      <c r="D1879">
        <v>3</v>
      </c>
      <c r="E1879">
        <v>0</v>
      </c>
      <c r="F1879" t="s">
        <v>100</v>
      </c>
      <c r="G1879">
        <v>25462</v>
      </c>
      <c r="H1879">
        <v>34822902.833333336</v>
      </c>
      <c r="I1879">
        <v>0.93356642133333334</v>
      </c>
      <c r="J1879">
        <v>0.96386946383333338</v>
      </c>
      <c r="K1879">
        <v>10683145</v>
      </c>
      <c r="L1879">
        <v>44699</v>
      </c>
      <c r="M1879">
        <v>2</v>
      </c>
      <c r="N1879">
        <v>141</v>
      </c>
      <c r="O1879">
        <v>0.95920745916666672</v>
      </c>
      <c r="P1879">
        <v>9989668.166666666</v>
      </c>
      <c r="Q1879">
        <v>45300</v>
      </c>
      <c r="R1879">
        <v>2</v>
      </c>
      <c r="S1879">
        <v>142</v>
      </c>
      <c r="T1879">
        <v>0.97209300980000002</v>
      </c>
    </row>
    <row r="1880" spans="1:20" x14ac:dyDescent="0.25">
      <c r="A1880" t="s">
        <v>20</v>
      </c>
      <c r="B1880">
        <v>5</v>
      </c>
      <c r="C1880" t="s">
        <v>21</v>
      </c>
      <c r="D1880">
        <v>3</v>
      </c>
      <c r="E1880">
        <v>0</v>
      </c>
      <c r="F1880" t="s">
        <v>100</v>
      </c>
      <c r="G1880">
        <v>31102</v>
      </c>
      <c r="H1880">
        <v>41975186</v>
      </c>
      <c r="I1880">
        <v>0.97266368427272731</v>
      </c>
      <c r="J1880">
        <v>0.93769866490909093</v>
      </c>
      <c r="K1880">
        <v>8006645.4545454541</v>
      </c>
      <c r="L1880">
        <v>50252</v>
      </c>
      <c r="M1880">
        <v>2</v>
      </c>
      <c r="N1880">
        <v>150</v>
      </c>
      <c r="O1880">
        <v>0.93388429745454549</v>
      </c>
      <c r="P1880">
        <v>9198368.9090909082</v>
      </c>
      <c r="Q1880">
        <v>50889</v>
      </c>
      <c r="R1880">
        <v>2</v>
      </c>
      <c r="S1880">
        <v>151</v>
      </c>
      <c r="T1880">
        <v>0.98023254849999997</v>
      </c>
    </row>
    <row r="1881" spans="1:20" x14ac:dyDescent="0.25">
      <c r="A1881" t="s">
        <v>20</v>
      </c>
      <c r="B1881">
        <v>9</v>
      </c>
      <c r="C1881" t="s">
        <v>21</v>
      </c>
      <c r="D1881">
        <v>3</v>
      </c>
      <c r="E1881">
        <v>0</v>
      </c>
      <c r="F1881" t="s">
        <v>100</v>
      </c>
      <c r="G1881">
        <v>42382</v>
      </c>
      <c r="H1881">
        <v>39754783.25</v>
      </c>
      <c r="I1881">
        <v>0.966783218</v>
      </c>
      <c r="J1881">
        <v>0.92963286706250003</v>
      </c>
      <c r="K1881">
        <v>9588019.5</v>
      </c>
      <c r="L1881">
        <v>61625</v>
      </c>
      <c r="M1881">
        <v>2</v>
      </c>
      <c r="N1881">
        <v>167</v>
      </c>
      <c r="O1881">
        <v>0.93444055937500003</v>
      </c>
      <c r="P1881">
        <v>10508556.3125</v>
      </c>
      <c r="Q1881">
        <v>62330</v>
      </c>
      <c r="R1881">
        <v>2</v>
      </c>
      <c r="S1881">
        <v>168</v>
      </c>
      <c r="T1881">
        <v>0.96046510519999995</v>
      </c>
    </row>
    <row r="1882" spans="1:20" x14ac:dyDescent="0.25">
      <c r="A1882" t="s">
        <v>20</v>
      </c>
      <c r="B1882">
        <v>3</v>
      </c>
      <c r="C1882" t="s">
        <v>21</v>
      </c>
      <c r="D1882">
        <v>3</v>
      </c>
      <c r="E1882">
        <v>0</v>
      </c>
      <c r="F1882" t="s">
        <v>101</v>
      </c>
      <c r="G1882">
        <v>26184</v>
      </c>
      <c r="H1882">
        <v>39304789.333333336</v>
      </c>
      <c r="I1882">
        <v>0.94988345100000005</v>
      </c>
      <c r="J1882">
        <v>0.95804195800000003</v>
      </c>
      <c r="K1882">
        <v>10635924.166666666</v>
      </c>
      <c r="L1882">
        <v>45905</v>
      </c>
      <c r="M1882">
        <v>2</v>
      </c>
      <c r="N1882">
        <v>143</v>
      </c>
      <c r="O1882">
        <v>0.96386946383333338</v>
      </c>
      <c r="P1882">
        <v>9474354.666666666</v>
      </c>
      <c r="Q1882">
        <v>46514</v>
      </c>
      <c r="R1882">
        <v>2</v>
      </c>
      <c r="S1882">
        <v>144</v>
      </c>
      <c r="T1882">
        <v>0.97209300980000002</v>
      </c>
    </row>
    <row r="1883" spans="1:20" x14ac:dyDescent="0.25">
      <c r="A1883" t="s">
        <v>20</v>
      </c>
      <c r="B1883">
        <v>5</v>
      </c>
      <c r="C1883" t="s">
        <v>21</v>
      </c>
      <c r="D1883">
        <v>3</v>
      </c>
      <c r="E1883">
        <v>0</v>
      </c>
      <c r="F1883" t="s">
        <v>101</v>
      </c>
      <c r="G1883">
        <v>31984</v>
      </c>
      <c r="H1883">
        <v>41222628.090909094</v>
      </c>
      <c r="I1883">
        <v>0.97393514327272723</v>
      </c>
      <c r="J1883">
        <v>0.93388429745454549</v>
      </c>
      <c r="K1883">
        <v>8442147.8181818184</v>
      </c>
      <c r="L1883">
        <v>52175</v>
      </c>
      <c r="M1883">
        <v>2</v>
      </c>
      <c r="N1883">
        <v>153</v>
      </c>
      <c r="O1883">
        <v>0.9326128416363636</v>
      </c>
      <c r="P1883">
        <v>8762029.4545454551</v>
      </c>
      <c r="Q1883">
        <v>52824</v>
      </c>
      <c r="R1883">
        <v>2</v>
      </c>
      <c r="S1883">
        <v>154</v>
      </c>
      <c r="T1883">
        <v>0.98255813110000001</v>
      </c>
    </row>
    <row r="1884" spans="1:20" x14ac:dyDescent="0.25">
      <c r="A1884" t="s">
        <v>20</v>
      </c>
      <c r="B1884">
        <v>9</v>
      </c>
      <c r="C1884" t="s">
        <v>21</v>
      </c>
      <c r="D1884">
        <v>3</v>
      </c>
      <c r="E1884">
        <v>0</v>
      </c>
      <c r="F1884" t="s">
        <v>101</v>
      </c>
      <c r="G1884">
        <v>43584</v>
      </c>
      <c r="H1884">
        <v>45797296.5625</v>
      </c>
      <c r="I1884">
        <v>0.96940559525000003</v>
      </c>
      <c r="J1884">
        <v>0.92701048943749997</v>
      </c>
      <c r="K1884">
        <v>9932687.8125</v>
      </c>
      <c r="L1884">
        <v>63752</v>
      </c>
      <c r="M1884">
        <v>2</v>
      </c>
      <c r="N1884">
        <v>170</v>
      </c>
      <c r="O1884">
        <v>0.93181818174999997</v>
      </c>
      <c r="P1884">
        <v>10938227.625</v>
      </c>
      <c r="Q1884">
        <v>64469</v>
      </c>
      <c r="R1884">
        <v>2</v>
      </c>
      <c r="S1884">
        <v>171</v>
      </c>
      <c r="T1884">
        <v>0.96434107213333331</v>
      </c>
    </row>
    <row r="1885" spans="1:20" x14ac:dyDescent="0.25">
      <c r="A1885" t="s">
        <v>20</v>
      </c>
      <c r="B1885">
        <v>3</v>
      </c>
      <c r="C1885" t="s">
        <v>21</v>
      </c>
      <c r="D1885">
        <v>3</v>
      </c>
      <c r="E1885">
        <v>0</v>
      </c>
      <c r="F1885" t="s">
        <v>102</v>
      </c>
      <c r="G1885">
        <v>26906</v>
      </c>
      <c r="H1885">
        <v>46836540.166666664</v>
      </c>
      <c r="I1885">
        <v>0.95687645683333333</v>
      </c>
      <c r="J1885">
        <v>0.95571095566666664</v>
      </c>
      <c r="K1885">
        <v>10057380.666666666</v>
      </c>
      <c r="L1885">
        <v>47744</v>
      </c>
      <c r="M1885">
        <v>2</v>
      </c>
      <c r="N1885">
        <v>146</v>
      </c>
      <c r="O1885">
        <v>0.96270396266666669</v>
      </c>
      <c r="P1885">
        <v>11002596</v>
      </c>
      <c r="Q1885">
        <v>48365</v>
      </c>
      <c r="R1885">
        <v>2</v>
      </c>
      <c r="S1885">
        <v>147</v>
      </c>
      <c r="T1885">
        <v>0.94883720839999997</v>
      </c>
    </row>
    <row r="1886" spans="1:20" x14ac:dyDescent="0.25">
      <c r="A1886" t="s">
        <v>20</v>
      </c>
      <c r="B1886">
        <v>5</v>
      </c>
      <c r="C1886" t="s">
        <v>21</v>
      </c>
      <c r="D1886">
        <v>3</v>
      </c>
      <c r="E1886">
        <v>0</v>
      </c>
      <c r="F1886" t="s">
        <v>102</v>
      </c>
      <c r="G1886">
        <v>32866</v>
      </c>
      <c r="H1886">
        <v>46806967.363636367</v>
      </c>
      <c r="I1886">
        <v>0.97457088118181823</v>
      </c>
      <c r="J1886">
        <v>0.92816274627272721</v>
      </c>
      <c r="K1886">
        <v>7927500.1818181816</v>
      </c>
      <c r="L1886">
        <v>53477</v>
      </c>
      <c r="M1886">
        <v>2</v>
      </c>
      <c r="N1886">
        <v>155</v>
      </c>
      <c r="O1886">
        <v>0.93324856954545454</v>
      </c>
      <c r="P1886">
        <v>9859917.6363636367</v>
      </c>
      <c r="Q1886">
        <v>54134</v>
      </c>
      <c r="R1886">
        <v>2</v>
      </c>
      <c r="S1886">
        <v>156</v>
      </c>
      <c r="T1886">
        <v>0.98372092229999997</v>
      </c>
    </row>
    <row r="1887" spans="1:20" x14ac:dyDescent="0.25">
      <c r="A1887" t="s">
        <v>20</v>
      </c>
      <c r="B1887">
        <v>9</v>
      </c>
      <c r="C1887" t="s">
        <v>21</v>
      </c>
      <c r="D1887">
        <v>3</v>
      </c>
      <c r="E1887">
        <v>0</v>
      </c>
      <c r="F1887" t="s">
        <v>102</v>
      </c>
      <c r="G1887">
        <v>44786</v>
      </c>
      <c r="H1887">
        <v>44586410.375</v>
      </c>
      <c r="I1887">
        <v>0.95847901687500003</v>
      </c>
      <c r="J1887">
        <v>0.93356643350000001</v>
      </c>
      <c r="K1887">
        <v>9274506.375</v>
      </c>
      <c r="L1887">
        <v>65190</v>
      </c>
      <c r="M1887">
        <v>2</v>
      </c>
      <c r="N1887">
        <v>172</v>
      </c>
      <c r="O1887">
        <v>0.93269230762499999</v>
      </c>
      <c r="P1887">
        <v>11060901.25</v>
      </c>
      <c r="Q1887">
        <v>65915</v>
      </c>
      <c r="R1887">
        <v>2</v>
      </c>
      <c r="S1887">
        <v>173</v>
      </c>
      <c r="T1887">
        <v>0.95813952660000001</v>
      </c>
    </row>
    <row r="1888" spans="1:20" x14ac:dyDescent="0.25">
      <c r="A1888" t="s">
        <v>20</v>
      </c>
      <c r="B1888">
        <v>3</v>
      </c>
      <c r="C1888" t="s">
        <v>21</v>
      </c>
      <c r="D1888">
        <v>3</v>
      </c>
      <c r="E1888">
        <v>0</v>
      </c>
      <c r="F1888" t="s">
        <v>103</v>
      </c>
      <c r="G1888">
        <v>27628</v>
      </c>
      <c r="H1888">
        <v>44549103.333333336</v>
      </c>
      <c r="I1888">
        <v>0.9463869433333334</v>
      </c>
      <c r="J1888">
        <v>0.96503496499999997</v>
      </c>
      <c r="K1888">
        <v>11093632</v>
      </c>
      <c r="L1888">
        <v>48990</v>
      </c>
      <c r="M1888">
        <v>2</v>
      </c>
      <c r="N1888">
        <v>148</v>
      </c>
      <c r="O1888">
        <v>0.96503496499999997</v>
      </c>
      <c r="P1888">
        <v>10821071.333333334</v>
      </c>
      <c r="Q1888">
        <v>49619</v>
      </c>
      <c r="R1888">
        <v>2</v>
      </c>
      <c r="S1888">
        <v>149</v>
      </c>
      <c r="T1888">
        <v>0.96046509739999997</v>
      </c>
    </row>
    <row r="1889" spans="1:20" x14ac:dyDescent="0.25">
      <c r="A1889" t="s">
        <v>20</v>
      </c>
      <c r="B1889">
        <v>5</v>
      </c>
      <c r="C1889" t="s">
        <v>21</v>
      </c>
      <c r="D1889">
        <v>3</v>
      </c>
      <c r="E1889">
        <v>0</v>
      </c>
      <c r="F1889" t="s">
        <v>103</v>
      </c>
      <c r="G1889">
        <v>33748</v>
      </c>
      <c r="H1889">
        <v>46076166.18181818</v>
      </c>
      <c r="I1889">
        <v>0.97711379981818181</v>
      </c>
      <c r="J1889">
        <v>0.93769866490909093</v>
      </c>
      <c r="K1889">
        <v>8795872.1818181816</v>
      </c>
      <c r="L1889">
        <v>54795</v>
      </c>
      <c r="M1889">
        <v>2</v>
      </c>
      <c r="N1889">
        <v>157</v>
      </c>
      <c r="O1889">
        <v>0.93579148118181821</v>
      </c>
      <c r="P1889">
        <v>8138603.1818181816</v>
      </c>
      <c r="Q1889">
        <v>55460</v>
      </c>
      <c r="R1889">
        <v>2</v>
      </c>
      <c r="S1889">
        <v>158</v>
      </c>
      <c r="T1889">
        <v>0.98488371369999994</v>
      </c>
    </row>
    <row r="1890" spans="1:20" x14ac:dyDescent="0.25">
      <c r="A1890" t="s">
        <v>20</v>
      </c>
      <c r="B1890">
        <v>9</v>
      </c>
      <c r="C1890" t="s">
        <v>21</v>
      </c>
      <c r="D1890">
        <v>3</v>
      </c>
      <c r="E1890">
        <v>0</v>
      </c>
      <c r="F1890" t="s">
        <v>103</v>
      </c>
      <c r="G1890">
        <v>45988</v>
      </c>
      <c r="H1890">
        <v>41853992.875</v>
      </c>
      <c r="I1890">
        <v>0.96328671649999997</v>
      </c>
      <c r="J1890">
        <v>0.93269230762499999</v>
      </c>
      <c r="K1890">
        <v>10154606</v>
      </c>
      <c r="L1890">
        <v>67377</v>
      </c>
      <c r="M1890">
        <v>2</v>
      </c>
      <c r="N1890">
        <v>175</v>
      </c>
      <c r="O1890">
        <v>0.93444055937500003</v>
      </c>
      <c r="P1890">
        <v>10794472</v>
      </c>
      <c r="Q1890">
        <v>68114</v>
      </c>
      <c r="R1890">
        <v>2</v>
      </c>
      <c r="S1890">
        <v>176</v>
      </c>
      <c r="T1890">
        <v>0.96046509713333328</v>
      </c>
    </row>
    <row r="1891" spans="1:20" x14ac:dyDescent="0.25">
      <c r="A1891" t="s">
        <v>20</v>
      </c>
      <c r="B1891">
        <v>3</v>
      </c>
      <c r="C1891" t="s">
        <v>21</v>
      </c>
      <c r="D1891">
        <v>3</v>
      </c>
      <c r="E1891">
        <v>0</v>
      </c>
      <c r="F1891" t="s">
        <v>104</v>
      </c>
      <c r="G1891">
        <v>28350</v>
      </c>
      <c r="H1891">
        <v>42179143.5</v>
      </c>
      <c r="I1891">
        <v>0.94055942683333338</v>
      </c>
      <c r="J1891">
        <v>0.9615384615</v>
      </c>
      <c r="K1891">
        <v>11325045.166666666</v>
      </c>
      <c r="L1891">
        <v>50252</v>
      </c>
      <c r="M1891">
        <v>2</v>
      </c>
      <c r="N1891">
        <v>150</v>
      </c>
      <c r="O1891">
        <v>0.96503496499999997</v>
      </c>
      <c r="P1891">
        <v>10651327.5</v>
      </c>
      <c r="Q1891">
        <v>50889</v>
      </c>
      <c r="R1891">
        <v>2</v>
      </c>
      <c r="S1891">
        <v>151</v>
      </c>
      <c r="T1891">
        <v>0.97674417479999998</v>
      </c>
    </row>
    <row r="1892" spans="1:20" x14ac:dyDescent="0.25">
      <c r="A1892" t="s">
        <v>20</v>
      </c>
      <c r="B1892">
        <v>5</v>
      </c>
      <c r="C1892" t="s">
        <v>21</v>
      </c>
      <c r="D1892">
        <v>3</v>
      </c>
      <c r="E1892">
        <v>0</v>
      </c>
      <c r="F1892" t="s">
        <v>104</v>
      </c>
      <c r="G1892">
        <v>34630</v>
      </c>
      <c r="H1892">
        <v>46507699.727272727</v>
      </c>
      <c r="I1892">
        <v>0.97774952100000001</v>
      </c>
      <c r="J1892">
        <v>0.93324856954545454</v>
      </c>
      <c r="K1892">
        <v>8844103.6363636367</v>
      </c>
      <c r="L1892">
        <v>56129</v>
      </c>
      <c r="M1892">
        <v>2</v>
      </c>
      <c r="N1892">
        <v>159</v>
      </c>
      <c r="O1892">
        <v>0.93134138581818182</v>
      </c>
      <c r="P1892">
        <v>9329674.1818181816</v>
      </c>
      <c r="Q1892">
        <v>56802</v>
      </c>
      <c r="R1892">
        <v>2</v>
      </c>
      <c r="S1892">
        <v>160</v>
      </c>
      <c r="T1892">
        <v>0.98023254859999998</v>
      </c>
    </row>
    <row r="1893" spans="1:20" x14ac:dyDescent="0.25">
      <c r="A1893" t="s">
        <v>20</v>
      </c>
      <c r="B1893">
        <v>9</v>
      </c>
      <c r="C1893" t="s">
        <v>21</v>
      </c>
      <c r="D1893">
        <v>3</v>
      </c>
      <c r="E1893">
        <v>0</v>
      </c>
      <c r="F1893" t="s">
        <v>104</v>
      </c>
      <c r="G1893">
        <v>47190</v>
      </c>
      <c r="H1893">
        <v>44021801.8125</v>
      </c>
      <c r="I1893">
        <v>0.96459790306250004</v>
      </c>
      <c r="J1893">
        <v>0.92875874118750001</v>
      </c>
      <c r="K1893">
        <v>9429951.8125</v>
      </c>
      <c r="L1893">
        <v>68855</v>
      </c>
      <c r="M1893">
        <v>2</v>
      </c>
      <c r="N1893">
        <v>177</v>
      </c>
      <c r="O1893">
        <v>0.93225524468749998</v>
      </c>
      <c r="P1893">
        <v>10076303.8125</v>
      </c>
      <c r="Q1893">
        <v>69600</v>
      </c>
      <c r="R1893">
        <v>2</v>
      </c>
      <c r="S1893">
        <v>178</v>
      </c>
      <c r="T1893">
        <v>0.95658913840000004</v>
      </c>
    </row>
    <row r="1894" spans="1:20" x14ac:dyDescent="0.25">
      <c r="A1894" t="s">
        <v>20</v>
      </c>
      <c r="B1894">
        <v>3</v>
      </c>
      <c r="C1894" t="s">
        <v>21</v>
      </c>
      <c r="D1894">
        <v>3</v>
      </c>
      <c r="E1894">
        <v>0</v>
      </c>
      <c r="F1894" t="s">
        <v>105</v>
      </c>
      <c r="G1894">
        <v>29072</v>
      </c>
      <c r="H1894">
        <v>42671988.333333336</v>
      </c>
      <c r="I1894">
        <v>0.94405594450000008</v>
      </c>
      <c r="J1894">
        <v>0.95687645683333333</v>
      </c>
      <c r="K1894">
        <v>11563333.5</v>
      </c>
      <c r="L1894">
        <v>51530</v>
      </c>
      <c r="M1894">
        <v>2</v>
      </c>
      <c r="N1894">
        <v>152</v>
      </c>
      <c r="O1894">
        <v>0.96270396266666669</v>
      </c>
      <c r="P1894">
        <v>11703216.333333334</v>
      </c>
      <c r="Q1894">
        <v>52175</v>
      </c>
      <c r="R1894">
        <v>2</v>
      </c>
      <c r="S1894">
        <v>153</v>
      </c>
      <c r="T1894">
        <v>0.9720930096</v>
      </c>
    </row>
    <row r="1895" spans="1:20" x14ac:dyDescent="0.25">
      <c r="A1895" t="s">
        <v>20</v>
      </c>
      <c r="B1895">
        <v>5</v>
      </c>
      <c r="C1895" t="s">
        <v>21</v>
      </c>
      <c r="D1895">
        <v>3</v>
      </c>
      <c r="E1895">
        <v>0</v>
      </c>
      <c r="F1895" t="s">
        <v>105</v>
      </c>
      <c r="G1895">
        <v>35512</v>
      </c>
      <c r="H1895">
        <v>45568025.090909094</v>
      </c>
      <c r="I1895">
        <v>0.97520659172727275</v>
      </c>
      <c r="J1895">
        <v>0.93388429745454549</v>
      </c>
      <c r="K1895">
        <v>9402940.8181818184</v>
      </c>
      <c r="L1895">
        <v>57479</v>
      </c>
      <c r="M1895">
        <v>2</v>
      </c>
      <c r="N1895">
        <v>161</v>
      </c>
      <c r="O1895">
        <v>0.92816274627272732</v>
      </c>
      <c r="P1895">
        <v>9203306.4545454551</v>
      </c>
      <c r="Q1895">
        <v>58160</v>
      </c>
      <c r="R1895">
        <v>2</v>
      </c>
      <c r="S1895">
        <v>162</v>
      </c>
      <c r="T1895">
        <v>0.98488371369999994</v>
      </c>
    </row>
    <row r="1896" spans="1:20" x14ac:dyDescent="0.25">
      <c r="A1896" t="s">
        <v>20</v>
      </c>
      <c r="B1896">
        <v>9</v>
      </c>
      <c r="C1896" t="s">
        <v>21</v>
      </c>
      <c r="D1896">
        <v>3</v>
      </c>
      <c r="E1896">
        <v>0</v>
      </c>
      <c r="F1896" t="s">
        <v>105</v>
      </c>
      <c r="G1896">
        <v>48392</v>
      </c>
      <c r="H1896">
        <v>50248766.5</v>
      </c>
      <c r="I1896">
        <v>0.96197552225000005</v>
      </c>
      <c r="J1896">
        <v>0.93006993000000004</v>
      </c>
      <c r="K1896">
        <v>9045959.1875</v>
      </c>
      <c r="L1896">
        <v>70349</v>
      </c>
      <c r="M1896">
        <v>2</v>
      </c>
      <c r="N1896">
        <v>179</v>
      </c>
      <c r="O1896">
        <v>0.93138111881249996</v>
      </c>
      <c r="P1896">
        <v>9970792.375</v>
      </c>
      <c r="Q1896">
        <v>71102</v>
      </c>
      <c r="R1896">
        <v>2</v>
      </c>
      <c r="S1896">
        <v>180</v>
      </c>
      <c r="T1896">
        <v>0.95503874999999994</v>
      </c>
    </row>
    <row r="1897" spans="1:20" x14ac:dyDescent="0.25">
      <c r="A1897" t="s">
        <v>20</v>
      </c>
      <c r="B1897">
        <v>3</v>
      </c>
      <c r="C1897" t="s">
        <v>21</v>
      </c>
      <c r="D1897">
        <v>3</v>
      </c>
      <c r="E1897">
        <v>0</v>
      </c>
      <c r="F1897" t="s">
        <v>106</v>
      </c>
      <c r="G1897">
        <v>29794</v>
      </c>
      <c r="H1897">
        <v>50463488.166666664</v>
      </c>
      <c r="I1897">
        <v>0.94871794166666668</v>
      </c>
      <c r="J1897">
        <v>0.95454545450000006</v>
      </c>
      <c r="K1897">
        <v>9639699.333333334</v>
      </c>
      <c r="L1897">
        <v>52824</v>
      </c>
      <c r="M1897">
        <v>2</v>
      </c>
      <c r="N1897">
        <v>154</v>
      </c>
      <c r="O1897">
        <v>0.9615384615</v>
      </c>
      <c r="P1897">
        <v>11348621.833333334</v>
      </c>
      <c r="Q1897">
        <v>53477</v>
      </c>
      <c r="R1897">
        <v>2</v>
      </c>
      <c r="S1897">
        <v>155</v>
      </c>
      <c r="T1897">
        <v>0.94883720859999998</v>
      </c>
    </row>
    <row r="1898" spans="1:20" x14ac:dyDescent="0.25">
      <c r="A1898" t="s">
        <v>20</v>
      </c>
      <c r="B1898">
        <v>5</v>
      </c>
      <c r="C1898" t="s">
        <v>21</v>
      </c>
      <c r="D1898">
        <v>3</v>
      </c>
      <c r="E1898">
        <v>0</v>
      </c>
      <c r="F1898" t="s">
        <v>106</v>
      </c>
      <c r="G1898">
        <v>36394</v>
      </c>
      <c r="H1898">
        <v>46976151.18181818</v>
      </c>
      <c r="I1898">
        <v>0.97711379436363643</v>
      </c>
      <c r="J1898">
        <v>0.92689129045454544</v>
      </c>
      <c r="K1898">
        <v>8197938.7272727275</v>
      </c>
      <c r="L1898">
        <v>58845</v>
      </c>
      <c r="M1898">
        <v>2</v>
      </c>
      <c r="N1898">
        <v>163</v>
      </c>
      <c r="O1898">
        <v>0.9294342020909091</v>
      </c>
      <c r="P1898">
        <v>10018687.090909092</v>
      </c>
      <c r="Q1898">
        <v>59534</v>
      </c>
      <c r="R1898">
        <v>2</v>
      </c>
      <c r="S1898">
        <v>164</v>
      </c>
      <c r="T1898">
        <v>0.98720929619999997</v>
      </c>
    </row>
    <row r="1899" spans="1:20" x14ac:dyDescent="0.25">
      <c r="A1899" t="s">
        <v>20</v>
      </c>
      <c r="B1899">
        <v>9</v>
      </c>
      <c r="C1899" t="s">
        <v>21</v>
      </c>
      <c r="D1899">
        <v>3</v>
      </c>
      <c r="E1899">
        <v>0</v>
      </c>
      <c r="F1899" t="s">
        <v>106</v>
      </c>
      <c r="G1899">
        <v>49594</v>
      </c>
      <c r="H1899">
        <v>45471025.375</v>
      </c>
      <c r="I1899">
        <v>0.97683566068750005</v>
      </c>
      <c r="J1899">
        <v>0.92613636356249995</v>
      </c>
      <c r="K1899">
        <v>9481896.75</v>
      </c>
      <c r="L1899">
        <v>72620</v>
      </c>
      <c r="M1899">
        <v>2</v>
      </c>
      <c r="N1899">
        <v>182</v>
      </c>
      <c r="O1899">
        <v>0.93094405587499995</v>
      </c>
      <c r="P1899">
        <v>11013138.3125</v>
      </c>
      <c r="Q1899">
        <v>73385</v>
      </c>
      <c r="R1899">
        <v>2</v>
      </c>
      <c r="S1899">
        <v>183</v>
      </c>
      <c r="T1899">
        <v>0.96046510526666662</v>
      </c>
    </row>
    <row r="1900" spans="1:20" x14ac:dyDescent="0.25">
      <c r="A1900" t="s">
        <v>20</v>
      </c>
      <c r="B1900">
        <v>3</v>
      </c>
      <c r="C1900" t="s">
        <v>21</v>
      </c>
      <c r="D1900">
        <v>3</v>
      </c>
      <c r="E1900">
        <v>0</v>
      </c>
      <c r="F1900" t="s">
        <v>107</v>
      </c>
      <c r="G1900">
        <v>30516</v>
      </c>
      <c r="H1900">
        <v>45131706.666666664</v>
      </c>
      <c r="I1900">
        <v>0.95454544816666664</v>
      </c>
      <c r="J1900">
        <v>0.9603729603333333</v>
      </c>
      <c r="K1900">
        <v>10708593.333333334</v>
      </c>
      <c r="L1900">
        <v>54134</v>
      </c>
      <c r="M1900">
        <v>2</v>
      </c>
      <c r="N1900">
        <v>156</v>
      </c>
      <c r="O1900">
        <v>0.9603729603333333</v>
      </c>
      <c r="P1900">
        <v>12853972</v>
      </c>
      <c r="Q1900">
        <v>54795</v>
      </c>
      <c r="R1900">
        <v>2</v>
      </c>
      <c r="S1900">
        <v>157</v>
      </c>
      <c r="T1900">
        <v>0.96976742719999998</v>
      </c>
    </row>
    <row r="1901" spans="1:20" x14ac:dyDescent="0.25">
      <c r="A1901" t="s">
        <v>20</v>
      </c>
      <c r="B1901">
        <v>5</v>
      </c>
      <c r="C1901" t="s">
        <v>21</v>
      </c>
      <c r="D1901">
        <v>3</v>
      </c>
      <c r="E1901">
        <v>0</v>
      </c>
      <c r="F1901" t="s">
        <v>107</v>
      </c>
      <c r="G1901">
        <v>37276</v>
      </c>
      <c r="H1901">
        <v>49892601.909090906</v>
      </c>
      <c r="I1901">
        <v>0.97711379436363643</v>
      </c>
      <c r="J1901">
        <v>0.93134138581818182</v>
      </c>
      <c r="K1901">
        <v>9412600.8181818184</v>
      </c>
      <c r="L1901">
        <v>60924</v>
      </c>
      <c r="M1901">
        <v>2</v>
      </c>
      <c r="N1901">
        <v>166</v>
      </c>
      <c r="O1901">
        <v>0.92816274627272721</v>
      </c>
      <c r="P1901">
        <v>8518292.7272727266</v>
      </c>
      <c r="Q1901">
        <v>61625</v>
      </c>
      <c r="R1901">
        <v>2</v>
      </c>
      <c r="S1901">
        <v>167</v>
      </c>
      <c r="T1901">
        <v>0.98023254849999997</v>
      </c>
    </row>
    <row r="1902" spans="1:20" x14ac:dyDescent="0.25">
      <c r="A1902" t="s">
        <v>20</v>
      </c>
      <c r="B1902">
        <v>9</v>
      </c>
      <c r="C1902" t="s">
        <v>21</v>
      </c>
      <c r="D1902">
        <v>3</v>
      </c>
      <c r="E1902">
        <v>0</v>
      </c>
      <c r="F1902" t="s">
        <v>107</v>
      </c>
      <c r="G1902">
        <v>50796</v>
      </c>
      <c r="H1902">
        <v>47026517.375</v>
      </c>
      <c r="I1902">
        <v>0.95236013824999999</v>
      </c>
      <c r="J1902">
        <v>0.92220279712499997</v>
      </c>
      <c r="K1902">
        <v>11276197.25</v>
      </c>
      <c r="L1902">
        <v>74154</v>
      </c>
      <c r="M1902">
        <v>2</v>
      </c>
      <c r="N1902">
        <v>184</v>
      </c>
      <c r="O1902">
        <v>0.92832167825</v>
      </c>
      <c r="P1902">
        <v>11285454.1875</v>
      </c>
      <c r="Q1902">
        <v>74927</v>
      </c>
      <c r="R1902">
        <v>2</v>
      </c>
      <c r="S1902">
        <v>185</v>
      </c>
      <c r="T1902">
        <v>0.95891471679999996</v>
      </c>
    </row>
    <row r="1903" spans="1:20" x14ac:dyDescent="0.25">
      <c r="A1903" t="s">
        <v>20</v>
      </c>
      <c r="B1903">
        <v>3</v>
      </c>
      <c r="C1903" t="s">
        <v>21</v>
      </c>
      <c r="D1903">
        <v>3</v>
      </c>
      <c r="E1903">
        <v>0</v>
      </c>
      <c r="F1903" t="s">
        <v>108</v>
      </c>
      <c r="G1903">
        <v>31238</v>
      </c>
      <c r="H1903">
        <v>56209042.333333336</v>
      </c>
      <c r="I1903">
        <v>0.95804195583333329</v>
      </c>
      <c r="J1903">
        <v>0.9603729603333333</v>
      </c>
      <c r="K1903">
        <v>12255359.666666666</v>
      </c>
      <c r="L1903">
        <v>54795</v>
      </c>
      <c r="M1903">
        <v>2</v>
      </c>
      <c r="N1903">
        <v>157</v>
      </c>
      <c r="O1903">
        <v>0.95920745916666661</v>
      </c>
      <c r="P1903">
        <v>12947241.666666666</v>
      </c>
      <c r="Q1903">
        <v>55460</v>
      </c>
      <c r="R1903">
        <v>2</v>
      </c>
      <c r="S1903">
        <v>158</v>
      </c>
      <c r="T1903">
        <v>0.96744184460000004</v>
      </c>
    </row>
    <row r="1904" spans="1:20" x14ac:dyDescent="0.25">
      <c r="A1904" t="s">
        <v>20</v>
      </c>
      <c r="B1904">
        <v>5</v>
      </c>
      <c r="C1904" t="s">
        <v>21</v>
      </c>
      <c r="D1904">
        <v>3</v>
      </c>
      <c r="E1904">
        <v>0</v>
      </c>
      <c r="F1904" t="s">
        <v>108</v>
      </c>
      <c r="G1904">
        <v>38158</v>
      </c>
      <c r="H1904">
        <v>49895928.545454547</v>
      </c>
      <c r="I1904">
        <v>0.97711378872727273</v>
      </c>
      <c r="J1904">
        <v>0.93134138581818182</v>
      </c>
      <c r="K1904">
        <v>9013719.1818181816</v>
      </c>
      <c r="L1904">
        <v>62330</v>
      </c>
      <c r="M1904">
        <v>2</v>
      </c>
      <c r="N1904">
        <v>168</v>
      </c>
      <c r="O1904">
        <v>0.93706293699999998</v>
      </c>
      <c r="P1904">
        <v>9695101</v>
      </c>
      <c r="Q1904">
        <v>63039</v>
      </c>
      <c r="R1904">
        <v>2</v>
      </c>
      <c r="S1904">
        <v>169</v>
      </c>
      <c r="T1904">
        <v>0.98488371360000004</v>
      </c>
    </row>
    <row r="1905" spans="1:20" x14ac:dyDescent="0.25">
      <c r="A1905" t="s">
        <v>20</v>
      </c>
      <c r="B1905">
        <v>9</v>
      </c>
      <c r="C1905" t="s">
        <v>21</v>
      </c>
      <c r="D1905">
        <v>3</v>
      </c>
      <c r="E1905">
        <v>0</v>
      </c>
      <c r="F1905" t="s">
        <v>108</v>
      </c>
      <c r="G1905">
        <v>51998</v>
      </c>
      <c r="H1905">
        <v>48237820.9375</v>
      </c>
      <c r="I1905">
        <v>0.98076922056250004</v>
      </c>
      <c r="J1905">
        <v>0.93531468524999994</v>
      </c>
      <c r="K1905">
        <v>11329357.4375</v>
      </c>
      <c r="L1905">
        <v>75704</v>
      </c>
      <c r="M1905">
        <v>2</v>
      </c>
      <c r="N1905">
        <v>186</v>
      </c>
      <c r="O1905">
        <v>0.93225524468749998</v>
      </c>
      <c r="P1905">
        <v>11434885.1875</v>
      </c>
      <c r="Q1905">
        <v>76485</v>
      </c>
      <c r="R1905">
        <v>2</v>
      </c>
      <c r="S1905">
        <v>187</v>
      </c>
      <c r="T1905">
        <v>0.95348837346666671</v>
      </c>
    </row>
    <row r="1906" spans="1:20" x14ac:dyDescent="0.25">
      <c r="A1906" t="s">
        <v>20</v>
      </c>
      <c r="B1906">
        <v>3</v>
      </c>
      <c r="C1906" t="s">
        <v>21</v>
      </c>
      <c r="D1906">
        <v>3</v>
      </c>
      <c r="E1906">
        <v>0</v>
      </c>
      <c r="F1906" t="s">
        <v>109</v>
      </c>
      <c r="G1906">
        <v>31960</v>
      </c>
      <c r="H1906">
        <v>41082220.5</v>
      </c>
      <c r="I1906">
        <v>0.95804195616666665</v>
      </c>
      <c r="J1906">
        <v>0.9615384615</v>
      </c>
      <c r="K1906">
        <v>13851637.5</v>
      </c>
      <c r="L1906">
        <v>56129</v>
      </c>
      <c r="M1906">
        <v>2</v>
      </c>
      <c r="N1906">
        <v>159</v>
      </c>
      <c r="O1906">
        <v>0.95804195800000003</v>
      </c>
      <c r="P1906">
        <v>14228967.166666666</v>
      </c>
      <c r="Q1906">
        <v>56802</v>
      </c>
      <c r="R1906">
        <v>2</v>
      </c>
      <c r="S1906">
        <v>160</v>
      </c>
      <c r="T1906">
        <v>0.96046509739999997</v>
      </c>
    </row>
    <row r="1907" spans="1:20" x14ac:dyDescent="0.25">
      <c r="A1907" t="s">
        <v>20</v>
      </c>
      <c r="B1907">
        <v>5</v>
      </c>
      <c r="C1907" t="s">
        <v>21</v>
      </c>
      <c r="D1907">
        <v>3</v>
      </c>
      <c r="E1907">
        <v>0</v>
      </c>
      <c r="F1907" t="s">
        <v>109</v>
      </c>
      <c r="G1907">
        <v>39040</v>
      </c>
      <c r="H1907">
        <v>46686276.545454547</v>
      </c>
      <c r="I1907">
        <v>0.97393515427272725</v>
      </c>
      <c r="J1907">
        <v>0.93324856954545454</v>
      </c>
      <c r="K1907">
        <v>9614456</v>
      </c>
      <c r="L1907">
        <v>63752</v>
      </c>
      <c r="M1907">
        <v>2</v>
      </c>
      <c r="N1907">
        <v>170</v>
      </c>
      <c r="O1907">
        <v>0.93070565790909088</v>
      </c>
      <c r="P1907">
        <v>8743483.9090909082</v>
      </c>
      <c r="Q1907">
        <v>64469</v>
      </c>
      <c r="R1907">
        <v>2</v>
      </c>
      <c r="S1907">
        <v>171</v>
      </c>
      <c r="T1907">
        <v>0.98139533980000004</v>
      </c>
    </row>
    <row r="1908" spans="1:20" x14ac:dyDescent="0.25">
      <c r="A1908" t="s">
        <v>20</v>
      </c>
      <c r="B1908">
        <v>9</v>
      </c>
      <c r="C1908" t="s">
        <v>21</v>
      </c>
      <c r="D1908">
        <v>3</v>
      </c>
      <c r="E1908">
        <v>0</v>
      </c>
      <c r="F1908" t="s">
        <v>109</v>
      </c>
      <c r="G1908">
        <v>53200</v>
      </c>
      <c r="H1908">
        <v>47856715.8125</v>
      </c>
      <c r="I1908">
        <v>0.965472020125</v>
      </c>
      <c r="J1908">
        <v>0.92875874118750001</v>
      </c>
      <c r="K1908">
        <v>10550781.125</v>
      </c>
      <c r="L1908">
        <v>77270</v>
      </c>
      <c r="M1908">
        <v>2</v>
      </c>
      <c r="N1908">
        <v>188</v>
      </c>
      <c r="O1908">
        <v>0.93531468524999994</v>
      </c>
      <c r="P1908">
        <v>12006561.75</v>
      </c>
      <c r="Q1908">
        <v>78059</v>
      </c>
      <c r="R1908">
        <v>2</v>
      </c>
      <c r="S1908">
        <v>189</v>
      </c>
      <c r="T1908">
        <v>0.95813951873333336</v>
      </c>
    </row>
    <row r="1909" spans="1:20" x14ac:dyDescent="0.25">
      <c r="A1909" t="s">
        <v>20</v>
      </c>
      <c r="B1909">
        <v>3</v>
      </c>
      <c r="C1909" t="s">
        <v>21</v>
      </c>
      <c r="D1909">
        <v>3</v>
      </c>
      <c r="E1909">
        <v>0</v>
      </c>
      <c r="F1909" t="s">
        <v>110</v>
      </c>
      <c r="G1909">
        <v>11562</v>
      </c>
      <c r="H1909">
        <v>54928352.333333336</v>
      </c>
      <c r="I1909">
        <v>0.94755245249999998</v>
      </c>
      <c r="J1909">
        <v>0.95804195800000003</v>
      </c>
      <c r="K1909">
        <v>12278006.833333334</v>
      </c>
      <c r="L1909">
        <v>20150</v>
      </c>
      <c r="M1909">
        <v>2</v>
      </c>
      <c r="N1909">
        <v>92</v>
      </c>
      <c r="O1909">
        <v>0.96620046616666666</v>
      </c>
      <c r="P1909">
        <v>14211482</v>
      </c>
      <c r="Q1909">
        <v>20555</v>
      </c>
      <c r="R1909">
        <v>2</v>
      </c>
      <c r="S1909">
        <v>93</v>
      </c>
      <c r="T1909">
        <v>0.96744184460000004</v>
      </c>
    </row>
    <row r="1910" spans="1:20" x14ac:dyDescent="0.25">
      <c r="A1910" t="s">
        <v>20</v>
      </c>
      <c r="B1910">
        <v>5</v>
      </c>
      <c r="C1910" t="s">
        <v>21</v>
      </c>
      <c r="D1910">
        <v>3</v>
      </c>
      <c r="E1910">
        <v>0</v>
      </c>
      <c r="F1910" t="s">
        <v>110</v>
      </c>
      <c r="G1910">
        <v>14122</v>
      </c>
      <c r="H1910">
        <v>17120526.727272727</v>
      </c>
      <c r="I1910">
        <v>0.96376350254545462</v>
      </c>
      <c r="J1910">
        <v>0.93706293699999998</v>
      </c>
      <c r="K1910">
        <v>8400922.4545454551</v>
      </c>
      <c r="L1910">
        <v>23069</v>
      </c>
      <c r="M1910">
        <v>2</v>
      </c>
      <c r="N1910">
        <v>99</v>
      </c>
      <c r="O1910">
        <v>0.94151303236363637</v>
      </c>
      <c r="P1910">
        <v>8832267.9090909082</v>
      </c>
      <c r="Q1910">
        <v>23502</v>
      </c>
      <c r="R1910">
        <v>2</v>
      </c>
      <c r="S1910">
        <v>100</v>
      </c>
      <c r="T1910">
        <v>0.97325580109999998</v>
      </c>
    </row>
    <row r="1911" spans="1:20" x14ac:dyDescent="0.25">
      <c r="A1911" t="s">
        <v>20</v>
      </c>
      <c r="B1911">
        <v>9</v>
      </c>
      <c r="C1911" t="s">
        <v>21</v>
      </c>
      <c r="D1911">
        <v>3</v>
      </c>
      <c r="E1911">
        <v>0</v>
      </c>
      <c r="F1911" t="s">
        <v>110</v>
      </c>
      <c r="G1911">
        <v>19242</v>
      </c>
      <c r="H1911">
        <v>15189979.181818182</v>
      </c>
      <c r="I1911">
        <v>0.94723458709090913</v>
      </c>
      <c r="J1911">
        <v>0.91354100436363639</v>
      </c>
      <c r="K1911">
        <v>8059482</v>
      </c>
      <c r="L1911">
        <v>28052</v>
      </c>
      <c r="M1911">
        <v>2</v>
      </c>
      <c r="N1911">
        <v>110</v>
      </c>
      <c r="O1911">
        <v>0.92116973927272727</v>
      </c>
      <c r="P1911">
        <v>8039595.4545454541</v>
      </c>
      <c r="Q1911">
        <v>28529</v>
      </c>
      <c r="R1911">
        <v>2</v>
      </c>
      <c r="S1911">
        <v>111</v>
      </c>
      <c r="T1911">
        <v>0.96627905950000004</v>
      </c>
    </row>
    <row r="1912" spans="1:20" x14ac:dyDescent="0.25">
      <c r="A1912" t="s">
        <v>20</v>
      </c>
      <c r="B1912">
        <v>3</v>
      </c>
      <c r="C1912" t="s">
        <v>21</v>
      </c>
      <c r="D1912">
        <v>3</v>
      </c>
      <c r="E1912">
        <v>0</v>
      </c>
      <c r="F1912" t="s">
        <v>111</v>
      </c>
      <c r="G1912">
        <v>12140</v>
      </c>
      <c r="H1912">
        <v>23009685.636363637</v>
      </c>
      <c r="I1912">
        <v>0.93452001699999998</v>
      </c>
      <c r="J1912">
        <v>0.91290527645454544</v>
      </c>
      <c r="K1912">
        <v>7879674.0909090908</v>
      </c>
      <c r="L1912">
        <v>21377</v>
      </c>
      <c r="M1912">
        <v>2</v>
      </c>
      <c r="N1912">
        <v>95</v>
      </c>
      <c r="O1912">
        <v>0.91226954854545461</v>
      </c>
      <c r="P1912">
        <v>7747786.6363636367</v>
      </c>
      <c r="Q1912">
        <v>21794</v>
      </c>
      <c r="R1912">
        <v>2</v>
      </c>
      <c r="S1912">
        <v>96</v>
      </c>
      <c r="T1912">
        <v>0.96395347099999995</v>
      </c>
    </row>
    <row r="1913" spans="1:20" x14ac:dyDescent="0.25">
      <c r="A1913" t="s">
        <v>20</v>
      </c>
      <c r="B1913">
        <v>5</v>
      </c>
      <c r="C1913" t="s">
        <v>21</v>
      </c>
      <c r="D1913">
        <v>3</v>
      </c>
      <c r="E1913">
        <v>0</v>
      </c>
      <c r="F1913" t="s">
        <v>111</v>
      </c>
      <c r="G1913">
        <v>14828</v>
      </c>
      <c r="H1913">
        <v>17139841.636363637</v>
      </c>
      <c r="I1913">
        <v>0.96249204863636362</v>
      </c>
      <c r="J1913">
        <v>0.94342021609090909</v>
      </c>
      <c r="K1913">
        <v>7555870.0909090908</v>
      </c>
      <c r="L1913">
        <v>23939</v>
      </c>
      <c r="M1913">
        <v>2</v>
      </c>
      <c r="N1913">
        <v>101</v>
      </c>
      <c r="O1913">
        <v>0.93452002536363643</v>
      </c>
      <c r="P1913">
        <v>7441251</v>
      </c>
      <c r="Q1913">
        <v>24380</v>
      </c>
      <c r="R1913">
        <v>2</v>
      </c>
      <c r="S1913">
        <v>102</v>
      </c>
      <c r="T1913">
        <v>0.98488371350000004</v>
      </c>
    </row>
    <row r="1914" spans="1:20" x14ac:dyDescent="0.25">
      <c r="A1914" t="s">
        <v>20</v>
      </c>
      <c r="B1914">
        <v>9</v>
      </c>
      <c r="C1914" t="s">
        <v>21</v>
      </c>
      <c r="D1914">
        <v>3</v>
      </c>
      <c r="E1914">
        <v>0</v>
      </c>
      <c r="F1914" t="s">
        <v>111</v>
      </c>
      <c r="G1914">
        <v>20204</v>
      </c>
      <c r="H1914">
        <v>18217084.272727273</v>
      </c>
      <c r="I1914">
        <v>0.95804195518181823</v>
      </c>
      <c r="J1914">
        <v>0.91926255554545455</v>
      </c>
      <c r="K1914">
        <v>7310060.7272727275</v>
      </c>
      <c r="L1914">
        <v>29495</v>
      </c>
      <c r="M1914">
        <v>2</v>
      </c>
      <c r="N1914">
        <v>113</v>
      </c>
      <c r="O1914">
        <v>0.91544818809090911</v>
      </c>
      <c r="P1914">
        <v>8670216.4545454551</v>
      </c>
      <c r="Q1914">
        <v>29984</v>
      </c>
      <c r="R1914">
        <v>2</v>
      </c>
      <c r="S1914">
        <v>114</v>
      </c>
      <c r="T1914">
        <v>0.96511627420000001</v>
      </c>
    </row>
    <row r="1915" spans="1:20" x14ac:dyDescent="0.25">
      <c r="A1915" t="s">
        <v>20</v>
      </c>
      <c r="B1915">
        <v>3</v>
      </c>
      <c r="C1915" t="s">
        <v>21</v>
      </c>
      <c r="D1915">
        <v>3</v>
      </c>
      <c r="E1915">
        <v>0</v>
      </c>
      <c r="F1915" t="s">
        <v>112</v>
      </c>
      <c r="G1915">
        <v>12718</v>
      </c>
      <c r="H1915">
        <v>23278869</v>
      </c>
      <c r="I1915">
        <v>0.92498411372727274</v>
      </c>
      <c r="J1915">
        <v>0.91417673227272733</v>
      </c>
      <c r="K1915">
        <v>7744497.2727272725</v>
      </c>
      <c r="L1915">
        <v>22215</v>
      </c>
      <c r="M1915">
        <v>2</v>
      </c>
      <c r="N1915">
        <v>97</v>
      </c>
      <c r="O1915">
        <v>0.91735537181818183</v>
      </c>
      <c r="P1915">
        <v>9496485.2727272734</v>
      </c>
      <c r="Q1915">
        <v>22640</v>
      </c>
      <c r="R1915">
        <v>2</v>
      </c>
      <c r="S1915">
        <v>98</v>
      </c>
      <c r="T1915">
        <v>0.95465114689999997</v>
      </c>
    </row>
    <row r="1916" spans="1:20" x14ac:dyDescent="0.25">
      <c r="A1916" t="s">
        <v>20</v>
      </c>
      <c r="B1916">
        <v>5</v>
      </c>
      <c r="C1916" t="s">
        <v>21</v>
      </c>
      <c r="D1916">
        <v>3</v>
      </c>
      <c r="E1916">
        <v>0</v>
      </c>
      <c r="F1916" t="s">
        <v>112</v>
      </c>
      <c r="G1916">
        <v>15534</v>
      </c>
      <c r="H1916">
        <v>19490726.818181816</v>
      </c>
      <c r="I1916">
        <v>0.95994914127272735</v>
      </c>
      <c r="J1916">
        <v>0.94087730445454543</v>
      </c>
      <c r="K1916">
        <v>7453314.8181818184</v>
      </c>
      <c r="L1916">
        <v>25274</v>
      </c>
      <c r="M1916">
        <v>2</v>
      </c>
      <c r="N1916">
        <v>104</v>
      </c>
      <c r="O1916">
        <v>0.94087730445454543</v>
      </c>
      <c r="P1916">
        <v>8124477.3636363633</v>
      </c>
      <c r="Q1916">
        <v>25727</v>
      </c>
      <c r="R1916">
        <v>2</v>
      </c>
      <c r="S1916">
        <v>105</v>
      </c>
      <c r="T1916">
        <v>0.97790696600000004</v>
      </c>
    </row>
    <row r="1917" spans="1:20" x14ac:dyDescent="0.25">
      <c r="A1917" t="s">
        <v>20</v>
      </c>
      <c r="B1917">
        <v>9</v>
      </c>
      <c r="C1917" t="s">
        <v>21</v>
      </c>
      <c r="D1917">
        <v>3</v>
      </c>
      <c r="E1917">
        <v>0</v>
      </c>
      <c r="F1917" t="s">
        <v>112</v>
      </c>
      <c r="G1917">
        <v>21166</v>
      </c>
      <c r="H1917">
        <v>16385979.181818182</v>
      </c>
      <c r="I1917">
        <v>0.94151303454545454</v>
      </c>
      <c r="J1917">
        <v>0.91544818809090911</v>
      </c>
      <c r="K1917">
        <v>8074741.8181818184</v>
      </c>
      <c r="L1917">
        <v>30974</v>
      </c>
      <c r="M1917">
        <v>2</v>
      </c>
      <c r="N1917">
        <v>116</v>
      </c>
      <c r="O1917">
        <v>0.92116973927272727</v>
      </c>
      <c r="P1917">
        <v>8041699.4545454541</v>
      </c>
      <c r="Q1917">
        <v>31475</v>
      </c>
      <c r="R1917">
        <v>2</v>
      </c>
      <c r="S1917">
        <v>117</v>
      </c>
      <c r="T1917">
        <v>0.97093021859999995</v>
      </c>
    </row>
    <row r="1918" spans="1:20" x14ac:dyDescent="0.25">
      <c r="A1918" t="s">
        <v>20</v>
      </c>
      <c r="B1918">
        <v>3</v>
      </c>
      <c r="C1918" t="s">
        <v>21</v>
      </c>
      <c r="D1918">
        <v>3</v>
      </c>
      <c r="E1918">
        <v>0</v>
      </c>
      <c r="F1918" t="s">
        <v>113</v>
      </c>
      <c r="G1918">
        <v>13296</v>
      </c>
      <c r="H1918">
        <v>18334397.181818184</v>
      </c>
      <c r="I1918">
        <v>0.93261284181818183</v>
      </c>
      <c r="J1918">
        <v>0.91290527645454544</v>
      </c>
      <c r="K1918">
        <v>7476249.1818181816</v>
      </c>
      <c r="L1918">
        <v>23502</v>
      </c>
      <c r="M1918">
        <v>2</v>
      </c>
      <c r="N1918">
        <v>100</v>
      </c>
      <c r="O1918">
        <v>0.91544818809090911</v>
      </c>
      <c r="P1918">
        <v>8819714.7272727266</v>
      </c>
      <c r="Q1918">
        <v>23939</v>
      </c>
      <c r="R1918">
        <v>2</v>
      </c>
      <c r="S1918">
        <v>101</v>
      </c>
      <c r="T1918">
        <v>0.96627905339999998</v>
      </c>
    </row>
    <row r="1919" spans="1:20" x14ac:dyDescent="0.25">
      <c r="A1919" t="s">
        <v>20</v>
      </c>
      <c r="B1919">
        <v>5</v>
      </c>
      <c r="C1919" t="s">
        <v>21</v>
      </c>
      <c r="D1919">
        <v>3</v>
      </c>
      <c r="E1919">
        <v>0</v>
      </c>
      <c r="F1919" t="s">
        <v>113</v>
      </c>
      <c r="G1919">
        <v>16240</v>
      </c>
      <c r="H1919">
        <v>20269984.90909091</v>
      </c>
      <c r="I1919">
        <v>0.96503496163636371</v>
      </c>
      <c r="J1919">
        <v>0.93833439281818187</v>
      </c>
      <c r="K1919">
        <v>7737566.2727272725</v>
      </c>
      <c r="L1919">
        <v>26184</v>
      </c>
      <c r="M1919">
        <v>2</v>
      </c>
      <c r="N1919">
        <v>106</v>
      </c>
      <c r="O1919">
        <v>0.94024157654545459</v>
      </c>
      <c r="P1919">
        <v>6982825.9090909092</v>
      </c>
      <c r="Q1919">
        <v>26645</v>
      </c>
      <c r="R1919">
        <v>2</v>
      </c>
      <c r="S1919">
        <v>107</v>
      </c>
      <c r="T1919">
        <v>0.97325580099999998</v>
      </c>
    </row>
    <row r="1920" spans="1:20" x14ac:dyDescent="0.25">
      <c r="A1920" t="s">
        <v>20</v>
      </c>
      <c r="B1920">
        <v>9</v>
      </c>
      <c r="C1920" t="s">
        <v>21</v>
      </c>
      <c r="D1920">
        <v>3</v>
      </c>
      <c r="E1920">
        <v>0</v>
      </c>
      <c r="F1920" t="s">
        <v>113</v>
      </c>
      <c r="G1920">
        <v>22128</v>
      </c>
      <c r="H1920">
        <v>21033912</v>
      </c>
      <c r="I1920">
        <v>0.95232039690909098</v>
      </c>
      <c r="J1920">
        <v>0.91481246018181817</v>
      </c>
      <c r="K1920">
        <v>9591189.1818181816</v>
      </c>
      <c r="L1920">
        <v>31980</v>
      </c>
      <c r="M1920">
        <v>2</v>
      </c>
      <c r="N1920">
        <v>118</v>
      </c>
      <c r="O1920">
        <v>0.92371265090909094</v>
      </c>
      <c r="P1920">
        <v>8983013.1818181816</v>
      </c>
      <c r="Q1920">
        <v>32489</v>
      </c>
      <c r="R1920">
        <v>2</v>
      </c>
      <c r="S1920">
        <v>119</v>
      </c>
      <c r="T1920">
        <v>0.9616279123</v>
      </c>
    </row>
    <row r="1921" spans="1:20" x14ac:dyDescent="0.25">
      <c r="A1921" t="s">
        <v>20</v>
      </c>
      <c r="B1921">
        <v>3</v>
      </c>
      <c r="C1921" t="s">
        <v>21</v>
      </c>
      <c r="D1921">
        <v>3</v>
      </c>
      <c r="E1921">
        <v>0</v>
      </c>
      <c r="F1921" t="s">
        <v>114</v>
      </c>
      <c r="G1921">
        <v>13874</v>
      </c>
      <c r="H1921">
        <v>34609899.363636367</v>
      </c>
      <c r="I1921">
        <v>0.93070566099999996</v>
      </c>
      <c r="J1921">
        <v>0.91481246018181817</v>
      </c>
      <c r="K1921">
        <v>9272985.2727272734</v>
      </c>
      <c r="L1921">
        <v>24380</v>
      </c>
      <c r="M1921">
        <v>2</v>
      </c>
      <c r="N1921">
        <v>102</v>
      </c>
      <c r="O1921">
        <v>0.91544818809090911</v>
      </c>
      <c r="P1921">
        <v>8587348.0909090918</v>
      </c>
      <c r="Q1921">
        <v>24825</v>
      </c>
      <c r="R1921">
        <v>2</v>
      </c>
      <c r="S1921">
        <v>103</v>
      </c>
      <c r="T1921">
        <v>0.95232556459999995</v>
      </c>
    </row>
    <row r="1922" spans="1:20" x14ac:dyDescent="0.25">
      <c r="A1922" t="s">
        <v>20</v>
      </c>
      <c r="B1922">
        <v>5</v>
      </c>
      <c r="C1922" t="s">
        <v>21</v>
      </c>
      <c r="D1922">
        <v>3</v>
      </c>
      <c r="E1922">
        <v>0</v>
      </c>
      <c r="F1922" t="s">
        <v>114</v>
      </c>
      <c r="G1922">
        <v>16946</v>
      </c>
      <c r="H1922">
        <v>18772812.545454547</v>
      </c>
      <c r="I1922">
        <v>0.9618563272727273</v>
      </c>
      <c r="J1922">
        <v>0.93642720909090915</v>
      </c>
      <c r="K1922">
        <v>7124784.7272727275</v>
      </c>
      <c r="L1922">
        <v>27579</v>
      </c>
      <c r="M1922">
        <v>2</v>
      </c>
      <c r="N1922">
        <v>109</v>
      </c>
      <c r="O1922">
        <v>0.94024157654545459</v>
      </c>
      <c r="P1922">
        <v>8879638.5454545449</v>
      </c>
      <c r="Q1922">
        <v>28052</v>
      </c>
      <c r="R1922">
        <v>2</v>
      </c>
      <c r="S1922">
        <v>110</v>
      </c>
      <c r="T1922">
        <v>0.98023254830000006</v>
      </c>
    </row>
    <row r="1923" spans="1:20" x14ac:dyDescent="0.25">
      <c r="A1923" t="s">
        <v>20</v>
      </c>
      <c r="B1923">
        <v>9</v>
      </c>
      <c r="C1923" t="s">
        <v>21</v>
      </c>
      <c r="D1923">
        <v>3</v>
      </c>
      <c r="E1923">
        <v>0</v>
      </c>
      <c r="F1923" t="s">
        <v>114</v>
      </c>
      <c r="G1923">
        <v>23090</v>
      </c>
      <c r="H1923">
        <v>20541984.181818184</v>
      </c>
      <c r="I1923">
        <v>0.94850603018181823</v>
      </c>
      <c r="J1923">
        <v>0.91544818809090911</v>
      </c>
      <c r="K1923">
        <v>8021154.8181818184</v>
      </c>
      <c r="L1923">
        <v>33519</v>
      </c>
      <c r="M1923">
        <v>2</v>
      </c>
      <c r="N1923">
        <v>121</v>
      </c>
      <c r="O1923">
        <v>0.91544818809090911</v>
      </c>
      <c r="P1923">
        <v>6650010</v>
      </c>
      <c r="Q1923">
        <v>34040</v>
      </c>
      <c r="R1923">
        <v>2</v>
      </c>
      <c r="S1923">
        <v>122</v>
      </c>
      <c r="T1923">
        <v>0.96627906539999997</v>
      </c>
    </row>
    <row r="1924" spans="1:20" x14ac:dyDescent="0.25">
      <c r="A1924" t="s">
        <v>20</v>
      </c>
      <c r="B1924">
        <v>3</v>
      </c>
      <c r="C1924" t="s">
        <v>21</v>
      </c>
      <c r="D1924">
        <v>3</v>
      </c>
      <c r="E1924">
        <v>0</v>
      </c>
      <c r="F1924" t="s">
        <v>115</v>
      </c>
      <c r="G1924">
        <v>14452</v>
      </c>
      <c r="H1924">
        <v>35574779.727272727</v>
      </c>
      <c r="I1924">
        <v>0.93579147081818181</v>
      </c>
      <c r="J1924">
        <v>0.91036236481818178</v>
      </c>
      <c r="K1924">
        <v>9149979.6363636367</v>
      </c>
      <c r="L1924">
        <v>25274</v>
      </c>
      <c r="M1924">
        <v>2</v>
      </c>
      <c r="N1924">
        <v>104</v>
      </c>
      <c r="O1924">
        <v>0.91036236481818178</v>
      </c>
      <c r="P1924">
        <v>8730396.2727272734</v>
      </c>
      <c r="Q1924">
        <v>25727</v>
      </c>
      <c r="R1924">
        <v>2</v>
      </c>
      <c r="S1924">
        <v>105</v>
      </c>
      <c r="T1924">
        <v>0.96279067969999998</v>
      </c>
    </row>
    <row r="1925" spans="1:20" x14ac:dyDescent="0.25">
      <c r="A1925" t="s">
        <v>20</v>
      </c>
      <c r="B1925">
        <v>5</v>
      </c>
      <c r="C1925" t="s">
        <v>21</v>
      </c>
      <c r="D1925">
        <v>3</v>
      </c>
      <c r="E1925">
        <v>0</v>
      </c>
      <c r="F1925" t="s">
        <v>115</v>
      </c>
      <c r="G1925">
        <v>17652</v>
      </c>
      <c r="H1925">
        <v>22201078.727272727</v>
      </c>
      <c r="I1925">
        <v>0.95740623363636368</v>
      </c>
      <c r="J1925">
        <v>0.93960584863636365</v>
      </c>
      <c r="K1925">
        <v>8917258.4545454551</v>
      </c>
      <c r="L1925">
        <v>28529</v>
      </c>
      <c r="M1925">
        <v>2</v>
      </c>
      <c r="N1925">
        <v>111</v>
      </c>
      <c r="O1925">
        <v>0.93706293699999998</v>
      </c>
      <c r="P1925">
        <v>5386004.4545454541</v>
      </c>
      <c r="Q1925">
        <v>29010</v>
      </c>
      <c r="R1925">
        <v>2</v>
      </c>
      <c r="S1925">
        <v>112</v>
      </c>
      <c r="T1925">
        <v>0.97906975709999999</v>
      </c>
    </row>
    <row r="1926" spans="1:20" x14ac:dyDescent="0.25">
      <c r="A1926" t="s">
        <v>20</v>
      </c>
      <c r="B1926">
        <v>9</v>
      </c>
      <c r="C1926" t="s">
        <v>21</v>
      </c>
      <c r="D1926">
        <v>3</v>
      </c>
      <c r="E1926">
        <v>0</v>
      </c>
      <c r="F1926" t="s">
        <v>115</v>
      </c>
      <c r="G1926">
        <v>24052</v>
      </c>
      <c r="H1926">
        <v>18598389.181818184</v>
      </c>
      <c r="I1926">
        <v>0.94977748390909089</v>
      </c>
      <c r="J1926">
        <v>0.91735537181818183</v>
      </c>
      <c r="K1926">
        <v>8351053.8181818184</v>
      </c>
      <c r="L1926">
        <v>35094</v>
      </c>
      <c r="M1926">
        <v>2</v>
      </c>
      <c r="N1926">
        <v>124</v>
      </c>
      <c r="O1926">
        <v>0.91608391600000005</v>
      </c>
      <c r="P1926">
        <v>9107616.2727272734</v>
      </c>
      <c r="Q1926">
        <v>35627</v>
      </c>
      <c r="R1926">
        <v>2</v>
      </c>
      <c r="S1926">
        <v>125</v>
      </c>
      <c r="T1926">
        <v>0.96046511509999999</v>
      </c>
    </row>
    <row r="1927" spans="1:20" x14ac:dyDescent="0.25">
      <c r="A1927" t="s">
        <v>20</v>
      </c>
      <c r="B1927">
        <v>3</v>
      </c>
      <c r="C1927" t="s">
        <v>21</v>
      </c>
      <c r="D1927">
        <v>3</v>
      </c>
      <c r="E1927">
        <v>0</v>
      </c>
      <c r="F1927" t="s">
        <v>116</v>
      </c>
      <c r="G1927">
        <v>15030</v>
      </c>
      <c r="H1927">
        <v>29719587.545454547</v>
      </c>
      <c r="I1927">
        <v>0.93642719763636362</v>
      </c>
      <c r="J1927">
        <v>0.91481246018181817</v>
      </c>
      <c r="K1927">
        <v>8039539.1818181816</v>
      </c>
      <c r="L1927">
        <v>26645</v>
      </c>
      <c r="M1927">
        <v>2</v>
      </c>
      <c r="N1927">
        <v>107</v>
      </c>
      <c r="O1927">
        <v>0.91862682763636361</v>
      </c>
      <c r="P1927">
        <v>9750099.9090909082</v>
      </c>
      <c r="Q1927">
        <v>27110</v>
      </c>
      <c r="R1927">
        <v>2</v>
      </c>
      <c r="S1927">
        <v>108</v>
      </c>
      <c r="T1927">
        <v>0.96279067969999998</v>
      </c>
    </row>
    <row r="1928" spans="1:20" x14ac:dyDescent="0.25">
      <c r="A1928" t="s">
        <v>20</v>
      </c>
      <c r="B1928">
        <v>5</v>
      </c>
      <c r="C1928" t="s">
        <v>21</v>
      </c>
      <c r="D1928">
        <v>3</v>
      </c>
      <c r="E1928">
        <v>0</v>
      </c>
      <c r="F1928" t="s">
        <v>116</v>
      </c>
      <c r="G1928">
        <v>18358</v>
      </c>
      <c r="H1928">
        <v>22496388.363636363</v>
      </c>
      <c r="I1928">
        <v>0.96757786918181821</v>
      </c>
      <c r="J1928">
        <v>0.93642720909090915</v>
      </c>
      <c r="K1928">
        <v>8488826.9090909082</v>
      </c>
      <c r="L1928">
        <v>29984</v>
      </c>
      <c r="M1928">
        <v>2</v>
      </c>
      <c r="N1928">
        <v>114</v>
      </c>
      <c r="O1928">
        <v>0.94214876027272731</v>
      </c>
      <c r="P1928">
        <v>9415027.5454545449</v>
      </c>
      <c r="Q1928">
        <v>30477</v>
      </c>
      <c r="R1928">
        <v>2</v>
      </c>
      <c r="S1928">
        <v>115</v>
      </c>
      <c r="T1928">
        <v>0.98023254869999998</v>
      </c>
    </row>
    <row r="1929" spans="1:20" x14ac:dyDescent="0.25">
      <c r="A1929" t="s">
        <v>20</v>
      </c>
      <c r="B1929">
        <v>9</v>
      </c>
      <c r="C1929" t="s">
        <v>21</v>
      </c>
      <c r="D1929">
        <v>3</v>
      </c>
      <c r="E1929">
        <v>0</v>
      </c>
      <c r="F1929" t="s">
        <v>116</v>
      </c>
      <c r="G1929">
        <v>25014</v>
      </c>
      <c r="H1929">
        <v>20501738</v>
      </c>
      <c r="I1929">
        <v>0.95232040218181824</v>
      </c>
      <c r="J1929">
        <v>0.90082644618181817</v>
      </c>
      <c r="K1929">
        <v>7470264.1818181816</v>
      </c>
      <c r="L1929">
        <v>36164</v>
      </c>
      <c r="M1929">
        <v>2</v>
      </c>
      <c r="N1929">
        <v>126</v>
      </c>
      <c r="O1929">
        <v>0.92816274627272732</v>
      </c>
      <c r="P1929">
        <v>7765306.3636363633</v>
      </c>
      <c r="Q1929">
        <v>36705</v>
      </c>
      <c r="R1929">
        <v>2</v>
      </c>
      <c r="S1929">
        <v>127</v>
      </c>
      <c r="T1929">
        <v>0.96162790639999995</v>
      </c>
    </row>
    <row r="1930" spans="1:20" x14ac:dyDescent="0.25">
      <c r="A1930" t="s">
        <v>20</v>
      </c>
      <c r="B1930">
        <v>3</v>
      </c>
      <c r="C1930" t="s">
        <v>21</v>
      </c>
      <c r="D1930">
        <v>3</v>
      </c>
      <c r="E1930">
        <v>0</v>
      </c>
      <c r="F1930" t="s">
        <v>117</v>
      </c>
      <c r="G1930">
        <v>15608</v>
      </c>
      <c r="H1930">
        <v>28486997.454545453</v>
      </c>
      <c r="I1930">
        <v>0.93897010518181823</v>
      </c>
      <c r="J1930">
        <v>0.91481246018181817</v>
      </c>
      <c r="K1930">
        <v>9637334.2727272734</v>
      </c>
      <c r="L1930">
        <v>27579</v>
      </c>
      <c r="M1930">
        <v>2</v>
      </c>
      <c r="N1930">
        <v>109</v>
      </c>
      <c r="O1930">
        <v>0.91926255554545455</v>
      </c>
      <c r="P1930">
        <v>10217691.545454545</v>
      </c>
      <c r="Q1930">
        <v>28052</v>
      </c>
      <c r="R1930">
        <v>2</v>
      </c>
      <c r="S1930">
        <v>110</v>
      </c>
      <c r="T1930">
        <v>0.96279067969999998</v>
      </c>
    </row>
    <row r="1931" spans="1:20" x14ac:dyDescent="0.25">
      <c r="A1931" t="s">
        <v>20</v>
      </c>
      <c r="B1931">
        <v>5</v>
      </c>
      <c r="C1931" t="s">
        <v>21</v>
      </c>
      <c r="D1931">
        <v>3</v>
      </c>
      <c r="E1931">
        <v>0</v>
      </c>
      <c r="F1931" t="s">
        <v>117</v>
      </c>
      <c r="G1931">
        <v>19064</v>
      </c>
      <c r="H1931">
        <v>20835101.181818184</v>
      </c>
      <c r="I1931">
        <v>0.96376351336363641</v>
      </c>
      <c r="J1931">
        <v>0.93897012072727271</v>
      </c>
      <c r="K1931">
        <v>8765575.7272727266</v>
      </c>
      <c r="L1931">
        <v>30974</v>
      </c>
      <c r="M1931">
        <v>2</v>
      </c>
      <c r="N1931">
        <v>116</v>
      </c>
      <c r="O1931">
        <v>0.94405594399999992</v>
      </c>
      <c r="P1931">
        <v>8964343.4545454551</v>
      </c>
      <c r="Q1931">
        <v>31475</v>
      </c>
      <c r="R1931">
        <v>2</v>
      </c>
      <c r="S1931">
        <v>117</v>
      </c>
      <c r="T1931">
        <v>0.98255813089999999</v>
      </c>
    </row>
    <row r="1932" spans="1:20" x14ac:dyDescent="0.25">
      <c r="A1932" t="s">
        <v>20</v>
      </c>
      <c r="B1932">
        <v>9</v>
      </c>
      <c r="C1932" t="s">
        <v>21</v>
      </c>
      <c r="D1932">
        <v>3</v>
      </c>
      <c r="E1932">
        <v>0</v>
      </c>
      <c r="F1932" t="s">
        <v>117</v>
      </c>
      <c r="G1932">
        <v>25976</v>
      </c>
      <c r="H1932">
        <v>22052491.545454547</v>
      </c>
      <c r="I1932">
        <v>0.94914176227272729</v>
      </c>
      <c r="J1932">
        <v>0.909090909</v>
      </c>
      <c r="K1932">
        <v>8118206.9090909092</v>
      </c>
      <c r="L1932">
        <v>37799</v>
      </c>
      <c r="M1932">
        <v>2</v>
      </c>
      <c r="N1932">
        <v>129</v>
      </c>
      <c r="O1932">
        <v>0.91608391600000005</v>
      </c>
      <c r="P1932">
        <v>9279582.3636363633</v>
      </c>
      <c r="Q1932">
        <v>38352</v>
      </c>
      <c r="R1932">
        <v>2</v>
      </c>
      <c r="S1932">
        <v>130</v>
      </c>
      <c r="T1932">
        <v>0.9651162741</v>
      </c>
    </row>
    <row r="1933" spans="1:20" x14ac:dyDescent="0.25">
      <c r="A1933" t="s">
        <v>20</v>
      </c>
      <c r="B1933">
        <v>3</v>
      </c>
      <c r="C1933" t="s">
        <v>21</v>
      </c>
      <c r="D1933">
        <v>3</v>
      </c>
      <c r="E1933">
        <v>0</v>
      </c>
      <c r="F1933" t="s">
        <v>118</v>
      </c>
      <c r="G1933">
        <v>16186</v>
      </c>
      <c r="H1933">
        <v>19181173.363636363</v>
      </c>
      <c r="I1933">
        <v>0.93960583200000003</v>
      </c>
      <c r="J1933">
        <v>0.91671964390909089</v>
      </c>
      <c r="K1933">
        <v>10283113.090909092</v>
      </c>
      <c r="L1933">
        <v>28529</v>
      </c>
      <c r="M1933">
        <v>2</v>
      </c>
      <c r="N1933">
        <v>111</v>
      </c>
      <c r="O1933">
        <v>0.91608391600000005</v>
      </c>
      <c r="P1933">
        <v>9196700.2727272734</v>
      </c>
      <c r="Q1933">
        <v>29010</v>
      </c>
      <c r="R1933">
        <v>2</v>
      </c>
      <c r="S1933">
        <v>112</v>
      </c>
      <c r="T1933">
        <v>0.96860463620000004</v>
      </c>
    </row>
    <row r="1934" spans="1:20" x14ac:dyDescent="0.25">
      <c r="A1934" t="s">
        <v>20</v>
      </c>
      <c r="B1934">
        <v>5</v>
      </c>
      <c r="C1934" t="s">
        <v>21</v>
      </c>
      <c r="D1934">
        <v>3</v>
      </c>
      <c r="E1934">
        <v>0</v>
      </c>
      <c r="F1934" t="s">
        <v>118</v>
      </c>
      <c r="G1934">
        <v>19770</v>
      </c>
      <c r="H1934">
        <v>20488061</v>
      </c>
      <c r="I1934">
        <v>0.95931341427272732</v>
      </c>
      <c r="J1934">
        <v>0.93897012072727271</v>
      </c>
      <c r="K1934">
        <v>8471427.9090909082</v>
      </c>
      <c r="L1934">
        <v>31980</v>
      </c>
      <c r="M1934">
        <v>2</v>
      </c>
      <c r="N1934">
        <v>118</v>
      </c>
      <c r="O1934">
        <v>0.93706293699999998</v>
      </c>
      <c r="P1934">
        <v>8767630.1818181816</v>
      </c>
      <c r="Q1934">
        <v>32489</v>
      </c>
      <c r="R1934">
        <v>2</v>
      </c>
      <c r="S1934">
        <v>119</v>
      </c>
      <c r="T1934">
        <v>0.97674417459999996</v>
      </c>
    </row>
    <row r="1935" spans="1:20" x14ac:dyDescent="0.25">
      <c r="A1935" t="s">
        <v>20</v>
      </c>
      <c r="B1935">
        <v>9</v>
      </c>
      <c r="C1935" t="s">
        <v>21</v>
      </c>
      <c r="D1935">
        <v>3</v>
      </c>
      <c r="E1935">
        <v>0</v>
      </c>
      <c r="F1935" t="s">
        <v>118</v>
      </c>
      <c r="G1935">
        <v>26938</v>
      </c>
      <c r="H1935">
        <v>20985216.09090909</v>
      </c>
      <c r="I1935">
        <v>0.94469166336363641</v>
      </c>
      <c r="J1935">
        <v>0.92371265090909094</v>
      </c>
      <c r="K1935">
        <v>8156118.5454545459</v>
      </c>
      <c r="L1935">
        <v>39470</v>
      </c>
      <c r="M1935">
        <v>2</v>
      </c>
      <c r="N1935">
        <v>132</v>
      </c>
      <c r="O1935">
        <v>0.91608391600000005</v>
      </c>
      <c r="P1935">
        <v>8861046.2727272734</v>
      </c>
      <c r="Q1935">
        <v>40035</v>
      </c>
      <c r="R1935">
        <v>2</v>
      </c>
      <c r="S1935">
        <v>133</v>
      </c>
      <c r="T1935">
        <v>0.96511626819999996</v>
      </c>
    </row>
    <row r="1936" spans="1:20" x14ac:dyDescent="0.25">
      <c r="A1936" t="s">
        <v>20</v>
      </c>
      <c r="B1936">
        <v>3</v>
      </c>
      <c r="C1936" t="s">
        <v>21</v>
      </c>
      <c r="D1936">
        <v>3</v>
      </c>
      <c r="E1936">
        <v>0</v>
      </c>
      <c r="F1936" t="s">
        <v>119</v>
      </c>
      <c r="G1936">
        <v>16764</v>
      </c>
      <c r="H1936">
        <v>31244338.363636363</v>
      </c>
      <c r="I1936">
        <v>0.92943420181818182</v>
      </c>
      <c r="J1936">
        <v>0.91544818809090911</v>
      </c>
      <c r="K1936">
        <v>8647771.6363636367</v>
      </c>
      <c r="L1936">
        <v>29495</v>
      </c>
      <c r="M1936">
        <v>2</v>
      </c>
      <c r="N1936">
        <v>113</v>
      </c>
      <c r="O1936">
        <v>0.91036236481818178</v>
      </c>
      <c r="P1936">
        <v>9986527.0909090918</v>
      </c>
      <c r="Q1936">
        <v>29984</v>
      </c>
      <c r="R1936">
        <v>2</v>
      </c>
      <c r="S1936">
        <v>114</v>
      </c>
      <c r="T1936">
        <v>0.96162788860000004</v>
      </c>
    </row>
    <row r="1937" spans="1:20" x14ac:dyDescent="0.25">
      <c r="A1937" t="s">
        <v>20</v>
      </c>
      <c r="B1937">
        <v>5</v>
      </c>
      <c r="C1937" t="s">
        <v>21</v>
      </c>
      <c r="D1937">
        <v>3</v>
      </c>
      <c r="E1937">
        <v>0</v>
      </c>
      <c r="F1937" t="s">
        <v>119</v>
      </c>
      <c r="G1937">
        <v>20476</v>
      </c>
      <c r="H1937">
        <v>23560101.545454547</v>
      </c>
      <c r="I1937">
        <v>0.95804196036363642</v>
      </c>
      <c r="J1937">
        <v>0.93833439281818176</v>
      </c>
      <c r="K1937">
        <v>8895195.3636363633</v>
      </c>
      <c r="L1937">
        <v>33002</v>
      </c>
      <c r="M1937">
        <v>2</v>
      </c>
      <c r="N1937">
        <v>120</v>
      </c>
      <c r="O1937">
        <v>0.93706293699999998</v>
      </c>
      <c r="P1937">
        <v>8842988.9090909082</v>
      </c>
      <c r="Q1937">
        <v>33519</v>
      </c>
      <c r="R1937">
        <v>2</v>
      </c>
      <c r="S1937">
        <v>121</v>
      </c>
      <c r="T1937">
        <v>0.97790696580000003</v>
      </c>
    </row>
    <row r="1938" spans="1:20" x14ac:dyDescent="0.25">
      <c r="A1938" t="s">
        <v>20</v>
      </c>
      <c r="B1938">
        <v>9</v>
      </c>
      <c r="C1938" t="s">
        <v>21</v>
      </c>
      <c r="D1938">
        <v>3</v>
      </c>
      <c r="E1938">
        <v>0</v>
      </c>
      <c r="F1938" t="s">
        <v>119</v>
      </c>
      <c r="G1938">
        <v>27900</v>
      </c>
      <c r="H1938">
        <v>25069985.09090909</v>
      </c>
      <c r="I1938">
        <v>0.9459631224545455</v>
      </c>
      <c r="J1938">
        <v>0.9122695485454545</v>
      </c>
      <c r="K1938">
        <v>8778343.5454545449</v>
      </c>
      <c r="L1938">
        <v>40604</v>
      </c>
      <c r="M1938">
        <v>2</v>
      </c>
      <c r="N1938">
        <v>134</v>
      </c>
      <c r="O1938">
        <v>0.91862682763636361</v>
      </c>
      <c r="P1938">
        <v>8289971.4545454541</v>
      </c>
      <c r="Q1938">
        <v>41177</v>
      </c>
      <c r="R1938">
        <v>2</v>
      </c>
      <c r="S1938">
        <v>135</v>
      </c>
      <c r="T1938">
        <v>0.95930233580000002</v>
      </c>
    </row>
    <row r="1939" spans="1:20" x14ac:dyDescent="0.25">
      <c r="A1939" t="s">
        <v>20</v>
      </c>
      <c r="B1939">
        <v>3</v>
      </c>
      <c r="C1939" t="s">
        <v>21</v>
      </c>
      <c r="D1939">
        <v>3</v>
      </c>
      <c r="E1939">
        <v>0</v>
      </c>
      <c r="F1939" t="s">
        <v>120</v>
      </c>
      <c r="G1939">
        <v>17342</v>
      </c>
      <c r="H1939">
        <v>33226861.90909091</v>
      </c>
      <c r="I1939">
        <v>0.93706292436363636</v>
      </c>
      <c r="J1939">
        <v>0.90781945318181823</v>
      </c>
      <c r="K1939">
        <v>9646537</v>
      </c>
      <c r="L1939">
        <v>30477</v>
      </c>
      <c r="M1939">
        <v>2</v>
      </c>
      <c r="N1939">
        <v>115</v>
      </c>
      <c r="O1939">
        <v>0.91099809272727272</v>
      </c>
      <c r="P1939">
        <v>8289872.9090909092</v>
      </c>
      <c r="Q1939">
        <v>30974</v>
      </c>
      <c r="R1939">
        <v>2</v>
      </c>
      <c r="S1939">
        <v>116</v>
      </c>
      <c r="T1939">
        <v>0.96860463610000003</v>
      </c>
    </row>
    <row r="1940" spans="1:20" x14ac:dyDescent="0.25">
      <c r="A1940" t="s">
        <v>20</v>
      </c>
      <c r="B1940">
        <v>5</v>
      </c>
      <c r="C1940" t="s">
        <v>21</v>
      </c>
      <c r="D1940">
        <v>3</v>
      </c>
      <c r="E1940">
        <v>0</v>
      </c>
      <c r="F1940" t="s">
        <v>120</v>
      </c>
      <c r="G1940">
        <v>21182</v>
      </c>
      <c r="H1940">
        <v>23251629.636363637</v>
      </c>
      <c r="I1940">
        <v>0.95422758299999999</v>
      </c>
      <c r="J1940">
        <v>0.93897012072727271</v>
      </c>
      <c r="K1940">
        <v>9492664.1818181816</v>
      </c>
      <c r="L1940">
        <v>34565</v>
      </c>
      <c r="M1940">
        <v>2</v>
      </c>
      <c r="N1940">
        <v>123</v>
      </c>
      <c r="O1940">
        <v>0.93960584863636365</v>
      </c>
      <c r="P1940">
        <v>7325455.6363636367</v>
      </c>
      <c r="Q1940">
        <v>35094</v>
      </c>
      <c r="R1940">
        <v>2</v>
      </c>
      <c r="S1940">
        <v>124</v>
      </c>
      <c r="T1940">
        <v>0.97790696590000004</v>
      </c>
    </row>
    <row r="1941" spans="1:20" x14ac:dyDescent="0.25">
      <c r="A1941" t="s">
        <v>20</v>
      </c>
      <c r="B1941">
        <v>9</v>
      </c>
      <c r="C1941" t="s">
        <v>21</v>
      </c>
      <c r="D1941">
        <v>3</v>
      </c>
      <c r="E1941">
        <v>0</v>
      </c>
      <c r="F1941" t="s">
        <v>120</v>
      </c>
      <c r="G1941">
        <v>28862</v>
      </c>
      <c r="H1941">
        <v>23918789.545454547</v>
      </c>
      <c r="I1941">
        <v>0.94977748918181826</v>
      </c>
      <c r="J1941">
        <v>0.91417673227272733</v>
      </c>
      <c r="K1941">
        <v>9034891.8181818184</v>
      </c>
      <c r="L1941">
        <v>41754</v>
      </c>
      <c r="M1941">
        <v>2</v>
      </c>
      <c r="N1941">
        <v>136</v>
      </c>
      <c r="O1941">
        <v>0.91544818809090911</v>
      </c>
      <c r="P1941">
        <v>8498407.5454545449</v>
      </c>
      <c r="Q1941">
        <v>42335</v>
      </c>
      <c r="R1941">
        <v>2</v>
      </c>
      <c r="S1941">
        <v>137</v>
      </c>
      <c r="T1941">
        <v>0.96046510910000005</v>
      </c>
    </row>
    <row r="1942" spans="1:20" x14ac:dyDescent="0.25">
      <c r="A1942" t="s">
        <v>20</v>
      </c>
      <c r="B1942">
        <v>3</v>
      </c>
      <c r="C1942" t="s">
        <v>21</v>
      </c>
      <c r="D1942">
        <v>3</v>
      </c>
      <c r="E1942">
        <v>0</v>
      </c>
      <c r="F1942" t="s">
        <v>121</v>
      </c>
      <c r="G1942">
        <v>17920</v>
      </c>
      <c r="H1942">
        <v>25993734.90909091</v>
      </c>
      <c r="I1942">
        <v>0.93706292445454542</v>
      </c>
      <c r="J1942">
        <v>0.92180546718181822</v>
      </c>
      <c r="K1942">
        <v>10174480.818181818</v>
      </c>
      <c r="L1942">
        <v>31475</v>
      </c>
      <c r="M1942">
        <v>2</v>
      </c>
      <c r="N1942">
        <v>117</v>
      </c>
      <c r="O1942">
        <v>0.92116973927272727</v>
      </c>
      <c r="P1942">
        <v>9190963.9090909082</v>
      </c>
      <c r="Q1942">
        <v>31980</v>
      </c>
      <c r="R1942">
        <v>2</v>
      </c>
      <c r="S1942">
        <v>118</v>
      </c>
      <c r="T1942">
        <v>0.96744184489999996</v>
      </c>
    </row>
    <row r="1943" spans="1:20" x14ac:dyDescent="0.25">
      <c r="A1943" t="s">
        <v>20</v>
      </c>
      <c r="B1943">
        <v>5</v>
      </c>
      <c r="C1943" t="s">
        <v>21</v>
      </c>
      <c r="D1943">
        <v>3</v>
      </c>
      <c r="E1943">
        <v>0</v>
      </c>
      <c r="F1943" t="s">
        <v>121</v>
      </c>
      <c r="G1943">
        <v>21888</v>
      </c>
      <c r="H1943">
        <v>25694537.363636363</v>
      </c>
      <c r="I1943">
        <v>0.96821361245454551</v>
      </c>
      <c r="J1943">
        <v>0.94024157654545448</v>
      </c>
      <c r="K1943">
        <v>7984298.4545454541</v>
      </c>
      <c r="L1943">
        <v>35627</v>
      </c>
      <c r="M1943">
        <v>2</v>
      </c>
      <c r="N1943">
        <v>125</v>
      </c>
      <c r="O1943">
        <v>0.94214876027272731</v>
      </c>
      <c r="P1943">
        <v>8672964.6363636367</v>
      </c>
      <c r="Q1943">
        <v>36164</v>
      </c>
      <c r="R1943">
        <v>2</v>
      </c>
      <c r="S1943">
        <v>126</v>
      </c>
      <c r="T1943">
        <v>0.97674417459999996</v>
      </c>
    </row>
    <row r="1944" spans="1:20" x14ac:dyDescent="0.25">
      <c r="A1944" t="s">
        <v>20</v>
      </c>
      <c r="B1944">
        <v>9</v>
      </c>
      <c r="C1944" t="s">
        <v>21</v>
      </c>
      <c r="D1944">
        <v>3</v>
      </c>
      <c r="E1944">
        <v>0</v>
      </c>
      <c r="F1944" t="s">
        <v>121</v>
      </c>
      <c r="G1944">
        <v>29824</v>
      </c>
      <c r="H1944">
        <v>23705876.272727273</v>
      </c>
      <c r="I1944">
        <v>0.95232040218181824</v>
      </c>
      <c r="J1944">
        <v>0.91354100436363639</v>
      </c>
      <c r="K1944">
        <v>8639615.0909090918</v>
      </c>
      <c r="L1944">
        <v>43509</v>
      </c>
      <c r="M1944">
        <v>2</v>
      </c>
      <c r="N1944">
        <v>139</v>
      </c>
      <c r="O1944">
        <v>0.90146217409090912</v>
      </c>
      <c r="P1944">
        <v>8813202.8181818184</v>
      </c>
      <c r="Q1944">
        <v>44102</v>
      </c>
      <c r="R1944">
        <v>2</v>
      </c>
      <c r="S1944">
        <v>140</v>
      </c>
      <c r="T1944">
        <v>0.95930232999999998</v>
      </c>
    </row>
    <row r="1945" spans="1:20" x14ac:dyDescent="0.25">
      <c r="A1945" t="s">
        <v>20</v>
      </c>
      <c r="B1945">
        <v>3</v>
      </c>
      <c r="C1945" t="s">
        <v>21</v>
      </c>
      <c r="D1945">
        <v>4</v>
      </c>
      <c r="E1945">
        <v>0</v>
      </c>
      <c r="F1945" t="s">
        <v>122</v>
      </c>
      <c r="G1945">
        <v>7064</v>
      </c>
      <c r="H1945">
        <v>8901158.666666666</v>
      </c>
      <c r="I1945">
        <v>0.87311577783333338</v>
      </c>
      <c r="J1945">
        <v>0.66749546766666668</v>
      </c>
      <c r="K1945">
        <v>1257422.3333333333</v>
      </c>
      <c r="L1945">
        <v>13215</v>
      </c>
      <c r="M1945">
        <v>2</v>
      </c>
      <c r="N1945">
        <v>73</v>
      </c>
      <c r="O1945">
        <v>0.73786583766666669</v>
      </c>
      <c r="P1945">
        <v>656258.33333333337</v>
      </c>
      <c r="Q1945">
        <v>13544</v>
      </c>
      <c r="R1945">
        <v>2</v>
      </c>
      <c r="S1945">
        <v>74</v>
      </c>
      <c r="T1945">
        <v>0.92868217220000004</v>
      </c>
    </row>
    <row r="1946" spans="1:20" x14ac:dyDescent="0.25">
      <c r="A1946" t="s">
        <v>20</v>
      </c>
      <c r="B1946">
        <v>5</v>
      </c>
      <c r="C1946" t="s">
        <v>21</v>
      </c>
      <c r="D1946">
        <v>4</v>
      </c>
      <c r="E1946">
        <v>0</v>
      </c>
      <c r="F1946" t="s">
        <v>122</v>
      </c>
      <c r="G1946">
        <v>8472</v>
      </c>
      <c r="H1946">
        <v>13096484.090909092</v>
      </c>
      <c r="I1946">
        <v>0.98092816072727274</v>
      </c>
      <c r="J1946">
        <v>0.93452002536363632</v>
      </c>
      <c r="K1946">
        <v>3244303.5454545454</v>
      </c>
      <c r="L1946">
        <v>14555</v>
      </c>
      <c r="M1946">
        <v>2</v>
      </c>
      <c r="N1946">
        <v>77</v>
      </c>
      <c r="O1946">
        <v>0.93388429745454549</v>
      </c>
      <c r="P1946">
        <v>2094716.1818181819</v>
      </c>
      <c r="Q1946">
        <v>14900</v>
      </c>
      <c r="R1946">
        <v>2</v>
      </c>
      <c r="S1946">
        <v>78</v>
      </c>
      <c r="T1946">
        <v>0.98023254859999998</v>
      </c>
    </row>
    <row r="1947" spans="1:20" x14ac:dyDescent="0.25">
      <c r="A1947" t="s">
        <v>20</v>
      </c>
      <c r="B1947">
        <v>9</v>
      </c>
      <c r="C1947" t="s">
        <v>21</v>
      </c>
      <c r="D1947">
        <v>4</v>
      </c>
      <c r="E1947">
        <v>0</v>
      </c>
      <c r="F1947" t="s">
        <v>122</v>
      </c>
      <c r="G1947">
        <v>11288</v>
      </c>
      <c r="H1947">
        <v>13962431.625</v>
      </c>
      <c r="I1947">
        <v>0.96153846012499999</v>
      </c>
      <c r="J1947">
        <v>0.9331293705625</v>
      </c>
      <c r="K1947">
        <v>2464559.75</v>
      </c>
      <c r="L1947">
        <v>17427</v>
      </c>
      <c r="M1947">
        <v>2</v>
      </c>
      <c r="N1947">
        <v>85</v>
      </c>
      <c r="O1947">
        <v>0.93225524468749998</v>
      </c>
      <c r="P1947">
        <v>2396465.625</v>
      </c>
      <c r="Q1947">
        <v>17804</v>
      </c>
      <c r="R1947">
        <v>2</v>
      </c>
      <c r="S1947">
        <v>86</v>
      </c>
      <c r="T1947">
        <v>0.9503875929333333</v>
      </c>
    </row>
    <row r="1948" spans="1:20" x14ac:dyDescent="0.25">
      <c r="A1948" t="s">
        <v>20</v>
      </c>
      <c r="B1948">
        <v>3</v>
      </c>
      <c r="C1948" t="s">
        <v>21</v>
      </c>
      <c r="D1948">
        <v>4</v>
      </c>
      <c r="E1948">
        <v>0</v>
      </c>
      <c r="F1948" t="s">
        <v>22</v>
      </c>
      <c r="G1948">
        <v>7706</v>
      </c>
      <c r="H1948">
        <v>12375324.833333334</v>
      </c>
      <c r="I1948">
        <v>0.95571095733333333</v>
      </c>
      <c r="J1948">
        <v>0.95104895099999998</v>
      </c>
      <c r="K1948">
        <v>5846631.5</v>
      </c>
      <c r="L1948">
        <v>14555</v>
      </c>
      <c r="M1948">
        <v>2</v>
      </c>
      <c r="N1948">
        <v>77</v>
      </c>
      <c r="O1948">
        <v>0.96853146849999994</v>
      </c>
      <c r="P1948">
        <v>8954267.666666666</v>
      </c>
      <c r="Q1948">
        <v>14900</v>
      </c>
      <c r="R1948">
        <v>2</v>
      </c>
      <c r="S1948">
        <v>78</v>
      </c>
      <c r="T1948">
        <v>0.96279067979999999</v>
      </c>
    </row>
    <row r="1949" spans="1:20" x14ac:dyDescent="0.25">
      <c r="A1949" t="s">
        <v>20</v>
      </c>
      <c r="B1949">
        <v>5</v>
      </c>
      <c r="C1949" t="s">
        <v>21</v>
      </c>
      <c r="D1949">
        <v>4</v>
      </c>
      <c r="E1949">
        <v>0</v>
      </c>
      <c r="F1949" t="s">
        <v>22</v>
      </c>
      <c r="G1949">
        <v>9242</v>
      </c>
      <c r="H1949">
        <v>10706251.181818182</v>
      </c>
      <c r="I1949">
        <v>0.97647806699999995</v>
      </c>
      <c r="J1949">
        <v>0.9326128416363636</v>
      </c>
      <c r="K1949">
        <v>3394247.6363636362</v>
      </c>
      <c r="L1949">
        <v>15959</v>
      </c>
      <c r="M1949">
        <v>2</v>
      </c>
      <c r="N1949">
        <v>81</v>
      </c>
      <c r="O1949">
        <v>0.93006993000000004</v>
      </c>
      <c r="P1949">
        <v>2601492.1818181816</v>
      </c>
      <c r="Q1949">
        <v>16320</v>
      </c>
      <c r="R1949">
        <v>2</v>
      </c>
      <c r="S1949">
        <v>82</v>
      </c>
      <c r="T1949">
        <v>0.97093021849999994</v>
      </c>
    </row>
    <row r="1950" spans="1:20" x14ac:dyDescent="0.25">
      <c r="A1950" t="s">
        <v>20</v>
      </c>
      <c r="B1950">
        <v>9</v>
      </c>
      <c r="C1950" t="s">
        <v>21</v>
      </c>
      <c r="D1950">
        <v>4</v>
      </c>
      <c r="E1950">
        <v>0</v>
      </c>
      <c r="F1950" t="s">
        <v>22</v>
      </c>
      <c r="G1950">
        <v>12314</v>
      </c>
      <c r="H1950">
        <v>16536344.6875</v>
      </c>
      <c r="I1950">
        <v>0.94798950843749996</v>
      </c>
      <c r="J1950">
        <v>0.93181818174999997</v>
      </c>
      <c r="K1950">
        <v>3052366.125</v>
      </c>
      <c r="L1950">
        <v>18959</v>
      </c>
      <c r="M1950">
        <v>2</v>
      </c>
      <c r="N1950">
        <v>89</v>
      </c>
      <c r="O1950">
        <v>0.93924825168750004</v>
      </c>
      <c r="P1950">
        <v>2693165.1875</v>
      </c>
      <c r="Q1950">
        <v>19352</v>
      </c>
      <c r="R1950">
        <v>2</v>
      </c>
      <c r="S1950">
        <v>90</v>
      </c>
      <c r="T1950">
        <v>0.95348836940000004</v>
      </c>
    </row>
    <row r="1951" spans="1:20" x14ac:dyDescent="0.25">
      <c r="A1951" t="s">
        <v>20</v>
      </c>
      <c r="B1951">
        <v>3</v>
      </c>
      <c r="C1951" t="s">
        <v>21</v>
      </c>
      <c r="D1951">
        <v>4</v>
      </c>
      <c r="E1951">
        <v>0</v>
      </c>
      <c r="F1951" t="s">
        <v>23</v>
      </c>
      <c r="G1951">
        <v>8348</v>
      </c>
      <c r="H1951">
        <v>19399707.666666668</v>
      </c>
      <c r="I1951">
        <v>0.95454544816666664</v>
      </c>
      <c r="J1951">
        <v>0.9615384615</v>
      </c>
      <c r="K1951">
        <v>9050501.166666666</v>
      </c>
      <c r="L1951">
        <v>15602</v>
      </c>
      <c r="M1951">
        <v>2</v>
      </c>
      <c r="N1951">
        <v>80</v>
      </c>
      <c r="O1951">
        <v>0.96386946383333338</v>
      </c>
      <c r="P1951">
        <v>7501022.333333333</v>
      </c>
      <c r="Q1951">
        <v>15959</v>
      </c>
      <c r="R1951">
        <v>2</v>
      </c>
      <c r="S1951">
        <v>81</v>
      </c>
      <c r="T1951">
        <v>0.97674417459999996</v>
      </c>
    </row>
    <row r="1952" spans="1:20" x14ac:dyDescent="0.25">
      <c r="A1952" t="s">
        <v>20</v>
      </c>
      <c r="B1952">
        <v>5</v>
      </c>
      <c r="C1952" t="s">
        <v>21</v>
      </c>
      <c r="D1952">
        <v>4</v>
      </c>
      <c r="E1952">
        <v>0</v>
      </c>
      <c r="F1952" t="s">
        <v>23</v>
      </c>
      <c r="G1952">
        <v>10012</v>
      </c>
      <c r="H1952">
        <v>13016569.818181818</v>
      </c>
      <c r="I1952">
        <v>0.97457087572727275</v>
      </c>
      <c r="J1952">
        <v>0.93706293699999998</v>
      </c>
      <c r="K1952">
        <v>2639530.8181818184</v>
      </c>
      <c r="L1952">
        <v>17427</v>
      </c>
      <c r="M1952">
        <v>2</v>
      </c>
      <c r="N1952">
        <v>85</v>
      </c>
      <c r="O1952">
        <v>0.93070565790909088</v>
      </c>
      <c r="P1952">
        <v>3685497.0909090908</v>
      </c>
      <c r="Q1952">
        <v>17804</v>
      </c>
      <c r="R1952">
        <v>2</v>
      </c>
      <c r="S1952">
        <v>86</v>
      </c>
      <c r="T1952">
        <v>0.9790697572</v>
      </c>
    </row>
    <row r="1953" spans="1:20" x14ac:dyDescent="0.25">
      <c r="A1953" t="s">
        <v>20</v>
      </c>
      <c r="B1953">
        <v>9</v>
      </c>
      <c r="C1953" t="s">
        <v>21</v>
      </c>
      <c r="D1953">
        <v>4</v>
      </c>
      <c r="E1953">
        <v>0</v>
      </c>
      <c r="F1953" t="s">
        <v>23</v>
      </c>
      <c r="G1953">
        <v>13340</v>
      </c>
      <c r="H1953">
        <v>17843271</v>
      </c>
      <c r="I1953">
        <v>0.94580419368750002</v>
      </c>
      <c r="J1953">
        <v>0.92963286706250003</v>
      </c>
      <c r="K1953">
        <v>8736456.875</v>
      </c>
      <c r="L1953">
        <v>20555</v>
      </c>
      <c r="M1953">
        <v>2</v>
      </c>
      <c r="N1953">
        <v>93</v>
      </c>
      <c r="O1953">
        <v>0.92613636356250006</v>
      </c>
      <c r="P1953">
        <v>7989910.6875</v>
      </c>
      <c r="Q1953">
        <v>20964</v>
      </c>
      <c r="R1953">
        <v>2</v>
      </c>
      <c r="S1953">
        <v>94</v>
      </c>
      <c r="T1953">
        <v>0.95348836159999995</v>
      </c>
    </row>
    <row r="1954" spans="1:20" x14ac:dyDescent="0.25">
      <c r="A1954" t="s">
        <v>20</v>
      </c>
      <c r="B1954">
        <v>3</v>
      </c>
      <c r="C1954" t="s">
        <v>21</v>
      </c>
      <c r="D1954">
        <v>4</v>
      </c>
      <c r="E1954">
        <v>0</v>
      </c>
      <c r="F1954" t="s">
        <v>24</v>
      </c>
      <c r="G1954">
        <v>8990</v>
      </c>
      <c r="H1954">
        <v>21443703.333333332</v>
      </c>
      <c r="I1954">
        <v>0.96503496166666669</v>
      </c>
      <c r="J1954">
        <v>0.9615384615</v>
      </c>
      <c r="K1954">
        <v>6360134</v>
      </c>
      <c r="L1954">
        <v>16685</v>
      </c>
      <c r="M1954">
        <v>2</v>
      </c>
      <c r="N1954">
        <v>83</v>
      </c>
      <c r="O1954">
        <v>0.95920745916666672</v>
      </c>
      <c r="P1954">
        <v>6761244.5</v>
      </c>
      <c r="Q1954">
        <v>17054</v>
      </c>
      <c r="R1954">
        <v>2</v>
      </c>
      <c r="S1954">
        <v>84</v>
      </c>
      <c r="T1954">
        <v>0.96279067959999998</v>
      </c>
    </row>
    <row r="1955" spans="1:20" x14ac:dyDescent="0.25">
      <c r="A1955" t="s">
        <v>20</v>
      </c>
      <c r="B1955">
        <v>5</v>
      </c>
      <c r="C1955" t="s">
        <v>21</v>
      </c>
      <c r="D1955">
        <v>4</v>
      </c>
      <c r="E1955">
        <v>0</v>
      </c>
      <c r="F1955" t="s">
        <v>24</v>
      </c>
      <c r="G1955">
        <v>10782</v>
      </c>
      <c r="H1955">
        <v>14333542.545454545</v>
      </c>
      <c r="I1955">
        <v>0.97711379972727275</v>
      </c>
      <c r="J1955">
        <v>0.93452002536363632</v>
      </c>
      <c r="K1955">
        <v>3100536.9090909092</v>
      </c>
      <c r="L1955">
        <v>18570</v>
      </c>
      <c r="M1955">
        <v>2</v>
      </c>
      <c r="N1955">
        <v>88</v>
      </c>
      <c r="O1955">
        <v>0.9326128416363636</v>
      </c>
      <c r="P1955">
        <v>2916652.1818181816</v>
      </c>
      <c r="Q1955">
        <v>18959</v>
      </c>
      <c r="R1955">
        <v>2</v>
      </c>
      <c r="S1955">
        <v>89</v>
      </c>
      <c r="T1955">
        <v>0.97906975709999999</v>
      </c>
    </row>
    <row r="1956" spans="1:20" x14ac:dyDescent="0.25">
      <c r="A1956" t="s">
        <v>20</v>
      </c>
      <c r="B1956">
        <v>9</v>
      </c>
      <c r="C1956" t="s">
        <v>21</v>
      </c>
      <c r="D1956">
        <v>4</v>
      </c>
      <c r="E1956">
        <v>0</v>
      </c>
      <c r="F1956" t="s">
        <v>24</v>
      </c>
      <c r="G1956">
        <v>14366</v>
      </c>
      <c r="H1956">
        <v>16959867.375</v>
      </c>
      <c r="I1956">
        <v>0.96416084481249997</v>
      </c>
      <c r="J1956">
        <v>0.92919580412500002</v>
      </c>
      <c r="K1956">
        <v>8981539.5</v>
      </c>
      <c r="L1956">
        <v>22215</v>
      </c>
      <c r="M1956">
        <v>2</v>
      </c>
      <c r="N1956">
        <v>97</v>
      </c>
      <c r="O1956">
        <v>0.92307692299999999</v>
      </c>
      <c r="P1956">
        <v>8926714.0625</v>
      </c>
      <c r="Q1956">
        <v>22640</v>
      </c>
      <c r="R1956">
        <v>2</v>
      </c>
      <c r="S1956">
        <v>98</v>
      </c>
      <c r="T1956">
        <v>0.9604650973333333</v>
      </c>
    </row>
    <row r="1957" spans="1:20" x14ac:dyDescent="0.25">
      <c r="A1957" t="s">
        <v>20</v>
      </c>
      <c r="B1957">
        <v>3</v>
      </c>
      <c r="C1957" t="s">
        <v>21</v>
      </c>
      <c r="D1957">
        <v>4</v>
      </c>
      <c r="E1957">
        <v>0</v>
      </c>
      <c r="F1957" t="s">
        <v>25</v>
      </c>
      <c r="G1957">
        <v>9632</v>
      </c>
      <c r="H1957">
        <v>22792309.5</v>
      </c>
      <c r="I1957">
        <v>0.9615384638333333</v>
      </c>
      <c r="J1957">
        <v>0.95920745916666661</v>
      </c>
      <c r="K1957">
        <v>7235508.833333333</v>
      </c>
      <c r="L1957">
        <v>18185</v>
      </c>
      <c r="M1957">
        <v>2</v>
      </c>
      <c r="N1957">
        <v>87</v>
      </c>
      <c r="O1957">
        <v>0.96270396266666669</v>
      </c>
      <c r="P1957">
        <v>8992825</v>
      </c>
      <c r="Q1957">
        <v>18570</v>
      </c>
      <c r="R1957">
        <v>2</v>
      </c>
      <c r="S1957">
        <v>88</v>
      </c>
      <c r="T1957">
        <v>0.97441859220000004</v>
      </c>
    </row>
    <row r="1958" spans="1:20" x14ac:dyDescent="0.25">
      <c r="A1958" t="s">
        <v>20</v>
      </c>
      <c r="B1958">
        <v>5</v>
      </c>
      <c r="C1958" t="s">
        <v>21</v>
      </c>
      <c r="D1958">
        <v>4</v>
      </c>
      <c r="E1958">
        <v>0</v>
      </c>
      <c r="F1958" t="s">
        <v>25</v>
      </c>
      <c r="G1958">
        <v>11552</v>
      </c>
      <c r="H1958">
        <v>15045707.454545455</v>
      </c>
      <c r="I1958">
        <v>0.9783852424545455</v>
      </c>
      <c r="J1958">
        <v>0.93452002536363632</v>
      </c>
      <c r="K1958">
        <v>8039549.4545454541</v>
      </c>
      <c r="L1958">
        <v>20150</v>
      </c>
      <c r="M1958">
        <v>2</v>
      </c>
      <c r="N1958">
        <v>92</v>
      </c>
      <c r="O1958">
        <v>0.93197711372727277</v>
      </c>
      <c r="P1958">
        <v>7676787.6363636367</v>
      </c>
      <c r="Q1958">
        <v>20555</v>
      </c>
      <c r="R1958">
        <v>2</v>
      </c>
      <c r="S1958">
        <v>93</v>
      </c>
      <c r="T1958">
        <v>0.98023254839999996</v>
      </c>
    </row>
    <row r="1959" spans="1:20" x14ac:dyDescent="0.25">
      <c r="A1959" t="s">
        <v>20</v>
      </c>
      <c r="B1959">
        <v>9</v>
      </c>
      <c r="C1959" t="s">
        <v>21</v>
      </c>
      <c r="D1959">
        <v>4</v>
      </c>
      <c r="E1959">
        <v>0</v>
      </c>
      <c r="F1959" t="s">
        <v>25</v>
      </c>
      <c r="G1959">
        <v>15392</v>
      </c>
      <c r="H1959">
        <v>17285529.0625</v>
      </c>
      <c r="I1959">
        <v>0.96110140162500002</v>
      </c>
      <c r="J1959">
        <v>0.92788461531249999</v>
      </c>
      <c r="K1959">
        <v>8147741.625</v>
      </c>
      <c r="L1959">
        <v>23939</v>
      </c>
      <c r="M1959">
        <v>2</v>
      </c>
      <c r="N1959">
        <v>101</v>
      </c>
      <c r="O1959">
        <v>0.93050699293750005</v>
      </c>
      <c r="P1959">
        <v>9309708.875</v>
      </c>
      <c r="Q1959">
        <v>24380</v>
      </c>
      <c r="R1959">
        <v>2</v>
      </c>
      <c r="S1959">
        <v>102</v>
      </c>
      <c r="T1959">
        <v>0.95116277906666669</v>
      </c>
    </row>
    <row r="1960" spans="1:20" x14ac:dyDescent="0.25">
      <c r="A1960" t="s">
        <v>20</v>
      </c>
      <c r="B1960">
        <v>3</v>
      </c>
      <c r="C1960" t="s">
        <v>21</v>
      </c>
      <c r="D1960">
        <v>4</v>
      </c>
      <c r="E1960">
        <v>0</v>
      </c>
      <c r="F1960" t="s">
        <v>26</v>
      </c>
      <c r="G1960">
        <v>18662</v>
      </c>
      <c r="H1960">
        <v>16511717</v>
      </c>
      <c r="I1960">
        <v>0.96620046116666669</v>
      </c>
      <c r="J1960">
        <v>0.95804195799999992</v>
      </c>
      <c r="K1960">
        <v>8842596.833333334</v>
      </c>
      <c r="L1960">
        <v>35094</v>
      </c>
      <c r="M1960">
        <v>2</v>
      </c>
      <c r="N1960">
        <v>124</v>
      </c>
      <c r="O1960">
        <v>0.96386946383333338</v>
      </c>
      <c r="P1960">
        <v>9013245.333333334</v>
      </c>
      <c r="Q1960">
        <v>35627</v>
      </c>
      <c r="R1960">
        <v>2</v>
      </c>
      <c r="S1960">
        <v>125</v>
      </c>
      <c r="T1960">
        <v>0.96976742699999996</v>
      </c>
    </row>
    <row r="1961" spans="1:20" x14ac:dyDescent="0.25">
      <c r="A1961" t="s">
        <v>20</v>
      </c>
      <c r="B1961">
        <v>5</v>
      </c>
      <c r="C1961" t="s">
        <v>21</v>
      </c>
      <c r="D1961">
        <v>4</v>
      </c>
      <c r="E1961">
        <v>0</v>
      </c>
      <c r="F1961" t="s">
        <v>26</v>
      </c>
      <c r="G1961">
        <v>22382</v>
      </c>
      <c r="H1961">
        <v>29094641.727272727</v>
      </c>
      <c r="I1961">
        <v>0.96058486809090915</v>
      </c>
      <c r="J1961">
        <v>0.93070565790909088</v>
      </c>
      <c r="K1961">
        <v>9075870.1818181816</v>
      </c>
      <c r="L1961">
        <v>38909</v>
      </c>
      <c r="M1961">
        <v>2</v>
      </c>
      <c r="N1961">
        <v>131</v>
      </c>
      <c r="O1961">
        <v>0.93070565790909088</v>
      </c>
      <c r="P1961">
        <v>8686626.9090909082</v>
      </c>
      <c r="Q1961">
        <v>39470</v>
      </c>
      <c r="R1961">
        <v>2</v>
      </c>
      <c r="S1961">
        <v>132</v>
      </c>
      <c r="T1961">
        <v>0.98139533989999994</v>
      </c>
    </row>
    <row r="1962" spans="1:20" x14ac:dyDescent="0.25">
      <c r="A1962" t="s">
        <v>20</v>
      </c>
      <c r="B1962">
        <v>9</v>
      </c>
      <c r="C1962" t="s">
        <v>21</v>
      </c>
      <c r="D1962">
        <v>4</v>
      </c>
      <c r="E1962">
        <v>0</v>
      </c>
      <c r="F1962" t="s">
        <v>26</v>
      </c>
      <c r="G1962">
        <v>29822</v>
      </c>
      <c r="H1962">
        <v>36260781.0625</v>
      </c>
      <c r="I1962">
        <v>0.92482518400000002</v>
      </c>
      <c r="J1962">
        <v>0.92438811181250002</v>
      </c>
      <c r="K1962">
        <v>9072264.625</v>
      </c>
      <c r="L1962">
        <v>46514</v>
      </c>
      <c r="M1962">
        <v>2</v>
      </c>
      <c r="N1962">
        <v>144</v>
      </c>
      <c r="O1962">
        <v>0.93618881112499996</v>
      </c>
      <c r="P1962">
        <v>9090010.8125</v>
      </c>
      <c r="Q1962">
        <v>47127</v>
      </c>
      <c r="R1962">
        <v>2</v>
      </c>
      <c r="S1962">
        <v>145</v>
      </c>
      <c r="T1962">
        <v>0.94341084159999999</v>
      </c>
    </row>
    <row r="1963" spans="1:20" x14ac:dyDescent="0.25">
      <c r="A1963" t="s">
        <v>20</v>
      </c>
      <c r="B1963">
        <v>3</v>
      </c>
      <c r="C1963" t="s">
        <v>21</v>
      </c>
      <c r="D1963">
        <v>4</v>
      </c>
      <c r="E1963">
        <v>0</v>
      </c>
      <c r="F1963" t="s">
        <v>27</v>
      </c>
      <c r="G1963">
        <v>19304</v>
      </c>
      <c r="H1963">
        <v>39432733</v>
      </c>
      <c r="I1963">
        <v>0.93006994333333337</v>
      </c>
      <c r="J1963">
        <v>0.95920745916666661</v>
      </c>
      <c r="K1963">
        <v>8095800.166666667</v>
      </c>
      <c r="L1963">
        <v>36164</v>
      </c>
      <c r="M1963">
        <v>2</v>
      </c>
      <c r="N1963">
        <v>126</v>
      </c>
      <c r="O1963">
        <v>0.96503496499999997</v>
      </c>
      <c r="P1963">
        <v>8845364</v>
      </c>
      <c r="Q1963">
        <v>36705</v>
      </c>
      <c r="R1963">
        <v>2</v>
      </c>
      <c r="S1963">
        <v>127</v>
      </c>
      <c r="T1963">
        <v>0.95581394419999999</v>
      </c>
    </row>
    <row r="1964" spans="1:20" x14ac:dyDescent="0.25">
      <c r="A1964" t="s">
        <v>20</v>
      </c>
      <c r="B1964">
        <v>5</v>
      </c>
      <c r="C1964" t="s">
        <v>21</v>
      </c>
      <c r="D1964">
        <v>4</v>
      </c>
      <c r="E1964">
        <v>0</v>
      </c>
      <c r="F1964" t="s">
        <v>27</v>
      </c>
      <c r="G1964">
        <v>23152</v>
      </c>
      <c r="H1964">
        <v>28380340</v>
      </c>
      <c r="I1964">
        <v>0.96884932836363635</v>
      </c>
      <c r="J1964">
        <v>0.9294342020909091</v>
      </c>
      <c r="K1964">
        <v>8323196.2727272725</v>
      </c>
      <c r="L1964">
        <v>40035</v>
      </c>
      <c r="M1964">
        <v>2</v>
      </c>
      <c r="N1964">
        <v>133</v>
      </c>
      <c r="O1964">
        <v>0.94214876027272731</v>
      </c>
      <c r="P1964">
        <v>8932740.8181818184</v>
      </c>
      <c r="Q1964">
        <v>40604</v>
      </c>
      <c r="R1964">
        <v>2</v>
      </c>
      <c r="S1964">
        <v>134</v>
      </c>
      <c r="T1964">
        <v>0.98255813110000001</v>
      </c>
    </row>
    <row r="1965" spans="1:20" x14ac:dyDescent="0.25">
      <c r="A1965" t="s">
        <v>20</v>
      </c>
      <c r="B1965">
        <v>9</v>
      </c>
      <c r="C1965" t="s">
        <v>21</v>
      </c>
      <c r="D1965">
        <v>4</v>
      </c>
      <c r="E1965">
        <v>0</v>
      </c>
      <c r="F1965" t="s">
        <v>27</v>
      </c>
      <c r="G1965">
        <v>30848</v>
      </c>
      <c r="H1965">
        <v>32236599.75</v>
      </c>
      <c r="I1965">
        <v>0.93618880581249997</v>
      </c>
      <c r="J1965">
        <v>0.92919580412500002</v>
      </c>
      <c r="K1965">
        <v>9767182.6875</v>
      </c>
      <c r="L1965">
        <v>47744</v>
      </c>
      <c r="M1965">
        <v>2</v>
      </c>
      <c r="N1965">
        <v>146</v>
      </c>
      <c r="O1965">
        <v>0.92788461531249999</v>
      </c>
      <c r="P1965">
        <v>7755573.5625</v>
      </c>
      <c r="Q1965">
        <v>48365</v>
      </c>
      <c r="R1965">
        <v>2</v>
      </c>
      <c r="S1965">
        <v>147</v>
      </c>
      <c r="T1965">
        <v>0.9503875889333333</v>
      </c>
    </row>
    <row r="1966" spans="1:20" x14ac:dyDescent="0.25">
      <c r="A1966" t="s">
        <v>20</v>
      </c>
      <c r="B1966">
        <v>3</v>
      </c>
      <c r="C1966" t="s">
        <v>21</v>
      </c>
      <c r="D1966">
        <v>4</v>
      </c>
      <c r="E1966">
        <v>0</v>
      </c>
      <c r="F1966" t="s">
        <v>28</v>
      </c>
      <c r="G1966">
        <v>19946</v>
      </c>
      <c r="H1966">
        <v>31346015.5</v>
      </c>
      <c r="I1966">
        <v>0.92074592899999996</v>
      </c>
      <c r="J1966">
        <v>0.96270396266666669</v>
      </c>
      <c r="K1966">
        <v>9505339.833333334</v>
      </c>
      <c r="L1966">
        <v>37799</v>
      </c>
      <c r="M1966">
        <v>2</v>
      </c>
      <c r="N1966">
        <v>129</v>
      </c>
      <c r="O1966">
        <v>0.95687645683333333</v>
      </c>
      <c r="P1966">
        <v>7035443</v>
      </c>
      <c r="Q1966">
        <v>38352</v>
      </c>
      <c r="R1966">
        <v>2</v>
      </c>
      <c r="S1966">
        <v>130</v>
      </c>
      <c r="T1966">
        <v>0.96744184460000004</v>
      </c>
    </row>
    <row r="1967" spans="1:20" x14ac:dyDescent="0.25">
      <c r="A1967" t="s">
        <v>20</v>
      </c>
      <c r="B1967">
        <v>5</v>
      </c>
      <c r="C1967" t="s">
        <v>21</v>
      </c>
      <c r="D1967">
        <v>4</v>
      </c>
      <c r="E1967">
        <v>0</v>
      </c>
      <c r="F1967" t="s">
        <v>28</v>
      </c>
      <c r="G1967">
        <v>23922</v>
      </c>
      <c r="H1967">
        <v>29010101.363636363</v>
      </c>
      <c r="I1967">
        <v>0.97457088127272729</v>
      </c>
      <c r="J1967">
        <v>0.9326128416363636</v>
      </c>
      <c r="K1967">
        <v>9762964</v>
      </c>
      <c r="L1967">
        <v>41754</v>
      </c>
      <c r="M1967">
        <v>2</v>
      </c>
      <c r="N1967">
        <v>136</v>
      </c>
      <c r="O1967">
        <v>0.93006993000000004</v>
      </c>
      <c r="P1967">
        <v>8731961.7272727266</v>
      </c>
      <c r="Q1967">
        <v>42335</v>
      </c>
      <c r="R1967">
        <v>2</v>
      </c>
      <c r="S1967">
        <v>137</v>
      </c>
      <c r="T1967">
        <v>0.98372092229999997</v>
      </c>
    </row>
    <row r="1968" spans="1:20" x14ac:dyDescent="0.25">
      <c r="A1968" t="s">
        <v>20</v>
      </c>
      <c r="B1968">
        <v>9</v>
      </c>
      <c r="C1968" t="s">
        <v>21</v>
      </c>
      <c r="D1968">
        <v>4</v>
      </c>
      <c r="E1968">
        <v>0</v>
      </c>
      <c r="F1968" t="s">
        <v>28</v>
      </c>
      <c r="G1968">
        <v>31874</v>
      </c>
      <c r="H1968">
        <v>36484326.9375</v>
      </c>
      <c r="I1968">
        <v>0.94755244618750001</v>
      </c>
      <c r="J1968">
        <v>0.93050699293750005</v>
      </c>
      <c r="K1968">
        <v>8470018.1875</v>
      </c>
      <c r="L1968">
        <v>49619</v>
      </c>
      <c r="M1968">
        <v>2</v>
      </c>
      <c r="N1968">
        <v>149</v>
      </c>
      <c r="O1968">
        <v>0.92132867124999995</v>
      </c>
      <c r="P1968">
        <v>9683842.25</v>
      </c>
      <c r="Q1968">
        <v>50252</v>
      </c>
      <c r="R1968">
        <v>2</v>
      </c>
      <c r="S1968">
        <v>150</v>
      </c>
      <c r="T1968">
        <v>0.95581393219999999</v>
      </c>
    </row>
    <row r="1969" spans="1:20" x14ac:dyDescent="0.25">
      <c r="A1969" t="s">
        <v>20</v>
      </c>
      <c r="B1969">
        <v>3</v>
      </c>
      <c r="C1969" t="s">
        <v>21</v>
      </c>
      <c r="D1969">
        <v>4</v>
      </c>
      <c r="E1969">
        <v>0</v>
      </c>
      <c r="F1969" t="s">
        <v>29</v>
      </c>
      <c r="G1969">
        <v>20588</v>
      </c>
      <c r="H1969">
        <v>38308402.5</v>
      </c>
      <c r="I1969">
        <v>0.94871794183333336</v>
      </c>
      <c r="J1969">
        <v>0.95571095566666664</v>
      </c>
      <c r="K1969">
        <v>9495780.666666666</v>
      </c>
      <c r="L1969">
        <v>38909</v>
      </c>
      <c r="M1969">
        <v>2</v>
      </c>
      <c r="N1969">
        <v>131</v>
      </c>
      <c r="O1969">
        <v>0.9603729603333333</v>
      </c>
      <c r="P1969">
        <v>10106722.833333334</v>
      </c>
      <c r="Q1969">
        <v>39470</v>
      </c>
      <c r="R1969">
        <v>2</v>
      </c>
      <c r="S1969">
        <v>132</v>
      </c>
      <c r="T1969">
        <v>0.96279067979999999</v>
      </c>
    </row>
    <row r="1970" spans="1:20" x14ac:dyDescent="0.25">
      <c r="A1970" t="s">
        <v>20</v>
      </c>
      <c r="B1970">
        <v>5</v>
      </c>
      <c r="C1970" t="s">
        <v>21</v>
      </c>
      <c r="D1970">
        <v>4</v>
      </c>
      <c r="E1970">
        <v>0</v>
      </c>
      <c r="F1970" t="s">
        <v>29</v>
      </c>
      <c r="G1970">
        <v>24692</v>
      </c>
      <c r="H1970">
        <v>31605900.454545453</v>
      </c>
      <c r="I1970">
        <v>0.96757786363636367</v>
      </c>
      <c r="J1970">
        <v>0.93324856954545454</v>
      </c>
      <c r="K1970">
        <v>9204360.3636363633</v>
      </c>
      <c r="L1970">
        <v>42920</v>
      </c>
      <c r="M1970">
        <v>2</v>
      </c>
      <c r="N1970">
        <v>138</v>
      </c>
      <c r="O1970">
        <v>0.92879847418181816</v>
      </c>
      <c r="P1970">
        <v>9345197.0909090918</v>
      </c>
      <c r="Q1970">
        <v>43509</v>
      </c>
      <c r="R1970">
        <v>2</v>
      </c>
      <c r="S1970">
        <v>139</v>
      </c>
      <c r="T1970">
        <v>0.97558138360000002</v>
      </c>
    </row>
    <row r="1971" spans="1:20" x14ac:dyDescent="0.25">
      <c r="A1971" t="s">
        <v>20</v>
      </c>
      <c r="B1971">
        <v>9</v>
      </c>
      <c r="C1971" t="s">
        <v>21</v>
      </c>
      <c r="D1971">
        <v>4</v>
      </c>
      <c r="E1971">
        <v>0</v>
      </c>
      <c r="F1971" t="s">
        <v>29</v>
      </c>
      <c r="G1971">
        <v>32900</v>
      </c>
      <c r="H1971">
        <v>32655755.3125</v>
      </c>
      <c r="I1971">
        <v>0.89029720050000005</v>
      </c>
      <c r="J1971">
        <v>0.93138111881249996</v>
      </c>
      <c r="K1971">
        <v>9488421.1875</v>
      </c>
      <c r="L1971">
        <v>50889</v>
      </c>
      <c r="M1971">
        <v>2</v>
      </c>
      <c r="N1971">
        <v>151</v>
      </c>
      <c r="O1971">
        <v>0.93444055937500003</v>
      </c>
      <c r="P1971">
        <v>9847967.5625</v>
      </c>
      <c r="Q1971">
        <v>51530</v>
      </c>
      <c r="R1971">
        <v>2</v>
      </c>
      <c r="S1971">
        <v>152</v>
      </c>
      <c r="T1971">
        <v>0.94418604353333335</v>
      </c>
    </row>
    <row r="1972" spans="1:20" x14ac:dyDescent="0.25">
      <c r="A1972" t="s">
        <v>20</v>
      </c>
      <c r="B1972">
        <v>3</v>
      </c>
      <c r="C1972" t="s">
        <v>21</v>
      </c>
      <c r="D1972">
        <v>4</v>
      </c>
      <c r="E1972">
        <v>0</v>
      </c>
      <c r="F1972" t="s">
        <v>30</v>
      </c>
      <c r="G1972">
        <v>21230</v>
      </c>
      <c r="H1972">
        <v>32456176.833333332</v>
      </c>
      <c r="I1972">
        <v>0.94172493633333332</v>
      </c>
      <c r="J1972">
        <v>0.96620046616666666</v>
      </c>
      <c r="K1972">
        <v>9026279.333333334</v>
      </c>
      <c r="L1972">
        <v>40035</v>
      </c>
      <c r="M1972">
        <v>2</v>
      </c>
      <c r="N1972">
        <v>133</v>
      </c>
      <c r="O1972">
        <v>0.96503496499999997</v>
      </c>
      <c r="P1972">
        <v>9039280.5</v>
      </c>
      <c r="Q1972">
        <v>40604</v>
      </c>
      <c r="R1972">
        <v>2</v>
      </c>
      <c r="S1972">
        <v>134</v>
      </c>
      <c r="T1972">
        <v>0.96511626240000004</v>
      </c>
    </row>
    <row r="1973" spans="1:20" x14ac:dyDescent="0.25">
      <c r="A1973" t="s">
        <v>20</v>
      </c>
      <c r="B1973">
        <v>5</v>
      </c>
      <c r="C1973" t="s">
        <v>21</v>
      </c>
      <c r="D1973">
        <v>4</v>
      </c>
      <c r="E1973">
        <v>0</v>
      </c>
      <c r="F1973" t="s">
        <v>30</v>
      </c>
      <c r="G1973">
        <v>25462</v>
      </c>
      <c r="H1973">
        <v>32132992.09090909</v>
      </c>
      <c r="I1973">
        <v>0.9694850499090909</v>
      </c>
      <c r="J1973">
        <v>0.93134138581818182</v>
      </c>
      <c r="K1973">
        <v>8844013.8181818184</v>
      </c>
      <c r="L1973">
        <v>44102</v>
      </c>
      <c r="M1973">
        <v>2</v>
      </c>
      <c r="N1973">
        <v>140</v>
      </c>
      <c r="O1973">
        <v>0.93324856954545454</v>
      </c>
      <c r="P1973">
        <v>8622410</v>
      </c>
      <c r="Q1973">
        <v>44699</v>
      </c>
      <c r="R1973">
        <v>2</v>
      </c>
      <c r="S1973">
        <v>141</v>
      </c>
      <c r="T1973">
        <v>0.97441859829999999</v>
      </c>
    </row>
    <row r="1974" spans="1:20" x14ac:dyDescent="0.25">
      <c r="A1974" t="s">
        <v>20</v>
      </c>
      <c r="B1974">
        <v>9</v>
      </c>
      <c r="C1974" t="s">
        <v>21</v>
      </c>
      <c r="D1974">
        <v>4</v>
      </c>
      <c r="E1974">
        <v>0</v>
      </c>
      <c r="F1974" t="s">
        <v>30</v>
      </c>
      <c r="G1974">
        <v>33926</v>
      </c>
      <c r="H1974">
        <v>33201604.9375</v>
      </c>
      <c r="I1974">
        <v>0.94405593725000003</v>
      </c>
      <c r="J1974">
        <v>0.93356643350000001</v>
      </c>
      <c r="K1974">
        <v>8821041.375</v>
      </c>
      <c r="L1974">
        <v>52824</v>
      </c>
      <c r="M1974">
        <v>2</v>
      </c>
      <c r="N1974">
        <v>154</v>
      </c>
      <c r="O1974">
        <v>0.92438811181250002</v>
      </c>
      <c r="P1974">
        <v>10331097.3125</v>
      </c>
      <c r="Q1974">
        <v>53477</v>
      </c>
      <c r="R1974">
        <v>2</v>
      </c>
      <c r="S1974">
        <v>155</v>
      </c>
      <c r="T1974">
        <v>0.9519379773333333</v>
      </c>
    </row>
    <row r="1975" spans="1:20" x14ac:dyDescent="0.25">
      <c r="A1975" t="s">
        <v>20</v>
      </c>
      <c r="B1975">
        <v>3</v>
      </c>
      <c r="C1975" t="s">
        <v>21</v>
      </c>
      <c r="D1975">
        <v>4</v>
      </c>
      <c r="E1975">
        <v>0</v>
      </c>
      <c r="F1975" t="s">
        <v>31</v>
      </c>
      <c r="G1975">
        <v>21872</v>
      </c>
      <c r="H1975">
        <v>31734896.5</v>
      </c>
      <c r="I1975">
        <v>0.92890443416666668</v>
      </c>
      <c r="J1975">
        <v>0.95920745916666672</v>
      </c>
      <c r="K1975">
        <v>8682401.666666666</v>
      </c>
      <c r="L1975">
        <v>41177</v>
      </c>
      <c r="M1975">
        <v>2</v>
      </c>
      <c r="N1975">
        <v>135</v>
      </c>
      <c r="O1975">
        <v>0.95804195800000003</v>
      </c>
      <c r="P1975">
        <v>10594088.666666666</v>
      </c>
      <c r="Q1975">
        <v>41754</v>
      </c>
      <c r="R1975">
        <v>2</v>
      </c>
      <c r="S1975">
        <v>136</v>
      </c>
      <c r="T1975">
        <v>0.95581394419999999</v>
      </c>
    </row>
    <row r="1976" spans="1:20" x14ac:dyDescent="0.25">
      <c r="A1976" t="s">
        <v>20</v>
      </c>
      <c r="B1976">
        <v>5</v>
      </c>
      <c r="C1976" t="s">
        <v>21</v>
      </c>
      <c r="D1976">
        <v>4</v>
      </c>
      <c r="E1976">
        <v>0</v>
      </c>
      <c r="F1976" t="s">
        <v>31</v>
      </c>
      <c r="G1976">
        <v>26232</v>
      </c>
      <c r="H1976">
        <v>34275367.81818182</v>
      </c>
      <c r="I1976">
        <v>0.97139223054545454</v>
      </c>
      <c r="J1976">
        <v>0.93452002536363643</v>
      </c>
      <c r="K1976">
        <v>9379184</v>
      </c>
      <c r="L1976">
        <v>45300</v>
      </c>
      <c r="M1976">
        <v>2</v>
      </c>
      <c r="N1976">
        <v>142</v>
      </c>
      <c r="O1976">
        <v>0.93388429745454549</v>
      </c>
      <c r="P1976">
        <v>8911353.1818181816</v>
      </c>
      <c r="Q1976">
        <v>45905</v>
      </c>
      <c r="R1976">
        <v>2</v>
      </c>
      <c r="S1976">
        <v>143</v>
      </c>
      <c r="T1976">
        <v>0.98255813110000001</v>
      </c>
    </row>
    <row r="1977" spans="1:20" x14ac:dyDescent="0.25">
      <c r="A1977" t="s">
        <v>20</v>
      </c>
      <c r="B1977">
        <v>9</v>
      </c>
      <c r="C1977" t="s">
        <v>21</v>
      </c>
      <c r="D1977">
        <v>4</v>
      </c>
      <c r="E1977">
        <v>0</v>
      </c>
      <c r="F1977" t="s">
        <v>31</v>
      </c>
      <c r="G1977">
        <v>34952</v>
      </c>
      <c r="H1977">
        <v>32073780.75</v>
      </c>
      <c r="I1977">
        <v>0.96547202387499997</v>
      </c>
      <c r="J1977">
        <v>0.92613636356250006</v>
      </c>
      <c r="K1977">
        <v>9314973.9375</v>
      </c>
      <c r="L1977">
        <v>54134</v>
      </c>
      <c r="M1977">
        <v>2</v>
      </c>
      <c r="N1977">
        <v>156</v>
      </c>
      <c r="O1977">
        <v>0.92919580412500002</v>
      </c>
      <c r="P1977">
        <v>9613144.0625</v>
      </c>
      <c r="Q1977">
        <v>54795</v>
      </c>
      <c r="R1977">
        <v>2</v>
      </c>
      <c r="S1977">
        <v>157</v>
      </c>
      <c r="T1977">
        <v>0.96666665466666668</v>
      </c>
    </row>
    <row r="1978" spans="1:20" x14ac:dyDescent="0.25">
      <c r="A1978" t="s">
        <v>20</v>
      </c>
      <c r="B1978">
        <v>3</v>
      </c>
      <c r="C1978" t="s">
        <v>21</v>
      </c>
      <c r="D1978">
        <v>4</v>
      </c>
      <c r="E1978">
        <v>0</v>
      </c>
      <c r="F1978" t="s">
        <v>32</v>
      </c>
      <c r="G1978">
        <v>22514</v>
      </c>
      <c r="H1978">
        <v>41478088.833333336</v>
      </c>
      <c r="I1978">
        <v>0.93706291916666662</v>
      </c>
      <c r="J1978">
        <v>0.95687645683333333</v>
      </c>
      <c r="K1978">
        <v>7294352.333333333</v>
      </c>
      <c r="L1978">
        <v>42335</v>
      </c>
      <c r="M1978">
        <v>2</v>
      </c>
      <c r="N1978">
        <v>137</v>
      </c>
      <c r="O1978">
        <v>0.96270396266666669</v>
      </c>
      <c r="P1978">
        <v>9829231.5</v>
      </c>
      <c r="Q1978">
        <v>42920</v>
      </c>
      <c r="R1978">
        <v>2</v>
      </c>
      <c r="S1978">
        <v>138</v>
      </c>
      <c r="T1978">
        <v>0.97441859220000004</v>
      </c>
    </row>
    <row r="1979" spans="1:20" x14ac:dyDescent="0.25">
      <c r="A1979" t="s">
        <v>20</v>
      </c>
      <c r="B1979">
        <v>5</v>
      </c>
      <c r="C1979" t="s">
        <v>21</v>
      </c>
      <c r="D1979">
        <v>4</v>
      </c>
      <c r="E1979">
        <v>0</v>
      </c>
      <c r="F1979" t="s">
        <v>32</v>
      </c>
      <c r="G1979">
        <v>27002</v>
      </c>
      <c r="H1979">
        <v>34694041.454545453</v>
      </c>
      <c r="I1979">
        <v>0.95994913563636364</v>
      </c>
      <c r="J1979">
        <v>0.93134138581818182</v>
      </c>
      <c r="K1979">
        <v>8743485.5454545449</v>
      </c>
      <c r="L1979">
        <v>47127</v>
      </c>
      <c r="M1979">
        <v>2</v>
      </c>
      <c r="N1979">
        <v>145</v>
      </c>
      <c r="O1979">
        <v>0.92689129045454544</v>
      </c>
      <c r="P1979">
        <v>9234475.0909090918</v>
      </c>
      <c r="Q1979">
        <v>47744</v>
      </c>
      <c r="R1979">
        <v>2</v>
      </c>
      <c r="S1979">
        <v>146</v>
      </c>
      <c r="T1979">
        <v>0.98139533989999994</v>
      </c>
    </row>
    <row r="1980" spans="1:20" x14ac:dyDescent="0.25">
      <c r="A1980" t="s">
        <v>20</v>
      </c>
      <c r="B1980">
        <v>9</v>
      </c>
      <c r="C1980" t="s">
        <v>21</v>
      </c>
      <c r="D1980">
        <v>4</v>
      </c>
      <c r="E1980">
        <v>0</v>
      </c>
      <c r="F1980" t="s">
        <v>32</v>
      </c>
      <c r="G1980">
        <v>35978</v>
      </c>
      <c r="H1980">
        <v>38758874.8125</v>
      </c>
      <c r="I1980">
        <v>0.93138112125000005</v>
      </c>
      <c r="J1980">
        <v>0.93006993000000004</v>
      </c>
      <c r="K1980">
        <v>9370343.3125</v>
      </c>
      <c r="L1980">
        <v>56129</v>
      </c>
      <c r="M1980">
        <v>2</v>
      </c>
      <c r="N1980">
        <v>159</v>
      </c>
      <c r="O1980">
        <v>0.93138111881249996</v>
      </c>
      <c r="P1980">
        <v>9466733.75</v>
      </c>
      <c r="Q1980">
        <v>56802</v>
      </c>
      <c r="R1980">
        <v>2</v>
      </c>
      <c r="S1980">
        <v>160</v>
      </c>
      <c r="T1980">
        <v>0.94263564326666671</v>
      </c>
    </row>
    <row r="1981" spans="1:20" x14ac:dyDescent="0.25">
      <c r="A1981" t="s">
        <v>20</v>
      </c>
      <c r="B1981">
        <v>3</v>
      </c>
      <c r="C1981" t="s">
        <v>21</v>
      </c>
      <c r="D1981">
        <v>4</v>
      </c>
      <c r="E1981">
        <v>0</v>
      </c>
      <c r="F1981" t="s">
        <v>33</v>
      </c>
      <c r="G1981">
        <v>23156</v>
      </c>
      <c r="H1981">
        <v>39108866.666666664</v>
      </c>
      <c r="I1981">
        <v>0.92191141850000002</v>
      </c>
      <c r="J1981">
        <v>0.95571095566666664</v>
      </c>
      <c r="K1981">
        <v>8866871.5</v>
      </c>
      <c r="L1981">
        <v>43509</v>
      </c>
      <c r="M1981">
        <v>2</v>
      </c>
      <c r="N1981">
        <v>139</v>
      </c>
      <c r="O1981">
        <v>0.96270396266666669</v>
      </c>
      <c r="P1981">
        <v>10690666.5</v>
      </c>
      <c r="Q1981">
        <v>44102</v>
      </c>
      <c r="R1981">
        <v>2</v>
      </c>
      <c r="S1981">
        <v>140</v>
      </c>
      <c r="T1981">
        <v>0.95348836159999995</v>
      </c>
    </row>
    <row r="1982" spans="1:20" x14ac:dyDescent="0.25">
      <c r="A1982" t="s">
        <v>20</v>
      </c>
      <c r="B1982">
        <v>5</v>
      </c>
      <c r="C1982" t="s">
        <v>21</v>
      </c>
      <c r="D1982">
        <v>4</v>
      </c>
      <c r="E1982">
        <v>0</v>
      </c>
      <c r="F1982" t="s">
        <v>33</v>
      </c>
      <c r="G1982">
        <v>27772</v>
      </c>
      <c r="H1982">
        <v>33775621.090909094</v>
      </c>
      <c r="I1982">
        <v>0.97520660809090909</v>
      </c>
      <c r="J1982">
        <v>0.9262555625454546</v>
      </c>
      <c r="K1982">
        <v>8308823</v>
      </c>
      <c r="L1982">
        <v>48365</v>
      </c>
      <c r="M1982">
        <v>2</v>
      </c>
      <c r="N1982">
        <v>147</v>
      </c>
      <c r="O1982">
        <v>0.92879847418181816</v>
      </c>
      <c r="P1982">
        <v>9958343.1818181816</v>
      </c>
      <c r="Q1982">
        <v>48990</v>
      </c>
      <c r="R1982">
        <v>2</v>
      </c>
      <c r="S1982">
        <v>148</v>
      </c>
      <c r="T1982">
        <v>0.98372092239999998</v>
      </c>
    </row>
    <row r="1983" spans="1:20" x14ac:dyDescent="0.25">
      <c r="A1983" t="s">
        <v>20</v>
      </c>
      <c r="B1983">
        <v>9</v>
      </c>
      <c r="C1983" t="s">
        <v>21</v>
      </c>
      <c r="D1983">
        <v>4</v>
      </c>
      <c r="E1983">
        <v>0</v>
      </c>
      <c r="F1983" t="s">
        <v>33</v>
      </c>
      <c r="G1983">
        <v>37004</v>
      </c>
      <c r="H1983">
        <v>38767186.75</v>
      </c>
      <c r="I1983">
        <v>0.93006993456249998</v>
      </c>
      <c r="J1983">
        <v>0.92613636356249995</v>
      </c>
      <c r="K1983">
        <v>9010201.875</v>
      </c>
      <c r="L1983">
        <v>57479</v>
      </c>
      <c r="M1983">
        <v>2</v>
      </c>
      <c r="N1983">
        <v>161</v>
      </c>
      <c r="O1983">
        <v>0.92788461531249999</v>
      </c>
      <c r="P1983">
        <v>8161803.375</v>
      </c>
      <c r="Q1983">
        <v>58160</v>
      </c>
      <c r="R1983">
        <v>2</v>
      </c>
      <c r="S1983">
        <v>162</v>
      </c>
      <c r="T1983">
        <v>0.95271316346666668</v>
      </c>
    </row>
    <row r="1984" spans="1:20" x14ac:dyDescent="0.25">
      <c r="A1984" t="s">
        <v>20</v>
      </c>
      <c r="B1984">
        <v>3</v>
      </c>
      <c r="C1984" t="s">
        <v>21</v>
      </c>
      <c r="D1984">
        <v>4</v>
      </c>
      <c r="E1984">
        <v>0</v>
      </c>
      <c r="F1984" t="s">
        <v>34</v>
      </c>
      <c r="G1984">
        <v>23798</v>
      </c>
      <c r="H1984">
        <v>41031655.333333336</v>
      </c>
      <c r="I1984">
        <v>0.93006993316666664</v>
      </c>
      <c r="J1984">
        <v>0.95920745916666672</v>
      </c>
      <c r="K1984">
        <v>10056689.166666666</v>
      </c>
      <c r="L1984">
        <v>44699</v>
      </c>
      <c r="M1984">
        <v>2</v>
      </c>
      <c r="N1984">
        <v>141</v>
      </c>
      <c r="O1984">
        <v>0.9603729603333333</v>
      </c>
      <c r="P1984">
        <v>9081232.833333334</v>
      </c>
      <c r="Q1984">
        <v>45300</v>
      </c>
      <c r="R1984">
        <v>2</v>
      </c>
      <c r="S1984">
        <v>142</v>
      </c>
      <c r="T1984">
        <v>0.96046509719999995</v>
      </c>
    </row>
    <row r="1985" spans="1:20" x14ac:dyDescent="0.25">
      <c r="A1985" t="s">
        <v>20</v>
      </c>
      <c r="B1985">
        <v>5</v>
      </c>
      <c r="C1985" t="s">
        <v>21</v>
      </c>
      <c r="D1985">
        <v>4</v>
      </c>
      <c r="E1985">
        <v>0</v>
      </c>
      <c r="F1985" t="s">
        <v>34</v>
      </c>
      <c r="G1985">
        <v>28542</v>
      </c>
      <c r="H1985">
        <v>34056537.090909094</v>
      </c>
      <c r="I1985">
        <v>0.95804194418181821</v>
      </c>
      <c r="J1985">
        <v>0.93452002536363643</v>
      </c>
      <c r="K1985">
        <v>7953768.7272727275</v>
      </c>
      <c r="L1985">
        <v>49619</v>
      </c>
      <c r="M1985">
        <v>2</v>
      </c>
      <c r="N1985">
        <v>149</v>
      </c>
      <c r="O1985">
        <v>0.93515575327272726</v>
      </c>
      <c r="P1985">
        <v>9198786.0909090918</v>
      </c>
      <c r="Q1985">
        <v>50252</v>
      </c>
      <c r="R1985">
        <v>2</v>
      </c>
      <c r="S1985">
        <v>150</v>
      </c>
      <c r="T1985">
        <v>0.98139533989999994</v>
      </c>
    </row>
    <row r="1986" spans="1:20" x14ac:dyDescent="0.25">
      <c r="A1986" t="s">
        <v>20</v>
      </c>
      <c r="B1986">
        <v>9</v>
      </c>
      <c r="C1986" t="s">
        <v>21</v>
      </c>
      <c r="D1986">
        <v>4</v>
      </c>
      <c r="E1986">
        <v>0</v>
      </c>
      <c r="F1986" t="s">
        <v>34</v>
      </c>
      <c r="G1986">
        <v>38030</v>
      </c>
      <c r="H1986">
        <v>42065044</v>
      </c>
      <c r="I1986">
        <v>0.94711538031249998</v>
      </c>
      <c r="J1986">
        <v>0.92788461531249999</v>
      </c>
      <c r="K1986">
        <v>7911408.875</v>
      </c>
      <c r="L1986">
        <v>58845</v>
      </c>
      <c r="M1986">
        <v>2</v>
      </c>
      <c r="N1986">
        <v>163</v>
      </c>
      <c r="O1986">
        <v>0.93094405587499995</v>
      </c>
      <c r="P1986">
        <v>10285500.5625</v>
      </c>
      <c r="Q1986">
        <v>59534</v>
      </c>
      <c r="R1986">
        <v>2</v>
      </c>
      <c r="S1986">
        <v>164</v>
      </c>
      <c r="T1986">
        <v>0.96046510126666662</v>
      </c>
    </row>
    <row r="1987" spans="1:20" x14ac:dyDescent="0.25">
      <c r="A1987" t="s">
        <v>20</v>
      </c>
      <c r="B1987">
        <v>3</v>
      </c>
      <c r="C1987" t="s">
        <v>21</v>
      </c>
      <c r="D1987">
        <v>4</v>
      </c>
      <c r="E1987">
        <v>0</v>
      </c>
      <c r="F1987" t="s">
        <v>35</v>
      </c>
      <c r="G1987">
        <v>24440</v>
      </c>
      <c r="H1987">
        <v>37345506.166666664</v>
      </c>
      <c r="I1987">
        <v>0.90909089649999997</v>
      </c>
      <c r="J1987">
        <v>0.96503496499999997</v>
      </c>
      <c r="K1987">
        <v>10567423.166666666</v>
      </c>
      <c r="L1987">
        <v>45905</v>
      </c>
      <c r="M1987">
        <v>2</v>
      </c>
      <c r="N1987">
        <v>143</v>
      </c>
      <c r="O1987">
        <v>0.95804195800000003</v>
      </c>
      <c r="P1987">
        <v>8938043.833333334</v>
      </c>
      <c r="Q1987">
        <v>46514</v>
      </c>
      <c r="R1987">
        <v>2</v>
      </c>
      <c r="S1987">
        <v>144</v>
      </c>
      <c r="T1987">
        <v>0.96976742719999998</v>
      </c>
    </row>
    <row r="1988" spans="1:20" x14ac:dyDescent="0.25">
      <c r="A1988" t="s">
        <v>20</v>
      </c>
      <c r="B1988">
        <v>5</v>
      </c>
      <c r="C1988" t="s">
        <v>21</v>
      </c>
      <c r="D1988">
        <v>4</v>
      </c>
      <c r="E1988">
        <v>0</v>
      </c>
      <c r="F1988" t="s">
        <v>35</v>
      </c>
      <c r="G1988">
        <v>29312</v>
      </c>
      <c r="H1988">
        <v>34956858.636363633</v>
      </c>
      <c r="I1988">
        <v>0.96948505518181816</v>
      </c>
      <c r="J1988">
        <v>0.93324856954545454</v>
      </c>
      <c r="K1988">
        <v>8993826.1818181816</v>
      </c>
      <c r="L1988">
        <v>50889</v>
      </c>
      <c r="M1988">
        <v>2</v>
      </c>
      <c r="N1988">
        <v>151</v>
      </c>
      <c r="O1988">
        <v>0.9326128416363636</v>
      </c>
      <c r="P1988">
        <v>8998712.6363636367</v>
      </c>
      <c r="Q1988">
        <v>51530</v>
      </c>
      <c r="R1988">
        <v>2</v>
      </c>
      <c r="S1988">
        <v>152</v>
      </c>
      <c r="T1988">
        <v>0.97790696609999994</v>
      </c>
    </row>
    <row r="1989" spans="1:20" x14ac:dyDescent="0.25">
      <c r="A1989" t="s">
        <v>20</v>
      </c>
      <c r="B1989">
        <v>9</v>
      </c>
      <c r="C1989" t="s">
        <v>21</v>
      </c>
      <c r="D1989">
        <v>4</v>
      </c>
      <c r="E1989">
        <v>0</v>
      </c>
      <c r="F1989" t="s">
        <v>35</v>
      </c>
      <c r="G1989">
        <v>39056</v>
      </c>
      <c r="H1989">
        <v>38851431.1875</v>
      </c>
      <c r="I1989">
        <v>0.92089160906250001</v>
      </c>
      <c r="J1989">
        <v>0.93094405587499995</v>
      </c>
      <c r="K1989">
        <v>9144932.25</v>
      </c>
      <c r="L1989">
        <v>60924</v>
      </c>
      <c r="M1989">
        <v>2</v>
      </c>
      <c r="N1989">
        <v>166</v>
      </c>
      <c r="O1989">
        <v>0.93269230762499999</v>
      </c>
      <c r="P1989">
        <v>9636725.5625</v>
      </c>
      <c r="Q1989">
        <v>61625</v>
      </c>
      <c r="R1989">
        <v>2</v>
      </c>
      <c r="S1989">
        <v>167</v>
      </c>
      <c r="T1989">
        <v>0.95271317546666667</v>
      </c>
    </row>
    <row r="1990" spans="1:20" x14ac:dyDescent="0.25">
      <c r="A1990" t="s">
        <v>20</v>
      </c>
      <c r="B1990">
        <v>3</v>
      </c>
      <c r="C1990" t="s">
        <v>21</v>
      </c>
      <c r="D1990">
        <v>4</v>
      </c>
      <c r="E1990">
        <v>0</v>
      </c>
      <c r="F1990" t="s">
        <v>36</v>
      </c>
      <c r="G1990">
        <v>25082</v>
      </c>
      <c r="H1990">
        <v>39825376</v>
      </c>
      <c r="I1990">
        <v>0.94289043549999996</v>
      </c>
      <c r="J1990">
        <v>0.96270396266666669</v>
      </c>
      <c r="K1990">
        <v>9530002</v>
      </c>
      <c r="L1990">
        <v>47127</v>
      </c>
      <c r="M1990">
        <v>2</v>
      </c>
      <c r="N1990">
        <v>145</v>
      </c>
      <c r="O1990">
        <v>0.95687645683333333</v>
      </c>
      <c r="P1990">
        <v>11162780.666666666</v>
      </c>
      <c r="Q1990">
        <v>47744</v>
      </c>
      <c r="R1990">
        <v>2</v>
      </c>
      <c r="S1990">
        <v>146</v>
      </c>
      <c r="T1990">
        <v>0.96511626240000004</v>
      </c>
    </row>
    <row r="1991" spans="1:20" x14ac:dyDescent="0.25">
      <c r="A1991" t="s">
        <v>20</v>
      </c>
      <c r="B1991">
        <v>5</v>
      </c>
      <c r="C1991" t="s">
        <v>21</v>
      </c>
      <c r="D1991">
        <v>4</v>
      </c>
      <c r="E1991">
        <v>0</v>
      </c>
      <c r="F1991" t="s">
        <v>36</v>
      </c>
      <c r="G1991">
        <v>30082</v>
      </c>
      <c r="H1991">
        <v>38285801.727272727</v>
      </c>
      <c r="I1991">
        <v>0.97139224127272727</v>
      </c>
      <c r="J1991">
        <v>0.93388429745454549</v>
      </c>
      <c r="K1991">
        <v>9667264.2727272734</v>
      </c>
      <c r="L1991">
        <v>52175</v>
      </c>
      <c r="M1991">
        <v>2</v>
      </c>
      <c r="N1991">
        <v>153</v>
      </c>
      <c r="O1991">
        <v>0.93070565790909088</v>
      </c>
      <c r="P1991">
        <v>8867938.6363636367</v>
      </c>
      <c r="Q1991">
        <v>52824</v>
      </c>
      <c r="R1991">
        <v>2</v>
      </c>
      <c r="S1991">
        <v>154</v>
      </c>
      <c r="T1991">
        <v>0.98372092239999998</v>
      </c>
    </row>
    <row r="1992" spans="1:20" x14ac:dyDescent="0.25">
      <c r="A1992" t="s">
        <v>20</v>
      </c>
      <c r="B1992">
        <v>9</v>
      </c>
      <c r="C1992" t="s">
        <v>21</v>
      </c>
      <c r="D1992">
        <v>4</v>
      </c>
      <c r="E1992">
        <v>0</v>
      </c>
      <c r="F1992" t="s">
        <v>36</v>
      </c>
      <c r="G1992">
        <v>40082</v>
      </c>
      <c r="H1992">
        <v>45801415.5</v>
      </c>
      <c r="I1992">
        <v>0.96197551856249996</v>
      </c>
      <c r="J1992">
        <v>0.93531468525000006</v>
      </c>
      <c r="K1992">
        <v>10654326.9375</v>
      </c>
      <c r="L1992">
        <v>62330</v>
      </c>
      <c r="M1992">
        <v>2</v>
      </c>
      <c r="N1992">
        <v>168</v>
      </c>
      <c r="O1992">
        <v>0.93881118875000003</v>
      </c>
      <c r="P1992">
        <v>9936214.75</v>
      </c>
      <c r="Q1992">
        <v>63039</v>
      </c>
      <c r="R1992">
        <v>2</v>
      </c>
      <c r="S1992">
        <v>169</v>
      </c>
      <c r="T1992">
        <v>0.95426355573333332</v>
      </c>
    </row>
    <row r="1993" spans="1:20" x14ac:dyDescent="0.25">
      <c r="A1993" t="s">
        <v>20</v>
      </c>
      <c r="B1993">
        <v>3</v>
      </c>
      <c r="C1993" t="s">
        <v>21</v>
      </c>
      <c r="D1993">
        <v>4</v>
      </c>
      <c r="E1993">
        <v>0</v>
      </c>
      <c r="F1993" t="s">
        <v>37</v>
      </c>
      <c r="G1993">
        <v>25724</v>
      </c>
      <c r="H1993">
        <v>39186134.666666664</v>
      </c>
      <c r="I1993">
        <v>0.94755243249999999</v>
      </c>
      <c r="J1993">
        <v>0.96503496499999997</v>
      </c>
      <c r="K1993">
        <v>10366961.666666666</v>
      </c>
      <c r="L1993">
        <v>48365</v>
      </c>
      <c r="M1993">
        <v>2</v>
      </c>
      <c r="N1993">
        <v>147</v>
      </c>
      <c r="O1993">
        <v>0.96620046616666666</v>
      </c>
      <c r="P1993">
        <v>11070484.666666666</v>
      </c>
      <c r="Q1993">
        <v>48990</v>
      </c>
      <c r="R1993">
        <v>2</v>
      </c>
      <c r="S1993">
        <v>148</v>
      </c>
      <c r="T1993">
        <v>0.96744184479999995</v>
      </c>
    </row>
    <row r="1994" spans="1:20" x14ac:dyDescent="0.25">
      <c r="A1994" t="s">
        <v>20</v>
      </c>
      <c r="B1994">
        <v>5</v>
      </c>
      <c r="C1994" t="s">
        <v>21</v>
      </c>
      <c r="D1994">
        <v>4</v>
      </c>
      <c r="E1994">
        <v>0</v>
      </c>
      <c r="F1994" t="s">
        <v>37</v>
      </c>
      <c r="G1994">
        <v>30852</v>
      </c>
      <c r="H1994">
        <v>36940406.81818182</v>
      </c>
      <c r="I1994">
        <v>0.97393514890909094</v>
      </c>
      <c r="J1994">
        <v>0.93642720909090915</v>
      </c>
      <c r="K1994">
        <v>8973404.0909090918</v>
      </c>
      <c r="L1994">
        <v>53477</v>
      </c>
      <c r="M1994">
        <v>2</v>
      </c>
      <c r="N1994">
        <v>155</v>
      </c>
      <c r="O1994">
        <v>0.94278448818181815</v>
      </c>
      <c r="P1994">
        <v>9662213.5454545449</v>
      </c>
      <c r="Q1994">
        <v>54134</v>
      </c>
      <c r="R1994">
        <v>2</v>
      </c>
      <c r="S1994">
        <v>156</v>
      </c>
      <c r="T1994">
        <v>0.98023254859999998</v>
      </c>
    </row>
    <row r="1995" spans="1:20" x14ac:dyDescent="0.25">
      <c r="A1995" t="s">
        <v>20</v>
      </c>
      <c r="B1995">
        <v>9</v>
      </c>
      <c r="C1995" t="s">
        <v>21</v>
      </c>
      <c r="D1995">
        <v>4</v>
      </c>
      <c r="E1995">
        <v>0</v>
      </c>
      <c r="F1995" t="s">
        <v>37</v>
      </c>
      <c r="G1995">
        <v>41108</v>
      </c>
      <c r="H1995">
        <v>38901493.0625</v>
      </c>
      <c r="I1995">
        <v>0.95279720431250003</v>
      </c>
      <c r="J1995">
        <v>0.95104895099999998</v>
      </c>
      <c r="K1995">
        <v>9306795.5</v>
      </c>
      <c r="L1995">
        <v>63752</v>
      </c>
      <c r="M1995">
        <v>2</v>
      </c>
      <c r="N1995">
        <v>170</v>
      </c>
      <c r="O1995">
        <v>0.94405594400000004</v>
      </c>
      <c r="P1995">
        <v>10186210.8125</v>
      </c>
      <c r="Q1995">
        <v>64469</v>
      </c>
      <c r="R1995">
        <v>2</v>
      </c>
      <c r="S1995">
        <v>171</v>
      </c>
      <c r="T1995">
        <v>0.95038757706666666</v>
      </c>
    </row>
    <row r="1996" spans="1:20" x14ac:dyDescent="0.25">
      <c r="A1996" t="s">
        <v>20</v>
      </c>
      <c r="B1996">
        <v>3</v>
      </c>
      <c r="C1996" t="s">
        <v>21</v>
      </c>
      <c r="D1996">
        <v>4</v>
      </c>
      <c r="E1996">
        <v>0</v>
      </c>
      <c r="F1996" t="s">
        <v>38</v>
      </c>
      <c r="G1996">
        <v>26366</v>
      </c>
      <c r="H1996">
        <v>44617817.166666664</v>
      </c>
      <c r="I1996">
        <v>0.92657342549999999</v>
      </c>
      <c r="J1996">
        <v>0.95571095566666664</v>
      </c>
      <c r="K1996">
        <v>9737255.333333334</v>
      </c>
      <c r="L1996">
        <v>49619</v>
      </c>
      <c r="M1996">
        <v>2</v>
      </c>
      <c r="N1996">
        <v>149</v>
      </c>
      <c r="O1996">
        <v>0.95920745916666661</v>
      </c>
      <c r="P1996">
        <v>10788727.666666666</v>
      </c>
      <c r="Q1996">
        <v>50252</v>
      </c>
      <c r="R1996">
        <v>2</v>
      </c>
      <c r="S1996">
        <v>150</v>
      </c>
      <c r="T1996">
        <v>0.95581394399999997</v>
      </c>
    </row>
    <row r="1997" spans="1:20" x14ac:dyDescent="0.25">
      <c r="A1997" t="s">
        <v>20</v>
      </c>
      <c r="B1997">
        <v>5</v>
      </c>
      <c r="C1997" t="s">
        <v>21</v>
      </c>
      <c r="D1997">
        <v>4</v>
      </c>
      <c r="E1997">
        <v>0</v>
      </c>
      <c r="F1997" t="s">
        <v>38</v>
      </c>
      <c r="G1997">
        <v>31622</v>
      </c>
      <c r="H1997">
        <v>41540507.909090906</v>
      </c>
      <c r="I1997">
        <v>0.97393514881818188</v>
      </c>
      <c r="J1997">
        <v>0.94087730445454543</v>
      </c>
      <c r="K1997">
        <v>9723671.7272727266</v>
      </c>
      <c r="L1997">
        <v>54795</v>
      </c>
      <c r="M1997">
        <v>2</v>
      </c>
      <c r="N1997">
        <v>157</v>
      </c>
      <c r="O1997">
        <v>0.93897012072727271</v>
      </c>
      <c r="P1997">
        <v>7805769.6363636367</v>
      </c>
      <c r="Q1997">
        <v>55460</v>
      </c>
      <c r="R1997">
        <v>2</v>
      </c>
      <c r="S1997">
        <v>158</v>
      </c>
      <c r="T1997">
        <v>0.97906975740000002</v>
      </c>
    </row>
    <row r="1998" spans="1:20" x14ac:dyDescent="0.25">
      <c r="A1998" t="s">
        <v>20</v>
      </c>
      <c r="B1998">
        <v>9</v>
      </c>
      <c r="C1998" t="s">
        <v>21</v>
      </c>
      <c r="D1998">
        <v>4</v>
      </c>
      <c r="E1998">
        <v>0</v>
      </c>
      <c r="F1998" t="s">
        <v>38</v>
      </c>
      <c r="G1998">
        <v>42134</v>
      </c>
      <c r="H1998">
        <v>43084781.25</v>
      </c>
      <c r="I1998">
        <v>0.94187062600000004</v>
      </c>
      <c r="J1998">
        <v>0.94755244750000001</v>
      </c>
      <c r="K1998">
        <v>10742379</v>
      </c>
      <c r="L1998">
        <v>65190</v>
      </c>
      <c r="M1998">
        <v>2</v>
      </c>
      <c r="N1998">
        <v>172</v>
      </c>
      <c r="O1998">
        <v>0.95148601393749999</v>
      </c>
      <c r="P1998">
        <v>10652733.9375</v>
      </c>
      <c r="Q1998">
        <v>65915</v>
      </c>
      <c r="R1998">
        <v>2</v>
      </c>
      <c r="S1998">
        <v>173</v>
      </c>
      <c r="T1998">
        <v>0.94108526293333328</v>
      </c>
    </row>
    <row r="1999" spans="1:20" x14ac:dyDescent="0.25">
      <c r="A1999" t="s">
        <v>20</v>
      </c>
      <c r="B1999">
        <v>3</v>
      </c>
      <c r="C1999" t="s">
        <v>21</v>
      </c>
      <c r="D1999">
        <v>4</v>
      </c>
      <c r="E1999">
        <v>0</v>
      </c>
      <c r="F1999" t="s">
        <v>39</v>
      </c>
      <c r="G1999">
        <v>27008</v>
      </c>
      <c r="H1999">
        <v>42410326.666666664</v>
      </c>
      <c r="I1999">
        <v>0.93473193033333335</v>
      </c>
      <c r="J1999">
        <v>0.96386946383333338</v>
      </c>
      <c r="K1999">
        <v>11079236.166666666</v>
      </c>
      <c r="L1999">
        <v>50889</v>
      </c>
      <c r="M1999">
        <v>2</v>
      </c>
      <c r="N1999">
        <v>151</v>
      </c>
      <c r="O1999">
        <v>0.96386946383333338</v>
      </c>
      <c r="P1999">
        <v>10722136.333333334</v>
      </c>
      <c r="Q1999">
        <v>51530</v>
      </c>
      <c r="R1999">
        <v>2</v>
      </c>
      <c r="S1999">
        <v>152</v>
      </c>
      <c r="T1999">
        <v>0.97441859220000004</v>
      </c>
    </row>
    <row r="2000" spans="1:20" x14ac:dyDescent="0.25">
      <c r="A2000" t="s">
        <v>20</v>
      </c>
      <c r="B2000">
        <v>5</v>
      </c>
      <c r="C2000" t="s">
        <v>21</v>
      </c>
      <c r="D2000">
        <v>4</v>
      </c>
      <c r="E2000">
        <v>0</v>
      </c>
      <c r="F2000" t="s">
        <v>39</v>
      </c>
      <c r="G2000">
        <v>32392</v>
      </c>
      <c r="H2000">
        <v>38713488.454545453</v>
      </c>
      <c r="I2000">
        <v>0.97139223600000002</v>
      </c>
      <c r="J2000">
        <v>0.94024157654545459</v>
      </c>
      <c r="K2000">
        <v>9085702.9090909082</v>
      </c>
      <c r="L2000">
        <v>56129</v>
      </c>
      <c r="M2000">
        <v>2</v>
      </c>
      <c r="N2000">
        <v>159</v>
      </c>
      <c r="O2000">
        <v>0.93960584863636365</v>
      </c>
      <c r="P2000">
        <v>9548080.4545454551</v>
      </c>
      <c r="Q2000">
        <v>56802</v>
      </c>
      <c r="R2000">
        <v>2</v>
      </c>
      <c r="S2000">
        <v>160</v>
      </c>
      <c r="T2000">
        <v>0.97558138370000003</v>
      </c>
    </row>
    <row r="2001" spans="1:20" x14ac:dyDescent="0.25">
      <c r="A2001" t="s">
        <v>20</v>
      </c>
      <c r="B2001">
        <v>9</v>
      </c>
      <c r="C2001" t="s">
        <v>21</v>
      </c>
      <c r="D2001">
        <v>4</v>
      </c>
      <c r="E2001">
        <v>0</v>
      </c>
      <c r="F2001" t="s">
        <v>39</v>
      </c>
      <c r="G2001">
        <v>43160</v>
      </c>
      <c r="H2001">
        <v>40717190.8125</v>
      </c>
      <c r="I2001">
        <v>0.93618881331250003</v>
      </c>
      <c r="J2001">
        <v>0.94230769225</v>
      </c>
      <c r="K2001">
        <v>10773958.9375</v>
      </c>
      <c r="L2001">
        <v>67377</v>
      </c>
      <c r="M2001">
        <v>2</v>
      </c>
      <c r="N2001">
        <v>175</v>
      </c>
      <c r="O2001">
        <v>0.94624125868749998</v>
      </c>
      <c r="P2001">
        <v>9681246</v>
      </c>
      <c r="Q2001">
        <v>68114</v>
      </c>
      <c r="R2001">
        <v>2</v>
      </c>
      <c r="S2001">
        <v>176</v>
      </c>
      <c r="T2001">
        <v>0.93875969226666667</v>
      </c>
    </row>
    <row r="2002" spans="1:20" x14ac:dyDescent="0.25">
      <c r="A2002" t="s">
        <v>20</v>
      </c>
      <c r="B2002">
        <v>3</v>
      </c>
      <c r="C2002" t="s">
        <v>21</v>
      </c>
      <c r="D2002">
        <v>4</v>
      </c>
      <c r="E2002">
        <v>0</v>
      </c>
      <c r="F2002" t="s">
        <v>40</v>
      </c>
      <c r="G2002">
        <v>27650</v>
      </c>
      <c r="H2002">
        <v>41805526</v>
      </c>
      <c r="I2002">
        <v>0.93589743966666672</v>
      </c>
      <c r="J2002">
        <v>0.96386946383333338</v>
      </c>
      <c r="K2002">
        <v>9537456.5</v>
      </c>
      <c r="L2002">
        <v>52175</v>
      </c>
      <c r="M2002">
        <v>2</v>
      </c>
      <c r="N2002">
        <v>153</v>
      </c>
      <c r="O2002">
        <v>0.96270396266666669</v>
      </c>
      <c r="P2002">
        <v>11991604.333333334</v>
      </c>
      <c r="Q2002">
        <v>52824</v>
      </c>
      <c r="R2002">
        <v>2</v>
      </c>
      <c r="S2002">
        <v>154</v>
      </c>
      <c r="T2002">
        <v>0.97674417479999998</v>
      </c>
    </row>
    <row r="2003" spans="1:20" x14ac:dyDescent="0.25">
      <c r="A2003" t="s">
        <v>20</v>
      </c>
      <c r="B2003">
        <v>5</v>
      </c>
      <c r="C2003" t="s">
        <v>21</v>
      </c>
      <c r="D2003">
        <v>4</v>
      </c>
      <c r="E2003">
        <v>0</v>
      </c>
      <c r="F2003" t="s">
        <v>40</v>
      </c>
      <c r="G2003">
        <v>33162</v>
      </c>
      <c r="H2003">
        <v>39227585.545454547</v>
      </c>
      <c r="I2003">
        <v>0.96821360145454549</v>
      </c>
      <c r="J2003">
        <v>0.93388429745454549</v>
      </c>
      <c r="K2003">
        <v>9089628.2727272734</v>
      </c>
      <c r="L2003">
        <v>57479</v>
      </c>
      <c r="M2003">
        <v>2</v>
      </c>
      <c r="N2003">
        <v>161</v>
      </c>
      <c r="O2003">
        <v>0.93706293699999998</v>
      </c>
      <c r="P2003">
        <v>8307865</v>
      </c>
      <c r="Q2003">
        <v>58160</v>
      </c>
      <c r="R2003">
        <v>2</v>
      </c>
      <c r="S2003">
        <v>162</v>
      </c>
      <c r="T2003">
        <v>0.97441859829999999</v>
      </c>
    </row>
    <row r="2004" spans="1:20" x14ac:dyDescent="0.25">
      <c r="A2004" t="s">
        <v>20</v>
      </c>
      <c r="B2004">
        <v>9</v>
      </c>
      <c r="C2004" t="s">
        <v>21</v>
      </c>
      <c r="D2004">
        <v>4</v>
      </c>
      <c r="E2004">
        <v>0</v>
      </c>
      <c r="F2004" t="s">
        <v>40</v>
      </c>
      <c r="G2004">
        <v>44186</v>
      </c>
      <c r="H2004">
        <v>42193317.375</v>
      </c>
      <c r="I2004">
        <v>0.92963286493749997</v>
      </c>
      <c r="J2004">
        <v>0.94318181812500002</v>
      </c>
      <c r="K2004">
        <v>9646563.1875</v>
      </c>
      <c r="L2004">
        <v>68855</v>
      </c>
      <c r="M2004">
        <v>2</v>
      </c>
      <c r="N2004">
        <v>177</v>
      </c>
      <c r="O2004">
        <v>0.94580419574999997</v>
      </c>
      <c r="P2004">
        <v>10570456.625</v>
      </c>
      <c r="Q2004">
        <v>69600</v>
      </c>
      <c r="R2004">
        <v>2</v>
      </c>
      <c r="S2004">
        <v>178</v>
      </c>
      <c r="T2004">
        <v>0.93953487839999994</v>
      </c>
    </row>
    <row r="2005" spans="1:20" x14ac:dyDescent="0.25">
      <c r="A2005" t="s">
        <v>20</v>
      </c>
      <c r="B2005">
        <v>3</v>
      </c>
      <c r="C2005" t="s">
        <v>21</v>
      </c>
      <c r="D2005">
        <v>4</v>
      </c>
      <c r="E2005">
        <v>0</v>
      </c>
      <c r="F2005" t="s">
        <v>41</v>
      </c>
      <c r="G2005">
        <v>28292</v>
      </c>
      <c r="H2005">
        <v>51013921.666666664</v>
      </c>
      <c r="I2005">
        <v>0.94172493599999996</v>
      </c>
      <c r="J2005">
        <v>0.94755244750000001</v>
      </c>
      <c r="K2005">
        <v>10829330.666666666</v>
      </c>
      <c r="L2005">
        <v>53477</v>
      </c>
      <c r="M2005">
        <v>2</v>
      </c>
      <c r="N2005">
        <v>155</v>
      </c>
      <c r="O2005">
        <v>0.94755244750000001</v>
      </c>
      <c r="P2005">
        <v>10806155.333333334</v>
      </c>
      <c r="Q2005">
        <v>54134</v>
      </c>
      <c r="R2005">
        <v>2</v>
      </c>
      <c r="S2005">
        <v>156</v>
      </c>
      <c r="T2005">
        <v>0.95813951460000002</v>
      </c>
    </row>
    <row r="2006" spans="1:20" x14ac:dyDescent="0.25">
      <c r="A2006" t="s">
        <v>20</v>
      </c>
      <c r="B2006">
        <v>5</v>
      </c>
      <c r="C2006" t="s">
        <v>21</v>
      </c>
      <c r="D2006">
        <v>4</v>
      </c>
      <c r="E2006">
        <v>0</v>
      </c>
      <c r="F2006" t="s">
        <v>41</v>
      </c>
      <c r="G2006">
        <v>33932</v>
      </c>
      <c r="H2006">
        <v>38903415.454545453</v>
      </c>
      <c r="I2006">
        <v>0.97457087590909097</v>
      </c>
      <c r="J2006">
        <v>0.93579148118181821</v>
      </c>
      <c r="K2006">
        <v>8797607.5454545449</v>
      </c>
      <c r="L2006">
        <v>58845</v>
      </c>
      <c r="M2006">
        <v>2</v>
      </c>
      <c r="N2006">
        <v>163</v>
      </c>
      <c r="O2006">
        <v>0.93452002536363632</v>
      </c>
      <c r="P2006">
        <v>9243846.8181818184</v>
      </c>
      <c r="Q2006">
        <v>59534</v>
      </c>
      <c r="R2006">
        <v>2</v>
      </c>
      <c r="S2006">
        <v>164</v>
      </c>
      <c r="T2006">
        <v>0.97674417489999998</v>
      </c>
    </row>
    <row r="2007" spans="1:20" x14ac:dyDescent="0.25">
      <c r="A2007" t="s">
        <v>20</v>
      </c>
      <c r="B2007">
        <v>9</v>
      </c>
      <c r="C2007" t="s">
        <v>21</v>
      </c>
      <c r="D2007">
        <v>4</v>
      </c>
      <c r="E2007">
        <v>0</v>
      </c>
      <c r="F2007" t="s">
        <v>41</v>
      </c>
      <c r="G2007">
        <v>45212</v>
      </c>
      <c r="H2007">
        <v>39877297</v>
      </c>
      <c r="I2007">
        <v>0.95760489250000003</v>
      </c>
      <c r="J2007">
        <v>0.93881118875000003</v>
      </c>
      <c r="K2007">
        <v>10126029.125</v>
      </c>
      <c r="L2007">
        <v>70349</v>
      </c>
      <c r="M2007">
        <v>2</v>
      </c>
      <c r="N2007">
        <v>179</v>
      </c>
      <c r="O2007">
        <v>0.9471153845625</v>
      </c>
      <c r="P2007">
        <v>10792923</v>
      </c>
      <c r="Q2007">
        <v>71102</v>
      </c>
      <c r="R2007">
        <v>2</v>
      </c>
      <c r="S2007">
        <v>180</v>
      </c>
      <c r="T2007">
        <v>0.9426356472666666</v>
      </c>
    </row>
    <row r="2008" spans="1:20" x14ac:dyDescent="0.25">
      <c r="A2008" t="s">
        <v>20</v>
      </c>
      <c r="B2008">
        <v>3</v>
      </c>
      <c r="C2008" t="s">
        <v>21</v>
      </c>
      <c r="D2008">
        <v>4</v>
      </c>
      <c r="E2008">
        <v>0</v>
      </c>
      <c r="F2008" t="s">
        <v>42</v>
      </c>
      <c r="G2008">
        <v>10274</v>
      </c>
      <c r="H2008">
        <v>38423717.666666664</v>
      </c>
      <c r="I2008">
        <v>0.92890441416666669</v>
      </c>
      <c r="J2008">
        <v>0.93706293699999998</v>
      </c>
      <c r="K2008">
        <v>12233268.166666666</v>
      </c>
      <c r="L2008">
        <v>19352</v>
      </c>
      <c r="M2008">
        <v>2</v>
      </c>
      <c r="N2008">
        <v>90</v>
      </c>
      <c r="O2008">
        <v>0.95687645683333333</v>
      </c>
      <c r="P2008">
        <v>13486031.166666666</v>
      </c>
      <c r="Q2008">
        <v>19749</v>
      </c>
      <c r="R2008">
        <v>2</v>
      </c>
      <c r="S2008">
        <v>91</v>
      </c>
      <c r="T2008">
        <v>0.96744184479999995</v>
      </c>
    </row>
    <row r="2009" spans="1:20" x14ac:dyDescent="0.25">
      <c r="A2009" t="s">
        <v>20</v>
      </c>
      <c r="B2009">
        <v>5</v>
      </c>
      <c r="C2009" t="s">
        <v>21</v>
      </c>
      <c r="D2009">
        <v>4</v>
      </c>
      <c r="E2009">
        <v>0</v>
      </c>
      <c r="F2009" t="s">
        <v>42</v>
      </c>
      <c r="G2009">
        <v>12322</v>
      </c>
      <c r="H2009">
        <v>16101378.909090908</v>
      </c>
      <c r="I2009">
        <v>0.97838525336363635</v>
      </c>
      <c r="J2009">
        <v>0.93388429745454549</v>
      </c>
      <c r="K2009">
        <v>8146614.8181818184</v>
      </c>
      <c r="L2009">
        <v>21377</v>
      </c>
      <c r="M2009">
        <v>2</v>
      </c>
      <c r="N2009">
        <v>95</v>
      </c>
      <c r="O2009">
        <v>0.93006993000000004</v>
      </c>
      <c r="P2009">
        <v>8575481.6363636367</v>
      </c>
      <c r="Q2009">
        <v>21794</v>
      </c>
      <c r="R2009">
        <v>2</v>
      </c>
      <c r="S2009">
        <v>96</v>
      </c>
      <c r="T2009">
        <v>0.98139533989999994</v>
      </c>
    </row>
    <row r="2010" spans="1:20" x14ac:dyDescent="0.25">
      <c r="A2010" t="s">
        <v>20</v>
      </c>
      <c r="B2010">
        <v>9</v>
      </c>
      <c r="C2010" t="s">
        <v>21</v>
      </c>
      <c r="D2010">
        <v>4</v>
      </c>
      <c r="E2010">
        <v>0</v>
      </c>
      <c r="F2010" t="s">
        <v>42</v>
      </c>
      <c r="G2010">
        <v>16418</v>
      </c>
      <c r="H2010">
        <v>15962158.0625</v>
      </c>
      <c r="I2010">
        <v>0.95847902437499999</v>
      </c>
      <c r="J2010">
        <v>0.93575174818750007</v>
      </c>
      <c r="K2010">
        <v>8841224.3125</v>
      </c>
      <c r="L2010">
        <v>25274</v>
      </c>
      <c r="M2010">
        <v>2</v>
      </c>
      <c r="N2010">
        <v>104</v>
      </c>
      <c r="O2010">
        <v>0.92919580412500002</v>
      </c>
      <c r="P2010">
        <v>5303031.9375</v>
      </c>
      <c r="Q2010">
        <v>25727</v>
      </c>
      <c r="R2010">
        <v>2</v>
      </c>
      <c r="S2010">
        <v>105</v>
      </c>
      <c r="T2010">
        <v>0.95581394013333332</v>
      </c>
    </row>
    <row r="2011" spans="1:20" x14ac:dyDescent="0.25">
      <c r="A2011" t="s">
        <v>20</v>
      </c>
      <c r="B2011">
        <v>3</v>
      </c>
      <c r="C2011" t="s">
        <v>21</v>
      </c>
      <c r="D2011">
        <v>4</v>
      </c>
      <c r="E2011">
        <v>0</v>
      </c>
      <c r="F2011" t="s">
        <v>43</v>
      </c>
      <c r="G2011">
        <v>19864</v>
      </c>
      <c r="H2011">
        <v>26037880.166666668</v>
      </c>
      <c r="I2011">
        <v>0.96153845383333336</v>
      </c>
      <c r="J2011">
        <v>0.9603729603333333</v>
      </c>
      <c r="K2011">
        <v>8968703.5</v>
      </c>
      <c r="L2011">
        <v>37250</v>
      </c>
      <c r="M2011">
        <v>2</v>
      </c>
      <c r="N2011">
        <v>128</v>
      </c>
      <c r="O2011">
        <v>0.96386946383333338</v>
      </c>
      <c r="P2011">
        <v>8546102.666666666</v>
      </c>
      <c r="Q2011">
        <v>37799</v>
      </c>
      <c r="R2011">
        <v>2</v>
      </c>
      <c r="S2011">
        <v>129</v>
      </c>
      <c r="T2011">
        <v>0.97209302180000001</v>
      </c>
    </row>
    <row r="2012" spans="1:20" x14ac:dyDescent="0.25">
      <c r="A2012" t="s">
        <v>20</v>
      </c>
      <c r="B2012">
        <v>5</v>
      </c>
      <c r="C2012" t="s">
        <v>21</v>
      </c>
      <c r="D2012">
        <v>4</v>
      </c>
      <c r="E2012">
        <v>0</v>
      </c>
      <c r="F2012" t="s">
        <v>43</v>
      </c>
      <c r="G2012">
        <v>23824</v>
      </c>
      <c r="H2012">
        <v>30755892.727272727</v>
      </c>
      <c r="I2012">
        <v>0.97584234045454543</v>
      </c>
      <c r="J2012">
        <v>0.94151303236363637</v>
      </c>
      <c r="K2012">
        <v>7991823.2727272725</v>
      </c>
      <c r="L2012">
        <v>41177</v>
      </c>
      <c r="M2012">
        <v>2</v>
      </c>
      <c r="N2012">
        <v>135</v>
      </c>
      <c r="O2012">
        <v>0.93452002536363643</v>
      </c>
      <c r="P2012">
        <v>9236510.8181818184</v>
      </c>
      <c r="Q2012">
        <v>41754</v>
      </c>
      <c r="R2012">
        <v>2</v>
      </c>
      <c r="S2012">
        <v>136</v>
      </c>
      <c r="T2012">
        <v>0.97093022429999998</v>
      </c>
    </row>
    <row r="2013" spans="1:20" x14ac:dyDescent="0.25">
      <c r="A2013" t="s">
        <v>20</v>
      </c>
      <c r="B2013">
        <v>9</v>
      </c>
      <c r="C2013" t="s">
        <v>21</v>
      </c>
      <c r="D2013">
        <v>4</v>
      </c>
      <c r="E2013">
        <v>0</v>
      </c>
      <c r="F2013" t="s">
        <v>43</v>
      </c>
      <c r="G2013">
        <v>31744</v>
      </c>
      <c r="H2013">
        <v>35952597.6875</v>
      </c>
      <c r="I2013">
        <v>0.95279720431250003</v>
      </c>
      <c r="J2013">
        <v>0.93837412581250002</v>
      </c>
      <c r="K2013">
        <v>9496587.5</v>
      </c>
      <c r="L2013">
        <v>48990</v>
      </c>
      <c r="M2013">
        <v>2</v>
      </c>
      <c r="N2013">
        <v>148</v>
      </c>
      <c r="O2013">
        <v>0.94405594400000004</v>
      </c>
      <c r="P2013">
        <v>8926534.875</v>
      </c>
      <c r="Q2013">
        <v>49619</v>
      </c>
      <c r="R2013">
        <v>2</v>
      </c>
      <c r="S2013">
        <v>149</v>
      </c>
      <c r="T2013">
        <v>0.94418603553333336</v>
      </c>
    </row>
    <row r="2014" spans="1:20" x14ac:dyDescent="0.25">
      <c r="A2014" t="s">
        <v>20</v>
      </c>
      <c r="B2014">
        <v>3</v>
      </c>
      <c r="C2014" t="s">
        <v>21</v>
      </c>
      <c r="D2014">
        <v>4</v>
      </c>
      <c r="E2014">
        <v>0</v>
      </c>
      <c r="F2014" t="s">
        <v>44</v>
      </c>
      <c r="G2014">
        <v>20546</v>
      </c>
      <c r="H2014">
        <v>29924964.833333332</v>
      </c>
      <c r="I2014">
        <v>0.94405593483333339</v>
      </c>
      <c r="J2014">
        <v>0.93473193466666671</v>
      </c>
      <c r="K2014">
        <v>10225255.666666666</v>
      </c>
      <c r="L2014">
        <v>38909</v>
      </c>
      <c r="M2014">
        <v>2</v>
      </c>
      <c r="N2014">
        <v>131</v>
      </c>
      <c r="O2014">
        <v>0.93939393933333337</v>
      </c>
      <c r="P2014">
        <v>9435145.666666666</v>
      </c>
      <c r="Q2014">
        <v>39470</v>
      </c>
      <c r="R2014">
        <v>2</v>
      </c>
      <c r="S2014">
        <v>132</v>
      </c>
      <c r="T2014">
        <v>0.96511626220000002</v>
      </c>
    </row>
    <row r="2015" spans="1:20" x14ac:dyDescent="0.25">
      <c r="A2015" t="s">
        <v>20</v>
      </c>
      <c r="B2015">
        <v>5</v>
      </c>
      <c r="C2015" t="s">
        <v>21</v>
      </c>
      <c r="D2015">
        <v>4</v>
      </c>
      <c r="E2015">
        <v>0</v>
      </c>
      <c r="F2015" t="s">
        <v>44</v>
      </c>
      <c r="G2015">
        <v>24642</v>
      </c>
      <c r="H2015">
        <v>29137126.363636363</v>
      </c>
      <c r="I2015">
        <v>0.95804195518181823</v>
      </c>
      <c r="J2015">
        <v>0.93897012072727271</v>
      </c>
      <c r="K2015">
        <v>9381994.9090909082</v>
      </c>
      <c r="L2015">
        <v>42920</v>
      </c>
      <c r="M2015">
        <v>2</v>
      </c>
      <c r="N2015">
        <v>138</v>
      </c>
      <c r="O2015">
        <v>0.93388429745454549</v>
      </c>
      <c r="P2015">
        <v>9288409</v>
      </c>
      <c r="Q2015">
        <v>43509</v>
      </c>
      <c r="R2015">
        <v>2</v>
      </c>
      <c r="S2015">
        <v>139</v>
      </c>
      <c r="T2015">
        <v>0.97441859829999999</v>
      </c>
    </row>
    <row r="2016" spans="1:20" x14ac:dyDescent="0.25">
      <c r="A2016" t="s">
        <v>20</v>
      </c>
      <c r="B2016">
        <v>9</v>
      </c>
      <c r="C2016" t="s">
        <v>21</v>
      </c>
      <c r="D2016">
        <v>4</v>
      </c>
      <c r="E2016">
        <v>0</v>
      </c>
      <c r="F2016" t="s">
        <v>44</v>
      </c>
      <c r="G2016">
        <v>32834</v>
      </c>
      <c r="H2016">
        <v>31329016.9375</v>
      </c>
      <c r="I2016">
        <v>0.91433565681249995</v>
      </c>
      <c r="J2016">
        <v>0.94449300693750005</v>
      </c>
      <c r="K2016">
        <v>9433686.6875</v>
      </c>
      <c r="L2016">
        <v>50889</v>
      </c>
      <c r="M2016">
        <v>2</v>
      </c>
      <c r="N2016">
        <v>151</v>
      </c>
      <c r="O2016">
        <v>0.94493006987500006</v>
      </c>
      <c r="P2016">
        <v>8989551.9375</v>
      </c>
      <c r="Q2016">
        <v>51530</v>
      </c>
      <c r="R2016">
        <v>2</v>
      </c>
      <c r="S2016">
        <v>152</v>
      </c>
      <c r="T2016">
        <v>0.92790698193333332</v>
      </c>
    </row>
    <row r="2017" spans="1:20" x14ac:dyDescent="0.25">
      <c r="A2017" t="s">
        <v>20</v>
      </c>
      <c r="B2017">
        <v>3</v>
      </c>
      <c r="C2017" t="s">
        <v>21</v>
      </c>
      <c r="D2017">
        <v>4</v>
      </c>
      <c r="E2017">
        <v>0</v>
      </c>
      <c r="F2017" t="s">
        <v>45</v>
      </c>
      <c r="G2017">
        <v>21228</v>
      </c>
      <c r="H2017">
        <v>39233426.833333336</v>
      </c>
      <c r="I2017">
        <v>0.93240093166666671</v>
      </c>
      <c r="J2017">
        <v>0.94289044283333334</v>
      </c>
      <c r="K2017">
        <v>8630124.5</v>
      </c>
      <c r="L2017">
        <v>40035</v>
      </c>
      <c r="M2017">
        <v>2</v>
      </c>
      <c r="N2017">
        <v>133</v>
      </c>
      <c r="O2017">
        <v>0.94755244750000001</v>
      </c>
      <c r="P2017">
        <v>10092402.166666666</v>
      </c>
      <c r="Q2017">
        <v>40604</v>
      </c>
      <c r="R2017">
        <v>2</v>
      </c>
      <c r="S2017">
        <v>134</v>
      </c>
      <c r="T2017">
        <v>0.96976742719999998</v>
      </c>
    </row>
    <row r="2018" spans="1:20" x14ac:dyDescent="0.25">
      <c r="A2018" t="s">
        <v>20</v>
      </c>
      <c r="B2018">
        <v>5</v>
      </c>
      <c r="C2018" t="s">
        <v>21</v>
      </c>
      <c r="D2018">
        <v>4</v>
      </c>
      <c r="E2018">
        <v>0</v>
      </c>
      <c r="F2018" t="s">
        <v>45</v>
      </c>
      <c r="G2018">
        <v>25460</v>
      </c>
      <c r="H2018">
        <v>33013715.454545453</v>
      </c>
      <c r="I2018">
        <v>0.97139224136363633</v>
      </c>
      <c r="J2018">
        <v>0.93134138581818182</v>
      </c>
      <c r="K2018">
        <v>9213625.9090909082</v>
      </c>
      <c r="L2018">
        <v>44102</v>
      </c>
      <c r="M2018">
        <v>2</v>
      </c>
      <c r="N2018">
        <v>140</v>
      </c>
      <c r="O2018">
        <v>0.93833439281818176</v>
      </c>
      <c r="P2018">
        <v>7340893.4545454541</v>
      </c>
      <c r="Q2018">
        <v>44699</v>
      </c>
      <c r="R2018">
        <v>2</v>
      </c>
      <c r="S2018">
        <v>141</v>
      </c>
      <c r="T2018">
        <v>0.97906975730000001</v>
      </c>
    </row>
    <row r="2019" spans="1:20" x14ac:dyDescent="0.25">
      <c r="A2019" t="s">
        <v>20</v>
      </c>
      <c r="B2019">
        <v>9</v>
      </c>
      <c r="C2019" t="s">
        <v>21</v>
      </c>
      <c r="D2019">
        <v>4</v>
      </c>
      <c r="E2019">
        <v>0</v>
      </c>
      <c r="F2019" t="s">
        <v>45</v>
      </c>
      <c r="G2019">
        <v>33924</v>
      </c>
      <c r="H2019">
        <v>37284598.3125</v>
      </c>
      <c r="I2019">
        <v>0.96284965431250003</v>
      </c>
      <c r="J2019">
        <v>0.94886363631250004</v>
      </c>
      <c r="K2019">
        <v>10006702</v>
      </c>
      <c r="L2019">
        <v>52824</v>
      </c>
      <c r="M2019">
        <v>2</v>
      </c>
      <c r="N2019">
        <v>154</v>
      </c>
      <c r="O2019">
        <v>0.94361888106250003</v>
      </c>
      <c r="P2019">
        <v>10312438.4375</v>
      </c>
      <c r="Q2019">
        <v>53477</v>
      </c>
      <c r="R2019">
        <v>2</v>
      </c>
      <c r="S2019">
        <v>155</v>
      </c>
      <c r="T2019">
        <v>0.95271316353333335</v>
      </c>
    </row>
    <row r="2020" spans="1:20" x14ac:dyDescent="0.25">
      <c r="A2020" t="s">
        <v>20</v>
      </c>
      <c r="B2020">
        <v>3</v>
      </c>
      <c r="C2020" t="s">
        <v>21</v>
      </c>
      <c r="D2020">
        <v>4</v>
      </c>
      <c r="E2020">
        <v>0</v>
      </c>
      <c r="F2020" t="s">
        <v>46</v>
      </c>
      <c r="G2020">
        <v>21910</v>
      </c>
      <c r="H2020">
        <v>38138288.5</v>
      </c>
      <c r="I2020">
        <v>0.95337995883333337</v>
      </c>
      <c r="J2020">
        <v>0.94638694633333331</v>
      </c>
      <c r="K2020">
        <v>10404512.5</v>
      </c>
      <c r="L2020">
        <v>41177</v>
      </c>
      <c r="M2020">
        <v>2</v>
      </c>
      <c r="N2020">
        <v>135</v>
      </c>
      <c r="O2020">
        <v>0.94755244750000001</v>
      </c>
      <c r="P2020">
        <v>9555427.833333334</v>
      </c>
      <c r="Q2020">
        <v>41754</v>
      </c>
      <c r="R2020">
        <v>2</v>
      </c>
      <c r="S2020">
        <v>136</v>
      </c>
      <c r="T2020">
        <v>0.9720930216</v>
      </c>
    </row>
    <row r="2021" spans="1:20" x14ac:dyDescent="0.25">
      <c r="A2021" t="s">
        <v>20</v>
      </c>
      <c r="B2021">
        <v>5</v>
      </c>
      <c r="C2021" t="s">
        <v>21</v>
      </c>
      <c r="D2021">
        <v>4</v>
      </c>
      <c r="E2021">
        <v>0</v>
      </c>
      <c r="F2021" t="s">
        <v>46</v>
      </c>
      <c r="G2021">
        <v>26278</v>
      </c>
      <c r="H2021">
        <v>31252524</v>
      </c>
      <c r="I2021">
        <v>0.96439923481818179</v>
      </c>
      <c r="J2021">
        <v>0.93706293699999998</v>
      </c>
      <c r="K2021">
        <v>8848394.4545454551</v>
      </c>
      <c r="L2021">
        <v>45905</v>
      </c>
      <c r="M2021">
        <v>2</v>
      </c>
      <c r="N2021">
        <v>143</v>
      </c>
      <c r="O2021">
        <v>0.94024157654545459</v>
      </c>
      <c r="P2021">
        <v>8733613.9090909082</v>
      </c>
      <c r="Q2021">
        <v>46514</v>
      </c>
      <c r="R2021">
        <v>2</v>
      </c>
      <c r="S2021">
        <v>144</v>
      </c>
      <c r="T2021">
        <v>0.97790696609999994</v>
      </c>
    </row>
    <row r="2022" spans="1:20" x14ac:dyDescent="0.25">
      <c r="A2022" t="s">
        <v>20</v>
      </c>
      <c r="B2022">
        <v>9</v>
      </c>
      <c r="C2022" t="s">
        <v>21</v>
      </c>
      <c r="D2022">
        <v>4</v>
      </c>
      <c r="E2022">
        <v>0</v>
      </c>
      <c r="F2022" t="s">
        <v>46</v>
      </c>
      <c r="G2022">
        <v>35014</v>
      </c>
      <c r="H2022">
        <v>32488011.1875</v>
      </c>
      <c r="I2022">
        <v>0.94449301056250001</v>
      </c>
      <c r="J2022">
        <v>0.94187062931249999</v>
      </c>
      <c r="K2022">
        <v>10253631.3125</v>
      </c>
      <c r="L2022">
        <v>54134</v>
      </c>
      <c r="M2022">
        <v>2</v>
      </c>
      <c r="N2022">
        <v>156</v>
      </c>
      <c r="O2022">
        <v>0.94667832162499999</v>
      </c>
      <c r="P2022">
        <v>9002163.4375</v>
      </c>
      <c r="Q2022">
        <v>54795</v>
      </c>
      <c r="R2022">
        <v>2</v>
      </c>
      <c r="S2022">
        <v>157</v>
      </c>
      <c r="T2022">
        <v>0.93333333306666666</v>
      </c>
    </row>
    <row r="2023" spans="1:20" x14ac:dyDescent="0.25">
      <c r="A2023" t="s">
        <v>20</v>
      </c>
      <c r="B2023">
        <v>3</v>
      </c>
      <c r="C2023" t="s">
        <v>21</v>
      </c>
      <c r="D2023">
        <v>4</v>
      </c>
      <c r="E2023">
        <v>0</v>
      </c>
      <c r="F2023" t="s">
        <v>47</v>
      </c>
      <c r="G2023">
        <v>22592</v>
      </c>
      <c r="H2023">
        <v>36373998.333333336</v>
      </c>
      <c r="I2023">
        <v>0.9184149106666667</v>
      </c>
      <c r="J2023">
        <v>0.95104895099999998</v>
      </c>
      <c r="K2023">
        <v>9863976.666666666</v>
      </c>
      <c r="L2023">
        <v>42335</v>
      </c>
      <c r="M2023">
        <v>2</v>
      </c>
      <c r="N2023">
        <v>137</v>
      </c>
      <c r="O2023">
        <v>0.95337995333333336</v>
      </c>
      <c r="P2023">
        <v>10771175.833333334</v>
      </c>
      <c r="Q2023">
        <v>42920</v>
      </c>
      <c r="R2023">
        <v>2</v>
      </c>
      <c r="S2023">
        <v>138</v>
      </c>
      <c r="T2023">
        <v>0.95813951480000004</v>
      </c>
    </row>
    <row r="2024" spans="1:20" x14ac:dyDescent="0.25">
      <c r="A2024" t="s">
        <v>20</v>
      </c>
      <c r="B2024">
        <v>5</v>
      </c>
      <c r="C2024" t="s">
        <v>21</v>
      </c>
      <c r="D2024">
        <v>4</v>
      </c>
      <c r="E2024">
        <v>0</v>
      </c>
      <c r="F2024" t="s">
        <v>47</v>
      </c>
      <c r="G2024">
        <v>27096</v>
      </c>
      <c r="H2024">
        <v>33682408.090909094</v>
      </c>
      <c r="I2024">
        <v>0.97647806172727269</v>
      </c>
      <c r="J2024">
        <v>0.93897012072727271</v>
      </c>
      <c r="K2024">
        <v>8460744.5454545449</v>
      </c>
      <c r="L2024">
        <v>47127</v>
      </c>
      <c r="M2024">
        <v>2</v>
      </c>
      <c r="N2024">
        <v>145</v>
      </c>
      <c r="O2024">
        <v>0.93515575327272726</v>
      </c>
      <c r="P2024">
        <v>8601704</v>
      </c>
      <c r="Q2024">
        <v>47744</v>
      </c>
      <c r="R2024">
        <v>2</v>
      </c>
      <c r="S2024">
        <v>146</v>
      </c>
      <c r="T2024">
        <v>0.97441859229999994</v>
      </c>
    </row>
    <row r="2025" spans="1:20" x14ac:dyDescent="0.25">
      <c r="A2025" t="s">
        <v>20</v>
      </c>
      <c r="B2025">
        <v>9</v>
      </c>
      <c r="C2025" t="s">
        <v>21</v>
      </c>
      <c r="D2025">
        <v>4</v>
      </c>
      <c r="E2025">
        <v>0</v>
      </c>
      <c r="F2025" t="s">
        <v>47</v>
      </c>
      <c r="G2025">
        <v>36104</v>
      </c>
      <c r="H2025">
        <v>32077602.9375</v>
      </c>
      <c r="I2025">
        <v>0.96284964675000007</v>
      </c>
      <c r="J2025">
        <v>0.9471153845625</v>
      </c>
      <c r="K2025">
        <v>10116837.875</v>
      </c>
      <c r="L2025">
        <v>56129</v>
      </c>
      <c r="M2025">
        <v>2</v>
      </c>
      <c r="N2025">
        <v>159</v>
      </c>
      <c r="O2025">
        <v>0.94667832162499999</v>
      </c>
      <c r="P2025">
        <v>9293769</v>
      </c>
      <c r="Q2025">
        <v>56802</v>
      </c>
      <c r="R2025">
        <v>2</v>
      </c>
      <c r="S2025">
        <v>160</v>
      </c>
      <c r="T2025">
        <v>0.94883718866666666</v>
      </c>
    </row>
    <row r="2026" spans="1:20" x14ac:dyDescent="0.25">
      <c r="A2026" t="s">
        <v>20</v>
      </c>
      <c r="B2026">
        <v>3</v>
      </c>
      <c r="C2026" t="s">
        <v>21</v>
      </c>
      <c r="D2026">
        <v>4</v>
      </c>
      <c r="E2026">
        <v>0</v>
      </c>
      <c r="F2026" t="s">
        <v>48</v>
      </c>
      <c r="G2026">
        <v>23274</v>
      </c>
      <c r="H2026">
        <v>28392841.833333332</v>
      </c>
      <c r="I2026">
        <v>0.9615384638333333</v>
      </c>
      <c r="J2026">
        <v>0.94871794866666659</v>
      </c>
      <c r="K2026">
        <v>10338352</v>
      </c>
      <c r="L2026">
        <v>44102</v>
      </c>
      <c r="M2026">
        <v>2</v>
      </c>
      <c r="N2026">
        <v>140</v>
      </c>
      <c r="O2026">
        <v>0.94289044283333334</v>
      </c>
      <c r="P2026">
        <v>9600489.166666666</v>
      </c>
      <c r="Q2026">
        <v>44699</v>
      </c>
      <c r="R2026">
        <v>2</v>
      </c>
      <c r="S2026">
        <v>141</v>
      </c>
      <c r="T2026">
        <v>0.96744184479999995</v>
      </c>
    </row>
    <row r="2027" spans="1:20" x14ac:dyDescent="0.25">
      <c r="A2027" t="s">
        <v>20</v>
      </c>
      <c r="B2027">
        <v>5</v>
      </c>
      <c r="C2027" t="s">
        <v>21</v>
      </c>
      <c r="D2027">
        <v>4</v>
      </c>
      <c r="E2027">
        <v>0</v>
      </c>
      <c r="F2027" t="s">
        <v>48</v>
      </c>
      <c r="G2027">
        <v>27914</v>
      </c>
      <c r="H2027">
        <v>35133162.363636367</v>
      </c>
      <c r="I2027">
        <v>0.97774952109090907</v>
      </c>
      <c r="J2027">
        <v>0.93388429745454549</v>
      </c>
      <c r="K2027">
        <v>8983374.4545454551</v>
      </c>
      <c r="L2027">
        <v>48365</v>
      </c>
      <c r="M2027">
        <v>2</v>
      </c>
      <c r="N2027">
        <v>147</v>
      </c>
      <c r="O2027">
        <v>0.93197711372727277</v>
      </c>
      <c r="P2027">
        <v>8766636.1818181816</v>
      </c>
      <c r="Q2027">
        <v>48990</v>
      </c>
      <c r="R2027">
        <v>2</v>
      </c>
      <c r="S2027">
        <v>148</v>
      </c>
      <c r="T2027">
        <v>0.97441859220000004</v>
      </c>
    </row>
    <row r="2028" spans="1:20" x14ac:dyDescent="0.25">
      <c r="A2028" t="s">
        <v>20</v>
      </c>
      <c r="B2028">
        <v>9</v>
      </c>
      <c r="C2028" t="s">
        <v>21</v>
      </c>
      <c r="D2028">
        <v>4</v>
      </c>
      <c r="E2028">
        <v>0</v>
      </c>
      <c r="F2028" t="s">
        <v>48</v>
      </c>
      <c r="G2028">
        <v>37194</v>
      </c>
      <c r="H2028">
        <v>34837465.1875</v>
      </c>
      <c r="I2028">
        <v>0.94405594837499995</v>
      </c>
      <c r="J2028">
        <v>0.93924825168750004</v>
      </c>
      <c r="K2028">
        <v>9125763.8125</v>
      </c>
      <c r="L2028">
        <v>57479</v>
      </c>
      <c r="M2028">
        <v>2</v>
      </c>
      <c r="N2028">
        <v>161</v>
      </c>
      <c r="O2028">
        <v>0.94318181812500002</v>
      </c>
      <c r="P2028">
        <v>9203240.125</v>
      </c>
      <c r="Q2028">
        <v>58160</v>
      </c>
      <c r="R2028">
        <v>2</v>
      </c>
      <c r="S2028">
        <v>162</v>
      </c>
      <c r="T2028">
        <v>0.94651161019999996</v>
      </c>
    </row>
    <row r="2029" spans="1:20" x14ac:dyDescent="0.25">
      <c r="A2029" t="s">
        <v>20</v>
      </c>
      <c r="B2029">
        <v>3</v>
      </c>
      <c r="C2029" t="s">
        <v>21</v>
      </c>
      <c r="D2029">
        <v>4</v>
      </c>
      <c r="E2029">
        <v>0</v>
      </c>
      <c r="F2029" t="s">
        <v>49</v>
      </c>
      <c r="G2029">
        <v>23956</v>
      </c>
      <c r="H2029">
        <v>37886563.166666664</v>
      </c>
      <c r="I2029">
        <v>0.93706293900000004</v>
      </c>
      <c r="J2029">
        <v>0.94988344983333328</v>
      </c>
      <c r="K2029">
        <v>9196904.833333334</v>
      </c>
      <c r="L2029">
        <v>45300</v>
      </c>
      <c r="M2029">
        <v>2</v>
      </c>
      <c r="N2029">
        <v>142</v>
      </c>
      <c r="O2029">
        <v>0.94755244750000001</v>
      </c>
      <c r="P2029">
        <v>10850039.833333334</v>
      </c>
      <c r="Q2029">
        <v>45905</v>
      </c>
      <c r="R2029">
        <v>2</v>
      </c>
      <c r="S2029">
        <v>143</v>
      </c>
      <c r="T2029">
        <v>0.97441859220000004</v>
      </c>
    </row>
    <row r="2030" spans="1:20" x14ac:dyDescent="0.25">
      <c r="A2030" t="s">
        <v>20</v>
      </c>
      <c r="B2030">
        <v>5</v>
      </c>
      <c r="C2030" t="s">
        <v>21</v>
      </c>
      <c r="D2030">
        <v>4</v>
      </c>
      <c r="E2030">
        <v>0</v>
      </c>
      <c r="F2030" t="s">
        <v>49</v>
      </c>
      <c r="G2030">
        <v>28732</v>
      </c>
      <c r="H2030">
        <v>34931394</v>
      </c>
      <c r="I2030">
        <v>0.9745708758181818</v>
      </c>
      <c r="J2030">
        <v>0.93897012072727271</v>
      </c>
      <c r="K2030">
        <v>8091904.8181818184</v>
      </c>
      <c r="L2030">
        <v>49619</v>
      </c>
      <c r="M2030">
        <v>2</v>
      </c>
      <c r="N2030">
        <v>149</v>
      </c>
      <c r="O2030">
        <v>0.93769866490909093</v>
      </c>
      <c r="P2030">
        <v>9550311.2727272734</v>
      </c>
      <c r="Q2030">
        <v>50252</v>
      </c>
      <c r="R2030">
        <v>2</v>
      </c>
      <c r="S2030">
        <v>150</v>
      </c>
      <c r="T2030">
        <v>0.97790696609999994</v>
      </c>
    </row>
    <row r="2031" spans="1:20" x14ac:dyDescent="0.25">
      <c r="A2031" t="s">
        <v>20</v>
      </c>
      <c r="B2031">
        <v>9</v>
      </c>
      <c r="C2031" t="s">
        <v>21</v>
      </c>
      <c r="D2031">
        <v>4</v>
      </c>
      <c r="E2031">
        <v>0</v>
      </c>
      <c r="F2031" t="s">
        <v>49</v>
      </c>
      <c r="G2031">
        <v>38284</v>
      </c>
      <c r="H2031">
        <v>40675223.8125</v>
      </c>
      <c r="I2031">
        <v>0.95454544931250007</v>
      </c>
      <c r="J2031">
        <v>0.94361888106250003</v>
      </c>
      <c r="K2031">
        <v>9886454.25</v>
      </c>
      <c r="L2031">
        <v>59534</v>
      </c>
      <c r="M2031">
        <v>2</v>
      </c>
      <c r="N2031">
        <v>164</v>
      </c>
      <c r="O2031">
        <v>0.94361888106250003</v>
      </c>
      <c r="P2031">
        <v>9364330.625</v>
      </c>
      <c r="Q2031">
        <v>60227</v>
      </c>
      <c r="R2031">
        <v>2</v>
      </c>
      <c r="S2031">
        <v>165</v>
      </c>
      <c r="T2031">
        <v>0.94496123366666662</v>
      </c>
    </row>
    <row r="2032" spans="1:20" x14ac:dyDescent="0.25">
      <c r="A2032" t="s">
        <v>20</v>
      </c>
      <c r="B2032">
        <v>3</v>
      </c>
      <c r="C2032" t="s">
        <v>21</v>
      </c>
      <c r="D2032">
        <v>4</v>
      </c>
      <c r="E2032">
        <v>0</v>
      </c>
      <c r="F2032" t="s">
        <v>50</v>
      </c>
      <c r="G2032">
        <v>24638</v>
      </c>
      <c r="H2032">
        <v>41628500</v>
      </c>
      <c r="I2032">
        <v>0.95104895016666668</v>
      </c>
      <c r="J2032">
        <v>0.94755244750000001</v>
      </c>
      <c r="K2032">
        <v>11898390</v>
      </c>
      <c r="L2032">
        <v>46514</v>
      </c>
      <c r="M2032">
        <v>2</v>
      </c>
      <c r="N2032">
        <v>144</v>
      </c>
      <c r="O2032">
        <v>0.94755244750000001</v>
      </c>
      <c r="P2032">
        <v>10267700.166666666</v>
      </c>
      <c r="Q2032">
        <v>47127</v>
      </c>
      <c r="R2032">
        <v>2</v>
      </c>
      <c r="S2032">
        <v>145</v>
      </c>
      <c r="T2032">
        <v>0.96744184460000004</v>
      </c>
    </row>
    <row r="2033" spans="1:20" x14ac:dyDescent="0.25">
      <c r="A2033" t="s">
        <v>20</v>
      </c>
      <c r="B2033">
        <v>5</v>
      </c>
      <c r="C2033" t="s">
        <v>21</v>
      </c>
      <c r="D2033">
        <v>4</v>
      </c>
      <c r="E2033">
        <v>0</v>
      </c>
      <c r="F2033" t="s">
        <v>50</v>
      </c>
      <c r="G2033">
        <v>29550</v>
      </c>
      <c r="H2033">
        <v>36302932.272727273</v>
      </c>
      <c r="I2033">
        <v>0.97457088118181823</v>
      </c>
      <c r="J2033">
        <v>0.93706293699999998</v>
      </c>
      <c r="K2033">
        <v>10559309.727272727</v>
      </c>
      <c r="L2033">
        <v>51530</v>
      </c>
      <c r="M2033">
        <v>2</v>
      </c>
      <c r="N2033">
        <v>152</v>
      </c>
      <c r="O2033">
        <v>0.94024157654545448</v>
      </c>
      <c r="P2033">
        <v>8378457.6363636367</v>
      </c>
      <c r="Q2033">
        <v>52175</v>
      </c>
      <c r="R2033">
        <v>2</v>
      </c>
      <c r="S2033">
        <v>153</v>
      </c>
      <c r="T2033">
        <v>0.98023254859999998</v>
      </c>
    </row>
    <row r="2034" spans="1:20" x14ac:dyDescent="0.25">
      <c r="A2034" t="s">
        <v>20</v>
      </c>
      <c r="B2034">
        <v>9</v>
      </c>
      <c r="C2034" t="s">
        <v>21</v>
      </c>
      <c r="D2034">
        <v>4</v>
      </c>
      <c r="E2034">
        <v>0</v>
      </c>
      <c r="F2034" t="s">
        <v>50</v>
      </c>
      <c r="G2034">
        <v>39374</v>
      </c>
      <c r="H2034">
        <v>37582956.4375</v>
      </c>
      <c r="I2034">
        <v>0.94624126331250002</v>
      </c>
      <c r="J2034">
        <v>0.94099650343749996</v>
      </c>
      <c r="K2034">
        <v>10180641.9375</v>
      </c>
      <c r="L2034">
        <v>60924</v>
      </c>
      <c r="M2034">
        <v>2</v>
      </c>
      <c r="N2034">
        <v>166</v>
      </c>
      <c r="O2034">
        <v>0.94099650343750008</v>
      </c>
      <c r="P2034">
        <v>10500357.6875</v>
      </c>
      <c r="Q2034">
        <v>61625</v>
      </c>
      <c r="R2034">
        <v>2</v>
      </c>
      <c r="S2034">
        <v>167</v>
      </c>
      <c r="T2034">
        <v>0.94573641986666668</v>
      </c>
    </row>
    <row r="2035" spans="1:20" x14ac:dyDescent="0.25">
      <c r="A2035" t="s">
        <v>20</v>
      </c>
      <c r="B2035">
        <v>3</v>
      </c>
      <c r="C2035" t="s">
        <v>21</v>
      </c>
      <c r="D2035">
        <v>4</v>
      </c>
      <c r="E2035">
        <v>0</v>
      </c>
      <c r="F2035" t="s">
        <v>51</v>
      </c>
      <c r="G2035">
        <v>25320</v>
      </c>
      <c r="H2035">
        <v>33554151.5</v>
      </c>
      <c r="I2035">
        <v>0.92773892466666674</v>
      </c>
      <c r="J2035">
        <v>0.94988344983333339</v>
      </c>
      <c r="K2035">
        <v>10181069.666666666</v>
      </c>
      <c r="L2035">
        <v>47744</v>
      </c>
      <c r="M2035">
        <v>2</v>
      </c>
      <c r="N2035">
        <v>146</v>
      </c>
      <c r="O2035">
        <v>0.95920745916666672</v>
      </c>
      <c r="P2035">
        <v>11852857.5</v>
      </c>
      <c r="Q2035">
        <v>48365</v>
      </c>
      <c r="R2035">
        <v>2</v>
      </c>
      <c r="S2035">
        <v>147</v>
      </c>
      <c r="T2035">
        <v>0.96511626220000002</v>
      </c>
    </row>
    <row r="2036" spans="1:20" x14ac:dyDescent="0.25">
      <c r="A2036" t="s">
        <v>20</v>
      </c>
      <c r="B2036">
        <v>5</v>
      </c>
      <c r="C2036" t="s">
        <v>21</v>
      </c>
      <c r="D2036">
        <v>4</v>
      </c>
      <c r="E2036">
        <v>0</v>
      </c>
      <c r="F2036" t="s">
        <v>51</v>
      </c>
      <c r="G2036">
        <v>30368</v>
      </c>
      <c r="H2036">
        <v>35222579.81818182</v>
      </c>
      <c r="I2036">
        <v>0.9732994165454546</v>
      </c>
      <c r="J2036">
        <v>0.93070565790909088</v>
      </c>
      <c r="K2036">
        <v>8735365.5454545449</v>
      </c>
      <c r="L2036">
        <v>52824</v>
      </c>
      <c r="M2036">
        <v>2</v>
      </c>
      <c r="N2036">
        <v>154</v>
      </c>
      <c r="O2036">
        <v>0.93960584863636365</v>
      </c>
      <c r="P2036">
        <v>8772106.6363636367</v>
      </c>
      <c r="Q2036">
        <v>53477</v>
      </c>
      <c r="R2036">
        <v>2</v>
      </c>
      <c r="S2036">
        <v>155</v>
      </c>
      <c r="T2036">
        <v>0.97674417489999998</v>
      </c>
    </row>
    <row r="2037" spans="1:20" x14ac:dyDescent="0.25">
      <c r="A2037" t="s">
        <v>20</v>
      </c>
      <c r="B2037">
        <v>9</v>
      </c>
      <c r="C2037" t="s">
        <v>21</v>
      </c>
      <c r="D2037">
        <v>4</v>
      </c>
      <c r="E2037">
        <v>0</v>
      </c>
      <c r="F2037" t="s">
        <v>51</v>
      </c>
      <c r="G2037">
        <v>40464</v>
      </c>
      <c r="H2037">
        <v>40439841.5</v>
      </c>
      <c r="I2037">
        <v>0.93269230425000005</v>
      </c>
      <c r="J2037">
        <v>0.94318181812500002</v>
      </c>
      <c r="K2037">
        <v>10453610.5625</v>
      </c>
      <c r="L2037">
        <v>63039</v>
      </c>
      <c r="M2037">
        <v>2</v>
      </c>
      <c r="N2037">
        <v>169</v>
      </c>
      <c r="O2037">
        <v>0.94274475518750001</v>
      </c>
      <c r="P2037">
        <v>9605246.625</v>
      </c>
      <c r="Q2037">
        <v>63752</v>
      </c>
      <c r="R2037">
        <v>2</v>
      </c>
      <c r="S2037">
        <v>170</v>
      </c>
      <c r="T2037">
        <v>0.92790698179999997</v>
      </c>
    </row>
    <row r="2038" spans="1:20" x14ac:dyDescent="0.25">
      <c r="A2038" t="s">
        <v>20</v>
      </c>
      <c r="B2038">
        <v>3</v>
      </c>
      <c r="C2038" t="s">
        <v>21</v>
      </c>
      <c r="D2038">
        <v>4</v>
      </c>
      <c r="E2038">
        <v>0</v>
      </c>
      <c r="F2038" t="s">
        <v>52</v>
      </c>
      <c r="G2038">
        <v>26002</v>
      </c>
      <c r="H2038">
        <v>46861161.333333336</v>
      </c>
      <c r="I2038">
        <v>0.96037295450000004</v>
      </c>
      <c r="J2038">
        <v>0.9487179486666667</v>
      </c>
      <c r="K2038">
        <v>9922096.166666666</v>
      </c>
      <c r="L2038">
        <v>48990</v>
      </c>
      <c r="M2038">
        <v>2</v>
      </c>
      <c r="N2038">
        <v>148</v>
      </c>
      <c r="O2038">
        <v>0.95571095566666664</v>
      </c>
      <c r="P2038">
        <v>11928548.666666666</v>
      </c>
      <c r="Q2038">
        <v>49619</v>
      </c>
      <c r="R2038">
        <v>2</v>
      </c>
      <c r="S2038">
        <v>149</v>
      </c>
      <c r="T2038">
        <v>0.9720930096</v>
      </c>
    </row>
    <row r="2039" spans="1:20" x14ac:dyDescent="0.25">
      <c r="A2039" t="s">
        <v>20</v>
      </c>
      <c r="B2039">
        <v>5</v>
      </c>
      <c r="C2039" t="s">
        <v>21</v>
      </c>
      <c r="D2039">
        <v>4</v>
      </c>
      <c r="E2039">
        <v>0</v>
      </c>
      <c r="F2039" t="s">
        <v>52</v>
      </c>
      <c r="G2039">
        <v>31186</v>
      </c>
      <c r="H2039">
        <v>40509491.454545453</v>
      </c>
      <c r="I2039">
        <v>0.97139223045454548</v>
      </c>
      <c r="J2039">
        <v>0.93769866490909093</v>
      </c>
      <c r="K2039">
        <v>8272117</v>
      </c>
      <c r="L2039">
        <v>54134</v>
      </c>
      <c r="M2039">
        <v>2</v>
      </c>
      <c r="N2039">
        <v>156</v>
      </c>
      <c r="O2039">
        <v>0.93388429745454549</v>
      </c>
      <c r="P2039">
        <v>8587968</v>
      </c>
      <c r="Q2039">
        <v>54795</v>
      </c>
      <c r="R2039">
        <v>2</v>
      </c>
      <c r="S2039">
        <v>157</v>
      </c>
      <c r="T2039">
        <v>0.97674417489999998</v>
      </c>
    </row>
    <row r="2040" spans="1:20" x14ac:dyDescent="0.25">
      <c r="A2040" t="s">
        <v>20</v>
      </c>
      <c r="B2040">
        <v>9</v>
      </c>
      <c r="C2040" t="s">
        <v>21</v>
      </c>
      <c r="D2040">
        <v>4</v>
      </c>
      <c r="E2040">
        <v>0</v>
      </c>
      <c r="F2040" t="s">
        <v>52</v>
      </c>
      <c r="G2040">
        <v>41554</v>
      </c>
      <c r="H2040">
        <v>37292299</v>
      </c>
      <c r="I2040">
        <v>0.94886363668749996</v>
      </c>
      <c r="J2040">
        <v>0.94536713281249996</v>
      </c>
      <c r="K2040">
        <v>9199570.125</v>
      </c>
      <c r="L2040">
        <v>64469</v>
      </c>
      <c r="M2040">
        <v>2</v>
      </c>
      <c r="N2040">
        <v>171</v>
      </c>
      <c r="O2040">
        <v>0.94318181812500002</v>
      </c>
      <c r="P2040">
        <v>10099615.1875</v>
      </c>
      <c r="Q2040">
        <v>65190</v>
      </c>
      <c r="R2040">
        <v>2</v>
      </c>
      <c r="S2040">
        <v>172</v>
      </c>
      <c r="T2040">
        <v>0.9449612257333333</v>
      </c>
    </row>
    <row r="2041" spans="1:20" x14ac:dyDescent="0.25">
      <c r="A2041" t="s">
        <v>20</v>
      </c>
      <c r="B2041">
        <v>3</v>
      </c>
      <c r="C2041" t="s">
        <v>21</v>
      </c>
      <c r="D2041">
        <v>4</v>
      </c>
      <c r="E2041">
        <v>0</v>
      </c>
      <c r="F2041" t="s">
        <v>53</v>
      </c>
      <c r="G2041">
        <v>26684</v>
      </c>
      <c r="H2041">
        <v>36547437.666666664</v>
      </c>
      <c r="I2041">
        <v>0.93939392750000006</v>
      </c>
      <c r="J2041">
        <v>0.94405594400000004</v>
      </c>
      <c r="K2041">
        <v>10988097</v>
      </c>
      <c r="L2041">
        <v>50252</v>
      </c>
      <c r="M2041">
        <v>2</v>
      </c>
      <c r="N2041">
        <v>150</v>
      </c>
      <c r="O2041">
        <v>0.94638694633333331</v>
      </c>
      <c r="P2041">
        <v>10579306.166666666</v>
      </c>
      <c r="Q2041">
        <v>50889</v>
      </c>
      <c r="R2041">
        <v>2</v>
      </c>
      <c r="S2041">
        <v>151</v>
      </c>
      <c r="T2041">
        <v>0.96046509719999995</v>
      </c>
    </row>
    <row r="2042" spans="1:20" x14ac:dyDescent="0.25">
      <c r="A2042" t="s">
        <v>20</v>
      </c>
      <c r="B2042">
        <v>5</v>
      </c>
      <c r="C2042" t="s">
        <v>21</v>
      </c>
      <c r="D2042">
        <v>4</v>
      </c>
      <c r="E2042">
        <v>0</v>
      </c>
      <c r="F2042" t="s">
        <v>53</v>
      </c>
      <c r="G2042">
        <v>32004</v>
      </c>
      <c r="H2042">
        <v>36592433.363636367</v>
      </c>
      <c r="I2042">
        <v>0.97075650890909093</v>
      </c>
      <c r="J2042">
        <v>0.9326128416363636</v>
      </c>
      <c r="K2042">
        <v>8908854</v>
      </c>
      <c r="L2042">
        <v>55460</v>
      </c>
      <c r="M2042">
        <v>2</v>
      </c>
      <c r="N2042">
        <v>158</v>
      </c>
      <c r="O2042">
        <v>0.93197711372727277</v>
      </c>
      <c r="P2042">
        <v>9759109.9090909082</v>
      </c>
      <c r="Q2042">
        <v>56129</v>
      </c>
      <c r="R2042">
        <v>2</v>
      </c>
      <c r="S2042">
        <v>159</v>
      </c>
      <c r="T2042">
        <v>0.97558138350000001</v>
      </c>
    </row>
    <row r="2043" spans="1:20" x14ac:dyDescent="0.25">
      <c r="A2043" t="s">
        <v>20</v>
      </c>
      <c r="B2043">
        <v>9</v>
      </c>
      <c r="C2043" t="s">
        <v>21</v>
      </c>
      <c r="D2043">
        <v>4</v>
      </c>
      <c r="E2043">
        <v>0</v>
      </c>
      <c r="F2043" t="s">
        <v>53</v>
      </c>
      <c r="G2043">
        <v>42644</v>
      </c>
      <c r="H2043">
        <v>43730239.3125</v>
      </c>
      <c r="I2043">
        <v>0.93050698931249998</v>
      </c>
      <c r="J2043">
        <v>0.94143356637499997</v>
      </c>
      <c r="K2043">
        <v>10909576.875</v>
      </c>
      <c r="L2043">
        <v>65915</v>
      </c>
      <c r="M2043">
        <v>2</v>
      </c>
      <c r="N2043">
        <v>173</v>
      </c>
      <c r="O2043">
        <v>0.94274475518750001</v>
      </c>
      <c r="P2043">
        <v>10892984.1875</v>
      </c>
      <c r="Q2043">
        <v>66644</v>
      </c>
      <c r="R2043">
        <v>2</v>
      </c>
      <c r="S2043">
        <v>174</v>
      </c>
      <c r="T2043">
        <v>0.94883719259999999</v>
      </c>
    </row>
    <row r="2044" spans="1:20" x14ac:dyDescent="0.25">
      <c r="A2044" t="s">
        <v>20</v>
      </c>
      <c r="B2044">
        <v>3</v>
      </c>
      <c r="C2044" t="s">
        <v>21</v>
      </c>
      <c r="D2044">
        <v>4</v>
      </c>
      <c r="E2044">
        <v>0</v>
      </c>
      <c r="F2044" t="s">
        <v>54</v>
      </c>
      <c r="G2044">
        <v>27366</v>
      </c>
      <c r="H2044">
        <v>49026088</v>
      </c>
      <c r="I2044">
        <v>0.93822843816666668</v>
      </c>
      <c r="J2044">
        <v>0.94638694633333342</v>
      </c>
      <c r="K2044">
        <v>11922885.166666666</v>
      </c>
      <c r="L2044">
        <v>51530</v>
      </c>
      <c r="M2044">
        <v>2</v>
      </c>
      <c r="N2044">
        <v>152</v>
      </c>
      <c r="O2044">
        <v>0.94289044283333334</v>
      </c>
      <c r="P2044">
        <v>11864733.5</v>
      </c>
      <c r="Q2044">
        <v>52175</v>
      </c>
      <c r="R2044">
        <v>2</v>
      </c>
      <c r="S2044">
        <v>153</v>
      </c>
      <c r="T2044">
        <v>0.96511626220000002</v>
      </c>
    </row>
    <row r="2045" spans="1:20" x14ac:dyDescent="0.25">
      <c r="A2045" t="s">
        <v>20</v>
      </c>
      <c r="B2045">
        <v>5</v>
      </c>
      <c r="C2045" t="s">
        <v>21</v>
      </c>
      <c r="D2045">
        <v>4</v>
      </c>
      <c r="E2045">
        <v>0</v>
      </c>
      <c r="F2045" t="s">
        <v>54</v>
      </c>
      <c r="G2045">
        <v>32822</v>
      </c>
      <c r="H2045">
        <v>39165411.454545453</v>
      </c>
      <c r="I2045">
        <v>0.97393514872727271</v>
      </c>
      <c r="J2045">
        <v>0.93897012072727271</v>
      </c>
      <c r="K2045">
        <v>8545835.3636363633</v>
      </c>
      <c r="L2045">
        <v>56802</v>
      </c>
      <c r="M2045">
        <v>2</v>
      </c>
      <c r="N2045">
        <v>160</v>
      </c>
      <c r="O2045">
        <v>0.93706293699999998</v>
      </c>
      <c r="P2045">
        <v>9224581.8181818184</v>
      </c>
      <c r="Q2045">
        <v>57479</v>
      </c>
      <c r="R2045">
        <v>2</v>
      </c>
      <c r="S2045">
        <v>161</v>
      </c>
      <c r="T2045">
        <v>0.97441859229999994</v>
      </c>
    </row>
    <row r="2046" spans="1:20" x14ac:dyDescent="0.25">
      <c r="A2046" t="s">
        <v>20</v>
      </c>
      <c r="B2046">
        <v>9</v>
      </c>
      <c r="C2046" t="s">
        <v>21</v>
      </c>
      <c r="D2046">
        <v>4</v>
      </c>
      <c r="E2046">
        <v>0</v>
      </c>
      <c r="F2046" t="s">
        <v>54</v>
      </c>
      <c r="G2046">
        <v>43734</v>
      </c>
      <c r="H2046">
        <v>42380421.3125</v>
      </c>
      <c r="I2046">
        <v>0.94274474674999997</v>
      </c>
      <c r="J2046">
        <v>0.94230769225</v>
      </c>
      <c r="K2046">
        <v>9576699.75</v>
      </c>
      <c r="L2046">
        <v>68114</v>
      </c>
      <c r="M2046">
        <v>2</v>
      </c>
      <c r="N2046">
        <v>176</v>
      </c>
      <c r="O2046">
        <v>0.94755244750000001</v>
      </c>
      <c r="P2046">
        <v>10589729.625</v>
      </c>
      <c r="Q2046">
        <v>68855</v>
      </c>
      <c r="R2046">
        <v>2</v>
      </c>
      <c r="S2046">
        <v>177</v>
      </c>
      <c r="T2046">
        <v>0.94573642400000002</v>
      </c>
    </row>
    <row r="2047" spans="1:20" x14ac:dyDescent="0.25">
      <c r="A2047" t="s">
        <v>20</v>
      </c>
      <c r="B2047">
        <v>3</v>
      </c>
      <c r="C2047" t="s">
        <v>21</v>
      </c>
      <c r="D2047">
        <v>4</v>
      </c>
      <c r="E2047">
        <v>0</v>
      </c>
      <c r="F2047" t="s">
        <v>55</v>
      </c>
      <c r="G2047">
        <v>28048</v>
      </c>
      <c r="H2047">
        <v>42779875.333333336</v>
      </c>
      <c r="I2047">
        <v>0.94522143400000003</v>
      </c>
      <c r="J2047">
        <v>0.95104895099999998</v>
      </c>
      <c r="K2047">
        <v>11213223</v>
      </c>
      <c r="L2047">
        <v>52824</v>
      </c>
      <c r="M2047">
        <v>2</v>
      </c>
      <c r="N2047">
        <v>154</v>
      </c>
      <c r="O2047">
        <v>0.93822843816666668</v>
      </c>
      <c r="P2047">
        <v>11533922.833333334</v>
      </c>
      <c r="Q2047">
        <v>53477</v>
      </c>
      <c r="R2047">
        <v>2</v>
      </c>
      <c r="S2047">
        <v>155</v>
      </c>
      <c r="T2047">
        <v>0.96511626220000002</v>
      </c>
    </row>
    <row r="2048" spans="1:20" x14ac:dyDescent="0.25">
      <c r="A2048" t="s">
        <v>20</v>
      </c>
      <c r="B2048">
        <v>5</v>
      </c>
      <c r="C2048" t="s">
        <v>21</v>
      </c>
      <c r="D2048">
        <v>4</v>
      </c>
      <c r="E2048">
        <v>0</v>
      </c>
      <c r="F2048" t="s">
        <v>55</v>
      </c>
      <c r="G2048">
        <v>33640</v>
      </c>
      <c r="H2048">
        <v>39164735.727272727</v>
      </c>
      <c r="I2048">
        <v>0.97393514881818188</v>
      </c>
      <c r="J2048">
        <v>0.92689129045454544</v>
      </c>
      <c r="K2048">
        <v>8205985.3636363633</v>
      </c>
      <c r="L2048">
        <v>58160</v>
      </c>
      <c r="M2048">
        <v>2</v>
      </c>
      <c r="N2048">
        <v>162</v>
      </c>
      <c r="O2048">
        <v>0.94087730445454543</v>
      </c>
      <c r="P2048">
        <v>8285154.0909090908</v>
      </c>
      <c r="Q2048">
        <v>58845</v>
      </c>
      <c r="R2048">
        <v>2</v>
      </c>
      <c r="S2048">
        <v>163</v>
      </c>
      <c r="T2048">
        <v>0.98023254859999998</v>
      </c>
    </row>
    <row r="2049" spans="1:20" x14ac:dyDescent="0.25">
      <c r="A2049" t="s">
        <v>20</v>
      </c>
      <c r="B2049">
        <v>9</v>
      </c>
      <c r="C2049" t="s">
        <v>21</v>
      </c>
      <c r="D2049">
        <v>4</v>
      </c>
      <c r="E2049">
        <v>0</v>
      </c>
      <c r="F2049" t="s">
        <v>55</v>
      </c>
      <c r="G2049">
        <v>44824</v>
      </c>
      <c r="H2049">
        <v>50106498.8125</v>
      </c>
      <c r="I2049">
        <v>0.9558566435625</v>
      </c>
      <c r="J2049">
        <v>0.93968531462500005</v>
      </c>
      <c r="K2049">
        <v>10037457.875</v>
      </c>
      <c r="L2049">
        <v>69600</v>
      </c>
      <c r="M2049">
        <v>2</v>
      </c>
      <c r="N2049">
        <v>178</v>
      </c>
      <c r="O2049">
        <v>0.94667832162499999</v>
      </c>
      <c r="P2049">
        <v>9990423.0625</v>
      </c>
      <c r="Q2049">
        <v>70349</v>
      </c>
      <c r="R2049">
        <v>2</v>
      </c>
      <c r="S2049">
        <v>179</v>
      </c>
      <c r="T2049">
        <v>0.94806200246666661</v>
      </c>
    </row>
    <row r="2050" spans="1:20" x14ac:dyDescent="0.25">
      <c r="A2050" t="s">
        <v>20</v>
      </c>
      <c r="B2050">
        <v>3</v>
      </c>
      <c r="C2050" t="s">
        <v>21</v>
      </c>
      <c r="D2050">
        <v>4</v>
      </c>
      <c r="E2050">
        <v>0</v>
      </c>
      <c r="F2050" t="s">
        <v>56</v>
      </c>
      <c r="G2050">
        <v>28730</v>
      </c>
      <c r="H2050">
        <v>46151768.833333336</v>
      </c>
      <c r="I2050">
        <v>0.96037296449999998</v>
      </c>
      <c r="J2050">
        <v>0.95221445216666667</v>
      </c>
      <c r="K2050">
        <v>9593274.666666666</v>
      </c>
      <c r="L2050">
        <v>54134</v>
      </c>
      <c r="M2050">
        <v>2</v>
      </c>
      <c r="N2050">
        <v>156</v>
      </c>
      <c r="O2050">
        <v>0.94638694633333331</v>
      </c>
      <c r="P2050">
        <v>12354087.333333334</v>
      </c>
      <c r="Q2050">
        <v>54795</v>
      </c>
      <c r="R2050">
        <v>2</v>
      </c>
      <c r="S2050">
        <v>157</v>
      </c>
      <c r="T2050">
        <v>0.97209300980000002</v>
      </c>
    </row>
    <row r="2051" spans="1:20" x14ac:dyDescent="0.25">
      <c r="A2051" t="s">
        <v>20</v>
      </c>
      <c r="B2051">
        <v>5</v>
      </c>
      <c r="C2051" t="s">
        <v>21</v>
      </c>
      <c r="D2051">
        <v>4</v>
      </c>
      <c r="E2051">
        <v>0</v>
      </c>
      <c r="F2051" t="s">
        <v>56</v>
      </c>
      <c r="G2051">
        <v>34458</v>
      </c>
      <c r="H2051">
        <v>43532799.81818182</v>
      </c>
      <c r="I2051">
        <v>0.96439922927272725</v>
      </c>
      <c r="J2051">
        <v>0.93579148118181821</v>
      </c>
      <c r="K2051">
        <v>7618962.2727272725</v>
      </c>
      <c r="L2051">
        <v>60227</v>
      </c>
      <c r="M2051">
        <v>2</v>
      </c>
      <c r="N2051">
        <v>165</v>
      </c>
      <c r="O2051">
        <v>0.93134138581818182</v>
      </c>
      <c r="P2051">
        <v>9409209.3636363633</v>
      </c>
      <c r="Q2051">
        <v>60924</v>
      </c>
      <c r="R2051">
        <v>2</v>
      </c>
      <c r="S2051">
        <v>166</v>
      </c>
      <c r="T2051">
        <v>0.97790696609999994</v>
      </c>
    </row>
    <row r="2052" spans="1:20" x14ac:dyDescent="0.25">
      <c r="A2052" t="s">
        <v>20</v>
      </c>
      <c r="B2052">
        <v>9</v>
      </c>
      <c r="C2052" t="s">
        <v>21</v>
      </c>
      <c r="D2052">
        <v>4</v>
      </c>
      <c r="E2052">
        <v>0</v>
      </c>
      <c r="F2052" t="s">
        <v>56</v>
      </c>
      <c r="G2052">
        <v>45914</v>
      </c>
      <c r="H2052">
        <v>43633244.125</v>
      </c>
      <c r="I2052">
        <v>0.960664331875</v>
      </c>
      <c r="J2052">
        <v>0.94361888106250003</v>
      </c>
      <c r="K2052">
        <v>10034410.8125</v>
      </c>
      <c r="L2052">
        <v>71102</v>
      </c>
      <c r="M2052">
        <v>2</v>
      </c>
      <c r="N2052">
        <v>180</v>
      </c>
      <c r="O2052">
        <v>0.94361888106250003</v>
      </c>
      <c r="P2052">
        <v>12196939.0625</v>
      </c>
      <c r="Q2052">
        <v>71859</v>
      </c>
      <c r="R2052">
        <v>2</v>
      </c>
      <c r="S2052">
        <v>181</v>
      </c>
      <c r="T2052">
        <v>0.95348835773333329</v>
      </c>
    </row>
    <row r="2053" spans="1:20" x14ac:dyDescent="0.25">
      <c r="A2053" t="s">
        <v>20</v>
      </c>
      <c r="B2053">
        <v>3</v>
      </c>
      <c r="C2053" t="s">
        <v>21</v>
      </c>
      <c r="D2053">
        <v>4</v>
      </c>
      <c r="E2053">
        <v>0</v>
      </c>
      <c r="F2053" t="s">
        <v>57</v>
      </c>
      <c r="G2053">
        <v>29412</v>
      </c>
      <c r="H2053">
        <v>41148141</v>
      </c>
      <c r="I2053">
        <v>0.94055943683333332</v>
      </c>
      <c r="J2053">
        <v>0.94405594400000004</v>
      </c>
      <c r="K2053">
        <v>12390814.666666666</v>
      </c>
      <c r="L2053">
        <v>55460</v>
      </c>
      <c r="M2053">
        <v>2</v>
      </c>
      <c r="N2053">
        <v>158</v>
      </c>
      <c r="O2053">
        <v>0.95337995333333336</v>
      </c>
      <c r="P2053">
        <v>12068751.5</v>
      </c>
      <c r="Q2053">
        <v>56129</v>
      </c>
      <c r="R2053">
        <v>2</v>
      </c>
      <c r="S2053">
        <v>159</v>
      </c>
      <c r="T2053">
        <v>0.96744184479999995</v>
      </c>
    </row>
    <row r="2054" spans="1:20" x14ac:dyDescent="0.25">
      <c r="A2054" t="s">
        <v>20</v>
      </c>
      <c r="B2054">
        <v>5</v>
      </c>
      <c r="C2054" t="s">
        <v>21</v>
      </c>
      <c r="D2054">
        <v>4</v>
      </c>
      <c r="E2054">
        <v>0</v>
      </c>
      <c r="F2054" t="s">
        <v>57</v>
      </c>
      <c r="G2054">
        <v>35276</v>
      </c>
      <c r="H2054">
        <v>41738808.545454547</v>
      </c>
      <c r="I2054">
        <v>0.97393514881818188</v>
      </c>
      <c r="J2054">
        <v>0.93324856954545454</v>
      </c>
      <c r="K2054">
        <v>9823463</v>
      </c>
      <c r="L2054">
        <v>61625</v>
      </c>
      <c r="M2054">
        <v>2</v>
      </c>
      <c r="N2054">
        <v>167</v>
      </c>
      <c r="O2054">
        <v>0.93515575327272726</v>
      </c>
      <c r="P2054">
        <v>7701870.6363636367</v>
      </c>
      <c r="Q2054">
        <v>62330</v>
      </c>
      <c r="R2054">
        <v>2</v>
      </c>
      <c r="S2054">
        <v>168</v>
      </c>
      <c r="T2054">
        <v>0.97558138370000003</v>
      </c>
    </row>
    <row r="2055" spans="1:20" x14ac:dyDescent="0.25">
      <c r="A2055" t="s">
        <v>20</v>
      </c>
      <c r="B2055">
        <v>9</v>
      </c>
      <c r="C2055" t="s">
        <v>21</v>
      </c>
      <c r="D2055">
        <v>4</v>
      </c>
      <c r="E2055">
        <v>0</v>
      </c>
      <c r="F2055" t="s">
        <v>57</v>
      </c>
      <c r="G2055">
        <v>47004</v>
      </c>
      <c r="H2055">
        <v>46051051.1875</v>
      </c>
      <c r="I2055">
        <v>0.92875873668749998</v>
      </c>
      <c r="J2055">
        <v>0.94449300693750005</v>
      </c>
      <c r="K2055">
        <v>10524523.0625</v>
      </c>
      <c r="L2055">
        <v>73385</v>
      </c>
      <c r="M2055">
        <v>2</v>
      </c>
      <c r="N2055">
        <v>183</v>
      </c>
      <c r="O2055">
        <v>0.94318181812500002</v>
      </c>
      <c r="P2055">
        <v>9723244.8125</v>
      </c>
      <c r="Q2055">
        <v>74154</v>
      </c>
      <c r="R2055">
        <v>2</v>
      </c>
      <c r="S2055">
        <v>184</v>
      </c>
      <c r="T2055">
        <v>0.94341084546666665</v>
      </c>
    </row>
    <row r="2056" spans="1:20" x14ac:dyDescent="0.25">
      <c r="A2056" t="s">
        <v>20</v>
      </c>
      <c r="B2056">
        <v>3</v>
      </c>
      <c r="C2056" t="s">
        <v>21</v>
      </c>
      <c r="D2056">
        <v>4</v>
      </c>
      <c r="E2056">
        <v>0</v>
      </c>
      <c r="F2056" t="s">
        <v>58</v>
      </c>
      <c r="G2056">
        <v>30094</v>
      </c>
      <c r="H2056">
        <v>50792069.333333336</v>
      </c>
      <c r="I2056">
        <v>0.94871794183333336</v>
      </c>
      <c r="J2056">
        <v>0.94289044283333334</v>
      </c>
      <c r="K2056">
        <v>12420974.5</v>
      </c>
      <c r="L2056">
        <v>56802</v>
      </c>
      <c r="M2056">
        <v>2</v>
      </c>
      <c r="N2056">
        <v>160</v>
      </c>
      <c r="O2056">
        <v>0.94522144516666673</v>
      </c>
      <c r="P2056">
        <v>11012332.333333334</v>
      </c>
      <c r="Q2056">
        <v>57479</v>
      </c>
      <c r="R2056">
        <v>2</v>
      </c>
      <c r="S2056">
        <v>161</v>
      </c>
      <c r="T2056">
        <v>0.9790697572</v>
      </c>
    </row>
    <row r="2057" spans="1:20" x14ac:dyDescent="0.25">
      <c r="A2057" t="s">
        <v>20</v>
      </c>
      <c r="B2057">
        <v>5</v>
      </c>
      <c r="C2057" t="s">
        <v>21</v>
      </c>
      <c r="D2057">
        <v>4</v>
      </c>
      <c r="E2057">
        <v>0</v>
      </c>
      <c r="F2057" t="s">
        <v>58</v>
      </c>
      <c r="G2057">
        <v>36094</v>
      </c>
      <c r="H2057">
        <v>43800885.363636367</v>
      </c>
      <c r="I2057">
        <v>0.97520660809090909</v>
      </c>
      <c r="J2057">
        <v>0.93134138581818182</v>
      </c>
      <c r="K2057">
        <v>8654754.3636363633</v>
      </c>
      <c r="L2057">
        <v>63039</v>
      </c>
      <c r="M2057">
        <v>2</v>
      </c>
      <c r="N2057">
        <v>169</v>
      </c>
      <c r="O2057">
        <v>0.93324856954545454</v>
      </c>
      <c r="P2057">
        <v>9123931.4545454551</v>
      </c>
      <c r="Q2057">
        <v>63752</v>
      </c>
      <c r="R2057">
        <v>2</v>
      </c>
      <c r="S2057">
        <v>170</v>
      </c>
      <c r="T2057">
        <v>0.97209300980000002</v>
      </c>
    </row>
    <row r="2058" spans="1:20" x14ac:dyDescent="0.25">
      <c r="A2058" t="s">
        <v>20</v>
      </c>
      <c r="B2058">
        <v>9</v>
      </c>
      <c r="C2058" t="s">
        <v>21</v>
      </c>
      <c r="D2058">
        <v>4</v>
      </c>
      <c r="E2058">
        <v>0</v>
      </c>
      <c r="F2058" t="s">
        <v>58</v>
      </c>
      <c r="G2058">
        <v>48094</v>
      </c>
      <c r="H2058">
        <v>46348304.4375</v>
      </c>
      <c r="I2058">
        <v>0.95017481593749997</v>
      </c>
      <c r="J2058">
        <v>0.94667832162499999</v>
      </c>
      <c r="K2058">
        <v>11535597</v>
      </c>
      <c r="L2058">
        <v>74927</v>
      </c>
      <c r="M2058">
        <v>2</v>
      </c>
      <c r="N2058">
        <v>185</v>
      </c>
      <c r="O2058">
        <v>0.94842657337500003</v>
      </c>
      <c r="P2058">
        <v>10589657.125</v>
      </c>
      <c r="Q2058">
        <v>75704</v>
      </c>
      <c r="R2058">
        <v>2</v>
      </c>
      <c r="S2058">
        <v>186</v>
      </c>
      <c r="T2058">
        <v>0.94418603160000003</v>
      </c>
    </row>
    <row r="2059" spans="1:20" x14ac:dyDescent="0.25">
      <c r="A2059" t="s">
        <v>20</v>
      </c>
      <c r="B2059">
        <v>3</v>
      </c>
      <c r="C2059" t="s">
        <v>21</v>
      </c>
      <c r="D2059">
        <v>4</v>
      </c>
      <c r="E2059">
        <v>0</v>
      </c>
      <c r="F2059" t="s">
        <v>59</v>
      </c>
      <c r="G2059">
        <v>10916</v>
      </c>
      <c r="H2059">
        <v>42649527.333333336</v>
      </c>
      <c r="I2059">
        <v>0.90559439866666669</v>
      </c>
      <c r="J2059">
        <v>0.94289044283333334</v>
      </c>
      <c r="K2059">
        <v>14406714.666666666</v>
      </c>
      <c r="L2059">
        <v>20555</v>
      </c>
      <c r="M2059">
        <v>2</v>
      </c>
      <c r="N2059">
        <v>93</v>
      </c>
      <c r="O2059">
        <v>0.94988344983333328</v>
      </c>
      <c r="P2059">
        <v>13322438.5</v>
      </c>
      <c r="Q2059">
        <v>20964</v>
      </c>
      <c r="R2059">
        <v>2</v>
      </c>
      <c r="S2059">
        <v>94</v>
      </c>
      <c r="T2059">
        <v>0.97674417479999998</v>
      </c>
    </row>
    <row r="2060" spans="1:20" x14ac:dyDescent="0.25">
      <c r="A2060" t="s">
        <v>20</v>
      </c>
      <c r="B2060">
        <v>5</v>
      </c>
      <c r="C2060" t="s">
        <v>21</v>
      </c>
      <c r="D2060">
        <v>4</v>
      </c>
      <c r="E2060">
        <v>0</v>
      </c>
      <c r="F2060" t="s">
        <v>59</v>
      </c>
      <c r="G2060">
        <v>13092</v>
      </c>
      <c r="H2060">
        <v>16888146.636363637</v>
      </c>
      <c r="I2060">
        <v>0.9732994165454546</v>
      </c>
      <c r="J2060">
        <v>0.9326128416363636</v>
      </c>
      <c r="K2060">
        <v>7624327.0909090908</v>
      </c>
      <c r="L2060">
        <v>22640</v>
      </c>
      <c r="M2060">
        <v>2</v>
      </c>
      <c r="N2060">
        <v>98</v>
      </c>
      <c r="O2060">
        <v>0.93388429745454549</v>
      </c>
      <c r="P2060">
        <v>9221934.1818181816</v>
      </c>
      <c r="Q2060">
        <v>23069</v>
      </c>
      <c r="R2060">
        <v>2</v>
      </c>
      <c r="S2060">
        <v>99</v>
      </c>
      <c r="T2060">
        <v>0.98023254839999996</v>
      </c>
    </row>
    <row r="2061" spans="1:20" x14ac:dyDescent="0.25">
      <c r="A2061" t="s">
        <v>20</v>
      </c>
      <c r="B2061">
        <v>9</v>
      </c>
      <c r="C2061" t="s">
        <v>21</v>
      </c>
      <c r="D2061">
        <v>4</v>
      </c>
      <c r="E2061">
        <v>0</v>
      </c>
      <c r="F2061" t="s">
        <v>59</v>
      </c>
      <c r="G2061">
        <v>17444</v>
      </c>
      <c r="H2061">
        <v>20371140.25</v>
      </c>
      <c r="I2061">
        <v>0.93968531112499998</v>
      </c>
      <c r="J2061">
        <v>0.93706293699999998</v>
      </c>
      <c r="K2061">
        <v>8695149.5625</v>
      </c>
      <c r="L2061">
        <v>27110</v>
      </c>
      <c r="M2061">
        <v>2</v>
      </c>
      <c r="N2061">
        <v>108</v>
      </c>
      <c r="O2061">
        <v>0.92919580412500002</v>
      </c>
      <c r="P2061">
        <v>9510668.4375</v>
      </c>
      <c r="Q2061">
        <v>27579</v>
      </c>
      <c r="R2061">
        <v>2</v>
      </c>
      <c r="S2061">
        <v>109</v>
      </c>
      <c r="T2061">
        <v>0.95581394813333331</v>
      </c>
    </row>
    <row r="2062" spans="1:20" x14ac:dyDescent="0.25">
      <c r="A2062" t="s">
        <v>20</v>
      </c>
      <c r="B2062">
        <v>3</v>
      </c>
      <c r="C2062" t="s">
        <v>21</v>
      </c>
      <c r="D2062">
        <v>4</v>
      </c>
      <c r="E2062">
        <v>0</v>
      </c>
      <c r="F2062" t="s">
        <v>60</v>
      </c>
      <c r="G2062">
        <v>21066</v>
      </c>
      <c r="H2062">
        <v>30828029</v>
      </c>
      <c r="I2062">
        <v>0.9592074553333334</v>
      </c>
      <c r="J2062">
        <v>0.95920745916666672</v>
      </c>
      <c r="K2062">
        <v>8782074.5</v>
      </c>
      <c r="L2062">
        <v>39470</v>
      </c>
      <c r="M2062">
        <v>2</v>
      </c>
      <c r="N2062">
        <v>132</v>
      </c>
      <c r="O2062">
        <v>0.9603729603333333</v>
      </c>
      <c r="P2062">
        <v>8925509.5</v>
      </c>
      <c r="Q2062">
        <v>40035</v>
      </c>
      <c r="R2062">
        <v>2</v>
      </c>
      <c r="S2062">
        <v>133</v>
      </c>
      <c r="T2062">
        <v>0.96279067979999999</v>
      </c>
    </row>
    <row r="2063" spans="1:20" x14ac:dyDescent="0.25">
      <c r="A2063" t="s">
        <v>20</v>
      </c>
      <c r="B2063">
        <v>5</v>
      </c>
      <c r="C2063" t="s">
        <v>21</v>
      </c>
      <c r="D2063">
        <v>4</v>
      </c>
      <c r="E2063">
        <v>0</v>
      </c>
      <c r="F2063" t="s">
        <v>60</v>
      </c>
      <c r="G2063">
        <v>25266</v>
      </c>
      <c r="H2063">
        <v>31810362.545454547</v>
      </c>
      <c r="I2063">
        <v>0.9732994165454546</v>
      </c>
      <c r="J2063">
        <v>0.92879847418181816</v>
      </c>
      <c r="K2063">
        <v>8346857.4545454541</v>
      </c>
      <c r="L2063">
        <v>44102</v>
      </c>
      <c r="M2063">
        <v>2</v>
      </c>
      <c r="N2063">
        <v>140</v>
      </c>
      <c r="O2063">
        <v>0.93134138581818182</v>
      </c>
      <c r="P2063">
        <v>9230355.1818181816</v>
      </c>
      <c r="Q2063">
        <v>44699</v>
      </c>
      <c r="R2063">
        <v>2</v>
      </c>
      <c r="S2063">
        <v>141</v>
      </c>
      <c r="T2063">
        <v>0.9790697572</v>
      </c>
    </row>
    <row r="2064" spans="1:20" x14ac:dyDescent="0.25">
      <c r="A2064" t="s">
        <v>20</v>
      </c>
      <c r="B2064">
        <v>9</v>
      </c>
      <c r="C2064" t="s">
        <v>21</v>
      </c>
      <c r="D2064">
        <v>4</v>
      </c>
      <c r="E2064">
        <v>0</v>
      </c>
      <c r="F2064" t="s">
        <v>60</v>
      </c>
      <c r="G2064">
        <v>33666</v>
      </c>
      <c r="H2064">
        <v>33838321</v>
      </c>
      <c r="I2064">
        <v>0.95585663993750003</v>
      </c>
      <c r="J2064">
        <v>0.94755244750000001</v>
      </c>
      <c r="K2064">
        <v>8364559.1875</v>
      </c>
      <c r="L2064">
        <v>52175</v>
      </c>
      <c r="M2064">
        <v>2</v>
      </c>
      <c r="N2064">
        <v>153</v>
      </c>
      <c r="O2064">
        <v>0.94099650343749996</v>
      </c>
      <c r="P2064">
        <v>9677338.0625</v>
      </c>
      <c r="Q2064">
        <v>52824</v>
      </c>
      <c r="R2064">
        <v>2</v>
      </c>
      <c r="S2064">
        <v>154</v>
      </c>
      <c r="T2064">
        <v>0.94573642786666667</v>
      </c>
    </row>
    <row r="2065" spans="1:20" x14ac:dyDescent="0.25">
      <c r="A2065" t="s">
        <v>20</v>
      </c>
      <c r="B2065">
        <v>3</v>
      </c>
      <c r="C2065" t="s">
        <v>21</v>
      </c>
      <c r="D2065">
        <v>4</v>
      </c>
      <c r="E2065">
        <v>0</v>
      </c>
      <c r="F2065" t="s">
        <v>61</v>
      </c>
      <c r="G2065">
        <v>21788</v>
      </c>
      <c r="H2065">
        <v>31506017.5</v>
      </c>
      <c r="I2065">
        <v>0.93006991350000001</v>
      </c>
      <c r="J2065">
        <v>0.93589743583333329</v>
      </c>
      <c r="K2065">
        <v>8828336.5</v>
      </c>
      <c r="L2065">
        <v>41177</v>
      </c>
      <c r="M2065">
        <v>2</v>
      </c>
      <c r="N2065">
        <v>135</v>
      </c>
      <c r="O2065">
        <v>0.93123543116666674</v>
      </c>
      <c r="P2065">
        <v>10045991</v>
      </c>
      <c r="Q2065">
        <v>41754</v>
      </c>
      <c r="R2065">
        <v>2</v>
      </c>
      <c r="S2065">
        <v>136</v>
      </c>
      <c r="T2065">
        <v>0.97441859220000004</v>
      </c>
    </row>
    <row r="2066" spans="1:20" x14ac:dyDescent="0.25">
      <c r="A2066" t="s">
        <v>20</v>
      </c>
      <c r="B2066">
        <v>5</v>
      </c>
      <c r="C2066" t="s">
        <v>21</v>
      </c>
      <c r="D2066">
        <v>4</v>
      </c>
      <c r="E2066">
        <v>0</v>
      </c>
      <c r="F2066" t="s">
        <v>61</v>
      </c>
      <c r="G2066">
        <v>26132</v>
      </c>
      <c r="H2066">
        <v>32797685.90909091</v>
      </c>
      <c r="I2066">
        <v>0.97266368981818185</v>
      </c>
      <c r="J2066">
        <v>0.93642720909090915</v>
      </c>
      <c r="K2066">
        <v>8262751.4545454541</v>
      </c>
      <c r="L2066">
        <v>45300</v>
      </c>
      <c r="M2066">
        <v>2</v>
      </c>
      <c r="N2066">
        <v>142</v>
      </c>
      <c r="O2066">
        <v>0.93833439281818187</v>
      </c>
      <c r="P2066">
        <v>8820595.4545454551</v>
      </c>
      <c r="Q2066">
        <v>45905</v>
      </c>
      <c r="R2066">
        <v>2</v>
      </c>
      <c r="S2066">
        <v>143</v>
      </c>
      <c r="T2066">
        <v>0.98023254869999998</v>
      </c>
    </row>
    <row r="2067" spans="1:20" x14ac:dyDescent="0.25">
      <c r="A2067" t="s">
        <v>20</v>
      </c>
      <c r="B2067">
        <v>9</v>
      </c>
      <c r="C2067" t="s">
        <v>21</v>
      </c>
      <c r="D2067">
        <v>4</v>
      </c>
      <c r="E2067">
        <v>0</v>
      </c>
      <c r="F2067" t="s">
        <v>61</v>
      </c>
      <c r="G2067">
        <v>34820</v>
      </c>
      <c r="H2067">
        <v>31580800.8125</v>
      </c>
      <c r="I2067">
        <v>0.94230768825</v>
      </c>
      <c r="J2067">
        <v>0.94886363631250004</v>
      </c>
      <c r="K2067">
        <v>8845710.9375</v>
      </c>
      <c r="L2067">
        <v>54134</v>
      </c>
      <c r="M2067">
        <v>2</v>
      </c>
      <c r="N2067">
        <v>156</v>
      </c>
      <c r="O2067">
        <v>0.93968531462500005</v>
      </c>
      <c r="P2067">
        <v>10170956.875</v>
      </c>
      <c r="Q2067">
        <v>54795</v>
      </c>
      <c r="R2067">
        <v>2</v>
      </c>
      <c r="S2067">
        <v>157</v>
      </c>
      <c r="T2067">
        <v>0.93798450199999994</v>
      </c>
    </row>
    <row r="2068" spans="1:20" x14ac:dyDescent="0.25">
      <c r="A2068" t="s">
        <v>20</v>
      </c>
      <c r="B2068">
        <v>3</v>
      </c>
      <c r="C2068" t="s">
        <v>21</v>
      </c>
      <c r="D2068">
        <v>4</v>
      </c>
      <c r="E2068">
        <v>0</v>
      </c>
      <c r="F2068" t="s">
        <v>62</v>
      </c>
      <c r="G2068">
        <v>22510</v>
      </c>
      <c r="H2068">
        <v>35986205.333333336</v>
      </c>
      <c r="I2068">
        <v>0.94755244250000004</v>
      </c>
      <c r="J2068">
        <v>0.95571095566666664</v>
      </c>
      <c r="K2068">
        <v>10035949.166666666</v>
      </c>
      <c r="L2068">
        <v>42335</v>
      </c>
      <c r="M2068">
        <v>2</v>
      </c>
      <c r="N2068">
        <v>137</v>
      </c>
      <c r="O2068">
        <v>0.94988344983333328</v>
      </c>
      <c r="P2068">
        <v>10390668.666666666</v>
      </c>
      <c r="Q2068">
        <v>42920</v>
      </c>
      <c r="R2068">
        <v>2</v>
      </c>
      <c r="S2068">
        <v>138</v>
      </c>
      <c r="T2068">
        <v>0.97441859239999995</v>
      </c>
    </row>
    <row r="2069" spans="1:20" x14ac:dyDescent="0.25">
      <c r="A2069" t="s">
        <v>20</v>
      </c>
      <c r="B2069">
        <v>5</v>
      </c>
      <c r="C2069" t="s">
        <v>21</v>
      </c>
      <c r="D2069">
        <v>4</v>
      </c>
      <c r="E2069">
        <v>0</v>
      </c>
      <c r="F2069" t="s">
        <v>62</v>
      </c>
      <c r="G2069">
        <v>26998</v>
      </c>
      <c r="H2069">
        <v>34321187.090909094</v>
      </c>
      <c r="I2069">
        <v>0.97965669627272733</v>
      </c>
      <c r="J2069">
        <v>0.93897012072727271</v>
      </c>
      <c r="K2069">
        <v>8681923.3636363633</v>
      </c>
      <c r="L2069">
        <v>47127</v>
      </c>
      <c r="M2069">
        <v>2</v>
      </c>
      <c r="N2069">
        <v>145</v>
      </c>
      <c r="O2069">
        <v>0.93324856954545454</v>
      </c>
      <c r="P2069">
        <v>8452348.5454545449</v>
      </c>
      <c r="Q2069">
        <v>47744</v>
      </c>
      <c r="R2069">
        <v>2</v>
      </c>
      <c r="S2069">
        <v>146</v>
      </c>
      <c r="T2069">
        <v>0.97790696600000004</v>
      </c>
    </row>
    <row r="2070" spans="1:20" x14ac:dyDescent="0.25">
      <c r="A2070" t="s">
        <v>20</v>
      </c>
      <c r="B2070">
        <v>9</v>
      </c>
      <c r="C2070" t="s">
        <v>21</v>
      </c>
      <c r="D2070">
        <v>4</v>
      </c>
      <c r="E2070">
        <v>0</v>
      </c>
      <c r="F2070" t="s">
        <v>62</v>
      </c>
      <c r="G2070">
        <v>35974</v>
      </c>
      <c r="H2070">
        <v>39346638.9375</v>
      </c>
      <c r="I2070">
        <v>0.95061188562499999</v>
      </c>
      <c r="J2070">
        <v>0.94624125868749998</v>
      </c>
      <c r="K2070">
        <v>8746127.0625</v>
      </c>
      <c r="L2070">
        <v>56129</v>
      </c>
      <c r="M2070">
        <v>2</v>
      </c>
      <c r="N2070">
        <v>159</v>
      </c>
      <c r="O2070">
        <v>0.94842657337500003</v>
      </c>
      <c r="P2070">
        <v>10482049.25</v>
      </c>
      <c r="Q2070">
        <v>56802</v>
      </c>
      <c r="R2070">
        <v>2</v>
      </c>
      <c r="S2070">
        <v>160</v>
      </c>
      <c r="T2070">
        <v>0.94651162199999994</v>
      </c>
    </row>
    <row r="2071" spans="1:20" x14ac:dyDescent="0.25">
      <c r="A2071" t="s">
        <v>20</v>
      </c>
      <c r="B2071">
        <v>3</v>
      </c>
      <c r="C2071" t="s">
        <v>21</v>
      </c>
      <c r="D2071">
        <v>4</v>
      </c>
      <c r="E2071">
        <v>0</v>
      </c>
      <c r="F2071" t="s">
        <v>63</v>
      </c>
      <c r="G2071">
        <v>23232</v>
      </c>
      <c r="H2071">
        <v>34174398</v>
      </c>
      <c r="I2071">
        <v>0.9417249261666667</v>
      </c>
      <c r="J2071">
        <v>0.94755244750000001</v>
      </c>
      <c r="K2071">
        <v>8762201.666666666</v>
      </c>
      <c r="L2071">
        <v>43509</v>
      </c>
      <c r="M2071">
        <v>2</v>
      </c>
      <c r="N2071">
        <v>139</v>
      </c>
      <c r="O2071">
        <v>0.94522144516666673</v>
      </c>
      <c r="P2071">
        <v>11041577.666666666</v>
      </c>
      <c r="Q2071">
        <v>44102</v>
      </c>
      <c r="R2071">
        <v>2</v>
      </c>
      <c r="S2071">
        <v>140</v>
      </c>
      <c r="T2071">
        <v>0.95813951460000002</v>
      </c>
    </row>
    <row r="2072" spans="1:20" x14ac:dyDescent="0.25">
      <c r="A2072" t="s">
        <v>20</v>
      </c>
      <c r="B2072">
        <v>5</v>
      </c>
      <c r="C2072" t="s">
        <v>21</v>
      </c>
      <c r="D2072">
        <v>4</v>
      </c>
      <c r="E2072">
        <v>0</v>
      </c>
      <c r="F2072" t="s">
        <v>63</v>
      </c>
      <c r="G2072">
        <v>27864</v>
      </c>
      <c r="H2072">
        <v>35249248.363636367</v>
      </c>
      <c r="I2072">
        <v>0.97329941645454543</v>
      </c>
      <c r="J2072">
        <v>0.93006993000000004</v>
      </c>
      <c r="K2072">
        <v>9057992.5454545449</v>
      </c>
      <c r="L2072">
        <v>48365</v>
      </c>
      <c r="M2072">
        <v>2</v>
      </c>
      <c r="N2072">
        <v>147</v>
      </c>
      <c r="O2072">
        <v>0.93070565790909088</v>
      </c>
      <c r="P2072">
        <v>9460120.0909090918</v>
      </c>
      <c r="Q2072">
        <v>48990</v>
      </c>
      <c r="R2072">
        <v>2</v>
      </c>
      <c r="S2072">
        <v>148</v>
      </c>
      <c r="T2072">
        <v>0.97790696609999994</v>
      </c>
    </row>
    <row r="2073" spans="1:20" x14ac:dyDescent="0.25">
      <c r="A2073" t="s">
        <v>20</v>
      </c>
      <c r="B2073">
        <v>9</v>
      </c>
      <c r="C2073" t="s">
        <v>21</v>
      </c>
      <c r="D2073">
        <v>4</v>
      </c>
      <c r="E2073">
        <v>0</v>
      </c>
      <c r="F2073" t="s">
        <v>63</v>
      </c>
      <c r="G2073">
        <v>37128</v>
      </c>
      <c r="H2073">
        <v>42961532.4375</v>
      </c>
      <c r="I2073">
        <v>0.94886363293749998</v>
      </c>
      <c r="J2073">
        <v>0.94318181812500002</v>
      </c>
      <c r="K2073">
        <v>9766347.0625</v>
      </c>
      <c r="L2073">
        <v>57479</v>
      </c>
      <c r="M2073">
        <v>2</v>
      </c>
      <c r="N2073">
        <v>161</v>
      </c>
      <c r="O2073">
        <v>0.94580419574999997</v>
      </c>
      <c r="P2073">
        <v>10082076.5625</v>
      </c>
      <c r="Q2073">
        <v>58160</v>
      </c>
      <c r="R2073">
        <v>2</v>
      </c>
      <c r="S2073">
        <v>162</v>
      </c>
      <c r="T2073">
        <v>0.94883720453333331</v>
      </c>
    </row>
    <row r="2074" spans="1:20" x14ac:dyDescent="0.25">
      <c r="A2074" t="s">
        <v>20</v>
      </c>
      <c r="B2074">
        <v>3</v>
      </c>
      <c r="C2074" t="s">
        <v>21</v>
      </c>
      <c r="D2074">
        <v>4</v>
      </c>
      <c r="E2074">
        <v>0</v>
      </c>
      <c r="F2074" t="s">
        <v>64</v>
      </c>
      <c r="G2074">
        <v>23954</v>
      </c>
      <c r="H2074">
        <v>46479193.333333336</v>
      </c>
      <c r="I2074">
        <v>0.95804196583333334</v>
      </c>
      <c r="J2074">
        <v>0.94755244750000001</v>
      </c>
      <c r="K2074">
        <v>11306485</v>
      </c>
      <c r="L2074">
        <v>45300</v>
      </c>
      <c r="M2074">
        <v>2</v>
      </c>
      <c r="N2074">
        <v>142</v>
      </c>
      <c r="O2074">
        <v>0.95221445216666667</v>
      </c>
      <c r="P2074">
        <v>9955437.166666666</v>
      </c>
      <c r="Q2074">
        <v>45905</v>
      </c>
      <c r="R2074">
        <v>2</v>
      </c>
      <c r="S2074">
        <v>143</v>
      </c>
      <c r="T2074">
        <v>0.97674417479999998</v>
      </c>
    </row>
    <row r="2075" spans="1:20" x14ac:dyDescent="0.25">
      <c r="A2075" t="s">
        <v>20</v>
      </c>
      <c r="B2075">
        <v>5</v>
      </c>
      <c r="C2075" t="s">
        <v>21</v>
      </c>
      <c r="D2075">
        <v>4</v>
      </c>
      <c r="E2075">
        <v>0</v>
      </c>
      <c r="F2075" t="s">
        <v>64</v>
      </c>
      <c r="G2075">
        <v>28730</v>
      </c>
      <c r="H2075">
        <v>41747588.81818182</v>
      </c>
      <c r="I2075">
        <v>0.96884932818181824</v>
      </c>
      <c r="J2075">
        <v>0.93197711372727277</v>
      </c>
      <c r="K2075">
        <v>7728085.0909090908</v>
      </c>
      <c r="L2075">
        <v>49619</v>
      </c>
      <c r="M2075">
        <v>2</v>
      </c>
      <c r="N2075">
        <v>149</v>
      </c>
      <c r="O2075">
        <v>0.93388429745454549</v>
      </c>
      <c r="P2075">
        <v>9891218.6363636367</v>
      </c>
      <c r="Q2075">
        <v>50252</v>
      </c>
      <c r="R2075">
        <v>2</v>
      </c>
      <c r="S2075">
        <v>150</v>
      </c>
      <c r="T2075">
        <v>0.97209300980000002</v>
      </c>
    </row>
    <row r="2076" spans="1:20" x14ac:dyDescent="0.25">
      <c r="A2076" t="s">
        <v>20</v>
      </c>
      <c r="B2076">
        <v>9</v>
      </c>
      <c r="C2076" t="s">
        <v>21</v>
      </c>
      <c r="D2076">
        <v>4</v>
      </c>
      <c r="E2076">
        <v>0</v>
      </c>
      <c r="F2076" t="s">
        <v>64</v>
      </c>
      <c r="G2076">
        <v>38282</v>
      </c>
      <c r="H2076">
        <v>38228481.6875</v>
      </c>
      <c r="I2076">
        <v>0.96197552600000003</v>
      </c>
      <c r="J2076">
        <v>0.94099650343749996</v>
      </c>
      <c r="K2076">
        <v>9854520.5</v>
      </c>
      <c r="L2076">
        <v>59534</v>
      </c>
      <c r="M2076">
        <v>2</v>
      </c>
      <c r="N2076">
        <v>164</v>
      </c>
      <c r="O2076">
        <v>0.93968531462500005</v>
      </c>
      <c r="P2076">
        <v>10083133.4375</v>
      </c>
      <c r="Q2076">
        <v>60227</v>
      </c>
      <c r="R2076">
        <v>2</v>
      </c>
      <c r="S2076">
        <v>165</v>
      </c>
      <c r="T2076">
        <v>0.94806200639999993</v>
      </c>
    </row>
    <row r="2077" spans="1:20" x14ac:dyDescent="0.25">
      <c r="A2077" t="s">
        <v>20</v>
      </c>
      <c r="B2077">
        <v>3</v>
      </c>
      <c r="C2077" t="s">
        <v>21</v>
      </c>
      <c r="D2077">
        <v>4</v>
      </c>
      <c r="E2077">
        <v>0</v>
      </c>
      <c r="F2077" t="s">
        <v>65</v>
      </c>
      <c r="G2077">
        <v>24676</v>
      </c>
      <c r="H2077">
        <v>35802300</v>
      </c>
      <c r="I2077">
        <v>0.94988343116666674</v>
      </c>
      <c r="J2077">
        <v>0.94405594400000004</v>
      </c>
      <c r="K2077">
        <v>9510629.833333334</v>
      </c>
      <c r="L2077">
        <v>46514</v>
      </c>
      <c r="M2077">
        <v>2</v>
      </c>
      <c r="N2077">
        <v>144</v>
      </c>
      <c r="O2077">
        <v>0.94289044283333334</v>
      </c>
      <c r="P2077">
        <v>10431325.333333334</v>
      </c>
      <c r="Q2077">
        <v>47127</v>
      </c>
      <c r="R2077">
        <v>2</v>
      </c>
      <c r="S2077">
        <v>145</v>
      </c>
      <c r="T2077">
        <v>0.95348836159999995</v>
      </c>
    </row>
    <row r="2078" spans="1:20" x14ac:dyDescent="0.25">
      <c r="A2078" t="s">
        <v>20</v>
      </c>
      <c r="B2078">
        <v>5</v>
      </c>
      <c r="C2078" t="s">
        <v>21</v>
      </c>
      <c r="D2078">
        <v>4</v>
      </c>
      <c r="E2078">
        <v>0</v>
      </c>
      <c r="F2078" t="s">
        <v>65</v>
      </c>
      <c r="G2078">
        <v>29596</v>
      </c>
      <c r="H2078">
        <v>35005640</v>
      </c>
      <c r="I2078">
        <v>0.95232040218181824</v>
      </c>
      <c r="J2078">
        <v>0.93579148118181821</v>
      </c>
      <c r="K2078">
        <v>8234339.1818181816</v>
      </c>
      <c r="L2078">
        <v>51530</v>
      </c>
      <c r="M2078">
        <v>2</v>
      </c>
      <c r="N2078">
        <v>152</v>
      </c>
      <c r="O2078">
        <v>0.93515575327272726</v>
      </c>
      <c r="P2078">
        <v>8982156.4545454551</v>
      </c>
      <c r="Q2078">
        <v>52175</v>
      </c>
      <c r="R2078">
        <v>2</v>
      </c>
      <c r="S2078">
        <v>153</v>
      </c>
      <c r="T2078">
        <v>0.97325580690000002</v>
      </c>
    </row>
    <row r="2079" spans="1:20" x14ac:dyDescent="0.25">
      <c r="A2079" t="s">
        <v>20</v>
      </c>
      <c r="B2079">
        <v>9</v>
      </c>
      <c r="C2079" t="s">
        <v>21</v>
      </c>
      <c r="D2079">
        <v>4</v>
      </c>
      <c r="E2079">
        <v>0</v>
      </c>
      <c r="F2079" t="s">
        <v>65</v>
      </c>
      <c r="G2079">
        <v>39436</v>
      </c>
      <c r="H2079">
        <v>37273998.5625</v>
      </c>
      <c r="I2079">
        <v>0.95673076818750002</v>
      </c>
      <c r="J2079">
        <v>0.94755244750000001</v>
      </c>
      <c r="K2079">
        <v>9864054.9375</v>
      </c>
      <c r="L2079">
        <v>60924</v>
      </c>
      <c r="M2079">
        <v>2</v>
      </c>
      <c r="N2079">
        <v>166</v>
      </c>
      <c r="O2079">
        <v>0.94493006987499994</v>
      </c>
      <c r="P2079">
        <v>9637196</v>
      </c>
      <c r="Q2079">
        <v>61625</v>
      </c>
      <c r="R2079">
        <v>2</v>
      </c>
      <c r="S2079">
        <v>167</v>
      </c>
      <c r="T2079">
        <v>0.94883719666666666</v>
      </c>
    </row>
    <row r="2080" spans="1:20" x14ac:dyDescent="0.25">
      <c r="A2080" t="s">
        <v>20</v>
      </c>
      <c r="B2080">
        <v>3</v>
      </c>
      <c r="C2080" t="s">
        <v>21</v>
      </c>
      <c r="D2080">
        <v>4</v>
      </c>
      <c r="E2080">
        <v>0</v>
      </c>
      <c r="F2080" t="s">
        <v>66</v>
      </c>
      <c r="G2080">
        <v>25398</v>
      </c>
      <c r="H2080">
        <v>36501397.5</v>
      </c>
      <c r="I2080">
        <v>0.82983683549999998</v>
      </c>
      <c r="J2080">
        <v>0.9487179486666667</v>
      </c>
      <c r="K2080">
        <v>10937239.5</v>
      </c>
      <c r="L2080">
        <v>47744</v>
      </c>
      <c r="M2080">
        <v>2</v>
      </c>
      <c r="N2080">
        <v>146</v>
      </c>
      <c r="O2080">
        <v>0.96270396266666669</v>
      </c>
      <c r="P2080">
        <v>12346799.5</v>
      </c>
      <c r="Q2080">
        <v>48365</v>
      </c>
      <c r="R2080">
        <v>2</v>
      </c>
      <c r="S2080">
        <v>147</v>
      </c>
      <c r="T2080">
        <v>0.96046509739999997</v>
      </c>
    </row>
    <row r="2081" spans="1:20" x14ac:dyDescent="0.25">
      <c r="A2081" t="s">
        <v>20</v>
      </c>
      <c r="B2081">
        <v>5</v>
      </c>
      <c r="C2081" t="s">
        <v>21</v>
      </c>
      <c r="D2081">
        <v>4</v>
      </c>
      <c r="E2081">
        <v>0</v>
      </c>
      <c r="F2081" t="s">
        <v>66</v>
      </c>
      <c r="G2081">
        <v>30462</v>
      </c>
      <c r="H2081">
        <v>34275526</v>
      </c>
      <c r="I2081">
        <v>0.973935149</v>
      </c>
      <c r="J2081">
        <v>0.92561983463636366</v>
      </c>
      <c r="K2081">
        <v>8221910.8181818184</v>
      </c>
      <c r="L2081">
        <v>52824</v>
      </c>
      <c r="M2081">
        <v>2</v>
      </c>
      <c r="N2081">
        <v>154</v>
      </c>
      <c r="O2081">
        <v>0.93769866490909093</v>
      </c>
      <c r="P2081">
        <v>9360787.1818181816</v>
      </c>
      <c r="Q2081">
        <v>53477</v>
      </c>
      <c r="R2081">
        <v>2</v>
      </c>
      <c r="S2081">
        <v>155</v>
      </c>
      <c r="T2081">
        <v>0.97790696609999994</v>
      </c>
    </row>
    <row r="2082" spans="1:20" x14ac:dyDescent="0.25">
      <c r="A2082" t="s">
        <v>20</v>
      </c>
      <c r="B2082">
        <v>9</v>
      </c>
      <c r="C2082" t="s">
        <v>21</v>
      </c>
      <c r="D2082">
        <v>4</v>
      </c>
      <c r="E2082">
        <v>0</v>
      </c>
      <c r="F2082" t="s">
        <v>66</v>
      </c>
      <c r="G2082">
        <v>40590</v>
      </c>
      <c r="H2082">
        <v>41590358.25</v>
      </c>
      <c r="I2082">
        <v>0.93269230418750004</v>
      </c>
      <c r="J2082">
        <v>0.94449300693750005</v>
      </c>
      <c r="K2082">
        <v>9307454.6875</v>
      </c>
      <c r="L2082">
        <v>63039</v>
      </c>
      <c r="M2082">
        <v>2</v>
      </c>
      <c r="N2082">
        <v>169</v>
      </c>
      <c r="O2082">
        <v>0.94755244750000001</v>
      </c>
      <c r="P2082">
        <v>10258990.6875</v>
      </c>
      <c r="Q2082">
        <v>63752</v>
      </c>
      <c r="R2082">
        <v>2</v>
      </c>
      <c r="S2082">
        <v>170</v>
      </c>
      <c r="T2082">
        <v>0.94031007259999999</v>
      </c>
    </row>
    <row r="2083" spans="1:20" x14ac:dyDescent="0.25">
      <c r="A2083" t="s">
        <v>20</v>
      </c>
      <c r="B2083">
        <v>3</v>
      </c>
      <c r="C2083" t="s">
        <v>21</v>
      </c>
      <c r="D2083">
        <v>4</v>
      </c>
      <c r="E2083">
        <v>0</v>
      </c>
      <c r="F2083" t="s">
        <v>67</v>
      </c>
      <c r="G2083">
        <v>26120</v>
      </c>
      <c r="H2083">
        <v>46550996.333333336</v>
      </c>
      <c r="I2083">
        <v>0.9090909066666667</v>
      </c>
      <c r="J2083">
        <v>0.94988344983333328</v>
      </c>
      <c r="K2083">
        <v>9157132.833333334</v>
      </c>
      <c r="L2083">
        <v>48990</v>
      </c>
      <c r="M2083">
        <v>2</v>
      </c>
      <c r="N2083">
        <v>148</v>
      </c>
      <c r="O2083">
        <v>0.95221445216666667</v>
      </c>
      <c r="P2083">
        <v>12675986.5</v>
      </c>
      <c r="Q2083">
        <v>49619</v>
      </c>
      <c r="R2083">
        <v>2</v>
      </c>
      <c r="S2083">
        <v>149</v>
      </c>
      <c r="T2083">
        <v>0.96744184479999995</v>
      </c>
    </row>
    <row r="2084" spans="1:20" x14ac:dyDescent="0.25">
      <c r="A2084" t="s">
        <v>20</v>
      </c>
      <c r="B2084">
        <v>5</v>
      </c>
      <c r="C2084" t="s">
        <v>21</v>
      </c>
      <c r="D2084">
        <v>4</v>
      </c>
      <c r="E2084">
        <v>0</v>
      </c>
      <c r="F2084" t="s">
        <v>67</v>
      </c>
      <c r="G2084">
        <v>31328</v>
      </c>
      <c r="H2084">
        <v>36530656.81818182</v>
      </c>
      <c r="I2084">
        <v>0.97139223590909096</v>
      </c>
      <c r="J2084">
        <v>0.94214876027272731</v>
      </c>
      <c r="K2084">
        <v>8803590.3636363633</v>
      </c>
      <c r="L2084">
        <v>54134</v>
      </c>
      <c r="M2084">
        <v>2</v>
      </c>
      <c r="N2084">
        <v>156</v>
      </c>
      <c r="O2084">
        <v>0.93324856954545454</v>
      </c>
      <c r="P2084">
        <v>9465438.2727272734</v>
      </c>
      <c r="Q2084">
        <v>54795</v>
      </c>
      <c r="R2084">
        <v>2</v>
      </c>
      <c r="S2084">
        <v>157</v>
      </c>
      <c r="T2084">
        <v>0.97441859239999995</v>
      </c>
    </row>
    <row r="2085" spans="1:20" x14ac:dyDescent="0.25">
      <c r="A2085" t="s">
        <v>20</v>
      </c>
      <c r="B2085">
        <v>9</v>
      </c>
      <c r="C2085" t="s">
        <v>21</v>
      </c>
      <c r="D2085">
        <v>4</v>
      </c>
      <c r="E2085">
        <v>0</v>
      </c>
      <c r="F2085" t="s">
        <v>67</v>
      </c>
      <c r="G2085">
        <v>41744</v>
      </c>
      <c r="H2085">
        <v>38547558.5625</v>
      </c>
      <c r="I2085">
        <v>0.960664331875</v>
      </c>
      <c r="J2085">
        <v>0.94798951043750002</v>
      </c>
      <c r="K2085">
        <v>8753307.125</v>
      </c>
      <c r="L2085">
        <v>64469</v>
      </c>
      <c r="M2085">
        <v>2</v>
      </c>
      <c r="N2085">
        <v>171</v>
      </c>
      <c r="O2085">
        <v>0.94493006987500006</v>
      </c>
      <c r="P2085">
        <v>10539273.375</v>
      </c>
      <c r="Q2085">
        <v>65190</v>
      </c>
      <c r="R2085">
        <v>2</v>
      </c>
      <c r="S2085">
        <v>172</v>
      </c>
      <c r="T2085">
        <v>0.95348835766666662</v>
      </c>
    </row>
    <row r="2086" spans="1:20" x14ac:dyDescent="0.25">
      <c r="A2086" t="s">
        <v>20</v>
      </c>
      <c r="B2086">
        <v>3</v>
      </c>
      <c r="C2086" t="s">
        <v>21</v>
      </c>
      <c r="D2086">
        <v>4</v>
      </c>
      <c r="E2086">
        <v>0</v>
      </c>
      <c r="F2086" t="s">
        <v>68</v>
      </c>
      <c r="G2086">
        <v>26842</v>
      </c>
      <c r="H2086">
        <v>34371976.5</v>
      </c>
      <c r="I2086">
        <v>0.95104895050000005</v>
      </c>
      <c r="J2086">
        <v>0.94638694633333331</v>
      </c>
      <c r="K2086">
        <v>10998030.5</v>
      </c>
      <c r="L2086">
        <v>50889</v>
      </c>
      <c r="M2086">
        <v>2</v>
      </c>
      <c r="N2086">
        <v>151</v>
      </c>
      <c r="O2086">
        <v>0.94638694633333331</v>
      </c>
      <c r="P2086">
        <v>10740380.333333334</v>
      </c>
      <c r="Q2086">
        <v>51530</v>
      </c>
      <c r="R2086">
        <v>2</v>
      </c>
      <c r="S2086">
        <v>152</v>
      </c>
      <c r="T2086">
        <v>0.96744185660000004</v>
      </c>
    </row>
    <row r="2087" spans="1:20" x14ac:dyDescent="0.25">
      <c r="A2087" t="s">
        <v>20</v>
      </c>
      <c r="B2087">
        <v>5</v>
      </c>
      <c r="C2087" t="s">
        <v>21</v>
      </c>
      <c r="D2087">
        <v>4</v>
      </c>
      <c r="E2087">
        <v>0</v>
      </c>
      <c r="F2087" t="s">
        <v>68</v>
      </c>
      <c r="G2087">
        <v>32194</v>
      </c>
      <c r="H2087">
        <v>37356188.090909094</v>
      </c>
      <c r="I2087">
        <v>0.96567068309090909</v>
      </c>
      <c r="J2087">
        <v>0.93897012072727271</v>
      </c>
      <c r="K2087">
        <v>7854468.0909090908</v>
      </c>
      <c r="L2087">
        <v>56129</v>
      </c>
      <c r="M2087">
        <v>2</v>
      </c>
      <c r="N2087">
        <v>159</v>
      </c>
      <c r="O2087">
        <v>0.93960584863636365</v>
      </c>
      <c r="P2087">
        <v>9223828.4545454551</v>
      </c>
      <c r="Q2087">
        <v>56802</v>
      </c>
      <c r="R2087">
        <v>2</v>
      </c>
      <c r="S2087">
        <v>160</v>
      </c>
      <c r="T2087">
        <v>0.97674417479999998</v>
      </c>
    </row>
    <row r="2088" spans="1:20" x14ac:dyDescent="0.25">
      <c r="A2088" t="s">
        <v>20</v>
      </c>
      <c r="B2088">
        <v>9</v>
      </c>
      <c r="C2088" t="s">
        <v>21</v>
      </c>
      <c r="D2088">
        <v>4</v>
      </c>
      <c r="E2088">
        <v>0</v>
      </c>
      <c r="F2088" t="s">
        <v>68</v>
      </c>
      <c r="G2088">
        <v>42898</v>
      </c>
      <c r="H2088">
        <v>40574383.9375</v>
      </c>
      <c r="I2088">
        <v>0.95673076437500004</v>
      </c>
      <c r="J2088">
        <v>0.94099650343749996</v>
      </c>
      <c r="K2088">
        <v>8830554.875</v>
      </c>
      <c r="L2088">
        <v>66644</v>
      </c>
      <c r="M2088">
        <v>2</v>
      </c>
      <c r="N2088">
        <v>174</v>
      </c>
      <c r="O2088">
        <v>0.94361888106250003</v>
      </c>
      <c r="P2088">
        <v>10551996.375</v>
      </c>
      <c r="Q2088">
        <v>67377</v>
      </c>
      <c r="R2088">
        <v>2</v>
      </c>
      <c r="S2088">
        <v>175</v>
      </c>
      <c r="T2088">
        <v>0.95658912646666661</v>
      </c>
    </row>
    <row r="2089" spans="1:20" x14ac:dyDescent="0.25">
      <c r="A2089" t="s">
        <v>20</v>
      </c>
      <c r="B2089">
        <v>3</v>
      </c>
      <c r="C2089" t="s">
        <v>21</v>
      </c>
      <c r="D2089">
        <v>4</v>
      </c>
      <c r="E2089">
        <v>0</v>
      </c>
      <c r="F2089" t="s">
        <v>69</v>
      </c>
      <c r="G2089">
        <v>27564</v>
      </c>
      <c r="H2089">
        <v>41708516.5</v>
      </c>
      <c r="I2089">
        <v>0.93706292916666667</v>
      </c>
      <c r="J2089">
        <v>0.94405594400000004</v>
      </c>
      <c r="K2089">
        <v>11053896.333333334</v>
      </c>
      <c r="L2089">
        <v>52175</v>
      </c>
      <c r="M2089">
        <v>2</v>
      </c>
      <c r="N2089">
        <v>153</v>
      </c>
      <c r="O2089">
        <v>0.9487179486666667</v>
      </c>
      <c r="P2089">
        <v>10172052.166666666</v>
      </c>
      <c r="Q2089">
        <v>52824</v>
      </c>
      <c r="R2089">
        <v>2</v>
      </c>
      <c r="S2089">
        <v>154</v>
      </c>
      <c r="T2089">
        <v>0.95116276720000004</v>
      </c>
    </row>
    <row r="2090" spans="1:20" x14ac:dyDescent="0.25">
      <c r="A2090" t="s">
        <v>20</v>
      </c>
      <c r="B2090">
        <v>5</v>
      </c>
      <c r="C2090" t="s">
        <v>21</v>
      </c>
      <c r="D2090">
        <v>4</v>
      </c>
      <c r="E2090">
        <v>0</v>
      </c>
      <c r="F2090" t="s">
        <v>69</v>
      </c>
      <c r="G2090">
        <v>33060</v>
      </c>
      <c r="H2090">
        <v>40739418.272727273</v>
      </c>
      <c r="I2090">
        <v>0.97647805627272732</v>
      </c>
      <c r="J2090">
        <v>0.93452002536363632</v>
      </c>
      <c r="K2090">
        <v>7900783.9090909092</v>
      </c>
      <c r="L2090">
        <v>57479</v>
      </c>
      <c r="M2090">
        <v>2</v>
      </c>
      <c r="N2090">
        <v>161</v>
      </c>
      <c r="O2090">
        <v>0.93324856954545454</v>
      </c>
      <c r="P2090">
        <v>9164995.1818181816</v>
      </c>
      <c r="Q2090">
        <v>58160</v>
      </c>
      <c r="R2090">
        <v>2</v>
      </c>
      <c r="S2090">
        <v>162</v>
      </c>
      <c r="T2090">
        <v>0.97093021859999995</v>
      </c>
    </row>
    <row r="2091" spans="1:20" x14ac:dyDescent="0.25">
      <c r="A2091" t="s">
        <v>20</v>
      </c>
      <c r="B2091">
        <v>9</v>
      </c>
      <c r="C2091" t="s">
        <v>21</v>
      </c>
      <c r="D2091">
        <v>4</v>
      </c>
      <c r="E2091">
        <v>0</v>
      </c>
      <c r="F2091" t="s">
        <v>69</v>
      </c>
      <c r="G2091">
        <v>44052</v>
      </c>
      <c r="H2091">
        <v>45920586.4375</v>
      </c>
      <c r="I2091">
        <v>0.96197552231250005</v>
      </c>
      <c r="J2091">
        <v>0.94361888106250003</v>
      </c>
      <c r="K2091">
        <v>9714010.1875</v>
      </c>
      <c r="L2091">
        <v>68114</v>
      </c>
      <c r="M2091">
        <v>2</v>
      </c>
      <c r="N2091">
        <v>176</v>
      </c>
      <c r="O2091">
        <v>0.94798951043750002</v>
      </c>
      <c r="P2091">
        <v>10592366.8125</v>
      </c>
      <c r="Q2091">
        <v>68855</v>
      </c>
      <c r="R2091">
        <v>2</v>
      </c>
      <c r="S2091">
        <v>177</v>
      </c>
      <c r="T2091">
        <v>0.95193797713333328</v>
      </c>
    </row>
    <row r="2092" spans="1:20" x14ac:dyDescent="0.25">
      <c r="A2092" t="s">
        <v>20</v>
      </c>
      <c r="B2092">
        <v>3</v>
      </c>
      <c r="C2092" t="s">
        <v>21</v>
      </c>
      <c r="D2092">
        <v>4</v>
      </c>
      <c r="E2092">
        <v>0</v>
      </c>
      <c r="F2092" t="s">
        <v>70</v>
      </c>
      <c r="G2092">
        <v>28286</v>
      </c>
      <c r="H2092">
        <v>42515081.333333336</v>
      </c>
      <c r="I2092">
        <v>0.91375291349999999</v>
      </c>
      <c r="J2092">
        <v>0.94638694633333331</v>
      </c>
      <c r="K2092">
        <v>10532937.833333334</v>
      </c>
      <c r="L2092">
        <v>53477</v>
      </c>
      <c r="M2092">
        <v>2</v>
      </c>
      <c r="N2092">
        <v>155</v>
      </c>
      <c r="O2092">
        <v>0.94055944049999995</v>
      </c>
      <c r="P2092">
        <v>11990793</v>
      </c>
      <c r="Q2092">
        <v>54134</v>
      </c>
      <c r="R2092">
        <v>2</v>
      </c>
      <c r="S2092">
        <v>156</v>
      </c>
      <c r="T2092">
        <v>0.97441859220000004</v>
      </c>
    </row>
    <row r="2093" spans="1:20" x14ac:dyDescent="0.25">
      <c r="A2093" t="s">
        <v>20</v>
      </c>
      <c r="B2093">
        <v>5</v>
      </c>
      <c r="C2093" t="s">
        <v>21</v>
      </c>
      <c r="D2093">
        <v>4</v>
      </c>
      <c r="E2093">
        <v>0</v>
      </c>
      <c r="F2093" t="s">
        <v>70</v>
      </c>
      <c r="G2093">
        <v>33926</v>
      </c>
      <c r="H2093">
        <v>42396381</v>
      </c>
      <c r="I2093">
        <v>0.97457088118181823</v>
      </c>
      <c r="J2093">
        <v>0.93579148118181821</v>
      </c>
      <c r="K2093">
        <v>9116464.7272727266</v>
      </c>
      <c r="L2093">
        <v>58845</v>
      </c>
      <c r="M2093">
        <v>2</v>
      </c>
      <c r="N2093">
        <v>163</v>
      </c>
      <c r="O2093">
        <v>0.93579148118181821</v>
      </c>
      <c r="P2093">
        <v>9318501.7272727266</v>
      </c>
      <c r="Q2093">
        <v>59534</v>
      </c>
      <c r="R2093">
        <v>2</v>
      </c>
      <c r="S2093">
        <v>164</v>
      </c>
      <c r="T2093">
        <v>0.97558138350000001</v>
      </c>
    </row>
    <row r="2094" spans="1:20" x14ac:dyDescent="0.25">
      <c r="A2094" t="s">
        <v>20</v>
      </c>
      <c r="B2094">
        <v>9</v>
      </c>
      <c r="C2094" t="s">
        <v>21</v>
      </c>
      <c r="D2094">
        <v>4</v>
      </c>
      <c r="E2094">
        <v>0</v>
      </c>
      <c r="F2094" t="s">
        <v>70</v>
      </c>
      <c r="G2094">
        <v>45206</v>
      </c>
      <c r="H2094">
        <v>39391254.5</v>
      </c>
      <c r="I2094">
        <v>0.94361888250000003</v>
      </c>
      <c r="J2094">
        <v>0.93924825168750004</v>
      </c>
      <c r="K2094">
        <v>10644899.8125</v>
      </c>
      <c r="L2094">
        <v>70349</v>
      </c>
      <c r="M2094">
        <v>2</v>
      </c>
      <c r="N2094">
        <v>179</v>
      </c>
      <c r="O2094">
        <v>0.94580419574999997</v>
      </c>
      <c r="P2094">
        <v>10644290.875</v>
      </c>
      <c r="Q2094">
        <v>71102</v>
      </c>
      <c r="R2094">
        <v>2</v>
      </c>
      <c r="S2094">
        <v>180</v>
      </c>
      <c r="T2094">
        <v>0.9426356472666666</v>
      </c>
    </row>
    <row r="2095" spans="1:20" x14ac:dyDescent="0.25">
      <c r="A2095" t="s">
        <v>20</v>
      </c>
      <c r="B2095">
        <v>3</v>
      </c>
      <c r="C2095" t="s">
        <v>21</v>
      </c>
      <c r="D2095">
        <v>4</v>
      </c>
      <c r="E2095">
        <v>0</v>
      </c>
      <c r="F2095" t="s">
        <v>71</v>
      </c>
      <c r="G2095">
        <v>29008</v>
      </c>
      <c r="H2095">
        <v>42652162.166666664</v>
      </c>
      <c r="I2095">
        <v>0.92307692766666671</v>
      </c>
      <c r="J2095">
        <v>0.9487179486666667</v>
      </c>
      <c r="K2095">
        <v>12007571.666666666</v>
      </c>
      <c r="L2095">
        <v>54795</v>
      </c>
      <c r="M2095">
        <v>2</v>
      </c>
      <c r="N2095">
        <v>157</v>
      </c>
      <c r="O2095">
        <v>0.94172494166666665</v>
      </c>
      <c r="P2095">
        <v>12310496.166666666</v>
      </c>
      <c r="Q2095">
        <v>55460</v>
      </c>
      <c r="R2095">
        <v>2</v>
      </c>
      <c r="S2095">
        <v>158</v>
      </c>
      <c r="T2095">
        <v>0.96744184479999995</v>
      </c>
    </row>
    <row r="2096" spans="1:20" x14ac:dyDescent="0.25">
      <c r="A2096" t="s">
        <v>20</v>
      </c>
      <c r="B2096">
        <v>5</v>
      </c>
      <c r="C2096" t="s">
        <v>21</v>
      </c>
      <c r="D2096">
        <v>4</v>
      </c>
      <c r="E2096">
        <v>0</v>
      </c>
      <c r="F2096" t="s">
        <v>71</v>
      </c>
      <c r="G2096">
        <v>34792</v>
      </c>
      <c r="H2096">
        <v>39105234.18181818</v>
      </c>
      <c r="I2096">
        <v>0.97584233500000006</v>
      </c>
      <c r="J2096">
        <v>0.93897012072727271</v>
      </c>
      <c r="K2096">
        <v>9155493</v>
      </c>
      <c r="L2096">
        <v>60227</v>
      </c>
      <c r="M2096">
        <v>2</v>
      </c>
      <c r="N2096">
        <v>165</v>
      </c>
      <c r="O2096">
        <v>0.93134138581818182</v>
      </c>
      <c r="P2096">
        <v>8984891.3636363633</v>
      </c>
      <c r="Q2096">
        <v>60924</v>
      </c>
      <c r="R2096">
        <v>2</v>
      </c>
      <c r="S2096">
        <v>166</v>
      </c>
      <c r="T2096">
        <v>0.98023254859999998</v>
      </c>
    </row>
    <row r="2097" spans="1:20" x14ac:dyDescent="0.25">
      <c r="A2097" t="s">
        <v>20</v>
      </c>
      <c r="B2097">
        <v>9</v>
      </c>
      <c r="C2097" t="s">
        <v>21</v>
      </c>
      <c r="D2097">
        <v>4</v>
      </c>
      <c r="E2097">
        <v>0</v>
      </c>
      <c r="F2097" t="s">
        <v>71</v>
      </c>
      <c r="G2097">
        <v>46360</v>
      </c>
      <c r="H2097">
        <v>41704310.857142858</v>
      </c>
      <c r="I2097">
        <v>0.94605394357142858</v>
      </c>
      <c r="J2097">
        <v>0.94305694299999998</v>
      </c>
      <c r="K2097">
        <v>10556394.357142856</v>
      </c>
      <c r="L2097">
        <v>71859</v>
      </c>
      <c r="M2097">
        <v>2</v>
      </c>
      <c r="N2097">
        <v>181</v>
      </c>
      <c r="O2097">
        <v>0.94355644350000001</v>
      </c>
      <c r="P2097">
        <v>10558515.285714285</v>
      </c>
      <c r="Q2097">
        <v>72620</v>
      </c>
      <c r="R2097">
        <v>2</v>
      </c>
      <c r="S2097">
        <v>182</v>
      </c>
      <c r="T2097">
        <v>0.95080499900000004</v>
      </c>
    </row>
    <row r="2098" spans="1:20" x14ac:dyDescent="0.25">
      <c r="A2098" t="s">
        <v>20</v>
      </c>
      <c r="B2098">
        <v>3</v>
      </c>
      <c r="C2098" t="s">
        <v>21</v>
      </c>
      <c r="D2098">
        <v>4</v>
      </c>
      <c r="E2098">
        <v>0</v>
      </c>
      <c r="F2098" t="s">
        <v>72</v>
      </c>
      <c r="G2098">
        <v>29730</v>
      </c>
      <c r="H2098">
        <v>51832139.666666664</v>
      </c>
      <c r="I2098">
        <v>0.93706291900000005</v>
      </c>
      <c r="J2098">
        <v>0.95104895099999998</v>
      </c>
      <c r="K2098">
        <v>13370394.333333334</v>
      </c>
      <c r="L2098">
        <v>56129</v>
      </c>
      <c r="M2098">
        <v>2</v>
      </c>
      <c r="N2098">
        <v>159</v>
      </c>
      <c r="O2098">
        <v>0.94522144516666662</v>
      </c>
      <c r="P2098">
        <v>13215736.5</v>
      </c>
      <c r="Q2098">
        <v>56802</v>
      </c>
      <c r="R2098">
        <v>2</v>
      </c>
      <c r="S2098">
        <v>160</v>
      </c>
      <c r="T2098">
        <v>0.97441859220000004</v>
      </c>
    </row>
    <row r="2099" spans="1:20" x14ac:dyDescent="0.25">
      <c r="A2099" t="s">
        <v>20</v>
      </c>
      <c r="B2099">
        <v>5</v>
      </c>
      <c r="C2099" t="s">
        <v>21</v>
      </c>
      <c r="D2099">
        <v>4</v>
      </c>
      <c r="E2099">
        <v>0</v>
      </c>
      <c r="F2099" t="s">
        <v>72</v>
      </c>
      <c r="G2099">
        <v>35658</v>
      </c>
      <c r="H2099">
        <v>43827197.81818182</v>
      </c>
      <c r="I2099">
        <v>0.96757786927272726</v>
      </c>
      <c r="J2099">
        <v>0.93642720909090904</v>
      </c>
      <c r="K2099">
        <v>9090757</v>
      </c>
      <c r="L2099">
        <v>62330</v>
      </c>
      <c r="M2099">
        <v>2</v>
      </c>
      <c r="N2099">
        <v>168</v>
      </c>
      <c r="O2099">
        <v>0.93579148118181821</v>
      </c>
      <c r="P2099">
        <v>9007933</v>
      </c>
      <c r="Q2099">
        <v>63039</v>
      </c>
      <c r="R2099">
        <v>2</v>
      </c>
      <c r="S2099">
        <v>169</v>
      </c>
      <c r="T2099">
        <v>0.97790696609999994</v>
      </c>
    </row>
    <row r="2100" spans="1:20" x14ac:dyDescent="0.25">
      <c r="A2100" t="s">
        <v>20</v>
      </c>
      <c r="B2100">
        <v>9</v>
      </c>
      <c r="C2100" t="s">
        <v>21</v>
      </c>
      <c r="D2100">
        <v>4</v>
      </c>
      <c r="E2100">
        <v>0</v>
      </c>
      <c r="F2100" t="s">
        <v>72</v>
      </c>
      <c r="G2100">
        <v>47514</v>
      </c>
      <c r="H2100">
        <v>38663931.909090906</v>
      </c>
      <c r="I2100">
        <v>0.95613478545454544</v>
      </c>
      <c r="J2100">
        <v>0.94151303236363637</v>
      </c>
      <c r="K2100">
        <v>9687283.4545454551</v>
      </c>
      <c r="L2100">
        <v>74154</v>
      </c>
      <c r="M2100">
        <v>2</v>
      </c>
      <c r="N2100">
        <v>184</v>
      </c>
      <c r="O2100">
        <v>0.93706293699999998</v>
      </c>
      <c r="P2100">
        <v>10329365.727272727</v>
      </c>
      <c r="Q2100">
        <v>74927</v>
      </c>
      <c r="R2100">
        <v>2</v>
      </c>
      <c r="S2100">
        <v>185</v>
      </c>
      <c r="T2100">
        <v>0.95116277309999997</v>
      </c>
    </row>
    <row r="2101" spans="1:20" x14ac:dyDescent="0.25">
      <c r="A2101" t="s">
        <v>20</v>
      </c>
      <c r="B2101">
        <v>3</v>
      </c>
      <c r="C2101" t="s">
        <v>21</v>
      </c>
      <c r="D2101">
        <v>4</v>
      </c>
      <c r="E2101">
        <v>0</v>
      </c>
      <c r="F2101" t="s">
        <v>73</v>
      </c>
      <c r="G2101">
        <v>30452</v>
      </c>
      <c r="H2101">
        <v>51461264</v>
      </c>
      <c r="I2101">
        <v>0.92424241699999998</v>
      </c>
      <c r="J2101">
        <v>0.93822843816666668</v>
      </c>
      <c r="K2101">
        <v>13123351.833333334</v>
      </c>
      <c r="L2101">
        <v>57479</v>
      </c>
      <c r="M2101">
        <v>2</v>
      </c>
      <c r="N2101">
        <v>161</v>
      </c>
      <c r="O2101">
        <v>0.93939393933333337</v>
      </c>
      <c r="P2101">
        <v>12888018</v>
      </c>
      <c r="Q2101">
        <v>58160</v>
      </c>
      <c r="R2101">
        <v>2</v>
      </c>
      <c r="S2101">
        <v>162</v>
      </c>
      <c r="T2101">
        <v>0.98139533980000004</v>
      </c>
    </row>
    <row r="2102" spans="1:20" x14ac:dyDescent="0.25">
      <c r="A2102" t="s">
        <v>20</v>
      </c>
      <c r="B2102">
        <v>5</v>
      </c>
      <c r="C2102" t="s">
        <v>21</v>
      </c>
      <c r="D2102">
        <v>4</v>
      </c>
      <c r="E2102">
        <v>0</v>
      </c>
      <c r="F2102" t="s">
        <v>73</v>
      </c>
      <c r="G2102">
        <v>36524</v>
      </c>
      <c r="H2102">
        <v>39843204.272727273</v>
      </c>
      <c r="I2102">
        <v>0.97012078209090913</v>
      </c>
      <c r="J2102">
        <v>0.93706293699999998</v>
      </c>
      <c r="K2102">
        <v>8173721.1818181816</v>
      </c>
      <c r="L2102">
        <v>63752</v>
      </c>
      <c r="M2102">
        <v>2</v>
      </c>
      <c r="N2102">
        <v>170</v>
      </c>
      <c r="O2102">
        <v>0.93388429745454549</v>
      </c>
      <c r="P2102">
        <v>9752843.9090909082</v>
      </c>
      <c r="Q2102">
        <v>64469</v>
      </c>
      <c r="R2102">
        <v>2</v>
      </c>
      <c r="S2102">
        <v>171</v>
      </c>
      <c r="T2102">
        <v>0.96976742709999997</v>
      </c>
    </row>
    <row r="2103" spans="1:20" x14ac:dyDescent="0.25">
      <c r="A2103" t="s">
        <v>20</v>
      </c>
      <c r="B2103">
        <v>9</v>
      </c>
      <c r="C2103" t="s">
        <v>21</v>
      </c>
      <c r="D2103">
        <v>4</v>
      </c>
      <c r="E2103">
        <v>0</v>
      </c>
      <c r="F2103" t="s">
        <v>73</v>
      </c>
      <c r="G2103">
        <v>48668</v>
      </c>
      <c r="H2103">
        <v>44138832.727272727</v>
      </c>
      <c r="I2103">
        <v>0.94977749463636363</v>
      </c>
      <c r="J2103">
        <v>0.94278448818181815</v>
      </c>
      <c r="K2103">
        <v>9544717.4545454551</v>
      </c>
      <c r="L2103">
        <v>75704</v>
      </c>
      <c r="M2103">
        <v>2</v>
      </c>
      <c r="N2103">
        <v>186</v>
      </c>
      <c r="O2103">
        <v>0.93833439281818187</v>
      </c>
      <c r="P2103">
        <v>10124600.545454545</v>
      </c>
      <c r="Q2103">
        <v>76485</v>
      </c>
      <c r="R2103">
        <v>2</v>
      </c>
      <c r="S2103">
        <v>187</v>
      </c>
      <c r="T2103">
        <v>0.95348835570000001</v>
      </c>
    </row>
    <row r="2104" spans="1:20" x14ac:dyDescent="0.25">
      <c r="A2104" t="s">
        <v>20</v>
      </c>
      <c r="B2104">
        <v>3</v>
      </c>
      <c r="C2104" t="s">
        <v>21</v>
      </c>
      <c r="D2104">
        <v>4</v>
      </c>
      <c r="E2104">
        <v>0</v>
      </c>
      <c r="F2104" t="s">
        <v>74</v>
      </c>
      <c r="G2104">
        <v>31174</v>
      </c>
      <c r="H2104">
        <v>43638593.166666664</v>
      </c>
      <c r="I2104">
        <v>0.95104895049999993</v>
      </c>
      <c r="J2104">
        <v>0.94522144516666673</v>
      </c>
      <c r="K2104">
        <v>12937924.166666666</v>
      </c>
      <c r="L2104">
        <v>58845</v>
      </c>
      <c r="M2104">
        <v>2</v>
      </c>
      <c r="N2104">
        <v>163</v>
      </c>
      <c r="O2104">
        <v>0.95221445216666667</v>
      </c>
      <c r="P2104">
        <v>13814892.333333334</v>
      </c>
      <c r="Q2104">
        <v>59534</v>
      </c>
      <c r="R2104">
        <v>2</v>
      </c>
      <c r="S2104">
        <v>164</v>
      </c>
      <c r="T2104">
        <v>0.96511626220000002</v>
      </c>
    </row>
    <row r="2105" spans="1:20" x14ac:dyDescent="0.25">
      <c r="A2105" t="s">
        <v>20</v>
      </c>
      <c r="B2105">
        <v>5</v>
      </c>
      <c r="C2105" t="s">
        <v>21</v>
      </c>
      <c r="D2105">
        <v>4</v>
      </c>
      <c r="E2105">
        <v>0</v>
      </c>
      <c r="F2105" t="s">
        <v>74</v>
      </c>
      <c r="G2105">
        <v>37390</v>
      </c>
      <c r="H2105">
        <v>38361771.272727273</v>
      </c>
      <c r="I2105">
        <v>0.97584233500000006</v>
      </c>
      <c r="J2105">
        <v>0.93452002536363632</v>
      </c>
      <c r="K2105">
        <v>8152338.8181818184</v>
      </c>
      <c r="L2105">
        <v>65190</v>
      </c>
      <c r="M2105">
        <v>2</v>
      </c>
      <c r="N2105">
        <v>172</v>
      </c>
      <c r="O2105">
        <v>0.93197711372727277</v>
      </c>
      <c r="P2105">
        <v>8044185.1818181816</v>
      </c>
      <c r="Q2105">
        <v>65915</v>
      </c>
      <c r="R2105">
        <v>2</v>
      </c>
      <c r="S2105">
        <v>173</v>
      </c>
      <c r="T2105">
        <v>0.98139533980000004</v>
      </c>
    </row>
    <row r="2106" spans="1:20" x14ac:dyDescent="0.25">
      <c r="A2106" t="s">
        <v>20</v>
      </c>
      <c r="B2106">
        <v>9</v>
      </c>
      <c r="C2106" t="s">
        <v>21</v>
      </c>
      <c r="D2106">
        <v>4</v>
      </c>
      <c r="E2106">
        <v>0</v>
      </c>
      <c r="F2106" t="s">
        <v>74</v>
      </c>
      <c r="G2106">
        <v>49822</v>
      </c>
      <c r="H2106">
        <v>45888947.909090906</v>
      </c>
      <c r="I2106">
        <v>0.93324856872727269</v>
      </c>
      <c r="J2106">
        <v>0.94024157654545459</v>
      </c>
      <c r="K2106">
        <v>10167898.272727273</v>
      </c>
      <c r="L2106">
        <v>77270</v>
      </c>
      <c r="M2106">
        <v>2</v>
      </c>
      <c r="N2106">
        <v>188</v>
      </c>
      <c r="O2106">
        <v>0.94278448818181815</v>
      </c>
      <c r="P2106">
        <v>8772544.6363636367</v>
      </c>
      <c r="Q2106">
        <v>78059</v>
      </c>
      <c r="R2106">
        <v>2</v>
      </c>
      <c r="S2106">
        <v>189</v>
      </c>
      <c r="T2106">
        <v>0.95348836159999995</v>
      </c>
    </row>
    <row r="2107" spans="1:20" x14ac:dyDescent="0.25">
      <c r="A2107" t="s">
        <v>20</v>
      </c>
      <c r="B2107">
        <v>3</v>
      </c>
      <c r="C2107" t="s">
        <v>21</v>
      </c>
      <c r="D2107">
        <v>4</v>
      </c>
      <c r="E2107">
        <v>0</v>
      </c>
      <c r="F2107" t="s">
        <v>75</v>
      </c>
      <c r="G2107">
        <v>31896</v>
      </c>
      <c r="H2107">
        <v>47776357</v>
      </c>
      <c r="I2107">
        <v>0.93822843850000004</v>
      </c>
      <c r="J2107">
        <v>0.9487179486666667</v>
      </c>
      <c r="K2107">
        <v>12639742.5</v>
      </c>
      <c r="L2107">
        <v>60227</v>
      </c>
      <c r="M2107">
        <v>2</v>
      </c>
      <c r="N2107">
        <v>165</v>
      </c>
      <c r="O2107">
        <v>0.95104895099999998</v>
      </c>
      <c r="P2107">
        <v>12476011.666666666</v>
      </c>
      <c r="Q2107">
        <v>60924</v>
      </c>
      <c r="R2107">
        <v>2</v>
      </c>
      <c r="S2107">
        <v>166</v>
      </c>
      <c r="T2107">
        <v>0.96976742719999998</v>
      </c>
    </row>
    <row r="2108" spans="1:20" x14ac:dyDescent="0.25">
      <c r="A2108" t="s">
        <v>20</v>
      </c>
      <c r="B2108">
        <v>5</v>
      </c>
      <c r="C2108" t="s">
        <v>21</v>
      </c>
      <c r="D2108">
        <v>4</v>
      </c>
      <c r="E2108">
        <v>0</v>
      </c>
      <c r="F2108" t="s">
        <v>75</v>
      </c>
      <c r="G2108">
        <v>38256</v>
      </c>
      <c r="H2108">
        <v>43103070.272727273</v>
      </c>
      <c r="I2108">
        <v>0.97711378336363641</v>
      </c>
      <c r="J2108">
        <v>0.94214876027272731</v>
      </c>
      <c r="K2108">
        <v>9145404.9090909082</v>
      </c>
      <c r="L2108">
        <v>66644</v>
      </c>
      <c r="M2108">
        <v>2</v>
      </c>
      <c r="N2108">
        <v>174</v>
      </c>
      <c r="O2108">
        <v>0.93134138581818182</v>
      </c>
      <c r="P2108">
        <v>8665922.2727272734</v>
      </c>
      <c r="Q2108">
        <v>67377</v>
      </c>
      <c r="R2108">
        <v>2</v>
      </c>
      <c r="S2108">
        <v>175</v>
      </c>
      <c r="T2108">
        <v>0.97674417469999997</v>
      </c>
    </row>
    <row r="2109" spans="1:20" x14ac:dyDescent="0.25">
      <c r="A2109" t="s">
        <v>20</v>
      </c>
      <c r="B2109">
        <v>9</v>
      </c>
      <c r="C2109" t="s">
        <v>21</v>
      </c>
      <c r="D2109">
        <v>4</v>
      </c>
      <c r="E2109">
        <v>0</v>
      </c>
      <c r="F2109" t="s">
        <v>75</v>
      </c>
      <c r="G2109">
        <v>50976</v>
      </c>
      <c r="H2109">
        <v>48478256.81818182</v>
      </c>
      <c r="I2109">
        <v>0.96312777563636365</v>
      </c>
      <c r="J2109">
        <v>0.94278448818181815</v>
      </c>
      <c r="K2109">
        <v>10227779.545454545</v>
      </c>
      <c r="L2109">
        <v>78852</v>
      </c>
      <c r="M2109">
        <v>2</v>
      </c>
      <c r="N2109">
        <v>190</v>
      </c>
      <c r="O2109">
        <v>0.94024157654545459</v>
      </c>
      <c r="P2109">
        <v>9002312.7272727266</v>
      </c>
      <c r="Q2109">
        <v>79649</v>
      </c>
      <c r="R2109">
        <v>2</v>
      </c>
      <c r="S2109">
        <v>191</v>
      </c>
      <c r="T2109">
        <v>0.95930230589999999</v>
      </c>
    </row>
    <row r="2110" spans="1:20" x14ac:dyDescent="0.25">
      <c r="A2110" t="s">
        <v>20</v>
      </c>
      <c r="B2110">
        <v>3</v>
      </c>
      <c r="C2110" t="s">
        <v>21</v>
      </c>
      <c r="D2110">
        <v>4</v>
      </c>
      <c r="E2110">
        <v>0</v>
      </c>
      <c r="F2110" t="s">
        <v>76</v>
      </c>
      <c r="G2110">
        <v>11558</v>
      </c>
      <c r="H2110">
        <v>45380663.666666664</v>
      </c>
      <c r="I2110">
        <v>0.94289043549999996</v>
      </c>
      <c r="J2110">
        <v>0.94638694633333331</v>
      </c>
      <c r="K2110">
        <v>14130340.5</v>
      </c>
      <c r="L2110">
        <v>21794</v>
      </c>
      <c r="M2110">
        <v>2</v>
      </c>
      <c r="N2110">
        <v>96</v>
      </c>
      <c r="O2110">
        <v>0.94405594400000004</v>
      </c>
      <c r="P2110">
        <v>13480795.666666666</v>
      </c>
      <c r="Q2110">
        <v>22215</v>
      </c>
      <c r="R2110">
        <v>2</v>
      </c>
      <c r="S2110">
        <v>97</v>
      </c>
      <c r="T2110">
        <v>0.97441859220000004</v>
      </c>
    </row>
    <row r="2111" spans="1:20" x14ac:dyDescent="0.25">
      <c r="A2111" t="s">
        <v>20</v>
      </c>
      <c r="B2111">
        <v>5</v>
      </c>
      <c r="C2111" t="s">
        <v>21</v>
      </c>
      <c r="D2111">
        <v>4</v>
      </c>
      <c r="E2111">
        <v>0</v>
      </c>
      <c r="F2111" t="s">
        <v>76</v>
      </c>
      <c r="G2111">
        <v>13862</v>
      </c>
      <c r="H2111">
        <v>16767389.090909092</v>
      </c>
      <c r="I2111">
        <v>0.95677051218181819</v>
      </c>
      <c r="J2111">
        <v>0.93324856954545454</v>
      </c>
      <c r="K2111">
        <v>8138042.0909090908</v>
      </c>
      <c r="L2111">
        <v>23939</v>
      </c>
      <c r="M2111">
        <v>2</v>
      </c>
      <c r="N2111">
        <v>101</v>
      </c>
      <c r="O2111">
        <v>0.93006993000000004</v>
      </c>
      <c r="P2111">
        <v>7621543.8181818184</v>
      </c>
      <c r="Q2111">
        <v>24380</v>
      </c>
      <c r="R2111">
        <v>2</v>
      </c>
      <c r="S2111">
        <v>102</v>
      </c>
      <c r="T2111">
        <v>0.97790696590000004</v>
      </c>
    </row>
    <row r="2112" spans="1:20" x14ac:dyDescent="0.25">
      <c r="A2112" t="s">
        <v>20</v>
      </c>
      <c r="B2112">
        <v>9</v>
      </c>
      <c r="C2112" t="s">
        <v>21</v>
      </c>
      <c r="D2112">
        <v>4</v>
      </c>
      <c r="E2112">
        <v>0</v>
      </c>
      <c r="F2112" t="s">
        <v>76</v>
      </c>
      <c r="G2112">
        <v>18470</v>
      </c>
      <c r="H2112">
        <v>16839535.125</v>
      </c>
      <c r="I2112">
        <v>0.96110139418749996</v>
      </c>
      <c r="J2112">
        <v>0.92657342649999996</v>
      </c>
      <c r="K2112">
        <v>8263060.75</v>
      </c>
      <c r="L2112">
        <v>28529</v>
      </c>
      <c r="M2112">
        <v>2</v>
      </c>
      <c r="N2112">
        <v>111</v>
      </c>
      <c r="O2112">
        <v>0.92526223768750004</v>
      </c>
      <c r="P2112">
        <v>8601627.5625</v>
      </c>
      <c r="Q2112">
        <v>29010</v>
      </c>
      <c r="R2112">
        <v>2</v>
      </c>
      <c r="S2112">
        <v>112</v>
      </c>
      <c r="T2112">
        <v>0.96356587800000004</v>
      </c>
    </row>
    <row r="2113" spans="1:20" x14ac:dyDescent="0.25">
      <c r="A2113" t="s">
        <v>20</v>
      </c>
      <c r="B2113">
        <v>3</v>
      </c>
      <c r="C2113" t="s">
        <v>21</v>
      </c>
      <c r="D2113">
        <v>4</v>
      </c>
      <c r="E2113">
        <v>0</v>
      </c>
      <c r="F2113" t="s">
        <v>77</v>
      </c>
      <c r="G2113">
        <v>22268</v>
      </c>
      <c r="H2113">
        <v>23719571.5</v>
      </c>
      <c r="I2113">
        <v>0.95571094733333339</v>
      </c>
      <c r="J2113">
        <v>0.9603729603333333</v>
      </c>
      <c r="K2113">
        <v>8349980</v>
      </c>
      <c r="L2113">
        <v>41754</v>
      </c>
      <c r="M2113">
        <v>2</v>
      </c>
      <c r="N2113">
        <v>136</v>
      </c>
      <c r="O2113">
        <v>0.96503496499999997</v>
      </c>
      <c r="P2113">
        <v>9321279.833333334</v>
      </c>
      <c r="Q2113">
        <v>42335</v>
      </c>
      <c r="R2113">
        <v>2</v>
      </c>
      <c r="S2113">
        <v>137</v>
      </c>
      <c r="T2113">
        <v>0.96744184460000004</v>
      </c>
    </row>
    <row r="2114" spans="1:20" x14ac:dyDescent="0.25">
      <c r="A2114" t="s">
        <v>20</v>
      </c>
      <c r="B2114">
        <v>5</v>
      </c>
      <c r="C2114" t="s">
        <v>21</v>
      </c>
      <c r="D2114">
        <v>4</v>
      </c>
      <c r="E2114">
        <v>0</v>
      </c>
      <c r="F2114" t="s">
        <v>77</v>
      </c>
      <c r="G2114">
        <v>26708</v>
      </c>
      <c r="H2114">
        <v>35783071.272727273</v>
      </c>
      <c r="I2114">
        <v>0.9694850607272727</v>
      </c>
      <c r="J2114">
        <v>0.93897012072727271</v>
      </c>
      <c r="K2114">
        <v>8780409.6363636367</v>
      </c>
      <c r="L2114">
        <v>46514</v>
      </c>
      <c r="M2114">
        <v>2</v>
      </c>
      <c r="N2114">
        <v>144</v>
      </c>
      <c r="O2114">
        <v>0.93642720909090904</v>
      </c>
      <c r="P2114">
        <v>8889247.8181818184</v>
      </c>
      <c r="Q2114">
        <v>47127</v>
      </c>
      <c r="R2114">
        <v>2</v>
      </c>
      <c r="S2114">
        <v>145</v>
      </c>
      <c r="T2114">
        <v>0.96860464189999995</v>
      </c>
    </row>
    <row r="2115" spans="1:20" x14ac:dyDescent="0.25">
      <c r="A2115" t="s">
        <v>20</v>
      </c>
      <c r="B2115">
        <v>9</v>
      </c>
      <c r="C2115" t="s">
        <v>21</v>
      </c>
      <c r="D2115">
        <v>4</v>
      </c>
      <c r="E2115">
        <v>0</v>
      </c>
      <c r="F2115" t="s">
        <v>77</v>
      </c>
      <c r="G2115">
        <v>35588</v>
      </c>
      <c r="H2115">
        <v>32132527.727272727</v>
      </c>
      <c r="I2115">
        <v>0.89891926799999999</v>
      </c>
      <c r="J2115">
        <v>0.94532739981818181</v>
      </c>
      <c r="K2115">
        <v>8546774.2727272734</v>
      </c>
      <c r="L2115">
        <v>55460</v>
      </c>
      <c r="M2115">
        <v>2</v>
      </c>
      <c r="N2115">
        <v>158</v>
      </c>
      <c r="O2115">
        <v>0.93897012072727271</v>
      </c>
      <c r="P2115">
        <v>9526505.2727272734</v>
      </c>
      <c r="Q2115">
        <v>56129</v>
      </c>
      <c r="R2115">
        <v>2</v>
      </c>
      <c r="S2115">
        <v>159</v>
      </c>
      <c r="T2115">
        <v>0.93255813099999996</v>
      </c>
    </row>
    <row r="2116" spans="1:20" x14ac:dyDescent="0.25">
      <c r="A2116" t="s">
        <v>20</v>
      </c>
      <c r="B2116">
        <v>3</v>
      </c>
      <c r="C2116" t="s">
        <v>21</v>
      </c>
      <c r="D2116">
        <v>4</v>
      </c>
      <c r="E2116">
        <v>0</v>
      </c>
      <c r="F2116" t="s">
        <v>78</v>
      </c>
      <c r="G2116">
        <v>23030</v>
      </c>
      <c r="H2116">
        <v>46811872.333333336</v>
      </c>
      <c r="I2116">
        <v>0.89044288800000004</v>
      </c>
      <c r="J2116">
        <v>0.94988344983333339</v>
      </c>
      <c r="K2116">
        <v>10213170.166666666</v>
      </c>
      <c r="L2116">
        <v>43509</v>
      </c>
      <c r="M2116">
        <v>2</v>
      </c>
      <c r="N2116">
        <v>139</v>
      </c>
      <c r="O2116">
        <v>0.94638694633333331</v>
      </c>
      <c r="P2116">
        <v>9910426.5</v>
      </c>
      <c r="Q2116">
        <v>44102</v>
      </c>
      <c r="R2116">
        <v>2</v>
      </c>
      <c r="S2116">
        <v>140</v>
      </c>
      <c r="T2116">
        <v>0.96511626220000002</v>
      </c>
    </row>
    <row r="2117" spans="1:20" x14ac:dyDescent="0.25">
      <c r="A2117" t="s">
        <v>20</v>
      </c>
      <c r="B2117">
        <v>5</v>
      </c>
      <c r="C2117" t="s">
        <v>21</v>
      </c>
      <c r="D2117">
        <v>4</v>
      </c>
      <c r="E2117">
        <v>0</v>
      </c>
      <c r="F2117" t="s">
        <v>78</v>
      </c>
      <c r="G2117">
        <v>27622</v>
      </c>
      <c r="H2117">
        <v>31667004.90909091</v>
      </c>
      <c r="I2117">
        <v>0.9669421423636364</v>
      </c>
      <c r="J2117">
        <v>0.9294342020909091</v>
      </c>
      <c r="K2117">
        <v>9186869.8181818184</v>
      </c>
      <c r="L2117">
        <v>47744</v>
      </c>
      <c r="M2117">
        <v>2</v>
      </c>
      <c r="N2117">
        <v>146</v>
      </c>
      <c r="O2117">
        <v>0.92752701836363638</v>
      </c>
      <c r="P2117">
        <v>8384631</v>
      </c>
      <c r="Q2117">
        <v>48365</v>
      </c>
      <c r="R2117">
        <v>2</v>
      </c>
      <c r="S2117">
        <v>147</v>
      </c>
      <c r="T2117">
        <v>0.96976742719999998</v>
      </c>
    </row>
    <row r="2118" spans="1:20" x14ac:dyDescent="0.25">
      <c r="A2118" t="s">
        <v>20</v>
      </c>
      <c r="B2118">
        <v>9</v>
      </c>
      <c r="C2118" t="s">
        <v>21</v>
      </c>
      <c r="D2118">
        <v>4</v>
      </c>
      <c r="E2118">
        <v>0</v>
      </c>
      <c r="F2118" t="s">
        <v>78</v>
      </c>
      <c r="G2118">
        <v>36806</v>
      </c>
      <c r="H2118">
        <v>35201395</v>
      </c>
      <c r="I2118">
        <v>0.93388429018181818</v>
      </c>
      <c r="J2118">
        <v>0.94342021609090909</v>
      </c>
      <c r="K2118">
        <v>10469194.090909092</v>
      </c>
      <c r="L2118">
        <v>56802</v>
      </c>
      <c r="M2118">
        <v>2</v>
      </c>
      <c r="N2118">
        <v>160</v>
      </c>
      <c r="O2118">
        <v>0.94278448818181815</v>
      </c>
      <c r="P2118">
        <v>7082182.1818181816</v>
      </c>
      <c r="Q2118">
        <v>57479</v>
      </c>
      <c r="R2118">
        <v>2</v>
      </c>
      <c r="S2118">
        <v>161</v>
      </c>
      <c r="T2118">
        <v>0.94767440540000003</v>
      </c>
    </row>
    <row r="2119" spans="1:20" x14ac:dyDescent="0.25">
      <c r="A2119" t="s">
        <v>20</v>
      </c>
      <c r="B2119">
        <v>3</v>
      </c>
      <c r="C2119" t="s">
        <v>21</v>
      </c>
      <c r="D2119">
        <v>4</v>
      </c>
      <c r="E2119">
        <v>0</v>
      </c>
      <c r="F2119" t="s">
        <v>79</v>
      </c>
      <c r="G2119">
        <v>23792</v>
      </c>
      <c r="H2119">
        <v>31015802.333333332</v>
      </c>
      <c r="I2119">
        <v>0.93240092200000002</v>
      </c>
      <c r="J2119">
        <v>0.94755244750000001</v>
      </c>
      <c r="K2119">
        <v>11368715.5</v>
      </c>
      <c r="L2119">
        <v>44699</v>
      </c>
      <c r="M2119">
        <v>2</v>
      </c>
      <c r="N2119">
        <v>141</v>
      </c>
      <c r="O2119">
        <v>0.94638694633333331</v>
      </c>
      <c r="P2119">
        <v>9331644</v>
      </c>
      <c r="Q2119">
        <v>45300</v>
      </c>
      <c r="R2119">
        <v>2</v>
      </c>
      <c r="S2119">
        <v>142</v>
      </c>
      <c r="T2119">
        <v>0.96279067979999999</v>
      </c>
    </row>
    <row r="2120" spans="1:20" x14ac:dyDescent="0.25">
      <c r="A2120" t="s">
        <v>20</v>
      </c>
      <c r="B2120">
        <v>5</v>
      </c>
      <c r="C2120" t="s">
        <v>21</v>
      </c>
      <c r="D2120">
        <v>4</v>
      </c>
      <c r="E2120">
        <v>0</v>
      </c>
      <c r="F2120" t="s">
        <v>79</v>
      </c>
      <c r="G2120">
        <v>28536</v>
      </c>
      <c r="H2120">
        <v>31797761.90909091</v>
      </c>
      <c r="I2120">
        <v>0.97647806181818186</v>
      </c>
      <c r="J2120">
        <v>0.93960584863636365</v>
      </c>
      <c r="K2120">
        <v>9735542.5454545449</v>
      </c>
      <c r="L2120">
        <v>49619</v>
      </c>
      <c r="M2120">
        <v>2</v>
      </c>
      <c r="N2120">
        <v>149</v>
      </c>
      <c r="O2120">
        <v>0.93515575327272726</v>
      </c>
      <c r="P2120">
        <v>7888165</v>
      </c>
      <c r="Q2120">
        <v>50252</v>
      </c>
      <c r="R2120">
        <v>2</v>
      </c>
      <c r="S2120">
        <v>150</v>
      </c>
      <c r="T2120">
        <v>0.97558138350000001</v>
      </c>
    </row>
    <row r="2121" spans="1:20" x14ac:dyDescent="0.25">
      <c r="A2121" t="s">
        <v>20</v>
      </c>
      <c r="B2121">
        <v>9</v>
      </c>
      <c r="C2121" t="s">
        <v>21</v>
      </c>
      <c r="D2121">
        <v>4</v>
      </c>
      <c r="E2121">
        <v>0</v>
      </c>
      <c r="F2121" t="s">
        <v>79</v>
      </c>
      <c r="G2121">
        <v>38024</v>
      </c>
      <c r="H2121">
        <v>36075973.909090906</v>
      </c>
      <c r="I2121">
        <v>0.92816275354545452</v>
      </c>
      <c r="J2121">
        <v>0.93706293699999998</v>
      </c>
      <c r="K2121">
        <v>9343685.0909090918</v>
      </c>
      <c r="L2121">
        <v>58845</v>
      </c>
      <c r="M2121">
        <v>2</v>
      </c>
      <c r="N2121">
        <v>163</v>
      </c>
      <c r="O2121">
        <v>0.94087730445454543</v>
      </c>
      <c r="P2121">
        <v>9687208.7272727266</v>
      </c>
      <c r="Q2121">
        <v>59534</v>
      </c>
      <c r="R2121">
        <v>2</v>
      </c>
      <c r="S2121">
        <v>164</v>
      </c>
      <c r="T2121">
        <v>0.94534882279999999</v>
      </c>
    </row>
    <row r="2122" spans="1:20" x14ac:dyDescent="0.25">
      <c r="A2122" t="s">
        <v>20</v>
      </c>
      <c r="B2122">
        <v>3</v>
      </c>
      <c r="C2122" t="s">
        <v>21</v>
      </c>
      <c r="D2122">
        <v>4</v>
      </c>
      <c r="E2122">
        <v>0</v>
      </c>
      <c r="F2122" t="s">
        <v>80</v>
      </c>
      <c r="G2122">
        <v>24554</v>
      </c>
      <c r="H2122">
        <v>46877266.5</v>
      </c>
      <c r="I2122">
        <v>0.93006994316666669</v>
      </c>
      <c r="J2122">
        <v>0.94172494166666665</v>
      </c>
      <c r="K2122">
        <v>8552154</v>
      </c>
      <c r="L2122">
        <v>46514</v>
      </c>
      <c r="M2122">
        <v>2</v>
      </c>
      <c r="N2122">
        <v>144</v>
      </c>
      <c r="O2122">
        <v>0.94522144516666673</v>
      </c>
      <c r="P2122">
        <v>9945804.166666666</v>
      </c>
      <c r="Q2122">
        <v>47127</v>
      </c>
      <c r="R2122">
        <v>2</v>
      </c>
      <c r="S2122">
        <v>145</v>
      </c>
      <c r="T2122">
        <v>0.94883719659999999</v>
      </c>
    </row>
    <row r="2123" spans="1:20" x14ac:dyDescent="0.25">
      <c r="A2123" t="s">
        <v>20</v>
      </c>
      <c r="B2123">
        <v>5</v>
      </c>
      <c r="C2123" t="s">
        <v>21</v>
      </c>
      <c r="D2123">
        <v>4</v>
      </c>
      <c r="E2123">
        <v>0</v>
      </c>
      <c r="F2123" t="s">
        <v>80</v>
      </c>
      <c r="G2123">
        <v>29450</v>
      </c>
      <c r="H2123">
        <v>37137035.18181818</v>
      </c>
      <c r="I2123">
        <v>0.9713922414545455</v>
      </c>
      <c r="J2123">
        <v>0.9326128416363636</v>
      </c>
      <c r="K2123">
        <v>8518360.6363636367</v>
      </c>
      <c r="L2123">
        <v>50889</v>
      </c>
      <c r="M2123">
        <v>2</v>
      </c>
      <c r="N2123">
        <v>151</v>
      </c>
      <c r="O2123">
        <v>0.93388429745454549</v>
      </c>
      <c r="P2123">
        <v>8484520.6363636367</v>
      </c>
      <c r="Q2123">
        <v>51530</v>
      </c>
      <c r="R2123">
        <v>2</v>
      </c>
      <c r="S2123">
        <v>152</v>
      </c>
      <c r="T2123">
        <v>0.97441859229999994</v>
      </c>
    </row>
    <row r="2124" spans="1:20" x14ac:dyDescent="0.25">
      <c r="A2124" t="s">
        <v>20</v>
      </c>
      <c r="B2124">
        <v>9</v>
      </c>
      <c r="C2124" t="s">
        <v>21</v>
      </c>
      <c r="D2124">
        <v>4</v>
      </c>
      <c r="E2124">
        <v>0</v>
      </c>
      <c r="F2124" t="s">
        <v>80</v>
      </c>
      <c r="G2124">
        <v>39242</v>
      </c>
      <c r="H2124">
        <v>37747592.090909094</v>
      </c>
      <c r="I2124">
        <v>0.94659884954545459</v>
      </c>
      <c r="J2124">
        <v>0.94024157654545448</v>
      </c>
      <c r="K2124">
        <v>8241809.4545454541</v>
      </c>
      <c r="L2124">
        <v>60924</v>
      </c>
      <c r="M2124">
        <v>2</v>
      </c>
      <c r="N2124">
        <v>166</v>
      </c>
      <c r="O2124">
        <v>0.94087730445454543</v>
      </c>
      <c r="P2124">
        <v>9333025.5454545449</v>
      </c>
      <c r="Q2124">
        <v>61625</v>
      </c>
      <c r="R2124">
        <v>2</v>
      </c>
      <c r="S2124">
        <v>167</v>
      </c>
      <c r="T2124">
        <v>0.94999998190000001</v>
      </c>
    </row>
    <row r="2125" spans="1:20" x14ac:dyDescent="0.25">
      <c r="A2125" t="s">
        <v>20</v>
      </c>
      <c r="B2125">
        <v>3</v>
      </c>
      <c r="C2125" t="s">
        <v>21</v>
      </c>
      <c r="D2125">
        <v>4</v>
      </c>
      <c r="E2125">
        <v>0</v>
      </c>
      <c r="F2125" t="s">
        <v>81</v>
      </c>
      <c r="G2125">
        <v>25316</v>
      </c>
      <c r="H2125">
        <v>35261643.666666664</v>
      </c>
      <c r="I2125">
        <v>0.94405593466666671</v>
      </c>
      <c r="J2125">
        <v>0.94755244750000001</v>
      </c>
      <c r="K2125">
        <v>10156517.5</v>
      </c>
      <c r="L2125">
        <v>47744</v>
      </c>
      <c r="M2125">
        <v>2</v>
      </c>
      <c r="N2125">
        <v>146</v>
      </c>
      <c r="O2125">
        <v>0.95687645683333333</v>
      </c>
      <c r="P2125">
        <v>11653487.666666666</v>
      </c>
      <c r="Q2125">
        <v>48365</v>
      </c>
      <c r="R2125">
        <v>2</v>
      </c>
      <c r="S2125">
        <v>147</v>
      </c>
      <c r="T2125">
        <v>0.96511626220000002</v>
      </c>
    </row>
    <row r="2126" spans="1:20" x14ac:dyDescent="0.25">
      <c r="A2126" t="s">
        <v>20</v>
      </c>
      <c r="B2126">
        <v>5</v>
      </c>
      <c r="C2126" t="s">
        <v>21</v>
      </c>
      <c r="D2126">
        <v>4</v>
      </c>
      <c r="E2126">
        <v>0</v>
      </c>
      <c r="F2126" t="s">
        <v>81</v>
      </c>
      <c r="G2126">
        <v>30364</v>
      </c>
      <c r="H2126">
        <v>39874800.090909094</v>
      </c>
      <c r="I2126">
        <v>0.96757786372727272</v>
      </c>
      <c r="J2126">
        <v>0.9294342020909091</v>
      </c>
      <c r="K2126">
        <v>8455780.0909090918</v>
      </c>
      <c r="L2126">
        <v>52824</v>
      </c>
      <c r="M2126">
        <v>2</v>
      </c>
      <c r="N2126">
        <v>154</v>
      </c>
      <c r="O2126">
        <v>0.93642720909090915</v>
      </c>
      <c r="P2126">
        <v>7725010.8181818184</v>
      </c>
      <c r="Q2126">
        <v>53477</v>
      </c>
      <c r="R2126">
        <v>2</v>
      </c>
      <c r="S2126">
        <v>155</v>
      </c>
      <c r="T2126">
        <v>0.97790696619999995</v>
      </c>
    </row>
    <row r="2127" spans="1:20" x14ac:dyDescent="0.25">
      <c r="A2127" t="s">
        <v>20</v>
      </c>
      <c r="B2127">
        <v>9</v>
      </c>
      <c r="C2127" t="s">
        <v>21</v>
      </c>
      <c r="D2127">
        <v>4</v>
      </c>
      <c r="E2127">
        <v>0</v>
      </c>
      <c r="F2127" t="s">
        <v>81</v>
      </c>
      <c r="G2127">
        <v>40460</v>
      </c>
      <c r="H2127">
        <v>32166745.181818184</v>
      </c>
      <c r="I2127">
        <v>0.93706293536363638</v>
      </c>
      <c r="J2127">
        <v>0.94151303236363637</v>
      </c>
      <c r="K2127">
        <v>9222542.7272727266</v>
      </c>
      <c r="L2127">
        <v>63039</v>
      </c>
      <c r="M2127">
        <v>2</v>
      </c>
      <c r="N2127">
        <v>169</v>
      </c>
      <c r="O2127">
        <v>0.94342021609090909</v>
      </c>
      <c r="P2127">
        <v>9054093.1818181816</v>
      </c>
      <c r="Q2127">
        <v>63752</v>
      </c>
      <c r="R2127">
        <v>2</v>
      </c>
      <c r="S2127">
        <v>170</v>
      </c>
      <c r="T2127">
        <v>0.94534882870000003</v>
      </c>
    </row>
    <row r="2128" spans="1:20" x14ac:dyDescent="0.25">
      <c r="A2128" t="s">
        <v>20</v>
      </c>
      <c r="B2128">
        <v>3</v>
      </c>
      <c r="C2128" t="s">
        <v>21</v>
      </c>
      <c r="D2128">
        <v>4</v>
      </c>
      <c r="E2128">
        <v>0</v>
      </c>
      <c r="F2128" t="s">
        <v>82</v>
      </c>
      <c r="G2128">
        <v>26078</v>
      </c>
      <c r="H2128">
        <v>34518169.833333336</v>
      </c>
      <c r="I2128">
        <v>0.86480187366666672</v>
      </c>
      <c r="J2128">
        <v>0.96270396266666669</v>
      </c>
      <c r="K2128">
        <v>10627549.5</v>
      </c>
      <c r="L2128">
        <v>48990</v>
      </c>
      <c r="M2128">
        <v>2</v>
      </c>
      <c r="N2128">
        <v>148</v>
      </c>
      <c r="O2128">
        <v>0.94638694633333331</v>
      </c>
      <c r="P2128">
        <v>11429653.333333334</v>
      </c>
      <c r="Q2128">
        <v>49619</v>
      </c>
      <c r="R2128">
        <v>2</v>
      </c>
      <c r="S2128">
        <v>149</v>
      </c>
      <c r="T2128">
        <v>0.96744184460000004</v>
      </c>
    </row>
    <row r="2129" spans="1:20" x14ac:dyDescent="0.25">
      <c r="A2129" t="s">
        <v>20</v>
      </c>
      <c r="B2129">
        <v>5</v>
      </c>
      <c r="C2129" t="s">
        <v>21</v>
      </c>
      <c r="D2129">
        <v>4</v>
      </c>
      <c r="E2129">
        <v>0</v>
      </c>
      <c r="F2129" t="s">
        <v>82</v>
      </c>
      <c r="G2129">
        <v>31278</v>
      </c>
      <c r="H2129">
        <v>40748554.090909094</v>
      </c>
      <c r="I2129">
        <v>0.96439924018181822</v>
      </c>
      <c r="J2129">
        <v>0.93579148118181821</v>
      </c>
      <c r="K2129">
        <v>8860496.2727272734</v>
      </c>
      <c r="L2129">
        <v>54134</v>
      </c>
      <c r="M2129">
        <v>2</v>
      </c>
      <c r="N2129">
        <v>156</v>
      </c>
      <c r="O2129">
        <v>0.93769866490909093</v>
      </c>
      <c r="P2129">
        <v>8755090.2727272734</v>
      </c>
      <c r="Q2129">
        <v>54795</v>
      </c>
      <c r="R2129">
        <v>2</v>
      </c>
      <c r="S2129">
        <v>157</v>
      </c>
      <c r="T2129">
        <v>0.97674417469999997</v>
      </c>
    </row>
    <row r="2130" spans="1:20" x14ac:dyDescent="0.25">
      <c r="A2130" t="s">
        <v>20</v>
      </c>
      <c r="B2130">
        <v>9</v>
      </c>
      <c r="C2130" t="s">
        <v>21</v>
      </c>
      <c r="D2130">
        <v>4</v>
      </c>
      <c r="E2130">
        <v>0</v>
      </c>
      <c r="F2130" t="s">
        <v>82</v>
      </c>
      <c r="G2130">
        <v>41678</v>
      </c>
      <c r="H2130">
        <v>35536839.81818182</v>
      </c>
      <c r="I2130">
        <v>0.9510489483636364</v>
      </c>
      <c r="J2130">
        <v>0.94024157654545459</v>
      </c>
      <c r="K2130">
        <v>9519185.5454545449</v>
      </c>
      <c r="L2130">
        <v>64469</v>
      </c>
      <c r="M2130">
        <v>2</v>
      </c>
      <c r="N2130">
        <v>171</v>
      </c>
      <c r="O2130">
        <v>0.94024157654545459</v>
      </c>
      <c r="P2130">
        <v>9702574.6363636367</v>
      </c>
      <c r="Q2130">
        <v>65190</v>
      </c>
      <c r="R2130">
        <v>2</v>
      </c>
      <c r="S2130">
        <v>172</v>
      </c>
      <c r="T2130">
        <v>0.95581394409999998</v>
      </c>
    </row>
    <row r="2131" spans="1:20" x14ac:dyDescent="0.25">
      <c r="A2131" t="s">
        <v>20</v>
      </c>
      <c r="B2131">
        <v>3</v>
      </c>
      <c r="C2131" t="s">
        <v>21</v>
      </c>
      <c r="D2131">
        <v>4</v>
      </c>
      <c r="E2131">
        <v>0</v>
      </c>
      <c r="F2131" t="s">
        <v>83</v>
      </c>
      <c r="G2131">
        <v>26840</v>
      </c>
      <c r="H2131">
        <v>53858799.333333336</v>
      </c>
      <c r="I2131">
        <v>0.9347319306666666</v>
      </c>
      <c r="J2131">
        <v>0.9487179486666667</v>
      </c>
      <c r="K2131">
        <v>11673350</v>
      </c>
      <c r="L2131">
        <v>50889</v>
      </c>
      <c r="M2131">
        <v>2</v>
      </c>
      <c r="N2131">
        <v>151</v>
      </c>
      <c r="O2131">
        <v>0.94405594400000004</v>
      </c>
      <c r="P2131">
        <v>11460071.166666666</v>
      </c>
      <c r="Q2131">
        <v>51530</v>
      </c>
      <c r="R2131">
        <v>2</v>
      </c>
      <c r="S2131">
        <v>152</v>
      </c>
      <c r="T2131">
        <v>0.94651161399999995</v>
      </c>
    </row>
    <row r="2132" spans="1:20" x14ac:dyDescent="0.25">
      <c r="A2132" t="s">
        <v>20</v>
      </c>
      <c r="B2132">
        <v>5</v>
      </c>
      <c r="C2132" t="s">
        <v>21</v>
      </c>
      <c r="D2132">
        <v>4</v>
      </c>
      <c r="E2132">
        <v>0</v>
      </c>
      <c r="F2132" t="s">
        <v>83</v>
      </c>
      <c r="G2132">
        <v>32192</v>
      </c>
      <c r="H2132">
        <v>43340678.81818182</v>
      </c>
      <c r="I2132">
        <v>0.97202796281818182</v>
      </c>
      <c r="J2132">
        <v>0.93769866490909093</v>
      </c>
      <c r="K2132">
        <v>7634430.8181818184</v>
      </c>
      <c r="L2132">
        <v>56129</v>
      </c>
      <c r="M2132">
        <v>2</v>
      </c>
      <c r="N2132">
        <v>159</v>
      </c>
      <c r="O2132">
        <v>0.93897012072727271</v>
      </c>
      <c r="P2132">
        <v>9406663.4545454551</v>
      </c>
      <c r="Q2132">
        <v>56802</v>
      </c>
      <c r="R2132">
        <v>2</v>
      </c>
      <c r="S2132">
        <v>160</v>
      </c>
      <c r="T2132">
        <v>0.97558138350000001</v>
      </c>
    </row>
    <row r="2133" spans="1:20" x14ac:dyDescent="0.25">
      <c r="A2133" t="s">
        <v>20</v>
      </c>
      <c r="B2133">
        <v>9</v>
      </c>
      <c r="C2133" t="s">
        <v>21</v>
      </c>
      <c r="D2133">
        <v>4</v>
      </c>
      <c r="E2133">
        <v>0</v>
      </c>
      <c r="F2133" t="s">
        <v>83</v>
      </c>
      <c r="G2133">
        <v>42896</v>
      </c>
      <c r="H2133">
        <v>35823725.545454547</v>
      </c>
      <c r="I2133">
        <v>0.94723457636363639</v>
      </c>
      <c r="J2133">
        <v>0.93515575327272726</v>
      </c>
      <c r="K2133">
        <v>9594715.8181818184</v>
      </c>
      <c r="L2133">
        <v>66644</v>
      </c>
      <c r="M2133">
        <v>2</v>
      </c>
      <c r="N2133">
        <v>174</v>
      </c>
      <c r="O2133">
        <v>0.94278448818181815</v>
      </c>
      <c r="P2133">
        <v>9436134.9090909082</v>
      </c>
      <c r="Q2133">
        <v>67377</v>
      </c>
      <c r="R2133">
        <v>2</v>
      </c>
      <c r="S2133">
        <v>175</v>
      </c>
      <c r="T2133">
        <v>0.93488371349999999</v>
      </c>
    </row>
    <row r="2134" spans="1:20" x14ac:dyDescent="0.25">
      <c r="A2134" t="s">
        <v>20</v>
      </c>
      <c r="B2134">
        <v>3</v>
      </c>
      <c r="C2134" t="s">
        <v>21</v>
      </c>
      <c r="D2134">
        <v>4</v>
      </c>
      <c r="E2134">
        <v>0</v>
      </c>
      <c r="F2134" t="s">
        <v>84</v>
      </c>
      <c r="G2134">
        <v>27602</v>
      </c>
      <c r="H2134">
        <v>37372175.333333336</v>
      </c>
      <c r="I2134">
        <v>0.92773892483333331</v>
      </c>
      <c r="J2134">
        <v>0.93473193466666671</v>
      </c>
      <c r="K2134">
        <v>10439818</v>
      </c>
      <c r="L2134">
        <v>52175</v>
      </c>
      <c r="M2134">
        <v>2</v>
      </c>
      <c r="N2134">
        <v>153</v>
      </c>
      <c r="O2134">
        <v>0.9487179486666667</v>
      </c>
      <c r="P2134">
        <v>11224066.666666666</v>
      </c>
      <c r="Q2134">
        <v>52824</v>
      </c>
      <c r="R2134">
        <v>2</v>
      </c>
      <c r="S2134">
        <v>154</v>
      </c>
      <c r="T2134">
        <v>0.96279067979999999</v>
      </c>
    </row>
    <row r="2135" spans="1:20" x14ac:dyDescent="0.25">
      <c r="A2135" t="s">
        <v>20</v>
      </c>
      <c r="B2135">
        <v>5</v>
      </c>
      <c r="C2135" t="s">
        <v>21</v>
      </c>
      <c r="D2135">
        <v>4</v>
      </c>
      <c r="E2135">
        <v>0</v>
      </c>
      <c r="F2135" t="s">
        <v>84</v>
      </c>
      <c r="G2135">
        <v>33106</v>
      </c>
      <c r="H2135">
        <v>35209545.545454547</v>
      </c>
      <c r="I2135">
        <v>0.97075650909090916</v>
      </c>
      <c r="J2135">
        <v>0.93388429745454549</v>
      </c>
      <c r="K2135">
        <v>8843580.6363636367</v>
      </c>
      <c r="L2135">
        <v>57479</v>
      </c>
      <c r="M2135">
        <v>2</v>
      </c>
      <c r="N2135">
        <v>161</v>
      </c>
      <c r="O2135">
        <v>0.93642720909090904</v>
      </c>
      <c r="P2135">
        <v>9355468.2727272734</v>
      </c>
      <c r="Q2135">
        <v>58160</v>
      </c>
      <c r="R2135">
        <v>2</v>
      </c>
      <c r="S2135">
        <v>162</v>
      </c>
      <c r="T2135">
        <v>0.9755813834</v>
      </c>
    </row>
    <row r="2136" spans="1:20" x14ac:dyDescent="0.25">
      <c r="A2136" t="s">
        <v>20</v>
      </c>
      <c r="B2136">
        <v>9</v>
      </c>
      <c r="C2136" t="s">
        <v>21</v>
      </c>
      <c r="D2136">
        <v>4</v>
      </c>
      <c r="E2136">
        <v>0</v>
      </c>
      <c r="F2136" t="s">
        <v>84</v>
      </c>
      <c r="G2136">
        <v>44114</v>
      </c>
      <c r="H2136">
        <v>37716089.909090906</v>
      </c>
      <c r="I2136">
        <v>0.93579148172727278</v>
      </c>
      <c r="J2136">
        <v>0.93897012072727271</v>
      </c>
      <c r="K2136">
        <v>11024666.545454545</v>
      </c>
      <c r="L2136">
        <v>68855</v>
      </c>
      <c r="M2136">
        <v>2</v>
      </c>
      <c r="N2136">
        <v>177</v>
      </c>
      <c r="O2136">
        <v>0.93960584863636365</v>
      </c>
      <c r="P2136">
        <v>8448620.3636363633</v>
      </c>
      <c r="Q2136">
        <v>69600</v>
      </c>
      <c r="R2136">
        <v>2</v>
      </c>
      <c r="S2136">
        <v>178</v>
      </c>
      <c r="T2136">
        <v>0.95581393819999994</v>
      </c>
    </row>
    <row r="2137" spans="1:20" x14ac:dyDescent="0.25">
      <c r="A2137" t="s">
        <v>20</v>
      </c>
      <c r="B2137">
        <v>3</v>
      </c>
      <c r="C2137" t="s">
        <v>21</v>
      </c>
      <c r="D2137">
        <v>4</v>
      </c>
      <c r="E2137">
        <v>0</v>
      </c>
      <c r="F2137" t="s">
        <v>85</v>
      </c>
      <c r="G2137">
        <v>28364</v>
      </c>
      <c r="H2137">
        <v>43430395.833333336</v>
      </c>
      <c r="I2137">
        <v>0.90675990799999995</v>
      </c>
      <c r="J2137">
        <v>0.9487179486666667</v>
      </c>
      <c r="K2137">
        <v>11868217.833333334</v>
      </c>
      <c r="L2137">
        <v>53477</v>
      </c>
      <c r="M2137">
        <v>2</v>
      </c>
      <c r="N2137">
        <v>155</v>
      </c>
      <c r="O2137">
        <v>0.94522144516666662</v>
      </c>
      <c r="P2137">
        <v>11455691.666666666</v>
      </c>
      <c r="Q2137">
        <v>54134</v>
      </c>
      <c r="R2137">
        <v>2</v>
      </c>
      <c r="S2137">
        <v>156</v>
      </c>
      <c r="T2137">
        <v>0.96744184479999995</v>
      </c>
    </row>
    <row r="2138" spans="1:20" x14ac:dyDescent="0.25">
      <c r="A2138" t="s">
        <v>20</v>
      </c>
      <c r="B2138">
        <v>5</v>
      </c>
      <c r="C2138" t="s">
        <v>21</v>
      </c>
      <c r="D2138">
        <v>4</v>
      </c>
      <c r="E2138">
        <v>0</v>
      </c>
      <c r="F2138" t="s">
        <v>85</v>
      </c>
      <c r="G2138">
        <v>34020</v>
      </c>
      <c r="H2138">
        <v>40408707.636363633</v>
      </c>
      <c r="I2138">
        <v>0.96439924027272728</v>
      </c>
      <c r="J2138">
        <v>0.93515575327272726</v>
      </c>
      <c r="K2138">
        <v>9557724.1818181816</v>
      </c>
      <c r="L2138">
        <v>58845</v>
      </c>
      <c r="M2138">
        <v>2</v>
      </c>
      <c r="N2138">
        <v>163</v>
      </c>
      <c r="O2138">
        <v>0.93515575327272726</v>
      </c>
      <c r="P2138">
        <v>8190326.8181818184</v>
      </c>
      <c r="Q2138">
        <v>59534</v>
      </c>
      <c r="R2138">
        <v>2</v>
      </c>
      <c r="S2138">
        <v>164</v>
      </c>
      <c r="T2138">
        <v>0.97790696600000004</v>
      </c>
    </row>
    <row r="2139" spans="1:20" x14ac:dyDescent="0.25">
      <c r="A2139" t="s">
        <v>20</v>
      </c>
      <c r="B2139">
        <v>9</v>
      </c>
      <c r="C2139" t="s">
        <v>21</v>
      </c>
      <c r="D2139">
        <v>4</v>
      </c>
      <c r="E2139">
        <v>0</v>
      </c>
      <c r="F2139" t="s">
        <v>85</v>
      </c>
      <c r="G2139">
        <v>45332</v>
      </c>
      <c r="H2139">
        <v>39883828.18181818</v>
      </c>
      <c r="I2139">
        <v>0.93070566118181819</v>
      </c>
      <c r="J2139">
        <v>0.94087730445454543</v>
      </c>
      <c r="K2139">
        <v>9173873</v>
      </c>
      <c r="L2139">
        <v>70349</v>
      </c>
      <c r="M2139">
        <v>2</v>
      </c>
      <c r="N2139">
        <v>179</v>
      </c>
      <c r="O2139">
        <v>0.93960584863636365</v>
      </c>
      <c r="P2139">
        <v>9789361.4545454551</v>
      </c>
      <c r="Q2139">
        <v>71102</v>
      </c>
      <c r="R2139">
        <v>2</v>
      </c>
      <c r="S2139">
        <v>180</v>
      </c>
      <c r="T2139">
        <v>0.93953487250000001</v>
      </c>
    </row>
    <row r="2140" spans="1:20" x14ac:dyDescent="0.25">
      <c r="A2140" t="s">
        <v>20</v>
      </c>
      <c r="B2140">
        <v>3</v>
      </c>
      <c r="C2140" t="s">
        <v>21</v>
      </c>
      <c r="D2140">
        <v>4</v>
      </c>
      <c r="E2140">
        <v>0</v>
      </c>
      <c r="F2140" t="s">
        <v>86</v>
      </c>
      <c r="G2140">
        <v>29126</v>
      </c>
      <c r="H2140">
        <v>46821022.333333336</v>
      </c>
      <c r="I2140">
        <v>0.92657342549999999</v>
      </c>
      <c r="J2140">
        <v>0.94638694633333331</v>
      </c>
      <c r="K2140">
        <v>10733346.333333334</v>
      </c>
      <c r="L2140">
        <v>54795</v>
      </c>
      <c r="M2140">
        <v>2</v>
      </c>
      <c r="N2140">
        <v>157</v>
      </c>
      <c r="O2140">
        <v>0.94638694633333331</v>
      </c>
      <c r="P2140">
        <v>13199880.666666666</v>
      </c>
      <c r="Q2140">
        <v>55460</v>
      </c>
      <c r="R2140">
        <v>2</v>
      </c>
      <c r="S2140">
        <v>158</v>
      </c>
      <c r="T2140">
        <v>0.94883718459999999</v>
      </c>
    </row>
    <row r="2141" spans="1:20" x14ac:dyDescent="0.25">
      <c r="A2141" t="s">
        <v>20</v>
      </c>
      <c r="B2141">
        <v>5</v>
      </c>
      <c r="C2141" t="s">
        <v>21</v>
      </c>
      <c r="D2141">
        <v>4</v>
      </c>
      <c r="E2141">
        <v>0</v>
      </c>
      <c r="F2141" t="s">
        <v>86</v>
      </c>
      <c r="G2141">
        <v>34934</v>
      </c>
      <c r="H2141">
        <v>40605057.454545453</v>
      </c>
      <c r="I2141">
        <v>0.97520661354545457</v>
      </c>
      <c r="J2141">
        <v>0.93642720909090904</v>
      </c>
      <c r="K2141">
        <v>8670015.5454545449</v>
      </c>
      <c r="L2141">
        <v>60924</v>
      </c>
      <c r="M2141">
        <v>2</v>
      </c>
      <c r="N2141">
        <v>166</v>
      </c>
      <c r="O2141">
        <v>0.93579148118181821</v>
      </c>
      <c r="P2141">
        <v>10060067.636363637</v>
      </c>
      <c r="Q2141">
        <v>61625</v>
      </c>
      <c r="R2141">
        <v>2</v>
      </c>
      <c r="S2141">
        <v>167</v>
      </c>
      <c r="T2141">
        <v>0.97674417479999998</v>
      </c>
    </row>
    <row r="2142" spans="1:20" x14ac:dyDescent="0.25">
      <c r="A2142" t="s">
        <v>20</v>
      </c>
      <c r="B2142">
        <v>9</v>
      </c>
      <c r="C2142" t="s">
        <v>21</v>
      </c>
      <c r="D2142">
        <v>4</v>
      </c>
      <c r="E2142">
        <v>0</v>
      </c>
      <c r="F2142" t="s">
        <v>86</v>
      </c>
      <c r="G2142">
        <v>46550</v>
      </c>
      <c r="H2142">
        <v>40070253.363636367</v>
      </c>
      <c r="I2142">
        <v>0.94659886036363639</v>
      </c>
      <c r="J2142">
        <v>0.94151303236363637</v>
      </c>
      <c r="K2142">
        <v>11500350.636363637</v>
      </c>
      <c r="L2142">
        <v>72620</v>
      </c>
      <c r="M2142">
        <v>2</v>
      </c>
      <c r="N2142">
        <v>182</v>
      </c>
      <c r="O2142">
        <v>0.93833439281818187</v>
      </c>
      <c r="P2142">
        <v>9062407.8181818184</v>
      </c>
      <c r="Q2142">
        <v>73385</v>
      </c>
      <c r="R2142">
        <v>2</v>
      </c>
      <c r="S2142">
        <v>183</v>
      </c>
      <c r="T2142">
        <v>0.95232557029999998</v>
      </c>
    </row>
    <row r="2143" spans="1:20" x14ac:dyDescent="0.25">
      <c r="A2143" t="s">
        <v>20</v>
      </c>
      <c r="B2143">
        <v>3</v>
      </c>
      <c r="C2143" t="s">
        <v>21</v>
      </c>
      <c r="D2143">
        <v>4</v>
      </c>
      <c r="E2143">
        <v>0</v>
      </c>
      <c r="F2143" t="s">
        <v>87</v>
      </c>
      <c r="G2143">
        <v>29888</v>
      </c>
      <c r="H2143">
        <v>51910275.5</v>
      </c>
      <c r="I2143">
        <v>0.92890442399999995</v>
      </c>
      <c r="J2143">
        <v>0.95687645683333333</v>
      </c>
      <c r="K2143">
        <v>14204762.833333334</v>
      </c>
      <c r="L2143">
        <v>56129</v>
      </c>
      <c r="M2143">
        <v>2</v>
      </c>
      <c r="N2143">
        <v>159</v>
      </c>
      <c r="O2143">
        <v>0.95337995333333336</v>
      </c>
      <c r="P2143">
        <v>13624492.5</v>
      </c>
      <c r="Q2143">
        <v>56802</v>
      </c>
      <c r="R2143">
        <v>2</v>
      </c>
      <c r="S2143">
        <v>160</v>
      </c>
      <c r="T2143">
        <v>0.96511626220000002</v>
      </c>
    </row>
    <row r="2144" spans="1:20" x14ac:dyDescent="0.25">
      <c r="A2144" t="s">
        <v>20</v>
      </c>
      <c r="B2144">
        <v>5</v>
      </c>
      <c r="C2144" t="s">
        <v>21</v>
      </c>
      <c r="D2144">
        <v>4</v>
      </c>
      <c r="E2144">
        <v>0</v>
      </c>
      <c r="F2144" t="s">
        <v>87</v>
      </c>
      <c r="G2144">
        <v>35848</v>
      </c>
      <c r="H2144">
        <v>39352584.363636367</v>
      </c>
      <c r="I2144">
        <v>0.97584233500000006</v>
      </c>
      <c r="J2144">
        <v>0.93833439281818176</v>
      </c>
      <c r="K2144">
        <v>9925810.3636363633</v>
      </c>
      <c r="L2144">
        <v>62330</v>
      </c>
      <c r="M2144">
        <v>2</v>
      </c>
      <c r="N2144">
        <v>168</v>
      </c>
      <c r="O2144">
        <v>0.93769866490909093</v>
      </c>
      <c r="P2144">
        <v>9991016.7272727266</v>
      </c>
      <c r="Q2144">
        <v>63039</v>
      </c>
      <c r="R2144">
        <v>2</v>
      </c>
      <c r="S2144">
        <v>169</v>
      </c>
      <c r="T2144">
        <v>0.97441859229999994</v>
      </c>
    </row>
    <row r="2145" spans="1:20" x14ac:dyDescent="0.25">
      <c r="A2145" t="s">
        <v>20</v>
      </c>
      <c r="B2145">
        <v>9</v>
      </c>
      <c r="C2145" t="s">
        <v>21</v>
      </c>
      <c r="D2145">
        <v>4</v>
      </c>
      <c r="E2145">
        <v>0</v>
      </c>
      <c r="F2145" t="s">
        <v>87</v>
      </c>
      <c r="G2145">
        <v>47768</v>
      </c>
      <c r="H2145">
        <v>38653959</v>
      </c>
      <c r="I2145">
        <v>0.95041322154545449</v>
      </c>
      <c r="J2145">
        <v>0.93960584863636365</v>
      </c>
      <c r="K2145">
        <v>9709377.7272727266</v>
      </c>
      <c r="L2145">
        <v>74154</v>
      </c>
      <c r="M2145">
        <v>2</v>
      </c>
      <c r="N2145">
        <v>184</v>
      </c>
      <c r="O2145">
        <v>0.93769866490909093</v>
      </c>
      <c r="P2145">
        <v>10520787.272727273</v>
      </c>
      <c r="Q2145">
        <v>74927</v>
      </c>
      <c r="R2145">
        <v>2</v>
      </c>
      <c r="S2145">
        <v>185</v>
      </c>
      <c r="T2145">
        <v>0.95116276710000003</v>
      </c>
    </row>
    <row r="2146" spans="1:20" x14ac:dyDescent="0.25">
      <c r="A2146" t="s">
        <v>20</v>
      </c>
      <c r="B2146">
        <v>3</v>
      </c>
      <c r="C2146" t="s">
        <v>21</v>
      </c>
      <c r="D2146">
        <v>4</v>
      </c>
      <c r="E2146">
        <v>0</v>
      </c>
      <c r="F2146" t="s">
        <v>88</v>
      </c>
      <c r="G2146">
        <v>30650</v>
      </c>
      <c r="H2146">
        <v>42056950.833333336</v>
      </c>
      <c r="I2146">
        <v>0.95454544833333332</v>
      </c>
      <c r="J2146">
        <v>0.9370629370000001</v>
      </c>
      <c r="K2146">
        <v>13594414.5</v>
      </c>
      <c r="L2146">
        <v>57479</v>
      </c>
      <c r="M2146">
        <v>2</v>
      </c>
      <c r="N2146">
        <v>161</v>
      </c>
      <c r="O2146">
        <v>0.93356643350000001</v>
      </c>
      <c r="P2146">
        <v>14803048.833333334</v>
      </c>
      <c r="Q2146">
        <v>58160</v>
      </c>
      <c r="R2146">
        <v>2</v>
      </c>
      <c r="S2146">
        <v>162</v>
      </c>
      <c r="T2146">
        <v>0.96976742739999999</v>
      </c>
    </row>
    <row r="2147" spans="1:20" x14ac:dyDescent="0.25">
      <c r="A2147" t="s">
        <v>20</v>
      </c>
      <c r="B2147">
        <v>5</v>
      </c>
      <c r="C2147" t="s">
        <v>21</v>
      </c>
      <c r="D2147">
        <v>4</v>
      </c>
      <c r="E2147">
        <v>0</v>
      </c>
      <c r="F2147" t="s">
        <v>88</v>
      </c>
      <c r="G2147">
        <v>36762</v>
      </c>
      <c r="H2147">
        <v>43146705.909090906</v>
      </c>
      <c r="I2147">
        <v>0.96821359609090907</v>
      </c>
      <c r="J2147">
        <v>0.93515575327272726</v>
      </c>
      <c r="K2147">
        <v>8567745.1818181816</v>
      </c>
      <c r="L2147">
        <v>63752</v>
      </c>
      <c r="M2147">
        <v>2</v>
      </c>
      <c r="N2147">
        <v>170</v>
      </c>
      <c r="O2147">
        <v>0.93706293699999998</v>
      </c>
      <c r="P2147">
        <v>10244934.272727273</v>
      </c>
      <c r="Q2147">
        <v>64469</v>
      </c>
      <c r="R2147">
        <v>2</v>
      </c>
      <c r="S2147">
        <v>171</v>
      </c>
      <c r="T2147">
        <v>0.97674417489999998</v>
      </c>
    </row>
    <row r="2148" spans="1:20" x14ac:dyDescent="0.25">
      <c r="A2148" t="s">
        <v>20</v>
      </c>
      <c r="B2148">
        <v>9</v>
      </c>
      <c r="C2148" t="s">
        <v>21</v>
      </c>
      <c r="D2148">
        <v>4</v>
      </c>
      <c r="E2148">
        <v>0</v>
      </c>
      <c r="F2148" t="s">
        <v>88</v>
      </c>
      <c r="G2148">
        <v>48986</v>
      </c>
      <c r="H2148">
        <v>44224903.545454547</v>
      </c>
      <c r="I2148">
        <v>0.93579148154545455</v>
      </c>
      <c r="J2148">
        <v>0.94405594400000004</v>
      </c>
      <c r="K2148">
        <v>10137306.090909092</v>
      </c>
      <c r="L2148">
        <v>76485</v>
      </c>
      <c r="M2148">
        <v>2</v>
      </c>
      <c r="N2148">
        <v>187</v>
      </c>
      <c r="O2148">
        <v>0.93960584863636365</v>
      </c>
      <c r="P2148">
        <v>9945298.0909090918</v>
      </c>
      <c r="Q2148">
        <v>77270</v>
      </c>
      <c r="R2148">
        <v>2</v>
      </c>
      <c r="S2148">
        <v>188</v>
      </c>
      <c r="T2148">
        <v>0.94767439939999998</v>
      </c>
    </row>
    <row r="2149" spans="1:20" x14ac:dyDescent="0.25">
      <c r="A2149" t="s">
        <v>20</v>
      </c>
      <c r="B2149">
        <v>3</v>
      </c>
      <c r="C2149" t="s">
        <v>21</v>
      </c>
      <c r="D2149">
        <v>4</v>
      </c>
      <c r="E2149">
        <v>0</v>
      </c>
      <c r="F2149" t="s">
        <v>89</v>
      </c>
      <c r="G2149">
        <v>31412</v>
      </c>
      <c r="H2149">
        <v>44662860.833333336</v>
      </c>
      <c r="I2149">
        <v>0.94289043533333339</v>
      </c>
      <c r="J2149">
        <v>0.94638694633333331</v>
      </c>
      <c r="K2149">
        <v>14135937.333333334</v>
      </c>
      <c r="L2149">
        <v>59534</v>
      </c>
      <c r="M2149">
        <v>2</v>
      </c>
      <c r="N2149">
        <v>164</v>
      </c>
      <c r="O2149">
        <v>0.94055944049999995</v>
      </c>
      <c r="P2149">
        <v>14079937.166666666</v>
      </c>
      <c r="Q2149">
        <v>60227</v>
      </c>
      <c r="R2149">
        <v>2</v>
      </c>
      <c r="S2149">
        <v>165</v>
      </c>
      <c r="T2149">
        <v>0.96046509719999995</v>
      </c>
    </row>
    <row r="2150" spans="1:20" x14ac:dyDescent="0.25">
      <c r="A2150" t="s">
        <v>20</v>
      </c>
      <c r="B2150">
        <v>5</v>
      </c>
      <c r="C2150" t="s">
        <v>21</v>
      </c>
      <c r="D2150">
        <v>4</v>
      </c>
      <c r="E2150">
        <v>0</v>
      </c>
      <c r="F2150" t="s">
        <v>89</v>
      </c>
      <c r="G2150">
        <v>37676</v>
      </c>
      <c r="H2150">
        <v>42678806.18181818</v>
      </c>
      <c r="I2150">
        <v>0.95867767090909095</v>
      </c>
      <c r="J2150">
        <v>0.93897012072727271</v>
      </c>
      <c r="K2150">
        <v>9805548</v>
      </c>
      <c r="L2150">
        <v>65190</v>
      </c>
      <c r="M2150">
        <v>2</v>
      </c>
      <c r="N2150">
        <v>172</v>
      </c>
      <c r="O2150">
        <v>0.93388429745454549</v>
      </c>
      <c r="P2150">
        <v>9162380.7272727266</v>
      </c>
      <c r="Q2150">
        <v>65915</v>
      </c>
      <c r="R2150">
        <v>2</v>
      </c>
      <c r="S2150">
        <v>173</v>
      </c>
      <c r="T2150">
        <v>0.97209300990000003</v>
      </c>
    </row>
    <row r="2151" spans="1:20" x14ac:dyDescent="0.25">
      <c r="A2151" t="s">
        <v>20</v>
      </c>
      <c r="B2151">
        <v>9</v>
      </c>
      <c r="C2151" t="s">
        <v>21</v>
      </c>
      <c r="D2151">
        <v>4</v>
      </c>
      <c r="E2151">
        <v>0</v>
      </c>
      <c r="F2151" t="s">
        <v>89</v>
      </c>
      <c r="G2151">
        <v>50204</v>
      </c>
      <c r="H2151">
        <v>44991829</v>
      </c>
      <c r="I2151">
        <v>0.96567068845454551</v>
      </c>
      <c r="J2151">
        <v>0.94087730445454543</v>
      </c>
      <c r="K2151">
        <v>9362664.2727272734</v>
      </c>
      <c r="L2151">
        <v>78059</v>
      </c>
      <c r="M2151">
        <v>2</v>
      </c>
      <c r="N2151">
        <v>189</v>
      </c>
      <c r="O2151">
        <v>0.94214876027272731</v>
      </c>
      <c r="P2151">
        <v>9635424.7272727266</v>
      </c>
      <c r="Q2151">
        <v>78852</v>
      </c>
      <c r="R2151">
        <v>2</v>
      </c>
      <c r="S2151">
        <v>190</v>
      </c>
      <c r="T2151">
        <v>0.95813951480000004</v>
      </c>
    </row>
    <row r="2152" spans="1:20" x14ac:dyDescent="0.25">
      <c r="A2152" t="s">
        <v>20</v>
      </c>
      <c r="B2152">
        <v>3</v>
      </c>
      <c r="C2152" t="s">
        <v>21</v>
      </c>
      <c r="D2152">
        <v>4</v>
      </c>
      <c r="E2152">
        <v>0</v>
      </c>
      <c r="F2152" t="s">
        <v>90</v>
      </c>
      <c r="G2152">
        <v>32174</v>
      </c>
      <c r="H2152">
        <v>59496865.166666664</v>
      </c>
      <c r="I2152">
        <v>0.95337993899999995</v>
      </c>
      <c r="J2152">
        <v>0.94289044283333334</v>
      </c>
      <c r="K2152">
        <v>14980677.166666666</v>
      </c>
      <c r="L2152">
        <v>60924</v>
      </c>
      <c r="M2152">
        <v>2</v>
      </c>
      <c r="N2152">
        <v>166</v>
      </c>
      <c r="O2152">
        <v>0.94755244750000001</v>
      </c>
      <c r="P2152">
        <v>14606598.5</v>
      </c>
      <c r="Q2152">
        <v>61625</v>
      </c>
      <c r="R2152">
        <v>2</v>
      </c>
      <c r="S2152">
        <v>167</v>
      </c>
      <c r="T2152">
        <v>0.96744184460000004</v>
      </c>
    </row>
    <row r="2153" spans="1:20" x14ac:dyDescent="0.25">
      <c r="A2153" t="s">
        <v>20</v>
      </c>
      <c r="B2153">
        <v>5</v>
      </c>
      <c r="C2153" t="s">
        <v>21</v>
      </c>
      <c r="D2153">
        <v>4</v>
      </c>
      <c r="E2153">
        <v>0</v>
      </c>
      <c r="F2153" t="s">
        <v>90</v>
      </c>
      <c r="G2153">
        <v>38590</v>
      </c>
      <c r="H2153">
        <v>44027056.18181818</v>
      </c>
      <c r="I2153">
        <v>0.97647807290909094</v>
      </c>
      <c r="J2153">
        <v>0.93515575327272726</v>
      </c>
      <c r="K2153">
        <v>10057890.727272727</v>
      </c>
      <c r="L2153">
        <v>67377</v>
      </c>
      <c r="M2153">
        <v>2</v>
      </c>
      <c r="N2153">
        <v>175</v>
      </c>
      <c r="O2153">
        <v>0.93515575327272726</v>
      </c>
      <c r="P2153">
        <v>9330056.2727272734</v>
      </c>
      <c r="Q2153">
        <v>68114</v>
      </c>
      <c r="R2153">
        <v>2</v>
      </c>
      <c r="S2153">
        <v>176</v>
      </c>
      <c r="T2153">
        <v>0.97441859210000004</v>
      </c>
    </row>
    <row r="2154" spans="1:20" x14ac:dyDescent="0.25">
      <c r="A2154" t="s">
        <v>20</v>
      </c>
      <c r="B2154">
        <v>9</v>
      </c>
      <c r="C2154" t="s">
        <v>21</v>
      </c>
      <c r="D2154">
        <v>4</v>
      </c>
      <c r="E2154">
        <v>0</v>
      </c>
      <c r="F2154" t="s">
        <v>90</v>
      </c>
      <c r="G2154">
        <v>51422</v>
      </c>
      <c r="H2154">
        <v>40327563.636363633</v>
      </c>
      <c r="I2154">
        <v>0.95931340881818183</v>
      </c>
      <c r="J2154">
        <v>0.93515575327272726</v>
      </c>
      <c r="K2154">
        <v>9750630</v>
      </c>
      <c r="L2154">
        <v>79649</v>
      </c>
      <c r="M2154">
        <v>2</v>
      </c>
      <c r="N2154">
        <v>191</v>
      </c>
      <c r="O2154">
        <v>0.94214876027272731</v>
      </c>
      <c r="P2154">
        <v>9965227.5454545449</v>
      </c>
      <c r="Q2154">
        <v>80450</v>
      </c>
      <c r="R2154">
        <v>2</v>
      </c>
      <c r="S2154">
        <v>192</v>
      </c>
      <c r="T2154">
        <v>0.94418603769999998</v>
      </c>
    </row>
    <row r="2155" spans="1:20" x14ac:dyDescent="0.25">
      <c r="A2155" t="s">
        <v>20</v>
      </c>
      <c r="B2155">
        <v>3</v>
      </c>
      <c r="C2155" t="s">
        <v>21</v>
      </c>
      <c r="D2155">
        <v>4</v>
      </c>
      <c r="E2155">
        <v>0</v>
      </c>
      <c r="F2155" t="s">
        <v>91</v>
      </c>
      <c r="G2155">
        <v>32936</v>
      </c>
      <c r="H2155">
        <v>48131633.666666664</v>
      </c>
      <c r="I2155">
        <v>0.94755243266666667</v>
      </c>
      <c r="J2155">
        <v>0.94522144516666673</v>
      </c>
      <c r="K2155">
        <v>14443992</v>
      </c>
      <c r="L2155">
        <v>62330</v>
      </c>
      <c r="M2155">
        <v>2</v>
      </c>
      <c r="N2155">
        <v>168</v>
      </c>
      <c r="O2155">
        <v>0.95337995333333336</v>
      </c>
      <c r="P2155">
        <v>13587900.333333334</v>
      </c>
      <c r="Q2155">
        <v>63039</v>
      </c>
      <c r="R2155">
        <v>2</v>
      </c>
      <c r="S2155">
        <v>169</v>
      </c>
      <c r="T2155">
        <v>0.96279067979999999</v>
      </c>
    </row>
    <row r="2156" spans="1:20" x14ac:dyDescent="0.25">
      <c r="A2156" t="s">
        <v>20</v>
      </c>
      <c r="B2156">
        <v>5</v>
      </c>
      <c r="C2156" t="s">
        <v>21</v>
      </c>
      <c r="D2156">
        <v>4</v>
      </c>
      <c r="E2156">
        <v>0</v>
      </c>
      <c r="F2156" t="s">
        <v>91</v>
      </c>
      <c r="G2156">
        <v>39504</v>
      </c>
      <c r="H2156">
        <v>44538129.272727273</v>
      </c>
      <c r="I2156">
        <v>0.97202795736363634</v>
      </c>
      <c r="J2156">
        <v>0.93833439281818176</v>
      </c>
      <c r="K2156">
        <v>8955807.3636363633</v>
      </c>
      <c r="L2156">
        <v>68855</v>
      </c>
      <c r="M2156">
        <v>2</v>
      </c>
      <c r="N2156">
        <v>177</v>
      </c>
      <c r="O2156">
        <v>0.93324856954545454</v>
      </c>
      <c r="P2156">
        <v>9046493</v>
      </c>
      <c r="Q2156">
        <v>69600</v>
      </c>
      <c r="R2156">
        <v>2</v>
      </c>
      <c r="S2156">
        <v>178</v>
      </c>
      <c r="T2156">
        <v>0.9755813834</v>
      </c>
    </row>
    <row r="2157" spans="1:20" x14ac:dyDescent="0.25">
      <c r="A2157" t="s">
        <v>20</v>
      </c>
      <c r="B2157">
        <v>9</v>
      </c>
      <c r="C2157" t="s">
        <v>21</v>
      </c>
      <c r="D2157">
        <v>4</v>
      </c>
      <c r="E2157">
        <v>0</v>
      </c>
      <c r="F2157" t="s">
        <v>91</v>
      </c>
      <c r="G2157">
        <v>52640</v>
      </c>
      <c r="H2157">
        <v>46508384.909090906</v>
      </c>
      <c r="I2157">
        <v>0.95422758845454547</v>
      </c>
      <c r="J2157">
        <v>0.93515575327272726</v>
      </c>
      <c r="K2157">
        <v>9663058</v>
      </c>
      <c r="L2157">
        <v>82064</v>
      </c>
      <c r="M2157">
        <v>2</v>
      </c>
      <c r="N2157">
        <v>194</v>
      </c>
      <c r="O2157">
        <v>0.94151303236363637</v>
      </c>
      <c r="P2157">
        <v>10858598.363636363</v>
      </c>
      <c r="Q2157">
        <v>82877</v>
      </c>
      <c r="R2157">
        <v>2</v>
      </c>
      <c r="S2157">
        <v>195</v>
      </c>
      <c r="T2157">
        <v>0.95465114110000004</v>
      </c>
    </row>
    <row r="2158" spans="1:20" x14ac:dyDescent="0.25">
      <c r="A2158" t="s">
        <v>20</v>
      </c>
      <c r="B2158">
        <v>3</v>
      </c>
      <c r="C2158" t="s">
        <v>21</v>
      </c>
      <c r="D2158">
        <v>4</v>
      </c>
      <c r="E2158">
        <v>0</v>
      </c>
      <c r="F2158" t="s">
        <v>92</v>
      </c>
      <c r="G2158">
        <v>33698</v>
      </c>
      <c r="H2158">
        <v>56703430.666666664</v>
      </c>
      <c r="I2158">
        <v>0.94405593483333328</v>
      </c>
      <c r="J2158">
        <v>0.95571095566666664</v>
      </c>
      <c r="K2158">
        <v>15285587.5</v>
      </c>
      <c r="L2158">
        <v>63752</v>
      </c>
      <c r="M2158">
        <v>2</v>
      </c>
      <c r="N2158">
        <v>170</v>
      </c>
      <c r="O2158">
        <v>0.94522144516666662</v>
      </c>
      <c r="P2158">
        <v>15070536.833333334</v>
      </c>
      <c r="Q2158">
        <v>64469</v>
      </c>
      <c r="R2158">
        <v>2</v>
      </c>
      <c r="S2158">
        <v>171</v>
      </c>
      <c r="T2158">
        <v>0.965116262</v>
      </c>
    </row>
    <row r="2159" spans="1:20" x14ac:dyDescent="0.25">
      <c r="A2159" t="s">
        <v>20</v>
      </c>
      <c r="B2159">
        <v>5</v>
      </c>
      <c r="C2159" t="s">
        <v>21</v>
      </c>
      <c r="D2159">
        <v>4</v>
      </c>
      <c r="E2159">
        <v>0</v>
      </c>
      <c r="F2159" t="s">
        <v>92</v>
      </c>
      <c r="G2159">
        <v>40418</v>
      </c>
      <c r="H2159">
        <v>46579465</v>
      </c>
      <c r="I2159">
        <v>0.96439922372727271</v>
      </c>
      <c r="J2159">
        <v>0.93515575327272726</v>
      </c>
      <c r="K2159">
        <v>10048803.363636363</v>
      </c>
      <c r="L2159">
        <v>70349</v>
      </c>
      <c r="M2159">
        <v>2</v>
      </c>
      <c r="N2159">
        <v>179</v>
      </c>
      <c r="O2159">
        <v>0.93197711372727277</v>
      </c>
      <c r="P2159">
        <v>9505065.4545454551</v>
      </c>
      <c r="Q2159">
        <v>71102</v>
      </c>
      <c r="R2159">
        <v>2</v>
      </c>
      <c r="S2159">
        <v>180</v>
      </c>
      <c r="T2159">
        <v>0.97674418070000002</v>
      </c>
    </row>
    <row r="2160" spans="1:20" x14ac:dyDescent="0.25">
      <c r="A2160" t="s">
        <v>20</v>
      </c>
      <c r="B2160">
        <v>9</v>
      </c>
      <c r="C2160" t="s">
        <v>21</v>
      </c>
      <c r="D2160">
        <v>4</v>
      </c>
      <c r="E2160">
        <v>0</v>
      </c>
      <c r="F2160" t="s">
        <v>92</v>
      </c>
      <c r="G2160">
        <v>53858</v>
      </c>
      <c r="H2160">
        <v>43878042.545454547</v>
      </c>
      <c r="I2160">
        <v>0.9599491357272727</v>
      </c>
      <c r="J2160">
        <v>0.93515575327272726</v>
      </c>
      <c r="K2160">
        <v>9188891.0909090918</v>
      </c>
      <c r="L2160">
        <v>83694</v>
      </c>
      <c r="M2160">
        <v>2</v>
      </c>
      <c r="N2160">
        <v>196</v>
      </c>
      <c r="O2160">
        <v>0.94024157654545459</v>
      </c>
      <c r="P2160">
        <v>10939183</v>
      </c>
      <c r="Q2160">
        <v>84515</v>
      </c>
      <c r="R2160">
        <v>2</v>
      </c>
      <c r="S2160">
        <v>197</v>
      </c>
      <c r="T2160">
        <v>0.95116276720000004</v>
      </c>
    </row>
    <row r="2161" spans="1:20" x14ac:dyDescent="0.25">
      <c r="A2161" t="s">
        <v>20</v>
      </c>
      <c r="B2161">
        <v>3</v>
      </c>
      <c r="C2161" t="s">
        <v>21</v>
      </c>
      <c r="D2161">
        <v>4</v>
      </c>
      <c r="E2161">
        <v>0</v>
      </c>
      <c r="F2161" t="s">
        <v>93</v>
      </c>
      <c r="G2161">
        <v>12200</v>
      </c>
      <c r="H2161">
        <v>51546698.166666664</v>
      </c>
      <c r="I2161">
        <v>0.94988343116666663</v>
      </c>
      <c r="J2161">
        <v>0.94755244750000001</v>
      </c>
      <c r="K2161">
        <v>14122968.166666666</v>
      </c>
      <c r="L2161">
        <v>23069</v>
      </c>
      <c r="M2161">
        <v>2</v>
      </c>
      <c r="N2161">
        <v>99</v>
      </c>
      <c r="O2161">
        <v>0.94405594400000004</v>
      </c>
      <c r="P2161">
        <v>15196207</v>
      </c>
      <c r="Q2161">
        <v>23502</v>
      </c>
      <c r="R2161">
        <v>2</v>
      </c>
      <c r="S2161">
        <v>100</v>
      </c>
      <c r="T2161">
        <v>0.97441859239999995</v>
      </c>
    </row>
    <row r="2162" spans="1:20" x14ac:dyDescent="0.25">
      <c r="A2162" t="s">
        <v>20</v>
      </c>
      <c r="B2162">
        <v>5</v>
      </c>
      <c r="C2162" t="s">
        <v>21</v>
      </c>
      <c r="D2162">
        <v>4</v>
      </c>
      <c r="E2162">
        <v>0</v>
      </c>
      <c r="F2162" t="s">
        <v>93</v>
      </c>
      <c r="G2162">
        <v>14632</v>
      </c>
      <c r="H2162">
        <v>18292171.636363637</v>
      </c>
      <c r="I2162">
        <v>0.97711378318181819</v>
      </c>
      <c r="J2162">
        <v>0.93642720909090904</v>
      </c>
      <c r="K2162">
        <v>7962865</v>
      </c>
      <c r="L2162">
        <v>25274</v>
      </c>
      <c r="M2162">
        <v>2</v>
      </c>
      <c r="N2162">
        <v>104</v>
      </c>
      <c r="O2162">
        <v>0.93515575327272726</v>
      </c>
      <c r="P2162">
        <v>8149631.1818181816</v>
      </c>
      <c r="Q2162">
        <v>25727</v>
      </c>
      <c r="R2162">
        <v>2</v>
      </c>
      <c r="S2162">
        <v>105</v>
      </c>
      <c r="T2162">
        <v>0.982558131</v>
      </c>
    </row>
    <row r="2163" spans="1:20" x14ac:dyDescent="0.25">
      <c r="A2163" t="s">
        <v>20</v>
      </c>
      <c r="B2163">
        <v>9</v>
      </c>
      <c r="C2163" t="s">
        <v>21</v>
      </c>
      <c r="D2163">
        <v>4</v>
      </c>
      <c r="E2163">
        <v>0</v>
      </c>
      <c r="F2163" t="s">
        <v>93</v>
      </c>
      <c r="G2163">
        <v>19496</v>
      </c>
      <c r="H2163">
        <v>15528572.375</v>
      </c>
      <c r="I2163">
        <v>0.960227277125</v>
      </c>
      <c r="J2163">
        <v>0.92963286706250003</v>
      </c>
      <c r="K2163">
        <v>8434177.3125</v>
      </c>
      <c r="L2163">
        <v>29984</v>
      </c>
      <c r="M2163">
        <v>2</v>
      </c>
      <c r="N2163">
        <v>114</v>
      </c>
      <c r="O2163">
        <v>0.94274475518750001</v>
      </c>
      <c r="P2163">
        <v>8844580.3125</v>
      </c>
      <c r="Q2163">
        <v>30477</v>
      </c>
      <c r="R2163">
        <v>2</v>
      </c>
      <c r="S2163">
        <v>115</v>
      </c>
      <c r="T2163">
        <v>0.96511626240000004</v>
      </c>
    </row>
    <row r="2164" spans="1:20" x14ac:dyDescent="0.25">
      <c r="A2164" t="s">
        <v>20</v>
      </c>
      <c r="B2164">
        <v>3</v>
      </c>
      <c r="C2164" t="s">
        <v>21</v>
      </c>
      <c r="D2164">
        <v>4</v>
      </c>
      <c r="E2164">
        <v>0</v>
      </c>
      <c r="F2164" t="s">
        <v>94</v>
      </c>
      <c r="G2164">
        <v>23470</v>
      </c>
      <c r="H2164">
        <v>28076546.833333332</v>
      </c>
      <c r="I2164">
        <v>0.96386946216666669</v>
      </c>
      <c r="J2164">
        <v>0.95687645683333333</v>
      </c>
      <c r="K2164">
        <v>9153311.5</v>
      </c>
      <c r="L2164">
        <v>44102</v>
      </c>
      <c r="M2164">
        <v>2</v>
      </c>
      <c r="N2164">
        <v>140</v>
      </c>
      <c r="O2164">
        <v>0.9603729603333333</v>
      </c>
      <c r="P2164">
        <v>9007266</v>
      </c>
      <c r="Q2164">
        <v>44699</v>
      </c>
      <c r="R2164">
        <v>2</v>
      </c>
      <c r="S2164">
        <v>141</v>
      </c>
      <c r="T2164">
        <v>0.96976742719999998</v>
      </c>
    </row>
    <row r="2165" spans="1:20" x14ac:dyDescent="0.25">
      <c r="A2165" t="s">
        <v>20</v>
      </c>
      <c r="B2165">
        <v>5</v>
      </c>
      <c r="C2165" t="s">
        <v>21</v>
      </c>
      <c r="D2165">
        <v>4</v>
      </c>
      <c r="E2165">
        <v>0</v>
      </c>
      <c r="F2165" t="s">
        <v>94</v>
      </c>
      <c r="G2165">
        <v>28150</v>
      </c>
      <c r="H2165">
        <v>32184267.90909091</v>
      </c>
      <c r="I2165">
        <v>0.97393513790909092</v>
      </c>
      <c r="J2165">
        <v>0.93261284163636371</v>
      </c>
      <c r="K2165">
        <v>9787131.1818181816</v>
      </c>
      <c r="L2165">
        <v>48990</v>
      </c>
      <c r="M2165">
        <v>2</v>
      </c>
      <c r="N2165">
        <v>148</v>
      </c>
      <c r="O2165">
        <v>0.93833439281818176</v>
      </c>
      <c r="P2165">
        <v>8673422.0909090918</v>
      </c>
      <c r="Q2165">
        <v>49619</v>
      </c>
      <c r="R2165">
        <v>2</v>
      </c>
      <c r="S2165">
        <v>149</v>
      </c>
      <c r="T2165">
        <v>0.98023254869999998</v>
      </c>
    </row>
    <row r="2166" spans="1:20" x14ac:dyDescent="0.25">
      <c r="A2166" t="s">
        <v>20</v>
      </c>
      <c r="B2166">
        <v>9</v>
      </c>
      <c r="C2166" t="s">
        <v>21</v>
      </c>
      <c r="D2166">
        <v>4</v>
      </c>
      <c r="E2166">
        <v>0</v>
      </c>
      <c r="F2166" t="s">
        <v>94</v>
      </c>
      <c r="G2166">
        <v>37510</v>
      </c>
      <c r="H2166">
        <v>33598106.454545453</v>
      </c>
      <c r="I2166">
        <v>0.96249205427272733</v>
      </c>
      <c r="J2166">
        <v>0.94151303236363637</v>
      </c>
      <c r="K2166">
        <v>9808082.4545454551</v>
      </c>
      <c r="L2166">
        <v>58160</v>
      </c>
      <c r="M2166">
        <v>2</v>
      </c>
      <c r="N2166">
        <v>162</v>
      </c>
      <c r="O2166">
        <v>0.93897012072727271</v>
      </c>
      <c r="P2166">
        <v>8283758.4545454541</v>
      </c>
      <c r="Q2166">
        <v>58845</v>
      </c>
      <c r="R2166">
        <v>2</v>
      </c>
      <c r="S2166">
        <v>163</v>
      </c>
      <c r="T2166">
        <v>0.95930230599999999</v>
      </c>
    </row>
    <row r="2167" spans="1:20" x14ac:dyDescent="0.25">
      <c r="A2167" t="s">
        <v>20</v>
      </c>
      <c r="B2167">
        <v>3</v>
      </c>
      <c r="C2167" t="s">
        <v>21</v>
      </c>
      <c r="D2167">
        <v>4</v>
      </c>
      <c r="E2167">
        <v>0</v>
      </c>
      <c r="F2167" t="s">
        <v>95</v>
      </c>
      <c r="G2167">
        <v>24272</v>
      </c>
      <c r="H2167">
        <v>39723118.166666664</v>
      </c>
      <c r="I2167">
        <v>0.88111888366666669</v>
      </c>
      <c r="J2167">
        <v>0.9487179486666667</v>
      </c>
      <c r="K2167">
        <v>10471734</v>
      </c>
      <c r="L2167">
        <v>45905</v>
      </c>
      <c r="M2167">
        <v>2</v>
      </c>
      <c r="N2167">
        <v>143</v>
      </c>
      <c r="O2167">
        <v>0.95337995333333336</v>
      </c>
      <c r="P2167">
        <v>10364625</v>
      </c>
      <c r="Q2167">
        <v>46514</v>
      </c>
      <c r="R2167">
        <v>2</v>
      </c>
      <c r="S2167">
        <v>144</v>
      </c>
      <c r="T2167">
        <v>0.95581393219999999</v>
      </c>
    </row>
    <row r="2168" spans="1:20" x14ac:dyDescent="0.25">
      <c r="A2168" t="s">
        <v>20</v>
      </c>
      <c r="B2168">
        <v>5</v>
      </c>
      <c r="C2168" t="s">
        <v>21</v>
      </c>
      <c r="D2168">
        <v>4</v>
      </c>
      <c r="E2168">
        <v>0</v>
      </c>
      <c r="F2168" t="s">
        <v>95</v>
      </c>
      <c r="G2168">
        <v>29112</v>
      </c>
      <c r="H2168">
        <v>37435311.636363633</v>
      </c>
      <c r="I2168">
        <v>0.97202796272727277</v>
      </c>
      <c r="J2168">
        <v>0.93769866490909093</v>
      </c>
      <c r="K2168">
        <v>9275676.4545454551</v>
      </c>
      <c r="L2168">
        <v>50889</v>
      </c>
      <c r="M2168">
        <v>2</v>
      </c>
      <c r="N2168">
        <v>151</v>
      </c>
      <c r="O2168">
        <v>0.93388429745454549</v>
      </c>
      <c r="P2168">
        <v>9428373.5454545449</v>
      </c>
      <c r="Q2168">
        <v>51530</v>
      </c>
      <c r="R2168">
        <v>2</v>
      </c>
      <c r="S2168">
        <v>152</v>
      </c>
      <c r="T2168">
        <v>0.97674417489999998</v>
      </c>
    </row>
    <row r="2169" spans="1:20" x14ac:dyDescent="0.25">
      <c r="A2169" t="s">
        <v>20</v>
      </c>
      <c r="B2169">
        <v>9</v>
      </c>
      <c r="C2169" t="s">
        <v>21</v>
      </c>
      <c r="D2169">
        <v>4</v>
      </c>
      <c r="E2169">
        <v>0</v>
      </c>
      <c r="F2169" t="s">
        <v>95</v>
      </c>
      <c r="G2169">
        <v>38792</v>
      </c>
      <c r="H2169">
        <v>37826862.090909094</v>
      </c>
      <c r="I2169">
        <v>0.94723458718181819</v>
      </c>
      <c r="J2169">
        <v>0.93833439281818176</v>
      </c>
      <c r="K2169">
        <v>8217409.8181818184</v>
      </c>
      <c r="L2169">
        <v>60227</v>
      </c>
      <c r="M2169">
        <v>2</v>
      </c>
      <c r="N2169">
        <v>165</v>
      </c>
      <c r="O2169">
        <v>0.94024157654545448</v>
      </c>
      <c r="P2169">
        <v>10194794.727272727</v>
      </c>
      <c r="Q2169">
        <v>60924</v>
      </c>
      <c r="R2169">
        <v>2</v>
      </c>
      <c r="S2169">
        <v>166</v>
      </c>
      <c r="T2169">
        <v>0.94418603169999993</v>
      </c>
    </row>
    <row r="2170" spans="1:20" x14ac:dyDescent="0.25">
      <c r="A2170" t="s">
        <v>20</v>
      </c>
      <c r="B2170">
        <v>3</v>
      </c>
      <c r="C2170" t="s">
        <v>21</v>
      </c>
      <c r="D2170">
        <v>4</v>
      </c>
      <c r="E2170">
        <v>0</v>
      </c>
      <c r="F2170" t="s">
        <v>96</v>
      </c>
      <c r="G2170">
        <v>25074</v>
      </c>
      <c r="H2170">
        <v>45048240</v>
      </c>
      <c r="I2170">
        <v>0.93006992333333338</v>
      </c>
      <c r="J2170">
        <v>0.94638694633333331</v>
      </c>
      <c r="K2170">
        <v>10233688.833333334</v>
      </c>
      <c r="L2170">
        <v>47127</v>
      </c>
      <c r="M2170">
        <v>2</v>
      </c>
      <c r="N2170">
        <v>145</v>
      </c>
      <c r="O2170">
        <v>0.9487179486666667</v>
      </c>
      <c r="P2170">
        <v>12633922.333333334</v>
      </c>
      <c r="Q2170">
        <v>47744</v>
      </c>
      <c r="R2170">
        <v>2</v>
      </c>
      <c r="S2170">
        <v>146</v>
      </c>
      <c r="T2170">
        <v>0.96046509739999997</v>
      </c>
    </row>
    <row r="2171" spans="1:20" x14ac:dyDescent="0.25">
      <c r="A2171" t="s">
        <v>20</v>
      </c>
      <c r="B2171">
        <v>5</v>
      </c>
      <c r="C2171" t="s">
        <v>21</v>
      </c>
      <c r="D2171">
        <v>4</v>
      </c>
      <c r="E2171">
        <v>0</v>
      </c>
      <c r="F2171" t="s">
        <v>96</v>
      </c>
      <c r="G2171">
        <v>30074</v>
      </c>
      <c r="H2171">
        <v>38013613.545454547</v>
      </c>
      <c r="I2171">
        <v>0.97012078209090913</v>
      </c>
      <c r="J2171">
        <v>0.93706293699999998</v>
      </c>
      <c r="K2171">
        <v>8955121.0909090918</v>
      </c>
      <c r="L2171">
        <v>52175</v>
      </c>
      <c r="M2171">
        <v>2</v>
      </c>
      <c r="N2171">
        <v>153</v>
      </c>
      <c r="O2171">
        <v>0.93452002536363632</v>
      </c>
      <c r="P2171">
        <v>8941364.5454545449</v>
      </c>
      <c r="Q2171">
        <v>52824</v>
      </c>
      <c r="R2171">
        <v>2</v>
      </c>
      <c r="S2171">
        <v>154</v>
      </c>
      <c r="T2171">
        <v>0.97558138360000002</v>
      </c>
    </row>
    <row r="2172" spans="1:20" x14ac:dyDescent="0.25">
      <c r="A2172" t="s">
        <v>20</v>
      </c>
      <c r="B2172">
        <v>9</v>
      </c>
      <c r="C2172" t="s">
        <v>21</v>
      </c>
      <c r="D2172">
        <v>4</v>
      </c>
      <c r="E2172">
        <v>0</v>
      </c>
      <c r="F2172" t="s">
        <v>96</v>
      </c>
      <c r="G2172">
        <v>40074</v>
      </c>
      <c r="H2172">
        <v>38107586.363636367</v>
      </c>
      <c r="I2172">
        <v>0.93006992881818185</v>
      </c>
      <c r="J2172">
        <v>0.93897012072727271</v>
      </c>
      <c r="K2172">
        <v>9227036.7272727266</v>
      </c>
      <c r="L2172">
        <v>62330</v>
      </c>
      <c r="M2172">
        <v>2</v>
      </c>
      <c r="N2172">
        <v>168</v>
      </c>
      <c r="O2172">
        <v>0.93833439281818187</v>
      </c>
      <c r="P2172">
        <v>10160170.090909092</v>
      </c>
      <c r="Q2172">
        <v>63039</v>
      </c>
      <c r="R2172">
        <v>2</v>
      </c>
      <c r="S2172">
        <v>169</v>
      </c>
      <c r="T2172">
        <v>0.93837209310000003</v>
      </c>
    </row>
    <row r="2173" spans="1:20" x14ac:dyDescent="0.25">
      <c r="A2173" t="s">
        <v>20</v>
      </c>
      <c r="B2173">
        <v>3</v>
      </c>
      <c r="C2173" t="s">
        <v>21</v>
      </c>
      <c r="D2173">
        <v>4</v>
      </c>
      <c r="E2173">
        <v>0</v>
      </c>
      <c r="F2173" t="s">
        <v>97</v>
      </c>
      <c r="G2173">
        <v>25876</v>
      </c>
      <c r="H2173">
        <v>42131555.166666664</v>
      </c>
      <c r="I2173">
        <v>0.90209790066666673</v>
      </c>
      <c r="J2173">
        <v>0.94055944049999995</v>
      </c>
      <c r="K2173">
        <v>12302120.833333334</v>
      </c>
      <c r="L2173">
        <v>48990</v>
      </c>
      <c r="M2173">
        <v>2</v>
      </c>
      <c r="N2173">
        <v>148</v>
      </c>
      <c r="O2173">
        <v>0.94289044283333334</v>
      </c>
      <c r="P2173">
        <v>11843513.833333334</v>
      </c>
      <c r="Q2173">
        <v>49619</v>
      </c>
      <c r="R2173">
        <v>2</v>
      </c>
      <c r="S2173">
        <v>149</v>
      </c>
      <c r="T2173">
        <v>0.93720929600000003</v>
      </c>
    </row>
    <row r="2174" spans="1:20" x14ac:dyDescent="0.25">
      <c r="A2174" t="s">
        <v>20</v>
      </c>
      <c r="B2174">
        <v>5</v>
      </c>
      <c r="C2174" t="s">
        <v>21</v>
      </c>
      <c r="D2174">
        <v>4</v>
      </c>
      <c r="E2174">
        <v>0</v>
      </c>
      <c r="F2174" t="s">
        <v>97</v>
      </c>
      <c r="G2174">
        <v>31036</v>
      </c>
      <c r="H2174">
        <v>36532481.727272727</v>
      </c>
      <c r="I2174">
        <v>0.96821360145454549</v>
      </c>
      <c r="J2174">
        <v>0.93579148118181821</v>
      </c>
      <c r="K2174">
        <v>8321873.1818181816</v>
      </c>
      <c r="L2174">
        <v>54134</v>
      </c>
      <c r="M2174">
        <v>2</v>
      </c>
      <c r="N2174">
        <v>156</v>
      </c>
      <c r="O2174">
        <v>0.93579148118181821</v>
      </c>
      <c r="P2174">
        <v>8610306.5454545449</v>
      </c>
      <c r="Q2174">
        <v>54795</v>
      </c>
      <c r="R2174">
        <v>2</v>
      </c>
      <c r="S2174">
        <v>157</v>
      </c>
      <c r="T2174">
        <v>0.97674417479999998</v>
      </c>
    </row>
    <row r="2175" spans="1:20" x14ac:dyDescent="0.25">
      <c r="A2175" t="s">
        <v>20</v>
      </c>
      <c r="B2175">
        <v>9</v>
      </c>
      <c r="C2175" t="s">
        <v>21</v>
      </c>
      <c r="D2175">
        <v>4</v>
      </c>
      <c r="E2175">
        <v>0</v>
      </c>
      <c r="F2175" t="s">
        <v>97</v>
      </c>
      <c r="G2175">
        <v>41356</v>
      </c>
      <c r="H2175">
        <v>37826514.636363633</v>
      </c>
      <c r="I2175">
        <v>0.92307692236363637</v>
      </c>
      <c r="J2175">
        <v>0.94342021609090909</v>
      </c>
      <c r="K2175">
        <v>10357723.909090908</v>
      </c>
      <c r="L2175">
        <v>64469</v>
      </c>
      <c r="M2175">
        <v>2</v>
      </c>
      <c r="N2175">
        <v>171</v>
      </c>
      <c r="O2175">
        <v>0.93897012072727271</v>
      </c>
      <c r="P2175">
        <v>10292850.181818182</v>
      </c>
      <c r="Q2175">
        <v>65190</v>
      </c>
      <c r="R2175">
        <v>2</v>
      </c>
      <c r="S2175">
        <v>172</v>
      </c>
      <c r="T2175">
        <v>0.94767441129999996</v>
      </c>
    </row>
    <row r="2176" spans="1:20" x14ac:dyDescent="0.25">
      <c r="A2176" t="s">
        <v>20</v>
      </c>
      <c r="B2176">
        <v>3</v>
      </c>
      <c r="C2176" t="s">
        <v>21</v>
      </c>
      <c r="D2176">
        <v>4</v>
      </c>
      <c r="E2176">
        <v>0</v>
      </c>
      <c r="F2176" t="s">
        <v>98</v>
      </c>
      <c r="G2176">
        <v>26678</v>
      </c>
      <c r="H2176">
        <v>42804563.833333336</v>
      </c>
      <c r="I2176">
        <v>0.93589743966666672</v>
      </c>
      <c r="J2176">
        <v>0.9487179486666667</v>
      </c>
      <c r="K2176">
        <v>11910946.333333334</v>
      </c>
      <c r="L2176">
        <v>50252</v>
      </c>
      <c r="M2176">
        <v>2</v>
      </c>
      <c r="N2176">
        <v>150</v>
      </c>
      <c r="O2176">
        <v>0.93939393933333337</v>
      </c>
      <c r="P2176">
        <v>12932494.5</v>
      </c>
      <c r="Q2176">
        <v>50889</v>
      </c>
      <c r="R2176">
        <v>2</v>
      </c>
      <c r="S2176">
        <v>151</v>
      </c>
      <c r="T2176">
        <v>0.96744184479999995</v>
      </c>
    </row>
    <row r="2177" spans="1:20" x14ac:dyDescent="0.25">
      <c r="A2177" t="s">
        <v>20</v>
      </c>
      <c r="B2177">
        <v>5</v>
      </c>
      <c r="C2177" t="s">
        <v>21</v>
      </c>
      <c r="D2177">
        <v>4</v>
      </c>
      <c r="E2177">
        <v>0</v>
      </c>
      <c r="F2177" t="s">
        <v>98</v>
      </c>
      <c r="G2177">
        <v>31998</v>
      </c>
      <c r="H2177">
        <v>39629054.454545453</v>
      </c>
      <c r="I2177">
        <v>0.97520660254545455</v>
      </c>
      <c r="J2177">
        <v>0.93388429745454549</v>
      </c>
      <c r="K2177">
        <v>9273928.4545454551</v>
      </c>
      <c r="L2177">
        <v>55460</v>
      </c>
      <c r="M2177">
        <v>2</v>
      </c>
      <c r="N2177">
        <v>158</v>
      </c>
      <c r="O2177">
        <v>0.93388429745454549</v>
      </c>
      <c r="P2177">
        <v>9874031.2727272734</v>
      </c>
      <c r="Q2177">
        <v>56129</v>
      </c>
      <c r="R2177">
        <v>2</v>
      </c>
      <c r="S2177">
        <v>159</v>
      </c>
      <c r="T2177">
        <v>0.97441859239999995</v>
      </c>
    </row>
    <row r="2178" spans="1:20" x14ac:dyDescent="0.25">
      <c r="A2178" t="s">
        <v>20</v>
      </c>
      <c r="B2178">
        <v>9</v>
      </c>
      <c r="C2178" t="s">
        <v>21</v>
      </c>
      <c r="D2178">
        <v>4</v>
      </c>
      <c r="E2178">
        <v>0</v>
      </c>
      <c r="F2178" t="s">
        <v>98</v>
      </c>
      <c r="G2178">
        <v>42638</v>
      </c>
      <c r="H2178">
        <v>37296851.363636367</v>
      </c>
      <c r="I2178">
        <v>0.94469166336363641</v>
      </c>
      <c r="J2178">
        <v>0.93642720909090915</v>
      </c>
      <c r="K2178">
        <v>10041624.818181818</v>
      </c>
      <c r="L2178">
        <v>65915</v>
      </c>
      <c r="M2178">
        <v>2</v>
      </c>
      <c r="N2178">
        <v>173</v>
      </c>
      <c r="O2178">
        <v>0.94151303236363637</v>
      </c>
      <c r="P2178">
        <v>10554483.181818182</v>
      </c>
      <c r="Q2178">
        <v>66644</v>
      </c>
      <c r="R2178">
        <v>2</v>
      </c>
      <c r="S2178">
        <v>174</v>
      </c>
      <c r="T2178">
        <v>0.95348835570000001</v>
      </c>
    </row>
    <row r="2179" spans="1:20" x14ac:dyDescent="0.25">
      <c r="A2179" t="s">
        <v>20</v>
      </c>
      <c r="B2179">
        <v>3</v>
      </c>
      <c r="C2179" t="s">
        <v>21</v>
      </c>
      <c r="D2179">
        <v>4</v>
      </c>
      <c r="E2179">
        <v>0</v>
      </c>
      <c r="F2179" t="s">
        <v>99</v>
      </c>
      <c r="G2179">
        <v>27480</v>
      </c>
      <c r="H2179">
        <v>39222430.833333336</v>
      </c>
      <c r="I2179">
        <v>0.9184149106666667</v>
      </c>
      <c r="J2179">
        <v>0.93939393933333337</v>
      </c>
      <c r="K2179">
        <v>12385532.166666666</v>
      </c>
      <c r="L2179">
        <v>51530</v>
      </c>
      <c r="M2179">
        <v>2</v>
      </c>
      <c r="N2179">
        <v>152</v>
      </c>
      <c r="O2179">
        <v>0.94289044283333334</v>
      </c>
      <c r="P2179">
        <v>12910263.333333334</v>
      </c>
      <c r="Q2179">
        <v>52175</v>
      </c>
      <c r="R2179">
        <v>2</v>
      </c>
      <c r="S2179">
        <v>153</v>
      </c>
      <c r="T2179">
        <v>0.96046509719999995</v>
      </c>
    </row>
    <row r="2180" spans="1:20" x14ac:dyDescent="0.25">
      <c r="A2180" t="s">
        <v>20</v>
      </c>
      <c r="B2180">
        <v>5</v>
      </c>
      <c r="C2180" t="s">
        <v>21</v>
      </c>
      <c r="D2180">
        <v>4</v>
      </c>
      <c r="E2180">
        <v>0</v>
      </c>
      <c r="F2180" t="s">
        <v>99</v>
      </c>
      <c r="G2180">
        <v>32960</v>
      </c>
      <c r="H2180">
        <v>40906359.454545453</v>
      </c>
      <c r="I2180">
        <v>0.96312777545454542</v>
      </c>
      <c r="J2180">
        <v>0.93706293699999998</v>
      </c>
      <c r="K2180">
        <v>8697147.2727272734</v>
      </c>
      <c r="L2180">
        <v>57479</v>
      </c>
      <c r="M2180">
        <v>2</v>
      </c>
      <c r="N2180">
        <v>161</v>
      </c>
      <c r="O2180">
        <v>0.93706293699999998</v>
      </c>
      <c r="P2180">
        <v>9706906.1818181816</v>
      </c>
      <c r="Q2180">
        <v>58160</v>
      </c>
      <c r="R2180">
        <v>2</v>
      </c>
      <c r="S2180">
        <v>162</v>
      </c>
      <c r="T2180">
        <v>0.97790696609999994</v>
      </c>
    </row>
    <row r="2181" spans="1:20" x14ac:dyDescent="0.25">
      <c r="A2181" t="s">
        <v>20</v>
      </c>
      <c r="B2181">
        <v>9</v>
      </c>
      <c r="C2181" t="s">
        <v>21</v>
      </c>
      <c r="D2181">
        <v>4</v>
      </c>
      <c r="E2181">
        <v>0</v>
      </c>
      <c r="F2181" t="s">
        <v>99</v>
      </c>
      <c r="G2181">
        <v>43920</v>
      </c>
      <c r="H2181">
        <v>41421585.090909094</v>
      </c>
      <c r="I2181">
        <v>0.93388429536363637</v>
      </c>
      <c r="J2181">
        <v>0.93960584863636365</v>
      </c>
      <c r="K2181">
        <v>9289802.5454545449</v>
      </c>
      <c r="L2181">
        <v>68114</v>
      </c>
      <c r="M2181">
        <v>2</v>
      </c>
      <c r="N2181">
        <v>176</v>
      </c>
      <c r="O2181">
        <v>0.94024157654545459</v>
      </c>
      <c r="P2181">
        <v>9794690.2727272734</v>
      </c>
      <c r="Q2181">
        <v>68855</v>
      </c>
      <c r="R2181">
        <v>2</v>
      </c>
      <c r="S2181">
        <v>177</v>
      </c>
      <c r="T2181">
        <v>0.95232557039999999</v>
      </c>
    </row>
    <row r="2182" spans="1:20" x14ac:dyDescent="0.25">
      <c r="A2182" t="s">
        <v>20</v>
      </c>
      <c r="B2182">
        <v>3</v>
      </c>
      <c r="C2182" t="s">
        <v>21</v>
      </c>
      <c r="D2182">
        <v>4</v>
      </c>
      <c r="E2182">
        <v>0</v>
      </c>
      <c r="F2182" t="s">
        <v>100</v>
      </c>
      <c r="G2182">
        <v>28282</v>
      </c>
      <c r="H2182">
        <v>45126323.166666664</v>
      </c>
      <c r="I2182">
        <v>0.94405593466666671</v>
      </c>
      <c r="J2182">
        <v>0.95221445216666667</v>
      </c>
      <c r="K2182">
        <v>12071002</v>
      </c>
      <c r="L2182">
        <v>53477</v>
      </c>
      <c r="M2182">
        <v>2</v>
      </c>
      <c r="N2182">
        <v>155</v>
      </c>
      <c r="O2182">
        <v>0.93706293699999998</v>
      </c>
      <c r="P2182">
        <v>12069224</v>
      </c>
      <c r="Q2182">
        <v>54134</v>
      </c>
      <c r="R2182">
        <v>2</v>
      </c>
      <c r="S2182">
        <v>156</v>
      </c>
      <c r="T2182">
        <v>0.95348837359999994</v>
      </c>
    </row>
    <row r="2183" spans="1:20" x14ac:dyDescent="0.25">
      <c r="A2183" t="s">
        <v>20</v>
      </c>
      <c r="B2183">
        <v>5</v>
      </c>
      <c r="C2183" t="s">
        <v>21</v>
      </c>
      <c r="D2183">
        <v>4</v>
      </c>
      <c r="E2183">
        <v>0</v>
      </c>
      <c r="F2183" t="s">
        <v>100</v>
      </c>
      <c r="G2183">
        <v>33922</v>
      </c>
      <c r="H2183">
        <v>44119790</v>
      </c>
      <c r="I2183">
        <v>0.9745708758181818</v>
      </c>
      <c r="J2183">
        <v>0.93006993000000004</v>
      </c>
      <c r="K2183">
        <v>8590647.3636363633</v>
      </c>
      <c r="L2183">
        <v>58845</v>
      </c>
      <c r="M2183">
        <v>2</v>
      </c>
      <c r="N2183">
        <v>163</v>
      </c>
      <c r="O2183">
        <v>0.93897012072727271</v>
      </c>
      <c r="P2183">
        <v>8528643.2727272734</v>
      </c>
      <c r="Q2183">
        <v>59534</v>
      </c>
      <c r="R2183">
        <v>2</v>
      </c>
      <c r="S2183">
        <v>164</v>
      </c>
      <c r="T2183">
        <v>0.98023254869999998</v>
      </c>
    </row>
    <row r="2184" spans="1:20" x14ac:dyDescent="0.25">
      <c r="A2184" t="s">
        <v>20</v>
      </c>
      <c r="B2184">
        <v>9</v>
      </c>
      <c r="C2184" t="s">
        <v>21</v>
      </c>
      <c r="D2184">
        <v>4</v>
      </c>
      <c r="E2184">
        <v>0</v>
      </c>
      <c r="F2184" t="s">
        <v>100</v>
      </c>
      <c r="G2184">
        <v>45202</v>
      </c>
      <c r="H2184">
        <v>40342263.090909094</v>
      </c>
      <c r="I2184">
        <v>0.94787030863636368</v>
      </c>
      <c r="J2184">
        <v>0.93833439281818176</v>
      </c>
      <c r="K2184">
        <v>10626195.818181818</v>
      </c>
      <c r="L2184">
        <v>70349</v>
      </c>
      <c r="M2184">
        <v>2</v>
      </c>
      <c r="N2184">
        <v>179</v>
      </c>
      <c r="O2184">
        <v>0.94214876027272731</v>
      </c>
      <c r="P2184">
        <v>9899030.0909090918</v>
      </c>
      <c r="Q2184">
        <v>71102</v>
      </c>
      <c r="R2184">
        <v>2</v>
      </c>
      <c r="S2184">
        <v>180</v>
      </c>
      <c r="T2184">
        <v>0.95116276720000004</v>
      </c>
    </row>
    <row r="2185" spans="1:20" x14ac:dyDescent="0.25">
      <c r="A2185" t="s">
        <v>20</v>
      </c>
      <c r="B2185">
        <v>3</v>
      </c>
      <c r="C2185" t="s">
        <v>21</v>
      </c>
      <c r="D2185">
        <v>4</v>
      </c>
      <c r="E2185">
        <v>0</v>
      </c>
      <c r="F2185" t="s">
        <v>101</v>
      </c>
      <c r="G2185">
        <v>29084</v>
      </c>
      <c r="H2185">
        <v>51427057.333333336</v>
      </c>
      <c r="I2185">
        <v>0.93706293900000004</v>
      </c>
      <c r="J2185">
        <v>0.94289044283333334</v>
      </c>
      <c r="K2185">
        <v>12777233.5</v>
      </c>
      <c r="L2185">
        <v>54795</v>
      </c>
      <c r="M2185">
        <v>2</v>
      </c>
      <c r="N2185">
        <v>157</v>
      </c>
      <c r="O2185">
        <v>0.9487179486666667</v>
      </c>
      <c r="P2185">
        <v>12586877.833333334</v>
      </c>
      <c r="Q2185">
        <v>55460</v>
      </c>
      <c r="R2185">
        <v>2</v>
      </c>
      <c r="S2185">
        <v>158</v>
      </c>
      <c r="T2185">
        <v>0.95581393199999998</v>
      </c>
    </row>
    <row r="2186" spans="1:20" x14ac:dyDescent="0.25">
      <c r="A2186" t="s">
        <v>20</v>
      </c>
      <c r="B2186">
        <v>5</v>
      </c>
      <c r="C2186" t="s">
        <v>21</v>
      </c>
      <c r="D2186">
        <v>4</v>
      </c>
      <c r="E2186">
        <v>0</v>
      </c>
      <c r="F2186" t="s">
        <v>101</v>
      </c>
      <c r="G2186">
        <v>34884</v>
      </c>
      <c r="H2186">
        <v>45630949.727272727</v>
      </c>
      <c r="I2186">
        <v>0.9580419606363636</v>
      </c>
      <c r="J2186">
        <v>0.93833439281818187</v>
      </c>
      <c r="K2186">
        <v>9851406.4545454551</v>
      </c>
      <c r="L2186">
        <v>60924</v>
      </c>
      <c r="M2186">
        <v>2</v>
      </c>
      <c r="N2186">
        <v>166</v>
      </c>
      <c r="O2186">
        <v>0.93706293699999998</v>
      </c>
      <c r="P2186">
        <v>8478506.8181818184</v>
      </c>
      <c r="Q2186">
        <v>61625</v>
      </c>
      <c r="R2186">
        <v>2</v>
      </c>
      <c r="S2186">
        <v>167</v>
      </c>
      <c r="T2186">
        <v>0.97906975730000001</v>
      </c>
    </row>
    <row r="2187" spans="1:20" x14ac:dyDescent="0.25">
      <c r="A2187" t="s">
        <v>20</v>
      </c>
      <c r="B2187">
        <v>9</v>
      </c>
      <c r="C2187" t="s">
        <v>21</v>
      </c>
      <c r="D2187">
        <v>4</v>
      </c>
      <c r="E2187">
        <v>0</v>
      </c>
      <c r="F2187" t="s">
        <v>101</v>
      </c>
      <c r="G2187">
        <v>46484</v>
      </c>
      <c r="H2187">
        <v>38399179.909090906</v>
      </c>
      <c r="I2187">
        <v>0.92943420190909087</v>
      </c>
      <c r="J2187">
        <v>0.93897012072727271</v>
      </c>
      <c r="K2187">
        <v>9560483.1818181816</v>
      </c>
      <c r="L2187">
        <v>71859</v>
      </c>
      <c r="M2187">
        <v>2</v>
      </c>
      <c r="N2187">
        <v>181</v>
      </c>
      <c r="O2187">
        <v>0.94151303236363637</v>
      </c>
      <c r="P2187">
        <v>10659196.454545455</v>
      </c>
      <c r="Q2187">
        <v>72620</v>
      </c>
      <c r="R2187">
        <v>2</v>
      </c>
      <c r="S2187">
        <v>182</v>
      </c>
      <c r="T2187">
        <v>0.93372092230000003</v>
      </c>
    </row>
    <row r="2188" spans="1:20" x14ac:dyDescent="0.25">
      <c r="A2188" t="s">
        <v>20</v>
      </c>
      <c r="B2188">
        <v>3</v>
      </c>
      <c r="C2188" t="s">
        <v>21</v>
      </c>
      <c r="D2188">
        <v>4</v>
      </c>
      <c r="E2188">
        <v>0</v>
      </c>
      <c r="F2188" t="s">
        <v>102</v>
      </c>
      <c r="G2188">
        <v>29886</v>
      </c>
      <c r="H2188">
        <v>40468833.333333336</v>
      </c>
      <c r="I2188">
        <v>0.95337995883333337</v>
      </c>
      <c r="J2188">
        <v>0.94988344983333328</v>
      </c>
      <c r="K2188">
        <v>13831392.5</v>
      </c>
      <c r="L2188">
        <v>56129</v>
      </c>
      <c r="M2188">
        <v>2</v>
      </c>
      <c r="N2188">
        <v>159</v>
      </c>
      <c r="O2188">
        <v>0.95221445216666667</v>
      </c>
      <c r="P2188">
        <v>13463590.166666666</v>
      </c>
      <c r="Q2188">
        <v>56802</v>
      </c>
      <c r="R2188">
        <v>2</v>
      </c>
      <c r="S2188">
        <v>160</v>
      </c>
      <c r="T2188">
        <v>0.96744184479999995</v>
      </c>
    </row>
    <row r="2189" spans="1:20" x14ac:dyDescent="0.25">
      <c r="A2189" t="s">
        <v>20</v>
      </c>
      <c r="B2189">
        <v>5</v>
      </c>
      <c r="C2189" t="s">
        <v>21</v>
      </c>
      <c r="D2189">
        <v>4</v>
      </c>
      <c r="E2189">
        <v>0</v>
      </c>
      <c r="F2189" t="s">
        <v>102</v>
      </c>
      <c r="G2189">
        <v>35846</v>
      </c>
      <c r="H2189">
        <v>39348257.81818182</v>
      </c>
      <c r="I2189">
        <v>0.97393514881818188</v>
      </c>
      <c r="J2189">
        <v>0.94087730445454543</v>
      </c>
      <c r="K2189">
        <v>9991826</v>
      </c>
      <c r="L2189">
        <v>62330</v>
      </c>
      <c r="M2189">
        <v>2</v>
      </c>
      <c r="N2189">
        <v>168</v>
      </c>
      <c r="O2189">
        <v>0.93706293699999998</v>
      </c>
      <c r="P2189">
        <v>7757096.3636363633</v>
      </c>
      <c r="Q2189">
        <v>63039</v>
      </c>
      <c r="R2189">
        <v>2</v>
      </c>
      <c r="S2189">
        <v>169</v>
      </c>
      <c r="T2189">
        <v>0.97325580099999998</v>
      </c>
    </row>
    <row r="2190" spans="1:20" x14ac:dyDescent="0.25">
      <c r="A2190" t="s">
        <v>20</v>
      </c>
      <c r="B2190">
        <v>9</v>
      </c>
      <c r="C2190" t="s">
        <v>21</v>
      </c>
      <c r="D2190">
        <v>4</v>
      </c>
      <c r="E2190">
        <v>0</v>
      </c>
      <c r="F2190" t="s">
        <v>102</v>
      </c>
      <c r="G2190">
        <v>47766</v>
      </c>
      <c r="H2190">
        <v>39056445.18181818</v>
      </c>
      <c r="I2190">
        <v>0.93452001718181821</v>
      </c>
      <c r="J2190">
        <v>0.94151303236363637</v>
      </c>
      <c r="K2190">
        <v>9246282.5454545449</v>
      </c>
      <c r="L2190">
        <v>74154</v>
      </c>
      <c r="M2190">
        <v>2</v>
      </c>
      <c r="N2190">
        <v>184</v>
      </c>
      <c r="O2190">
        <v>0.94087730445454543</v>
      </c>
      <c r="P2190">
        <v>10099143.818181818</v>
      </c>
      <c r="Q2190">
        <v>74927</v>
      </c>
      <c r="R2190">
        <v>2</v>
      </c>
      <c r="S2190">
        <v>185</v>
      </c>
      <c r="T2190">
        <v>0.94186046099999998</v>
      </c>
    </row>
    <row r="2191" spans="1:20" x14ac:dyDescent="0.25">
      <c r="A2191" t="s">
        <v>20</v>
      </c>
      <c r="B2191">
        <v>3</v>
      </c>
      <c r="C2191" t="s">
        <v>21</v>
      </c>
      <c r="D2191">
        <v>4</v>
      </c>
      <c r="E2191">
        <v>0</v>
      </c>
      <c r="F2191" t="s">
        <v>103</v>
      </c>
      <c r="G2191">
        <v>30688</v>
      </c>
      <c r="H2191">
        <v>42884791.333333336</v>
      </c>
      <c r="I2191">
        <v>0.92890442400000006</v>
      </c>
      <c r="J2191">
        <v>0.93356643350000001</v>
      </c>
      <c r="K2191">
        <v>13774366.666666666</v>
      </c>
      <c r="L2191">
        <v>58160</v>
      </c>
      <c r="M2191">
        <v>2</v>
      </c>
      <c r="N2191">
        <v>162</v>
      </c>
      <c r="O2191">
        <v>0.93006993000000004</v>
      </c>
      <c r="P2191">
        <v>14824219.166666666</v>
      </c>
      <c r="Q2191">
        <v>58845</v>
      </c>
      <c r="R2191">
        <v>2</v>
      </c>
      <c r="S2191">
        <v>163</v>
      </c>
      <c r="T2191">
        <v>0.95813951460000002</v>
      </c>
    </row>
    <row r="2192" spans="1:20" x14ac:dyDescent="0.25">
      <c r="A2192" t="s">
        <v>20</v>
      </c>
      <c r="B2192">
        <v>5</v>
      </c>
      <c r="C2192" t="s">
        <v>21</v>
      </c>
      <c r="D2192">
        <v>4</v>
      </c>
      <c r="E2192">
        <v>0</v>
      </c>
      <c r="F2192" t="s">
        <v>103</v>
      </c>
      <c r="G2192">
        <v>36808</v>
      </c>
      <c r="H2192">
        <v>45247891.81818182</v>
      </c>
      <c r="I2192">
        <v>0.97202796836363636</v>
      </c>
      <c r="J2192">
        <v>0.9326128416363636</v>
      </c>
      <c r="K2192">
        <v>9715418.2727272734</v>
      </c>
      <c r="L2192">
        <v>63752</v>
      </c>
      <c r="M2192">
        <v>2</v>
      </c>
      <c r="N2192">
        <v>170</v>
      </c>
      <c r="O2192">
        <v>0.93134138581818182</v>
      </c>
      <c r="P2192">
        <v>9581415.3636363633</v>
      </c>
      <c r="Q2192">
        <v>64469</v>
      </c>
      <c r="R2192">
        <v>2</v>
      </c>
      <c r="S2192">
        <v>171</v>
      </c>
      <c r="T2192">
        <v>0.9790697572</v>
      </c>
    </row>
    <row r="2193" spans="1:20" x14ac:dyDescent="0.25">
      <c r="A2193" t="s">
        <v>20</v>
      </c>
      <c r="B2193">
        <v>9</v>
      </c>
      <c r="C2193" t="s">
        <v>21</v>
      </c>
      <c r="D2193">
        <v>4</v>
      </c>
      <c r="E2193">
        <v>0</v>
      </c>
      <c r="F2193" t="s">
        <v>103</v>
      </c>
      <c r="G2193">
        <v>49048</v>
      </c>
      <c r="H2193">
        <v>48925036.909090906</v>
      </c>
      <c r="I2193">
        <v>0.91926255009090907</v>
      </c>
      <c r="J2193">
        <v>0.94214876027272731</v>
      </c>
      <c r="K2193">
        <v>9549290</v>
      </c>
      <c r="L2193">
        <v>76485</v>
      </c>
      <c r="M2193">
        <v>2</v>
      </c>
      <c r="N2193">
        <v>187</v>
      </c>
      <c r="O2193">
        <v>0.94214876027272731</v>
      </c>
      <c r="P2193">
        <v>9730750.9090909082</v>
      </c>
      <c r="Q2193">
        <v>77270</v>
      </c>
      <c r="R2193">
        <v>2</v>
      </c>
      <c r="S2193">
        <v>188</v>
      </c>
      <c r="T2193">
        <v>0.95465114090000003</v>
      </c>
    </row>
    <row r="2194" spans="1:20" x14ac:dyDescent="0.25">
      <c r="A2194" t="s">
        <v>20</v>
      </c>
      <c r="B2194">
        <v>3</v>
      </c>
      <c r="C2194" t="s">
        <v>21</v>
      </c>
      <c r="D2194">
        <v>4</v>
      </c>
      <c r="E2194">
        <v>0</v>
      </c>
      <c r="F2194" t="s">
        <v>104</v>
      </c>
      <c r="G2194">
        <v>31490</v>
      </c>
      <c r="H2194">
        <v>50896722.5</v>
      </c>
      <c r="I2194">
        <v>0.9428904256666667</v>
      </c>
      <c r="J2194">
        <v>0.94755244750000001</v>
      </c>
      <c r="K2194">
        <v>14078294.333333334</v>
      </c>
      <c r="L2194">
        <v>59534</v>
      </c>
      <c r="M2194">
        <v>2</v>
      </c>
      <c r="N2194">
        <v>164</v>
      </c>
      <c r="O2194">
        <v>0.9487179486666667</v>
      </c>
      <c r="P2194">
        <v>14545670.666666666</v>
      </c>
      <c r="Q2194">
        <v>60227</v>
      </c>
      <c r="R2194">
        <v>2</v>
      </c>
      <c r="S2194">
        <v>165</v>
      </c>
      <c r="T2194">
        <v>0.96744184479999995</v>
      </c>
    </row>
    <row r="2195" spans="1:20" x14ac:dyDescent="0.25">
      <c r="A2195" t="s">
        <v>20</v>
      </c>
      <c r="B2195">
        <v>5</v>
      </c>
      <c r="C2195" t="s">
        <v>21</v>
      </c>
      <c r="D2195">
        <v>4</v>
      </c>
      <c r="E2195">
        <v>0</v>
      </c>
      <c r="F2195" t="s">
        <v>104</v>
      </c>
      <c r="G2195">
        <v>37770</v>
      </c>
      <c r="H2195">
        <v>46107938.454545453</v>
      </c>
      <c r="I2195">
        <v>0.9701207767272727</v>
      </c>
      <c r="J2195">
        <v>0.93833439281818187</v>
      </c>
      <c r="K2195">
        <v>9080026.2727272734</v>
      </c>
      <c r="L2195">
        <v>65915</v>
      </c>
      <c r="M2195">
        <v>2</v>
      </c>
      <c r="N2195">
        <v>173</v>
      </c>
      <c r="O2195">
        <v>0.93388429745454549</v>
      </c>
      <c r="P2195">
        <v>10064301.909090908</v>
      </c>
      <c r="Q2195">
        <v>66644</v>
      </c>
      <c r="R2195">
        <v>2</v>
      </c>
      <c r="S2195">
        <v>174</v>
      </c>
      <c r="T2195">
        <v>0.97674418070000002</v>
      </c>
    </row>
    <row r="2196" spans="1:20" x14ac:dyDescent="0.25">
      <c r="A2196" t="s">
        <v>20</v>
      </c>
      <c r="B2196">
        <v>9</v>
      </c>
      <c r="C2196" t="s">
        <v>21</v>
      </c>
      <c r="D2196">
        <v>4</v>
      </c>
      <c r="E2196">
        <v>0</v>
      </c>
      <c r="F2196" t="s">
        <v>104</v>
      </c>
      <c r="G2196">
        <v>50330</v>
      </c>
      <c r="H2196">
        <v>47788930.090909094</v>
      </c>
      <c r="I2196">
        <v>0.90781944999999997</v>
      </c>
      <c r="J2196">
        <v>0.94087730445454543</v>
      </c>
      <c r="K2196">
        <v>9466891.9090909082</v>
      </c>
      <c r="L2196">
        <v>78059</v>
      </c>
      <c r="M2196">
        <v>2</v>
      </c>
      <c r="N2196">
        <v>189</v>
      </c>
      <c r="O2196">
        <v>0.94342021609090909</v>
      </c>
      <c r="P2196">
        <v>9773280.2727272734</v>
      </c>
      <c r="Q2196">
        <v>78852</v>
      </c>
      <c r="R2196">
        <v>2</v>
      </c>
      <c r="S2196">
        <v>190</v>
      </c>
      <c r="T2196">
        <v>0.94186045509999994</v>
      </c>
    </row>
    <row r="2197" spans="1:20" x14ac:dyDescent="0.25">
      <c r="A2197" t="s">
        <v>20</v>
      </c>
      <c r="B2197">
        <v>3</v>
      </c>
      <c r="C2197" t="s">
        <v>21</v>
      </c>
      <c r="D2197">
        <v>4</v>
      </c>
      <c r="E2197">
        <v>0</v>
      </c>
      <c r="F2197" t="s">
        <v>105</v>
      </c>
      <c r="G2197">
        <v>32292</v>
      </c>
      <c r="H2197">
        <v>48895064.5</v>
      </c>
      <c r="I2197">
        <v>0.89510489500000001</v>
      </c>
      <c r="J2197">
        <v>0.94522144516666662</v>
      </c>
      <c r="K2197">
        <v>14922376.833333334</v>
      </c>
      <c r="L2197">
        <v>60924</v>
      </c>
      <c r="M2197">
        <v>2</v>
      </c>
      <c r="N2197">
        <v>166</v>
      </c>
      <c r="O2197">
        <v>0.95104895099999998</v>
      </c>
      <c r="P2197">
        <v>15742422.5</v>
      </c>
      <c r="Q2197">
        <v>61625</v>
      </c>
      <c r="R2197">
        <v>2</v>
      </c>
      <c r="S2197">
        <v>167</v>
      </c>
      <c r="T2197">
        <v>0.95813951480000004</v>
      </c>
    </row>
    <row r="2198" spans="1:20" x14ac:dyDescent="0.25">
      <c r="A2198" t="s">
        <v>20</v>
      </c>
      <c r="B2198">
        <v>5</v>
      </c>
      <c r="C2198" t="s">
        <v>21</v>
      </c>
      <c r="D2198">
        <v>4</v>
      </c>
      <c r="E2198">
        <v>0</v>
      </c>
      <c r="F2198" t="s">
        <v>105</v>
      </c>
      <c r="G2198">
        <v>38732</v>
      </c>
      <c r="H2198">
        <v>50234787</v>
      </c>
      <c r="I2198">
        <v>0.97902097472727279</v>
      </c>
      <c r="J2198">
        <v>0.93515575327272726</v>
      </c>
      <c r="K2198">
        <v>9954136.0909090918</v>
      </c>
      <c r="L2198">
        <v>67377</v>
      </c>
      <c r="M2198">
        <v>2</v>
      </c>
      <c r="N2198">
        <v>175</v>
      </c>
      <c r="O2198">
        <v>0.93324856954545454</v>
      </c>
      <c r="P2198">
        <v>9808212.4545454551</v>
      </c>
      <c r="Q2198">
        <v>68114</v>
      </c>
      <c r="R2198">
        <v>2</v>
      </c>
      <c r="S2198">
        <v>176</v>
      </c>
      <c r="T2198">
        <v>0.98139533989999994</v>
      </c>
    </row>
    <row r="2199" spans="1:20" x14ac:dyDescent="0.25">
      <c r="A2199" t="s">
        <v>20</v>
      </c>
      <c r="B2199">
        <v>9</v>
      </c>
      <c r="C2199" t="s">
        <v>21</v>
      </c>
      <c r="D2199">
        <v>4</v>
      </c>
      <c r="E2199">
        <v>0</v>
      </c>
      <c r="F2199" t="s">
        <v>105</v>
      </c>
      <c r="G2199">
        <v>51612</v>
      </c>
      <c r="H2199">
        <v>45264364.636363633</v>
      </c>
      <c r="I2199">
        <v>0.94342021509090912</v>
      </c>
      <c r="J2199">
        <v>0.93642720909090904</v>
      </c>
      <c r="K2199">
        <v>9595946.3636363633</v>
      </c>
      <c r="L2199">
        <v>80450</v>
      </c>
      <c r="M2199">
        <v>2</v>
      </c>
      <c r="N2199">
        <v>192</v>
      </c>
      <c r="O2199">
        <v>0.94087730445454543</v>
      </c>
      <c r="P2199">
        <v>10909848.272727273</v>
      </c>
      <c r="Q2199">
        <v>81255</v>
      </c>
      <c r="R2199">
        <v>2</v>
      </c>
      <c r="S2199">
        <v>193</v>
      </c>
      <c r="T2199">
        <v>0.94883719659999999</v>
      </c>
    </row>
    <row r="2200" spans="1:20" x14ac:dyDescent="0.25">
      <c r="A2200" t="s">
        <v>20</v>
      </c>
      <c r="B2200">
        <v>3</v>
      </c>
      <c r="C2200" t="s">
        <v>21</v>
      </c>
      <c r="D2200">
        <v>4</v>
      </c>
      <c r="E2200">
        <v>0</v>
      </c>
      <c r="F2200" t="s">
        <v>106</v>
      </c>
      <c r="G2200">
        <v>33094</v>
      </c>
      <c r="H2200">
        <v>48363645.5</v>
      </c>
      <c r="I2200">
        <v>0.93006993333333332</v>
      </c>
      <c r="J2200">
        <v>0.94988344983333328</v>
      </c>
      <c r="K2200">
        <v>13908437.5</v>
      </c>
      <c r="L2200">
        <v>62330</v>
      </c>
      <c r="M2200">
        <v>2</v>
      </c>
      <c r="N2200">
        <v>168</v>
      </c>
      <c r="O2200">
        <v>0.95454545449999995</v>
      </c>
      <c r="P2200">
        <v>14383134.5</v>
      </c>
      <c r="Q2200">
        <v>63039</v>
      </c>
      <c r="R2200">
        <v>2</v>
      </c>
      <c r="S2200">
        <v>169</v>
      </c>
      <c r="T2200">
        <v>0.95348837340000003</v>
      </c>
    </row>
    <row r="2201" spans="1:20" x14ac:dyDescent="0.25">
      <c r="A2201" t="s">
        <v>20</v>
      </c>
      <c r="B2201">
        <v>5</v>
      </c>
      <c r="C2201" t="s">
        <v>21</v>
      </c>
      <c r="D2201">
        <v>4</v>
      </c>
      <c r="E2201">
        <v>0</v>
      </c>
      <c r="F2201" t="s">
        <v>106</v>
      </c>
      <c r="G2201">
        <v>39694</v>
      </c>
      <c r="H2201">
        <v>44000738.272727273</v>
      </c>
      <c r="I2201">
        <v>0.97965670172727271</v>
      </c>
      <c r="J2201">
        <v>0.93706293699999998</v>
      </c>
      <c r="K2201">
        <v>8803969.3636363633</v>
      </c>
      <c r="L2201">
        <v>68855</v>
      </c>
      <c r="M2201">
        <v>2</v>
      </c>
      <c r="N2201">
        <v>177</v>
      </c>
      <c r="O2201">
        <v>0.93261284163636371</v>
      </c>
      <c r="P2201">
        <v>9757618.7272727266</v>
      </c>
      <c r="Q2201">
        <v>69600</v>
      </c>
      <c r="R2201">
        <v>2</v>
      </c>
      <c r="S2201">
        <v>178</v>
      </c>
      <c r="T2201">
        <v>0.98139533989999994</v>
      </c>
    </row>
    <row r="2202" spans="1:20" x14ac:dyDescent="0.25">
      <c r="A2202" t="s">
        <v>20</v>
      </c>
      <c r="B2202">
        <v>9</v>
      </c>
      <c r="C2202" t="s">
        <v>21</v>
      </c>
      <c r="D2202">
        <v>4</v>
      </c>
      <c r="E2202">
        <v>0</v>
      </c>
      <c r="F2202" t="s">
        <v>106</v>
      </c>
      <c r="G2202">
        <v>52894</v>
      </c>
      <c r="H2202">
        <v>43258003.81818182</v>
      </c>
      <c r="I2202">
        <v>0.96122059500000001</v>
      </c>
      <c r="J2202">
        <v>0.93579148118181821</v>
      </c>
      <c r="K2202">
        <v>9825774.1818181816</v>
      </c>
      <c r="L2202">
        <v>82064</v>
      </c>
      <c r="M2202">
        <v>2</v>
      </c>
      <c r="N2202">
        <v>194</v>
      </c>
      <c r="O2202">
        <v>0.94278448818181815</v>
      </c>
      <c r="P2202">
        <v>10544574.636363637</v>
      </c>
      <c r="Q2202">
        <v>82877</v>
      </c>
      <c r="R2202">
        <v>2</v>
      </c>
      <c r="S2202">
        <v>195</v>
      </c>
      <c r="T2202">
        <v>0.95116277920000003</v>
      </c>
    </row>
    <row r="2203" spans="1:20" x14ac:dyDescent="0.25">
      <c r="A2203" t="s">
        <v>20</v>
      </c>
      <c r="B2203">
        <v>3</v>
      </c>
      <c r="C2203" t="s">
        <v>21</v>
      </c>
      <c r="D2203">
        <v>4</v>
      </c>
      <c r="E2203">
        <v>0</v>
      </c>
      <c r="F2203" t="s">
        <v>107</v>
      </c>
      <c r="G2203">
        <v>33896</v>
      </c>
      <c r="H2203">
        <v>55300479.666666664</v>
      </c>
      <c r="I2203">
        <v>0.93822844816666673</v>
      </c>
      <c r="J2203">
        <v>0.95104895099999998</v>
      </c>
      <c r="K2203">
        <v>15656004.833333334</v>
      </c>
      <c r="L2203">
        <v>63752</v>
      </c>
      <c r="M2203">
        <v>2</v>
      </c>
      <c r="N2203">
        <v>170</v>
      </c>
      <c r="O2203">
        <v>0.95687645683333333</v>
      </c>
      <c r="P2203">
        <v>17161319.333333332</v>
      </c>
      <c r="Q2203">
        <v>64469</v>
      </c>
      <c r="R2203">
        <v>2</v>
      </c>
      <c r="S2203">
        <v>171</v>
      </c>
      <c r="T2203">
        <v>0.94883719659999999</v>
      </c>
    </row>
    <row r="2204" spans="1:20" x14ac:dyDescent="0.25">
      <c r="A2204" t="s">
        <v>20</v>
      </c>
      <c r="B2204">
        <v>5</v>
      </c>
      <c r="C2204" t="s">
        <v>21</v>
      </c>
      <c r="D2204">
        <v>4</v>
      </c>
      <c r="E2204">
        <v>0</v>
      </c>
      <c r="F2204" t="s">
        <v>107</v>
      </c>
      <c r="G2204">
        <v>40656</v>
      </c>
      <c r="H2204">
        <v>47293826.18181818</v>
      </c>
      <c r="I2204">
        <v>0.95613476900000005</v>
      </c>
      <c r="J2204">
        <v>0.93706293699999998</v>
      </c>
      <c r="K2204">
        <v>9760853.8181818184</v>
      </c>
      <c r="L2204">
        <v>70349</v>
      </c>
      <c r="M2204">
        <v>2</v>
      </c>
      <c r="N2204">
        <v>179</v>
      </c>
      <c r="O2204">
        <v>0.92879847418181816</v>
      </c>
      <c r="P2204">
        <v>9556097.9090909082</v>
      </c>
      <c r="Q2204">
        <v>71102</v>
      </c>
      <c r="R2204">
        <v>2</v>
      </c>
      <c r="S2204">
        <v>180</v>
      </c>
      <c r="T2204">
        <v>0.97325580710000004</v>
      </c>
    </row>
    <row r="2205" spans="1:20" x14ac:dyDescent="0.25">
      <c r="A2205" t="s">
        <v>20</v>
      </c>
      <c r="B2205">
        <v>9</v>
      </c>
      <c r="C2205" t="s">
        <v>21</v>
      </c>
      <c r="D2205">
        <v>4</v>
      </c>
      <c r="E2205">
        <v>0</v>
      </c>
      <c r="F2205" t="s">
        <v>107</v>
      </c>
      <c r="G2205">
        <v>54176</v>
      </c>
      <c r="H2205">
        <v>52538059</v>
      </c>
      <c r="I2205">
        <v>0.93324856863636363</v>
      </c>
      <c r="J2205">
        <v>0.93642720909090904</v>
      </c>
      <c r="K2205">
        <v>10162885.363636363</v>
      </c>
      <c r="L2205">
        <v>84515</v>
      </c>
      <c r="M2205">
        <v>2</v>
      </c>
      <c r="N2205">
        <v>197</v>
      </c>
      <c r="O2205">
        <v>0.93515575327272726</v>
      </c>
      <c r="P2205">
        <v>10514000.636363637</v>
      </c>
      <c r="Q2205">
        <v>85340</v>
      </c>
      <c r="R2205">
        <v>2</v>
      </c>
      <c r="S2205">
        <v>198</v>
      </c>
      <c r="T2205">
        <v>0.95348835570000001</v>
      </c>
    </row>
    <row r="2206" spans="1:20" x14ac:dyDescent="0.25">
      <c r="A2206" t="s">
        <v>20</v>
      </c>
      <c r="B2206">
        <v>3</v>
      </c>
      <c r="C2206" t="s">
        <v>21</v>
      </c>
      <c r="D2206">
        <v>4</v>
      </c>
      <c r="E2206">
        <v>0</v>
      </c>
      <c r="F2206" t="s">
        <v>108</v>
      </c>
      <c r="G2206">
        <v>34698</v>
      </c>
      <c r="H2206">
        <v>51465214</v>
      </c>
      <c r="I2206">
        <v>0.93240093183333328</v>
      </c>
      <c r="J2206">
        <v>0.94289044283333334</v>
      </c>
      <c r="K2206">
        <v>14946676.833333334</v>
      </c>
      <c r="L2206">
        <v>65190</v>
      </c>
      <c r="M2206">
        <v>2</v>
      </c>
      <c r="N2206">
        <v>172</v>
      </c>
      <c r="O2206">
        <v>0.94638694633333331</v>
      </c>
      <c r="P2206">
        <v>15145422</v>
      </c>
      <c r="Q2206">
        <v>65915</v>
      </c>
      <c r="R2206">
        <v>2</v>
      </c>
      <c r="S2206">
        <v>173</v>
      </c>
      <c r="T2206">
        <v>0.95581395599999996</v>
      </c>
    </row>
    <row r="2207" spans="1:20" x14ac:dyDescent="0.25">
      <c r="A2207" t="s">
        <v>20</v>
      </c>
      <c r="B2207">
        <v>5</v>
      </c>
      <c r="C2207" t="s">
        <v>21</v>
      </c>
      <c r="D2207">
        <v>4</v>
      </c>
      <c r="E2207">
        <v>0</v>
      </c>
      <c r="F2207" t="s">
        <v>108</v>
      </c>
      <c r="G2207">
        <v>41618</v>
      </c>
      <c r="H2207">
        <v>46100661.909090906</v>
      </c>
      <c r="I2207">
        <v>0.97139223600000002</v>
      </c>
      <c r="J2207">
        <v>0.93388429745454549</v>
      </c>
      <c r="K2207">
        <v>9235507.5454545449</v>
      </c>
      <c r="L2207">
        <v>72620</v>
      </c>
      <c r="M2207">
        <v>2</v>
      </c>
      <c r="N2207">
        <v>182</v>
      </c>
      <c r="O2207">
        <v>0.9326128416363636</v>
      </c>
      <c r="P2207">
        <v>10694711.727272727</v>
      </c>
      <c r="Q2207">
        <v>73385</v>
      </c>
      <c r="R2207">
        <v>2</v>
      </c>
      <c r="S2207">
        <v>183</v>
      </c>
      <c r="T2207">
        <v>0.97441859229999994</v>
      </c>
    </row>
    <row r="2208" spans="1:20" x14ac:dyDescent="0.25">
      <c r="A2208" t="s">
        <v>20</v>
      </c>
      <c r="B2208">
        <v>9</v>
      </c>
      <c r="C2208" t="s">
        <v>21</v>
      </c>
      <c r="D2208">
        <v>4</v>
      </c>
      <c r="E2208">
        <v>0</v>
      </c>
      <c r="F2208" t="s">
        <v>108</v>
      </c>
      <c r="G2208">
        <v>55458</v>
      </c>
      <c r="H2208">
        <v>48163569.272727273</v>
      </c>
      <c r="I2208">
        <v>0.95931340345454541</v>
      </c>
      <c r="J2208">
        <v>0.93960584863636365</v>
      </c>
      <c r="K2208">
        <v>10992325.727272727</v>
      </c>
      <c r="L2208">
        <v>86169</v>
      </c>
      <c r="M2208">
        <v>2</v>
      </c>
      <c r="N2208">
        <v>199</v>
      </c>
      <c r="O2208">
        <v>0.93897012072727271</v>
      </c>
      <c r="P2208">
        <v>10836061</v>
      </c>
      <c r="Q2208">
        <v>87002</v>
      </c>
      <c r="R2208">
        <v>2</v>
      </c>
      <c r="S2208">
        <v>200</v>
      </c>
      <c r="T2208">
        <v>0.95116276730000004</v>
      </c>
    </row>
    <row r="2209" spans="1:20" x14ac:dyDescent="0.25">
      <c r="A2209" t="s">
        <v>20</v>
      </c>
      <c r="B2209">
        <v>3</v>
      </c>
      <c r="C2209" t="s">
        <v>21</v>
      </c>
      <c r="D2209">
        <v>4</v>
      </c>
      <c r="E2209">
        <v>0</v>
      </c>
      <c r="F2209" t="s">
        <v>109</v>
      </c>
      <c r="G2209">
        <v>35500</v>
      </c>
      <c r="H2209">
        <v>62022411.833333336</v>
      </c>
      <c r="I2209">
        <v>0.92424241699999998</v>
      </c>
      <c r="J2209">
        <v>0.94755244750000001</v>
      </c>
      <c r="K2209">
        <v>16766067</v>
      </c>
      <c r="L2209">
        <v>66644</v>
      </c>
      <c r="M2209">
        <v>2</v>
      </c>
      <c r="N2209">
        <v>174</v>
      </c>
      <c r="O2209">
        <v>0.94522144516666673</v>
      </c>
      <c r="P2209">
        <v>16582499.666666666</v>
      </c>
      <c r="Q2209">
        <v>67377</v>
      </c>
      <c r="R2209">
        <v>2</v>
      </c>
      <c r="S2209">
        <v>175</v>
      </c>
      <c r="T2209">
        <v>0.96744184460000004</v>
      </c>
    </row>
    <row r="2210" spans="1:20" x14ac:dyDescent="0.25">
      <c r="A2210" t="s">
        <v>20</v>
      </c>
      <c r="B2210">
        <v>5</v>
      </c>
      <c r="C2210" t="s">
        <v>21</v>
      </c>
      <c r="D2210">
        <v>4</v>
      </c>
      <c r="E2210">
        <v>0</v>
      </c>
      <c r="F2210" t="s">
        <v>109</v>
      </c>
      <c r="G2210">
        <v>42580</v>
      </c>
      <c r="H2210">
        <v>53211451.545454547</v>
      </c>
      <c r="I2210">
        <v>0.97329942199999997</v>
      </c>
      <c r="J2210">
        <v>0.93324856954545454</v>
      </c>
      <c r="K2210">
        <v>10276352.818181818</v>
      </c>
      <c r="L2210">
        <v>74154</v>
      </c>
      <c r="M2210">
        <v>2</v>
      </c>
      <c r="N2210">
        <v>184</v>
      </c>
      <c r="O2210">
        <v>0.93579148118181821</v>
      </c>
      <c r="P2210">
        <v>9788905.0909090918</v>
      </c>
      <c r="Q2210">
        <v>74927</v>
      </c>
      <c r="R2210">
        <v>2</v>
      </c>
      <c r="S2210">
        <v>185</v>
      </c>
      <c r="T2210">
        <v>0.98372092239999998</v>
      </c>
    </row>
    <row r="2211" spans="1:20" x14ac:dyDescent="0.25">
      <c r="A2211" t="s">
        <v>20</v>
      </c>
      <c r="B2211">
        <v>9</v>
      </c>
      <c r="C2211" t="s">
        <v>21</v>
      </c>
      <c r="D2211">
        <v>4</v>
      </c>
      <c r="E2211">
        <v>0</v>
      </c>
      <c r="F2211" t="s">
        <v>109</v>
      </c>
      <c r="G2211">
        <v>56740</v>
      </c>
      <c r="H2211">
        <v>49636347.909090906</v>
      </c>
      <c r="I2211">
        <v>0.92180546281818188</v>
      </c>
      <c r="J2211">
        <v>0.93642720909090915</v>
      </c>
      <c r="K2211">
        <v>8216935.9090909092</v>
      </c>
      <c r="L2211">
        <v>87839</v>
      </c>
      <c r="M2211">
        <v>2</v>
      </c>
      <c r="N2211">
        <v>201</v>
      </c>
      <c r="O2211">
        <v>0.94151303236363637</v>
      </c>
      <c r="P2211">
        <v>11124372.818181818</v>
      </c>
      <c r="Q2211">
        <v>88680</v>
      </c>
      <c r="R2211">
        <v>2</v>
      </c>
      <c r="S2211">
        <v>202</v>
      </c>
      <c r="T2211">
        <v>0.94534883469999997</v>
      </c>
    </row>
    <row r="2212" spans="1:20" x14ac:dyDescent="0.25">
      <c r="A2212" t="s">
        <v>20</v>
      </c>
      <c r="B2212">
        <v>3</v>
      </c>
      <c r="C2212" t="s">
        <v>21</v>
      </c>
      <c r="D2212">
        <v>4</v>
      </c>
      <c r="E2212">
        <v>0</v>
      </c>
      <c r="F2212" t="s">
        <v>110</v>
      </c>
      <c r="G2212">
        <v>12842</v>
      </c>
      <c r="H2212">
        <v>53227580.666666664</v>
      </c>
      <c r="I2212">
        <v>0.93473193033333335</v>
      </c>
      <c r="J2212">
        <v>0.94638694633333342</v>
      </c>
      <c r="K2212">
        <v>16488999.5</v>
      </c>
      <c r="L2212">
        <v>23939</v>
      </c>
      <c r="M2212">
        <v>2</v>
      </c>
      <c r="N2212">
        <v>101</v>
      </c>
      <c r="O2212">
        <v>0.9487179486666667</v>
      </c>
      <c r="P2212">
        <v>15325451.166666666</v>
      </c>
      <c r="Q2212">
        <v>24380</v>
      </c>
      <c r="R2212">
        <v>2</v>
      </c>
      <c r="S2212">
        <v>102</v>
      </c>
      <c r="T2212">
        <v>0.95581394419999999</v>
      </c>
    </row>
    <row r="2213" spans="1:20" x14ac:dyDescent="0.25">
      <c r="A2213" t="s">
        <v>20</v>
      </c>
      <c r="B2213">
        <v>5</v>
      </c>
      <c r="C2213" t="s">
        <v>21</v>
      </c>
      <c r="D2213">
        <v>4</v>
      </c>
      <c r="E2213">
        <v>0</v>
      </c>
      <c r="F2213" t="s">
        <v>110</v>
      </c>
      <c r="G2213">
        <v>15402</v>
      </c>
      <c r="H2213">
        <v>18091314.363636363</v>
      </c>
      <c r="I2213">
        <v>0.97520660800000003</v>
      </c>
      <c r="J2213">
        <v>0.92498410672727271</v>
      </c>
      <c r="K2213">
        <v>8530344.3636363633</v>
      </c>
      <c r="L2213">
        <v>26645</v>
      </c>
      <c r="M2213">
        <v>2</v>
      </c>
      <c r="N2213">
        <v>107</v>
      </c>
      <c r="O2213">
        <v>0.9326128416363636</v>
      </c>
      <c r="P2213">
        <v>8840337.0909090918</v>
      </c>
      <c r="Q2213">
        <v>27110</v>
      </c>
      <c r="R2213">
        <v>2</v>
      </c>
      <c r="S2213">
        <v>108</v>
      </c>
      <c r="T2213">
        <v>0.98139533980000004</v>
      </c>
    </row>
    <row r="2214" spans="1:20" x14ac:dyDescent="0.25">
      <c r="A2214" t="s">
        <v>20</v>
      </c>
      <c r="B2214">
        <v>9</v>
      </c>
      <c r="C2214" t="s">
        <v>21</v>
      </c>
      <c r="D2214">
        <v>4</v>
      </c>
      <c r="E2214">
        <v>0</v>
      </c>
      <c r="F2214" t="s">
        <v>110</v>
      </c>
      <c r="G2214">
        <v>20522</v>
      </c>
      <c r="H2214">
        <v>18496600.8125</v>
      </c>
      <c r="I2214">
        <v>0.96066433181249999</v>
      </c>
      <c r="J2214">
        <v>0.92045454537500004</v>
      </c>
      <c r="K2214">
        <v>9353930.6875</v>
      </c>
      <c r="L2214">
        <v>31980</v>
      </c>
      <c r="M2214">
        <v>2</v>
      </c>
      <c r="N2214">
        <v>118</v>
      </c>
      <c r="O2214">
        <v>0.9235139859375</v>
      </c>
      <c r="P2214">
        <v>9061658.75</v>
      </c>
      <c r="Q2214">
        <v>32489</v>
      </c>
      <c r="R2214">
        <v>2</v>
      </c>
      <c r="S2214">
        <v>119</v>
      </c>
      <c r="T2214">
        <v>0.96666665073333335</v>
      </c>
    </row>
    <row r="2215" spans="1:20" x14ac:dyDescent="0.25">
      <c r="A2215" t="s">
        <v>20</v>
      </c>
      <c r="B2215">
        <v>3</v>
      </c>
      <c r="C2215" t="s">
        <v>21</v>
      </c>
      <c r="D2215">
        <v>4</v>
      </c>
      <c r="E2215">
        <v>0</v>
      </c>
      <c r="F2215" t="s">
        <v>111</v>
      </c>
      <c r="G2215">
        <v>13484</v>
      </c>
      <c r="H2215">
        <v>29202912.166666668</v>
      </c>
      <c r="I2215">
        <v>0.95337993899999995</v>
      </c>
      <c r="J2215">
        <v>0.96270396266666669</v>
      </c>
      <c r="K2215">
        <v>8761093.333333334</v>
      </c>
      <c r="L2215">
        <v>25274</v>
      </c>
      <c r="M2215">
        <v>2</v>
      </c>
      <c r="N2215">
        <v>104</v>
      </c>
      <c r="O2215">
        <v>0.96386946383333338</v>
      </c>
      <c r="P2215">
        <v>9509315.833333334</v>
      </c>
      <c r="Q2215">
        <v>25727</v>
      </c>
      <c r="R2215">
        <v>2</v>
      </c>
      <c r="S2215">
        <v>105</v>
      </c>
      <c r="T2215">
        <v>0.97441859220000004</v>
      </c>
    </row>
    <row r="2216" spans="1:20" x14ac:dyDescent="0.25">
      <c r="A2216" t="s">
        <v>20</v>
      </c>
      <c r="B2216">
        <v>5</v>
      </c>
      <c r="C2216" t="s">
        <v>21</v>
      </c>
      <c r="D2216">
        <v>4</v>
      </c>
      <c r="E2216">
        <v>0</v>
      </c>
      <c r="F2216" t="s">
        <v>111</v>
      </c>
      <c r="G2216">
        <v>16172</v>
      </c>
      <c r="H2216">
        <v>18706584.727272727</v>
      </c>
      <c r="I2216">
        <v>0.97965670718181819</v>
      </c>
      <c r="J2216">
        <v>0.93769866490909093</v>
      </c>
      <c r="K2216">
        <v>8223435</v>
      </c>
      <c r="L2216">
        <v>28052</v>
      </c>
      <c r="M2216">
        <v>2</v>
      </c>
      <c r="N2216">
        <v>110</v>
      </c>
      <c r="O2216">
        <v>0.93452002536363632</v>
      </c>
      <c r="P2216">
        <v>8945545</v>
      </c>
      <c r="Q2216">
        <v>28529</v>
      </c>
      <c r="R2216">
        <v>2</v>
      </c>
      <c r="S2216">
        <v>111</v>
      </c>
      <c r="T2216">
        <v>0.97558138350000001</v>
      </c>
    </row>
    <row r="2217" spans="1:20" x14ac:dyDescent="0.25">
      <c r="A2217" t="s">
        <v>20</v>
      </c>
      <c r="B2217">
        <v>9</v>
      </c>
      <c r="C2217" t="s">
        <v>21</v>
      </c>
      <c r="D2217">
        <v>4</v>
      </c>
      <c r="E2217">
        <v>0</v>
      </c>
      <c r="F2217" t="s">
        <v>111</v>
      </c>
      <c r="G2217">
        <v>21548</v>
      </c>
      <c r="H2217">
        <v>19009827.375</v>
      </c>
      <c r="I2217">
        <v>0.96722027649999998</v>
      </c>
      <c r="J2217">
        <v>0.9331293705625</v>
      </c>
      <c r="K2217">
        <v>9608055.3125</v>
      </c>
      <c r="L2217">
        <v>33519</v>
      </c>
      <c r="M2217">
        <v>2</v>
      </c>
      <c r="N2217">
        <v>121</v>
      </c>
      <c r="O2217">
        <v>0.92657342649999996</v>
      </c>
      <c r="P2217">
        <v>9080297.8125</v>
      </c>
      <c r="Q2217">
        <v>34040</v>
      </c>
      <c r="R2217">
        <v>2</v>
      </c>
      <c r="S2217">
        <v>122</v>
      </c>
      <c r="T2217">
        <v>0.96356587400000004</v>
      </c>
    </row>
    <row r="2218" spans="1:20" x14ac:dyDescent="0.25">
      <c r="A2218" t="s">
        <v>20</v>
      </c>
      <c r="B2218">
        <v>3</v>
      </c>
      <c r="C2218" t="s">
        <v>21</v>
      </c>
      <c r="D2218">
        <v>4</v>
      </c>
      <c r="E2218">
        <v>0</v>
      </c>
      <c r="F2218" t="s">
        <v>112</v>
      </c>
      <c r="G2218">
        <v>14126</v>
      </c>
      <c r="H2218">
        <v>18581583.5</v>
      </c>
      <c r="I2218">
        <v>0.97902096299999997</v>
      </c>
      <c r="J2218">
        <v>0.96386946383333338</v>
      </c>
      <c r="K2218">
        <v>9432944.666666666</v>
      </c>
      <c r="L2218">
        <v>26645</v>
      </c>
      <c r="M2218">
        <v>2</v>
      </c>
      <c r="N2218">
        <v>107</v>
      </c>
      <c r="O2218">
        <v>0.95920745916666661</v>
      </c>
      <c r="P2218">
        <v>10395029.166666666</v>
      </c>
      <c r="Q2218">
        <v>27110</v>
      </c>
      <c r="R2218">
        <v>2</v>
      </c>
      <c r="S2218">
        <v>108</v>
      </c>
      <c r="T2218">
        <v>0.95813951499999994</v>
      </c>
    </row>
    <row r="2219" spans="1:20" x14ac:dyDescent="0.25">
      <c r="A2219" t="s">
        <v>20</v>
      </c>
      <c r="B2219">
        <v>5</v>
      </c>
      <c r="C2219" t="s">
        <v>21</v>
      </c>
      <c r="D2219">
        <v>4</v>
      </c>
      <c r="E2219">
        <v>0</v>
      </c>
      <c r="F2219" t="s">
        <v>112</v>
      </c>
      <c r="G2219">
        <v>16942</v>
      </c>
      <c r="H2219">
        <v>18458191.363636363</v>
      </c>
      <c r="I2219">
        <v>0.97584231863636361</v>
      </c>
      <c r="J2219">
        <v>0.93388429745454549</v>
      </c>
      <c r="K2219">
        <v>8844992.3636363633</v>
      </c>
      <c r="L2219">
        <v>29495</v>
      </c>
      <c r="M2219">
        <v>2</v>
      </c>
      <c r="N2219">
        <v>113</v>
      </c>
      <c r="O2219">
        <v>0.93324856954545454</v>
      </c>
      <c r="P2219">
        <v>8647606.5454545449</v>
      </c>
      <c r="Q2219">
        <v>29984</v>
      </c>
      <c r="R2219">
        <v>2</v>
      </c>
      <c r="S2219">
        <v>114</v>
      </c>
      <c r="T2219">
        <v>0.97790696580000003</v>
      </c>
    </row>
    <row r="2220" spans="1:20" x14ac:dyDescent="0.25">
      <c r="A2220" t="s">
        <v>20</v>
      </c>
      <c r="B2220">
        <v>9</v>
      </c>
      <c r="C2220" t="s">
        <v>21</v>
      </c>
      <c r="D2220">
        <v>4</v>
      </c>
      <c r="E2220">
        <v>0</v>
      </c>
      <c r="F2220" t="s">
        <v>112</v>
      </c>
      <c r="G2220">
        <v>22574</v>
      </c>
      <c r="H2220">
        <v>20319162.3125</v>
      </c>
      <c r="I2220">
        <v>0.95760489631250001</v>
      </c>
      <c r="J2220">
        <v>0.92395104887500001</v>
      </c>
      <c r="K2220">
        <v>8779937.375</v>
      </c>
      <c r="L2220">
        <v>35094</v>
      </c>
      <c r="M2220">
        <v>2</v>
      </c>
      <c r="N2220">
        <v>124</v>
      </c>
      <c r="O2220">
        <v>0.92657342649999996</v>
      </c>
      <c r="P2220">
        <v>10247538.0625</v>
      </c>
      <c r="Q2220">
        <v>35627</v>
      </c>
      <c r="R2220">
        <v>2</v>
      </c>
      <c r="S2220">
        <v>125</v>
      </c>
      <c r="T2220">
        <v>0.96434106813333331</v>
      </c>
    </row>
    <row r="2221" spans="1:20" x14ac:dyDescent="0.25">
      <c r="A2221" t="s">
        <v>20</v>
      </c>
      <c r="B2221">
        <v>3</v>
      </c>
      <c r="C2221" t="s">
        <v>21</v>
      </c>
      <c r="D2221">
        <v>4</v>
      </c>
      <c r="E2221">
        <v>0</v>
      </c>
      <c r="F2221" t="s">
        <v>113</v>
      </c>
      <c r="G2221">
        <v>14768</v>
      </c>
      <c r="H2221">
        <v>21434145</v>
      </c>
      <c r="I2221">
        <v>0.95687645666666665</v>
      </c>
      <c r="J2221">
        <v>0.96270396266666669</v>
      </c>
      <c r="K2221">
        <v>8426111</v>
      </c>
      <c r="L2221">
        <v>27579</v>
      </c>
      <c r="M2221">
        <v>2</v>
      </c>
      <c r="N2221">
        <v>109</v>
      </c>
      <c r="O2221">
        <v>0.96853146850000005</v>
      </c>
      <c r="P2221">
        <v>9324820.833333334</v>
      </c>
      <c r="Q2221">
        <v>28052</v>
      </c>
      <c r="R2221">
        <v>2</v>
      </c>
      <c r="S2221">
        <v>110</v>
      </c>
      <c r="T2221">
        <v>0.95813951499999994</v>
      </c>
    </row>
    <row r="2222" spans="1:20" x14ac:dyDescent="0.25">
      <c r="A2222" t="s">
        <v>20</v>
      </c>
      <c r="B2222">
        <v>5</v>
      </c>
      <c r="C2222" t="s">
        <v>21</v>
      </c>
      <c r="D2222">
        <v>4</v>
      </c>
      <c r="E2222">
        <v>0</v>
      </c>
      <c r="F2222" t="s">
        <v>113</v>
      </c>
      <c r="G2222">
        <v>17712</v>
      </c>
      <c r="H2222">
        <v>20245279</v>
      </c>
      <c r="I2222">
        <v>0.97838525336363635</v>
      </c>
      <c r="J2222">
        <v>0.92879847418181816</v>
      </c>
      <c r="K2222">
        <v>9566160.9090909082</v>
      </c>
      <c r="L2222">
        <v>30477</v>
      </c>
      <c r="M2222">
        <v>2</v>
      </c>
      <c r="N2222">
        <v>115</v>
      </c>
      <c r="O2222">
        <v>0.92561983463636366</v>
      </c>
      <c r="P2222">
        <v>7640455.3636363633</v>
      </c>
      <c r="Q2222">
        <v>30974</v>
      </c>
      <c r="R2222">
        <v>2</v>
      </c>
      <c r="S2222">
        <v>116</v>
      </c>
      <c r="T2222">
        <v>0.98023254839999996</v>
      </c>
    </row>
    <row r="2223" spans="1:20" x14ac:dyDescent="0.25">
      <c r="A2223" t="s">
        <v>20</v>
      </c>
      <c r="B2223">
        <v>9</v>
      </c>
      <c r="C2223" t="s">
        <v>21</v>
      </c>
      <c r="D2223">
        <v>4</v>
      </c>
      <c r="E2223">
        <v>0</v>
      </c>
      <c r="F2223" t="s">
        <v>113</v>
      </c>
      <c r="G2223">
        <v>23600</v>
      </c>
      <c r="H2223">
        <v>24514955.9375</v>
      </c>
      <c r="I2223">
        <v>0.96328672012500005</v>
      </c>
      <c r="J2223">
        <v>0.92482517475000003</v>
      </c>
      <c r="K2223">
        <v>9303826.5625</v>
      </c>
      <c r="L2223">
        <v>36705</v>
      </c>
      <c r="M2223">
        <v>2</v>
      </c>
      <c r="N2223">
        <v>127</v>
      </c>
      <c r="O2223">
        <v>0.92701048943749997</v>
      </c>
      <c r="P2223">
        <v>8241904.3125</v>
      </c>
      <c r="Q2223">
        <v>37250</v>
      </c>
      <c r="R2223">
        <v>2</v>
      </c>
      <c r="S2223">
        <v>128</v>
      </c>
      <c r="T2223">
        <v>0.9635658780666666</v>
      </c>
    </row>
    <row r="2224" spans="1:20" x14ac:dyDescent="0.25">
      <c r="A2224" t="s">
        <v>20</v>
      </c>
      <c r="B2224">
        <v>3</v>
      </c>
      <c r="C2224" t="s">
        <v>21</v>
      </c>
      <c r="D2224">
        <v>4</v>
      </c>
      <c r="E2224">
        <v>0</v>
      </c>
      <c r="F2224" t="s">
        <v>114</v>
      </c>
      <c r="G2224">
        <v>15410</v>
      </c>
      <c r="H2224">
        <v>25144676</v>
      </c>
      <c r="I2224">
        <v>0.95454545800000001</v>
      </c>
      <c r="J2224">
        <v>0.95454545450000006</v>
      </c>
      <c r="K2224">
        <v>9192881.5</v>
      </c>
      <c r="L2224">
        <v>29010</v>
      </c>
      <c r="M2224">
        <v>2</v>
      </c>
      <c r="N2224">
        <v>112</v>
      </c>
      <c r="O2224">
        <v>0.9603729603333333</v>
      </c>
      <c r="P2224">
        <v>8909950.666666666</v>
      </c>
      <c r="Q2224">
        <v>29495</v>
      </c>
      <c r="R2224">
        <v>2</v>
      </c>
      <c r="S2224">
        <v>113</v>
      </c>
      <c r="T2224">
        <v>0.96046509719999995</v>
      </c>
    </row>
    <row r="2225" spans="1:20" x14ac:dyDescent="0.25">
      <c r="A2225" t="s">
        <v>20</v>
      </c>
      <c r="B2225">
        <v>5</v>
      </c>
      <c r="C2225" t="s">
        <v>21</v>
      </c>
      <c r="D2225">
        <v>4</v>
      </c>
      <c r="E2225">
        <v>0</v>
      </c>
      <c r="F2225" t="s">
        <v>114</v>
      </c>
      <c r="G2225">
        <v>18482</v>
      </c>
      <c r="H2225">
        <v>21686255.181818184</v>
      </c>
      <c r="I2225">
        <v>0.97902096936363636</v>
      </c>
      <c r="J2225">
        <v>0.93070565790909088</v>
      </c>
      <c r="K2225">
        <v>9018105.8181818184</v>
      </c>
      <c r="L2225">
        <v>31980</v>
      </c>
      <c r="M2225">
        <v>2</v>
      </c>
      <c r="N2225">
        <v>118</v>
      </c>
      <c r="O2225">
        <v>0.93388429745454549</v>
      </c>
      <c r="P2225">
        <v>8507759.3636363633</v>
      </c>
      <c r="Q2225">
        <v>32489</v>
      </c>
      <c r="R2225">
        <v>2</v>
      </c>
      <c r="S2225">
        <v>119</v>
      </c>
      <c r="T2225">
        <v>0.98139533970000004</v>
      </c>
    </row>
    <row r="2226" spans="1:20" x14ac:dyDescent="0.25">
      <c r="A2226" t="s">
        <v>20</v>
      </c>
      <c r="B2226">
        <v>9</v>
      </c>
      <c r="C2226" t="s">
        <v>21</v>
      </c>
      <c r="D2226">
        <v>4</v>
      </c>
      <c r="E2226">
        <v>0</v>
      </c>
      <c r="F2226" t="s">
        <v>114</v>
      </c>
      <c r="G2226">
        <v>24626</v>
      </c>
      <c r="H2226">
        <v>21407762.3125</v>
      </c>
      <c r="I2226">
        <v>0.9637237675625</v>
      </c>
      <c r="J2226">
        <v>0.93050699293750005</v>
      </c>
      <c r="K2226">
        <v>9601901.75</v>
      </c>
      <c r="L2226">
        <v>38352</v>
      </c>
      <c r="M2226">
        <v>2</v>
      </c>
      <c r="N2226">
        <v>130</v>
      </c>
      <c r="O2226">
        <v>0.92832167825</v>
      </c>
      <c r="P2226">
        <v>9286714.375</v>
      </c>
      <c r="Q2226">
        <v>38909</v>
      </c>
      <c r="R2226">
        <v>2</v>
      </c>
      <c r="S2226">
        <v>131</v>
      </c>
      <c r="T2226">
        <v>0.96356587400000004</v>
      </c>
    </row>
    <row r="2227" spans="1:20" x14ac:dyDescent="0.25">
      <c r="A2227" t="s">
        <v>20</v>
      </c>
      <c r="B2227">
        <v>3</v>
      </c>
      <c r="C2227" t="s">
        <v>21</v>
      </c>
      <c r="D2227">
        <v>4</v>
      </c>
      <c r="E2227">
        <v>0</v>
      </c>
      <c r="F2227" t="s">
        <v>115</v>
      </c>
      <c r="G2227">
        <v>16052</v>
      </c>
      <c r="H2227">
        <v>32242981</v>
      </c>
      <c r="I2227">
        <v>0.97435896600000005</v>
      </c>
      <c r="J2227">
        <v>0.9615384615</v>
      </c>
      <c r="K2227">
        <v>7851156.333333333</v>
      </c>
      <c r="L2227">
        <v>29984</v>
      </c>
      <c r="M2227">
        <v>2</v>
      </c>
      <c r="N2227">
        <v>114</v>
      </c>
      <c r="O2227">
        <v>0.95571095566666664</v>
      </c>
      <c r="P2227">
        <v>9748393</v>
      </c>
      <c r="Q2227">
        <v>30477</v>
      </c>
      <c r="R2227">
        <v>2</v>
      </c>
      <c r="S2227">
        <v>115</v>
      </c>
      <c r="T2227">
        <v>0.97209300980000002</v>
      </c>
    </row>
    <row r="2228" spans="1:20" x14ac:dyDescent="0.25">
      <c r="A2228" t="s">
        <v>20</v>
      </c>
      <c r="B2228">
        <v>5</v>
      </c>
      <c r="C2228" t="s">
        <v>21</v>
      </c>
      <c r="D2228">
        <v>4</v>
      </c>
      <c r="E2228">
        <v>0</v>
      </c>
      <c r="F2228" t="s">
        <v>115</v>
      </c>
      <c r="G2228">
        <v>19252</v>
      </c>
      <c r="H2228">
        <v>24373280.727272727</v>
      </c>
      <c r="I2228">
        <v>0.97393513799999998</v>
      </c>
      <c r="J2228">
        <v>0.93324856954545454</v>
      </c>
      <c r="K2228">
        <v>8316205.7272727275</v>
      </c>
      <c r="L2228">
        <v>33519</v>
      </c>
      <c r="M2228">
        <v>2</v>
      </c>
      <c r="N2228">
        <v>121</v>
      </c>
      <c r="O2228">
        <v>0.93006993000000004</v>
      </c>
      <c r="P2228">
        <v>8966286.4545454551</v>
      </c>
      <c r="Q2228">
        <v>34040</v>
      </c>
      <c r="R2228">
        <v>2</v>
      </c>
      <c r="S2228">
        <v>122</v>
      </c>
      <c r="T2228">
        <v>0.97790696590000004</v>
      </c>
    </row>
    <row r="2229" spans="1:20" x14ac:dyDescent="0.25">
      <c r="A2229" t="s">
        <v>20</v>
      </c>
      <c r="B2229">
        <v>9</v>
      </c>
      <c r="C2229" t="s">
        <v>21</v>
      </c>
      <c r="D2229">
        <v>4</v>
      </c>
      <c r="E2229">
        <v>0</v>
      </c>
      <c r="F2229" t="s">
        <v>115</v>
      </c>
      <c r="G2229">
        <v>25652</v>
      </c>
      <c r="H2229">
        <v>20799493.75</v>
      </c>
      <c r="I2229">
        <v>0.94798951218750005</v>
      </c>
      <c r="J2229">
        <v>0.93181818174999997</v>
      </c>
      <c r="K2229">
        <v>8251852.875</v>
      </c>
      <c r="L2229">
        <v>40035</v>
      </c>
      <c r="M2229">
        <v>2</v>
      </c>
      <c r="N2229">
        <v>133</v>
      </c>
      <c r="O2229">
        <v>0.92657342650000007</v>
      </c>
      <c r="P2229">
        <v>7484936.125</v>
      </c>
      <c r="Q2229">
        <v>40604</v>
      </c>
      <c r="R2229">
        <v>2</v>
      </c>
      <c r="S2229">
        <v>134</v>
      </c>
      <c r="T2229">
        <v>0.95503874980000003</v>
      </c>
    </row>
    <row r="2230" spans="1:20" x14ac:dyDescent="0.25">
      <c r="A2230" t="s">
        <v>20</v>
      </c>
      <c r="B2230">
        <v>3</v>
      </c>
      <c r="C2230" t="s">
        <v>21</v>
      </c>
      <c r="D2230">
        <v>4</v>
      </c>
      <c r="E2230">
        <v>0</v>
      </c>
      <c r="F2230" t="s">
        <v>116</v>
      </c>
      <c r="G2230">
        <v>16694</v>
      </c>
      <c r="H2230">
        <v>32283542.833333332</v>
      </c>
      <c r="I2230">
        <v>0.95571095750000001</v>
      </c>
      <c r="J2230">
        <v>0.96386946383333338</v>
      </c>
      <c r="K2230">
        <v>7993791.333333333</v>
      </c>
      <c r="L2230">
        <v>31475</v>
      </c>
      <c r="M2230">
        <v>2</v>
      </c>
      <c r="N2230">
        <v>117</v>
      </c>
      <c r="O2230">
        <v>0.9615384615</v>
      </c>
      <c r="P2230">
        <v>9775145.666666666</v>
      </c>
      <c r="Q2230">
        <v>31980</v>
      </c>
      <c r="R2230">
        <v>2</v>
      </c>
      <c r="S2230">
        <v>118</v>
      </c>
      <c r="T2230">
        <v>0.96511626220000002</v>
      </c>
    </row>
    <row r="2231" spans="1:20" x14ac:dyDescent="0.25">
      <c r="A2231" t="s">
        <v>20</v>
      </c>
      <c r="B2231">
        <v>5</v>
      </c>
      <c r="C2231" t="s">
        <v>21</v>
      </c>
      <c r="D2231">
        <v>4</v>
      </c>
      <c r="E2231">
        <v>0</v>
      </c>
      <c r="F2231" t="s">
        <v>116</v>
      </c>
      <c r="G2231">
        <v>20022</v>
      </c>
      <c r="H2231">
        <v>22091178.363636363</v>
      </c>
      <c r="I2231">
        <v>0.97584231854545456</v>
      </c>
      <c r="J2231">
        <v>0.93515575327272726</v>
      </c>
      <c r="K2231">
        <v>8599091.9090909082</v>
      </c>
      <c r="L2231">
        <v>34565</v>
      </c>
      <c r="M2231">
        <v>2</v>
      </c>
      <c r="N2231">
        <v>123</v>
      </c>
      <c r="O2231">
        <v>0.93070565790909088</v>
      </c>
      <c r="P2231">
        <v>8408148.6363636367</v>
      </c>
      <c r="Q2231">
        <v>35094</v>
      </c>
      <c r="R2231">
        <v>2</v>
      </c>
      <c r="S2231">
        <v>124</v>
      </c>
      <c r="T2231">
        <v>0.98023254839999996</v>
      </c>
    </row>
    <row r="2232" spans="1:20" x14ac:dyDescent="0.25">
      <c r="A2232" t="s">
        <v>20</v>
      </c>
      <c r="B2232">
        <v>9</v>
      </c>
      <c r="C2232" t="s">
        <v>21</v>
      </c>
      <c r="D2232">
        <v>4</v>
      </c>
      <c r="E2232">
        <v>0</v>
      </c>
      <c r="F2232" t="s">
        <v>116</v>
      </c>
      <c r="G2232">
        <v>26678</v>
      </c>
      <c r="H2232">
        <v>23636044.875</v>
      </c>
      <c r="I2232">
        <v>0.94449300693750005</v>
      </c>
      <c r="J2232">
        <v>0.92744755237499998</v>
      </c>
      <c r="K2232">
        <v>8112160.25</v>
      </c>
      <c r="L2232">
        <v>41177</v>
      </c>
      <c r="M2232">
        <v>2</v>
      </c>
      <c r="N2232">
        <v>135</v>
      </c>
      <c r="O2232">
        <v>0.92001748243750003</v>
      </c>
      <c r="P2232">
        <v>6397176.5</v>
      </c>
      <c r="Q2232">
        <v>41754</v>
      </c>
      <c r="R2232">
        <v>2</v>
      </c>
      <c r="S2232">
        <v>136</v>
      </c>
      <c r="T2232">
        <v>0.95891470899999998</v>
      </c>
    </row>
    <row r="2233" spans="1:20" x14ac:dyDescent="0.25">
      <c r="A2233" t="s">
        <v>20</v>
      </c>
      <c r="B2233">
        <v>3</v>
      </c>
      <c r="C2233" t="s">
        <v>21</v>
      </c>
      <c r="D2233">
        <v>4</v>
      </c>
      <c r="E2233">
        <v>0</v>
      </c>
      <c r="F2233" t="s">
        <v>117</v>
      </c>
      <c r="G2233">
        <v>17336</v>
      </c>
      <c r="H2233">
        <v>28969552.5</v>
      </c>
      <c r="I2233">
        <v>0.96386946250000005</v>
      </c>
      <c r="J2233">
        <v>0.95804195800000003</v>
      </c>
      <c r="K2233">
        <v>8850559.166666666</v>
      </c>
      <c r="L2233">
        <v>32489</v>
      </c>
      <c r="M2233">
        <v>2</v>
      </c>
      <c r="N2233">
        <v>119</v>
      </c>
      <c r="O2233">
        <v>0.95804195800000003</v>
      </c>
      <c r="P2233">
        <v>6784818.333333333</v>
      </c>
      <c r="Q2233">
        <v>33002</v>
      </c>
      <c r="R2233">
        <v>2</v>
      </c>
      <c r="S2233">
        <v>120</v>
      </c>
      <c r="T2233">
        <v>0.96744184460000004</v>
      </c>
    </row>
    <row r="2234" spans="1:20" x14ac:dyDescent="0.25">
      <c r="A2234" t="s">
        <v>20</v>
      </c>
      <c r="B2234">
        <v>5</v>
      </c>
      <c r="C2234" t="s">
        <v>21</v>
      </c>
      <c r="D2234">
        <v>4</v>
      </c>
      <c r="E2234">
        <v>0</v>
      </c>
      <c r="F2234" t="s">
        <v>117</v>
      </c>
      <c r="G2234">
        <v>20792</v>
      </c>
      <c r="H2234">
        <v>24674775.363636363</v>
      </c>
      <c r="I2234">
        <v>0.97965670172727271</v>
      </c>
      <c r="J2234">
        <v>0.93324856954545454</v>
      </c>
      <c r="K2234">
        <v>7901712.2727272725</v>
      </c>
      <c r="L2234">
        <v>36164</v>
      </c>
      <c r="M2234">
        <v>2</v>
      </c>
      <c r="N2234">
        <v>126</v>
      </c>
      <c r="O2234">
        <v>0.93515575327272726</v>
      </c>
      <c r="P2234">
        <v>9420120.7272727266</v>
      </c>
      <c r="Q2234">
        <v>36705</v>
      </c>
      <c r="R2234">
        <v>2</v>
      </c>
      <c r="S2234">
        <v>127</v>
      </c>
      <c r="T2234">
        <v>0.98372092229999997</v>
      </c>
    </row>
    <row r="2235" spans="1:20" x14ac:dyDescent="0.25">
      <c r="A2235" t="s">
        <v>20</v>
      </c>
      <c r="B2235">
        <v>9</v>
      </c>
      <c r="C2235" t="s">
        <v>21</v>
      </c>
      <c r="D2235">
        <v>4</v>
      </c>
      <c r="E2235">
        <v>0</v>
      </c>
      <c r="F2235" t="s">
        <v>117</v>
      </c>
      <c r="G2235">
        <v>27704</v>
      </c>
      <c r="H2235">
        <v>23412554.5</v>
      </c>
      <c r="I2235">
        <v>0.96022727325000001</v>
      </c>
      <c r="J2235">
        <v>0.93094405587499995</v>
      </c>
      <c r="K2235">
        <v>9075592.875</v>
      </c>
      <c r="L2235">
        <v>42920</v>
      </c>
      <c r="M2235">
        <v>2</v>
      </c>
      <c r="N2235">
        <v>138</v>
      </c>
      <c r="O2235">
        <v>0.92613636356249995</v>
      </c>
      <c r="P2235">
        <v>9301119.9375</v>
      </c>
      <c r="Q2235">
        <v>43509</v>
      </c>
      <c r="R2235">
        <v>2</v>
      </c>
      <c r="S2235">
        <v>139</v>
      </c>
      <c r="T2235">
        <v>0.96511626233333336</v>
      </c>
    </row>
    <row r="2236" spans="1:20" x14ac:dyDescent="0.25">
      <c r="A2236" t="s">
        <v>20</v>
      </c>
      <c r="B2236">
        <v>3</v>
      </c>
      <c r="C2236" t="s">
        <v>21</v>
      </c>
      <c r="D2236">
        <v>4</v>
      </c>
      <c r="E2236">
        <v>0</v>
      </c>
      <c r="F2236" t="s">
        <v>118</v>
      </c>
      <c r="G2236">
        <v>17978</v>
      </c>
      <c r="H2236">
        <v>25774377.166666668</v>
      </c>
      <c r="I2236">
        <v>0.97319346650000005</v>
      </c>
      <c r="J2236">
        <v>0.95920745916666672</v>
      </c>
      <c r="K2236">
        <v>7600018.166666667</v>
      </c>
      <c r="L2236">
        <v>34040</v>
      </c>
      <c r="M2236">
        <v>2</v>
      </c>
      <c r="N2236">
        <v>122</v>
      </c>
      <c r="O2236">
        <v>0.95920745916666661</v>
      </c>
      <c r="P2236">
        <v>10632413.5</v>
      </c>
      <c r="Q2236">
        <v>34565</v>
      </c>
      <c r="R2236">
        <v>2</v>
      </c>
      <c r="S2236">
        <v>123</v>
      </c>
      <c r="T2236">
        <v>0.9720930096</v>
      </c>
    </row>
    <row r="2237" spans="1:20" x14ac:dyDescent="0.25">
      <c r="A2237" t="s">
        <v>20</v>
      </c>
      <c r="B2237">
        <v>5</v>
      </c>
      <c r="C2237" t="s">
        <v>21</v>
      </c>
      <c r="D2237">
        <v>4</v>
      </c>
      <c r="E2237">
        <v>0</v>
      </c>
      <c r="F2237" t="s">
        <v>118</v>
      </c>
      <c r="G2237">
        <v>21562</v>
      </c>
      <c r="H2237">
        <v>26330051.90909091</v>
      </c>
      <c r="I2237">
        <v>0.9745708758181818</v>
      </c>
      <c r="J2237">
        <v>0.93134138581818182</v>
      </c>
      <c r="K2237">
        <v>8034250.0909090908</v>
      </c>
      <c r="L2237">
        <v>37250</v>
      </c>
      <c r="M2237">
        <v>2</v>
      </c>
      <c r="N2237">
        <v>128</v>
      </c>
      <c r="O2237">
        <v>0.93070565790909088</v>
      </c>
      <c r="P2237">
        <v>8878450.6363636367</v>
      </c>
      <c r="Q2237">
        <v>37799</v>
      </c>
      <c r="R2237">
        <v>2</v>
      </c>
      <c r="S2237">
        <v>129</v>
      </c>
      <c r="T2237">
        <v>0.982558131</v>
      </c>
    </row>
    <row r="2238" spans="1:20" x14ac:dyDescent="0.25">
      <c r="A2238" t="s">
        <v>20</v>
      </c>
      <c r="B2238">
        <v>9</v>
      </c>
      <c r="C2238" t="s">
        <v>21</v>
      </c>
      <c r="D2238">
        <v>4</v>
      </c>
      <c r="E2238">
        <v>0</v>
      </c>
      <c r="F2238" t="s">
        <v>118</v>
      </c>
      <c r="G2238">
        <v>28730</v>
      </c>
      <c r="H2238">
        <v>26429040.625</v>
      </c>
      <c r="I2238">
        <v>0.96547202756250006</v>
      </c>
      <c r="J2238">
        <v>0.93400349643750002</v>
      </c>
      <c r="K2238">
        <v>8713405.0625</v>
      </c>
      <c r="L2238">
        <v>44699</v>
      </c>
      <c r="M2238">
        <v>2</v>
      </c>
      <c r="N2238">
        <v>141</v>
      </c>
      <c r="O2238">
        <v>0.92832167825</v>
      </c>
      <c r="P2238">
        <v>9589859.75</v>
      </c>
      <c r="Q2238">
        <v>45300</v>
      </c>
      <c r="R2238">
        <v>2</v>
      </c>
      <c r="S2238">
        <v>142</v>
      </c>
      <c r="T2238">
        <v>0.96279067973333332</v>
      </c>
    </row>
    <row r="2239" spans="1:20" x14ac:dyDescent="0.25">
      <c r="A2239" t="s">
        <v>20</v>
      </c>
      <c r="B2239">
        <v>3</v>
      </c>
      <c r="C2239" t="s">
        <v>21</v>
      </c>
      <c r="D2239">
        <v>4</v>
      </c>
      <c r="E2239">
        <v>0</v>
      </c>
      <c r="F2239" t="s">
        <v>119</v>
      </c>
      <c r="G2239">
        <v>18620</v>
      </c>
      <c r="H2239">
        <v>32304239.5</v>
      </c>
      <c r="I2239">
        <v>0.95687645649999997</v>
      </c>
      <c r="J2239">
        <v>0.95920745916666661</v>
      </c>
      <c r="K2239">
        <v>8381212.833333333</v>
      </c>
      <c r="L2239">
        <v>35094</v>
      </c>
      <c r="M2239">
        <v>2</v>
      </c>
      <c r="N2239">
        <v>124</v>
      </c>
      <c r="O2239">
        <v>0.9615384615</v>
      </c>
      <c r="P2239">
        <v>10084861.5</v>
      </c>
      <c r="Q2239">
        <v>35627</v>
      </c>
      <c r="R2239">
        <v>2</v>
      </c>
      <c r="S2239">
        <v>125</v>
      </c>
      <c r="T2239">
        <v>0.96976742719999998</v>
      </c>
    </row>
    <row r="2240" spans="1:20" x14ac:dyDescent="0.25">
      <c r="A2240" t="s">
        <v>20</v>
      </c>
      <c r="B2240">
        <v>5</v>
      </c>
      <c r="C2240" t="s">
        <v>21</v>
      </c>
      <c r="D2240">
        <v>4</v>
      </c>
      <c r="E2240">
        <v>0</v>
      </c>
      <c r="F2240" t="s">
        <v>119</v>
      </c>
      <c r="G2240">
        <v>22332</v>
      </c>
      <c r="H2240">
        <v>22256728.272727273</v>
      </c>
      <c r="I2240">
        <v>0.97647806727272723</v>
      </c>
      <c r="J2240">
        <v>0.93134138581818182</v>
      </c>
      <c r="K2240">
        <v>8695851.2727272734</v>
      </c>
      <c r="L2240">
        <v>38909</v>
      </c>
      <c r="M2240">
        <v>2</v>
      </c>
      <c r="N2240">
        <v>131</v>
      </c>
      <c r="O2240">
        <v>0.9326128416363636</v>
      </c>
      <c r="P2240">
        <v>7926622.5454545459</v>
      </c>
      <c r="Q2240">
        <v>39470</v>
      </c>
      <c r="R2240">
        <v>2</v>
      </c>
      <c r="S2240">
        <v>132</v>
      </c>
      <c r="T2240">
        <v>0.9755813834</v>
      </c>
    </row>
    <row r="2241" spans="1:20" x14ac:dyDescent="0.25">
      <c r="A2241" t="s">
        <v>20</v>
      </c>
      <c r="B2241">
        <v>9</v>
      </c>
      <c r="C2241" t="s">
        <v>21</v>
      </c>
      <c r="D2241">
        <v>4</v>
      </c>
      <c r="E2241">
        <v>0</v>
      </c>
      <c r="F2241" t="s">
        <v>119</v>
      </c>
      <c r="G2241">
        <v>29756</v>
      </c>
      <c r="H2241">
        <v>22623430.6875</v>
      </c>
      <c r="I2241">
        <v>0.96547203125000003</v>
      </c>
      <c r="J2241">
        <v>0.93094405587500006</v>
      </c>
      <c r="K2241">
        <v>9265587.6875</v>
      </c>
      <c r="L2241">
        <v>45905</v>
      </c>
      <c r="M2241">
        <v>2</v>
      </c>
      <c r="N2241">
        <v>143</v>
      </c>
      <c r="O2241">
        <v>0.92569930062500005</v>
      </c>
      <c r="P2241">
        <v>6827451.1875</v>
      </c>
      <c r="Q2241">
        <v>46514</v>
      </c>
      <c r="R2241">
        <v>2</v>
      </c>
      <c r="S2241">
        <v>144</v>
      </c>
      <c r="T2241">
        <v>0.96434106813333331</v>
      </c>
    </row>
    <row r="2242" spans="1:20" x14ac:dyDescent="0.25">
      <c r="A2242" t="s">
        <v>20</v>
      </c>
      <c r="B2242">
        <v>3</v>
      </c>
      <c r="C2242" t="s">
        <v>21</v>
      </c>
      <c r="D2242">
        <v>4</v>
      </c>
      <c r="E2242">
        <v>0</v>
      </c>
      <c r="F2242" t="s">
        <v>120</v>
      </c>
      <c r="G2242">
        <v>19262</v>
      </c>
      <c r="H2242">
        <v>34997673.166666664</v>
      </c>
      <c r="I2242">
        <v>0.96620046083333333</v>
      </c>
      <c r="J2242">
        <v>0.96270396266666669</v>
      </c>
      <c r="K2242">
        <v>8679675.166666666</v>
      </c>
      <c r="L2242">
        <v>36164</v>
      </c>
      <c r="M2242">
        <v>2</v>
      </c>
      <c r="N2242">
        <v>126</v>
      </c>
      <c r="O2242">
        <v>0.96386946383333338</v>
      </c>
      <c r="P2242">
        <v>8734966.333333334</v>
      </c>
      <c r="Q2242">
        <v>36705</v>
      </c>
      <c r="R2242">
        <v>2</v>
      </c>
      <c r="S2242">
        <v>127</v>
      </c>
      <c r="T2242">
        <v>0.98837208720000003</v>
      </c>
    </row>
    <row r="2243" spans="1:20" x14ac:dyDescent="0.25">
      <c r="A2243" t="s">
        <v>20</v>
      </c>
      <c r="B2243">
        <v>5</v>
      </c>
      <c r="C2243" t="s">
        <v>21</v>
      </c>
      <c r="D2243">
        <v>4</v>
      </c>
      <c r="E2243">
        <v>0</v>
      </c>
      <c r="F2243" t="s">
        <v>120</v>
      </c>
      <c r="G2243">
        <v>23102</v>
      </c>
      <c r="H2243">
        <v>26549590.181818184</v>
      </c>
      <c r="I2243">
        <v>0.97965670181818187</v>
      </c>
      <c r="J2243">
        <v>0.93134138581818182</v>
      </c>
      <c r="K2243">
        <v>8125515.6363636367</v>
      </c>
      <c r="L2243">
        <v>40035</v>
      </c>
      <c r="M2243">
        <v>2</v>
      </c>
      <c r="N2243">
        <v>133</v>
      </c>
      <c r="O2243">
        <v>0.93642720909090904</v>
      </c>
      <c r="P2243">
        <v>8121727.6363636367</v>
      </c>
      <c r="Q2243">
        <v>40604</v>
      </c>
      <c r="R2243">
        <v>2</v>
      </c>
      <c r="S2243">
        <v>134</v>
      </c>
      <c r="T2243">
        <v>0.98837208749999994</v>
      </c>
    </row>
    <row r="2244" spans="1:20" x14ac:dyDescent="0.25">
      <c r="A2244" t="s">
        <v>20</v>
      </c>
      <c r="B2244">
        <v>9</v>
      </c>
      <c r="C2244" t="s">
        <v>21</v>
      </c>
      <c r="D2244">
        <v>4</v>
      </c>
      <c r="E2244">
        <v>0</v>
      </c>
      <c r="F2244" t="s">
        <v>120</v>
      </c>
      <c r="G2244">
        <v>30782</v>
      </c>
      <c r="H2244">
        <v>26732719.3125</v>
      </c>
      <c r="I2244">
        <v>0.97202796862500007</v>
      </c>
      <c r="J2244">
        <v>0.92788461531249999</v>
      </c>
      <c r="K2244">
        <v>7883517.8125</v>
      </c>
      <c r="L2244">
        <v>47744</v>
      </c>
      <c r="M2244">
        <v>2</v>
      </c>
      <c r="N2244">
        <v>146</v>
      </c>
      <c r="O2244">
        <v>0.92526223768750004</v>
      </c>
      <c r="P2244">
        <v>9576648</v>
      </c>
      <c r="Q2244">
        <v>48365</v>
      </c>
      <c r="R2244">
        <v>2</v>
      </c>
      <c r="S2244">
        <v>147</v>
      </c>
      <c r="T2244">
        <v>0.96434106826666666</v>
      </c>
    </row>
    <row r="2245" spans="1:20" x14ac:dyDescent="0.25">
      <c r="A2245" t="s">
        <v>20</v>
      </c>
      <c r="B2245">
        <v>3</v>
      </c>
      <c r="C2245" t="s">
        <v>21</v>
      </c>
      <c r="D2245">
        <v>4</v>
      </c>
      <c r="E2245">
        <v>0</v>
      </c>
      <c r="F2245" t="s">
        <v>121</v>
      </c>
      <c r="G2245">
        <v>19904</v>
      </c>
      <c r="H2245">
        <v>30683930.166666668</v>
      </c>
      <c r="I2245">
        <v>0.95571094733333339</v>
      </c>
      <c r="J2245">
        <v>0.96270396266666669</v>
      </c>
      <c r="K2245">
        <v>7346671.333333333</v>
      </c>
      <c r="L2245">
        <v>37250</v>
      </c>
      <c r="M2245">
        <v>2</v>
      </c>
      <c r="N2245">
        <v>128</v>
      </c>
      <c r="O2245">
        <v>0.95687645683333333</v>
      </c>
      <c r="P2245">
        <v>10085409.333333334</v>
      </c>
      <c r="Q2245">
        <v>37799</v>
      </c>
      <c r="R2245">
        <v>2</v>
      </c>
      <c r="S2245">
        <v>129</v>
      </c>
      <c r="T2245">
        <v>0.96744184479999995</v>
      </c>
    </row>
    <row r="2246" spans="1:20" x14ac:dyDescent="0.25">
      <c r="A2246" t="s">
        <v>20</v>
      </c>
      <c r="B2246">
        <v>5</v>
      </c>
      <c r="C2246" t="s">
        <v>21</v>
      </c>
      <c r="D2246">
        <v>4</v>
      </c>
      <c r="E2246">
        <v>0</v>
      </c>
      <c r="F2246" t="s">
        <v>121</v>
      </c>
      <c r="G2246">
        <v>23872</v>
      </c>
      <c r="H2246">
        <v>28905416.545454547</v>
      </c>
      <c r="I2246">
        <v>0.9783852480909091</v>
      </c>
      <c r="J2246">
        <v>0.93706293699999998</v>
      </c>
      <c r="K2246">
        <v>8161225.3636363633</v>
      </c>
      <c r="L2246">
        <v>41177</v>
      </c>
      <c r="M2246">
        <v>2</v>
      </c>
      <c r="N2246">
        <v>135</v>
      </c>
      <c r="O2246">
        <v>0.93197711372727277</v>
      </c>
      <c r="P2246">
        <v>8360714.6363636367</v>
      </c>
      <c r="Q2246">
        <v>41754</v>
      </c>
      <c r="R2246">
        <v>2</v>
      </c>
      <c r="S2246">
        <v>136</v>
      </c>
      <c r="T2246">
        <v>0.98255813110000001</v>
      </c>
    </row>
    <row r="2247" spans="1:20" x14ac:dyDescent="0.25">
      <c r="A2247" t="s">
        <v>20</v>
      </c>
      <c r="B2247">
        <v>9</v>
      </c>
      <c r="C2247" t="s">
        <v>21</v>
      </c>
      <c r="D2247">
        <v>4</v>
      </c>
      <c r="E2247">
        <v>0</v>
      </c>
      <c r="F2247" t="s">
        <v>121</v>
      </c>
      <c r="G2247">
        <v>31808</v>
      </c>
      <c r="H2247">
        <v>26846556.125</v>
      </c>
      <c r="I2247">
        <v>0.96634615962500003</v>
      </c>
      <c r="J2247">
        <v>0.92438811181250002</v>
      </c>
      <c r="K2247">
        <v>9106987.9375</v>
      </c>
      <c r="L2247">
        <v>49619</v>
      </c>
      <c r="M2247">
        <v>2</v>
      </c>
      <c r="N2247">
        <v>149</v>
      </c>
      <c r="O2247">
        <v>0.93094405587499995</v>
      </c>
      <c r="P2247">
        <v>9582041.3125</v>
      </c>
      <c r="Q2247">
        <v>50252</v>
      </c>
      <c r="R2247">
        <v>2</v>
      </c>
      <c r="S2247">
        <v>150</v>
      </c>
      <c r="T2247">
        <v>0.96356587393333337</v>
      </c>
    </row>
    <row r="2248" spans="1:20" x14ac:dyDescent="0.25">
      <c r="A2248" t="s">
        <v>20</v>
      </c>
      <c r="B2248">
        <v>3</v>
      </c>
      <c r="C2248" t="s">
        <v>21</v>
      </c>
      <c r="D2248">
        <v>5</v>
      </c>
      <c r="E2248">
        <v>0</v>
      </c>
      <c r="F2248" t="s">
        <v>122</v>
      </c>
      <c r="G2248">
        <v>7768</v>
      </c>
      <c r="H2248">
        <v>7005371.833333333</v>
      </c>
      <c r="I2248">
        <v>0.89787620316666672</v>
      </c>
      <c r="J2248">
        <v>0.6452732453333333</v>
      </c>
      <c r="K2248">
        <v>1077224</v>
      </c>
      <c r="L2248">
        <v>15249</v>
      </c>
      <c r="M2248">
        <v>2</v>
      </c>
      <c r="N2248">
        <v>79</v>
      </c>
      <c r="O2248">
        <v>0.76866096883333335</v>
      </c>
      <c r="P2248">
        <v>879314.5</v>
      </c>
      <c r="Q2248">
        <v>15602</v>
      </c>
      <c r="R2248">
        <v>2</v>
      </c>
      <c r="S2248">
        <v>80</v>
      </c>
      <c r="T2248">
        <v>0.93608957520000002</v>
      </c>
    </row>
    <row r="2249" spans="1:20" x14ac:dyDescent="0.25">
      <c r="A2249" t="s">
        <v>20</v>
      </c>
      <c r="B2249">
        <v>5</v>
      </c>
      <c r="C2249" t="s">
        <v>21</v>
      </c>
      <c r="D2249">
        <v>5</v>
      </c>
      <c r="E2249">
        <v>0</v>
      </c>
      <c r="F2249" t="s">
        <v>122</v>
      </c>
      <c r="G2249">
        <v>9176</v>
      </c>
      <c r="H2249">
        <v>17059571.818181816</v>
      </c>
      <c r="I2249">
        <v>0.97266370072727271</v>
      </c>
      <c r="J2249">
        <v>0.93515575327272726</v>
      </c>
      <c r="K2249">
        <v>3205844.3636363638</v>
      </c>
      <c r="L2249">
        <v>16685</v>
      </c>
      <c r="M2249">
        <v>2</v>
      </c>
      <c r="N2249">
        <v>83</v>
      </c>
      <c r="O2249">
        <v>0.9326128416363636</v>
      </c>
      <c r="P2249">
        <v>2768101.0909090908</v>
      </c>
      <c r="Q2249">
        <v>17054</v>
      </c>
      <c r="R2249">
        <v>2</v>
      </c>
      <c r="S2249">
        <v>84</v>
      </c>
      <c r="T2249">
        <v>0.97906975740000002</v>
      </c>
    </row>
    <row r="2250" spans="1:20" x14ac:dyDescent="0.25">
      <c r="A2250" t="s">
        <v>20</v>
      </c>
      <c r="B2250">
        <v>9</v>
      </c>
      <c r="C2250" t="s">
        <v>21</v>
      </c>
      <c r="D2250">
        <v>5</v>
      </c>
      <c r="E2250">
        <v>0</v>
      </c>
      <c r="F2250" t="s">
        <v>122</v>
      </c>
      <c r="G2250">
        <v>11992</v>
      </c>
      <c r="H2250">
        <v>13223494</v>
      </c>
      <c r="I2250">
        <v>0.95359185609090913</v>
      </c>
      <c r="J2250">
        <v>0.9465988556363637</v>
      </c>
      <c r="K2250">
        <v>4477685.6363636367</v>
      </c>
      <c r="L2250">
        <v>19352</v>
      </c>
      <c r="M2250">
        <v>2</v>
      </c>
      <c r="N2250">
        <v>90</v>
      </c>
      <c r="O2250">
        <v>0.93197711372727277</v>
      </c>
      <c r="P2250">
        <v>4902005.2727272725</v>
      </c>
      <c r="Q2250">
        <v>19749</v>
      </c>
      <c r="R2250">
        <v>2</v>
      </c>
      <c r="S2250">
        <v>91</v>
      </c>
      <c r="T2250">
        <v>0.96395347109999996</v>
      </c>
    </row>
    <row r="2251" spans="1:20" x14ac:dyDescent="0.25">
      <c r="A2251" t="s">
        <v>20</v>
      </c>
      <c r="B2251">
        <v>3</v>
      </c>
      <c r="C2251" t="s">
        <v>21</v>
      </c>
      <c r="D2251">
        <v>5</v>
      </c>
      <c r="E2251">
        <v>0</v>
      </c>
      <c r="F2251" t="s">
        <v>22</v>
      </c>
      <c r="G2251">
        <v>8474</v>
      </c>
      <c r="H2251">
        <v>16378188.333333334</v>
      </c>
      <c r="I2251">
        <v>0.94988344116666668</v>
      </c>
      <c r="J2251">
        <v>0.93356643350000001</v>
      </c>
      <c r="K2251">
        <v>7241300.5</v>
      </c>
      <c r="L2251">
        <v>16685</v>
      </c>
      <c r="M2251">
        <v>2</v>
      </c>
      <c r="N2251">
        <v>83</v>
      </c>
      <c r="O2251">
        <v>0.93822843816666668</v>
      </c>
      <c r="P2251">
        <v>8625087</v>
      </c>
      <c r="Q2251">
        <v>17054</v>
      </c>
      <c r="R2251">
        <v>2</v>
      </c>
      <c r="S2251">
        <v>84</v>
      </c>
      <c r="T2251">
        <v>0.97209300980000002</v>
      </c>
    </row>
    <row r="2252" spans="1:20" x14ac:dyDescent="0.25">
      <c r="A2252" t="s">
        <v>20</v>
      </c>
      <c r="B2252">
        <v>5</v>
      </c>
      <c r="C2252" t="s">
        <v>21</v>
      </c>
      <c r="D2252">
        <v>5</v>
      </c>
      <c r="E2252">
        <v>0</v>
      </c>
      <c r="F2252" t="s">
        <v>22</v>
      </c>
      <c r="G2252">
        <v>10010</v>
      </c>
      <c r="H2252">
        <v>14545800.363636363</v>
      </c>
      <c r="I2252">
        <v>0.96948504981818184</v>
      </c>
      <c r="J2252">
        <v>0.93579148118181821</v>
      </c>
      <c r="K2252">
        <v>3682224.0909090908</v>
      </c>
      <c r="L2252">
        <v>18185</v>
      </c>
      <c r="M2252">
        <v>2</v>
      </c>
      <c r="N2252">
        <v>87</v>
      </c>
      <c r="O2252">
        <v>0.93642720909090904</v>
      </c>
      <c r="P2252">
        <v>2668353.7272727271</v>
      </c>
      <c r="Q2252">
        <v>18570</v>
      </c>
      <c r="R2252">
        <v>2</v>
      </c>
      <c r="S2252">
        <v>88</v>
      </c>
      <c r="T2252">
        <v>0.98255813120000002</v>
      </c>
    </row>
    <row r="2253" spans="1:20" x14ac:dyDescent="0.25">
      <c r="A2253" t="s">
        <v>20</v>
      </c>
      <c r="B2253">
        <v>9</v>
      </c>
      <c r="C2253" t="s">
        <v>21</v>
      </c>
      <c r="D2253">
        <v>5</v>
      </c>
      <c r="E2253">
        <v>0</v>
      </c>
      <c r="F2253" t="s">
        <v>22</v>
      </c>
      <c r="G2253">
        <v>13082</v>
      </c>
      <c r="H2253">
        <v>13682620.090909092</v>
      </c>
      <c r="I2253">
        <v>0.96122058945454547</v>
      </c>
      <c r="J2253">
        <v>0.93706293699999998</v>
      </c>
      <c r="K2253">
        <v>8821196.3636363633</v>
      </c>
      <c r="L2253">
        <v>21377</v>
      </c>
      <c r="M2253">
        <v>2</v>
      </c>
      <c r="N2253">
        <v>95</v>
      </c>
      <c r="O2253">
        <v>0.94278448818181815</v>
      </c>
      <c r="P2253">
        <v>7743355.9090909092</v>
      </c>
      <c r="Q2253">
        <v>21794</v>
      </c>
      <c r="R2253">
        <v>2</v>
      </c>
      <c r="S2253">
        <v>96</v>
      </c>
      <c r="T2253">
        <v>0.9558139323</v>
      </c>
    </row>
    <row r="2254" spans="1:20" x14ac:dyDescent="0.25">
      <c r="A2254" t="s">
        <v>20</v>
      </c>
      <c r="B2254">
        <v>3</v>
      </c>
      <c r="C2254" t="s">
        <v>21</v>
      </c>
      <c r="D2254">
        <v>5</v>
      </c>
      <c r="E2254">
        <v>0</v>
      </c>
      <c r="F2254" t="s">
        <v>23</v>
      </c>
      <c r="G2254">
        <v>9180</v>
      </c>
      <c r="H2254">
        <v>20554518.666666668</v>
      </c>
      <c r="I2254">
        <v>0.94405594483333333</v>
      </c>
      <c r="J2254">
        <v>0.95104895099999998</v>
      </c>
      <c r="K2254">
        <v>10054542.166666666</v>
      </c>
      <c r="L2254">
        <v>18185</v>
      </c>
      <c r="M2254">
        <v>2</v>
      </c>
      <c r="N2254">
        <v>87</v>
      </c>
      <c r="O2254">
        <v>0.9487179486666667</v>
      </c>
      <c r="P2254">
        <v>6988653.833333333</v>
      </c>
      <c r="Q2254">
        <v>18570</v>
      </c>
      <c r="R2254">
        <v>2</v>
      </c>
      <c r="S2254">
        <v>88</v>
      </c>
      <c r="T2254">
        <v>0.95813953860000001</v>
      </c>
    </row>
    <row r="2255" spans="1:20" x14ac:dyDescent="0.25">
      <c r="A2255" t="s">
        <v>20</v>
      </c>
      <c r="B2255">
        <v>5</v>
      </c>
      <c r="C2255" t="s">
        <v>21</v>
      </c>
      <c r="D2255">
        <v>5</v>
      </c>
      <c r="E2255">
        <v>0</v>
      </c>
      <c r="F2255" t="s">
        <v>23</v>
      </c>
      <c r="G2255">
        <v>10844</v>
      </c>
      <c r="H2255">
        <v>18036100.09090909</v>
      </c>
      <c r="I2255">
        <v>0.97774951554545453</v>
      </c>
      <c r="J2255">
        <v>0.93897012072727271</v>
      </c>
      <c r="K2255">
        <v>8120237</v>
      </c>
      <c r="L2255">
        <v>19749</v>
      </c>
      <c r="M2255">
        <v>2</v>
      </c>
      <c r="N2255">
        <v>91</v>
      </c>
      <c r="O2255">
        <v>0.93134138581818182</v>
      </c>
      <c r="P2255">
        <v>7506747.2727272725</v>
      </c>
      <c r="Q2255">
        <v>20150</v>
      </c>
      <c r="R2255">
        <v>2</v>
      </c>
      <c r="S2255">
        <v>92</v>
      </c>
      <c r="T2255">
        <v>0.9790697572</v>
      </c>
    </row>
    <row r="2256" spans="1:20" x14ac:dyDescent="0.25">
      <c r="A2256" t="s">
        <v>20</v>
      </c>
      <c r="B2256">
        <v>9</v>
      </c>
      <c r="C2256" t="s">
        <v>21</v>
      </c>
      <c r="D2256">
        <v>5</v>
      </c>
      <c r="E2256">
        <v>0</v>
      </c>
      <c r="F2256" t="s">
        <v>23</v>
      </c>
      <c r="G2256">
        <v>14172</v>
      </c>
      <c r="H2256">
        <v>18585752.636363637</v>
      </c>
      <c r="I2256">
        <v>0.93261283090909086</v>
      </c>
      <c r="J2256">
        <v>0.94278448818181815</v>
      </c>
      <c r="K2256">
        <v>8977095.8181818184</v>
      </c>
      <c r="L2256">
        <v>23069</v>
      </c>
      <c r="M2256">
        <v>2</v>
      </c>
      <c r="N2256">
        <v>99</v>
      </c>
      <c r="O2256">
        <v>0.93324856954545454</v>
      </c>
      <c r="P2256">
        <v>7348757.4545454541</v>
      </c>
      <c r="Q2256">
        <v>23502</v>
      </c>
      <c r="R2256">
        <v>2</v>
      </c>
      <c r="S2256">
        <v>100</v>
      </c>
      <c r="T2256">
        <v>0.95930231190000004</v>
      </c>
    </row>
    <row r="2257" spans="1:20" x14ac:dyDescent="0.25">
      <c r="A2257" t="s">
        <v>20</v>
      </c>
      <c r="B2257">
        <v>3</v>
      </c>
      <c r="C2257" t="s">
        <v>21</v>
      </c>
      <c r="D2257">
        <v>5</v>
      </c>
      <c r="E2257">
        <v>0</v>
      </c>
      <c r="F2257" t="s">
        <v>24</v>
      </c>
      <c r="G2257">
        <v>9886</v>
      </c>
      <c r="H2257">
        <v>22821366.166666668</v>
      </c>
      <c r="I2257">
        <v>0.89277388666666668</v>
      </c>
      <c r="J2257">
        <v>0.94289044283333334</v>
      </c>
      <c r="K2257">
        <v>9779688.5</v>
      </c>
      <c r="L2257">
        <v>19352</v>
      </c>
      <c r="M2257">
        <v>2</v>
      </c>
      <c r="N2257">
        <v>90</v>
      </c>
      <c r="O2257">
        <v>0.94522144516666662</v>
      </c>
      <c r="P2257">
        <v>8267563.5</v>
      </c>
      <c r="Q2257">
        <v>19749</v>
      </c>
      <c r="R2257">
        <v>2</v>
      </c>
      <c r="S2257">
        <v>91</v>
      </c>
      <c r="T2257">
        <v>0.93488372539999998</v>
      </c>
    </row>
    <row r="2258" spans="1:20" x14ac:dyDescent="0.25">
      <c r="A2258" t="s">
        <v>20</v>
      </c>
      <c r="B2258">
        <v>5</v>
      </c>
      <c r="C2258" t="s">
        <v>21</v>
      </c>
      <c r="D2258">
        <v>5</v>
      </c>
      <c r="E2258">
        <v>0</v>
      </c>
      <c r="F2258" t="s">
        <v>24</v>
      </c>
      <c r="G2258">
        <v>11678</v>
      </c>
      <c r="H2258">
        <v>19025305.272727273</v>
      </c>
      <c r="I2258">
        <v>0.97647806727272723</v>
      </c>
      <c r="J2258">
        <v>0.93769866490909093</v>
      </c>
      <c r="K2258">
        <v>9525717.8181818184</v>
      </c>
      <c r="L2258">
        <v>21377</v>
      </c>
      <c r="M2258">
        <v>2</v>
      </c>
      <c r="N2258">
        <v>95</v>
      </c>
      <c r="O2258">
        <v>0.93324856954545454</v>
      </c>
      <c r="P2258">
        <v>8140326.5454545459</v>
      </c>
      <c r="Q2258">
        <v>21794</v>
      </c>
      <c r="R2258">
        <v>2</v>
      </c>
      <c r="S2258">
        <v>96</v>
      </c>
      <c r="T2258">
        <v>0.9790697572</v>
      </c>
    </row>
    <row r="2259" spans="1:20" x14ac:dyDescent="0.25">
      <c r="A2259" t="s">
        <v>20</v>
      </c>
      <c r="B2259">
        <v>9</v>
      </c>
      <c r="C2259" t="s">
        <v>21</v>
      </c>
      <c r="D2259">
        <v>5</v>
      </c>
      <c r="E2259">
        <v>0</v>
      </c>
      <c r="F2259" t="s">
        <v>24</v>
      </c>
      <c r="G2259">
        <v>15262</v>
      </c>
      <c r="H2259">
        <v>18107231.454545453</v>
      </c>
      <c r="I2259">
        <v>0.95613477445454542</v>
      </c>
      <c r="J2259">
        <v>0.93388429745454549</v>
      </c>
      <c r="K2259">
        <v>8066512.5454545459</v>
      </c>
      <c r="L2259">
        <v>24825</v>
      </c>
      <c r="M2259">
        <v>2</v>
      </c>
      <c r="N2259">
        <v>103</v>
      </c>
      <c r="O2259">
        <v>0.94151303236363637</v>
      </c>
      <c r="P2259">
        <v>8156456.6363636367</v>
      </c>
      <c r="Q2259">
        <v>25274</v>
      </c>
      <c r="R2259">
        <v>2</v>
      </c>
      <c r="S2259">
        <v>104</v>
      </c>
      <c r="T2259">
        <v>0.96046509719999995</v>
      </c>
    </row>
    <row r="2260" spans="1:20" x14ac:dyDescent="0.25">
      <c r="A2260" t="s">
        <v>20</v>
      </c>
      <c r="B2260">
        <v>3</v>
      </c>
      <c r="C2260" t="s">
        <v>21</v>
      </c>
      <c r="D2260">
        <v>5</v>
      </c>
      <c r="E2260">
        <v>0</v>
      </c>
      <c r="F2260" t="s">
        <v>25</v>
      </c>
      <c r="G2260">
        <v>10592</v>
      </c>
      <c r="H2260">
        <v>23233356.5</v>
      </c>
      <c r="I2260">
        <v>0.95804195583333329</v>
      </c>
      <c r="J2260">
        <v>0.93706293699999998</v>
      </c>
      <c r="K2260">
        <v>8661453.5</v>
      </c>
      <c r="L2260">
        <v>20964</v>
      </c>
      <c r="M2260">
        <v>2</v>
      </c>
      <c r="N2260">
        <v>94</v>
      </c>
      <c r="O2260">
        <v>0.9487179486666667</v>
      </c>
      <c r="P2260">
        <v>10266569.666666666</v>
      </c>
      <c r="Q2260">
        <v>21377</v>
      </c>
      <c r="R2260">
        <v>2</v>
      </c>
      <c r="S2260">
        <v>95</v>
      </c>
      <c r="T2260">
        <v>0.95348834959999995</v>
      </c>
    </row>
    <row r="2261" spans="1:20" x14ac:dyDescent="0.25">
      <c r="A2261" t="s">
        <v>20</v>
      </c>
      <c r="B2261">
        <v>5</v>
      </c>
      <c r="C2261" t="s">
        <v>21</v>
      </c>
      <c r="D2261">
        <v>5</v>
      </c>
      <c r="E2261">
        <v>0</v>
      </c>
      <c r="F2261" t="s">
        <v>25</v>
      </c>
      <c r="G2261">
        <v>12512</v>
      </c>
      <c r="H2261">
        <v>20211140.181818184</v>
      </c>
      <c r="I2261">
        <v>0.98283534690909091</v>
      </c>
      <c r="J2261">
        <v>0.93388429745454549</v>
      </c>
      <c r="K2261">
        <v>8171221.4545454541</v>
      </c>
      <c r="L2261">
        <v>23069</v>
      </c>
      <c r="M2261">
        <v>2</v>
      </c>
      <c r="N2261">
        <v>99</v>
      </c>
      <c r="O2261">
        <v>0.93324856954545454</v>
      </c>
      <c r="P2261">
        <v>8029372.6363636367</v>
      </c>
      <c r="Q2261">
        <v>23502</v>
      </c>
      <c r="R2261">
        <v>2</v>
      </c>
      <c r="S2261">
        <v>100</v>
      </c>
      <c r="T2261">
        <v>0.97906975730000001</v>
      </c>
    </row>
    <row r="2262" spans="1:20" x14ac:dyDescent="0.25">
      <c r="A2262" t="s">
        <v>20</v>
      </c>
      <c r="B2262">
        <v>9</v>
      </c>
      <c r="C2262" t="s">
        <v>21</v>
      </c>
      <c r="D2262">
        <v>5</v>
      </c>
      <c r="E2262">
        <v>0</v>
      </c>
      <c r="F2262" t="s">
        <v>25</v>
      </c>
      <c r="G2262">
        <v>16352</v>
      </c>
      <c r="H2262">
        <v>18210077.545454547</v>
      </c>
      <c r="I2262">
        <v>0.95104894845454546</v>
      </c>
      <c r="J2262">
        <v>0.94405594400000004</v>
      </c>
      <c r="K2262">
        <v>8637697.4545454551</v>
      </c>
      <c r="L2262">
        <v>26645</v>
      </c>
      <c r="M2262">
        <v>2</v>
      </c>
      <c r="N2262">
        <v>107</v>
      </c>
      <c r="O2262">
        <v>0.94469167190909087</v>
      </c>
      <c r="P2262">
        <v>8203892.2727272725</v>
      </c>
      <c r="Q2262">
        <v>27110</v>
      </c>
      <c r="R2262">
        <v>2</v>
      </c>
      <c r="S2262">
        <v>108</v>
      </c>
      <c r="T2262">
        <v>0.95348835570000001</v>
      </c>
    </row>
    <row r="2263" spans="1:20" x14ac:dyDescent="0.25">
      <c r="A2263" t="s">
        <v>20</v>
      </c>
      <c r="B2263">
        <v>3</v>
      </c>
      <c r="C2263" t="s">
        <v>21</v>
      </c>
      <c r="D2263">
        <v>5</v>
      </c>
      <c r="E2263">
        <v>0</v>
      </c>
      <c r="F2263" t="s">
        <v>26</v>
      </c>
      <c r="G2263">
        <v>20522</v>
      </c>
      <c r="H2263">
        <v>29162912.166666668</v>
      </c>
      <c r="I2263">
        <v>0.93706293900000004</v>
      </c>
      <c r="J2263">
        <v>0.94522144516666673</v>
      </c>
      <c r="K2263">
        <v>9227417.666666666</v>
      </c>
      <c r="L2263">
        <v>40604</v>
      </c>
      <c r="M2263">
        <v>2</v>
      </c>
      <c r="N2263">
        <v>134</v>
      </c>
      <c r="O2263">
        <v>0.94638694633333331</v>
      </c>
      <c r="P2263">
        <v>9029672.833333334</v>
      </c>
      <c r="Q2263">
        <v>41177</v>
      </c>
      <c r="R2263">
        <v>2</v>
      </c>
      <c r="S2263">
        <v>135</v>
      </c>
      <c r="T2263">
        <v>0.96744184460000004</v>
      </c>
    </row>
    <row r="2264" spans="1:20" x14ac:dyDescent="0.25">
      <c r="A2264" t="s">
        <v>20</v>
      </c>
      <c r="B2264">
        <v>5</v>
      </c>
      <c r="C2264" t="s">
        <v>21</v>
      </c>
      <c r="D2264">
        <v>5</v>
      </c>
      <c r="E2264">
        <v>0</v>
      </c>
      <c r="F2264" t="s">
        <v>26</v>
      </c>
      <c r="G2264">
        <v>24242</v>
      </c>
      <c r="H2264">
        <v>36316871.272727273</v>
      </c>
      <c r="I2264">
        <v>0.96757786936363643</v>
      </c>
      <c r="J2264">
        <v>0.93515575327272726</v>
      </c>
      <c r="K2264">
        <v>9191916.4545454551</v>
      </c>
      <c r="L2264">
        <v>44699</v>
      </c>
      <c r="M2264">
        <v>2</v>
      </c>
      <c r="N2264">
        <v>141</v>
      </c>
      <c r="O2264">
        <v>0.93833439281818176</v>
      </c>
      <c r="P2264">
        <v>9288364.2727272734</v>
      </c>
      <c r="Q2264">
        <v>45300</v>
      </c>
      <c r="R2264">
        <v>2</v>
      </c>
      <c r="S2264">
        <v>142</v>
      </c>
      <c r="T2264">
        <v>0.96627906549999998</v>
      </c>
    </row>
    <row r="2265" spans="1:20" x14ac:dyDescent="0.25">
      <c r="A2265" t="s">
        <v>20</v>
      </c>
      <c r="B2265">
        <v>9</v>
      </c>
      <c r="C2265" t="s">
        <v>21</v>
      </c>
      <c r="D2265">
        <v>5</v>
      </c>
      <c r="E2265">
        <v>0</v>
      </c>
      <c r="F2265" t="s">
        <v>26</v>
      </c>
      <c r="G2265">
        <v>31682</v>
      </c>
      <c r="H2265">
        <v>37474928.81818182</v>
      </c>
      <c r="I2265">
        <v>0.93197709863636369</v>
      </c>
      <c r="J2265">
        <v>0.94342021609090909</v>
      </c>
      <c r="K2265">
        <v>8863724.5454545449</v>
      </c>
      <c r="L2265">
        <v>51530</v>
      </c>
      <c r="M2265">
        <v>2</v>
      </c>
      <c r="N2265">
        <v>152</v>
      </c>
      <c r="O2265">
        <v>0.93897012072727271</v>
      </c>
      <c r="P2265">
        <v>9211221.2727272734</v>
      </c>
      <c r="Q2265">
        <v>52175</v>
      </c>
      <c r="R2265">
        <v>2</v>
      </c>
      <c r="S2265">
        <v>153</v>
      </c>
      <c r="T2265">
        <v>0.96162789449999997</v>
      </c>
    </row>
    <row r="2266" spans="1:20" x14ac:dyDescent="0.25">
      <c r="A2266" t="s">
        <v>20</v>
      </c>
      <c r="B2266">
        <v>3</v>
      </c>
      <c r="C2266" t="s">
        <v>21</v>
      </c>
      <c r="D2266">
        <v>5</v>
      </c>
      <c r="E2266">
        <v>0</v>
      </c>
      <c r="F2266" t="s">
        <v>27</v>
      </c>
      <c r="G2266">
        <v>21228</v>
      </c>
      <c r="H2266">
        <v>40534958</v>
      </c>
      <c r="I2266">
        <v>0.75058274483333332</v>
      </c>
      <c r="J2266">
        <v>0.95104895099999998</v>
      </c>
      <c r="K2266">
        <v>10733117.833333334</v>
      </c>
      <c r="L2266">
        <v>42335</v>
      </c>
      <c r="M2266">
        <v>2</v>
      </c>
      <c r="N2266">
        <v>137</v>
      </c>
      <c r="O2266">
        <v>0.94638694633333331</v>
      </c>
      <c r="P2266">
        <v>8509648</v>
      </c>
      <c r="Q2266">
        <v>42920</v>
      </c>
      <c r="R2266">
        <v>2</v>
      </c>
      <c r="S2266">
        <v>138</v>
      </c>
      <c r="T2266">
        <v>0.94186046099999998</v>
      </c>
    </row>
    <row r="2267" spans="1:20" x14ac:dyDescent="0.25">
      <c r="A2267" t="s">
        <v>20</v>
      </c>
      <c r="B2267">
        <v>5</v>
      </c>
      <c r="C2267" t="s">
        <v>21</v>
      </c>
      <c r="D2267">
        <v>5</v>
      </c>
      <c r="E2267">
        <v>0</v>
      </c>
      <c r="F2267" t="s">
        <v>27</v>
      </c>
      <c r="G2267">
        <v>25076</v>
      </c>
      <c r="H2267">
        <v>42671628.636363633</v>
      </c>
      <c r="I2267">
        <v>0.97075651445454547</v>
      </c>
      <c r="J2267">
        <v>0.93579148118181821</v>
      </c>
      <c r="K2267">
        <v>8427069.8181818184</v>
      </c>
      <c r="L2267">
        <v>45905</v>
      </c>
      <c r="M2267">
        <v>2</v>
      </c>
      <c r="N2267">
        <v>143</v>
      </c>
      <c r="O2267">
        <v>0.93388429745454549</v>
      </c>
      <c r="P2267">
        <v>9699155.1818181816</v>
      </c>
      <c r="Q2267">
        <v>46514</v>
      </c>
      <c r="R2267">
        <v>2</v>
      </c>
      <c r="S2267">
        <v>144</v>
      </c>
      <c r="T2267">
        <v>0.97790697199999999</v>
      </c>
    </row>
    <row r="2268" spans="1:20" x14ac:dyDescent="0.25">
      <c r="A2268" t="s">
        <v>20</v>
      </c>
      <c r="B2268">
        <v>9</v>
      </c>
      <c r="C2268" t="s">
        <v>21</v>
      </c>
      <c r="D2268">
        <v>5</v>
      </c>
      <c r="E2268">
        <v>0</v>
      </c>
      <c r="F2268" t="s">
        <v>27</v>
      </c>
      <c r="G2268">
        <v>32772</v>
      </c>
      <c r="H2268">
        <v>36543166.636363633</v>
      </c>
      <c r="I2268">
        <v>0.8970120820909091</v>
      </c>
      <c r="J2268">
        <v>0.93897012072727271</v>
      </c>
      <c r="K2268">
        <v>9279786.3636363633</v>
      </c>
      <c r="L2268">
        <v>53477</v>
      </c>
      <c r="M2268">
        <v>2</v>
      </c>
      <c r="N2268">
        <v>155</v>
      </c>
      <c r="O2268">
        <v>0.94342021609090909</v>
      </c>
      <c r="P2268">
        <v>8678420.6363636367</v>
      </c>
      <c r="Q2268">
        <v>54134</v>
      </c>
      <c r="R2268">
        <v>2</v>
      </c>
      <c r="S2268">
        <v>156</v>
      </c>
      <c r="T2268">
        <v>0.93255814289999994</v>
      </c>
    </row>
    <row r="2269" spans="1:20" x14ac:dyDescent="0.25">
      <c r="A2269" t="s">
        <v>20</v>
      </c>
      <c r="B2269">
        <v>3</v>
      </c>
      <c r="C2269" t="s">
        <v>21</v>
      </c>
      <c r="D2269">
        <v>5</v>
      </c>
      <c r="E2269">
        <v>0</v>
      </c>
      <c r="F2269" t="s">
        <v>28</v>
      </c>
      <c r="G2269">
        <v>21934</v>
      </c>
      <c r="H2269">
        <v>37039735.166666664</v>
      </c>
      <c r="I2269">
        <v>0.9358974198333333</v>
      </c>
      <c r="J2269">
        <v>0.95104895099999998</v>
      </c>
      <c r="K2269">
        <v>8779503.666666666</v>
      </c>
      <c r="L2269">
        <v>43509</v>
      </c>
      <c r="M2269">
        <v>2</v>
      </c>
      <c r="N2269">
        <v>139</v>
      </c>
      <c r="O2269">
        <v>0.9487179486666667</v>
      </c>
      <c r="P2269">
        <v>11468696.833333334</v>
      </c>
      <c r="Q2269">
        <v>44102</v>
      </c>
      <c r="R2269">
        <v>2</v>
      </c>
      <c r="S2269">
        <v>140</v>
      </c>
      <c r="T2269">
        <v>0.94651162619999996</v>
      </c>
    </row>
    <row r="2270" spans="1:20" x14ac:dyDescent="0.25">
      <c r="A2270" t="s">
        <v>20</v>
      </c>
      <c r="B2270">
        <v>5</v>
      </c>
      <c r="C2270" t="s">
        <v>21</v>
      </c>
      <c r="D2270">
        <v>5</v>
      </c>
      <c r="E2270">
        <v>0</v>
      </c>
      <c r="F2270" t="s">
        <v>28</v>
      </c>
      <c r="G2270">
        <v>25910</v>
      </c>
      <c r="H2270">
        <v>40389680.090909094</v>
      </c>
      <c r="I2270">
        <v>0.97457088672727277</v>
      </c>
      <c r="J2270">
        <v>0.92879847418181816</v>
      </c>
      <c r="K2270">
        <v>8993435.9090909082</v>
      </c>
      <c r="L2270">
        <v>47744</v>
      </c>
      <c r="M2270">
        <v>2</v>
      </c>
      <c r="N2270">
        <v>146</v>
      </c>
      <c r="O2270">
        <v>0.93134138581818182</v>
      </c>
      <c r="P2270">
        <v>9137967.0909090918</v>
      </c>
      <c r="Q2270">
        <v>48365</v>
      </c>
      <c r="R2270">
        <v>2</v>
      </c>
      <c r="S2270">
        <v>147</v>
      </c>
      <c r="T2270">
        <v>0.97906975740000002</v>
      </c>
    </row>
    <row r="2271" spans="1:20" x14ac:dyDescent="0.25">
      <c r="A2271" t="s">
        <v>20</v>
      </c>
      <c r="B2271">
        <v>9</v>
      </c>
      <c r="C2271" t="s">
        <v>21</v>
      </c>
      <c r="D2271">
        <v>5</v>
      </c>
      <c r="E2271">
        <v>0</v>
      </c>
      <c r="F2271" t="s">
        <v>28</v>
      </c>
      <c r="G2271">
        <v>33862</v>
      </c>
      <c r="H2271">
        <v>38750992</v>
      </c>
      <c r="I2271">
        <v>0.89446917436363638</v>
      </c>
      <c r="J2271">
        <v>0.93706293699999998</v>
      </c>
      <c r="K2271">
        <v>10937865</v>
      </c>
      <c r="L2271">
        <v>55460</v>
      </c>
      <c r="M2271">
        <v>2</v>
      </c>
      <c r="N2271">
        <v>158</v>
      </c>
      <c r="O2271">
        <v>0.93960584863636365</v>
      </c>
      <c r="P2271">
        <v>9545506.4545454551</v>
      </c>
      <c r="Q2271">
        <v>56129</v>
      </c>
      <c r="R2271">
        <v>2</v>
      </c>
      <c r="S2271">
        <v>159</v>
      </c>
      <c r="T2271">
        <v>0.94302325219999994</v>
      </c>
    </row>
    <row r="2272" spans="1:20" x14ac:dyDescent="0.25">
      <c r="A2272" t="s">
        <v>20</v>
      </c>
      <c r="B2272">
        <v>3</v>
      </c>
      <c r="C2272" t="s">
        <v>21</v>
      </c>
      <c r="D2272">
        <v>5</v>
      </c>
      <c r="E2272">
        <v>0</v>
      </c>
      <c r="F2272" t="s">
        <v>29</v>
      </c>
      <c r="G2272">
        <v>22640</v>
      </c>
      <c r="H2272">
        <v>43313631.333333336</v>
      </c>
      <c r="I2272">
        <v>0.83449882266666664</v>
      </c>
      <c r="J2272">
        <v>0.94055944050000007</v>
      </c>
      <c r="K2272">
        <v>10893379.833333334</v>
      </c>
      <c r="L2272">
        <v>44699</v>
      </c>
      <c r="M2272">
        <v>2</v>
      </c>
      <c r="N2272">
        <v>141</v>
      </c>
      <c r="O2272">
        <v>0.93589743583333329</v>
      </c>
      <c r="P2272">
        <v>11574002.5</v>
      </c>
      <c r="Q2272">
        <v>45300</v>
      </c>
      <c r="R2272">
        <v>2</v>
      </c>
      <c r="S2272">
        <v>142</v>
      </c>
      <c r="T2272">
        <v>0.95813953839999999</v>
      </c>
    </row>
    <row r="2273" spans="1:20" x14ac:dyDescent="0.25">
      <c r="A2273" t="s">
        <v>20</v>
      </c>
      <c r="B2273">
        <v>5</v>
      </c>
      <c r="C2273" t="s">
        <v>21</v>
      </c>
      <c r="D2273">
        <v>5</v>
      </c>
      <c r="E2273">
        <v>0</v>
      </c>
      <c r="F2273" t="s">
        <v>29</v>
      </c>
      <c r="G2273">
        <v>26744</v>
      </c>
      <c r="H2273">
        <v>41822129.909090906</v>
      </c>
      <c r="I2273">
        <v>0.9650349508181818</v>
      </c>
      <c r="J2273">
        <v>0.93769866490909093</v>
      </c>
      <c r="K2273">
        <v>8489279</v>
      </c>
      <c r="L2273">
        <v>48990</v>
      </c>
      <c r="M2273">
        <v>2</v>
      </c>
      <c r="N2273">
        <v>148</v>
      </c>
      <c r="O2273">
        <v>0.93515575327272726</v>
      </c>
      <c r="P2273">
        <v>8428585</v>
      </c>
      <c r="Q2273">
        <v>49619</v>
      </c>
      <c r="R2273">
        <v>2</v>
      </c>
      <c r="S2273">
        <v>149</v>
      </c>
      <c r="T2273">
        <v>0.97093021849999994</v>
      </c>
    </row>
    <row r="2274" spans="1:20" x14ac:dyDescent="0.25">
      <c r="A2274" t="s">
        <v>20</v>
      </c>
      <c r="B2274">
        <v>9</v>
      </c>
      <c r="C2274" t="s">
        <v>21</v>
      </c>
      <c r="D2274">
        <v>5</v>
      </c>
      <c r="E2274">
        <v>0</v>
      </c>
      <c r="F2274" t="s">
        <v>29</v>
      </c>
      <c r="G2274">
        <v>34952</v>
      </c>
      <c r="H2274">
        <v>37578051.18181818</v>
      </c>
      <c r="I2274">
        <v>0.91481245109090914</v>
      </c>
      <c r="J2274">
        <v>0.93833439281818187</v>
      </c>
      <c r="K2274">
        <v>8158916.3636363633</v>
      </c>
      <c r="L2274">
        <v>57479</v>
      </c>
      <c r="M2274">
        <v>2</v>
      </c>
      <c r="N2274">
        <v>161</v>
      </c>
      <c r="O2274">
        <v>0.93706293699999998</v>
      </c>
      <c r="P2274">
        <v>9818018</v>
      </c>
      <c r="Q2274">
        <v>58160</v>
      </c>
      <c r="R2274">
        <v>2</v>
      </c>
      <c r="S2274">
        <v>162</v>
      </c>
      <c r="T2274">
        <v>0.9499999938</v>
      </c>
    </row>
    <row r="2275" spans="1:20" x14ac:dyDescent="0.25">
      <c r="A2275" t="s">
        <v>20</v>
      </c>
      <c r="B2275">
        <v>3</v>
      </c>
      <c r="C2275" t="s">
        <v>21</v>
      </c>
      <c r="D2275">
        <v>5</v>
      </c>
      <c r="E2275">
        <v>0</v>
      </c>
      <c r="F2275" t="s">
        <v>30</v>
      </c>
      <c r="G2275">
        <v>23346</v>
      </c>
      <c r="H2275">
        <v>35841412.166666664</v>
      </c>
      <c r="I2275">
        <v>0.88228439283333338</v>
      </c>
      <c r="J2275">
        <v>0.94755244750000001</v>
      </c>
      <c r="K2275">
        <v>9659005.666666666</v>
      </c>
      <c r="L2275">
        <v>46514</v>
      </c>
      <c r="M2275">
        <v>2</v>
      </c>
      <c r="N2275">
        <v>144</v>
      </c>
      <c r="O2275">
        <v>0.95221445216666667</v>
      </c>
      <c r="P2275">
        <v>11603496.166666666</v>
      </c>
      <c r="Q2275">
        <v>47127</v>
      </c>
      <c r="R2275">
        <v>2</v>
      </c>
      <c r="S2275">
        <v>145</v>
      </c>
      <c r="T2275">
        <v>0.93488372559999999</v>
      </c>
    </row>
    <row r="2276" spans="1:20" x14ac:dyDescent="0.25">
      <c r="A2276" t="s">
        <v>20</v>
      </c>
      <c r="B2276">
        <v>5</v>
      </c>
      <c r="C2276" t="s">
        <v>21</v>
      </c>
      <c r="D2276">
        <v>5</v>
      </c>
      <c r="E2276">
        <v>0</v>
      </c>
      <c r="F2276" t="s">
        <v>30</v>
      </c>
      <c r="G2276">
        <v>27578</v>
      </c>
      <c r="H2276">
        <v>42360416.18181818</v>
      </c>
      <c r="I2276">
        <v>0.96376350799999999</v>
      </c>
      <c r="J2276">
        <v>0.93388429745454549</v>
      </c>
      <c r="K2276">
        <v>9390136.0909090918</v>
      </c>
      <c r="L2276">
        <v>50252</v>
      </c>
      <c r="M2276">
        <v>2</v>
      </c>
      <c r="N2276">
        <v>150</v>
      </c>
      <c r="O2276">
        <v>0.93388429745454549</v>
      </c>
      <c r="P2276">
        <v>8077088.2727272725</v>
      </c>
      <c r="Q2276">
        <v>50889</v>
      </c>
      <c r="R2276">
        <v>2</v>
      </c>
      <c r="S2276">
        <v>151</v>
      </c>
      <c r="T2276">
        <v>0.96627907130000001</v>
      </c>
    </row>
    <row r="2277" spans="1:20" x14ac:dyDescent="0.25">
      <c r="A2277" t="s">
        <v>20</v>
      </c>
      <c r="B2277">
        <v>9</v>
      </c>
      <c r="C2277" t="s">
        <v>21</v>
      </c>
      <c r="D2277">
        <v>5</v>
      </c>
      <c r="E2277">
        <v>0</v>
      </c>
      <c r="F2277" t="s">
        <v>30</v>
      </c>
      <c r="G2277">
        <v>36042</v>
      </c>
      <c r="H2277">
        <v>43657243.727272727</v>
      </c>
      <c r="I2277">
        <v>0.88938333772727274</v>
      </c>
      <c r="J2277">
        <v>0.94024157654545459</v>
      </c>
      <c r="K2277">
        <v>9176980.3636363633</v>
      </c>
      <c r="L2277">
        <v>58845</v>
      </c>
      <c r="M2277">
        <v>2</v>
      </c>
      <c r="N2277">
        <v>163</v>
      </c>
      <c r="O2277">
        <v>0.94151303236363637</v>
      </c>
      <c r="P2277">
        <v>9407094.9090909082</v>
      </c>
      <c r="Q2277">
        <v>59534</v>
      </c>
      <c r="R2277">
        <v>2</v>
      </c>
      <c r="S2277">
        <v>164</v>
      </c>
      <c r="T2277">
        <v>0.94186046099999998</v>
      </c>
    </row>
    <row r="2278" spans="1:20" x14ac:dyDescent="0.25">
      <c r="A2278" t="s">
        <v>20</v>
      </c>
      <c r="B2278">
        <v>3</v>
      </c>
      <c r="C2278" t="s">
        <v>21</v>
      </c>
      <c r="D2278">
        <v>5</v>
      </c>
      <c r="E2278">
        <v>0</v>
      </c>
      <c r="F2278" t="s">
        <v>31</v>
      </c>
      <c r="G2278">
        <v>24052</v>
      </c>
      <c r="H2278">
        <v>35937579.166666664</v>
      </c>
      <c r="I2278">
        <v>0.87179486949999996</v>
      </c>
      <c r="J2278">
        <v>0.95104895099999998</v>
      </c>
      <c r="K2278">
        <v>11258787.833333334</v>
      </c>
      <c r="L2278">
        <v>47744</v>
      </c>
      <c r="M2278">
        <v>2</v>
      </c>
      <c r="N2278">
        <v>146</v>
      </c>
      <c r="O2278">
        <v>0.94638694633333331</v>
      </c>
      <c r="P2278">
        <v>10142943.333333334</v>
      </c>
      <c r="Q2278">
        <v>48365</v>
      </c>
      <c r="R2278">
        <v>2</v>
      </c>
      <c r="S2278">
        <v>147</v>
      </c>
      <c r="T2278">
        <v>0.95581393199999998</v>
      </c>
    </row>
    <row r="2279" spans="1:20" x14ac:dyDescent="0.25">
      <c r="A2279" t="s">
        <v>20</v>
      </c>
      <c r="B2279">
        <v>5</v>
      </c>
      <c r="C2279" t="s">
        <v>21</v>
      </c>
      <c r="D2279">
        <v>5</v>
      </c>
      <c r="E2279">
        <v>0</v>
      </c>
      <c r="F2279" t="s">
        <v>31</v>
      </c>
      <c r="G2279">
        <v>28412</v>
      </c>
      <c r="H2279">
        <v>41383772.636363633</v>
      </c>
      <c r="I2279">
        <v>0.95232039672727276</v>
      </c>
      <c r="J2279">
        <v>0.93134138581818182</v>
      </c>
      <c r="K2279">
        <v>8192681.4545454541</v>
      </c>
      <c r="L2279">
        <v>52175</v>
      </c>
      <c r="M2279">
        <v>2</v>
      </c>
      <c r="N2279">
        <v>153</v>
      </c>
      <c r="O2279">
        <v>0.93579148118181821</v>
      </c>
      <c r="P2279">
        <v>9547734.6363636367</v>
      </c>
      <c r="Q2279">
        <v>52824</v>
      </c>
      <c r="R2279">
        <v>2</v>
      </c>
      <c r="S2279">
        <v>154</v>
      </c>
      <c r="T2279">
        <v>0.96976743320000003</v>
      </c>
    </row>
    <row r="2280" spans="1:20" x14ac:dyDescent="0.25">
      <c r="A2280" t="s">
        <v>20</v>
      </c>
      <c r="B2280">
        <v>9</v>
      </c>
      <c r="C2280" t="s">
        <v>21</v>
      </c>
      <c r="D2280">
        <v>5</v>
      </c>
      <c r="E2280">
        <v>0</v>
      </c>
      <c r="F2280" t="s">
        <v>31</v>
      </c>
      <c r="G2280">
        <v>37132</v>
      </c>
      <c r="H2280">
        <v>39829958.545454547</v>
      </c>
      <c r="I2280">
        <v>0.89701207654545456</v>
      </c>
      <c r="J2280">
        <v>0.94342021609090909</v>
      </c>
      <c r="K2280">
        <v>9776614.4545454551</v>
      </c>
      <c r="L2280">
        <v>60924</v>
      </c>
      <c r="M2280">
        <v>2</v>
      </c>
      <c r="N2280">
        <v>166</v>
      </c>
      <c r="O2280">
        <v>0.93579148118181821</v>
      </c>
      <c r="P2280">
        <v>8285947.5454545459</v>
      </c>
      <c r="Q2280">
        <v>61625</v>
      </c>
      <c r="R2280">
        <v>2</v>
      </c>
      <c r="S2280">
        <v>167</v>
      </c>
      <c r="T2280">
        <v>0.94767440540000003</v>
      </c>
    </row>
    <row r="2281" spans="1:20" x14ac:dyDescent="0.25">
      <c r="A2281" t="s">
        <v>20</v>
      </c>
      <c r="B2281">
        <v>3</v>
      </c>
      <c r="C2281" t="s">
        <v>21</v>
      </c>
      <c r="D2281">
        <v>5</v>
      </c>
      <c r="E2281">
        <v>0</v>
      </c>
      <c r="F2281" t="s">
        <v>32</v>
      </c>
      <c r="G2281">
        <v>24758</v>
      </c>
      <c r="H2281">
        <v>37445202.666666664</v>
      </c>
      <c r="I2281">
        <v>0.89976690216666666</v>
      </c>
      <c r="J2281">
        <v>0.94405594400000004</v>
      </c>
      <c r="K2281">
        <v>10937107.5</v>
      </c>
      <c r="L2281">
        <v>48990</v>
      </c>
      <c r="M2281">
        <v>2</v>
      </c>
      <c r="N2281">
        <v>148</v>
      </c>
      <c r="O2281">
        <v>0.95571095566666664</v>
      </c>
      <c r="P2281">
        <v>11372585.333333334</v>
      </c>
      <c r="Q2281">
        <v>49619</v>
      </c>
      <c r="R2281">
        <v>2</v>
      </c>
      <c r="S2281">
        <v>149</v>
      </c>
      <c r="T2281">
        <v>0.95116277920000003</v>
      </c>
    </row>
    <row r="2282" spans="1:20" x14ac:dyDescent="0.25">
      <c r="A2282" t="s">
        <v>20</v>
      </c>
      <c r="B2282">
        <v>5</v>
      </c>
      <c r="C2282" t="s">
        <v>21</v>
      </c>
      <c r="D2282">
        <v>5</v>
      </c>
      <c r="E2282">
        <v>0</v>
      </c>
      <c r="F2282" t="s">
        <v>32</v>
      </c>
      <c r="G2282">
        <v>29246</v>
      </c>
      <c r="H2282">
        <v>46163898.454545453</v>
      </c>
      <c r="I2282">
        <v>0.95041322163636366</v>
      </c>
      <c r="J2282">
        <v>0.93515575327272726</v>
      </c>
      <c r="K2282">
        <v>9695972.7272727266</v>
      </c>
      <c r="L2282">
        <v>53477</v>
      </c>
      <c r="M2282">
        <v>2</v>
      </c>
      <c r="N2282">
        <v>155</v>
      </c>
      <c r="O2282">
        <v>0.93833439281818187</v>
      </c>
      <c r="P2282">
        <v>7964070.5454545459</v>
      </c>
      <c r="Q2282">
        <v>54134</v>
      </c>
      <c r="R2282">
        <v>2</v>
      </c>
      <c r="S2282">
        <v>156</v>
      </c>
      <c r="T2282">
        <v>0.97441859220000004</v>
      </c>
    </row>
    <row r="2283" spans="1:20" x14ac:dyDescent="0.25">
      <c r="A2283" t="s">
        <v>20</v>
      </c>
      <c r="B2283">
        <v>9</v>
      </c>
      <c r="C2283" t="s">
        <v>21</v>
      </c>
      <c r="D2283">
        <v>5</v>
      </c>
      <c r="E2283">
        <v>0</v>
      </c>
      <c r="F2283" t="s">
        <v>32</v>
      </c>
      <c r="G2283">
        <v>38222</v>
      </c>
      <c r="H2283">
        <v>38875932.727272727</v>
      </c>
      <c r="I2283">
        <v>0.89001907009090908</v>
      </c>
      <c r="J2283">
        <v>0.94342021609090909</v>
      </c>
      <c r="K2283">
        <v>9723442.3636363633</v>
      </c>
      <c r="L2283">
        <v>62330</v>
      </c>
      <c r="M2283">
        <v>2</v>
      </c>
      <c r="N2283">
        <v>168</v>
      </c>
      <c r="O2283">
        <v>0.94278448818181815</v>
      </c>
      <c r="P2283">
        <v>10205943.363636363</v>
      </c>
      <c r="Q2283">
        <v>63039</v>
      </c>
      <c r="R2283">
        <v>2</v>
      </c>
      <c r="S2283">
        <v>169</v>
      </c>
      <c r="T2283">
        <v>0.92441860399999998</v>
      </c>
    </row>
    <row r="2284" spans="1:20" x14ac:dyDescent="0.25">
      <c r="A2284" t="s">
        <v>20</v>
      </c>
      <c r="B2284">
        <v>3</v>
      </c>
      <c r="C2284" t="s">
        <v>21</v>
      </c>
      <c r="D2284">
        <v>5</v>
      </c>
      <c r="E2284">
        <v>0</v>
      </c>
      <c r="F2284" t="s">
        <v>33</v>
      </c>
      <c r="G2284">
        <v>25464</v>
      </c>
      <c r="H2284">
        <v>44005486.166666664</v>
      </c>
      <c r="I2284">
        <v>0.83449883283333337</v>
      </c>
      <c r="J2284">
        <v>0.9487179486666667</v>
      </c>
      <c r="K2284">
        <v>9686894.833333334</v>
      </c>
      <c r="L2284">
        <v>50252</v>
      </c>
      <c r="M2284">
        <v>2</v>
      </c>
      <c r="N2284">
        <v>150</v>
      </c>
      <c r="O2284">
        <v>0.94755244750000001</v>
      </c>
      <c r="P2284">
        <v>12613506.166666666</v>
      </c>
      <c r="Q2284">
        <v>50889</v>
      </c>
      <c r="R2284">
        <v>2</v>
      </c>
      <c r="S2284">
        <v>151</v>
      </c>
      <c r="T2284">
        <v>0.9372093078</v>
      </c>
    </row>
    <row r="2285" spans="1:20" x14ac:dyDescent="0.25">
      <c r="A2285" t="s">
        <v>20</v>
      </c>
      <c r="B2285">
        <v>5</v>
      </c>
      <c r="C2285" t="s">
        <v>21</v>
      </c>
      <c r="D2285">
        <v>5</v>
      </c>
      <c r="E2285">
        <v>0</v>
      </c>
      <c r="F2285" t="s">
        <v>33</v>
      </c>
      <c r="G2285">
        <v>30080</v>
      </c>
      <c r="H2285">
        <v>54783263.545454547</v>
      </c>
      <c r="I2285">
        <v>0.96503494527272726</v>
      </c>
      <c r="J2285">
        <v>0.93515575327272726</v>
      </c>
      <c r="K2285">
        <v>8888463.2727272734</v>
      </c>
      <c r="L2285">
        <v>55460</v>
      </c>
      <c r="M2285">
        <v>2</v>
      </c>
      <c r="N2285">
        <v>158</v>
      </c>
      <c r="O2285">
        <v>0.93388429745454549</v>
      </c>
      <c r="P2285">
        <v>9379424.5454545449</v>
      </c>
      <c r="Q2285">
        <v>56129</v>
      </c>
      <c r="R2285">
        <v>2</v>
      </c>
      <c r="S2285">
        <v>159</v>
      </c>
      <c r="T2285">
        <v>0.96976743919999997</v>
      </c>
    </row>
    <row r="2286" spans="1:20" x14ac:dyDescent="0.25">
      <c r="A2286" t="s">
        <v>20</v>
      </c>
      <c r="B2286">
        <v>9</v>
      </c>
      <c r="C2286" t="s">
        <v>21</v>
      </c>
      <c r="D2286">
        <v>5</v>
      </c>
      <c r="E2286">
        <v>0</v>
      </c>
      <c r="F2286" t="s">
        <v>33</v>
      </c>
      <c r="G2286">
        <v>39312</v>
      </c>
      <c r="H2286">
        <v>55390696.727272727</v>
      </c>
      <c r="I2286">
        <v>0.91226954881818179</v>
      </c>
      <c r="J2286">
        <v>0.93833439281818187</v>
      </c>
      <c r="K2286">
        <v>9208372.7272727266</v>
      </c>
      <c r="L2286">
        <v>64469</v>
      </c>
      <c r="M2286">
        <v>2</v>
      </c>
      <c r="N2286">
        <v>171</v>
      </c>
      <c r="O2286">
        <v>0.93960584863636365</v>
      </c>
      <c r="P2286">
        <v>10517609.727272727</v>
      </c>
      <c r="Q2286">
        <v>65190</v>
      </c>
      <c r="R2286">
        <v>2</v>
      </c>
      <c r="S2286">
        <v>172</v>
      </c>
      <c r="T2286">
        <v>0.93372092819999997</v>
      </c>
    </row>
    <row r="2287" spans="1:20" x14ac:dyDescent="0.25">
      <c r="A2287" t="s">
        <v>20</v>
      </c>
      <c r="B2287">
        <v>3</v>
      </c>
      <c r="C2287" t="s">
        <v>21</v>
      </c>
      <c r="D2287">
        <v>5</v>
      </c>
      <c r="E2287">
        <v>0</v>
      </c>
      <c r="F2287" t="s">
        <v>34</v>
      </c>
      <c r="G2287">
        <v>26170</v>
      </c>
      <c r="H2287">
        <v>49421914.666666664</v>
      </c>
      <c r="I2287">
        <v>0.9254079163333333</v>
      </c>
      <c r="J2287">
        <v>0.94755244750000001</v>
      </c>
      <c r="K2287">
        <v>12076766.333333334</v>
      </c>
      <c r="L2287">
        <v>52175</v>
      </c>
      <c r="M2287">
        <v>2</v>
      </c>
      <c r="N2287">
        <v>153</v>
      </c>
      <c r="O2287">
        <v>0.94755244750000001</v>
      </c>
      <c r="P2287">
        <v>12110731.666666666</v>
      </c>
      <c r="Q2287">
        <v>52824</v>
      </c>
      <c r="R2287">
        <v>2</v>
      </c>
      <c r="S2287">
        <v>154</v>
      </c>
      <c r="T2287">
        <v>0.95813952660000001</v>
      </c>
    </row>
    <row r="2288" spans="1:20" x14ac:dyDescent="0.25">
      <c r="A2288" t="s">
        <v>20</v>
      </c>
      <c r="B2288">
        <v>5</v>
      </c>
      <c r="C2288" t="s">
        <v>21</v>
      </c>
      <c r="D2288">
        <v>5</v>
      </c>
      <c r="E2288">
        <v>0</v>
      </c>
      <c r="F2288" t="s">
        <v>34</v>
      </c>
      <c r="G2288">
        <v>30914</v>
      </c>
      <c r="H2288">
        <v>50871799</v>
      </c>
      <c r="I2288">
        <v>0.97012078218181819</v>
      </c>
      <c r="J2288">
        <v>0.93515575327272726</v>
      </c>
      <c r="K2288">
        <v>8488311</v>
      </c>
      <c r="L2288">
        <v>56802</v>
      </c>
      <c r="M2288">
        <v>2</v>
      </c>
      <c r="N2288">
        <v>160</v>
      </c>
      <c r="O2288">
        <v>0.93515575327272726</v>
      </c>
      <c r="P2288">
        <v>9757497.2727272734</v>
      </c>
      <c r="Q2288">
        <v>57479</v>
      </c>
      <c r="R2288">
        <v>2</v>
      </c>
      <c r="S2288">
        <v>161</v>
      </c>
      <c r="T2288">
        <v>0.97674417479999998</v>
      </c>
    </row>
    <row r="2289" spans="1:20" x14ac:dyDescent="0.25">
      <c r="A2289" t="s">
        <v>20</v>
      </c>
      <c r="B2289">
        <v>9</v>
      </c>
      <c r="C2289" t="s">
        <v>21</v>
      </c>
      <c r="D2289">
        <v>5</v>
      </c>
      <c r="E2289">
        <v>0</v>
      </c>
      <c r="F2289" t="s">
        <v>34</v>
      </c>
      <c r="G2289">
        <v>40402</v>
      </c>
      <c r="H2289">
        <v>40813866.454545453</v>
      </c>
      <c r="I2289">
        <v>0.92752701590909092</v>
      </c>
      <c r="J2289">
        <v>0.93579148118181821</v>
      </c>
      <c r="K2289">
        <v>9004133.9090909082</v>
      </c>
      <c r="L2289">
        <v>65915</v>
      </c>
      <c r="M2289">
        <v>2</v>
      </c>
      <c r="N2289">
        <v>173</v>
      </c>
      <c r="O2289">
        <v>0.93897012072727271</v>
      </c>
      <c r="P2289">
        <v>9458079.6363636367</v>
      </c>
      <c r="Q2289">
        <v>66644</v>
      </c>
      <c r="R2289">
        <v>2</v>
      </c>
      <c r="S2289">
        <v>174</v>
      </c>
      <c r="T2289">
        <v>0.93255813700000001</v>
      </c>
    </row>
    <row r="2290" spans="1:20" x14ac:dyDescent="0.25">
      <c r="A2290" t="s">
        <v>20</v>
      </c>
      <c r="B2290">
        <v>3</v>
      </c>
      <c r="C2290" t="s">
        <v>21</v>
      </c>
      <c r="D2290">
        <v>5</v>
      </c>
      <c r="E2290">
        <v>0</v>
      </c>
      <c r="F2290" t="s">
        <v>35</v>
      </c>
      <c r="G2290">
        <v>26876</v>
      </c>
      <c r="H2290">
        <v>55323016.166666664</v>
      </c>
      <c r="I2290">
        <v>0.9184149106666667</v>
      </c>
      <c r="J2290">
        <v>0.94289044283333334</v>
      </c>
      <c r="K2290">
        <v>12020708.833333334</v>
      </c>
      <c r="L2290">
        <v>53477</v>
      </c>
      <c r="M2290">
        <v>2</v>
      </c>
      <c r="N2290">
        <v>155</v>
      </c>
      <c r="O2290">
        <v>0.94755244750000001</v>
      </c>
      <c r="P2290">
        <v>12377359.166666666</v>
      </c>
      <c r="Q2290">
        <v>54134</v>
      </c>
      <c r="R2290">
        <v>2</v>
      </c>
      <c r="S2290">
        <v>156</v>
      </c>
      <c r="T2290">
        <v>0.95581394399999997</v>
      </c>
    </row>
    <row r="2291" spans="1:20" x14ac:dyDescent="0.25">
      <c r="A2291" t="s">
        <v>20</v>
      </c>
      <c r="B2291">
        <v>5</v>
      </c>
      <c r="C2291" t="s">
        <v>21</v>
      </c>
      <c r="D2291">
        <v>5</v>
      </c>
      <c r="E2291">
        <v>0</v>
      </c>
      <c r="F2291" t="s">
        <v>35</v>
      </c>
      <c r="G2291">
        <v>31748</v>
      </c>
      <c r="H2291">
        <v>54615839.272727273</v>
      </c>
      <c r="I2291">
        <v>0.93642720836363635</v>
      </c>
      <c r="J2291">
        <v>0.93006993000000004</v>
      </c>
      <c r="K2291">
        <v>9204425.8181818184</v>
      </c>
      <c r="L2291">
        <v>58160</v>
      </c>
      <c r="M2291">
        <v>2</v>
      </c>
      <c r="N2291">
        <v>162</v>
      </c>
      <c r="O2291">
        <v>0.93833439281818176</v>
      </c>
      <c r="P2291">
        <v>7704014.5454545459</v>
      </c>
      <c r="Q2291">
        <v>58845</v>
      </c>
      <c r="R2291">
        <v>2</v>
      </c>
      <c r="S2291">
        <v>163</v>
      </c>
      <c r="T2291">
        <v>0.97325580109999998</v>
      </c>
    </row>
    <row r="2292" spans="1:20" x14ac:dyDescent="0.25">
      <c r="A2292" t="s">
        <v>20</v>
      </c>
      <c r="B2292">
        <v>9</v>
      </c>
      <c r="C2292" t="s">
        <v>21</v>
      </c>
      <c r="D2292">
        <v>5</v>
      </c>
      <c r="E2292">
        <v>0</v>
      </c>
      <c r="F2292" t="s">
        <v>35</v>
      </c>
      <c r="G2292">
        <v>41492</v>
      </c>
      <c r="H2292">
        <v>47948124.18181818</v>
      </c>
      <c r="I2292">
        <v>0.91989827690909087</v>
      </c>
      <c r="J2292">
        <v>0.93579148118181821</v>
      </c>
      <c r="K2292">
        <v>10425618.454545455</v>
      </c>
      <c r="L2292">
        <v>68114</v>
      </c>
      <c r="M2292">
        <v>2</v>
      </c>
      <c r="N2292">
        <v>176</v>
      </c>
      <c r="O2292">
        <v>0.93579148118181821</v>
      </c>
      <c r="P2292">
        <v>8604357.9090909082</v>
      </c>
      <c r="Q2292">
        <v>68855</v>
      </c>
      <c r="R2292">
        <v>2</v>
      </c>
      <c r="S2292">
        <v>177</v>
      </c>
      <c r="T2292">
        <v>0.94069767569999996</v>
      </c>
    </row>
    <row r="2293" spans="1:20" x14ac:dyDescent="0.25">
      <c r="A2293" t="s">
        <v>20</v>
      </c>
      <c r="B2293">
        <v>3</v>
      </c>
      <c r="C2293" t="s">
        <v>21</v>
      </c>
      <c r="D2293">
        <v>5</v>
      </c>
      <c r="E2293">
        <v>0</v>
      </c>
      <c r="F2293" t="s">
        <v>36</v>
      </c>
      <c r="G2293">
        <v>27582</v>
      </c>
      <c r="H2293">
        <v>49642977.666666664</v>
      </c>
      <c r="I2293">
        <v>0.844988356</v>
      </c>
      <c r="J2293">
        <v>0.94638694633333331</v>
      </c>
      <c r="K2293">
        <v>12348815.166666666</v>
      </c>
      <c r="L2293">
        <v>54795</v>
      </c>
      <c r="M2293">
        <v>2</v>
      </c>
      <c r="N2293">
        <v>157</v>
      </c>
      <c r="O2293">
        <v>0.94988344983333328</v>
      </c>
      <c r="P2293">
        <v>12386164</v>
      </c>
      <c r="Q2293">
        <v>55460</v>
      </c>
      <c r="R2293">
        <v>2</v>
      </c>
      <c r="S2293">
        <v>158</v>
      </c>
      <c r="T2293">
        <v>0.93953489020000003</v>
      </c>
    </row>
    <row r="2294" spans="1:20" x14ac:dyDescent="0.25">
      <c r="A2294" t="s">
        <v>20</v>
      </c>
      <c r="B2294">
        <v>5</v>
      </c>
      <c r="C2294" t="s">
        <v>21</v>
      </c>
      <c r="D2294">
        <v>5</v>
      </c>
      <c r="E2294">
        <v>0</v>
      </c>
      <c r="F2294" t="s">
        <v>36</v>
      </c>
      <c r="G2294">
        <v>32582</v>
      </c>
      <c r="H2294">
        <v>46122116.454545453</v>
      </c>
      <c r="I2294">
        <v>0.96058487363636369</v>
      </c>
      <c r="J2294">
        <v>0.93452002536363643</v>
      </c>
      <c r="K2294">
        <v>8848806.0909090918</v>
      </c>
      <c r="L2294">
        <v>59534</v>
      </c>
      <c r="M2294">
        <v>2</v>
      </c>
      <c r="N2294">
        <v>164</v>
      </c>
      <c r="O2294">
        <v>0.93642720909090915</v>
      </c>
      <c r="P2294">
        <v>9551578.0909090918</v>
      </c>
      <c r="Q2294">
        <v>60227</v>
      </c>
      <c r="R2294">
        <v>2</v>
      </c>
      <c r="S2294">
        <v>165</v>
      </c>
      <c r="T2294">
        <v>0.96279068570000004</v>
      </c>
    </row>
    <row r="2295" spans="1:20" x14ac:dyDescent="0.25">
      <c r="A2295" t="s">
        <v>20</v>
      </c>
      <c r="B2295">
        <v>9</v>
      </c>
      <c r="C2295" t="s">
        <v>21</v>
      </c>
      <c r="D2295">
        <v>5</v>
      </c>
      <c r="E2295">
        <v>0</v>
      </c>
      <c r="F2295" t="s">
        <v>36</v>
      </c>
      <c r="G2295">
        <v>42582</v>
      </c>
      <c r="H2295">
        <v>48014030.909090906</v>
      </c>
      <c r="I2295">
        <v>0.89319770981818181</v>
      </c>
      <c r="J2295">
        <v>0.94087730445454543</v>
      </c>
      <c r="K2295">
        <v>9277384.3636363633</v>
      </c>
      <c r="L2295">
        <v>69600</v>
      </c>
      <c r="M2295">
        <v>2</v>
      </c>
      <c r="N2295">
        <v>178</v>
      </c>
      <c r="O2295">
        <v>0.93897012072727271</v>
      </c>
      <c r="P2295">
        <v>8782324.3636363633</v>
      </c>
      <c r="Q2295">
        <v>70349</v>
      </c>
      <c r="R2295">
        <v>2</v>
      </c>
      <c r="S2295">
        <v>179</v>
      </c>
      <c r="T2295">
        <v>0.92674418660000002</v>
      </c>
    </row>
    <row r="2296" spans="1:20" x14ac:dyDescent="0.25">
      <c r="A2296" t="s">
        <v>20</v>
      </c>
      <c r="B2296">
        <v>3</v>
      </c>
      <c r="C2296" t="s">
        <v>21</v>
      </c>
      <c r="D2296">
        <v>5</v>
      </c>
      <c r="E2296">
        <v>0</v>
      </c>
      <c r="F2296" t="s">
        <v>37</v>
      </c>
      <c r="G2296">
        <v>28288</v>
      </c>
      <c r="H2296">
        <v>57990573</v>
      </c>
      <c r="I2296">
        <v>0.92657343566666661</v>
      </c>
      <c r="J2296">
        <v>0.95804195800000003</v>
      </c>
      <c r="K2296">
        <v>11812616.5</v>
      </c>
      <c r="L2296">
        <v>56129</v>
      </c>
      <c r="M2296">
        <v>2</v>
      </c>
      <c r="N2296">
        <v>159</v>
      </c>
      <c r="O2296">
        <v>0.94405594400000004</v>
      </c>
      <c r="P2296">
        <v>13077550.333333334</v>
      </c>
      <c r="Q2296">
        <v>56802</v>
      </c>
      <c r="R2296">
        <v>2</v>
      </c>
      <c r="S2296">
        <v>160</v>
      </c>
      <c r="T2296">
        <v>0.92558140720000004</v>
      </c>
    </row>
    <row r="2297" spans="1:20" x14ac:dyDescent="0.25">
      <c r="A2297" t="s">
        <v>20</v>
      </c>
      <c r="B2297">
        <v>5</v>
      </c>
      <c r="C2297" t="s">
        <v>21</v>
      </c>
      <c r="D2297">
        <v>5</v>
      </c>
      <c r="E2297">
        <v>0</v>
      </c>
      <c r="F2297" t="s">
        <v>37</v>
      </c>
      <c r="G2297">
        <v>33416</v>
      </c>
      <c r="H2297">
        <v>60022460.727272727</v>
      </c>
      <c r="I2297">
        <v>0.95104894845454546</v>
      </c>
      <c r="J2297">
        <v>0.93515575327272726</v>
      </c>
      <c r="K2297">
        <v>9370504.2727272734</v>
      </c>
      <c r="L2297">
        <v>60924</v>
      </c>
      <c r="M2297">
        <v>2</v>
      </c>
      <c r="N2297">
        <v>166</v>
      </c>
      <c r="O2297">
        <v>0.93897012072727271</v>
      </c>
      <c r="P2297">
        <v>9531035.6363636367</v>
      </c>
      <c r="Q2297">
        <v>61625</v>
      </c>
      <c r="R2297">
        <v>2</v>
      </c>
      <c r="S2297">
        <v>167</v>
      </c>
      <c r="T2297">
        <v>0.96860463600000002</v>
      </c>
    </row>
    <row r="2298" spans="1:20" x14ac:dyDescent="0.25">
      <c r="A2298" t="s">
        <v>20</v>
      </c>
      <c r="B2298">
        <v>9</v>
      </c>
      <c r="C2298" t="s">
        <v>21</v>
      </c>
      <c r="D2298">
        <v>5</v>
      </c>
      <c r="E2298">
        <v>0</v>
      </c>
      <c r="F2298" t="s">
        <v>37</v>
      </c>
      <c r="G2298">
        <v>43672</v>
      </c>
      <c r="H2298">
        <v>42988119.81818182</v>
      </c>
      <c r="I2298">
        <v>0.89764780881818185</v>
      </c>
      <c r="J2298">
        <v>0.93642720909090904</v>
      </c>
      <c r="K2298">
        <v>9766688.7272727266</v>
      </c>
      <c r="L2298">
        <v>71859</v>
      </c>
      <c r="M2298">
        <v>2</v>
      </c>
      <c r="N2298">
        <v>181</v>
      </c>
      <c r="O2298">
        <v>0.94024157654545459</v>
      </c>
      <c r="P2298">
        <v>11101153.727272727</v>
      </c>
      <c r="Q2298">
        <v>72620</v>
      </c>
      <c r="R2298">
        <v>2</v>
      </c>
      <c r="S2298">
        <v>182</v>
      </c>
      <c r="T2298">
        <v>0.93720928999999997</v>
      </c>
    </row>
    <row r="2299" spans="1:20" x14ac:dyDescent="0.25">
      <c r="A2299" t="s">
        <v>20</v>
      </c>
      <c r="B2299">
        <v>3</v>
      </c>
      <c r="C2299" t="s">
        <v>21</v>
      </c>
      <c r="D2299">
        <v>5</v>
      </c>
      <c r="E2299">
        <v>0</v>
      </c>
      <c r="F2299" t="s">
        <v>38</v>
      </c>
      <c r="G2299">
        <v>28994</v>
      </c>
      <c r="H2299">
        <v>41392608</v>
      </c>
      <c r="I2299">
        <v>0.86363635466666666</v>
      </c>
      <c r="J2299">
        <v>0.94172494166666665</v>
      </c>
      <c r="K2299">
        <v>13236339</v>
      </c>
      <c r="L2299">
        <v>57479</v>
      </c>
      <c r="M2299">
        <v>2</v>
      </c>
      <c r="N2299">
        <v>161</v>
      </c>
      <c r="O2299">
        <v>0.95221445216666667</v>
      </c>
      <c r="P2299">
        <v>13684429.166666666</v>
      </c>
      <c r="Q2299">
        <v>58160</v>
      </c>
      <c r="R2299">
        <v>2</v>
      </c>
      <c r="S2299">
        <v>162</v>
      </c>
      <c r="T2299">
        <v>0.94186046099999998</v>
      </c>
    </row>
    <row r="2300" spans="1:20" x14ac:dyDescent="0.25">
      <c r="A2300" t="s">
        <v>20</v>
      </c>
      <c r="B2300">
        <v>5</v>
      </c>
      <c r="C2300" t="s">
        <v>21</v>
      </c>
      <c r="D2300">
        <v>5</v>
      </c>
      <c r="E2300">
        <v>0</v>
      </c>
      <c r="F2300" t="s">
        <v>38</v>
      </c>
      <c r="G2300">
        <v>34250</v>
      </c>
      <c r="H2300">
        <v>59937993.545454547</v>
      </c>
      <c r="I2300">
        <v>0.96185632190909087</v>
      </c>
      <c r="J2300">
        <v>0.94024157654545459</v>
      </c>
      <c r="K2300">
        <v>8846436.4545454551</v>
      </c>
      <c r="L2300">
        <v>63039</v>
      </c>
      <c r="M2300">
        <v>2</v>
      </c>
      <c r="N2300">
        <v>169</v>
      </c>
      <c r="O2300">
        <v>0.93833439281818187</v>
      </c>
      <c r="P2300">
        <v>9645008.4545454551</v>
      </c>
      <c r="Q2300">
        <v>63752</v>
      </c>
      <c r="R2300">
        <v>2</v>
      </c>
      <c r="S2300">
        <v>170</v>
      </c>
      <c r="T2300">
        <v>0.96860464199999996</v>
      </c>
    </row>
    <row r="2301" spans="1:20" x14ac:dyDescent="0.25">
      <c r="A2301" t="s">
        <v>20</v>
      </c>
      <c r="B2301">
        <v>9</v>
      </c>
      <c r="C2301" t="s">
        <v>21</v>
      </c>
      <c r="D2301">
        <v>5</v>
      </c>
      <c r="E2301">
        <v>0</v>
      </c>
      <c r="F2301" t="s">
        <v>38</v>
      </c>
      <c r="G2301">
        <v>44762</v>
      </c>
      <c r="H2301">
        <v>62488475.81818182</v>
      </c>
      <c r="I2301">
        <v>0.93452001699999998</v>
      </c>
      <c r="J2301">
        <v>0.94151303236363637</v>
      </c>
      <c r="K2301">
        <v>9909071.6363636367</v>
      </c>
      <c r="L2301">
        <v>73385</v>
      </c>
      <c r="M2301">
        <v>2</v>
      </c>
      <c r="N2301">
        <v>183</v>
      </c>
      <c r="O2301">
        <v>0.93960584863636365</v>
      </c>
      <c r="P2301">
        <v>10302858.909090908</v>
      </c>
      <c r="Q2301">
        <v>74154</v>
      </c>
      <c r="R2301">
        <v>2</v>
      </c>
      <c r="S2301">
        <v>184</v>
      </c>
      <c r="T2301">
        <v>0.93837208719999998</v>
      </c>
    </row>
    <row r="2302" spans="1:20" x14ac:dyDescent="0.25">
      <c r="A2302" t="s">
        <v>20</v>
      </c>
      <c r="B2302">
        <v>3</v>
      </c>
      <c r="C2302" t="s">
        <v>21</v>
      </c>
      <c r="D2302">
        <v>5</v>
      </c>
      <c r="E2302">
        <v>0</v>
      </c>
      <c r="F2302" t="s">
        <v>39</v>
      </c>
      <c r="G2302">
        <v>29700</v>
      </c>
      <c r="H2302">
        <v>70667852.5</v>
      </c>
      <c r="I2302">
        <v>0.9312354226666667</v>
      </c>
      <c r="J2302">
        <v>0.95221445216666667</v>
      </c>
      <c r="K2302">
        <v>13986980</v>
      </c>
      <c r="L2302">
        <v>58845</v>
      </c>
      <c r="M2302">
        <v>2</v>
      </c>
      <c r="N2302">
        <v>163</v>
      </c>
      <c r="O2302">
        <v>0.95687645683333333</v>
      </c>
      <c r="P2302">
        <v>15035839</v>
      </c>
      <c r="Q2302">
        <v>59534</v>
      </c>
      <c r="R2302">
        <v>2</v>
      </c>
      <c r="S2302">
        <v>164</v>
      </c>
      <c r="T2302">
        <v>0.96046510900000004</v>
      </c>
    </row>
    <row r="2303" spans="1:20" x14ac:dyDescent="0.25">
      <c r="A2303" t="s">
        <v>20</v>
      </c>
      <c r="B2303">
        <v>5</v>
      </c>
      <c r="C2303" t="s">
        <v>21</v>
      </c>
      <c r="D2303">
        <v>5</v>
      </c>
      <c r="E2303">
        <v>0</v>
      </c>
      <c r="F2303" t="s">
        <v>39</v>
      </c>
      <c r="G2303">
        <v>35084</v>
      </c>
      <c r="H2303">
        <v>51333643.454545453</v>
      </c>
      <c r="I2303">
        <v>0.95486331518181822</v>
      </c>
      <c r="J2303">
        <v>0.93833439281818187</v>
      </c>
      <c r="K2303">
        <v>9767285.2727272734</v>
      </c>
      <c r="L2303">
        <v>64469</v>
      </c>
      <c r="M2303">
        <v>2</v>
      </c>
      <c r="N2303">
        <v>171</v>
      </c>
      <c r="O2303">
        <v>0.93897012072727271</v>
      </c>
      <c r="P2303">
        <v>9682043.3636363633</v>
      </c>
      <c r="Q2303">
        <v>65190</v>
      </c>
      <c r="R2303">
        <v>2</v>
      </c>
      <c r="S2303">
        <v>172</v>
      </c>
      <c r="T2303">
        <v>0.96162789439999996</v>
      </c>
    </row>
    <row r="2304" spans="1:20" x14ac:dyDescent="0.25">
      <c r="A2304" t="s">
        <v>20</v>
      </c>
      <c r="B2304">
        <v>9</v>
      </c>
      <c r="C2304" t="s">
        <v>21</v>
      </c>
      <c r="D2304">
        <v>5</v>
      </c>
      <c r="E2304">
        <v>0</v>
      </c>
      <c r="F2304" t="s">
        <v>39</v>
      </c>
      <c r="G2304">
        <v>45852</v>
      </c>
      <c r="H2304">
        <v>46586234</v>
      </c>
      <c r="I2304">
        <v>0.90718372827272731</v>
      </c>
      <c r="J2304">
        <v>0.93706293699999998</v>
      </c>
      <c r="K2304">
        <v>10677674.363636363</v>
      </c>
      <c r="L2304">
        <v>74927</v>
      </c>
      <c r="M2304">
        <v>2</v>
      </c>
      <c r="N2304">
        <v>185</v>
      </c>
      <c r="O2304">
        <v>0.94787031145454548</v>
      </c>
      <c r="P2304">
        <v>10581174.090909092</v>
      </c>
      <c r="Q2304">
        <v>75704</v>
      </c>
      <c r="R2304">
        <v>2</v>
      </c>
      <c r="S2304">
        <v>186</v>
      </c>
      <c r="T2304">
        <v>0.93953487260000002</v>
      </c>
    </row>
    <row r="2305" spans="1:20" x14ac:dyDescent="0.25">
      <c r="A2305" t="s">
        <v>20</v>
      </c>
      <c r="B2305">
        <v>3</v>
      </c>
      <c r="C2305" t="s">
        <v>21</v>
      </c>
      <c r="D2305">
        <v>5</v>
      </c>
      <c r="E2305">
        <v>0</v>
      </c>
      <c r="F2305" t="s">
        <v>40</v>
      </c>
      <c r="G2305">
        <v>30406</v>
      </c>
      <c r="H2305">
        <v>53669823.666666664</v>
      </c>
      <c r="I2305">
        <v>0.87878787516666668</v>
      </c>
      <c r="J2305">
        <v>0.94522144516666662</v>
      </c>
      <c r="K2305">
        <v>14493441.333333334</v>
      </c>
      <c r="L2305">
        <v>60227</v>
      </c>
      <c r="M2305">
        <v>2</v>
      </c>
      <c r="N2305">
        <v>165</v>
      </c>
      <c r="O2305">
        <v>0.95337995333333336</v>
      </c>
      <c r="P2305">
        <v>15154457.833333334</v>
      </c>
      <c r="Q2305">
        <v>60924</v>
      </c>
      <c r="R2305">
        <v>2</v>
      </c>
      <c r="S2305">
        <v>166</v>
      </c>
      <c r="T2305">
        <v>0.92558140719999993</v>
      </c>
    </row>
    <row r="2306" spans="1:20" x14ac:dyDescent="0.25">
      <c r="A2306" t="s">
        <v>20</v>
      </c>
      <c r="B2306">
        <v>5</v>
      </c>
      <c r="C2306" t="s">
        <v>21</v>
      </c>
      <c r="D2306">
        <v>5</v>
      </c>
      <c r="E2306">
        <v>0</v>
      </c>
      <c r="F2306" t="s">
        <v>40</v>
      </c>
      <c r="G2306">
        <v>35918</v>
      </c>
      <c r="H2306">
        <v>55020069.545454547</v>
      </c>
      <c r="I2306">
        <v>0.94977748936363637</v>
      </c>
      <c r="J2306">
        <v>0.93960584863636365</v>
      </c>
      <c r="K2306">
        <v>9718770.1818181816</v>
      </c>
      <c r="L2306">
        <v>65915</v>
      </c>
      <c r="M2306">
        <v>2</v>
      </c>
      <c r="N2306">
        <v>173</v>
      </c>
      <c r="O2306">
        <v>0.93833439281818187</v>
      </c>
      <c r="P2306">
        <v>9572827.6363636367</v>
      </c>
      <c r="Q2306">
        <v>66644</v>
      </c>
      <c r="R2306">
        <v>2</v>
      </c>
      <c r="S2306">
        <v>174</v>
      </c>
      <c r="T2306">
        <v>0.96976743330000004</v>
      </c>
    </row>
    <row r="2307" spans="1:20" x14ac:dyDescent="0.25">
      <c r="A2307" t="s">
        <v>20</v>
      </c>
      <c r="B2307">
        <v>9</v>
      </c>
      <c r="C2307" t="s">
        <v>21</v>
      </c>
      <c r="D2307">
        <v>5</v>
      </c>
      <c r="E2307">
        <v>0</v>
      </c>
      <c r="F2307" t="s">
        <v>40</v>
      </c>
      <c r="G2307">
        <v>46942</v>
      </c>
      <c r="H2307">
        <v>56642538.090909094</v>
      </c>
      <c r="I2307">
        <v>0.9319771148181818</v>
      </c>
      <c r="J2307">
        <v>0.93960584863636365</v>
      </c>
      <c r="K2307">
        <v>9734341.1818181816</v>
      </c>
      <c r="L2307">
        <v>76485</v>
      </c>
      <c r="M2307">
        <v>2</v>
      </c>
      <c r="N2307">
        <v>187</v>
      </c>
      <c r="O2307">
        <v>0.94087730445454543</v>
      </c>
      <c r="P2307">
        <v>10410004.636363637</v>
      </c>
      <c r="Q2307">
        <v>77270</v>
      </c>
      <c r="R2307">
        <v>2</v>
      </c>
      <c r="S2307">
        <v>188</v>
      </c>
      <c r="T2307">
        <v>0.94418604360000002</v>
      </c>
    </row>
    <row r="2308" spans="1:20" x14ac:dyDescent="0.25">
      <c r="A2308" t="s">
        <v>20</v>
      </c>
      <c r="B2308">
        <v>3</v>
      </c>
      <c r="C2308" t="s">
        <v>21</v>
      </c>
      <c r="D2308">
        <v>5</v>
      </c>
      <c r="E2308">
        <v>0</v>
      </c>
      <c r="F2308" t="s">
        <v>41</v>
      </c>
      <c r="G2308">
        <v>31112</v>
      </c>
      <c r="H2308">
        <v>51809652.833333336</v>
      </c>
      <c r="I2308">
        <v>0.8659673533333333</v>
      </c>
      <c r="J2308">
        <v>0.94755244750000001</v>
      </c>
      <c r="K2308">
        <v>14395165.5</v>
      </c>
      <c r="L2308">
        <v>61625</v>
      </c>
      <c r="M2308">
        <v>2</v>
      </c>
      <c r="N2308">
        <v>167</v>
      </c>
      <c r="O2308">
        <v>0.94638694633333342</v>
      </c>
      <c r="P2308">
        <v>14297446.166666666</v>
      </c>
      <c r="Q2308">
        <v>62330</v>
      </c>
      <c r="R2308">
        <v>2</v>
      </c>
      <c r="S2308">
        <v>168</v>
      </c>
      <c r="T2308">
        <v>0.93023256040000002</v>
      </c>
    </row>
    <row r="2309" spans="1:20" x14ac:dyDescent="0.25">
      <c r="A2309" t="s">
        <v>20</v>
      </c>
      <c r="B2309">
        <v>5</v>
      </c>
      <c r="C2309" t="s">
        <v>21</v>
      </c>
      <c r="D2309">
        <v>5</v>
      </c>
      <c r="E2309">
        <v>0</v>
      </c>
      <c r="F2309" t="s">
        <v>41</v>
      </c>
      <c r="G2309">
        <v>36752</v>
      </c>
      <c r="H2309">
        <v>49846903.090909094</v>
      </c>
      <c r="I2309">
        <v>0.95232040772727278</v>
      </c>
      <c r="J2309">
        <v>0.93960584863636365</v>
      </c>
      <c r="K2309">
        <v>9457720.4545454551</v>
      </c>
      <c r="L2309">
        <v>67377</v>
      </c>
      <c r="M2309">
        <v>2</v>
      </c>
      <c r="N2309">
        <v>175</v>
      </c>
      <c r="O2309">
        <v>0.93897012072727271</v>
      </c>
      <c r="P2309">
        <v>10283986.181818182</v>
      </c>
      <c r="Q2309">
        <v>68114</v>
      </c>
      <c r="R2309">
        <v>2</v>
      </c>
      <c r="S2309">
        <v>176</v>
      </c>
      <c r="T2309">
        <v>0.97558138949999995</v>
      </c>
    </row>
    <row r="2310" spans="1:20" x14ac:dyDescent="0.25">
      <c r="A2310" t="s">
        <v>20</v>
      </c>
      <c r="B2310">
        <v>9</v>
      </c>
      <c r="C2310" t="s">
        <v>21</v>
      </c>
      <c r="D2310">
        <v>5</v>
      </c>
      <c r="E2310">
        <v>0</v>
      </c>
      <c r="F2310" t="s">
        <v>41</v>
      </c>
      <c r="G2310">
        <v>48032</v>
      </c>
      <c r="H2310">
        <v>52494713.454545453</v>
      </c>
      <c r="I2310">
        <v>0.90718372836363637</v>
      </c>
      <c r="J2310">
        <v>0.94024157654545459</v>
      </c>
      <c r="K2310">
        <v>10358975.727272727</v>
      </c>
      <c r="L2310">
        <v>78852</v>
      </c>
      <c r="M2310">
        <v>2</v>
      </c>
      <c r="N2310">
        <v>190</v>
      </c>
      <c r="O2310">
        <v>0.94278448818181815</v>
      </c>
      <c r="P2310">
        <v>11256646.272727273</v>
      </c>
      <c r="Q2310">
        <v>79649</v>
      </c>
      <c r="R2310">
        <v>2</v>
      </c>
      <c r="S2310">
        <v>191</v>
      </c>
      <c r="T2310">
        <v>0.92325580689999998</v>
      </c>
    </row>
    <row r="2311" spans="1:20" x14ac:dyDescent="0.25">
      <c r="A2311" t="s">
        <v>20</v>
      </c>
      <c r="B2311">
        <v>3</v>
      </c>
      <c r="C2311" t="s">
        <v>21</v>
      </c>
      <c r="D2311">
        <v>5</v>
      </c>
      <c r="E2311">
        <v>0</v>
      </c>
      <c r="F2311" t="s">
        <v>42</v>
      </c>
      <c r="G2311">
        <v>11298</v>
      </c>
      <c r="H2311">
        <v>47654818.833333336</v>
      </c>
      <c r="I2311">
        <v>0.85897435733333338</v>
      </c>
      <c r="J2311">
        <v>0.94405594400000004</v>
      </c>
      <c r="K2311">
        <v>14404500</v>
      </c>
      <c r="L2311">
        <v>22215</v>
      </c>
      <c r="M2311">
        <v>2</v>
      </c>
      <c r="N2311">
        <v>97</v>
      </c>
      <c r="O2311">
        <v>0.93589743583333329</v>
      </c>
      <c r="P2311">
        <v>14599409.833333334</v>
      </c>
      <c r="Q2311">
        <v>22640</v>
      </c>
      <c r="R2311">
        <v>2</v>
      </c>
      <c r="S2311">
        <v>98</v>
      </c>
      <c r="T2311">
        <v>0.96279067979999999</v>
      </c>
    </row>
    <row r="2312" spans="1:20" x14ac:dyDescent="0.25">
      <c r="A2312" t="s">
        <v>20</v>
      </c>
      <c r="B2312">
        <v>5</v>
      </c>
      <c r="C2312" t="s">
        <v>21</v>
      </c>
      <c r="D2312">
        <v>5</v>
      </c>
      <c r="E2312">
        <v>0</v>
      </c>
      <c r="F2312" t="s">
        <v>42</v>
      </c>
      <c r="G2312">
        <v>13346</v>
      </c>
      <c r="H2312">
        <v>18620317.454545453</v>
      </c>
      <c r="I2312">
        <v>0.97266369500000005</v>
      </c>
      <c r="J2312">
        <v>0.93579148118181821</v>
      </c>
      <c r="K2312">
        <v>7497212.4545454541</v>
      </c>
      <c r="L2312">
        <v>24380</v>
      </c>
      <c r="M2312">
        <v>2</v>
      </c>
      <c r="N2312">
        <v>102</v>
      </c>
      <c r="O2312">
        <v>0.92498410672727271</v>
      </c>
      <c r="P2312">
        <v>7697319.6363636367</v>
      </c>
      <c r="Q2312">
        <v>24825</v>
      </c>
      <c r="R2312">
        <v>2</v>
      </c>
      <c r="S2312">
        <v>103</v>
      </c>
      <c r="T2312">
        <v>0.98255813120000002</v>
      </c>
    </row>
    <row r="2313" spans="1:20" x14ac:dyDescent="0.25">
      <c r="A2313" t="s">
        <v>20</v>
      </c>
      <c r="B2313">
        <v>9</v>
      </c>
      <c r="C2313" t="s">
        <v>21</v>
      </c>
      <c r="D2313">
        <v>5</v>
      </c>
      <c r="E2313">
        <v>0</v>
      </c>
      <c r="F2313" t="s">
        <v>42</v>
      </c>
      <c r="G2313">
        <v>17442</v>
      </c>
      <c r="H2313">
        <v>18737733.181818184</v>
      </c>
      <c r="I2313">
        <v>0.93833438909090905</v>
      </c>
      <c r="J2313">
        <v>0.93833439281818187</v>
      </c>
      <c r="K2313">
        <v>8832969.6363636367</v>
      </c>
      <c r="L2313">
        <v>28529</v>
      </c>
      <c r="M2313">
        <v>2</v>
      </c>
      <c r="N2313">
        <v>111</v>
      </c>
      <c r="O2313">
        <v>0.94914176727272725</v>
      </c>
      <c r="P2313">
        <v>9166731.6363636367</v>
      </c>
      <c r="Q2313">
        <v>29010</v>
      </c>
      <c r="R2313">
        <v>2</v>
      </c>
      <c r="S2313">
        <v>112</v>
      </c>
      <c r="T2313">
        <v>0.95232556439999994</v>
      </c>
    </row>
    <row r="2314" spans="1:20" x14ac:dyDescent="0.25">
      <c r="A2314" t="s">
        <v>20</v>
      </c>
      <c r="B2314">
        <v>3</v>
      </c>
      <c r="C2314" t="s">
        <v>21</v>
      </c>
      <c r="D2314">
        <v>5</v>
      </c>
      <c r="E2314">
        <v>0</v>
      </c>
      <c r="F2314" t="s">
        <v>43</v>
      </c>
      <c r="G2314">
        <v>21844</v>
      </c>
      <c r="H2314">
        <v>30095472</v>
      </c>
      <c r="I2314">
        <v>0.93589743950000004</v>
      </c>
      <c r="J2314">
        <v>0.94405594400000004</v>
      </c>
      <c r="K2314">
        <v>7511859.166666667</v>
      </c>
      <c r="L2314">
        <v>43509</v>
      </c>
      <c r="M2314">
        <v>2</v>
      </c>
      <c r="N2314">
        <v>139</v>
      </c>
      <c r="O2314">
        <v>0.95337995333333336</v>
      </c>
      <c r="P2314">
        <v>8693975.166666666</v>
      </c>
      <c r="Q2314">
        <v>44102</v>
      </c>
      <c r="R2314">
        <v>2</v>
      </c>
      <c r="S2314">
        <v>140</v>
      </c>
      <c r="T2314">
        <v>0.95116276720000004</v>
      </c>
    </row>
    <row r="2315" spans="1:20" x14ac:dyDescent="0.25">
      <c r="A2315" t="s">
        <v>20</v>
      </c>
      <c r="B2315">
        <v>5</v>
      </c>
      <c r="C2315" t="s">
        <v>21</v>
      </c>
      <c r="D2315">
        <v>5</v>
      </c>
      <c r="E2315">
        <v>0</v>
      </c>
      <c r="F2315" t="s">
        <v>43</v>
      </c>
      <c r="G2315">
        <v>25804</v>
      </c>
      <c r="H2315">
        <v>44643671.363636367</v>
      </c>
      <c r="I2315">
        <v>0.95486331518181822</v>
      </c>
      <c r="J2315">
        <v>0.93960584863636365</v>
      </c>
      <c r="K2315">
        <v>8096909.9090909092</v>
      </c>
      <c r="L2315">
        <v>47127</v>
      </c>
      <c r="M2315">
        <v>2</v>
      </c>
      <c r="N2315">
        <v>145</v>
      </c>
      <c r="O2315">
        <v>0.94214876027272731</v>
      </c>
      <c r="P2315">
        <v>10085147.727272727</v>
      </c>
      <c r="Q2315">
        <v>47744</v>
      </c>
      <c r="R2315">
        <v>2</v>
      </c>
      <c r="S2315">
        <v>146</v>
      </c>
      <c r="T2315">
        <v>0.96976743310000002</v>
      </c>
    </row>
    <row r="2316" spans="1:20" x14ac:dyDescent="0.25">
      <c r="A2316" t="s">
        <v>20</v>
      </c>
      <c r="B2316">
        <v>9</v>
      </c>
      <c r="C2316" t="s">
        <v>21</v>
      </c>
      <c r="D2316">
        <v>5</v>
      </c>
      <c r="E2316">
        <v>0</v>
      </c>
      <c r="F2316" t="s">
        <v>43</v>
      </c>
      <c r="G2316">
        <v>33724</v>
      </c>
      <c r="H2316">
        <v>39386982.18181818</v>
      </c>
      <c r="I2316">
        <v>0.88620469781818179</v>
      </c>
      <c r="J2316">
        <v>0.94532739981818181</v>
      </c>
      <c r="K2316">
        <v>8781378.2727272734</v>
      </c>
      <c r="L2316">
        <v>55460</v>
      </c>
      <c r="M2316">
        <v>2</v>
      </c>
      <c r="N2316">
        <v>158</v>
      </c>
      <c r="O2316">
        <v>0.94278448818181815</v>
      </c>
      <c r="P2316">
        <v>10968969.090909092</v>
      </c>
      <c r="Q2316">
        <v>56129</v>
      </c>
      <c r="R2316">
        <v>2</v>
      </c>
      <c r="S2316">
        <v>159</v>
      </c>
      <c r="T2316">
        <v>0.92906976320000001</v>
      </c>
    </row>
    <row r="2317" spans="1:20" x14ac:dyDescent="0.25">
      <c r="A2317" t="s">
        <v>20</v>
      </c>
      <c r="B2317">
        <v>3</v>
      </c>
      <c r="C2317" t="s">
        <v>21</v>
      </c>
      <c r="D2317">
        <v>5</v>
      </c>
      <c r="E2317">
        <v>0</v>
      </c>
      <c r="F2317" t="s">
        <v>44</v>
      </c>
      <c r="G2317">
        <v>22594</v>
      </c>
      <c r="H2317">
        <v>39538957.166666664</v>
      </c>
      <c r="I2317">
        <v>0.87529137733333329</v>
      </c>
      <c r="J2317">
        <v>0.95454545450000006</v>
      </c>
      <c r="K2317">
        <v>10542820.833333334</v>
      </c>
      <c r="L2317">
        <v>44699</v>
      </c>
      <c r="M2317">
        <v>2</v>
      </c>
      <c r="N2317">
        <v>141</v>
      </c>
      <c r="O2317">
        <v>0.9487179486666667</v>
      </c>
      <c r="P2317">
        <v>10914009.166666666</v>
      </c>
      <c r="Q2317">
        <v>45300</v>
      </c>
      <c r="R2317">
        <v>2</v>
      </c>
      <c r="S2317">
        <v>142</v>
      </c>
      <c r="T2317">
        <v>0.93953489039999993</v>
      </c>
    </row>
    <row r="2318" spans="1:20" x14ac:dyDescent="0.25">
      <c r="A2318" t="s">
        <v>20</v>
      </c>
      <c r="B2318">
        <v>5</v>
      </c>
      <c r="C2318" t="s">
        <v>21</v>
      </c>
      <c r="D2318">
        <v>5</v>
      </c>
      <c r="E2318">
        <v>0</v>
      </c>
      <c r="F2318" t="s">
        <v>44</v>
      </c>
      <c r="G2318">
        <v>26690</v>
      </c>
      <c r="H2318">
        <v>43484728.090909094</v>
      </c>
      <c r="I2318">
        <v>0.94596312800000004</v>
      </c>
      <c r="J2318">
        <v>0.93515575327272726</v>
      </c>
      <c r="K2318">
        <v>9516089.1818181816</v>
      </c>
      <c r="L2318">
        <v>48990</v>
      </c>
      <c r="M2318">
        <v>2</v>
      </c>
      <c r="N2318">
        <v>148</v>
      </c>
      <c r="O2318">
        <v>0.93960584863636365</v>
      </c>
      <c r="P2318">
        <v>8848717.1818181816</v>
      </c>
      <c r="Q2318">
        <v>49619</v>
      </c>
      <c r="R2318">
        <v>2</v>
      </c>
      <c r="S2318">
        <v>149</v>
      </c>
      <c r="T2318">
        <v>0.95581393819999994</v>
      </c>
    </row>
    <row r="2319" spans="1:20" x14ac:dyDescent="0.25">
      <c r="A2319" t="s">
        <v>20</v>
      </c>
      <c r="B2319">
        <v>9</v>
      </c>
      <c r="C2319" t="s">
        <v>21</v>
      </c>
      <c r="D2319">
        <v>5</v>
      </c>
      <c r="E2319">
        <v>0</v>
      </c>
      <c r="F2319" t="s">
        <v>44</v>
      </c>
      <c r="G2319">
        <v>34882</v>
      </c>
      <c r="H2319">
        <v>44735409.727272727</v>
      </c>
      <c r="I2319">
        <v>0.91354100272727268</v>
      </c>
      <c r="J2319">
        <v>0.93833439281818187</v>
      </c>
      <c r="K2319">
        <v>9473970.1818181816</v>
      </c>
      <c r="L2319">
        <v>56802</v>
      </c>
      <c r="M2319">
        <v>2</v>
      </c>
      <c r="N2319">
        <v>160</v>
      </c>
      <c r="O2319">
        <v>0.93833439281818187</v>
      </c>
      <c r="P2319">
        <v>8489547.6363636367</v>
      </c>
      <c r="Q2319">
        <v>57479</v>
      </c>
      <c r="R2319">
        <v>2</v>
      </c>
      <c r="S2319">
        <v>161</v>
      </c>
      <c r="T2319">
        <v>0.94651162</v>
      </c>
    </row>
    <row r="2320" spans="1:20" x14ac:dyDescent="0.25">
      <c r="A2320" t="s">
        <v>20</v>
      </c>
      <c r="B2320">
        <v>3</v>
      </c>
      <c r="C2320" t="s">
        <v>21</v>
      </c>
      <c r="D2320">
        <v>5</v>
      </c>
      <c r="E2320">
        <v>0</v>
      </c>
      <c r="F2320" t="s">
        <v>45</v>
      </c>
      <c r="G2320">
        <v>23344</v>
      </c>
      <c r="H2320">
        <v>44022866.333333336</v>
      </c>
      <c r="I2320">
        <v>0.85780885800000006</v>
      </c>
      <c r="J2320">
        <v>0.94172494166666665</v>
      </c>
      <c r="K2320">
        <v>10550007</v>
      </c>
      <c r="L2320">
        <v>46514</v>
      </c>
      <c r="M2320">
        <v>2</v>
      </c>
      <c r="N2320">
        <v>144</v>
      </c>
      <c r="O2320">
        <v>0.95104895099999998</v>
      </c>
      <c r="P2320">
        <v>10949264.333333334</v>
      </c>
      <c r="Q2320">
        <v>47127</v>
      </c>
      <c r="R2320">
        <v>2</v>
      </c>
      <c r="S2320">
        <v>145</v>
      </c>
      <c r="T2320">
        <v>0.927906966</v>
      </c>
    </row>
    <row r="2321" spans="1:20" x14ac:dyDescent="0.25">
      <c r="A2321" t="s">
        <v>20</v>
      </c>
      <c r="B2321">
        <v>5</v>
      </c>
      <c r="C2321" t="s">
        <v>21</v>
      </c>
      <c r="D2321">
        <v>5</v>
      </c>
      <c r="E2321">
        <v>0</v>
      </c>
      <c r="F2321" t="s">
        <v>45</v>
      </c>
      <c r="G2321">
        <v>27576</v>
      </c>
      <c r="H2321">
        <v>51293642.090909094</v>
      </c>
      <c r="I2321">
        <v>0.95168467536363632</v>
      </c>
      <c r="J2321">
        <v>0.93960584863636365</v>
      </c>
      <c r="K2321">
        <v>9812512.4545454551</v>
      </c>
      <c r="L2321">
        <v>50252</v>
      </c>
      <c r="M2321">
        <v>2</v>
      </c>
      <c r="N2321">
        <v>150</v>
      </c>
      <c r="O2321">
        <v>0.94214876027272731</v>
      </c>
      <c r="P2321">
        <v>9978381.6363636367</v>
      </c>
      <c r="Q2321">
        <v>50889</v>
      </c>
      <c r="R2321">
        <v>2</v>
      </c>
      <c r="S2321">
        <v>151</v>
      </c>
      <c r="T2321">
        <v>0.96395348290000005</v>
      </c>
    </row>
    <row r="2322" spans="1:20" x14ac:dyDescent="0.25">
      <c r="A2322" t="s">
        <v>20</v>
      </c>
      <c r="B2322">
        <v>9</v>
      </c>
      <c r="C2322" t="s">
        <v>21</v>
      </c>
      <c r="D2322">
        <v>5</v>
      </c>
      <c r="E2322">
        <v>0</v>
      </c>
      <c r="F2322" t="s">
        <v>45</v>
      </c>
      <c r="G2322">
        <v>36040</v>
      </c>
      <c r="H2322">
        <v>44340949.272727273</v>
      </c>
      <c r="I2322">
        <v>0.93706293009090913</v>
      </c>
      <c r="J2322">
        <v>0.94596312772727276</v>
      </c>
      <c r="K2322">
        <v>8355744.7272727275</v>
      </c>
      <c r="L2322">
        <v>58845</v>
      </c>
      <c r="M2322">
        <v>2</v>
      </c>
      <c r="N2322">
        <v>163</v>
      </c>
      <c r="O2322">
        <v>0.94469167190909087</v>
      </c>
      <c r="P2322">
        <v>9679270</v>
      </c>
      <c r="Q2322">
        <v>59534</v>
      </c>
      <c r="R2322">
        <v>2</v>
      </c>
      <c r="S2322">
        <v>164</v>
      </c>
      <c r="T2322">
        <v>0.95116277319999998</v>
      </c>
    </row>
    <row r="2323" spans="1:20" x14ac:dyDescent="0.25">
      <c r="A2323" t="s">
        <v>20</v>
      </c>
      <c r="B2323">
        <v>3</v>
      </c>
      <c r="C2323" t="s">
        <v>21</v>
      </c>
      <c r="D2323">
        <v>5</v>
      </c>
      <c r="E2323">
        <v>0</v>
      </c>
      <c r="F2323" t="s">
        <v>46</v>
      </c>
      <c r="G2323">
        <v>24094</v>
      </c>
      <c r="H2323">
        <v>54427108.166666664</v>
      </c>
      <c r="I2323">
        <v>0.88344987266666664</v>
      </c>
      <c r="J2323">
        <v>0.95687645683333333</v>
      </c>
      <c r="K2323">
        <v>10764599.666666666</v>
      </c>
      <c r="L2323">
        <v>47744</v>
      </c>
      <c r="M2323">
        <v>2</v>
      </c>
      <c r="N2323">
        <v>146</v>
      </c>
      <c r="O2323">
        <v>0.95104895099999998</v>
      </c>
      <c r="P2323">
        <v>10597846.333333334</v>
      </c>
      <c r="Q2323">
        <v>48365</v>
      </c>
      <c r="R2323">
        <v>2</v>
      </c>
      <c r="S2323">
        <v>147</v>
      </c>
      <c r="T2323">
        <v>0.93023256059999992</v>
      </c>
    </row>
    <row r="2324" spans="1:20" x14ac:dyDescent="0.25">
      <c r="A2324" t="s">
        <v>20</v>
      </c>
      <c r="B2324">
        <v>5</v>
      </c>
      <c r="C2324" t="s">
        <v>21</v>
      </c>
      <c r="D2324">
        <v>5</v>
      </c>
      <c r="E2324">
        <v>0</v>
      </c>
      <c r="F2324" t="s">
        <v>46</v>
      </c>
      <c r="G2324">
        <v>28462</v>
      </c>
      <c r="H2324">
        <v>55147234.272727273</v>
      </c>
      <c r="I2324">
        <v>0.94024156436363637</v>
      </c>
      <c r="J2324">
        <v>0.93833439281818187</v>
      </c>
      <c r="K2324">
        <v>9148818.9090909082</v>
      </c>
      <c r="L2324">
        <v>52175</v>
      </c>
      <c r="M2324">
        <v>2</v>
      </c>
      <c r="N2324">
        <v>153</v>
      </c>
      <c r="O2324">
        <v>0.93897012072727271</v>
      </c>
      <c r="P2324">
        <v>10373389.181818182</v>
      </c>
      <c r="Q2324">
        <v>52824</v>
      </c>
      <c r="R2324">
        <v>2</v>
      </c>
      <c r="S2324">
        <v>154</v>
      </c>
      <c r="T2324">
        <v>0.96627906529999996</v>
      </c>
    </row>
    <row r="2325" spans="1:20" x14ac:dyDescent="0.25">
      <c r="A2325" t="s">
        <v>20</v>
      </c>
      <c r="B2325">
        <v>9</v>
      </c>
      <c r="C2325" t="s">
        <v>21</v>
      </c>
      <c r="D2325">
        <v>5</v>
      </c>
      <c r="E2325">
        <v>0</v>
      </c>
      <c r="F2325" t="s">
        <v>46</v>
      </c>
      <c r="G2325">
        <v>37198</v>
      </c>
      <c r="H2325">
        <v>39780716.090909094</v>
      </c>
      <c r="I2325">
        <v>0.92371264909090911</v>
      </c>
      <c r="J2325">
        <v>0.94405594400000004</v>
      </c>
      <c r="K2325">
        <v>9051329.2727272734</v>
      </c>
      <c r="L2325">
        <v>60924</v>
      </c>
      <c r="M2325">
        <v>2</v>
      </c>
      <c r="N2325">
        <v>166</v>
      </c>
      <c r="O2325">
        <v>0.93897012072727271</v>
      </c>
      <c r="P2325">
        <v>9868353.4545454551</v>
      </c>
      <c r="Q2325">
        <v>61625</v>
      </c>
      <c r="R2325">
        <v>2</v>
      </c>
      <c r="S2325">
        <v>167</v>
      </c>
      <c r="T2325">
        <v>0.92790697789999999</v>
      </c>
    </row>
    <row r="2326" spans="1:20" x14ac:dyDescent="0.25">
      <c r="A2326" t="s">
        <v>20</v>
      </c>
      <c r="B2326">
        <v>3</v>
      </c>
      <c r="C2326" t="s">
        <v>21</v>
      </c>
      <c r="D2326">
        <v>5</v>
      </c>
      <c r="E2326">
        <v>0</v>
      </c>
      <c r="F2326" t="s">
        <v>47</v>
      </c>
      <c r="G2326">
        <v>24844</v>
      </c>
      <c r="H2326">
        <v>38332527.166666664</v>
      </c>
      <c r="I2326">
        <v>0.87296036866666671</v>
      </c>
      <c r="J2326">
        <v>0.94638694633333331</v>
      </c>
      <c r="K2326">
        <v>11244226</v>
      </c>
      <c r="L2326">
        <v>48990</v>
      </c>
      <c r="M2326">
        <v>2</v>
      </c>
      <c r="N2326">
        <v>148</v>
      </c>
      <c r="O2326">
        <v>0.95571095566666664</v>
      </c>
      <c r="P2326">
        <v>10924299.166666666</v>
      </c>
      <c r="Q2326">
        <v>49619</v>
      </c>
      <c r="R2326">
        <v>2</v>
      </c>
      <c r="S2326">
        <v>149</v>
      </c>
      <c r="T2326">
        <v>0.95348836159999995</v>
      </c>
    </row>
    <row r="2327" spans="1:20" x14ac:dyDescent="0.25">
      <c r="A2327" t="s">
        <v>20</v>
      </c>
      <c r="B2327">
        <v>5</v>
      </c>
      <c r="C2327" t="s">
        <v>21</v>
      </c>
      <c r="D2327">
        <v>5</v>
      </c>
      <c r="E2327">
        <v>0</v>
      </c>
      <c r="F2327" t="s">
        <v>47</v>
      </c>
      <c r="G2327">
        <v>29348</v>
      </c>
      <c r="H2327">
        <v>49941496.727272727</v>
      </c>
      <c r="I2327">
        <v>0.95549904209090908</v>
      </c>
      <c r="J2327">
        <v>0.93452002536363643</v>
      </c>
      <c r="K2327">
        <v>7898768.4545454541</v>
      </c>
      <c r="L2327">
        <v>53477</v>
      </c>
      <c r="M2327">
        <v>2</v>
      </c>
      <c r="N2327">
        <v>155</v>
      </c>
      <c r="O2327">
        <v>0.93960584863636365</v>
      </c>
      <c r="P2327">
        <v>9485747.2727272734</v>
      </c>
      <c r="Q2327">
        <v>54134</v>
      </c>
      <c r="R2327">
        <v>2</v>
      </c>
      <c r="S2327">
        <v>156</v>
      </c>
      <c r="T2327">
        <v>0.96627905930000002</v>
      </c>
    </row>
    <row r="2328" spans="1:20" x14ac:dyDescent="0.25">
      <c r="A2328" t="s">
        <v>20</v>
      </c>
      <c r="B2328">
        <v>9</v>
      </c>
      <c r="C2328" t="s">
        <v>21</v>
      </c>
      <c r="D2328">
        <v>5</v>
      </c>
      <c r="E2328">
        <v>0</v>
      </c>
      <c r="F2328" t="s">
        <v>47</v>
      </c>
      <c r="G2328">
        <v>38356</v>
      </c>
      <c r="H2328">
        <v>39566938.272727273</v>
      </c>
      <c r="I2328">
        <v>0.92434837072727272</v>
      </c>
      <c r="J2328">
        <v>0.94723458354545453</v>
      </c>
      <c r="K2328">
        <v>9596959.1818181816</v>
      </c>
      <c r="L2328">
        <v>63039</v>
      </c>
      <c r="M2328">
        <v>2</v>
      </c>
      <c r="N2328">
        <v>169</v>
      </c>
      <c r="O2328">
        <v>0.94405594400000004</v>
      </c>
      <c r="P2328">
        <v>10216164.727272727</v>
      </c>
      <c r="Q2328">
        <v>63752</v>
      </c>
      <c r="R2328">
        <v>2</v>
      </c>
      <c r="S2328">
        <v>170</v>
      </c>
      <c r="T2328">
        <v>0.93488371930000003</v>
      </c>
    </row>
    <row r="2329" spans="1:20" x14ac:dyDescent="0.25">
      <c r="A2329" t="s">
        <v>20</v>
      </c>
      <c r="B2329">
        <v>3</v>
      </c>
      <c r="C2329" t="s">
        <v>21</v>
      </c>
      <c r="D2329">
        <v>5</v>
      </c>
      <c r="E2329">
        <v>0</v>
      </c>
      <c r="F2329" t="s">
        <v>48</v>
      </c>
      <c r="G2329">
        <v>25594</v>
      </c>
      <c r="H2329">
        <v>40861952.166666664</v>
      </c>
      <c r="I2329">
        <v>0.83333332333333332</v>
      </c>
      <c r="J2329">
        <v>0.94988344983333328</v>
      </c>
      <c r="K2329">
        <v>10208984.166666666</v>
      </c>
      <c r="L2329">
        <v>50889</v>
      </c>
      <c r="M2329">
        <v>2</v>
      </c>
      <c r="N2329">
        <v>151</v>
      </c>
      <c r="O2329">
        <v>0.95221445216666667</v>
      </c>
      <c r="P2329">
        <v>11582933.166666666</v>
      </c>
      <c r="Q2329">
        <v>51530</v>
      </c>
      <c r="R2329">
        <v>2</v>
      </c>
      <c r="S2329">
        <v>152</v>
      </c>
      <c r="T2329">
        <v>0.95581394399999997</v>
      </c>
    </row>
    <row r="2330" spans="1:20" x14ac:dyDescent="0.25">
      <c r="A2330" t="s">
        <v>20</v>
      </c>
      <c r="B2330">
        <v>5</v>
      </c>
      <c r="C2330" t="s">
        <v>21</v>
      </c>
      <c r="D2330">
        <v>5</v>
      </c>
      <c r="E2330">
        <v>0</v>
      </c>
      <c r="F2330" t="s">
        <v>48</v>
      </c>
      <c r="G2330">
        <v>30234</v>
      </c>
      <c r="H2330">
        <v>46470578.18181818</v>
      </c>
      <c r="I2330">
        <v>0.95677050118181817</v>
      </c>
      <c r="J2330">
        <v>0.93960584863636365</v>
      </c>
      <c r="K2330">
        <v>8948907.3636363633</v>
      </c>
      <c r="L2330">
        <v>55460</v>
      </c>
      <c r="M2330">
        <v>2</v>
      </c>
      <c r="N2330">
        <v>158</v>
      </c>
      <c r="O2330">
        <v>0.93642720909090915</v>
      </c>
      <c r="P2330">
        <v>8732821.5454545449</v>
      </c>
      <c r="Q2330">
        <v>56129</v>
      </c>
      <c r="R2330">
        <v>2</v>
      </c>
      <c r="S2330">
        <v>159</v>
      </c>
      <c r="T2330">
        <v>0.95930232400000004</v>
      </c>
    </row>
    <row r="2331" spans="1:20" x14ac:dyDescent="0.25">
      <c r="A2331" t="s">
        <v>20</v>
      </c>
      <c r="B2331">
        <v>9</v>
      </c>
      <c r="C2331" t="s">
        <v>21</v>
      </c>
      <c r="D2331">
        <v>5</v>
      </c>
      <c r="E2331">
        <v>0</v>
      </c>
      <c r="F2331" t="s">
        <v>48</v>
      </c>
      <c r="G2331">
        <v>39514</v>
      </c>
      <c r="H2331">
        <v>48395071.363636367</v>
      </c>
      <c r="I2331">
        <v>0.91036236272727278</v>
      </c>
      <c r="J2331">
        <v>0.93579148118181821</v>
      </c>
      <c r="K2331">
        <v>8930881.9090909082</v>
      </c>
      <c r="L2331">
        <v>64469</v>
      </c>
      <c r="M2331">
        <v>2</v>
      </c>
      <c r="N2331">
        <v>171</v>
      </c>
      <c r="O2331">
        <v>0.93769866490909093</v>
      </c>
      <c r="P2331">
        <v>10155561.636363637</v>
      </c>
      <c r="Q2331">
        <v>65190</v>
      </c>
      <c r="R2331">
        <v>2</v>
      </c>
      <c r="S2331">
        <v>172</v>
      </c>
      <c r="T2331">
        <v>0.93488370740000004</v>
      </c>
    </row>
    <row r="2332" spans="1:20" x14ac:dyDescent="0.25">
      <c r="A2332" t="s">
        <v>20</v>
      </c>
      <c r="B2332">
        <v>3</v>
      </c>
      <c r="C2332" t="s">
        <v>21</v>
      </c>
      <c r="D2332">
        <v>5</v>
      </c>
      <c r="E2332">
        <v>0</v>
      </c>
      <c r="F2332" t="s">
        <v>49</v>
      </c>
      <c r="G2332">
        <v>26344</v>
      </c>
      <c r="H2332">
        <v>46093570.166666664</v>
      </c>
      <c r="I2332">
        <v>0.92424240716666661</v>
      </c>
      <c r="J2332">
        <v>0.95221445216666667</v>
      </c>
      <c r="K2332">
        <v>12344419.5</v>
      </c>
      <c r="L2332">
        <v>52175</v>
      </c>
      <c r="M2332">
        <v>2</v>
      </c>
      <c r="N2332">
        <v>153</v>
      </c>
      <c r="O2332">
        <v>0.94522144516666673</v>
      </c>
      <c r="P2332">
        <v>12121756</v>
      </c>
      <c r="Q2332">
        <v>52824</v>
      </c>
      <c r="R2332">
        <v>2</v>
      </c>
      <c r="S2332">
        <v>154</v>
      </c>
      <c r="T2332">
        <v>0.94651162619999996</v>
      </c>
    </row>
    <row r="2333" spans="1:20" x14ac:dyDescent="0.25">
      <c r="A2333" t="s">
        <v>20</v>
      </c>
      <c r="B2333">
        <v>5</v>
      </c>
      <c r="C2333" t="s">
        <v>21</v>
      </c>
      <c r="D2333">
        <v>5</v>
      </c>
      <c r="E2333">
        <v>0</v>
      </c>
      <c r="F2333" t="s">
        <v>49</v>
      </c>
      <c r="G2333">
        <v>31120</v>
      </c>
      <c r="H2333">
        <v>55056712.272727273</v>
      </c>
      <c r="I2333">
        <v>0.95295612363636362</v>
      </c>
      <c r="J2333">
        <v>0.94596312772727276</v>
      </c>
      <c r="K2333">
        <v>9224236</v>
      </c>
      <c r="L2333">
        <v>56802</v>
      </c>
      <c r="M2333">
        <v>2</v>
      </c>
      <c r="N2333">
        <v>160</v>
      </c>
      <c r="O2333">
        <v>0.94087730445454543</v>
      </c>
      <c r="P2333">
        <v>9271926.8181818184</v>
      </c>
      <c r="Q2333">
        <v>57479</v>
      </c>
      <c r="R2333">
        <v>2</v>
      </c>
      <c r="S2333">
        <v>161</v>
      </c>
      <c r="T2333">
        <v>0.9790697572</v>
      </c>
    </row>
    <row r="2334" spans="1:20" x14ac:dyDescent="0.25">
      <c r="A2334" t="s">
        <v>20</v>
      </c>
      <c r="B2334">
        <v>9</v>
      </c>
      <c r="C2334" t="s">
        <v>21</v>
      </c>
      <c r="D2334">
        <v>5</v>
      </c>
      <c r="E2334">
        <v>0</v>
      </c>
      <c r="F2334" t="s">
        <v>49</v>
      </c>
      <c r="G2334">
        <v>40672</v>
      </c>
      <c r="H2334">
        <v>38348552.18181818</v>
      </c>
      <c r="I2334">
        <v>0.91544817790909094</v>
      </c>
      <c r="J2334">
        <v>0.93960584863636365</v>
      </c>
      <c r="K2334">
        <v>9104476.7272727266</v>
      </c>
      <c r="L2334">
        <v>66644</v>
      </c>
      <c r="M2334">
        <v>2</v>
      </c>
      <c r="N2334">
        <v>174</v>
      </c>
      <c r="O2334">
        <v>0.93833439281818187</v>
      </c>
      <c r="P2334">
        <v>9744557.6363636367</v>
      </c>
      <c r="Q2334">
        <v>67377</v>
      </c>
      <c r="R2334">
        <v>2</v>
      </c>
      <c r="S2334">
        <v>175</v>
      </c>
      <c r="T2334">
        <v>0.93372092829999997</v>
      </c>
    </row>
    <row r="2335" spans="1:20" x14ac:dyDescent="0.25">
      <c r="A2335" t="s">
        <v>20</v>
      </c>
      <c r="B2335">
        <v>3</v>
      </c>
      <c r="C2335" t="s">
        <v>21</v>
      </c>
      <c r="D2335">
        <v>5</v>
      </c>
      <c r="E2335">
        <v>0</v>
      </c>
      <c r="F2335" t="s">
        <v>50</v>
      </c>
      <c r="G2335">
        <v>27094</v>
      </c>
      <c r="H2335">
        <v>41611244.833333336</v>
      </c>
      <c r="I2335">
        <v>0.91025640566666666</v>
      </c>
      <c r="J2335">
        <v>0.94638694633333331</v>
      </c>
      <c r="K2335">
        <v>10953764</v>
      </c>
      <c r="L2335">
        <v>53477</v>
      </c>
      <c r="M2335">
        <v>2</v>
      </c>
      <c r="N2335">
        <v>155</v>
      </c>
      <c r="O2335">
        <v>0.94988344983333328</v>
      </c>
      <c r="P2335">
        <v>12369792.333333334</v>
      </c>
      <c r="Q2335">
        <v>54134</v>
      </c>
      <c r="R2335">
        <v>2</v>
      </c>
      <c r="S2335">
        <v>156</v>
      </c>
      <c r="T2335">
        <v>0.96744184479999995</v>
      </c>
    </row>
    <row r="2336" spans="1:20" x14ac:dyDescent="0.25">
      <c r="A2336" t="s">
        <v>20</v>
      </c>
      <c r="B2336">
        <v>5</v>
      </c>
      <c r="C2336" t="s">
        <v>21</v>
      </c>
      <c r="D2336">
        <v>5</v>
      </c>
      <c r="E2336">
        <v>0</v>
      </c>
      <c r="F2336" t="s">
        <v>50</v>
      </c>
      <c r="G2336">
        <v>32006</v>
      </c>
      <c r="H2336">
        <v>53117187.636363633</v>
      </c>
      <c r="I2336">
        <v>0.95104893772727273</v>
      </c>
      <c r="J2336">
        <v>0.93833439281818187</v>
      </c>
      <c r="K2336">
        <v>8532192.7272727266</v>
      </c>
      <c r="L2336">
        <v>58845</v>
      </c>
      <c r="M2336">
        <v>2</v>
      </c>
      <c r="N2336">
        <v>163</v>
      </c>
      <c r="O2336">
        <v>0.94214876027272731</v>
      </c>
      <c r="P2336">
        <v>9085166.5454545449</v>
      </c>
      <c r="Q2336">
        <v>59534</v>
      </c>
      <c r="R2336">
        <v>2</v>
      </c>
      <c r="S2336">
        <v>164</v>
      </c>
      <c r="T2336">
        <v>0.97790696590000004</v>
      </c>
    </row>
    <row r="2337" spans="1:20" x14ac:dyDescent="0.25">
      <c r="A2337" t="s">
        <v>20</v>
      </c>
      <c r="B2337">
        <v>9</v>
      </c>
      <c r="C2337" t="s">
        <v>21</v>
      </c>
      <c r="D2337">
        <v>5</v>
      </c>
      <c r="E2337">
        <v>0</v>
      </c>
      <c r="F2337" t="s">
        <v>50</v>
      </c>
      <c r="G2337">
        <v>41830</v>
      </c>
      <c r="H2337">
        <v>52718281.81818182</v>
      </c>
      <c r="I2337">
        <v>0.91481245081818185</v>
      </c>
      <c r="J2337">
        <v>0.93706293699999998</v>
      </c>
      <c r="K2337">
        <v>10047638.090909092</v>
      </c>
      <c r="L2337">
        <v>68114</v>
      </c>
      <c r="M2337">
        <v>2</v>
      </c>
      <c r="N2337">
        <v>176</v>
      </c>
      <c r="O2337">
        <v>0.93960584863636365</v>
      </c>
      <c r="P2337">
        <v>9805702.9090909082</v>
      </c>
      <c r="Q2337">
        <v>68855</v>
      </c>
      <c r="R2337">
        <v>2</v>
      </c>
      <c r="S2337">
        <v>177</v>
      </c>
      <c r="T2337">
        <v>0.92790697189999993</v>
      </c>
    </row>
    <row r="2338" spans="1:20" x14ac:dyDescent="0.25">
      <c r="A2338" t="s">
        <v>20</v>
      </c>
      <c r="B2338">
        <v>3</v>
      </c>
      <c r="C2338" t="s">
        <v>21</v>
      </c>
      <c r="D2338">
        <v>5</v>
      </c>
      <c r="E2338">
        <v>0</v>
      </c>
      <c r="F2338" t="s">
        <v>51</v>
      </c>
      <c r="G2338">
        <v>27844</v>
      </c>
      <c r="H2338">
        <v>43058909.833333336</v>
      </c>
      <c r="I2338">
        <v>0.80303029716666663</v>
      </c>
      <c r="J2338">
        <v>0.94988344983333328</v>
      </c>
      <c r="K2338">
        <v>11859362.5</v>
      </c>
      <c r="L2338">
        <v>55460</v>
      </c>
      <c r="M2338">
        <v>2</v>
      </c>
      <c r="N2338">
        <v>158</v>
      </c>
      <c r="O2338">
        <v>0.95687645683333333</v>
      </c>
      <c r="P2338">
        <v>13151025</v>
      </c>
      <c r="Q2338">
        <v>56129</v>
      </c>
      <c r="R2338">
        <v>2</v>
      </c>
      <c r="S2338">
        <v>159</v>
      </c>
      <c r="T2338">
        <v>0.93488373739999997</v>
      </c>
    </row>
    <row r="2339" spans="1:20" x14ac:dyDescent="0.25">
      <c r="A2339" t="s">
        <v>20</v>
      </c>
      <c r="B2339">
        <v>5</v>
      </c>
      <c r="C2339" t="s">
        <v>21</v>
      </c>
      <c r="D2339">
        <v>5</v>
      </c>
      <c r="E2339">
        <v>0</v>
      </c>
      <c r="F2339" t="s">
        <v>51</v>
      </c>
      <c r="G2339">
        <v>32892</v>
      </c>
      <c r="H2339">
        <v>52839508.363636367</v>
      </c>
      <c r="I2339">
        <v>0.95486330972727274</v>
      </c>
      <c r="J2339">
        <v>0.94024157654545459</v>
      </c>
      <c r="K2339">
        <v>8246436.9090909092</v>
      </c>
      <c r="L2339">
        <v>60227</v>
      </c>
      <c r="M2339">
        <v>2</v>
      </c>
      <c r="N2339">
        <v>165</v>
      </c>
      <c r="O2339">
        <v>0.94024157654545459</v>
      </c>
      <c r="P2339">
        <v>10301667.454545455</v>
      </c>
      <c r="Q2339">
        <v>60924</v>
      </c>
      <c r="R2339">
        <v>2</v>
      </c>
      <c r="S2339">
        <v>166</v>
      </c>
      <c r="T2339">
        <v>0.97441859829999999</v>
      </c>
    </row>
    <row r="2340" spans="1:20" x14ac:dyDescent="0.25">
      <c r="A2340" t="s">
        <v>20</v>
      </c>
      <c r="B2340">
        <v>9</v>
      </c>
      <c r="C2340" t="s">
        <v>21</v>
      </c>
      <c r="D2340">
        <v>5</v>
      </c>
      <c r="E2340">
        <v>0</v>
      </c>
      <c r="F2340" t="s">
        <v>51</v>
      </c>
      <c r="G2340">
        <v>42988</v>
      </c>
      <c r="H2340">
        <v>48511529.545454547</v>
      </c>
      <c r="I2340">
        <v>0.88684043545454549</v>
      </c>
      <c r="J2340">
        <v>0.93897012072727271</v>
      </c>
      <c r="K2340">
        <v>10097059.272727273</v>
      </c>
      <c r="L2340">
        <v>70349</v>
      </c>
      <c r="M2340">
        <v>2</v>
      </c>
      <c r="N2340">
        <v>179</v>
      </c>
      <c r="O2340">
        <v>0.94024157654545459</v>
      </c>
      <c r="P2340">
        <v>10611511.272727273</v>
      </c>
      <c r="Q2340">
        <v>71102</v>
      </c>
      <c r="R2340">
        <v>2</v>
      </c>
      <c r="S2340">
        <v>180</v>
      </c>
      <c r="T2340">
        <v>0.93372092819999997</v>
      </c>
    </row>
    <row r="2341" spans="1:20" x14ac:dyDescent="0.25">
      <c r="A2341" t="s">
        <v>20</v>
      </c>
      <c r="B2341">
        <v>3</v>
      </c>
      <c r="C2341" t="s">
        <v>21</v>
      </c>
      <c r="D2341">
        <v>5</v>
      </c>
      <c r="E2341">
        <v>0</v>
      </c>
      <c r="F2341" t="s">
        <v>52</v>
      </c>
      <c r="G2341">
        <v>28594</v>
      </c>
      <c r="H2341">
        <v>46402586.166666664</v>
      </c>
      <c r="I2341">
        <v>0.80186479300000002</v>
      </c>
      <c r="J2341">
        <v>0.94638694633333331</v>
      </c>
      <c r="K2341">
        <v>12716190.666666666</v>
      </c>
      <c r="L2341">
        <v>56802</v>
      </c>
      <c r="M2341">
        <v>2</v>
      </c>
      <c r="N2341">
        <v>160</v>
      </c>
      <c r="O2341">
        <v>0.95221445216666667</v>
      </c>
      <c r="P2341">
        <v>13125238.5</v>
      </c>
      <c r="Q2341">
        <v>57479</v>
      </c>
      <c r="R2341">
        <v>2</v>
      </c>
      <c r="S2341">
        <v>161</v>
      </c>
      <c r="T2341">
        <v>0.9418604612</v>
      </c>
    </row>
    <row r="2342" spans="1:20" x14ac:dyDescent="0.25">
      <c r="A2342" t="s">
        <v>20</v>
      </c>
      <c r="B2342">
        <v>5</v>
      </c>
      <c r="C2342" t="s">
        <v>21</v>
      </c>
      <c r="D2342">
        <v>5</v>
      </c>
      <c r="E2342">
        <v>0</v>
      </c>
      <c r="F2342" t="s">
        <v>52</v>
      </c>
      <c r="G2342">
        <v>33778</v>
      </c>
      <c r="H2342">
        <v>55933851.454545453</v>
      </c>
      <c r="I2342">
        <v>0.96567068309090909</v>
      </c>
      <c r="J2342">
        <v>0.94024157654545459</v>
      </c>
      <c r="K2342">
        <v>10065384.090909092</v>
      </c>
      <c r="L2342">
        <v>61625</v>
      </c>
      <c r="M2342">
        <v>2</v>
      </c>
      <c r="N2342">
        <v>167</v>
      </c>
      <c r="O2342">
        <v>0.93960584863636365</v>
      </c>
      <c r="P2342">
        <v>9374569.1818181816</v>
      </c>
      <c r="Q2342">
        <v>62330</v>
      </c>
      <c r="R2342">
        <v>2</v>
      </c>
      <c r="S2342">
        <v>168</v>
      </c>
      <c r="T2342">
        <v>0.96627906539999997</v>
      </c>
    </row>
    <row r="2343" spans="1:20" x14ac:dyDescent="0.25">
      <c r="A2343" t="s">
        <v>20</v>
      </c>
      <c r="B2343">
        <v>9</v>
      </c>
      <c r="C2343" t="s">
        <v>21</v>
      </c>
      <c r="D2343">
        <v>5</v>
      </c>
      <c r="E2343">
        <v>0</v>
      </c>
      <c r="F2343" t="s">
        <v>52</v>
      </c>
      <c r="G2343">
        <v>44146</v>
      </c>
      <c r="H2343">
        <v>49365326.090909094</v>
      </c>
      <c r="I2343">
        <v>0.92752701581818187</v>
      </c>
      <c r="J2343">
        <v>0.94024157654545459</v>
      </c>
      <c r="K2343">
        <v>9924526.7272727266</v>
      </c>
      <c r="L2343">
        <v>72620</v>
      </c>
      <c r="M2343">
        <v>2</v>
      </c>
      <c r="N2343">
        <v>182</v>
      </c>
      <c r="O2343">
        <v>0.94596312772727276</v>
      </c>
      <c r="P2343">
        <v>9989797</v>
      </c>
      <c r="Q2343">
        <v>73385</v>
      </c>
      <c r="R2343">
        <v>2</v>
      </c>
      <c r="S2343">
        <v>183</v>
      </c>
      <c r="T2343">
        <v>0.93953487839999994</v>
      </c>
    </row>
    <row r="2344" spans="1:20" x14ac:dyDescent="0.25">
      <c r="A2344" t="s">
        <v>20</v>
      </c>
      <c r="B2344">
        <v>3</v>
      </c>
      <c r="C2344" t="s">
        <v>21</v>
      </c>
      <c r="D2344">
        <v>5</v>
      </c>
      <c r="E2344">
        <v>0</v>
      </c>
      <c r="F2344" t="s">
        <v>53</v>
      </c>
      <c r="G2344">
        <v>29344</v>
      </c>
      <c r="H2344">
        <v>57819028.5</v>
      </c>
      <c r="I2344">
        <v>0.91491841250000006</v>
      </c>
      <c r="J2344">
        <v>0.95804195800000003</v>
      </c>
      <c r="K2344">
        <v>12537574.833333334</v>
      </c>
      <c r="L2344">
        <v>58160</v>
      </c>
      <c r="M2344">
        <v>2</v>
      </c>
      <c r="N2344">
        <v>162</v>
      </c>
      <c r="O2344">
        <v>0.95571095566666664</v>
      </c>
      <c r="P2344">
        <v>15116676</v>
      </c>
      <c r="Q2344">
        <v>58845</v>
      </c>
      <c r="R2344">
        <v>2</v>
      </c>
      <c r="S2344">
        <v>163</v>
      </c>
      <c r="T2344">
        <v>0.96744184479999995</v>
      </c>
    </row>
    <row r="2345" spans="1:20" x14ac:dyDescent="0.25">
      <c r="A2345" t="s">
        <v>20</v>
      </c>
      <c r="B2345">
        <v>5</v>
      </c>
      <c r="C2345" t="s">
        <v>21</v>
      </c>
      <c r="D2345">
        <v>5</v>
      </c>
      <c r="E2345">
        <v>0</v>
      </c>
      <c r="F2345" t="s">
        <v>53</v>
      </c>
      <c r="G2345">
        <v>34664</v>
      </c>
      <c r="H2345">
        <v>50540920.545454547</v>
      </c>
      <c r="I2345">
        <v>0.95041321618181818</v>
      </c>
      <c r="J2345">
        <v>0.94024157654545459</v>
      </c>
      <c r="K2345">
        <v>9544395.3636363633</v>
      </c>
      <c r="L2345">
        <v>63752</v>
      </c>
      <c r="M2345">
        <v>2</v>
      </c>
      <c r="N2345">
        <v>170</v>
      </c>
      <c r="O2345">
        <v>0.93897012072727271</v>
      </c>
      <c r="P2345">
        <v>10282430.181818182</v>
      </c>
      <c r="Q2345">
        <v>64469</v>
      </c>
      <c r="R2345">
        <v>2</v>
      </c>
      <c r="S2345">
        <v>171</v>
      </c>
      <c r="T2345">
        <v>0.96860464800000001</v>
      </c>
    </row>
    <row r="2346" spans="1:20" x14ac:dyDescent="0.25">
      <c r="A2346" t="s">
        <v>20</v>
      </c>
      <c r="B2346">
        <v>9</v>
      </c>
      <c r="C2346" t="s">
        <v>21</v>
      </c>
      <c r="D2346">
        <v>5</v>
      </c>
      <c r="E2346">
        <v>0</v>
      </c>
      <c r="F2346" t="s">
        <v>53</v>
      </c>
      <c r="G2346">
        <v>45304</v>
      </c>
      <c r="H2346">
        <v>45891797.81818182</v>
      </c>
      <c r="I2346">
        <v>0.92879847509090907</v>
      </c>
      <c r="J2346">
        <v>0.94024157654545459</v>
      </c>
      <c r="K2346">
        <v>9964336.1818181816</v>
      </c>
      <c r="L2346">
        <v>74154</v>
      </c>
      <c r="M2346">
        <v>2</v>
      </c>
      <c r="N2346">
        <v>184</v>
      </c>
      <c r="O2346">
        <v>0.94024157654545459</v>
      </c>
      <c r="P2346">
        <v>10108738.727272727</v>
      </c>
      <c r="Q2346">
        <v>74927</v>
      </c>
      <c r="R2346">
        <v>2</v>
      </c>
      <c r="S2346">
        <v>185</v>
      </c>
      <c r="T2346">
        <v>0.94651162010000001</v>
      </c>
    </row>
    <row r="2347" spans="1:20" x14ac:dyDescent="0.25">
      <c r="A2347" t="s">
        <v>20</v>
      </c>
      <c r="B2347">
        <v>3</v>
      </c>
      <c r="C2347" t="s">
        <v>21</v>
      </c>
      <c r="D2347">
        <v>5</v>
      </c>
      <c r="E2347">
        <v>0</v>
      </c>
      <c r="F2347" t="s">
        <v>54</v>
      </c>
      <c r="G2347">
        <v>30094</v>
      </c>
      <c r="H2347">
        <v>55159300.666666664</v>
      </c>
      <c r="I2347">
        <v>0.869463871</v>
      </c>
      <c r="J2347">
        <v>0.94289044283333334</v>
      </c>
      <c r="K2347">
        <v>13999935.166666666</v>
      </c>
      <c r="L2347">
        <v>59534</v>
      </c>
      <c r="M2347">
        <v>2</v>
      </c>
      <c r="N2347">
        <v>164</v>
      </c>
      <c r="O2347">
        <v>0.95221445216666667</v>
      </c>
      <c r="P2347">
        <v>14522501.166666666</v>
      </c>
      <c r="Q2347">
        <v>60227</v>
      </c>
      <c r="R2347">
        <v>2</v>
      </c>
      <c r="S2347">
        <v>165</v>
      </c>
      <c r="T2347">
        <v>0.95581395579999995</v>
      </c>
    </row>
    <row r="2348" spans="1:20" x14ac:dyDescent="0.25">
      <c r="A2348" t="s">
        <v>20</v>
      </c>
      <c r="B2348">
        <v>5</v>
      </c>
      <c r="C2348" t="s">
        <v>21</v>
      </c>
      <c r="D2348">
        <v>5</v>
      </c>
      <c r="E2348">
        <v>0</v>
      </c>
      <c r="F2348" t="s">
        <v>54</v>
      </c>
      <c r="G2348">
        <v>35550</v>
      </c>
      <c r="H2348">
        <v>57572458.636363633</v>
      </c>
      <c r="I2348">
        <v>0.95168467000000001</v>
      </c>
      <c r="J2348">
        <v>0.93769866490909093</v>
      </c>
      <c r="K2348">
        <v>9760065.9090909082</v>
      </c>
      <c r="L2348">
        <v>65190</v>
      </c>
      <c r="M2348">
        <v>2</v>
      </c>
      <c r="N2348">
        <v>172</v>
      </c>
      <c r="O2348">
        <v>0.93833439281818187</v>
      </c>
      <c r="P2348">
        <v>10509683.909090908</v>
      </c>
      <c r="Q2348">
        <v>65915</v>
      </c>
      <c r="R2348">
        <v>2</v>
      </c>
      <c r="S2348">
        <v>173</v>
      </c>
      <c r="T2348">
        <v>0.97209300970000001</v>
      </c>
    </row>
    <row r="2349" spans="1:20" x14ac:dyDescent="0.25">
      <c r="A2349" t="s">
        <v>20</v>
      </c>
      <c r="B2349">
        <v>9</v>
      </c>
      <c r="C2349" t="s">
        <v>21</v>
      </c>
      <c r="D2349">
        <v>5</v>
      </c>
      <c r="E2349">
        <v>0</v>
      </c>
      <c r="F2349" t="s">
        <v>54</v>
      </c>
      <c r="G2349">
        <v>46462</v>
      </c>
      <c r="H2349">
        <v>48183642</v>
      </c>
      <c r="I2349">
        <v>0.91799109627272724</v>
      </c>
      <c r="J2349">
        <v>0.93769866490909093</v>
      </c>
      <c r="K2349">
        <v>9372734.4545454551</v>
      </c>
      <c r="L2349">
        <v>75704</v>
      </c>
      <c r="M2349">
        <v>2</v>
      </c>
      <c r="N2349">
        <v>186</v>
      </c>
      <c r="O2349">
        <v>0.94278448818181815</v>
      </c>
      <c r="P2349">
        <v>10478383.181818182</v>
      </c>
      <c r="Q2349">
        <v>76485</v>
      </c>
      <c r="R2349">
        <v>2</v>
      </c>
      <c r="S2349">
        <v>187</v>
      </c>
      <c r="T2349">
        <v>0.95813951480000004</v>
      </c>
    </row>
    <row r="2350" spans="1:20" x14ac:dyDescent="0.25">
      <c r="A2350" t="s">
        <v>20</v>
      </c>
      <c r="B2350">
        <v>3</v>
      </c>
      <c r="C2350" t="s">
        <v>21</v>
      </c>
      <c r="D2350">
        <v>5</v>
      </c>
      <c r="E2350">
        <v>0</v>
      </c>
      <c r="F2350" t="s">
        <v>55</v>
      </c>
      <c r="G2350">
        <v>30844</v>
      </c>
      <c r="H2350">
        <v>47960496.5</v>
      </c>
      <c r="I2350">
        <v>0.92191140849999997</v>
      </c>
      <c r="J2350">
        <v>0.94755244750000001</v>
      </c>
      <c r="K2350">
        <v>13262675.333333334</v>
      </c>
      <c r="L2350">
        <v>60924</v>
      </c>
      <c r="M2350">
        <v>2</v>
      </c>
      <c r="N2350">
        <v>166</v>
      </c>
      <c r="O2350">
        <v>0.94755244750000001</v>
      </c>
      <c r="P2350">
        <v>14889984.833333334</v>
      </c>
      <c r="Q2350">
        <v>61625</v>
      </c>
      <c r="R2350">
        <v>2</v>
      </c>
      <c r="S2350">
        <v>167</v>
      </c>
      <c r="T2350">
        <v>0.93255814299999995</v>
      </c>
    </row>
    <row r="2351" spans="1:20" x14ac:dyDescent="0.25">
      <c r="A2351" t="s">
        <v>20</v>
      </c>
      <c r="B2351">
        <v>5</v>
      </c>
      <c r="C2351" t="s">
        <v>21</v>
      </c>
      <c r="D2351">
        <v>5</v>
      </c>
      <c r="E2351">
        <v>0</v>
      </c>
      <c r="F2351" t="s">
        <v>55</v>
      </c>
      <c r="G2351">
        <v>36436</v>
      </c>
      <c r="H2351">
        <v>61466350.18181818</v>
      </c>
      <c r="I2351">
        <v>0.92498410836363643</v>
      </c>
      <c r="J2351">
        <v>0.94342021609090909</v>
      </c>
      <c r="K2351">
        <v>10749558.363636363</v>
      </c>
      <c r="L2351">
        <v>66644</v>
      </c>
      <c r="M2351">
        <v>2</v>
      </c>
      <c r="N2351">
        <v>174</v>
      </c>
      <c r="O2351">
        <v>0.93960584863636365</v>
      </c>
      <c r="P2351">
        <v>11328581.454545455</v>
      </c>
      <c r="Q2351">
        <v>67377</v>
      </c>
      <c r="R2351">
        <v>2</v>
      </c>
      <c r="S2351">
        <v>175</v>
      </c>
      <c r="T2351">
        <v>0.95930231779999997</v>
      </c>
    </row>
    <row r="2352" spans="1:20" x14ac:dyDescent="0.25">
      <c r="A2352" t="s">
        <v>20</v>
      </c>
      <c r="B2352">
        <v>9</v>
      </c>
      <c r="C2352" t="s">
        <v>21</v>
      </c>
      <c r="D2352">
        <v>5</v>
      </c>
      <c r="E2352">
        <v>0</v>
      </c>
      <c r="F2352" t="s">
        <v>55</v>
      </c>
      <c r="G2352">
        <v>47620</v>
      </c>
      <c r="H2352">
        <v>55376203.363636367</v>
      </c>
      <c r="I2352">
        <v>0.92498410827272726</v>
      </c>
      <c r="J2352">
        <v>0.93833439281818187</v>
      </c>
      <c r="K2352">
        <v>9706447.5454545449</v>
      </c>
      <c r="L2352">
        <v>78059</v>
      </c>
      <c r="M2352">
        <v>2</v>
      </c>
      <c r="N2352">
        <v>189</v>
      </c>
      <c r="O2352">
        <v>0.93706293699999998</v>
      </c>
      <c r="P2352">
        <v>11217308.727272727</v>
      </c>
      <c r="Q2352">
        <v>78852</v>
      </c>
      <c r="R2352">
        <v>2</v>
      </c>
      <c r="S2352">
        <v>190</v>
      </c>
      <c r="T2352">
        <v>0.9488371967</v>
      </c>
    </row>
    <row r="2353" spans="1:20" x14ac:dyDescent="0.25">
      <c r="A2353" t="s">
        <v>20</v>
      </c>
      <c r="B2353">
        <v>3</v>
      </c>
      <c r="C2353" t="s">
        <v>21</v>
      </c>
      <c r="D2353">
        <v>5</v>
      </c>
      <c r="E2353">
        <v>0</v>
      </c>
      <c r="F2353" t="s">
        <v>56</v>
      </c>
      <c r="G2353">
        <v>31594</v>
      </c>
      <c r="H2353">
        <v>71630084.833333328</v>
      </c>
      <c r="I2353">
        <v>0.92191142833333339</v>
      </c>
      <c r="J2353">
        <v>0.94522144516666662</v>
      </c>
      <c r="K2353">
        <v>15407467.166666666</v>
      </c>
      <c r="L2353">
        <v>63039</v>
      </c>
      <c r="M2353">
        <v>2</v>
      </c>
      <c r="N2353">
        <v>169</v>
      </c>
      <c r="O2353">
        <v>0.9487179486666667</v>
      </c>
      <c r="P2353">
        <v>14895242.666666666</v>
      </c>
      <c r="Q2353">
        <v>63752</v>
      </c>
      <c r="R2353">
        <v>2</v>
      </c>
      <c r="S2353">
        <v>170</v>
      </c>
      <c r="T2353">
        <v>0.94651161399999995</v>
      </c>
    </row>
    <row r="2354" spans="1:20" x14ac:dyDescent="0.25">
      <c r="A2354" t="s">
        <v>20</v>
      </c>
      <c r="B2354">
        <v>5</v>
      </c>
      <c r="C2354" t="s">
        <v>21</v>
      </c>
      <c r="D2354">
        <v>5</v>
      </c>
      <c r="E2354">
        <v>0</v>
      </c>
      <c r="F2354" t="s">
        <v>56</v>
      </c>
      <c r="G2354">
        <v>37322</v>
      </c>
      <c r="H2354">
        <v>55158624.454545453</v>
      </c>
      <c r="I2354">
        <v>0.93960584836363636</v>
      </c>
      <c r="J2354">
        <v>0.93452002536363643</v>
      </c>
      <c r="K2354">
        <v>10431321.818181818</v>
      </c>
      <c r="L2354">
        <v>68114</v>
      </c>
      <c r="M2354">
        <v>2</v>
      </c>
      <c r="N2354">
        <v>176</v>
      </c>
      <c r="O2354">
        <v>0.94342021609090909</v>
      </c>
      <c r="P2354">
        <v>10442121.818181818</v>
      </c>
      <c r="Q2354">
        <v>68855</v>
      </c>
      <c r="R2354">
        <v>2</v>
      </c>
      <c r="S2354">
        <v>177</v>
      </c>
      <c r="T2354">
        <v>0.95697674119999998</v>
      </c>
    </row>
    <row r="2355" spans="1:20" x14ac:dyDescent="0.25">
      <c r="A2355" t="s">
        <v>20</v>
      </c>
      <c r="B2355">
        <v>9</v>
      </c>
      <c r="C2355" t="s">
        <v>21</v>
      </c>
      <c r="D2355">
        <v>5</v>
      </c>
      <c r="E2355">
        <v>0</v>
      </c>
      <c r="F2355" t="s">
        <v>56</v>
      </c>
      <c r="G2355">
        <v>48778</v>
      </c>
      <c r="H2355">
        <v>44478566.81818182</v>
      </c>
      <c r="I2355">
        <v>0.93261284172727277</v>
      </c>
      <c r="J2355">
        <v>0.93960584863636365</v>
      </c>
      <c r="K2355">
        <v>10440079.454545455</v>
      </c>
      <c r="L2355">
        <v>79649</v>
      </c>
      <c r="M2355">
        <v>2</v>
      </c>
      <c r="N2355">
        <v>191</v>
      </c>
      <c r="O2355">
        <v>0.94850603936363642</v>
      </c>
      <c r="P2355">
        <v>10305888.363636363</v>
      </c>
      <c r="Q2355">
        <v>80450</v>
      </c>
      <c r="R2355">
        <v>2</v>
      </c>
      <c r="S2355">
        <v>192</v>
      </c>
      <c r="T2355">
        <v>0.95697673539999994</v>
      </c>
    </row>
    <row r="2356" spans="1:20" x14ac:dyDescent="0.25">
      <c r="A2356" t="s">
        <v>20</v>
      </c>
      <c r="B2356">
        <v>3</v>
      </c>
      <c r="C2356" t="s">
        <v>21</v>
      </c>
      <c r="D2356">
        <v>5</v>
      </c>
      <c r="E2356">
        <v>0</v>
      </c>
      <c r="F2356" t="s">
        <v>57</v>
      </c>
      <c r="G2356">
        <v>32344</v>
      </c>
      <c r="H2356">
        <v>49021421.833333336</v>
      </c>
      <c r="I2356">
        <v>0.85547784966666662</v>
      </c>
      <c r="J2356">
        <v>0.94522144516666673</v>
      </c>
      <c r="K2356">
        <v>15423067.166666666</v>
      </c>
      <c r="L2356">
        <v>64469</v>
      </c>
      <c r="M2356">
        <v>2</v>
      </c>
      <c r="N2356">
        <v>171</v>
      </c>
      <c r="O2356">
        <v>0.95920745916666672</v>
      </c>
      <c r="P2356">
        <v>14594583.166666666</v>
      </c>
      <c r="Q2356">
        <v>65190</v>
      </c>
      <c r="R2356">
        <v>2</v>
      </c>
      <c r="S2356">
        <v>172</v>
      </c>
      <c r="T2356">
        <v>0.93255814299999995</v>
      </c>
    </row>
    <row r="2357" spans="1:20" x14ac:dyDescent="0.25">
      <c r="A2357" t="s">
        <v>20</v>
      </c>
      <c r="B2357">
        <v>5</v>
      </c>
      <c r="C2357" t="s">
        <v>21</v>
      </c>
      <c r="D2357">
        <v>5</v>
      </c>
      <c r="E2357">
        <v>0</v>
      </c>
      <c r="F2357" t="s">
        <v>57</v>
      </c>
      <c r="G2357">
        <v>38208</v>
      </c>
      <c r="H2357">
        <v>60987487</v>
      </c>
      <c r="I2357">
        <v>0.87921169672727273</v>
      </c>
      <c r="J2357">
        <v>0.93769866490909093</v>
      </c>
      <c r="K2357">
        <v>9377835.4545454551</v>
      </c>
      <c r="L2357">
        <v>70349</v>
      </c>
      <c r="M2357">
        <v>2</v>
      </c>
      <c r="N2357">
        <v>179</v>
      </c>
      <c r="O2357">
        <v>0.93833439281818187</v>
      </c>
      <c r="P2357">
        <v>10452808.818181818</v>
      </c>
      <c r="Q2357">
        <v>71102</v>
      </c>
      <c r="R2357">
        <v>2</v>
      </c>
      <c r="S2357">
        <v>180</v>
      </c>
      <c r="T2357">
        <v>0.98255813690000005</v>
      </c>
    </row>
    <row r="2358" spans="1:20" x14ac:dyDescent="0.25">
      <c r="A2358" t="s">
        <v>20</v>
      </c>
      <c r="B2358">
        <v>9</v>
      </c>
      <c r="C2358" t="s">
        <v>21</v>
      </c>
      <c r="D2358">
        <v>5</v>
      </c>
      <c r="E2358">
        <v>0</v>
      </c>
      <c r="F2358" t="s">
        <v>57</v>
      </c>
      <c r="G2358">
        <v>49936</v>
      </c>
      <c r="H2358">
        <v>53865333</v>
      </c>
      <c r="I2358">
        <v>0.83089638309090907</v>
      </c>
      <c r="J2358">
        <v>0.93769866490909093</v>
      </c>
      <c r="K2358">
        <v>10379599.363636363</v>
      </c>
      <c r="L2358">
        <v>82064</v>
      </c>
      <c r="M2358">
        <v>2</v>
      </c>
      <c r="N2358">
        <v>194</v>
      </c>
      <c r="O2358">
        <v>0.94087730445454543</v>
      </c>
      <c r="P2358">
        <v>10038802.181818182</v>
      </c>
      <c r="Q2358">
        <v>82877</v>
      </c>
      <c r="R2358">
        <v>2</v>
      </c>
      <c r="S2358">
        <v>195</v>
      </c>
      <c r="T2358">
        <v>0.93023255449999998</v>
      </c>
    </row>
    <row r="2359" spans="1:20" x14ac:dyDescent="0.25">
      <c r="A2359" t="s">
        <v>20</v>
      </c>
      <c r="B2359">
        <v>3</v>
      </c>
      <c r="C2359" t="s">
        <v>21</v>
      </c>
      <c r="D2359">
        <v>5</v>
      </c>
      <c r="E2359">
        <v>0</v>
      </c>
      <c r="F2359" t="s">
        <v>58</v>
      </c>
      <c r="G2359">
        <v>33094</v>
      </c>
      <c r="H2359">
        <v>52485572</v>
      </c>
      <c r="I2359">
        <v>0.93006994333333337</v>
      </c>
      <c r="J2359">
        <v>0.95104895099999998</v>
      </c>
      <c r="K2359">
        <v>15159964</v>
      </c>
      <c r="L2359">
        <v>65915</v>
      </c>
      <c r="M2359">
        <v>2</v>
      </c>
      <c r="N2359">
        <v>173</v>
      </c>
      <c r="O2359">
        <v>0.95687645683333333</v>
      </c>
      <c r="P2359">
        <v>16381702.166666666</v>
      </c>
      <c r="Q2359">
        <v>66644</v>
      </c>
      <c r="R2359">
        <v>2</v>
      </c>
      <c r="S2359">
        <v>174</v>
      </c>
      <c r="T2359">
        <v>0.96279067959999998</v>
      </c>
    </row>
    <row r="2360" spans="1:20" x14ac:dyDescent="0.25">
      <c r="A2360" t="s">
        <v>20</v>
      </c>
      <c r="B2360">
        <v>5</v>
      </c>
      <c r="C2360" t="s">
        <v>21</v>
      </c>
      <c r="D2360">
        <v>5</v>
      </c>
      <c r="E2360">
        <v>0</v>
      </c>
      <c r="F2360" t="s">
        <v>58</v>
      </c>
      <c r="G2360">
        <v>39094</v>
      </c>
      <c r="H2360">
        <v>65133783.454545453</v>
      </c>
      <c r="I2360">
        <v>0.96249205436363638</v>
      </c>
      <c r="J2360">
        <v>0.93706293699999998</v>
      </c>
      <c r="K2360">
        <v>10740034.545454545</v>
      </c>
      <c r="L2360">
        <v>71859</v>
      </c>
      <c r="M2360">
        <v>2</v>
      </c>
      <c r="N2360">
        <v>181</v>
      </c>
      <c r="O2360">
        <v>0.94024157654545459</v>
      </c>
      <c r="P2360">
        <v>10595269.363636363</v>
      </c>
      <c r="Q2360">
        <v>72620</v>
      </c>
      <c r="R2360">
        <v>2</v>
      </c>
      <c r="S2360">
        <v>182</v>
      </c>
      <c r="T2360">
        <v>0.96744184489999996</v>
      </c>
    </row>
    <row r="2361" spans="1:20" x14ac:dyDescent="0.25">
      <c r="A2361" t="s">
        <v>20</v>
      </c>
      <c r="B2361">
        <v>9</v>
      </c>
      <c r="C2361" t="s">
        <v>21</v>
      </c>
      <c r="D2361">
        <v>5</v>
      </c>
      <c r="E2361">
        <v>0</v>
      </c>
      <c r="F2361" t="s">
        <v>58</v>
      </c>
      <c r="G2361">
        <v>51094</v>
      </c>
      <c r="H2361">
        <v>54320144.545454547</v>
      </c>
      <c r="I2361">
        <v>0.9370629407272727</v>
      </c>
      <c r="J2361">
        <v>0.93706293699999998</v>
      </c>
      <c r="K2361">
        <v>10124219.909090908</v>
      </c>
      <c r="L2361">
        <v>83694</v>
      </c>
      <c r="M2361">
        <v>2</v>
      </c>
      <c r="N2361">
        <v>196</v>
      </c>
      <c r="O2361">
        <v>0.93579148118181821</v>
      </c>
      <c r="P2361">
        <v>12237839</v>
      </c>
      <c r="Q2361">
        <v>84515</v>
      </c>
      <c r="R2361">
        <v>2</v>
      </c>
      <c r="S2361">
        <v>197</v>
      </c>
      <c r="T2361">
        <v>0.93604649870000001</v>
      </c>
    </row>
    <row r="2362" spans="1:20" x14ac:dyDescent="0.25">
      <c r="A2362" t="s">
        <v>20</v>
      </c>
      <c r="B2362">
        <v>3</v>
      </c>
      <c r="C2362" t="s">
        <v>21</v>
      </c>
      <c r="D2362">
        <v>5</v>
      </c>
      <c r="E2362">
        <v>0</v>
      </c>
      <c r="F2362" t="s">
        <v>59</v>
      </c>
      <c r="G2362">
        <v>12004</v>
      </c>
      <c r="H2362">
        <v>59390830.5</v>
      </c>
      <c r="I2362">
        <v>0.9347319403333334</v>
      </c>
      <c r="J2362">
        <v>0.94289044283333334</v>
      </c>
      <c r="K2362">
        <v>14966983.5</v>
      </c>
      <c r="L2362">
        <v>23939</v>
      </c>
      <c r="M2362">
        <v>2</v>
      </c>
      <c r="N2362">
        <v>101</v>
      </c>
      <c r="O2362">
        <v>0.94638694633333331</v>
      </c>
      <c r="P2362">
        <v>14896371.166666666</v>
      </c>
      <c r="Q2362">
        <v>24380</v>
      </c>
      <c r="R2362">
        <v>2</v>
      </c>
      <c r="S2362">
        <v>102</v>
      </c>
      <c r="T2362">
        <v>0.96511626220000002</v>
      </c>
    </row>
    <row r="2363" spans="1:20" x14ac:dyDescent="0.25">
      <c r="A2363" t="s">
        <v>20</v>
      </c>
      <c r="B2363">
        <v>5</v>
      </c>
      <c r="C2363" t="s">
        <v>21</v>
      </c>
      <c r="D2363">
        <v>5</v>
      </c>
      <c r="E2363">
        <v>0</v>
      </c>
      <c r="F2363" t="s">
        <v>59</v>
      </c>
      <c r="G2363">
        <v>14180</v>
      </c>
      <c r="H2363">
        <v>25520837.09090909</v>
      </c>
      <c r="I2363">
        <v>0.97075651454545453</v>
      </c>
      <c r="J2363">
        <v>0.92752701836363638</v>
      </c>
      <c r="K2363">
        <v>8859408.2727272734</v>
      </c>
      <c r="L2363">
        <v>25727</v>
      </c>
      <c r="M2363">
        <v>2</v>
      </c>
      <c r="N2363">
        <v>105</v>
      </c>
      <c r="O2363">
        <v>0.93388429745454549</v>
      </c>
      <c r="P2363">
        <v>8917268.9090909082</v>
      </c>
      <c r="Q2363">
        <v>26184</v>
      </c>
      <c r="R2363">
        <v>2</v>
      </c>
      <c r="S2363">
        <v>106</v>
      </c>
      <c r="T2363">
        <v>0.98255813110000001</v>
      </c>
    </row>
    <row r="2364" spans="1:20" x14ac:dyDescent="0.25">
      <c r="A2364" t="s">
        <v>20</v>
      </c>
      <c r="B2364">
        <v>9</v>
      </c>
      <c r="C2364" t="s">
        <v>21</v>
      </c>
      <c r="D2364">
        <v>5</v>
      </c>
      <c r="E2364">
        <v>0</v>
      </c>
      <c r="F2364" t="s">
        <v>59</v>
      </c>
      <c r="G2364">
        <v>18532</v>
      </c>
      <c r="H2364">
        <v>18866599.545454547</v>
      </c>
      <c r="I2364">
        <v>0.96757786363636367</v>
      </c>
      <c r="J2364">
        <v>0.93579148118181821</v>
      </c>
      <c r="K2364">
        <v>8359691.1818181816</v>
      </c>
      <c r="L2364">
        <v>30477</v>
      </c>
      <c r="M2364">
        <v>2</v>
      </c>
      <c r="N2364">
        <v>115</v>
      </c>
      <c r="O2364">
        <v>0.93706293699999998</v>
      </c>
      <c r="P2364">
        <v>8249849</v>
      </c>
      <c r="Q2364">
        <v>30974</v>
      </c>
      <c r="R2364">
        <v>2</v>
      </c>
      <c r="S2364">
        <v>116</v>
      </c>
      <c r="T2364">
        <v>0.96976742729999998</v>
      </c>
    </row>
    <row r="2365" spans="1:20" x14ac:dyDescent="0.25">
      <c r="A2365" t="s">
        <v>20</v>
      </c>
      <c r="B2365">
        <v>3</v>
      </c>
      <c r="C2365" t="s">
        <v>21</v>
      </c>
      <c r="D2365">
        <v>5</v>
      </c>
      <c r="E2365">
        <v>0</v>
      </c>
      <c r="F2365" t="s">
        <v>60</v>
      </c>
      <c r="G2365">
        <v>23166</v>
      </c>
      <c r="H2365">
        <v>29241876</v>
      </c>
      <c r="I2365">
        <v>0.9300699335</v>
      </c>
      <c r="J2365">
        <v>0.94988344983333339</v>
      </c>
      <c r="K2365">
        <v>8715927.333333334</v>
      </c>
      <c r="L2365">
        <v>45905</v>
      </c>
      <c r="M2365">
        <v>2</v>
      </c>
      <c r="N2365">
        <v>143</v>
      </c>
      <c r="O2365">
        <v>0.94522144516666673</v>
      </c>
      <c r="P2365">
        <v>9122983.833333334</v>
      </c>
      <c r="Q2365">
        <v>46514</v>
      </c>
      <c r="R2365">
        <v>2</v>
      </c>
      <c r="S2365">
        <v>144</v>
      </c>
      <c r="T2365">
        <v>0.95116279100000001</v>
      </c>
    </row>
    <row r="2366" spans="1:20" x14ac:dyDescent="0.25">
      <c r="A2366" t="s">
        <v>20</v>
      </c>
      <c r="B2366">
        <v>5</v>
      </c>
      <c r="C2366" t="s">
        <v>21</v>
      </c>
      <c r="D2366">
        <v>5</v>
      </c>
      <c r="E2366">
        <v>0</v>
      </c>
      <c r="F2366" t="s">
        <v>60</v>
      </c>
      <c r="G2366">
        <v>27366</v>
      </c>
      <c r="H2366">
        <v>47967018</v>
      </c>
      <c r="I2366">
        <v>0.97075651981818178</v>
      </c>
      <c r="J2366">
        <v>0.93515575327272726</v>
      </c>
      <c r="K2366">
        <v>8444865.9090909082</v>
      </c>
      <c r="L2366">
        <v>50252</v>
      </c>
      <c r="M2366">
        <v>2</v>
      </c>
      <c r="N2366">
        <v>150</v>
      </c>
      <c r="O2366">
        <v>0.93960584863636365</v>
      </c>
      <c r="P2366">
        <v>9972322.7272727266</v>
      </c>
      <c r="Q2366">
        <v>50889</v>
      </c>
      <c r="R2366">
        <v>2</v>
      </c>
      <c r="S2366">
        <v>151</v>
      </c>
      <c r="T2366">
        <v>0.98023254839999996</v>
      </c>
    </row>
    <row r="2367" spans="1:20" x14ac:dyDescent="0.25">
      <c r="A2367" t="s">
        <v>20</v>
      </c>
      <c r="B2367">
        <v>9</v>
      </c>
      <c r="C2367" t="s">
        <v>21</v>
      </c>
      <c r="D2367">
        <v>5</v>
      </c>
      <c r="E2367">
        <v>0</v>
      </c>
      <c r="F2367" t="s">
        <v>60</v>
      </c>
      <c r="G2367">
        <v>35766</v>
      </c>
      <c r="H2367">
        <v>38010321.090909094</v>
      </c>
      <c r="I2367">
        <v>0.93960584281818182</v>
      </c>
      <c r="J2367">
        <v>0.94024157654545459</v>
      </c>
      <c r="K2367">
        <v>9548872.3636363633</v>
      </c>
      <c r="L2367">
        <v>58845</v>
      </c>
      <c r="M2367">
        <v>2</v>
      </c>
      <c r="N2367">
        <v>163</v>
      </c>
      <c r="O2367">
        <v>0.94787031145454548</v>
      </c>
      <c r="P2367">
        <v>9457451</v>
      </c>
      <c r="Q2367">
        <v>59534</v>
      </c>
      <c r="R2367">
        <v>2</v>
      </c>
      <c r="S2367">
        <v>164</v>
      </c>
      <c r="T2367">
        <v>0.9488371847</v>
      </c>
    </row>
    <row r="2368" spans="1:20" x14ac:dyDescent="0.25">
      <c r="A2368" t="s">
        <v>20</v>
      </c>
      <c r="B2368">
        <v>3</v>
      </c>
      <c r="C2368" t="s">
        <v>21</v>
      </c>
      <c r="D2368">
        <v>5</v>
      </c>
      <c r="E2368">
        <v>0</v>
      </c>
      <c r="F2368" t="s">
        <v>61</v>
      </c>
      <c r="G2368">
        <v>23960</v>
      </c>
      <c r="H2368">
        <v>38111863.666666664</v>
      </c>
      <c r="I2368">
        <v>0.84615384533333338</v>
      </c>
      <c r="J2368">
        <v>0.95571095566666664</v>
      </c>
      <c r="K2368">
        <v>11901555.666666666</v>
      </c>
      <c r="L2368">
        <v>47744</v>
      </c>
      <c r="M2368">
        <v>2</v>
      </c>
      <c r="N2368">
        <v>146</v>
      </c>
      <c r="O2368">
        <v>0.94755244750000001</v>
      </c>
      <c r="P2368">
        <v>8523070</v>
      </c>
      <c r="Q2368">
        <v>48365</v>
      </c>
      <c r="R2368">
        <v>2</v>
      </c>
      <c r="S2368">
        <v>147</v>
      </c>
      <c r="T2368">
        <v>0.93488372539999998</v>
      </c>
    </row>
    <row r="2369" spans="1:20" x14ac:dyDescent="0.25">
      <c r="A2369" t="s">
        <v>20</v>
      </c>
      <c r="B2369">
        <v>5</v>
      </c>
      <c r="C2369" t="s">
        <v>21</v>
      </c>
      <c r="D2369">
        <v>5</v>
      </c>
      <c r="E2369">
        <v>0</v>
      </c>
      <c r="F2369" t="s">
        <v>61</v>
      </c>
      <c r="G2369">
        <v>28304</v>
      </c>
      <c r="H2369">
        <v>50673664.727272727</v>
      </c>
      <c r="I2369">
        <v>0.96312777554545459</v>
      </c>
      <c r="J2369">
        <v>0.94024157654545459</v>
      </c>
      <c r="K2369">
        <v>9345474.0909090918</v>
      </c>
      <c r="L2369">
        <v>52175</v>
      </c>
      <c r="M2369">
        <v>2</v>
      </c>
      <c r="N2369">
        <v>153</v>
      </c>
      <c r="O2369">
        <v>0.93706293699999998</v>
      </c>
      <c r="P2369">
        <v>9289406.8181818184</v>
      </c>
      <c r="Q2369">
        <v>52824</v>
      </c>
      <c r="R2369">
        <v>2</v>
      </c>
      <c r="S2369">
        <v>154</v>
      </c>
      <c r="T2369">
        <v>0.97441859220000004</v>
      </c>
    </row>
    <row r="2370" spans="1:20" x14ac:dyDescent="0.25">
      <c r="A2370" t="s">
        <v>20</v>
      </c>
      <c r="B2370">
        <v>9</v>
      </c>
      <c r="C2370" t="s">
        <v>21</v>
      </c>
      <c r="D2370">
        <v>5</v>
      </c>
      <c r="E2370">
        <v>0</v>
      </c>
      <c r="F2370" t="s">
        <v>61</v>
      </c>
      <c r="G2370">
        <v>36992</v>
      </c>
      <c r="H2370">
        <v>37915854.636363633</v>
      </c>
      <c r="I2370">
        <v>0.87730450518181824</v>
      </c>
      <c r="J2370">
        <v>0.94151303236363637</v>
      </c>
      <c r="K2370">
        <v>8683560.1818181816</v>
      </c>
      <c r="L2370">
        <v>60227</v>
      </c>
      <c r="M2370">
        <v>2</v>
      </c>
      <c r="N2370">
        <v>165</v>
      </c>
      <c r="O2370">
        <v>0.93833439281818187</v>
      </c>
      <c r="P2370">
        <v>9548119.4545454551</v>
      </c>
      <c r="Q2370">
        <v>60924</v>
      </c>
      <c r="R2370">
        <v>2</v>
      </c>
      <c r="S2370">
        <v>166</v>
      </c>
      <c r="T2370">
        <v>0.92558138950000002</v>
      </c>
    </row>
    <row r="2371" spans="1:20" x14ac:dyDescent="0.25">
      <c r="A2371" t="s">
        <v>20</v>
      </c>
      <c r="B2371">
        <v>3</v>
      </c>
      <c r="C2371" t="s">
        <v>21</v>
      </c>
      <c r="D2371">
        <v>5</v>
      </c>
      <c r="E2371">
        <v>0</v>
      </c>
      <c r="F2371" t="s">
        <v>62</v>
      </c>
      <c r="G2371">
        <v>24754</v>
      </c>
      <c r="H2371">
        <v>43722916</v>
      </c>
      <c r="I2371">
        <v>0.86829837166666668</v>
      </c>
      <c r="J2371">
        <v>0.95104895099999998</v>
      </c>
      <c r="K2371">
        <v>10681230.166666666</v>
      </c>
      <c r="L2371">
        <v>48990</v>
      </c>
      <c r="M2371">
        <v>2</v>
      </c>
      <c r="N2371">
        <v>148</v>
      </c>
      <c r="O2371">
        <v>0.94405594400000004</v>
      </c>
      <c r="P2371">
        <v>11521017.833333334</v>
      </c>
      <c r="Q2371">
        <v>49619</v>
      </c>
      <c r="R2371">
        <v>2</v>
      </c>
      <c r="S2371">
        <v>149</v>
      </c>
      <c r="T2371">
        <v>0.94186047279999996</v>
      </c>
    </row>
    <row r="2372" spans="1:20" x14ac:dyDescent="0.25">
      <c r="A2372" t="s">
        <v>20</v>
      </c>
      <c r="B2372">
        <v>5</v>
      </c>
      <c r="C2372" t="s">
        <v>21</v>
      </c>
      <c r="D2372">
        <v>5</v>
      </c>
      <c r="E2372">
        <v>0</v>
      </c>
      <c r="F2372" t="s">
        <v>62</v>
      </c>
      <c r="G2372">
        <v>29242</v>
      </c>
      <c r="H2372">
        <v>51835993</v>
      </c>
      <c r="I2372">
        <v>0.95232040218181824</v>
      </c>
      <c r="J2372">
        <v>0.93769866490909093</v>
      </c>
      <c r="K2372">
        <v>9374928.9090909082</v>
      </c>
      <c r="L2372">
        <v>53477</v>
      </c>
      <c r="M2372">
        <v>2</v>
      </c>
      <c r="N2372">
        <v>155</v>
      </c>
      <c r="O2372">
        <v>0.94024157654545459</v>
      </c>
      <c r="P2372">
        <v>8424418.7272727266</v>
      </c>
      <c r="Q2372">
        <v>54134</v>
      </c>
      <c r="R2372">
        <v>2</v>
      </c>
      <c r="S2372">
        <v>156</v>
      </c>
      <c r="T2372">
        <v>0.97325580680000001</v>
      </c>
    </row>
    <row r="2373" spans="1:20" x14ac:dyDescent="0.25">
      <c r="A2373" t="s">
        <v>20</v>
      </c>
      <c r="B2373">
        <v>9</v>
      </c>
      <c r="C2373" t="s">
        <v>21</v>
      </c>
      <c r="D2373">
        <v>5</v>
      </c>
      <c r="E2373">
        <v>0</v>
      </c>
      <c r="F2373" t="s">
        <v>62</v>
      </c>
      <c r="G2373">
        <v>38218</v>
      </c>
      <c r="H2373">
        <v>49145537.636363633</v>
      </c>
      <c r="I2373">
        <v>0.89764780881818185</v>
      </c>
      <c r="J2373">
        <v>0.94024157654545459</v>
      </c>
      <c r="K2373">
        <v>9528407</v>
      </c>
      <c r="L2373">
        <v>62330</v>
      </c>
      <c r="M2373">
        <v>2</v>
      </c>
      <c r="N2373">
        <v>168</v>
      </c>
      <c r="O2373">
        <v>0.94214876027272731</v>
      </c>
      <c r="P2373">
        <v>10422406.818181818</v>
      </c>
      <c r="Q2373">
        <v>63039</v>
      </c>
      <c r="R2373">
        <v>2</v>
      </c>
      <c r="S2373">
        <v>169</v>
      </c>
      <c r="T2373">
        <v>0.91627906530000003</v>
      </c>
    </row>
    <row r="2374" spans="1:20" x14ac:dyDescent="0.25">
      <c r="A2374" t="s">
        <v>20</v>
      </c>
      <c r="B2374">
        <v>3</v>
      </c>
      <c r="C2374" t="s">
        <v>21</v>
      </c>
      <c r="D2374">
        <v>5</v>
      </c>
      <c r="E2374">
        <v>0</v>
      </c>
      <c r="F2374" t="s">
        <v>63</v>
      </c>
      <c r="G2374">
        <v>25548</v>
      </c>
      <c r="H2374">
        <v>36664618.333333336</v>
      </c>
      <c r="I2374">
        <v>0.8216783253333334</v>
      </c>
      <c r="J2374">
        <v>0.94172494166666665</v>
      </c>
      <c r="K2374">
        <v>10223509.333333334</v>
      </c>
      <c r="L2374">
        <v>50889</v>
      </c>
      <c r="M2374">
        <v>2</v>
      </c>
      <c r="N2374">
        <v>151</v>
      </c>
      <c r="O2374">
        <v>0.9487179486666667</v>
      </c>
      <c r="P2374">
        <v>11898474.833333334</v>
      </c>
      <c r="Q2374">
        <v>51530</v>
      </c>
      <c r="R2374">
        <v>2</v>
      </c>
      <c r="S2374">
        <v>152</v>
      </c>
      <c r="T2374">
        <v>0.92325581280000002</v>
      </c>
    </row>
    <row r="2375" spans="1:20" x14ac:dyDescent="0.25">
      <c r="A2375" t="s">
        <v>20</v>
      </c>
      <c r="B2375">
        <v>5</v>
      </c>
      <c r="C2375" t="s">
        <v>21</v>
      </c>
      <c r="D2375">
        <v>5</v>
      </c>
      <c r="E2375">
        <v>0</v>
      </c>
      <c r="F2375" t="s">
        <v>63</v>
      </c>
      <c r="G2375">
        <v>30180</v>
      </c>
      <c r="H2375">
        <v>45111703.18181818</v>
      </c>
      <c r="I2375">
        <v>0.96439922927272725</v>
      </c>
      <c r="J2375">
        <v>0.93960584863636365</v>
      </c>
      <c r="K2375">
        <v>9395034.2727272734</v>
      </c>
      <c r="L2375">
        <v>55460</v>
      </c>
      <c r="M2375">
        <v>2</v>
      </c>
      <c r="N2375">
        <v>158</v>
      </c>
      <c r="O2375">
        <v>0.93642720909090915</v>
      </c>
      <c r="P2375">
        <v>9340554.6363636367</v>
      </c>
      <c r="Q2375">
        <v>56129</v>
      </c>
      <c r="R2375">
        <v>2</v>
      </c>
      <c r="S2375">
        <v>159</v>
      </c>
      <c r="T2375">
        <v>0.9767441805</v>
      </c>
    </row>
    <row r="2376" spans="1:20" x14ac:dyDescent="0.25">
      <c r="A2376" t="s">
        <v>20</v>
      </c>
      <c r="B2376">
        <v>9</v>
      </c>
      <c r="C2376" t="s">
        <v>21</v>
      </c>
      <c r="D2376">
        <v>5</v>
      </c>
      <c r="E2376">
        <v>0</v>
      </c>
      <c r="F2376" t="s">
        <v>63</v>
      </c>
      <c r="G2376">
        <v>39444</v>
      </c>
      <c r="H2376">
        <v>38119795.545454547</v>
      </c>
      <c r="I2376">
        <v>0.89891925727272726</v>
      </c>
      <c r="J2376">
        <v>0.93452002536363643</v>
      </c>
      <c r="K2376">
        <v>10692790.545454545</v>
      </c>
      <c r="L2376">
        <v>64469</v>
      </c>
      <c r="M2376">
        <v>2</v>
      </c>
      <c r="N2376">
        <v>171</v>
      </c>
      <c r="O2376">
        <v>0.94278448818181815</v>
      </c>
      <c r="P2376">
        <v>10370186.909090908</v>
      </c>
      <c r="Q2376">
        <v>65190</v>
      </c>
      <c r="R2376">
        <v>2</v>
      </c>
      <c r="S2376">
        <v>172</v>
      </c>
      <c r="T2376">
        <v>0.93372094009999995</v>
      </c>
    </row>
    <row r="2377" spans="1:20" x14ac:dyDescent="0.25">
      <c r="A2377" t="s">
        <v>20</v>
      </c>
      <c r="B2377">
        <v>3</v>
      </c>
      <c r="C2377" t="s">
        <v>21</v>
      </c>
      <c r="D2377">
        <v>5</v>
      </c>
      <c r="E2377">
        <v>0</v>
      </c>
      <c r="F2377" t="s">
        <v>64</v>
      </c>
      <c r="G2377">
        <v>26342</v>
      </c>
      <c r="H2377">
        <v>49910635.166666664</v>
      </c>
      <c r="I2377">
        <v>0.87179486966666664</v>
      </c>
      <c r="J2377">
        <v>0.95687645683333333</v>
      </c>
      <c r="K2377">
        <v>12762364.833333334</v>
      </c>
      <c r="L2377">
        <v>52175</v>
      </c>
      <c r="M2377">
        <v>2</v>
      </c>
      <c r="N2377">
        <v>153</v>
      </c>
      <c r="O2377">
        <v>0.94638694633333331</v>
      </c>
      <c r="P2377">
        <v>12398508.5</v>
      </c>
      <c r="Q2377">
        <v>52824</v>
      </c>
      <c r="R2377">
        <v>2</v>
      </c>
      <c r="S2377">
        <v>154</v>
      </c>
      <c r="T2377">
        <v>0.93255813079999994</v>
      </c>
    </row>
    <row r="2378" spans="1:20" x14ac:dyDescent="0.25">
      <c r="A2378" t="s">
        <v>20</v>
      </c>
      <c r="B2378">
        <v>5</v>
      </c>
      <c r="C2378" t="s">
        <v>21</v>
      </c>
      <c r="D2378">
        <v>5</v>
      </c>
      <c r="E2378">
        <v>0</v>
      </c>
      <c r="F2378" t="s">
        <v>64</v>
      </c>
      <c r="G2378">
        <v>31118</v>
      </c>
      <c r="H2378">
        <v>46764243.909090906</v>
      </c>
      <c r="I2378">
        <v>0.9389701214545455</v>
      </c>
      <c r="J2378">
        <v>0.94278448818181815</v>
      </c>
      <c r="K2378">
        <v>9559019.6363636367</v>
      </c>
      <c r="L2378">
        <v>56802</v>
      </c>
      <c r="M2378">
        <v>2</v>
      </c>
      <c r="N2378">
        <v>160</v>
      </c>
      <c r="O2378">
        <v>0.93706293699999998</v>
      </c>
      <c r="P2378">
        <v>10519615.363636363</v>
      </c>
      <c r="Q2378">
        <v>57479</v>
      </c>
      <c r="R2378">
        <v>2</v>
      </c>
      <c r="S2378">
        <v>161</v>
      </c>
      <c r="T2378">
        <v>0.95813953259999995</v>
      </c>
    </row>
    <row r="2379" spans="1:20" x14ac:dyDescent="0.25">
      <c r="A2379" t="s">
        <v>20</v>
      </c>
      <c r="B2379">
        <v>9</v>
      </c>
      <c r="C2379" t="s">
        <v>21</v>
      </c>
      <c r="D2379">
        <v>5</v>
      </c>
      <c r="E2379">
        <v>0</v>
      </c>
      <c r="F2379" t="s">
        <v>64</v>
      </c>
      <c r="G2379">
        <v>40670</v>
      </c>
      <c r="H2379">
        <v>44248729.727272727</v>
      </c>
      <c r="I2379">
        <v>0.90781945518181817</v>
      </c>
      <c r="J2379">
        <v>0.93769866490909093</v>
      </c>
      <c r="K2379">
        <v>9380172</v>
      </c>
      <c r="L2379">
        <v>66644</v>
      </c>
      <c r="M2379">
        <v>2</v>
      </c>
      <c r="N2379">
        <v>174</v>
      </c>
      <c r="O2379">
        <v>0.93769866490909093</v>
      </c>
      <c r="P2379">
        <v>9081608.8181818184</v>
      </c>
      <c r="Q2379">
        <v>67377</v>
      </c>
      <c r="R2379">
        <v>2</v>
      </c>
      <c r="S2379">
        <v>175</v>
      </c>
      <c r="T2379">
        <v>0.93372092819999997</v>
      </c>
    </row>
    <row r="2380" spans="1:20" x14ac:dyDescent="0.25">
      <c r="A2380" t="s">
        <v>20</v>
      </c>
      <c r="B2380">
        <v>3</v>
      </c>
      <c r="C2380" t="s">
        <v>21</v>
      </c>
      <c r="D2380">
        <v>5</v>
      </c>
      <c r="E2380">
        <v>0</v>
      </c>
      <c r="F2380" t="s">
        <v>65</v>
      </c>
      <c r="G2380">
        <v>27136</v>
      </c>
      <c r="H2380">
        <v>45612922.166666664</v>
      </c>
      <c r="I2380">
        <v>0.81235431650000001</v>
      </c>
      <c r="J2380">
        <v>0.93589743583333329</v>
      </c>
      <c r="K2380">
        <v>13335063.666666666</v>
      </c>
      <c r="L2380">
        <v>54134</v>
      </c>
      <c r="M2380">
        <v>2</v>
      </c>
      <c r="N2380">
        <v>156</v>
      </c>
      <c r="O2380">
        <v>0.95104895099999998</v>
      </c>
      <c r="P2380">
        <v>11544794.5</v>
      </c>
      <c r="Q2380">
        <v>54795</v>
      </c>
      <c r="R2380">
        <v>2</v>
      </c>
      <c r="S2380">
        <v>157</v>
      </c>
      <c r="T2380">
        <v>0.9348837136</v>
      </c>
    </row>
    <row r="2381" spans="1:20" x14ac:dyDescent="0.25">
      <c r="A2381" t="s">
        <v>20</v>
      </c>
      <c r="B2381">
        <v>5</v>
      </c>
      <c r="C2381" t="s">
        <v>21</v>
      </c>
      <c r="D2381">
        <v>5</v>
      </c>
      <c r="E2381">
        <v>0</v>
      </c>
      <c r="F2381" t="s">
        <v>65</v>
      </c>
      <c r="G2381">
        <v>32056</v>
      </c>
      <c r="H2381">
        <v>51107660.363636367</v>
      </c>
      <c r="I2381">
        <v>0.9612205896363637</v>
      </c>
      <c r="J2381">
        <v>0.93579148118181821</v>
      </c>
      <c r="K2381">
        <v>10185156.545454545</v>
      </c>
      <c r="L2381">
        <v>58845</v>
      </c>
      <c r="M2381">
        <v>2</v>
      </c>
      <c r="N2381">
        <v>163</v>
      </c>
      <c r="O2381">
        <v>0.94405594400000004</v>
      </c>
      <c r="P2381">
        <v>10264514.818181818</v>
      </c>
      <c r="Q2381">
        <v>59534</v>
      </c>
      <c r="R2381">
        <v>2</v>
      </c>
      <c r="S2381">
        <v>164</v>
      </c>
      <c r="T2381">
        <v>0.97209301579999996</v>
      </c>
    </row>
    <row r="2382" spans="1:20" x14ac:dyDescent="0.25">
      <c r="A2382" t="s">
        <v>20</v>
      </c>
      <c r="B2382">
        <v>9</v>
      </c>
      <c r="C2382" t="s">
        <v>21</v>
      </c>
      <c r="D2382">
        <v>5</v>
      </c>
      <c r="E2382">
        <v>0</v>
      </c>
      <c r="F2382" t="s">
        <v>65</v>
      </c>
      <c r="G2382">
        <v>41896</v>
      </c>
      <c r="H2382">
        <v>43526685</v>
      </c>
      <c r="I2382">
        <v>0.92498409754545452</v>
      </c>
      <c r="J2382">
        <v>0.93833439281818187</v>
      </c>
      <c r="K2382">
        <v>10867378.545454545</v>
      </c>
      <c r="L2382">
        <v>68855</v>
      </c>
      <c r="M2382">
        <v>2</v>
      </c>
      <c r="N2382">
        <v>177</v>
      </c>
      <c r="O2382">
        <v>0.94214876027272731</v>
      </c>
      <c r="P2382">
        <v>9745025.6363636367</v>
      </c>
      <c r="Q2382">
        <v>69600</v>
      </c>
      <c r="R2382">
        <v>2</v>
      </c>
      <c r="S2382">
        <v>178</v>
      </c>
      <c r="T2382">
        <v>0.94186045500000004</v>
      </c>
    </row>
    <row r="2383" spans="1:20" x14ac:dyDescent="0.25">
      <c r="A2383" t="s">
        <v>20</v>
      </c>
      <c r="B2383">
        <v>3</v>
      </c>
      <c r="C2383" t="s">
        <v>21</v>
      </c>
      <c r="D2383">
        <v>5</v>
      </c>
      <c r="E2383">
        <v>0</v>
      </c>
      <c r="F2383" t="s">
        <v>66</v>
      </c>
      <c r="G2383">
        <v>27930</v>
      </c>
      <c r="H2383">
        <v>41319789.166666664</v>
      </c>
      <c r="I2383">
        <v>0.91025641566666671</v>
      </c>
      <c r="J2383">
        <v>0.95104895099999998</v>
      </c>
      <c r="K2383">
        <v>11844784.333333334</v>
      </c>
      <c r="L2383">
        <v>55460</v>
      </c>
      <c r="M2383">
        <v>2</v>
      </c>
      <c r="N2383">
        <v>158</v>
      </c>
      <c r="O2383">
        <v>0.95221445216666667</v>
      </c>
      <c r="P2383">
        <v>13100866.166666666</v>
      </c>
      <c r="Q2383">
        <v>56129</v>
      </c>
      <c r="R2383">
        <v>2</v>
      </c>
      <c r="S2383">
        <v>159</v>
      </c>
      <c r="T2383">
        <v>0.94883720859999998</v>
      </c>
    </row>
    <row r="2384" spans="1:20" x14ac:dyDescent="0.25">
      <c r="A2384" t="s">
        <v>20</v>
      </c>
      <c r="B2384">
        <v>5</v>
      </c>
      <c r="C2384" t="s">
        <v>21</v>
      </c>
      <c r="D2384">
        <v>5</v>
      </c>
      <c r="E2384">
        <v>0</v>
      </c>
      <c r="F2384" t="s">
        <v>66</v>
      </c>
      <c r="G2384">
        <v>32994</v>
      </c>
      <c r="H2384">
        <v>47535528.545454547</v>
      </c>
      <c r="I2384">
        <v>0.94977749472727269</v>
      </c>
      <c r="J2384">
        <v>0.93833439281818187</v>
      </c>
      <c r="K2384">
        <v>8797485.7272727266</v>
      </c>
      <c r="L2384">
        <v>60227</v>
      </c>
      <c r="M2384">
        <v>2</v>
      </c>
      <c r="N2384">
        <v>165</v>
      </c>
      <c r="O2384">
        <v>0.93897012072727271</v>
      </c>
      <c r="P2384">
        <v>9493842.6363636367</v>
      </c>
      <c r="Q2384">
        <v>60924</v>
      </c>
      <c r="R2384">
        <v>2</v>
      </c>
      <c r="S2384">
        <v>166</v>
      </c>
      <c r="T2384">
        <v>0.97790697189999998</v>
      </c>
    </row>
    <row r="2385" spans="1:20" x14ac:dyDescent="0.25">
      <c r="A2385" t="s">
        <v>20</v>
      </c>
      <c r="B2385">
        <v>9</v>
      </c>
      <c r="C2385" t="s">
        <v>21</v>
      </c>
      <c r="D2385">
        <v>5</v>
      </c>
      <c r="E2385">
        <v>0</v>
      </c>
      <c r="F2385" t="s">
        <v>66</v>
      </c>
      <c r="G2385">
        <v>43122</v>
      </c>
      <c r="H2385">
        <v>49886473.909090906</v>
      </c>
      <c r="I2385">
        <v>0.86268277072727273</v>
      </c>
      <c r="J2385">
        <v>0.94087730445454543</v>
      </c>
      <c r="K2385">
        <v>9733915.5454545449</v>
      </c>
      <c r="L2385">
        <v>70349</v>
      </c>
      <c r="M2385">
        <v>2</v>
      </c>
      <c r="N2385">
        <v>179</v>
      </c>
      <c r="O2385">
        <v>0.93833439281818176</v>
      </c>
      <c r="P2385">
        <v>9560123.3636363633</v>
      </c>
      <c r="Q2385">
        <v>71102</v>
      </c>
      <c r="R2385">
        <v>2</v>
      </c>
      <c r="S2385">
        <v>180</v>
      </c>
      <c r="T2385">
        <v>0.92790697779999998</v>
      </c>
    </row>
    <row r="2386" spans="1:20" x14ac:dyDescent="0.25">
      <c r="A2386" t="s">
        <v>20</v>
      </c>
      <c r="B2386">
        <v>3</v>
      </c>
      <c r="C2386" t="s">
        <v>21</v>
      </c>
      <c r="D2386">
        <v>5</v>
      </c>
      <c r="E2386">
        <v>0</v>
      </c>
      <c r="F2386" t="s">
        <v>67</v>
      </c>
      <c r="G2386">
        <v>28724</v>
      </c>
      <c r="H2386">
        <v>57913625.333333336</v>
      </c>
      <c r="I2386">
        <v>0.87762238599999998</v>
      </c>
      <c r="J2386">
        <v>0.94522144516666662</v>
      </c>
      <c r="K2386">
        <v>13624903.166666666</v>
      </c>
      <c r="L2386">
        <v>56802</v>
      </c>
      <c r="M2386">
        <v>2</v>
      </c>
      <c r="N2386">
        <v>160</v>
      </c>
      <c r="O2386">
        <v>0.9487179486666667</v>
      </c>
      <c r="P2386">
        <v>12678731.666666666</v>
      </c>
      <c r="Q2386">
        <v>57479</v>
      </c>
      <c r="R2386">
        <v>2</v>
      </c>
      <c r="S2386">
        <v>161</v>
      </c>
      <c r="T2386">
        <v>0.93023257240000001</v>
      </c>
    </row>
    <row r="2387" spans="1:20" x14ac:dyDescent="0.25">
      <c r="A2387" t="s">
        <v>20</v>
      </c>
      <c r="B2387">
        <v>5</v>
      </c>
      <c r="C2387" t="s">
        <v>21</v>
      </c>
      <c r="D2387">
        <v>5</v>
      </c>
      <c r="E2387">
        <v>0</v>
      </c>
      <c r="F2387" t="s">
        <v>67</v>
      </c>
      <c r="G2387">
        <v>33932</v>
      </c>
      <c r="H2387">
        <v>47444436.363636367</v>
      </c>
      <c r="I2387">
        <v>0.95677050127272734</v>
      </c>
      <c r="J2387">
        <v>0.93706293699999998</v>
      </c>
      <c r="K2387">
        <v>9670307</v>
      </c>
      <c r="L2387">
        <v>62330</v>
      </c>
      <c r="M2387">
        <v>2</v>
      </c>
      <c r="N2387">
        <v>168</v>
      </c>
      <c r="O2387">
        <v>0.93769866490909093</v>
      </c>
      <c r="P2387">
        <v>10449093.272727273</v>
      </c>
      <c r="Q2387">
        <v>63039</v>
      </c>
      <c r="R2387">
        <v>2</v>
      </c>
      <c r="S2387">
        <v>169</v>
      </c>
      <c r="T2387">
        <v>0.97558138940000005</v>
      </c>
    </row>
    <row r="2388" spans="1:20" x14ac:dyDescent="0.25">
      <c r="A2388" t="s">
        <v>20</v>
      </c>
      <c r="B2388">
        <v>9</v>
      </c>
      <c r="C2388" t="s">
        <v>21</v>
      </c>
      <c r="D2388">
        <v>5</v>
      </c>
      <c r="E2388">
        <v>0</v>
      </c>
      <c r="F2388" t="s">
        <v>67</v>
      </c>
      <c r="G2388">
        <v>44348</v>
      </c>
      <c r="H2388">
        <v>49147736.545454547</v>
      </c>
      <c r="I2388">
        <v>0.86586141054545451</v>
      </c>
      <c r="J2388">
        <v>0.93833439281818187</v>
      </c>
      <c r="K2388">
        <v>10375808.363636363</v>
      </c>
      <c r="L2388">
        <v>72620</v>
      </c>
      <c r="M2388">
        <v>2</v>
      </c>
      <c r="N2388">
        <v>182</v>
      </c>
      <c r="O2388">
        <v>0.93515575327272726</v>
      </c>
      <c r="P2388">
        <v>10853954.909090908</v>
      </c>
      <c r="Q2388">
        <v>73385</v>
      </c>
      <c r="R2388">
        <v>2</v>
      </c>
      <c r="S2388">
        <v>183</v>
      </c>
      <c r="T2388">
        <v>0.93720930790000001</v>
      </c>
    </row>
    <row r="2389" spans="1:20" x14ac:dyDescent="0.25">
      <c r="A2389" t="s">
        <v>20</v>
      </c>
      <c r="B2389">
        <v>3</v>
      </c>
      <c r="C2389" t="s">
        <v>21</v>
      </c>
      <c r="D2389">
        <v>5</v>
      </c>
      <c r="E2389">
        <v>0</v>
      </c>
      <c r="F2389" t="s">
        <v>68</v>
      </c>
      <c r="G2389">
        <v>29518</v>
      </c>
      <c r="H2389">
        <v>57279384.166666664</v>
      </c>
      <c r="I2389">
        <v>0.84032634900000003</v>
      </c>
      <c r="J2389">
        <v>0.93240093233333332</v>
      </c>
      <c r="K2389">
        <v>12387007</v>
      </c>
      <c r="L2389">
        <v>58845</v>
      </c>
      <c r="M2389">
        <v>2</v>
      </c>
      <c r="N2389">
        <v>163</v>
      </c>
      <c r="O2389">
        <v>0.92773892766666666</v>
      </c>
      <c r="P2389">
        <v>14234024.333333334</v>
      </c>
      <c r="Q2389">
        <v>59534</v>
      </c>
      <c r="R2389">
        <v>2</v>
      </c>
      <c r="S2389">
        <v>164</v>
      </c>
      <c r="T2389">
        <v>0.94883720839999997</v>
      </c>
    </row>
    <row r="2390" spans="1:20" x14ac:dyDescent="0.25">
      <c r="A2390" t="s">
        <v>20</v>
      </c>
      <c r="B2390">
        <v>5</v>
      </c>
      <c r="C2390" t="s">
        <v>21</v>
      </c>
      <c r="D2390">
        <v>5</v>
      </c>
      <c r="E2390">
        <v>0</v>
      </c>
      <c r="F2390" t="s">
        <v>68</v>
      </c>
      <c r="G2390">
        <v>34870</v>
      </c>
      <c r="H2390">
        <v>61622063.272727273</v>
      </c>
      <c r="I2390">
        <v>0.94342022045454543</v>
      </c>
      <c r="J2390">
        <v>0.94024157654545459</v>
      </c>
      <c r="K2390">
        <v>9772064.4545454551</v>
      </c>
      <c r="L2390">
        <v>63752</v>
      </c>
      <c r="M2390">
        <v>2</v>
      </c>
      <c r="N2390">
        <v>170</v>
      </c>
      <c r="O2390">
        <v>0.94087730445454543</v>
      </c>
      <c r="P2390">
        <v>9919446.5454545449</v>
      </c>
      <c r="Q2390">
        <v>64469</v>
      </c>
      <c r="R2390">
        <v>2</v>
      </c>
      <c r="S2390">
        <v>171</v>
      </c>
      <c r="T2390">
        <v>0.95581393819999994</v>
      </c>
    </row>
    <row r="2391" spans="1:20" x14ac:dyDescent="0.25">
      <c r="A2391" t="s">
        <v>20</v>
      </c>
      <c r="B2391">
        <v>9</v>
      </c>
      <c r="C2391" t="s">
        <v>21</v>
      </c>
      <c r="D2391">
        <v>5</v>
      </c>
      <c r="E2391">
        <v>0</v>
      </c>
      <c r="F2391" t="s">
        <v>68</v>
      </c>
      <c r="G2391">
        <v>45574</v>
      </c>
      <c r="H2391">
        <v>52091723.363636367</v>
      </c>
      <c r="I2391">
        <v>0.89446915818181816</v>
      </c>
      <c r="J2391">
        <v>0.94151303236363637</v>
      </c>
      <c r="K2391">
        <v>9531933.3636363633</v>
      </c>
      <c r="L2391">
        <v>74927</v>
      </c>
      <c r="M2391">
        <v>2</v>
      </c>
      <c r="N2391">
        <v>185</v>
      </c>
      <c r="O2391">
        <v>0.93706293699999998</v>
      </c>
      <c r="P2391">
        <v>10293179.363636363</v>
      </c>
      <c r="Q2391">
        <v>75704</v>
      </c>
      <c r="R2391">
        <v>2</v>
      </c>
      <c r="S2391">
        <v>186</v>
      </c>
      <c r="T2391">
        <v>0.93720929600000003</v>
      </c>
    </row>
    <row r="2392" spans="1:20" x14ac:dyDescent="0.25">
      <c r="A2392" t="s">
        <v>20</v>
      </c>
      <c r="B2392">
        <v>3</v>
      </c>
      <c r="C2392" t="s">
        <v>21</v>
      </c>
      <c r="D2392">
        <v>5</v>
      </c>
      <c r="E2392">
        <v>0</v>
      </c>
      <c r="F2392" t="s">
        <v>69</v>
      </c>
      <c r="G2392">
        <v>30312</v>
      </c>
      <c r="H2392">
        <v>44632059.666666664</v>
      </c>
      <c r="I2392">
        <v>0.87529136750000003</v>
      </c>
      <c r="J2392">
        <v>0.91958041950000002</v>
      </c>
      <c r="K2392">
        <v>13610335.166666666</v>
      </c>
      <c r="L2392">
        <v>60227</v>
      </c>
      <c r="M2392">
        <v>2</v>
      </c>
      <c r="N2392">
        <v>165</v>
      </c>
      <c r="O2392">
        <v>0.93240093233333332</v>
      </c>
      <c r="P2392">
        <v>13367553.333333334</v>
      </c>
      <c r="Q2392">
        <v>60924</v>
      </c>
      <c r="R2392">
        <v>2</v>
      </c>
      <c r="S2392">
        <v>166</v>
      </c>
      <c r="T2392">
        <v>0.96744184460000004</v>
      </c>
    </row>
    <row r="2393" spans="1:20" x14ac:dyDescent="0.25">
      <c r="A2393" t="s">
        <v>20</v>
      </c>
      <c r="B2393">
        <v>5</v>
      </c>
      <c r="C2393" t="s">
        <v>21</v>
      </c>
      <c r="D2393">
        <v>5</v>
      </c>
      <c r="E2393">
        <v>0</v>
      </c>
      <c r="F2393" t="s">
        <v>69</v>
      </c>
      <c r="G2393">
        <v>35808</v>
      </c>
      <c r="H2393">
        <v>65536098.363636367</v>
      </c>
      <c r="I2393">
        <v>0.94914176245454551</v>
      </c>
      <c r="J2393">
        <v>0.94278448818181815</v>
      </c>
      <c r="K2393">
        <v>9864241.2727272734</v>
      </c>
      <c r="L2393">
        <v>65915</v>
      </c>
      <c r="M2393">
        <v>2</v>
      </c>
      <c r="N2393">
        <v>173</v>
      </c>
      <c r="O2393">
        <v>0.93324856954545454</v>
      </c>
      <c r="P2393">
        <v>9639917</v>
      </c>
      <c r="Q2393">
        <v>66644</v>
      </c>
      <c r="R2393">
        <v>2</v>
      </c>
      <c r="S2393">
        <v>174</v>
      </c>
      <c r="T2393">
        <v>0.96860464199999996</v>
      </c>
    </row>
    <row r="2394" spans="1:20" x14ac:dyDescent="0.25">
      <c r="A2394" t="s">
        <v>20</v>
      </c>
      <c r="B2394">
        <v>9</v>
      </c>
      <c r="C2394" t="s">
        <v>21</v>
      </c>
      <c r="D2394">
        <v>5</v>
      </c>
      <c r="E2394">
        <v>0</v>
      </c>
      <c r="F2394" t="s">
        <v>69</v>
      </c>
      <c r="G2394">
        <v>46800</v>
      </c>
      <c r="H2394">
        <v>47625739.090909094</v>
      </c>
      <c r="I2394">
        <v>0.91608391027272729</v>
      </c>
      <c r="J2394">
        <v>0.93388429745454549</v>
      </c>
      <c r="K2394">
        <v>10144780.454545455</v>
      </c>
      <c r="L2394">
        <v>76485</v>
      </c>
      <c r="M2394">
        <v>2</v>
      </c>
      <c r="N2394">
        <v>187</v>
      </c>
      <c r="O2394">
        <v>0.9326128416363636</v>
      </c>
      <c r="P2394">
        <v>10283192.272727273</v>
      </c>
      <c r="Q2394">
        <v>77270</v>
      </c>
      <c r="R2394">
        <v>2</v>
      </c>
      <c r="S2394">
        <v>188</v>
      </c>
      <c r="T2394">
        <v>0.94651160810000001</v>
      </c>
    </row>
    <row r="2395" spans="1:20" x14ac:dyDescent="0.25">
      <c r="A2395" t="s">
        <v>20</v>
      </c>
      <c r="B2395">
        <v>3</v>
      </c>
      <c r="C2395" t="s">
        <v>21</v>
      </c>
      <c r="D2395">
        <v>5</v>
      </c>
      <c r="E2395">
        <v>0</v>
      </c>
      <c r="F2395" t="s">
        <v>70</v>
      </c>
      <c r="G2395">
        <v>31106</v>
      </c>
      <c r="H2395">
        <v>48704384.5</v>
      </c>
      <c r="I2395">
        <v>0.87296037883333333</v>
      </c>
      <c r="J2395">
        <v>0.92307692299999999</v>
      </c>
      <c r="K2395">
        <v>15430005.666666666</v>
      </c>
      <c r="L2395">
        <v>61625</v>
      </c>
      <c r="M2395">
        <v>2</v>
      </c>
      <c r="N2395">
        <v>167</v>
      </c>
      <c r="O2395">
        <v>0.92773892766666666</v>
      </c>
      <c r="P2395">
        <v>13792726.666666666</v>
      </c>
      <c r="Q2395">
        <v>62330</v>
      </c>
      <c r="R2395">
        <v>2</v>
      </c>
      <c r="S2395">
        <v>168</v>
      </c>
      <c r="T2395">
        <v>0.96046509739999997</v>
      </c>
    </row>
    <row r="2396" spans="1:20" x14ac:dyDescent="0.25">
      <c r="A2396" t="s">
        <v>20</v>
      </c>
      <c r="B2396">
        <v>5</v>
      </c>
      <c r="C2396" t="s">
        <v>21</v>
      </c>
      <c r="D2396">
        <v>5</v>
      </c>
      <c r="E2396">
        <v>0</v>
      </c>
      <c r="F2396" t="s">
        <v>70</v>
      </c>
      <c r="G2396">
        <v>36746</v>
      </c>
      <c r="H2396">
        <v>56949695.81818182</v>
      </c>
      <c r="I2396">
        <v>0.95677049599999997</v>
      </c>
      <c r="J2396">
        <v>0.93833439281818187</v>
      </c>
      <c r="K2396">
        <v>10032673.181818182</v>
      </c>
      <c r="L2396">
        <v>67377</v>
      </c>
      <c r="M2396">
        <v>2</v>
      </c>
      <c r="N2396">
        <v>175</v>
      </c>
      <c r="O2396">
        <v>0.93897012072727271</v>
      </c>
      <c r="P2396">
        <v>9620282.9090909082</v>
      </c>
      <c r="Q2396">
        <v>68114</v>
      </c>
      <c r="R2396">
        <v>2</v>
      </c>
      <c r="S2396">
        <v>176</v>
      </c>
      <c r="T2396">
        <v>0.97906975730000001</v>
      </c>
    </row>
    <row r="2397" spans="1:20" x14ac:dyDescent="0.25">
      <c r="A2397" t="s">
        <v>20</v>
      </c>
      <c r="B2397">
        <v>9</v>
      </c>
      <c r="C2397" t="s">
        <v>21</v>
      </c>
      <c r="D2397">
        <v>5</v>
      </c>
      <c r="E2397">
        <v>0</v>
      </c>
      <c r="F2397" t="s">
        <v>70</v>
      </c>
      <c r="G2397">
        <v>48026</v>
      </c>
      <c r="H2397">
        <v>50703658.81818182</v>
      </c>
      <c r="I2397">
        <v>0.90909090363636369</v>
      </c>
      <c r="J2397">
        <v>0.93324856954545454</v>
      </c>
      <c r="K2397">
        <v>11113715.090909092</v>
      </c>
      <c r="L2397">
        <v>78852</v>
      </c>
      <c r="M2397">
        <v>2</v>
      </c>
      <c r="N2397">
        <v>190</v>
      </c>
      <c r="O2397">
        <v>0.93134138581818182</v>
      </c>
      <c r="P2397">
        <v>10231947.727272727</v>
      </c>
      <c r="Q2397">
        <v>79649</v>
      </c>
      <c r="R2397">
        <v>2</v>
      </c>
      <c r="S2397">
        <v>191</v>
      </c>
      <c r="T2397">
        <v>0.94418604350000002</v>
      </c>
    </row>
    <row r="2398" spans="1:20" x14ac:dyDescent="0.25">
      <c r="A2398" t="s">
        <v>20</v>
      </c>
      <c r="B2398">
        <v>3</v>
      </c>
      <c r="C2398" t="s">
        <v>21</v>
      </c>
      <c r="D2398">
        <v>5</v>
      </c>
      <c r="E2398">
        <v>0</v>
      </c>
      <c r="F2398" t="s">
        <v>71</v>
      </c>
      <c r="G2398">
        <v>31900</v>
      </c>
      <c r="H2398">
        <v>43195761.166666664</v>
      </c>
      <c r="I2398">
        <v>0.82400932916666669</v>
      </c>
      <c r="J2398">
        <v>0.92540792533333338</v>
      </c>
      <c r="K2398">
        <v>14670933.833333334</v>
      </c>
      <c r="L2398">
        <v>63039</v>
      </c>
      <c r="M2398">
        <v>2</v>
      </c>
      <c r="N2398">
        <v>169</v>
      </c>
      <c r="O2398">
        <v>0.91841491833333333</v>
      </c>
      <c r="P2398">
        <v>14876898.5</v>
      </c>
      <c r="Q2398">
        <v>63752</v>
      </c>
      <c r="R2398">
        <v>2</v>
      </c>
      <c r="S2398">
        <v>170</v>
      </c>
      <c r="T2398">
        <v>0.95116277900000001</v>
      </c>
    </row>
    <row r="2399" spans="1:20" x14ac:dyDescent="0.25">
      <c r="A2399" t="s">
        <v>20</v>
      </c>
      <c r="B2399">
        <v>5</v>
      </c>
      <c r="C2399" t="s">
        <v>21</v>
      </c>
      <c r="D2399">
        <v>5</v>
      </c>
      <c r="E2399">
        <v>0</v>
      </c>
      <c r="F2399" t="s">
        <v>71</v>
      </c>
      <c r="G2399">
        <v>37684</v>
      </c>
      <c r="H2399">
        <v>65698252.81818182</v>
      </c>
      <c r="I2399">
        <v>0.97202796827272731</v>
      </c>
      <c r="J2399">
        <v>0.94087730445454543</v>
      </c>
      <c r="K2399">
        <v>9364947.8181818184</v>
      </c>
      <c r="L2399">
        <v>68855</v>
      </c>
      <c r="M2399">
        <v>2</v>
      </c>
      <c r="N2399">
        <v>177</v>
      </c>
      <c r="O2399">
        <v>0.93515575327272726</v>
      </c>
      <c r="P2399">
        <v>10227252.545454545</v>
      </c>
      <c r="Q2399">
        <v>69600</v>
      </c>
      <c r="R2399">
        <v>2</v>
      </c>
      <c r="S2399">
        <v>178</v>
      </c>
      <c r="T2399">
        <v>0.96976742719999998</v>
      </c>
    </row>
    <row r="2400" spans="1:20" x14ac:dyDescent="0.25">
      <c r="A2400" t="s">
        <v>20</v>
      </c>
      <c r="B2400">
        <v>9</v>
      </c>
      <c r="C2400" t="s">
        <v>21</v>
      </c>
      <c r="D2400">
        <v>5</v>
      </c>
      <c r="E2400">
        <v>0</v>
      </c>
      <c r="F2400" t="s">
        <v>71</v>
      </c>
      <c r="G2400">
        <v>49252</v>
      </c>
      <c r="H2400">
        <v>48730961.545454547</v>
      </c>
      <c r="I2400">
        <v>0.92689128354545458</v>
      </c>
      <c r="J2400">
        <v>0.93324856954545454</v>
      </c>
      <c r="K2400">
        <v>10011855.818181818</v>
      </c>
      <c r="L2400">
        <v>80450</v>
      </c>
      <c r="M2400">
        <v>2</v>
      </c>
      <c r="N2400">
        <v>192</v>
      </c>
      <c r="O2400">
        <v>0.93134138581818182</v>
      </c>
      <c r="P2400">
        <v>10807492.636363637</v>
      </c>
      <c r="Q2400">
        <v>81255</v>
      </c>
      <c r="R2400">
        <v>2</v>
      </c>
      <c r="S2400">
        <v>193</v>
      </c>
      <c r="T2400">
        <v>0.93604652269999999</v>
      </c>
    </row>
    <row r="2401" spans="1:20" x14ac:dyDescent="0.25">
      <c r="A2401" t="s">
        <v>20</v>
      </c>
      <c r="B2401">
        <v>3</v>
      </c>
      <c r="C2401" t="s">
        <v>21</v>
      </c>
      <c r="D2401">
        <v>5</v>
      </c>
      <c r="E2401">
        <v>0</v>
      </c>
      <c r="F2401" t="s">
        <v>72</v>
      </c>
      <c r="G2401">
        <v>32694</v>
      </c>
      <c r="H2401">
        <v>55305133.833333336</v>
      </c>
      <c r="I2401">
        <v>0.85314684116666673</v>
      </c>
      <c r="J2401">
        <v>0.92773892766666666</v>
      </c>
      <c r="K2401">
        <v>13939680</v>
      </c>
      <c r="L2401">
        <v>65190</v>
      </c>
      <c r="M2401">
        <v>2</v>
      </c>
      <c r="N2401">
        <v>172</v>
      </c>
      <c r="O2401">
        <v>0.92424242416666669</v>
      </c>
      <c r="P2401">
        <v>13688045.166666666</v>
      </c>
      <c r="Q2401">
        <v>65915</v>
      </c>
      <c r="R2401">
        <v>2</v>
      </c>
      <c r="S2401">
        <v>173</v>
      </c>
      <c r="T2401">
        <v>0.96976742719999998</v>
      </c>
    </row>
    <row r="2402" spans="1:20" x14ac:dyDescent="0.25">
      <c r="A2402" t="s">
        <v>20</v>
      </c>
      <c r="B2402">
        <v>5</v>
      </c>
      <c r="C2402" t="s">
        <v>21</v>
      </c>
      <c r="D2402">
        <v>5</v>
      </c>
      <c r="E2402">
        <v>0</v>
      </c>
      <c r="F2402" t="s">
        <v>72</v>
      </c>
      <c r="G2402">
        <v>38622</v>
      </c>
      <c r="H2402">
        <v>59546296.81818182</v>
      </c>
      <c r="I2402">
        <v>0.94405594736363641</v>
      </c>
      <c r="J2402">
        <v>0.93960584863636365</v>
      </c>
      <c r="K2402">
        <v>10854431.272727273</v>
      </c>
      <c r="L2402">
        <v>71102</v>
      </c>
      <c r="M2402">
        <v>2</v>
      </c>
      <c r="N2402">
        <v>180</v>
      </c>
      <c r="O2402">
        <v>0.93897012072727271</v>
      </c>
      <c r="P2402">
        <v>10563706.636363637</v>
      </c>
      <c r="Q2402">
        <v>71859</v>
      </c>
      <c r="R2402">
        <v>2</v>
      </c>
      <c r="S2402">
        <v>181</v>
      </c>
      <c r="T2402">
        <v>0.97325580690000002</v>
      </c>
    </row>
    <row r="2403" spans="1:20" x14ac:dyDescent="0.25">
      <c r="A2403" t="s">
        <v>20</v>
      </c>
      <c r="B2403">
        <v>9</v>
      </c>
      <c r="C2403" t="s">
        <v>21</v>
      </c>
      <c r="D2403">
        <v>5</v>
      </c>
      <c r="E2403">
        <v>0</v>
      </c>
      <c r="F2403" t="s">
        <v>72</v>
      </c>
      <c r="G2403">
        <v>50478</v>
      </c>
      <c r="H2403">
        <v>49083343.18181818</v>
      </c>
      <c r="I2403">
        <v>0.88429752809090911</v>
      </c>
      <c r="J2403">
        <v>0.93452002536363643</v>
      </c>
      <c r="K2403">
        <v>11068211.181818182</v>
      </c>
      <c r="L2403">
        <v>82877</v>
      </c>
      <c r="M2403">
        <v>2</v>
      </c>
      <c r="N2403">
        <v>195</v>
      </c>
      <c r="O2403">
        <v>0.93324856954545454</v>
      </c>
      <c r="P2403">
        <v>10307071.636363637</v>
      </c>
      <c r="Q2403">
        <v>83694</v>
      </c>
      <c r="R2403">
        <v>2</v>
      </c>
      <c r="S2403">
        <v>196</v>
      </c>
      <c r="T2403">
        <v>0.93604651080000001</v>
      </c>
    </row>
    <row r="2404" spans="1:20" x14ac:dyDescent="0.25">
      <c r="A2404" t="s">
        <v>20</v>
      </c>
      <c r="B2404">
        <v>3</v>
      </c>
      <c r="C2404" t="s">
        <v>21</v>
      </c>
      <c r="D2404">
        <v>5</v>
      </c>
      <c r="E2404">
        <v>0</v>
      </c>
      <c r="F2404" t="s">
        <v>73</v>
      </c>
      <c r="G2404">
        <v>33488</v>
      </c>
      <c r="H2404">
        <v>47988041.333333336</v>
      </c>
      <c r="I2404">
        <v>0.86946386116666663</v>
      </c>
      <c r="J2404">
        <v>0.92424242416666669</v>
      </c>
      <c r="K2404">
        <v>14952183.833333334</v>
      </c>
      <c r="L2404">
        <v>66644</v>
      </c>
      <c r="M2404">
        <v>2</v>
      </c>
      <c r="N2404">
        <v>174</v>
      </c>
      <c r="O2404">
        <v>0.93006993000000004</v>
      </c>
      <c r="P2404">
        <v>15469862.833333334</v>
      </c>
      <c r="Q2404">
        <v>67377</v>
      </c>
      <c r="R2404">
        <v>2</v>
      </c>
      <c r="S2404">
        <v>175</v>
      </c>
      <c r="T2404">
        <v>0.95813952660000001</v>
      </c>
    </row>
    <row r="2405" spans="1:20" x14ac:dyDescent="0.25">
      <c r="A2405" t="s">
        <v>20</v>
      </c>
      <c r="B2405">
        <v>5</v>
      </c>
      <c r="C2405" t="s">
        <v>21</v>
      </c>
      <c r="D2405">
        <v>5</v>
      </c>
      <c r="E2405">
        <v>0</v>
      </c>
      <c r="F2405" t="s">
        <v>73</v>
      </c>
      <c r="G2405">
        <v>39560</v>
      </c>
      <c r="H2405">
        <v>62875260.090909094</v>
      </c>
      <c r="I2405">
        <v>0.96312777563636365</v>
      </c>
      <c r="J2405">
        <v>0.93579148118181821</v>
      </c>
      <c r="K2405">
        <v>10851036.090909092</v>
      </c>
      <c r="L2405">
        <v>72620</v>
      </c>
      <c r="M2405">
        <v>2</v>
      </c>
      <c r="N2405">
        <v>182</v>
      </c>
      <c r="O2405">
        <v>0.94024157654545459</v>
      </c>
      <c r="P2405">
        <v>9834987.0909090918</v>
      </c>
      <c r="Q2405">
        <v>73385</v>
      </c>
      <c r="R2405">
        <v>2</v>
      </c>
      <c r="S2405">
        <v>183</v>
      </c>
      <c r="T2405">
        <v>0.97209301569999995</v>
      </c>
    </row>
    <row r="2406" spans="1:20" x14ac:dyDescent="0.25">
      <c r="A2406" t="s">
        <v>20</v>
      </c>
      <c r="B2406">
        <v>9</v>
      </c>
      <c r="C2406" t="s">
        <v>21</v>
      </c>
      <c r="D2406">
        <v>5</v>
      </c>
      <c r="E2406">
        <v>0</v>
      </c>
      <c r="F2406" t="s">
        <v>73</v>
      </c>
      <c r="G2406">
        <v>51704</v>
      </c>
      <c r="H2406">
        <v>46460759.363636367</v>
      </c>
      <c r="I2406">
        <v>0.84933248972727271</v>
      </c>
      <c r="J2406">
        <v>0.93579148118181821</v>
      </c>
      <c r="K2406">
        <v>10868927.909090908</v>
      </c>
      <c r="L2406">
        <v>84515</v>
      </c>
      <c r="M2406">
        <v>2</v>
      </c>
      <c r="N2406">
        <v>197</v>
      </c>
      <c r="O2406">
        <v>0.93642720909090915</v>
      </c>
      <c r="P2406">
        <v>12020571</v>
      </c>
      <c r="Q2406">
        <v>85340</v>
      </c>
      <c r="R2406">
        <v>2</v>
      </c>
      <c r="S2406">
        <v>198</v>
      </c>
      <c r="T2406">
        <v>0.93720929590000002</v>
      </c>
    </row>
    <row r="2407" spans="1:20" x14ac:dyDescent="0.25">
      <c r="A2407" t="s">
        <v>20</v>
      </c>
      <c r="B2407">
        <v>3</v>
      </c>
      <c r="C2407" t="s">
        <v>21</v>
      </c>
      <c r="D2407">
        <v>5</v>
      </c>
      <c r="E2407">
        <v>0</v>
      </c>
      <c r="F2407" t="s">
        <v>74</v>
      </c>
      <c r="G2407">
        <v>34282</v>
      </c>
      <c r="H2407">
        <v>54743250.666666664</v>
      </c>
      <c r="I2407">
        <v>0.85664335899999999</v>
      </c>
      <c r="J2407">
        <v>0.92424242416666669</v>
      </c>
      <c r="K2407">
        <v>15055617.166666666</v>
      </c>
      <c r="L2407">
        <v>68114</v>
      </c>
      <c r="M2407">
        <v>2</v>
      </c>
      <c r="N2407">
        <v>176</v>
      </c>
      <c r="O2407">
        <v>0.93240093233333332</v>
      </c>
      <c r="P2407">
        <v>16029246.5</v>
      </c>
      <c r="Q2407">
        <v>68855</v>
      </c>
      <c r="R2407">
        <v>2</v>
      </c>
      <c r="S2407">
        <v>177</v>
      </c>
      <c r="T2407">
        <v>0.94651162599999994</v>
      </c>
    </row>
    <row r="2408" spans="1:20" x14ac:dyDescent="0.25">
      <c r="A2408" t="s">
        <v>20</v>
      </c>
      <c r="B2408">
        <v>5</v>
      </c>
      <c r="C2408" t="s">
        <v>21</v>
      </c>
      <c r="D2408">
        <v>5</v>
      </c>
      <c r="E2408">
        <v>0</v>
      </c>
      <c r="F2408" t="s">
        <v>74</v>
      </c>
      <c r="G2408">
        <v>40498</v>
      </c>
      <c r="H2408">
        <v>66977145.545454547</v>
      </c>
      <c r="I2408">
        <v>0.94914176790909088</v>
      </c>
      <c r="J2408">
        <v>0.93642720909090915</v>
      </c>
      <c r="K2408">
        <v>10372792.363636363</v>
      </c>
      <c r="L2408">
        <v>74154</v>
      </c>
      <c r="M2408">
        <v>2</v>
      </c>
      <c r="N2408">
        <v>184</v>
      </c>
      <c r="O2408">
        <v>0.93642720909090915</v>
      </c>
      <c r="P2408">
        <v>11912370.181818182</v>
      </c>
      <c r="Q2408">
        <v>74927</v>
      </c>
      <c r="R2408">
        <v>2</v>
      </c>
      <c r="S2408">
        <v>185</v>
      </c>
      <c r="T2408">
        <v>0.96976742729999998</v>
      </c>
    </row>
    <row r="2409" spans="1:20" x14ac:dyDescent="0.25">
      <c r="A2409" t="s">
        <v>20</v>
      </c>
      <c r="B2409">
        <v>9</v>
      </c>
      <c r="C2409" t="s">
        <v>21</v>
      </c>
      <c r="D2409">
        <v>5</v>
      </c>
      <c r="E2409">
        <v>0</v>
      </c>
      <c r="F2409" t="s">
        <v>74</v>
      </c>
      <c r="G2409">
        <v>52930</v>
      </c>
      <c r="H2409">
        <v>58074762.81818182</v>
      </c>
      <c r="I2409">
        <v>0.87476160854545459</v>
      </c>
      <c r="J2409">
        <v>0.93070565790909088</v>
      </c>
      <c r="K2409">
        <v>9455560.9090909082</v>
      </c>
      <c r="L2409">
        <v>87002</v>
      </c>
      <c r="M2409">
        <v>2</v>
      </c>
      <c r="N2409">
        <v>200</v>
      </c>
      <c r="O2409">
        <v>0.93070565790909088</v>
      </c>
      <c r="P2409">
        <v>11522683.363636363</v>
      </c>
      <c r="Q2409">
        <v>87839</v>
      </c>
      <c r="R2409">
        <v>2</v>
      </c>
      <c r="S2409">
        <v>201</v>
      </c>
      <c r="T2409">
        <v>0.91976745110000002</v>
      </c>
    </row>
    <row r="2410" spans="1:20" x14ac:dyDescent="0.25">
      <c r="A2410" t="s">
        <v>20</v>
      </c>
      <c r="B2410">
        <v>3</v>
      </c>
      <c r="C2410" t="s">
        <v>21</v>
      </c>
      <c r="D2410">
        <v>5</v>
      </c>
      <c r="E2410">
        <v>0</v>
      </c>
      <c r="F2410" t="s">
        <v>75</v>
      </c>
      <c r="G2410">
        <v>35076</v>
      </c>
      <c r="H2410">
        <v>59662156.666666664</v>
      </c>
      <c r="I2410">
        <v>0.9009324013333333</v>
      </c>
      <c r="J2410">
        <v>0.92540792533333338</v>
      </c>
      <c r="K2410">
        <v>14512084.166666666</v>
      </c>
      <c r="L2410">
        <v>69600</v>
      </c>
      <c r="M2410">
        <v>2</v>
      </c>
      <c r="N2410">
        <v>178</v>
      </c>
      <c r="O2410">
        <v>0.92307692299999999</v>
      </c>
      <c r="P2410">
        <v>15839581.666666666</v>
      </c>
      <c r="Q2410">
        <v>70349</v>
      </c>
      <c r="R2410">
        <v>2</v>
      </c>
      <c r="S2410">
        <v>179</v>
      </c>
      <c r="T2410">
        <v>0.96279067979999999</v>
      </c>
    </row>
    <row r="2411" spans="1:20" x14ac:dyDescent="0.25">
      <c r="A2411" t="s">
        <v>20</v>
      </c>
      <c r="B2411">
        <v>5</v>
      </c>
      <c r="C2411" t="s">
        <v>21</v>
      </c>
      <c r="D2411">
        <v>5</v>
      </c>
      <c r="E2411">
        <v>0</v>
      </c>
      <c r="F2411" t="s">
        <v>75</v>
      </c>
      <c r="G2411">
        <v>41436</v>
      </c>
      <c r="H2411">
        <v>63067397.81818182</v>
      </c>
      <c r="I2411">
        <v>0.94214875609090909</v>
      </c>
      <c r="J2411">
        <v>0.94087730445454543</v>
      </c>
      <c r="K2411">
        <v>10965442</v>
      </c>
      <c r="L2411">
        <v>75704</v>
      </c>
      <c r="M2411">
        <v>2</v>
      </c>
      <c r="N2411">
        <v>186</v>
      </c>
      <c r="O2411">
        <v>0.94342021609090909</v>
      </c>
      <c r="P2411">
        <v>11476918.545454545</v>
      </c>
      <c r="Q2411">
        <v>76485</v>
      </c>
      <c r="R2411">
        <v>2</v>
      </c>
      <c r="S2411">
        <v>187</v>
      </c>
      <c r="T2411">
        <v>0.95232558219999996</v>
      </c>
    </row>
    <row r="2412" spans="1:20" x14ac:dyDescent="0.25">
      <c r="A2412" t="s">
        <v>20</v>
      </c>
      <c r="B2412">
        <v>9</v>
      </c>
      <c r="C2412" t="s">
        <v>21</v>
      </c>
      <c r="D2412">
        <v>5</v>
      </c>
      <c r="E2412">
        <v>0</v>
      </c>
      <c r="F2412" t="s">
        <v>75</v>
      </c>
      <c r="G2412">
        <v>54156</v>
      </c>
      <c r="H2412">
        <v>61353986.454545453</v>
      </c>
      <c r="I2412">
        <v>0.90019071118181815</v>
      </c>
      <c r="J2412">
        <v>0.9326128416363636</v>
      </c>
      <c r="K2412">
        <v>10607243.636363637</v>
      </c>
      <c r="L2412">
        <v>88680</v>
      </c>
      <c r="M2412">
        <v>2</v>
      </c>
      <c r="N2412">
        <v>202</v>
      </c>
      <c r="O2412">
        <v>0.93579148118181821</v>
      </c>
      <c r="P2412">
        <v>11156459.363636363</v>
      </c>
      <c r="Q2412">
        <v>89525</v>
      </c>
      <c r="R2412">
        <v>2</v>
      </c>
      <c r="S2412">
        <v>203</v>
      </c>
      <c r="T2412">
        <v>0.92674419249999995</v>
      </c>
    </row>
    <row r="2413" spans="1:20" x14ac:dyDescent="0.25">
      <c r="A2413" t="s">
        <v>20</v>
      </c>
      <c r="B2413">
        <v>3</v>
      </c>
      <c r="C2413" t="s">
        <v>21</v>
      </c>
      <c r="D2413">
        <v>5</v>
      </c>
      <c r="E2413">
        <v>0</v>
      </c>
      <c r="F2413" t="s">
        <v>76</v>
      </c>
      <c r="G2413">
        <v>12710</v>
      </c>
      <c r="H2413">
        <v>50478527.833333336</v>
      </c>
      <c r="I2413">
        <v>0.86363635466666666</v>
      </c>
      <c r="J2413">
        <v>0.92540792533333338</v>
      </c>
      <c r="K2413">
        <v>14909157.666666666</v>
      </c>
      <c r="L2413">
        <v>25274</v>
      </c>
      <c r="M2413">
        <v>2</v>
      </c>
      <c r="N2413">
        <v>104</v>
      </c>
      <c r="O2413">
        <v>0.91958041950000002</v>
      </c>
      <c r="P2413">
        <v>14968720.5</v>
      </c>
      <c r="Q2413">
        <v>25727</v>
      </c>
      <c r="R2413">
        <v>2</v>
      </c>
      <c r="S2413">
        <v>105</v>
      </c>
      <c r="T2413">
        <v>0.97674417459999996</v>
      </c>
    </row>
    <row r="2414" spans="1:20" x14ac:dyDescent="0.25">
      <c r="A2414" t="s">
        <v>20</v>
      </c>
      <c r="B2414">
        <v>5</v>
      </c>
      <c r="C2414" t="s">
        <v>21</v>
      </c>
      <c r="D2414">
        <v>5</v>
      </c>
      <c r="E2414">
        <v>0</v>
      </c>
      <c r="F2414" t="s">
        <v>76</v>
      </c>
      <c r="G2414">
        <v>15014</v>
      </c>
      <c r="H2414">
        <v>23591888.818181816</v>
      </c>
      <c r="I2414">
        <v>0.97520660263636361</v>
      </c>
      <c r="J2414">
        <v>0.93642720909090904</v>
      </c>
      <c r="K2414">
        <v>8678192.0909090918</v>
      </c>
      <c r="L2414">
        <v>27579</v>
      </c>
      <c r="M2414">
        <v>2</v>
      </c>
      <c r="N2414">
        <v>109</v>
      </c>
      <c r="O2414">
        <v>0.93388429745454549</v>
      </c>
      <c r="P2414">
        <v>8641565.6363636367</v>
      </c>
      <c r="Q2414">
        <v>28052</v>
      </c>
      <c r="R2414">
        <v>2</v>
      </c>
      <c r="S2414">
        <v>110</v>
      </c>
      <c r="T2414">
        <v>0.97906975730000001</v>
      </c>
    </row>
    <row r="2415" spans="1:20" x14ac:dyDescent="0.25">
      <c r="A2415" t="s">
        <v>20</v>
      </c>
      <c r="B2415">
        <v>9</v>
      </c>
      <c r="C2415" t="s">
        <v>21</v>
      </c>
      <c r="D2415">
        <v>5</v>
      </c>
      <c r="E2415">
        <v>0</v>
      </c>
      <c r="F2415" t="s">
        <v>76</v>
      </c>
      <c r="G2415">
        <v>19622</v>
      </c>
      <c r="H2415">
        <v>19516941.181818184</v>
      </c>
      <c r="I2415">
        <v>0.97202797354545456</v>
      </c>
      <c r="J2415">
        <v>0.93897012072727271</v>
      </c>
      <c r="K2415">
        <v>9056882</v>
      </c>
      <c r="L2415">
        <v>31980</v>
      </c>
      <c r="M2415">
        <v>2</v>
      </c>
      <c r="N2415">
        <v>118</v>
      </c>
      <c r="O2415">
        <v>0.93642720909090915</v>
      </c>
      <c r="P2415">
        <v>8571138.7272727266</v>
      </c>
      <c r="Q2415">
        <v>32489</v>
      </c>
      <c r="R2415">
        <v>2</v>
      </c>
      <c r="S2415">
        <v>119</v>
      </c>
      <c r="T2415">
        <v>0.96744185069999999</v>
      </c>
    </row>
    <row r="2416" spans="1:20" x14ac:dyDescent="0.25">
      <c r="A2416" t="s">
        <v>20</v>
      </c>
      <c r="B2416">
        <v>3</v>
      </c>
      <c r="C2416" t="s">
        <v>21</v>
      </c>
      <c r="D2416">
        <v>5</v>
      </c>
      <c r="E2416">
        <v>0</v>
      </c>
      <c r="F2416" t="s">
        <v>77</v>
      </c>
      <c r="G2416">
        <v>24488</v>
      </c>
      <c r="H2416">
        <v>26907208.5</v>
      </c>
      <c r="I2416">
        <v>0.94289044533333333</v>
      </c>
      <c r="J2416">
        <v>0.95104895099999998</v>
      </c>
      <c r="K2416">
        <v>9507550.333333334</v>
      </c>
      <c r="L2416">
        <v>48365</v>
      </c>
      <c r="M2416">
        <v>2</v>
      </c>
      <c r="N2416">
        <v>147</v>
      </c>
      <c r="O2416">
        <v>0.95337995333333336</v>
      </c>
      <c r="P2416">
        <v>9526076.833333334</v>
      </c>
      <c r="Q2416">
        <v>48990</v>
      </c>
      <c r="R2416">
        <v>2</v>
      </c>
      <c r="S2416">
        <v>148</v>
      </c>
      <c r="T2416">
        <v>0.95813951480000004</v>
      </c>
    </row>
    <row r="2417" spans="1:20" x14ac:dyDescent="0.25">
      <c r="A2417" t="s">
        <v>20</v>
      </c>
      <c r="B2417">
        <v>5</v>
      </c>
      <c r="C2417" t="s">
        <v>21</v>
      </c>
      <c r="D2417">
        <v>5</v>
      </c>
      <c r="E2417">
        <v>0</v>
      </c>
      <c r="F2417" t="s">
        <v>77</v>
      </c>
      <c r="G2417">
        <v>28928</v>
      </c>
      <c r="H2417">
        <v>41958651</v>
      </c>
      <c r="I2417">
        <v>0.95804195509090917</v>
      </c>
      <c r="J2417">
        <v>0.93642720909090904</v>
      </c>
      <c r="K2417">
        <v>8886489.6363636367</v>
      </c>
      <c r="L2417">
        <v>52824</v>
      </c>
      <c r="M2417">
        <v>2</v>
      </c>
      <c r="N2417">
        <v>154</v>
      </c>
      <c r="O2417">
        <v>0.93833439281818187</v>
      </c>
      <c r="P2417">
        <v>9236788.8181818184</v>
      </c>
      <c r="Q2417">
        <v>53477</v>
      </c>
      <c r="R2417">
        <v>2</v>
      </c>
      <c r="S2417">
        <v>155</v>
      </c>
      <c r="T2417">
        <v>0.95813952069999997</v>
      </c>
    </row>
    <row r="2418" spans="1:20" x14ac:dyDescent="0.25">
      <c r="A2418" t="s">
        <v>20</v>
      </c>
      <c r="B2418">
        <v>9</v>
      </c>
      <c r="C2418" t="s">
        <v>21</v>
      </c>
      <c r="D2418">
        <v>5</v>
      </c>
      <c r="E2418">
        <v>0</v>
      </c>
      <c r="F2418" t="s">
        <v>77</v>
      </c>
      <c r="G2418">
        <v>37808</v>
      </c>
      <c r="H2418">
        <v>38102419.454545453</v>
      </c>
      <c r="I2418">
        <v>0.91799109627272724</v>
      </c>
      <c r="J2418">
        <v>0.93261284163636371</v>
      </c>
      <c r="K2418">
        <v>9371601.2727272734</v>
      </c>
      <c r="L2418">
        <v>61625</v>
      </c>
      <c r="M2418">
        <v>2</v>
      </c>
      <c r="N2418">
        <v>167</v>
      </c>
      <c r="O2418">
        <v>0.93388429745454549</v>
      </c>
      <c r="P2418">
        <v>9539068</v>
      </c>
      <c r="Q2418">
        <v>62330</v>
      </c>
      <c r="R2418">
        <v>2</v>
      </c>
      <c r="S2418">
        <v>168</v>
      </c>
      <c r="T2418">
        <v>0.95232557029999998</v>
      </c>
    </row>
    <row r="2419" spans="1:20" x14ac:dyDescent="0.25">
      <c r="A2419" t="s">
        <v>20</v>
      </c>
      <c r="B2419">
        <v>3</v>
      </c>
      <c r="C2419" t="s">
        <v>21</v>
      </c>
      <c r="D2419">
        <v>5</v>
      </c>
      <c r="E2419">
        <v>0</v>
      </c>
      <c r="F2419" t="s">
        <v>78</v>
      </c>
      <c r="G2419">
        <v>25326</v>
      </c>
      <c r="H2419">
        <v>39999569.333333336</v>
      </c>
      <c r="I2419">
        <v>0.88811188933333329</v>
      </c>
      <c r="J2419">
        <v>0.91958041950000002</v>
      </c>
      <c r="K2419">
        <v>7950803.666666667</v>
      </c>
      <c r="L2419">
        <v>50252</v>
      </c>
      <c r="M2419">
        <v>2</v>
      </c>
      <c r="N2419">
        <v>150</v>
      </c>
      <c r="O2419">
        <v>0.92424242416666669</v>
      </c>
      <c r="P2419">
        <v>12371765.666666666</v>
      </c>
      <c r="Q2419">
        <v>50889</v>
      </c>
      <c r="R2419">
        <v>2</v>
      </c>
      <c r="S2419">
        <v>151</v>
      </c>
      <c r="T2419">
        <v>0.96279067979999999</v>
      </c>
    </row>
    <row r="2420" spans="1:20" x14ac:dyDescent="0.25">
      <c r="A2420" t="s">
        <v>20</v>
      </c>
      <c r="B2420">
        <v>5</v>
      </c>
      <c r="C2420" t="s">
        <v>21</v>
      </c>
      <c r="D2420">
        <v>5</v>
      </c>
      <c r="E2420">
        <v>0</v>
      </c>
      <c r="F2420" t="s">
        <v>78</v>
      </c>
      <c r="G2420">
        <v>29918</v>
      </c>
      <c r="H2420">
        <v>49666269.454545453</v>
      </c>
      <c r="I2420">
        <v>0.9599491413636364</v>
      </c>
      <c r="J2420">
        <v>0.93769866490909093</v>
      </c>
      <c r="K2420">
        <v>7678321.7272727275</v>
      </c>
      <c r="L2420">
        <v>54795</v>
      </c>
      <c r="M2420">
        <v>2</v>
      </c>
      <c r="N2420">
        <v>157</v>
      </c>
      <c r="O2420">
        <v>0.94151303236363637</v>
      </c>
      <c r="P2420">
        <v>9542727.0909090918</v>
      </c>
      <c r="Q2420">
        <v>55460</v>
      </c>
      <c r="R2420">
        <v>2</v>
      </c>
      <c r="S2420">
        <v>158</v>
      </c>
      <c r="T2420">
        <v>0.98023254839999996</v>
      </c>
    </row>
    <row r="2421" spans="1:20" x14ac:dyDescent="0.25">
      <c r="A2421" t="s">
        <v>20</v>
      </c>
      <c r="B2421">
        <v>9</v>
      </c>
      <c r="C2421" t="s">
        <v>21</v>
      </c>
      <c r="D2421">
        <v>5</v>
      </c>
      <c r="E2421">
        <v>0</v>
      </c>
      <c r="F2421" t="s">
        <v>78</v>
      </c>
      <c r="G2421">
        <v>39102</v>
      </c>
      <c r="H2421">
        <v>36987882.18181818</v>
      </c>
      <c r="I2421">
        <v>0.91099809527272724</v>
      </c>
      <c r="J2421">
        <v>0.9326128416363636</v>
      </c>
      <c r="K2421">
        <v>9077518.8181818184</v>
      </c>
      <c r="L2421">
        <v>63752</v>
      </c>
      <c r="M2421">
        <v>2</v>
      </c>
      <c r="N2421">
        <v>170</v>
      </c>
      <c r="O2421">
        <v>0.93197711372727277</v>
      </c>
      <c r="P2421">
        <v>10198682.363636363</v>
      </c>
      <c r="Q2421">
        <v>64469</v>
      </c>
      <c r="R2421">
        <v>2</v>
      </c>
      <c r="S2421">
        <v>171</v>
      </c>
      <c r="T2421">
        <v>0.93720929610000003</v>
      </c>
    </row>
    <row r="2422" spans="1:20" x14ac:dyDescent="0.25">
      <c r="A2422" t="s">
        <v>20</v>
      </c>
      <c r="B2422">
        <v>3</v>
      </c>
      <c r="C2422" t="s">
        <v>21</v>
      </c>
      <c r="D2422">
        <v>5</v>
      </c>
      <c r="E2422">
        <v>0</v>
      </c>
      <c r="F2422" t="s">
        <v>79</v>
      </c>
      <c r="G2422">
        <v>26164</v>
      </c>
      <c r="H2422">
        <v>47951823.5</v>
      </c>
      <c r="I2422">
        <v>0.90326340000000005</v>
      </c>
      <c r="J2422">
        <v>0.92890442883333335</v>
      </c>
      <c r="K2422">
        <v>12358712.333333334</v>
      </c>
      <c r="L2422">
        <v>52175</v>
      </c>
      <c r="M2422">
        <v>2</v>
      </c>
      <c r="N2422">
        <v>153</v>
      </c>
      <c r="O2422">
        <v>0.93006993000000004</v>
      </c>
      <c r="P2422">
        <v>11581906.333333334</v>
      </c>
      <c r="Q2422">
        <v>52824</v>
      </c>
      <c r="R2422">
        <v>2</v>
      </c>
      <c r="S2422">
        <v>154</v>
      </c>
      <c r="T2422">
        <v>0.97209300980000002</v>
      </c>
    </row>
    <row r="2423" spans="1:20" x14ac:dyDescent="0.25">
      <c r="A2423" t="s">
        <v>20</v>
      </c>
      <c r="B2423">
        <v>5</v>
      </c>
      <c r="C2423" t="s">
        <v>21</v>
      </c>
      <c r="D2423">
        <v>5</v>
      </c>
      <c r="E2423">
        <v>0</v>
      </c>
      <c r="F2423" t="s">
        <v>79</v>
      </c>
      <c r="G2423">
        <v>30908</v>
      </c>
      <c r="H2423">
        <v>52816108.545454547</v>
      </c>
      <c r="I2423">
        <v>0.96821360154545455</v>
      </c>
      <c r="J2423">
        <v>0.94087730445454543</v>
      </c>
      <c r="K2423">
        <v>9095586.6363636367</v>
      </c>
      <c r="L2423">
        <v>56802</v>
      </c>
      <c r="M2423">
        <v>2</v>
      </c>
      <c r="N2423">
        <v>160</v>
      </c>
      <c r="O2423">
        <v>0.94151303236363637</v>
      </c>
      <c r="P2423">
        <v>10652184.454545455</v>
      </c>
      <c r="Q2423">
        <v>57479</v>
      </c>
      <c r="R2423">
        <v>2</v>
      </c>
      <c r="S2423">
        <v>161</v>
      </c>
      <c r="T2423">
        <v>0.97558138350000001</v>
      </c>
    </row>
    <row r="2424" spans="1:20" x14ac:dyDescent="0.25">
      <c r="A2424" t="s">
        <v>20</v>
      </c>
      <c r="B2424">
        <v>9</v>
      </c>
      <c r="C2424" t="s">
        <v>21</v>
      </c>
      <c r="D2424">
        <v>5</v>
      </c>
      <c r="E2424">
        <v>0</v>
      </c>
      <c r="F2424" t="s">
        <v>79</v>
      </c>
      <c r="G2424">
        <v>40396</v>
      </c>
      <c r="H2424">
        <v>35971177.636363633</v>
      </c>
      <c r="I2424">
        <v>0.94405593654545461</v>
      </c>
      <c r="J2424">
        <v>0.93197711372727277</v>
      </c>
      <c r="K2424">
        <v>10026938.454545455</v>
      </c>
      <c r="L2424">
        <v>65915</v>
      </c>
      <c r="M2424">
        <v>2</v>
      </c>
      <c r="N2424">
        <v>173</v>
      </c>
      <c r="O2424">
        <v>0.92752701836363638</v>
      </c>
      <c r="P2424">
        <v>9042796.2727272734</v>
      </c>
      <c r="Q2424">
        <v>66644</v>
      </c>
      <c r="R2424">
        <v>2</v>
      </c>
      <c r="S2424">
        <v>174</v>
      </c>
      <c r="T2424">
        <v>0.96162788860000004</v>
      </c>
    </row>
    <row r="2425" spans="1:20" x14ac:dyDescent="0.25">
      <c r="A2425" t="s">
        <v>20</v>
      </c>
      <c r="B2425">
        <v>3</v>
      </c>
      <c r="C2425" t="s">
        <v>21</v>
      </c>
      <c r="D2425">
        <v>5</v>
      </c>
      <c r="E2425">
        <v>0</v>
      </c>
      <c r="F2425" t="s">
        <v>80</v>
      </c>
      <c r="G2425">
        <v>27002</v>
      </c>
      <c r="H2425">
        <v>43508124.166666664</v>
      </c>
      <c r="I2425">
        <v>0.8927738865</v>
      </c>
      <c r="J2425">
        <v>0.92424242416666669</v>
      </c>
      <c r="K2425">
        <v>12713090.833333334</v>
      </c>
      <c r="L2425">
        <v>53477</v>
      </c>
      <c r="M2425">
        <v>2</v>
      </c>
      <c r="N2425">
        <v>155</v>
      </c>
      <c r="O2425">
        <v>0.91724941716666675</v>
      </c>
      <c r="P2425">
        <v>12403371.833333334</v>
      </c>
      <c r="Q2425">
        <v>54134</v>
      </c>
      <c r="R2425">
        <v>2</v>
      </c>
      <c r="S2425">
        <v>156</v>
      </c>
      <c r="T2425">
        <v>0.96279067959999998</v>
      </c>
    </row>
    <row r="2426" spans="1:20" x14ac:dyDescent="0.25">
      <c r="A2426" t="s">
        <v>20</v>
      </c>
      <c r="B2426">
        <v>5</v>
      </c>
      <c r="C2426" t="s">
        <v>21</v>
      </c>
      <c r="D2426">
        <v>5</v>
      </c>
      <c r="E2426">
        <v>0</v>
      </c>
      <c r="F2426" t="s">
        <v>80</v>
      </c>
      <c r="G2426">
        <v>31898</v>
      </c>
      <c r="H2426">
        <v>55693221.81818182</v>
      </c>
      <c r="I2426">
        <v>0.95549902572727274</v>
      </c>
      <c r="J2426">
        <v>0.93833439281818187</v>
      </c>
      <c r="K2426">
        <v>10175200.818181818</v>
      </c>
      <c r="L2426">
        <v>58160</v>
      </c>
      <c r="M2426">
        <v>2</v>
      </c>
      <c r="N2426">
        <v>162</v>
      </c>
      <c r="O2426">
        <v>0.93642720909090915</v>
      </c>
      <c r="P2426">
        <v>9178936.7272727266</v>
      </c>
      <c r="Q2426">
        <v>58845</v>
      </c>
      <c r="R2426">
        <v>2</v>
      </c>
      <c r="S2426">
        <v>163</v>
      </c>
      <c r="T2426">
        <v>0.96627905959999993</v>
      </c>
    </row>
    <row r="2427" spans="1:20" x14ac:dyDescent="0.25">
      <c r="A2427" t="s">
        <v>20</v>
      </c>
      <c r="B2427">
        <v>9</v>
      </c>
      <c r="C2427" t="s">
        <v>21</v>
      </c>
      <c r="D2427">
        <v>5</v>
      </c>
      <c r="E2427">
        <v>0</v>
      </c>
      <c r="F2427" t="s">
        <v>80</v>
      </c>
      <c r="G2427">
        <v>41690</v>
      </c>
      <c r="H2427">
        <v>45310067.81818182</v>
      </c>
      <c r="I2427">
        <v>0.90591227454545453</v>
      </c>
      <c r="J2427">
        <v>0.92752701836363638</v>
      </c>
      <c r="K2427">
        <v>9461629.6363636367</v>
      </c>
      <c r="L2427">
        <v>68114</v>
      </c>
      <c r="M2427">
        <v>2</v>
      </c>
      <c r="N2427">
        <v>176</v>
      </c>
      <c r="O2427">
        <v>0.92816274627272732</v>
      </c>
      <c r="P2427">
        <v>9846080.2727272734</v>
      </c>
      <c r="Q2427">
        <v>68855</v>
      </c>
      <c r="R2427">
        <v>2</v>
      </c>
      <c r="S2427">
        <v>177</v>
      </c>
      <c r="T2427">
        <v>0.95116277309999997</v>
      </c>
    </row>
    <row r="2428" spans="1:20" x14ac:dyDescent="0.25">
      <c r="A2428" t="s">
        <v>20</v>
      </c>
      <c r="B2428">
        <v>3</v>
      </c>
      <c r="C2428" t="s">
        <v>21</v>
      </c>
      <c r="D2428">
        <v>5</v>
      </c>
      <c r="E2428">
        <v>0</v>
      </c>
      <c r="F2428" t="s">
        <v>81</v>
      </c>
      <c r="G2428">
        <v>27840</v>
      </c>
      <c r="H2428">
        <v>39469378.5</v>
      </c>
      <c r="I2428">
        <v>0.80885779866666663</v>
      </c>
      <c r="J2428">
        <v>0.93240093233333332</v>
      </c>
      <c r="K2428">
        <v>9602319.166666666</v>
      </c>
      <c r="L2428">
        <v>55460</v>
      </c>
      <c r="M2428">
        <v>2</v>
      </c>
      <c r="N2428">
        <v>158</v>
      </c>
      <c r="O2428">
        <v>0.93123543116666674</v>
      </c>
      <c r="P2428">
        <v>11688493.666666666</v>
      </c>
      <c r="Q2428">
        <v>56129</v>
      </c>
      <c r="R2428">
        <v>2</v>
      </c>
      <c r="S2428">
        <v>159</v>
      </c>
      <c r="T2428">
        <v>0.95348834979999997</v>
      </c>
    </row>
    <row r="2429" spans="1:20" x14ac:dyDescent="0.25">
      <c r="A2429" t="s">
        <v>20</v>
      </c>
      <c r="B2429">
        <v>5</v>
      </c>
      <c r="C2429" t="s">
        <v>21</v>
      </c>
      <c r="D2429">
        <v>5</v>
      </c>
      <c r="E2429">
        <v>0</v>
      </c>
      <c r="F2429" t="s">
        <v>81</v>
      </c>
      <c r="G2429">
        <v>32888</v>
      </c>
      <c r="H2429">
        <v>44116043.636363633</v>
      </c>
      <c r="I2429">
        <v>0.95677049609090914</v>
      </c>
      <c r="J2429">
        <v>0.93452002536363643</v>
      </c>
      <c r="K2429">
        <v>9001123.2727272734</v>
      </c>
      <c r="L2429">
        <v>60227</v>
      </c>
      <c r="M2429">
        <v>2</v>
      </c>
      <c r="N2429">
        <v>165</v>
      </c>
      <c r="O2429">
        <v>0.94151303236363637</v>
      </c>
      <c r="P2429">
        <v>9657461.5454545449</v>
      </c>
      <c r="Q2429">
        <v>60924</v>
      </c>
      <c r="R2429">
        <v>2</v>
      </c>
      <c r="S2429">
        <v>166</v>
      </c>
      <c r="T2429">
        <v>0.9651162741</v>
      </c>
    </row>
    <row r="2430" spans="1:20" x14ac:dyDescent="0.25">
      <c r="A2430" t="s">
        <v>20</v>
      </c>
      <c r="B2430">
        <v>9</v>
      </c>
      <c r="C2430" t="s">
        <v>21</v>
      </c>
      <c r="D2430">
        <v>5</v>
      </c>
      <c r="E2430">
        <v>0</v>
      </c>
      <c r="F2430" t="s">
        <v>81</v>
      </c>
      <c r="G2430">
        <v>42984</v>
      </c>
      <c r="H2430">
        <v>57721657.909090906</v>
      </c>
      <c r="I2430">
        <v>0.86649713209090906</v>
      </c>
      <c r="J2430">
        <v>0.909090909</v>
      </c>
      <c r="K2430">
        <v>10258739.090909092</v>
      </c>
      <c r="L2430">
        <v>70349</v>
      </c>
      <c r="M2430">
        <v>2</v>
      </c>
      <c r="N2430">
        <v>179</v>
      </c>
      <c r="O2430">
        <v>0.91799109972727277</v>
      </c>
      <c r="P2430">
        <v>10239339.636363637</v>
      </c>
      <c r="Q2430">
        <v>71102</v>
      </c>
      <c r="R2430">
        <v>2</v>
      </c>
      <c r="S2430">
        <v>180</v>
      </c>
      <c r="T2430">
        <v>0.94534882889999994</v>
      </c>
    </row>
    <row r="2431" spans="1:20" x14ac:dyDescent="0.25">
      <c r="A2431" t="s">
        <v>20</v>
      </c>
      <c r="B2431">
        <v>3</v>
      </c>
      <c r="C2431" t="s">
        <v>21</v>
      </c>
      <c r="D2431">
        <v>5</v>
      </c>
      <c r="E2431">
        <v>0</v>
      </c>
      <c r="F2431" t="s">
        <v>82</v>
      </c>
      <c r="G2431">
        <v>28678</v>
      </c>
      <c r="H2431">
        <v>41547158.333333336</v>
      </c>
      <c r="I2431">
        <v>0.88111887383333332</v>
      </c>
      <c r="J2431">
        <v>0.92657342650000007</v>
      </c>
      <c r="K2431">
        <v>10898707</v>
      </c>
      <c r="L2431">
        <v>56802</v>
      </c>
      <c r="M2431">
        <v>2</v>
      </c>
      <c r="N2431">
        <v>160</v>
      </c>
      <c r="O2431">
        <v>0.92890442883333335</v>
      </c>
      <c r="P2431">
        <v>12572508.5</v>
      </c>
      <c r="Q2431">
        <v>57479</v>
      </c>
      <c r="R2431">
        <v>2</v>
      </c>
      <c r="S2431">
        <v>161</v>
      </c>
      <c r="T2431">
        <v>0.92790698959999995</v>
      </c>
    </row>
    <row r="2432" spans="1:20" x14ac:dyDescent="0.25">
      <c r="A2432" t="s">
        <v>20</v>
      </c>
      <c r="B2432">
        <v>5</v>
      </c>
      <c r="C2432" t="s">
        <v>21</v>
      </c>
      <c r="D2432">
        <v>5</v>
      </c>
      <c r="E2432">
        <v>0</v>
      </c>
      <c r="F2432" t="s">
        <v>82</v>
      </c>
      <c r="G2432">
        <v>33878</v>
      </c>
      <c r="H2432">
        <v>55117553.81818182</v>
      </c>
      <c r="I2432">
        <v>0.9446916688181819</v>
      </c>
      <c r="J2432">
        <v>0.93579148118181821</v>
      </c>
      <c r="K2432">
        <v>9316611.8181818184</v>
      </c>
      <c r="L2432">
        <v>62330</v>
      </c>
      <c r="M2432">
        <v>2</v>
      </c>
      <c r="N2432">
        <v>168</v>
      </c>
      <c r="O2432">
        <v>0.93579148118181821</v>
      </c>
      <c r="P2432">
        <v>11086072.272727273</v>
      </c>
      <c r="Q2432">
        <v>63039</v>
      </c>
      <c r="R2432">
        <v>2</v>
      </c>
      <c r="S2432">
        <v>169</v>
      </c>
      <c r="T2432">
        <v>0.97441859819999999</v>
      </c>
    </row>
    <row r="2433" spans="1:20" x14ac:dyDescent="0.25">
      <c r="A2433" t="s">
        <v>20</v>
      </c>
      <c r="B2433">
        <v>9</v>
      </c>
      <c r="C2433" t="s">
        <v>21</v>
      </c>
      <c r="D2433">
        <v>5</v>
      </c>
      <c r="E2433">
        <v>0</v>
      </c>
      <c r="F2433" t="s">
        <v>82</v>
      </c>
      <c r="G2433">
        <v>44278</v>
      </c>
      <c r="H2433">
        <v>45469397.18181818</v>
      </c>
      <c r="I2433">
        <v>0.88175461509090913</v>
      </c>
      <c r="J2433">
        <v>0.91163382063636367</v>
      </c>
      <c r="K2433">
        <v>9522687.3636363633</v>
      </c>
      <c r="L2433">
        <v>72620</v>
      </c>
      <c r="M2433">
        <v>2</v>
      </c>
      <c r="N2433">
        <v>182</v>
      </c>
      <c r="O2433">
        <v>0.90845518109090906</v>
      </c>
      <c r="P2433">
        <v>12000079.545454545</v>
      </c>
      <c r="Q2433">
        <v>73385</v>
      </c>
      <c r="R2433">
        <v>2</v>
      </c>
      <c r="S2433">
        <v>183</v>
      </c>
      <c r="T2433">
        <v>0.96046509719999995</v>
      </c>
    </row>
    <row r="2434" spans="1:20" x14ac:dyDescent="0.25">
      <c r="A2434" t="s">
        <v>20</v>
      </c>
      <c r="B2434">
        <v>3</v>
      </c>
      <c r="C2434" t="s">
        <v>21</v>
      </c>
      <c r="D2434">
        <v>5</v>
      </c>
      <c r="E2434">
        <v>0</v>
      </c>
      <c r="F2434" t="s">
        <v>83</v>
      </c>
      <c r="G2434">
        <v>29516</v>
      </c>
      <c r="H2434">
        <v>38344151.5</v>
      </c>
      <c r="I2434">
        <v>0.84149182850000004</v>
      </c>
      <c r="J2434">
        <v>0.92773892766666677</v>
      </c>
      <c r="K2434">
        <v>13070120.833333334</v>
      </c>
      <c r="L2434">
        <v>58845</v>
      </c>
      <c r="M2434">
        <v>2</v>
      </c>
      <c r="N2434">
        <v>163</v>
      </c>
      <c r="O2434">
        <v>0.93006993000000004</v>
      </c>
      <c r="P2434">
        <v>13184678.166666666</v>
      </c>
      <c r="Q2434">
        <v>59534</v>
      </c>
      <c r="R2434">
        <v>2</v>
      </c>
      <c r="S2434">
        <v>164</v>
      </c>
      <c r="T2434">
        <v>0.96279067959999998</v>
      </c>
    </row>
    <row r="2435" spans="1:20" x14ac:dyDescent="0.25">
      <c r="A2435" t="s">
        <v>20</v>
      </c>
      <c r="B2435">
        <v>5</v>
      </c>
      <c r="C2435" t="s">
        <v>21</v>
      </c>
      <c r="D2435">
        <v>5</v>
      </c>
      <c r="E2435">
        <v>0</v>
      </c>
      <c r="F2435" t="s">
        <v>83</v>
      </c>
      <c r="G2435">
        <v>34868</v>
      </c>
      <c r="H2435">
        <v>56050713.18181818</v>
      </c>
      <c r="I2435">
        <v>0.95677050127272734</v>
      </c>
      <c r="J2435">
        <v>0.93388429745454549</v>
      </c>
      <c r="K2435">
        <v>9143559.1818181816</v>
      </c>
      <c r="L2435">
        <v>63752</v>
      </c>
      <c r="M2435">
        <v>2</v>
      </c>
      <c r="N2435">
        <v>170</v>
      </c>
      <c r="O2435">
        <v>0.93515575327272726</v>
      </c>
      <c r="P2435">
        <v>10434951.181818182</v>
      </c>
      <c r="Q2435">
        <v>64469</v>
      </c>
      <c r="R2435">
        <v>2</v>
      </c>
      <c r="S2435">
        <v>171</v>
      </c>
      <c r="T2435">
        <v>0.97209301569999995</v>
      </c>
    </row>
    <row r="2436" spans="1:20" x14ac:dyDescent="0.25">
      <c r="A2436" t="s">
        <v>20</v>
      </c>
      <c r="B2436">
        <v>9</v>
      </c>
      <c r="C2436" t="s">
        <v>21</v>
      </c>
      <c r="D2436">
        <v>5</v>
      </c>
      <c r="E2436">
        <v>0</v>
      </c>
      <c r="F2436" t="s">
        <v>83</v>
      </c>
      <c r="G2436">
        <v>45572</v>
      </c>
      <c r="H2436">
        <v>49179440.545454547</v>
      </c>
      <c r="I2436">
        <v>0.87794023745454541</v>
      </c>
      <c r="J2436">
        <v>0.91226954854545461</v>
      </c>
      <c r="K2436">
        <v>10527592.818181818</v>
      </c>
      <c r="L2436">
        <v>74927</v>
      </c>
      <c r="M2436">
        <v>2</v>
      </c>
      <c r="N2436">
        <v>185</v>
      </c>
      <c r="O2436">
        <v>0.91608391600000005</v>
      </c>
      <c r="P2436">
        <v>9473558</v>
      </c>
      <c r="Q2436">
        <v>75704</v>
      </c>
      <c r="R2436">
        <v>2</v>
      </c>
      <c r="S2436">
        <v>186</v>
      </c>
      <c r="T2436">
        <v>0.93604649880000002</v>
      </c>
    </row>
    <row r="2437" spans="1:20" x14ac:dyDescent="0.25">
      <c r="A2437" t="s">
        <v>20</v>
      </c>
      <c r="B2437">
        <v>3</v>
      </c>
      <c r="C2437" t="s">
        <v>21</v>
      </c>
      <c r="D2437">
        <v>5</v>
      </c>
      <c r="E2437">
        <v>0</v>
      </c>
      <c r="F2437" t="s">
        <v>84</v>
      </c>
      <c r="G2437">
        <v>30354</v>
      </c>
      <c r="H2437">
        <v>42975363.833333336</v>
      </c>
      <c r="I2437">
        <v>0.82284382466666672</v>
      </c>
      <c r="J2437">
        <v>0.92074592066666672</v>
      </c>
      <c r="K2437">
        <v>13753433.166666666</v>
      </c>
      <c r="L2437">
        <v>60227</v>
      </c>
      <c r="M2437">
        <v>2</v>
      </c>
      <c r="N2437">
        <v>165</v>
      </c>
      <c r="O2437">
        <v>0.93240093233333332</v>
      </c>
      <c r="P2437">
        <v>12270379.833333334</v>
      </c>
      <c r="Q2437">
        <v>60924</v>
      </c>
      <c r="R2437">
        <v>2</v>
      </c>
      <c r="S2437">
        <v>166</v>
      </c>
      <c r="T2437">
        <v>0.96046509719999995</v>
      </c>
    </row>
    <row r="2438" spans="1:20" x14ac:dyDescent="0.25">
      <c r="A2438" t="s">
        <v>20</v>
      </c>
      <c r="B2438">
        <v>5</v>
      </c>
      <c r="C2438" t="s">
        <v>21</v>
      </c>
      <c r="D2438">
        <v>5</v>
      </c>
      <c r="E2438">
        <v>0</v>
      </c>
      <c r="F2438" t="s">
        <v>84</v>
      </c>
      <c r="G2438">
        <v>35858</v>
      </c>
      <c r="H2438">
        <v>55433731.636363633</v>
      </c>
      <c r="I2438">
        <v>0.96757787454545452</v>
      </c>
      <c r="J2438">
        <v>0.93897012072727271</v>
      </c>
      <c r="K2438">
        <v>10945008.090909092</v>
      </c>
      <c r="L2438">
        <v>65915</v>
      </c>
      <c r="M2438">
        <v>2</v>
      </c>
      <c r="N2438">
        <v>173</v>
      </c>
      <c r="O2438">
        <v>0.93324856954545454</v>
      </c>
      <c r="P2438">
        <v>9549876.7272727266</v>
      </c>
      <c r="Q2438">
        <v>66644</v>
      </c>
      <c r="R2438">
        <v>2</v>
      </c>
      <c r="S2438">
        <v>174</v>
      </c>
      <c r="T2438">
        <v>0.97906975730000001</v>
      </c>
    </row>
    <row r="2439" spans="1:20" x14ac:dyDescent="0.25">
      <c r="A2439" t="s">
        <v>20</v>
      </c>
      <c r="B2439">
        <v>9</v>
      </c>
      <c r="C2439" t="s">
        <v>21</v>
      </c>
      <c r="D2439">
        <v>5</v>
      </c>
      <c r="E2439">
        <v>0</v>
      </c>
      <c r="F2439" t="s">
        <v>84</v>
      </c>
      <c r="G2439">
        <v>46866</v>
      </c>
      <c r="H2439">
        <v>44951902.636363633</v>
      </c>
      <c r="I2439">
        <v>0.90209790254545452</v>
      </c>
      <c r="J2439">
        <v>0.91417673227272733</v>
      </c>
      <c r="K2439">
        <v>11101475.363636363</v>
      </c>
      <c r="L2439">
        <v>76485</v>
      </c>
      <c r="M2439">
        <v>2</v>
      </c>
      <c r="N2439">
        <v>187</v>
      </c>
      <c r="O2439">
        <v>0.91417673227272733</v>
      </c>
      <c r="P2439">
        <v>10565242.454545455</v>
      </c>
      <c r="Q2439">
        <v>77270</v>
      </c>
      <c r="R2439">
        <v>2</v>
      </c>
      <c r="S2439">
        <v>188</v>
      </c>
      <c r="T2439">
        <v>0.96279068560000003</v>
      </c>
    </row>
    <row r="2440" spans="1:20" x14ac:dyDescent="0.25">
      <c r="A2440" t="s">
        <v>20</v>
      </c>
      <c r="B2440">
        <v>3</v>
      </c>
      <c r="C2440" t="s">
        <v>21</v>
      </c>
      <c r="D2440">
        <v>5</v>
      </c>
      <c r="E2440">
        <v>0</v>
      </c>
      <c r="F2440" t="s">
        <v>85</v>
      </c>
      <c r="G2440">
        <v>31192</v>
      </c>
      <c r="H2440">
        <v>51345218.833333336</v>
      </c>
      <c r="I2440">
        <v>0.84615383550000001</v>
      </c>
      <c r="J2440">
        <v>0.92657342649999996</v>
      </c>
      <c r="K2440">
        <v>14525002.666666666</v>
      </c>
      <c r="L2440">
        <v>61625</v>
      </c>
      <c r="M2440">
        <v>2</v>
      </c>
      <c r="N2440">
        <v>167</v>
      </c>
      <c r="O2440">
        <v>0.92540792533333338</v>
      </c>
      <c r="P2440">
        <v>14362048.5</v>
      </c>
      <c r="Q2440">
        <v>62330</v>
      </c>
      <c r="R2440">
        <v>2</v>
      </c>
      <c r="S2440">
        <v>168</v>
      </c>
      <c r="T2440">
        <v>0.94651161399999995</v>
      </c>
    </row>
    <row r="2441" spans="1:20" x14ac:dyDescent="0.25">
      <c r="A2441" t="s">
        <v>20</v>
      </c>
      <c r="B2441">
        <v>5</v>
      </c>
      <c r="C2441" t="s">
        <v>21</v>
      </c>
      <c r="D2441">
        <v>5</v>
      </c>
      <c r="E2441">
        <v>0</v>
      </c>
      <c r="F2441" t="s">
        <v>85</v>
      </c>
      <c r="G2441">
        <v>36848</v>
      </c>
      <c r="H2441">
        <v>63193630.727272727</v>
      </c>
      <c r="I2441">
        <v>0.94659884945454542</v>
      </c>
      <c r="J2441">
        <v>0.93706293699999998</v>
      </c>
      <c r="K2441">
        <v>11045046.909090908</v>
      </c>
      <c r="L2441">
        <v>67377</v>
      </c>
      <c r="M2441">
        <v>2</v>
      </c>
      <c r="N2441">
        <v>175</v>
      </c>
      <c r="O2441">
        <v>0.93642720909090904</v>
      </c>
      <c r="P2441">
        <v>10720314.454545455</v>
      </c>
      <c r="Q2441">
        <v>68114</v>
      </c>
      <c r="R2441">
        <v>2</v>
      </c>
      <c r="S2441">
        <v>176</v>
      </c>
      <c r="T2441">
        <v>0.97209301569999995</v>
      </c>
    </row>
    <row r="2442" spans="1:20" x14ac:dyDescent="0.25">
      <c r="A2442" t="s">
        <v>20</v>
      </c>
      <c r="B2442">
        <v>9</v>
      </c>
      <c r="C2442" t="s">
        <v>21</v>
      </c>
      <c r="D2442">
        <v>5</v>
      </c>
      <c r="E2442">
        <v>0</v>
      </c>
      <c r="F2442" t="s">
        <v>85</v>
      </c>
      <c r="G2442">
        <v>48160</v>
      </c>
      <c r="H2442">
        <v>57481831.727272727</v>
      </c>
      <c r="I2442">
        <v>0.88620471409090906</v>
      </c>
      <c r="J2442">
        <v>0.91417673227272722</v>
      </c>
      <c r="K2442">
        <v>11347918.636363637</v>
      </c>
      <c r="L2442">
        <v>78852</v>
      </c>
      <c r="M2442">
        <v>2</v>
      </c>
      <c r="N2442">
        <v>190</v>
      </c>
      <c r="O2442">
        <v>0.90845518109090906</v>
      </c>
      <c r="P2442">
        <v>9565531.0909090918</v>
      </c>
      <c r="Q2442">
        <v>79649</v>
      </c>
      <c r="R2442">
        <v>2</v>
      </c>
      <c r="S2442">
        <v>191</v>
      </c>
      <c r="T2442">
        <v>0.93953486060000002</v>
      </c>
    </row>
    <row r="2443" spans="1:20" x14ac:dyDescent="0.25">
      <c r="A2443" t="s">
        <v>20</v>
      </c>
      <c r="B2443">
        <v>3</v>
      </c>
      <c r="C2443" t="s">
        <v>21</v>
      </c>
      <c r="D2443">
        <v>5</v>
      </c>
      <c r="E2443">
        <v>0</v>
      </c>
      <c r="F2443" t="s">
        <v>86</v>
      </c>
      <c r="G2443">
        <v>32030</v>
      </c>
      <c r="H2443">
        <v>61627161.333333336</v>
      </c>
      <c r="I2443">
        <v>0.84731934450000002</v>
      </c>
      <c r="J2443">
        <v>0.92540792533333338</v>
      </c>
      <c r="K2443">
        <v>15303663.166666666</v>
      </c>
      <c r="L2443">
        <v>63752</v>
      </c>
      <c r="M2443">
        <v>2</v>
      </c>
      <c r="N2443">
        <v>170</v>
      </c>
      <c r="O2443">
        <v>0.91958041950000002</v>
      </c>
      <c r="P2443">
        <v>14526324.333333334</v>
      </c>
      <c r="Q2443">
        <v>64469</v>
      </c>
      <c r="R2443">
        <v>2</v>
      </c>
      <c r="S2443">
        <v>171</v>
      </c>
      <c r="T2443">
        <v>0.93488370160000001</v>
      </c>
    </row>
    <row r="2444" spans="1:20" x14ac:dyDescent="0.25">
      <c r="A2444" t="s">
        <v>20</v>
      </c>
      <c r="B2444">
        <v>5</v>
      </c>
      <c r="C2444" t="s">
        <v>21</v>
      </c>
      <c r="D2444">
        <v>5</v>
      </c>
      <c r="E2444">
        <v>0</v>
      </c>
      <c r="F2444" t="s">
        <v>86</v>
      </c>
      <c r="G2444">
        <v>37838</v>
      </c>
      <c r="H2444">
        <v>59118201.545454547</v>
      </c>
      <c r="I2444">
        <v>0.9554990366363636</v>
      </c>
      <c r="J2444">
        <v>0.93579148118181821</v>
      </c>
      <c r="K2444">
        <v>10336906</v>
      </c>
      <c r="L2444">
        <v>69600</v>
      </c>
      <c r="M2444">
        <v>2</v>
      </c>
      <c r="N2444">
        <v>178</v>
      </c>
      <c r="O2444">
        <v>0.93769866490909093</v>
      </c>
      <c r="P2444">
        <v>10798174.454545455</v>
      </c>
      <c r="Q2444">
        <v>70349</v>
      </c>
      <c r="R2444">
        <v>2</v>
      </c>
      <c r="S2444">
        <v>179</v>
      </c>
      <c r="T2444">
        <v>0.95930231180000003</v>
      </c>
    </row>
    <row r="2445" spans="1:20" x14ac:dyDescent="0.25">
      <c r="A2445" t="s">
        <v>20</v>
      </c>
      <c r="B2445">
        <v>9</v>
      </c>
      <c r="C2445" t="s">
        <v>21</v>
      </c>
      <c r="D2445">
        <v>5</v>
      </c>
      <c r="E2445">
        <v>0</v>
      </c>
      <c r="F2445" t="s">
        <v>86</v>
      </c>
      <c r="G2445">
        <v>49454</v>
      </c>
      <c r="H2445">
        <v>57114184.454545453</v>
      </c>
      <c r="I2445">
        <v>0.90909091445454548</v>
      </c>
      <c r="J2445">
        <v>0.91163382063636367</v>
      </c>
      <c r="K2445">
        <v>9730083.9090909082</v>
      </c>
      <c r="L2445">
        <v>81255</v>
      </c>
      <c r="M2445">
        <v>2</v>
      </c>
      <c r="N2445">
        <v>193</v>
      </c>
      <c r="O2445">
        <v>0.91544818809090911</v>
      </c>
      <c r="P2445">
        <v>10007216.181818182</v>
      </c>
      <c r="Q2445">
        <v>82064</v>
      </c>
      <c r="R2445">
        <v>2</v>
      </c>
      <c r="S2445">
        <v>194</v>
      </c>
      <c r="T2445">
        <v>0.94767441129999996</v>
      </c>
    </row>
    <row r="2446" spans="1:20" x14ac:dyDescent="0.25">
      <c r="A2446" t="s">
        <v>20</v>
      </c>
      <c r="B2446">
        <v>3</v>
      </c>
      <c r="C2446" t="s">
        <v>21</v>
      </c>
      <c r="D2446">
        <v>5</v>
      </c>
      <c r="E2446">
        <v>0</v>
      </c>
      <c r="F2446" t="s">
        <v>87</v>
      </c>
      <c r="G2446">
        <v>32868</v>
      </c>
      <c r="H2446">
        <v>51101425</v>
      </c>
      <c r="I2446">
        <v>0.89277389650000005</v>
      </c>
      <c r="J2446">
        <v>0.93123543116666663</v>
      </c>
      <c r="K2446">
        <v>15037501.666666666</v>
      </c>
      <c r="L2446">
        <v>65190</v>
      </c>
      <c r="M2446">
        <v>2</v>
      </c>
      <c r="N2446">
        <v>172</v>
      </c>
      <c r="O2446">
        <v>0.93123543116666663</v>
      </c>
      <c r="P2446">
        <v>15358478.333333334</v>
      </c>
      <c r="Q2446">
        <v>65915</v>
      </c>
      <c r="R2446">
        <v>2</v>
      </c>
      <c r="S2446">
        <v>173</v>
      </c>
      <c r="T2446">
        <v>0.9581395264</v>
      </c>
    </row>
    <row r="2447" spans="1:20" x14ac:dyDescent="0.25">
      <c r="A2447" t="s">
        <v>20</v>
      </c>
      <c r="B2447">
        <v>5</v>
      </c>
      <c r="C2447" t="s">
        <v>21</v>
      </c>
      <c r="D2447">
        <v>5</v>
      </c>
      <c r="E2447">
        <v>0</v>
      </c>
      <c r="F2447" t="s">
        <v>87</v>
      </c>
      <c r="G2447">
        <v>38828</v>
      </c>
      <c r="H2447">
        <v>56075791.81818182</v>
      </c>
      <c r="I2447">
        <v>0.93960584836363636</v>
      </c>
      <c r="J2447">
        <v>0.93833439281818187</v>
      </c>
      <c r="K2447">
        <v>11469235.363636363</v>
      </c>
      <c r="L2447">
        <v>71102</v>
      </c>
      <c r="M2447">
        <v>2</v>
      </c>
      <c r="N2447">
        <v>180</v>
      </c>
      <c r="O2447">
        <v>0.94151303236363637</v>
      </c>
      <c r="P2447">
        <v>10934373.454545455</v>
      </c>
      <c r="Q2447">
        <v>71859</v>
      </c>
      <c r="R2447">
        <v>2</v>
      </c>
      <c r="S2447">
        <v>181</v>
      </c>
      <c r="T2447">
        <v>0.96860464199999996</v>
      </c>
    </row>
    <row r="2448" spans="1:20" x14ac:dyDescent="0.25">
      <c r="A2448" t="s">
        <v>20</v>
      </c>
      <c r="B2448">
        <v>9</v>
      </c>
      <c r="C2448" t="s">
        <v>21</v>
      </c>
      <c r="D2448">
        <v>5</v>
      </c>
      <c r="E2448">
        <v>0</v>
      </c>
      <c r="F2448" t="s">
        <v>87</v>
      </c>
      <c r="G2448">
        <v>50748</v>
      </c>
      <c r="H2448">
        <v>51488622.090909094</v>
      </c>
      <c r="I2448">
        <v>0.85314685109090915</v>
      </c>
      <c r="J2448">
        <v>0.91163382063636367</v>
      </c>
      <c r="K2448">
        <v>11458323.545454545</v>
      </c>
      <c r="L2448">
        <v>82877</v>
      </c>
      <c r="M2448">
        <v>2</v>
      </c>
      <c r="N2448">
        <v>195</v>
      </c>
      <c r="O2448">
        <v>0.91544818809090911</v>
      </c>
      <c r="P2448">
        <v>10859381.545454545</v>
      </c>
      <c r="Q2448">
        <v>83694</v>
      </c>
      <c r="R2448">
        <v>2</v>
      </c>
      <c r="S2448">
        <v>196</v>
      </c>
      <c r="T2448">
        <v>0.94534882880000004</v>
      </c>
    </row>
    <row r="2449" spans="1:20" x14ac:dyDescent="0.25">
      <c r="A2449" t="s">
        <v>20</v>
      </c>
      <c r="B2449">
        <v>3</v>
      </c>
      <c r="C2449" t="s">
        <v>21</v>
      </c>
      <c r="D2449">
        <v>5</v>
      </c>
      <c r="E2449">
        <v>0</v>
      </c>
      <c r="F2449" t="s">
        <v>88</v>
      </c>
      <c r="G2449">
        <v>33706</v>
      </c>
      <c r="H2449">
        <v>52815240.333333336</v>
      </c>
      <c r="I2449">
        <v>0.82400932900000001</v>
      </c>
      <c r="J2449">
        <v>0.92773892766666666</v>
      </c>
      <c r="K2449">
        <v>14556916.833333334</v>
      </c>
      <c r="L2449">
        <v>66644</v>
      </c>
      <c r="M2449">
        <v>2</v>
      </c>
      <c r="N2449">
        <v>174</v>
      </c>
      <c r="O2449">
        <v>0.93240093233333332</v>
      </c>
      <c r="P2449">
        <v>16081580.5</v>
      </c>
      <c r="Q2449">
        <v>67377</v>
      </c>
      <c r="R2449">
        <v>2</v>
      </c>
      <c r="S2449">
        <v>175</v>
      </c>
      <c r="T2449">
        <v>0.95116276739999994</v>
      </c>
    </row>
    <row r="2450" spans="1:20" x14ac:dyDescent="0.25">
      <c r="A2450" t="s">
        <v>20</v>
      </c>
      <c r="B2450">
        <v>5</v>
      </c>
      <c r="C2450" t="s">
        <v>21</v>
      </c>
      <c r="D2450">
        <v>5</v>
      </c>
      <c r="E2450">
        <v>0</v>
      </c>
      <c r="F2450" t="s">
        <v>88</v>
      </c>
      <c r="G2450">
        <v>39818</v>
      </c>
      <c r="H2450">
        <v>71056893</v>
      </c>
      <c r="I2450">
        <v>0.9574062281818182</v>
      </c>
      <c r="J2450">
        <v>0.93706293699999998</v>
      </c>
      <c r="K2450">
        <v>10189903.272727273</v>
      </c>
      <c r="L2450">
        <v>73385</v>
      </c>
      <c r="M2450">
        <v>2</v>
      </c>
      <c r="N2450">
        <v>183</v>
      </c>
      <c r="O2450">
        <v>0.93769866490909093</v>
      </c>
      <c r="P2450">
        <v>11020600.454545455</v>
      </c>
      <c r="Q2450">
        <v>74154</v>
      </c>
      <c r="R2450">
        <v>2</v>
      </c>
      <c r="S2450">
        <v>184</v>
      </c>
      <c r="T2450">
        <v>0.96860463610000003</v>
      </c>
    </row>
    <row r="2451" spans="1:20" x14ac:dyDescent="0.25">
      <c r="A2451" t="s">
        <v>20</v>
      </c>
      <c r="B2451">
        <v>9</v>
      </c>
      <c r="C2451" t="s">
        <v>21</v>
      </c>
      <c r="D2451">
        <v>5</v>
      </c>
      <c r="E2451">
        <v>0</v>
      </c>
      <c r="F2451" t="s">
        <v>88</v>
      </c>
      <c r="G2451">
        <v>52042</v>
      </c>
      <c r="H2451">
        <v>52834808.909090906</v>
      </c>
      <c r="I2451">
        <v>0.8798474344545455</v>
      </c>
      <c r="J2451">
        <v>0.90972663690909095</v>
      </c>
      <c r="K2451">
        <v>10051115.727272727</v>
      </c>
      <c r="L2451">
        <v>85340</v>
      </c>
      <c r="M2451">
        <v>2</v>
      </c>
      <c r="N2451">
        <v>198</v>
      </c>
      <c r="O2451">
        <v>0.91036236481818189</v>
      </c>
      <c r="P2451">
        <v>11947679.636363637</v>
      </c>
      <c r="Q2451">
        <v>86169</v>
      </c>
      <c r="R2451">
        <v>2</v>
      </c>
      <c r="S2451">
        <v>199</v>
      </c>
      <c r="T2451">
        <v>0.93139534000000002</v>
      </c>
    </row>
    <row r="2452" spans="1:20" x14ac:dyDescent="0.25">
      <c r="A2452" t="s">
        <v>20</v>
      </c>
      <c r="B2452">
        <v>3</v>
      </c>
      <c r="C2452" t="s">
        <v>21</v>
      </c>
      <c r="D2452">
        <v>5</v>
      </c>
      <c r="E2452">
        <v>0</v>
      </c>
      <c r="F2452" t="s">
        <v>89</v>
      </c>
      <c r="G2452">
        <v>34544</v>
      </c>
      <c r="H2452">
        <v>53009566.166666664</v>
      </c>
      <c r="I2452">
        <v>0.87878787516666668</v>
      </c>
      <c r="J2452">
        <v>0.9219114218333333</v>
      </c>
      <c r="K2452">
        <v>16012496.333333334</v>
      </c>
      <c r="L2452">
        <v>68855</v>
      </c>
      <c r="M2452">
        <v>2</v>
      </c>
      <c r="N2452">
        <v>177</v>
      </c>
      <c r="O2452">
        <v>0.92657342649999996</v>
      </c>
      <c r="P2452">
        <v>14022963.666666666</v>
      </c>
      <c r="Q2452">
        <v>69600</v>
      </c>
      <c r="R2452">
        <v>2</v>
      </c>
      <c r="S2452">
        <v>178</v>
      </c>
      <c r="T2452">
        <v>0.95813951460000002</v>
      </c>
    </row>
    <row r="2453" spans="1:20" x14ac:dyDescent="0.25">
      <c r="A2453" t="s">
        <v>20</v>
      </c>
      <c r="B2453">
        <v>5</v>
      </c>
      <c r="C2453" t="s">
        <v>21</v>
      </c>
      <c r="D2453">
        <v>5</v>
      </c>
      <c r="E2453">
        <v>0</v>
      </c>
      <c r="F2453" t="s">
        <v>89</v>
      </c>
      <c r="G2453">
        <v>40808</v>
      </c>
      <c r="H2453">
        <v>64082318.363636367</v>
      </c>
      <c r="I2453">
        <v>0.94723458181818188</v>
      </c>
      <c r="J2453">
        <v>0.93960584863636365</v>
      </c>
      <c r="K2453">
        <v>11236797.272727273</v>
      </c>
      <c r="L2453">
        <v>74927</v>
      </c>
      <c r="M2453">
        <v>2</v>
      </c>
      <c r="N2453">
        <v>185</v>
      </c>
      <c r="O2453">
        <v>0.93706293699999998</v>
      </c>
      <c r="P2453">
        <v>10511451.454545455</v>
      </c>
      <c r="Q2453">
        <v>75704</v>
      </c>
      <c r="R2453">
        <v>2</v>
      </c>
      <c r="S2453">
        <v>186</v>
      </c>
      <c r="T2453">
        <v>0.97093021859999995</v>
      </c>
    </row>
    <row r="2454" spans="1:20" x14ac:dyDescent="0.25">
      <c r="A2454" t="s">
        <v>20</v>
      </c>
      <c r="B2454">
        <v>9</v>
      </c>
      <c r="C2454" t="s">
        <v>21</v>
      </c>
      <c r="D2454">
        <v>5</v>
      </c>
      <c r="E2454">
        <v>0</v>
      </c>
      <c r="F2454" t="s">
        <v>89</v>
      </c>
      <c r="G2454">
        <v>53336</v>
      </c>
      <c r="H2454">
        <v>55114940.363636367</v>
      </c>
      <c r="I2454">
        <v>0.89764780354545459</v>
      </c>
      <c r="J2454">
        <v>0.91036236481818178</v>
      </c>
      <c r="K2454">
        <v>11399317.545454545</v>
      </c>
      <c r="L2454">
        <v>87002</v>
      </c>
      <c r="M2454">
        <v>2</v>
      </c>
      <c r="N2454">
        <v>200</v>
      </c>
      <c r="O2454">
        <v>0.90972663690909095</v>
      </c>
      <c r="P2454">
        <v>11599429.727272727</v>
      </c>
      <c r="Q2454">
        <v>87839</v>
      </c>
      <c r="R2454">
        <v>2</v>
      </c>
      <c r="S2454">
        <v>201</v>
      </c>
      <c r="T2454">
        <v>0.9534883555</v>
      </c>
    </row>
    <row r="2455" spans="1:20" x14ac:dyDescent="0.25">
      <c r="A2455" t="s">
        <v>20</v>
      </c>
      <c r="B2455">
        <v>3</v>
      </c>
      <c r="C2455" t="s">
        <v>21</v>
      </c>
      <c r="D2455">
        <v>5</v>
      </c>
      <c r="E2455">
        <v>0</v>
      </c>
      <c r="F2455" t="s">
        <v>90</v>
      </c>
      <c r="G2455">
        <v>35382</v>
      </c>
      <c r="H2455">
        <v>62145491.166666664</v>
      </c>
      <c r="I2455">
        <v>0.88344987233333327</v>
      </c>
      <c r="J2455">
        <v>0.92424242416666669</v>
      </c>
      <c r="K2455">
        <v>14627255.833333334</v>
      </c>
      <c r="L2455">
        <v>70349</v>
      </c>
      <c r="M2455">
        <v>2</v>
      </c>
      <c r="N2455">
        <v>179</v>
      </c>
      <c r="O2455">
        <v>0.92540792533333338</v>
      </c>
      <c r="P2455">
        <v>15234100.333333334</v>
      </c>
      <c r="Q2455">
        <v>71102</v>
      </c>
      <c r="R2455">
        <v>2</v>
      </c>
      <c r="S2455">
        <v>180</v>
      </c>
      <c r="T2455">
        <v>0.95813951460000002</v>
      </c>
    </row>
    <row r="2456" spans="1:20" x14ac:dyDescent="0.25">
      <c r="A2456" t="s">
        <v>20</v>
      </c>
      <c r="B2456">
        <v>5</v>
      </c>
      <c r="C2456" t="s">
        <v>21</v>
      </c>
      <c r="D2456">
        <v>5</v>
      </c>
      <c r="E2456">
        <v>0</v>
      </c>
      <c r="F2456" t="s">
        <v>90</v>
      </c>
      <c r="G2456">
        <v>41798</v>
      </c>
      <c r="H2456">
        <v>68071833.454545453</v>
      </c>
      <c r="I2456">
        <v>0.95232040236363635</v>
      </c>
      <c r="J2456">
        <v>0.93897012072727271</v>
      </c>
      <c r="K2456">
        <v>11339480.363636363</v>
      </c>
      <c r="L2456">
        <v>76485</v>
      </c>
      <c r="M2456">
        <v>2</v>
      </c>
      <c r="N2456">
        <v>187</v>
      </c>
      <c r="O2456">
        <v>0.93833439281818187</v>
      </c>
      <c r="P2456">
        <v>11576616.636363637</v>
      </c>
      <c r="Q2456">
        <v>77270</v>
      </c>
      <c r="R2456">
        <v>2</v>
      </c>
      <c r="S2456">
        <v>188</v>
      </c>
      <c r="T2456">
        <v>0.96860463600000002</v>
      </c>
    </row>
    <row r="2457" spans="1:20" x14ac:dyDescent="0.25">
      <c r="A2457" t="s">
        <v>20</v>
      </c>
      <c r="B2457">
        <v>9</v>
      </c>
      <c r="C2457" t="s">
        <v>21</v>
      </c>
      <c r="D2457">
        <v>5</v>
      </c>
      <c r="E2457">
        <v>0</v>
      </c>
      <c r="F2457" t="s">
        <v>90</v>
      </c>
      <c r="G2457">
        <v>54630</v>
      </c>
      <c r="H2457">
        <v>55541845.636363633</v>
      </c>
      <c r="I2457">
        <v>0.91926254481818181</v>
      </c>
      <c r="J2457">
        <v>0.91226954854545461</v>
      </c>
      <c r="K2457">
        <v>12799534</v>
      </c>
      <c r="L2457">
        <v>89525</v>
      </c>
      <c r="M2457">
        <v>2</v>
      </c>
      <c r="N2457">
        <v>203</v>
      </c>
      <c r="O2457">
        <v>0.91544818809090911</v>
      </c>
      <c r="P2457">
        <v>12389199.636363637</v>
      </c>
      <c r="Q2457">
        <v>90374</v>
      </c>
      <c r="R2457">
        <v>2</v>
      </c>
      <c r="S2457">
        <v>204</v>
      </c>
      <c r="T2457">
        <v>0.94651162</v>
      </c>
    </row>
    <row r="2458" spans="1:20" x14ac:dyDescent="0.25">
      <c r="A2458" t="s">
        <v>20</v>
      </c>
      <c r="B2458">
        <v>3</v>
      </c>
      <c r="C2458" t="s">
        <v>21</v>
      </c>
      <c r="D2458">
        <v>5</v>
      </c>
      <c r="E2458">
        <v>0</v>
      </c>
      <c r="F2458" t="s">
        <v>91</v>
      </c>
      <c r="G2458">
        <v>36220</v>
      </c>
      <c r="H2458">
        <v>58228723.666666664</v>
      </c>
      <c r="I2458">
        <v>0.87062938033333337</v>
      </c>
      <c r="J2458">
        <v>0.92773892766666666</v>
      </c>
      <c r="K2458">
        <v>15501911.333333334</v>
      </c>
      <c r="L2458">
        <v>71859</v>
      </c>
      <c r="M2458">
        <v>2</v>
      </c>
      <c r="N2458">
        <v>181</v>
      </c>
      <c r="O2458">
        <v>0.93123543116666674</v>
      </c>
      <c r="P2458">
        <v>15971951.5</v>
      </c>
      <c r="Q2458">
        <v>72620</v>
      </c>
      <c r="R2458">
        <v>2</v>
      </c>
      <c r="S2458">
        <v>182</v>
      </c>
      <c r="T2458">
        <v>0.93023256059999992</v>
      </c>
    </row>
    <row r="2459" spans="1:20" x14ac:dyDescent="0.25">
      <c r="A2459" t="s">
        <v>20</v>
      </c>
      <c r="B2459">
        <v>5</v>
      </c>
      <c r="C2459" t="s">
        <v>21</v>
      </c>
      <c r="D2459">
        <v>5</v>
      </c>
      <c r="E2459">
        <v>0</v>
      </c>
      <c r="F2459" t="s">
        <v>91</v>
      </c>
      <c r="G2459">
        <v>42788</v>
      </c>
      <c r="H2459">
        <v>66077154.090909094</v>
      </c>
      <c r="I2459">
        <v>0.96439923481818179</v>
      </c>
      <c r="J2459">
        <v>0.93769866490909093</v>
      </c>
      <c r="K2459">
        <v>13428278.909090908</v>
      </c>
      <c r="L2459">
        <v>78852</v>
      </c>
      <c r="M2459">
        <v>2</v>
      </c>
      <c r="N2459">
        <v>190</v>
      </c>
      <c r="O2459">
        <v>0.93642720909090904</v>
      </c>
      <c r="P2459">
        <v>12791843.545454545</v>
      </c>
      <c r="Q2459">
        <v>79649</v>
      </c>
      <c r="R2459">
        <v>2</v>
      </c>
      <c r="S2459">
        <v>191</v>
      </c>
      <c r="T2459">
        <v>0.96627905940000003</v>
      </c>
    </row>
    <row r="2460" spans="1:20" x14ac:dyDescent="0.25">
      <c r="A2460" t="s">
        <v>20</v>
      </c>
      <c r="B2460">
        <v>9</v>
      </c>
      <c r="C2460" t="s">
        <v>21</v>
      </c>
      <c r="D2460">
        <v>5</v>
      </c>
      <c r="E2460">
        <v>0</v>
      </c>
      <c r="F2460" t="s">
        <v>91</v>
      </c>
      <c r="G2460">
        <v>55924</v>
      </c>
      <c r="H2460">
        <v>52552842</v>
      </c>
      <c r="I2460">
        <v>0.91354100272727279</v>
      </c>
      <c r="J2460">
        <v>0.909090909</v>
      </c>
      <c r="K2460">
        <v>13454984</v>
      </c>
      <c r="L2460">
        <v>91227</v>
      </c>
      <c r="M2460">
        <v>2</v>
      </c>
      <c r="N2460">
        <v>205</v>
      </c>
      <c r="O2460">
        <v>0.91417673227272733</v>
      </c>
      <c r="P2460">
        <v>13353120.727272727</v>
      </c>
      <c r="Q2460">
        <v>92084</v>
      </c>
      <c r="R2460">
        <v>2</v>
      </c>
      <c r="S2460">
        <v>206</v>
      </c>
      <c r="T2460">
        <v>0.95581394419999999</v>
      </c>
    </row>
    <row r="2461" spans="1:20" x14ac:dyDescent="0.25">
      <c r="A2461" t="s">
        <v>20</v>
      </c>
      <c r="B2461">
        <v>3</v>
      </c>
      <c r="C2461" t="s">
        <v>21</v>
      </c>
      <c r="D2461">
        <v>5</v>
      </c>
      <c r="E2461">
        <v>0</v>
      </c>
      <c r="F2461" t="s">
        <v>92</v>
      </c>
      <c r="G2461">
        <v>37058</v>
      </c>
      <c r="H2461">
        <v>52400147.5</v>
      </c>
      <c r="I2461">
        <v>0.82284381983333332</v>
      </c>
      <c r="J2461">
        <v>0.92657342650000007</v>
      </c>
      <c r="K2461">
        <v>15804816.333333334</v>
      </c>
      <c r="L2461">
        <v>73385</v>
      </c>
      <c r="M2461">
        <v>2</v>
      </c>
      <c r="N2461">
        <v>183</v>
      </c>
      <c r="O2461">
        <v>0.93006993000000004</v>
      </c>
      <c r="P2461">
        <v>16064640</v>
      </c>
      <c r="Q2461">
        <v>74154</v>
      </c>
      <c r="R2461">
        <v>2</v>
      </c>
      <c r="S2461">
        <v>184</v>
      </c>
      <c r="T2461">
        <v>0.95813951480000004</v>
      </c>
    </row>
    <row r="2462" spans="1:20" x14ac:dyDescent="0.25">
      <c r="A2462" t="s">
        <v>20</v>
      </c>
      <c r="B2462">
        <v>5</v>
      </c>
      <c r="C2462" t="s">
        <v>21</v>
      </c>
      <c r="D2462">
        <v>5</v>
      </c>
      <c r="E2462">
        <v>0</v>
      </c>
      <c r="F2462" t="s">
        <v>92</v>
      </c>
      <c r="G2462">
        <v>43778</v>
      </c>
      <c r="H2462">
        <v>69111809</v>
      </c>
      <c r="I2462">
        <v>0.95613476900000005</v>
      </c>
      <c r="J2462">
        <v>0.93833439281818187</v>
      </c>
      <c r="K2462">
        <v>13159696.818181818</v>
      </c>
      <c r="L2462">
        <v>80450</v>
      </c>
      <c r="M2462">
        <v>2</v>
      </c>
      <c r="N2462">
        <v>192</v>
      </c>
      <c r="O2462">
        <v>0.93197711372727277</v>
      </c>
      <c r="P2462">
        <v>11605809.181818182</v>
      </c>
      <c r="Q2462">
        <v>81255</v>
      </c>
      <c r="R2462">
        <v>2</v>
      </c>
      <c r="S2462">
        <v>193</v>
      </c>
      <c r="T2462">
        <v>0.96162789449999997</v>
      </c>
    </row>
    <row r="2463" spans="1:20" x14ac:dyDescent="0.25">
      <c r="A2463" t="s">
        <v>20</v>
      </c>
      <c r="B2463">
        <v>9</v>
      </c>
      <c r="C2463" t="s">
        <v>21</v>
      </c>
      <c r="D2463">
        <v>5</v>
      </c>
      <c r="E2463">
        <v>0</v>
      </c>
      <c r="F2463" t="s">
        <v>92</v>
      </c>
      <c r="G2463">
        <v>57218</v>
      </c>
      <c r="H2463">
        <v>63550975.272727273</v>
      </c>
      <c r="I2463">
        <v>0.88048315590909099</v>
      </c>
      <c r="J2463">
        <v>0.91417673227272733</v>
      </c>
      <c r="K2463">
        <v>13374733.272727273</v>
      </c>
      <c r="L2463">
        <v>93810</v>
      </c>
      <c r="M2463">
        <v>2</v>
      </c>
      <c r="N2463">
        <v>208</v>
      </c>
      <c r="O2463">
        <v>0.9122695485454545</v>
      </c>
      <c r="P2463">
        <v>13374787.363636363</v>
      </c>
      <c r="Q2463">
        <v>94679</v>
      </c>
      <c r="R2463">
        <v>2</v>
      </c>
      <c r="S2463">
        <v>209</v>
      </c>
      <c r="T2463">
        <v>0.93604650469999995</v>
      </c>
    </row>
    <row r="2464" spans="1:20" x14ac:dyDescent="0.25">
      <c r="A2464" t="s">
        <v>20</v>
      </c>
      <c r="B2464">
        <v>3</v>
      </c>
      <c r="C2464" t="s">
        <v>21</v>
      </c>
      <c r="D2464">
        <v>5</v>
      </c>
      <c r="E2464">
        <v>0</v>
      </c>
      <c r="F2464" t="s">
        <v>93</v>
      </c>
      <c r="G2464">
        <v>13416</v>
      </c>
      <c r="H2464">
        <v>56862754.166666664</v>
      </c>
      <c r="I2464">
        <v>0.84731935449999995</v>
      </c>
      <c r="J2464">
        <v>0.92773892766666666</v>
      </c>
      <c r="K2464">
        <v>15136121.333333334</v>
      </c>
      <c r="L2464">
        <v>26645</v>
      </c>
      <c r="M2464">
        <v>2</v>
      </c>
      <c r="N2464">
        <v>107</v>
      </c>
      <c r="O2464">
        <v>0.92424242416666669</v>
      </c>
      <c r="P2464">
        <v>14415702.833333334</v>
      </c>
      <c r="Q2464">
        <v>27110</v>
      </c>
      <c r="R2464">
        <v>2</v>
      </c>
      <c r="S2464">
        <v>108</v>
      </c>
      <c r="T2464">
        <v>0.96744184479999995</v>
      </c>
    </row>
    <row r="2465" spans="1:20" x14ac:dyDescent="0.25">
      <c r="A2465" t="s">
        <v>20</v>
      </c>
      <c r="B2465">
        <v>5</v>
      </c>
      <c r="C2465" t="s">
        <v>21</v>
      </c>
      <c r="D2465">
        <v>5</v>
      </c>
      <c r="E2465">
        <v>0</v>
      </c>
      <c r="F2465" t="s">
        <v>93</v>
      </c>
      <c r="G2465">
        <v>15848</v>
      </c>
      <c r="H2465">
        <v>24697410.818181816</v>
      </c>
      <c r="I2465">
        <v>0.98029242854545451</v>
      </c>
      <c r="J2465">
        <v>0.93960584863636365</v>
      </c>
      <c r="K2465">
        <v>7690200.8181818184</v>
      </c>
      <c r="L2465">
        <v>29010</v>
      </c>
      <c r="M2465">
        <v>2</v>
      </c>
      <c r="N2465">
        <v>112</v>
      </c>
      <c r="O2465">
        <v>0.92752701836363638</v>
      </c>
      <c r="P2465">
        <v>7916196.2727272725</v>
      </c>
      <c r="Q2465">
        <v>29495</v>
      </c>
      <c r="R2465">
        <v>2</v>
      </c>
      <c r="S2465">
        <v>113</v>
      </c>
      <c r="T2465">
        <v>0.98139533980000004</v>
      </c>
    </row>
    <row r="2466" spans="1:20" x14ac:dyDescent="0.25">
      <c r="A2466" t="s">
        <v>20</v>
      </c>
      <c r="B2466">
        <v>9</v>
      </c>
      <c r="C2466" t="s">
        <v>21</v>
      </c>
      <c r="D2466">
        <v>5</v>
      </c>
      <c r="E2466">
        <v>0</v>
      </c>
      <c r="F2466" t="s">
        <v>93</v>
      </c>
      <c r="G2466">
        <v>20712</v>
      </c>
      <c r="H2466">
        <v>22596281.90909091</v>
      </c>
      <c r="I2466">
        <v>0.97329943299999999</v>
      </c>
      <c r="J2466">
        <v>0.94024157654545459</v>
      </c>
      <c r="K2466">
        <v>6995018.5454545459</v>
      </c>
      <c r="L2466">
        <v>34040</v>
      </c>
      <c r="M2466">
        <v>2</v>
      </c>
      <c r="N2466">
        <v>122</v>
      </c>
      <c r="O2466">
        <v>0.94087730445454543</v>
      </c>
      <c r="P2466">
        <v>8176321.5454545459</v>
      </c>
      <c r="Q2466">
        <v>34565</v>
      </c>
      <c r="R2466">
        <v>2</v>
      </c>
      <c r="S2466">
        <v>123</v>
      </c>
      <c r="T2466">
        <v>0.97441859819999999</v>
      </c>
    </row>
    <row r="2467" spans="1:20" x14ac:dyDescent="0.25">
      <c r="A2467" t="s">
        <v>20</v>
      </c>
      <c r="B2467">
        <v>3</v>
      </c>
      <c r="C2467" t="s">
        <v>21</v>
      </c>
      <c r="D2467">
        <v>5</v>
      </c>
      <c r="E2467">
        <v>0</v>
      </c>
      <c r="F2467" t="s">
        <v>94</v>
      </c>
      <c r="G2467">
        <v>25810</v>
      </c>
      <c r="H2467">
        <v>43998572</v>
      </c>
      <c r="I2467">
        <v>0.94055943683333332</v>
      </c>
      <c r="J2467">
        <v>0.95454545450000006</v>
      </c>
      <c r="K2467">
        <v>8380695.666666667</v>
      </c>
      <c r="L2467">
        <v>51530</v>
      </c>
      <c r="M2467">
        <v>2</v>
      </c>
      <c r="N2467">
        <v>152</v>
      </c>
      <c r="O2467">
        <v>0.95337995333333336</v>
      </c>
      <c r="P2467">
        <v>9585938.166666666</v>
      </c>
      <c r="Q2467">
        <v>52175</v>
      </c>
      <c r="R2467">
        <v>2</v>
      </c>
      <c r="S2467">
        <v>153</v>
      </c>
      <c r="T2467">
        <v>0.95348836159999995</v>
      </c>
    </row>
    <row r="2468" spans="1:20" x14ac:dyDescent="0.25">
      <c r="A2468" t="s">
        <v>20</v>
      </c>
      <c r="B2468">
        <v>5</v>
      </c>
      <c r="C2468" t="s">
        <v>21</v>
      </c>
      <c r="D2468">
        <v>5</v>
      </c>
      <c r="E2468">
        <v>0</v>
      </c>
      <c r="F2468" t="s">
        <v>94</v>
      </c>
      <c r="G2468">
        <v>30490</v>
      </c>
      <c r="H2468">
        <v>53573904.727272727</v>
      </c>
      <c r="I2468">
        <v>0.93324856863636363</v>
      </c>
      <c r="J2468">
        <v>0.94151303236363637</v>
      </c>
      <c r="K2468">
        <v>9461705.5454545449</v>
      </c>
      <c r="L2468">
        <v>56129</v>
      </c>
      <c r="M2468">
        <v>2</v>
      </c>
      <c r="N2468">
        <v>159</v>
      </c>
      <c r="O2468">
        <v>0.93388429745454549</v>
      </c>
      <c r="P2468">
        <v>9428144.2727272734</v>
      </c>
      <c r="Q2468">
        <v>56802</v>
      </c>
      <c r="R2468">
        <v>2</v>
      </c>
      <c r="S2468">
        <v>160</v>
      </c>
      <c r="T2468">
        <v>0.96511626819999996</v>
      </c>
    </row>
    <row r="2469" spans="1:20" x14ac:dyDescent="0.25">
      <c r="A2469" t="s">
        <v>20</v>
      </c>
      <c r="B2469">
        <v>9</v>
      </c>
      <c r="C2469" t="s">
        <v>21</v>
      </c>
      <c r="D2469">
        <v>5</v>
      </c>
      <c r="E2469">
        <v>0</v>
      </c>
      <c r="F2469" t="s">
        <v>94</v>
      </c>
      <c r="G2469">
        <v>39850</v>
      </c>
      <c r="H2469">
        <v>45922932.727272727</v>
      </c>
      <c r="I2469">
        <v>0.88175460972727271</v>
      </c>
      <c r="J2469">
        <v>0.91226954854545461</v>
      </c>
      <c r="K2469">
        <v>8431833.9090909082</v>
      </c>
      <c r="L2469">
        <v>65190</v>
      </c>
      <c r="M2469">
        <v>2</v>
      </c>
      <c r="N2469">
        <v>172</v>
      </c>
      <c r="O2469">
        <v>0.91290527645454544</v>
      </c>
      <c r="P2469">
        <v>10053703.727272727</v>
      </c>
      <c r="Q2469">
        <v>65915</v>
      </c>
      <c r="R2469">
        <v>2</v>
      </c>
      <c r="S2469">
        <v>173</v>
      </c>
      <c r="T2469">
        <v>0.9220930276</v>
      </c>
    </row>
    <row r="2470" spans="1:20" x14ac:dyDescent="0.25">
      <c r="A2470" t="s">
        <v>20</v>
      </c>
      <c r="B2470">
        <v>3</v>
      </c>
      <c r="C2470" t="s">
        <v>21</v>
      </c>
      <c r="D2470">
        <v>5</v>
      </c>
      <c r="E2470">
        <v>0</v>
      </c>
      <c r="F2470" t="s">
        <v>95</v>
      </c>
      <c r="G2470">
        <v>26692</v>
      </c>
      <c r="H2470">
        <v>53690744.166666664</v>
      </c>
      <c r="I2470">
        <v>0.8543123503333333</v>
      </c>
      <c r="J2470">
        <v>0.92540792533333338</v>
      </c>
      <c r="K2470">
        <v>11538339.166666666</v>
      </c>
      <c r="L2470">
        <v>52824</v>
      </c>
      <c r="M2470">
        <v>2</v>
      </c>
      <c r="N2470">
        <v>154</v>
      </c>
      <c r="O2470">
        <v>0.92424242416666669</v>
      </c>
      <c r="P2470">
        <v>11369008.166666666</v>
      </c>
      <c r="Q2470">
        <v>53477</v>
      </c>
      <c r="R2470">
        <v>2</v>
      </c>
      <c r="S2470">
        <v>155</v>
      </c>
      <c r="T2470">
        <v>0.94418604340000001</v>
      </c>
    </row>
    <row r="2471" spans="1:20" x14ac:dyDescent="0.25">
      <c r="A2471" t="s">
        <v>20</v>
      </c>
      <c r="B2471">
        <v>5</v>
      </c>
      <c r="C2471" t="s">
        <v>21</v>
      </c>
      <c r="D2471">
        <v>5</v>
      </c>
      <c r="E2471">
        <v>0</v>
      </c>
      <c r="F2471" t="s">
        <v>95</v>
      </c>
      <c r="G2471">
        <v>31532</v>
      </c>
      <c r="H2471">
        <v>55720607.545454547</v>
      </c>
      <c r="I2471">
        <v>0.95613476363636363</v>
      </c>
      <c r="J2471">
        <v>0.93897012072727271</v>
      </c>
      <c r="K2471">
        <v>10482689.181818182</v>
      </c>
      <c r="L2471">
        <v>57479</v>
      </c>
      <c r="M2471">
        <v>2</v>
      </c>
      <c r="N2471">
        <v>161</v>
      </c>
      <c r="O2471">
        <v>0.94087730445454543</v>
      </c>
      <c r="P2471">
        <v>9892825</v>
      </c>
      <c r="Q2471">
        <v>58160</v>
      </c>
      <c r="R2471">
        <v>2</v>
      </c>
      <c r="S2471">
        <v>162</v>
      </c>
      <c r="T2471">
        <v>0.95116278499999996</v>
      </c>
    </row>
    <row r="2472" spans="1:20" x14ac:dyDescent="0.25">
      <c r="A2472" t="s">
        <v>20</v>
      </c>
      <c r="B2472">
        <v>9</v>
      </c>
      <c r="C2472" t="s">
        <v>21</v>
      </c>
      <c r="D2472">
        <v>5</v>
      </c>
      <c r="E2472">
        <v>0</v>
      </c>
      <c r="F2472" t="s">
        <v>95</v>
      </c>
      <c r="G2472">
        <v>41212</v>
      </c>
      <c r="H2472">
        <v>41247454.272727273</v>
      </c>
      <c r="I2472">
        <v>0.89510490136363641</v>
      </c>
      <c r="J2472">
        <v>0.91036236481818178</v>
      </c>
      <c r="K2472">
        <v>9997536.7272727266</v>
      </c>
      <c r="L2472">
        <v>67377</v>
      </c>
      <c r="M2472">
        <v>2</v>
      </c>
      <c r="N2472">
        <v>175</v>
      </c>
      <c r="O2472">
        <v>0.91099809272727272</v>
      </c>
      <c r="P2472">
        <v>10713498.727272727</v>
      </c>
      <c r="Q2472">
        <v>68114</v>
      </c>
      <c r="R2472">
        <v>2</v>
      </c>
      <c r="S2472">
        <v>176</v>
      </c>
      <c r="T2472">
        <v>0.94883720250000003</v>
      </c>
    </row>
    <row r="2473" spans="1:20" x14ac:dyDescent="0.25">
      <c r="A2473" t="s">
        <v>20</v>
      </c>
      <c r="B2473">
        <v>3</v>
      </c>
      <c r="C2473" t="s">
        <v>21</v>
      </c>
      <c r="D2473">
        <v>5</v>
      </c>
      <c r="E2473">
        <v>0</v>
      </c>
      <c r="F2473" t="s">
        <v>96</v>
      </c>
      <c r="G2473">
        <v>27574</v>
      </c>
      <c r="H2473">
        <v>50986402.666666664</v>
      </c>
      <c r="I2473">
        <v>0.82983683549999998</v>
      </c>
      <c r="J2473">
        <v>0.92307692299999999</v>
      </c>
      <c r="K2473">
        <v>11378954</v>
      </c>
      <c r="L2473">
        <v>54795</v>
      </c>
      <c r="M2473">
        <v>2</v>
      </c>
      <c r="N2473">
        <v>157</v>
      </c>
      <c r="O2473">
        <v>0.92890442883333335</v>
      </c>
      <c r="P2473">
        <v>12861632</v>
      </c>
      <c r="Q2473">
        <v>55460</v>
      </c>
      <c r="R2473">
        <v>2</v>
      </c>
      <c r="S2473">
        <v>158</v>
      </c>
      <c r="T2473">
        <v>0.96279067979999999</v>
      </c>
    </row>
    <row r="2474" spans="1:20" x14ac:dyDescent="0.25">
      <c r="A2474" t="s">
        <v>20</v>
      </c>
      <c r="B2474">
        <v>5</v>
      </c>
      <c r="C2474" t="s">
        <v>21</v>
      </c>
      <c r="D2474">
        <v>5</v>
      </c>
      <c r="E2474">
        <v>0</v>
      </c>
      <c r="F2474" t="s">
        <v>96</v>
      </c>
      <c r="G2474">
        <v>32574</v>
      </c>
      <c r="H2474">
        <v>55656010.18181818</v>
      </c>
      <c r="I2474">
        <v>0.95677049581818185</v>
      </c>
      <c r="J2474">
        <v>0.93706293699999998</v>
      </c>
      <c r="K2474">
        <v>9714285.6363636367</v>
      </c>
      <c r="L2474">
        <v>59534</v>
      </c>
      <c r="M2474">
        <v>2</v>
      </c>
      <c r="N2474">
        <v>164</v>
      </c>
      <c r="O2474">
        <v>0.93515575327272726</v>
      </c>
      <c r="P2474">
        <v>11169541.454545455</v>
      </c>
      <c r="Q2474">
        <v>60227</v>
      </c>
      <c r="R2474">
        <v>2</v>
      </c>
      <c r="S2474">
        <v>165</v>
      </c>
      <c r="T2474">
        <v>0.97325580690000002</v>
      </c>
    </row>
    <row r="2475" spans="1:20" x14ac:dyDescent="0.25">
      <c r="A2475" t="s">
        <v>20</v>
      </c>
      <c r="B2475">
        <v>9</v>
      </c>
      <c r="C2475" t="s">
        <v>21</v>
      </c>
      <c r="D2475">
        <v>5</v>
      </c>
      <c r="E2475">
        <v>0</v>
      </c>
      <c r="F2475" t="s">
        <v>96</v>
      </c>
      <c r="G2475">
        <v>42574</v>
      </c>
      <c r="H2475">
        <v>49411659.363636367</v>
      </c>
      <c r="I2475">
        <v>0.88239034190909094</v>
      </c>
      <c r="J2475">
        <v>0.91354100436363639</v>
      </c>
      <c r="K2475">
        <v>10842925.454545455</v>
      </c>
      <c r="L2475">
        <v>69600</v>
      </c>
      <c r="M2475">
        <v>2</v>
      </c>
      <c r="N2475">
        <v>178</v>
      </c>
      <c r="O2475">
        <v>0.91544818809090911</v>
      </c>
      <c r="P2475">
        <v>10123161.909090908</v>
      </c>
      <c r="Q2475">
        <v>70349</v>
      </c>
      <c r="R2475">
        <v>2</v>
      </c>
      <c r="S2475">
        <v>179</v>
      </c>
      <c r="T2475">
        <v>0.94418604340000001</v>
      </c>
    </row>
    <row r="2476" spans="1:20" x14ac:dyDescent="0.25">
      <c r="A2476" t="s">
        <v>20</v>
      </c>
      <c r="B2476">
        <v>3</v>
      </c>
      <c r="C2476" t="s">
        <v>21</v>
      </c>
      <c r="D2476">
        <v>5</v>
      </c>
      <c r="E2476">
        <v>0</v>
      </c>
      <c r="F2476" t="s">
        <v>97</v>
      </c>
      <c r="G2476">
        <v>28456</v>
      </c>
      <c r="H2476">
        <v>43850344.5</v>
      </c>
      <c r="I2476">
        <v>0.81351979583333334</v>
      </c>
      <c r="J2476">
        <v>0.92074592066666672</v>
      </c>
      <c r="K2476">
        <v>12539168.5</v>
      </c>
      <c r="L2476">
        <v>56802</v>
      </c>
      <c r="M2476">
        <v>2</v>
      </c>
      <c r="N2476">
        <v>160</v>
      </c>
      <c r="O2476">
        <v>0.93123543116666674</v>
      </c>
      <c r="P2476">
        <v>12967687.5</v>
      </c>
      <c r="Q2476">
        <v>57479</v>
      </c>
      <c r="R2476">
        <v>2</v>
      </c>
      <c r="S2476">
        <v>161</v>
      </c>
      <c r="T2476">
        <v>0.9372093078</v>
      </c>
    </row>
    <row r="2477" spans="1:20" x14ac:dyDescent="0.25">
      <c r="A2477" t="s">
        <v>20</v>
      </c>
      <c r="B2477">
        <v>5</v>
      </c>
      <c r="C2477" t="s">
        <v>21</v>
      </c>
      <c r="D2477">
        <v>5</v>
      </c>
      <c r="E2477">
        <v>0</v>
      </c>
      <c r="F2477" t="s">
        <v>97</v>
      </c>
      <c r="G2477">
        <v>33616</v>
      </c>
      <c r="H2477">
        <v>55792065.454545453</v>
      </c>
      <c r="I2477">
        <v>0.9389701106363636</v>
      </c>
      <c r="J2477">
        <v>0.93388429745454549</v>
      </c>
      <c r="K2477">
        <v>9537982.4545454551</v>
      </c>
      <c r="L2477">
        <v>61625</v>
      </c>
      <c r="M2477">
        <v>2</v>
      </c>
      <c r="N2477">
        <v>167</v>
      </c>
      <c r="O2477">
        <v>0.93897012072727271</v>
      </c>
      <c r="P2477">
        <v>10479478.727272727</v>
      </c>
      <c r="Q2477">
        <v>62330</v>
      </c>
      <c r="R2477">
        <v>2</v>
      </c>
      <c r="S2477">
        <v>168</v>
      </c>
      <c r="T2477">
        <v>0.96511627420000001</v>
      </c>
    </row>
    <row r="2478" spans="1:20" x14ac:dyDescent="0.25">
      <c r="A2478" t="s">
        <v>20</v>
      </c>
      <c r="B2478">
        <v>9</v>
      </c>
      <c r="C2478" t="s">
        <v>21</v>
      </c>
      <c r="D2478">
        <v>5</v>
      </c>
      <c r="E2478">
        <v>0</v>
      </c>
      <c r="F2478" t="s">
        <v>97</v>
      </c>
      <c r="G2478">
        <v>43936</v>
      </c>
      <c r="H2478">
        <v>54332228.545454547</v>
      </c>
      <c r="I2478">
        <v>0.88811188409090913</v>
      </c>
      <c r="J2478">
        <v>0.91417673227272733</v>
      </c>
      <c r="K2478">
        <v>11037017.818181818</v>
      </c>
      <c r="L2478">
        <v>71859</v>
      </c>
      <c r="M2478">
        <v>2</v>
      </c>
      <c r="N2478">
        <v>181</v>
      </c>
      <c r="O2478">
        <v>0.91036236481818178</v>
      </c>
      <c r="P2478">
        <v>10246382</v>
      </c>
      <c r="Q2478">
        <v>72620</v>
      </c>
      <c r="R2478">
        <v>2</v>
      </c>
      <c r="S2478">
        <v>182</v>
      </c>
      <c r="T2478">
        <v>0.92790698389999993</v>
      </c>
    </row>
    <row r="2479" spans="1:20" x14ac:dyDescent="0.25">
      <c r="A2479" t="s">
        <v>20</v>
      </c>
      <c r="B2479">
        <v>3</v>
      </c>
      <c r="C2479" t="s">
        <v>21</v>
      </c>
      <c r="D2479">
        <v>5</v>
      </c>
      <c r="E2479">
        <v>0</v>
      </c>
      <c r="F2479" t="s">
        <v>98</v>
      </c>
      <c r="G2479">
        <v>29338</v>
      </c>
      <c r="H2479">
        <v>43187263</v>
      </c>
      <c r="I2479">
        <v>0.89277390649999999</v>
      </c>
      <c r="J2479">
        <v>0.92424242416666669</v>
      </c>
      <c r="K2479">
        <v>13570724.166666666</v>
      </c>
      <c r="L2479">
        <v>58160</v>
      </c>
      <c r="M2479">
        <v>2</v>
      </c>
      <c r="N2479">
        <v>162</v>
      </c>
      <c r="O2479">
        <v>0.91491841483333336</v>
      </c>
      <c r="P2479">
        <v>13193389.166666666</v>
      </c>
      <c r="Q2479">
        <v>58845</v>
      </c>
      <c r="R2479">
        <v>2</v>
      </c>
      <c r="S2479">
        <v>163</v>
      </c>
      <c r="T2479">
        <v>0.94651161399999995</v>
      </c>
    </row>
    <row r="2480" spans="1:20" x14ac:dyDescent="0.25">
      <c r="A2480" t="s">
        <v>20</v>
      </c>
      <c r="B2480">
        <v>5</v>
      </c>
      <c r="C2480" t="s">
        <v>21</v>
      </c>
      <c r="D2480">
        <v>5</v>
      </c>
      <c r="E2480">
        <v>0</v>
      </c>
      <c r="F2480" t="s">
        <v>98</v>
      </c>
      <c r="G2480">
        <v>34658</v>
      </c>
      <c r="H2480">
        <v>49934167.727272727</v>
      </c>
      <c r="I2480">
        <v>0.89955499509090908</v>
      </c>
      <c r="J2480">
        <v>0.93769866490909093</v>
      </c>
      <c r="K2480">
        <v>9776394</v>
      </c>
      <c r="L2480">
        <v>63752</v>
      </c>
      <c r="M2480">
        <v>2</v>
      </c>
      <c r="N2480">
        <v>170</v>
      </c>
      <c r="O2480">
        <v>0.93515575327272726</v>
      </c>
      <c r="P2480">
        <v>10492281.363636363</v>
      </c>
      <c r="Q2480">
        <v>64469</v>
      </c>
      <c r="R2480">
        <v>2</v>
      </c>
      <c r="S2480">
        <v>171</v>
      </c>
      <c r="T2480">
        <v>0.97674417459999996</v>
      </c>
    </row>
    <row r="2481" spans="1:20" x14ac:dyDescent="0.25">
      <c r="A2481" t="s">
        <v>20</v>
      </c>
      <c r="B2481">
        <v>9</v>
      </c>
      <c r="C2481" t="s">
        <v>21</v>
      </c>
      <c r="D2481">
        <v>5</v>
      </c>
      <c r="E2481">
        <v>0</v>
      </c>
      <c r="F2481" t="s">
        <v>98</v>
      </c>
      <c r="G2481">
        <v>45298</v>
      </c>
      <c r="H2481">
        <v>50441059.090909094</v>
      </c>
      <c r="I2481">
        <v>0.84996821136363632</v>
      </c>
      <c r="J2481">
        <v>0.91544818809090911</v>
      </c>
      <c r="K2481">
        <v>10077188.636363637</v>
      </c>
      <c r="L2481">
        <v>74154</v>
      </c>
      <c r="M2481">
        <v>2</v>
      </c>
      <c r="N2481">
        <v>184</v>
      </c>
      <c r="O2481">
        <v>0.91354100436363639</v>
      </c>
      <c r="P2481">
        <v>11192133.818181818</v>
      </c>
      <c r="Q2481">
        <v>74927</v>
      </c>
      <c r="R2481">
        <v>2</v>
      </c>
      <c r="S2481">
        <v>185</v>
      </c>
      <c r="T2481">
        <v>0.94069766379999997</v>
      </c>
    </row>
    <row r="2482" spans="1:20" x14ac:dyDescent="0.25">
      <c r="A2482" t="s">
        <v>20</v>
      </c>
      <c r="B2482">
        <v>3</v>
      </c>
      <c r="C2482" t="s">
        <v>21</v>
      </c>
      <c r="D2482">
        <v>5</v>
      </c>
      <c r="E2482">
        <v>0</v>
      </c>
      <c r="F2482" t="s">
        <v>99</v>
      </c>
      <c r="G2482">
        <v>30220</v>
      </c>
      <c r="H2482">
        <v>58360326.5</v>
      </c>
      <c r="I2482">
        <v>0.85780884816666669</v>
      </c>
      <c r="J2482">
        <v>0.92074592066666672</v>
      </c>
      <c r="K2482">
        <v>11623826.166666666</v>
      </c>
      <c r="L2482">
        <v>60227</v>
      </c>
      <c r="M2482">
        <v>2</v>
      </c>
      <c r="N2482">
        <v>165</v>
      </c>
      <c r="O2482">
        <v>0.92890442883333335</v>
      </c>
      <c r="P2482">
        <v>13838141.833333334</v>
      </c>
      <c r="Q2482">
        <v>60924</v>
      </c>
      <c r="R2482">
        <v>2</v>
      </c>
      <c r="S2482">
        <v>166</v>
      </c>
      <c r="T2482">
        <v>0.96046509700000005</v>
      </c>
    </row>
    <row r="2483" spans="1:20" x14ac:dyDescent="0.25">
      <c r="A2483" t="s">
        <v>20</v>
      </c>
      <c r="B2483">
        <v>5</v>
      </c>
      <c r="C2483" t="s">
        <v>21</v>
      </c>
      <c r="D2483">
        <v>5</v>
      </c>
      <c r="E2483">
        <v>0</v>
      </c>
      <c r="F2483" t="s">
        <v>99</v>
      </c>
      <c r="G2483">
        <v>35700</v>
      </c>
      <c r="H2483">
        <v>62824304</v>
      </c>
      <c r="I2483">
        <v>0.93706293545454544</v>
      </c>
      <c r="J2483">
        <v>0.94214876027272731</v>
      </c>
      <c r="K2483">
        <v>10925679.181818182</v>
      </c>
      <c r="L2483">
        <v>65190</v>
      </c>
      <c r="M2483">
        <v>2</v>
      </c>
      <c r="N2483">
        <v>172</v>
      </c>
      <c r="O2483">
        <v>0.93197711372727277</v>
      </c>
      <c r="P2483">
        <v>10759592.818181818</v>
      </c>
      <c r="Q2483">
        <v>65915</v>
      </c>
      <c r="R2483">
        <v>2</v>
      </c>
      <c r="S2483">
        <v>173</v>
      </c>
      <c r="T2483">
        <v>0.96162788850000003</v>
      </c>
    </row>
    <row r="2484" spans="1:20" x14ac:dyDescent="0.25">
      <c r="A2484" t="s">
        <v>20</v>
      </c>
      <c r="B2484">
        <v>9</v>
      </c>
      <c r="C2484" t="s">
        <v>21</v>
      </c>
      <c r="D2484">
        <v>5</v>
      </c>
      <c r="E2484">
        <v>0</v>
      </c>
      <c r="F2484" t="s">
        <v>99</v>
      </c>
      <c r="G2484">
        <v>46660</v>
      </c>
      <c r="H2484">
        <v>49337465</v>
      </c>
      <c r="I2484">
        <v>0.90273362927272727</v>
      </c>
      <c r="J2484">
        <v>0.91036236481818178</v>
      </c>
      <c r="K2484">
        <v>9887037.9090909082</v>
      </c>
      <c r="L2484">
        <v>76485</v>
      </c>
      <c r="M2484">
        <v>2</v>
      </c>
      <c r="N2484">
        <v>187</v>
      </c>
      <c r="O2484">
        <v>0.90845518109090906</v>
      </c>
      <c r="P2484">
        <v>9946776.7272727266</v>
      </c>
      <c r="Q2484">
        <v>77270</v>
      </c>
      <c r="R2484">
        <v>2</v>
      </c>
      <c r="S2484">
        <v>188</v>
      </c>
      <c r="T2484">
        <v>0.94651161989999999</v>
      </c>
    </row>
    <row r="2485" spans="1:20" x14ac:dyDescent="0.25">
      <c r="A2485" t="s">
        <v>20</v>
      </c>
      <c r="B2485">
        <v>3</v>
      </c>
      <c r="C2485" t="s">
        <v>21</v>
      </c>
      <c r="D2485">
        <v>5</v>
      </c>
      <c r="E2485">
        <v>0</v>
      </c>
      <c r="F2485" t="s">
        <v>100</v>
      </c>
      <c r="G2485">
        <v>31102</v>
      </c>
      <c r="H2485">
        <v>52840569.666666664</v>
      </c>
      <c r="I2485">
        <v>0.85664334900000005</v>
      </c>
      <c r="J2485">
        <v>0.92307692299999999</v>
      </c>
      <c r="K2485">
        <v>12442676.833333334</v>
      </c>
      <c r="L2485">
        <v>61625</v>
      </c>
      <c r="M2485">
        <v>2</v>
      </c>
      <c r="N2485">
        <v>167</v>
      </c>
      <c r="O2485">
        <v>0.92773892766666666</v>
      </c>
      <c r="P2485">
        <v>14416083.833333334</v>
      </c>
      <c r="Q2485">
        <v>62330</v>
      </c>
      <c r="R2485">
        <v>2</v>
      </c>
      <c r="S2485">
        <v>168</v>
      </c>
      <c r="T2485">
        <v>0.94418604360000002</v>
      </c>
    </row>
    <row r="2486" spans="1:20" x14ac:dyDescent="0.25">
      <c r="A2486" t="s">
        <v>20</v>
      </c>
      <c r="B2486">
        <v>5</v>
      </c>
      <c r="C2486" t="s">
        <v>21</v>
      </c>
      <c r="D2486">
        <v>5</v>
      </c>
      <c r="E2486">
        <v>0</v>
      </c>
      <c r="F2486" t="s">
        <v>100</v>
      </c>
      <c r="G2486">
        <v>36742</v>
      </c>
      <c r="H2486">
        <v>53236390.81818182</v>
      </c>
      <c r="I2486">
        <v>0.95867767672727278</v>
      </c>
      <c r="J2486">
        <v>0.93706293699999998</v>
      </c>
      <c r="K2486">
        <v>9540481.4545454551</v>
      </c>
      <c r="L2486">
        <v>67377</v>
      </c>
      <c r="M2486">
        <v>2</v>
      </c>
      <c r="N2486">
        <v>175</v>
      </c>
      <c r="O2486">
        <v>0.93706293699999998</v>
      </c>
      <c r="P2486">
        <v>9958293</v>
      </c>
      <c r="Q2486">
        <v>68114</v>
      </c>
      <c r="R2486">
        <v>2</v>
      </c>
      <c r="S2486">
        <v>176</v>
      </c>
      <c r="T2486">
        <v>0.96279067969999998</v>
      </c>
    </row>
    <row r="2487" spans="1:20" x14ac:dyDescent="0.25">
      <c r="A2487" t="s">
        <v>20</v>
      </c>
      <c r="B2487">
        <v>9</v>
      </c>
      <c r="C2487" t="s">
        <v>21</v>
      </c>
      <c r="D2487">
        <v>5</v>
      </c>
      <c r="E2487">
        <v>0</v>
      </c>
      <c r="F2487" t="s">
        <v>100</v>
      </c>
      <c r="G2487">
        <v>48022</v>
      </c>
      <c r="H2487">
        <v>54455478.18181818</v>
      </c>
      <c r="I2487">
        <v>0.88556896545454544</v>
      </c>
      <c r="J2487">
        <v>0.91417673227272733</v>
      </c>
      <c r="K2487">
        <v>9420059.7272727266</v>
      </c>
      <c r="L2487">
        <v>78852</v>
      </c>
      <c r="M2487">
        <v>2</v>
      </c>
      <c r="N2487">
        <v>190</v>
      </c>
      <c r="O2487">
        <v>0.909090909</v>
      </c>
      <c r="P2487">
        <v>9478225.3636363633</v>
      </c>
      <c r="Q2487">
        <v>79649</v>
      </c>
      <c r="R2487">
        <v>2</v>
      </c>
      <c r="S2487">
        <v>191</v>
      </c>
      <c r="T2487">
        <v>0.94418603160000003</v>
      </c>
    </row>
    <row r="2488" spans="1:20" x14ac:dyDescent="0.25">
      <c r="A2488" t="s">
        <v>20</v>
      </c>
      <c r="B2488">
        <v>3</v>
      </c>
      <c r="C2488" t="s">
        <v>21</v>
      </c>
      <c r="D2488">
        <v>5</v>
      </c>
      <c r="E2488">
        <v>0</v>
      </c>
      <c r="F2488" t="s">
        <v>101</v>
      </c>
      <c r="G2488">
        <v>31984</v>
      </c>
      <c r="H2488">
        <v>57107433.166666664</v>
      </c>
      <c r="I2488">
        <v>0.85780885816666663</v>
      </c>
      <c r="J2488">
        <v>0.92307692299999999</v>
      </c>
      <c r="K2488">
        <v>15184572.5</v>
      </c>
      <c r="L2488">
        <v>63752</v>
      </c>
      <c r="M2488">
        <v>2</v>
      </c>
      <c r="N2488">
        <v>170</v>
      </c>
      <c r="O2488">
        <v>0.9219114218333333</v>
      </c>
      <c r="P2488">
        <v>13215868.833333334</v>
      </c>
      <c r="Q2488">
        <v>64469</v>
      </c>
      <c r="R2488">
        <v>2</v>
      </c>
      <c r="S2488">
        <v>171</v>
      </c>
      <c r="T2488">
        <v>0.94883722039999996</v>
      </c>
    </row>
    <row r="2489" spans="1:20" x14ac:dyDescent="0.25">
      <c r="A2489" t="s">
        <v>20</v>
      </c>
      <c r="B2489">
        <v>5</v>
      </c>
      <c r="C2489" t="s">
        <v>21</v>
      </c>
      <c r="D2489">
        <v>5</v>
      </c>
      <c r="E2489">
        <v>0</v>
      </c>
      <c r="F2489" t="s">
        <v>101</v>
      </c>
      <c r="G2489">
        <v>37784</v>
      </c>
      <c r="H2489">
        <v>53107764.545454547</v>
      </c>
      <c r="I2489">
        <v>0.94405593636363638</v>
      </c>
      <c r="J2489">
        <v>0.94024157654545459</v>
      </c>
      <c r="K2489">
        <v>10970002.272727273</v>
      </c>
      <c r="L2489">
        <v>69600</v>
      </c>
      <c r="M2489">
        <v>2</v>
      </c>
      <c r="N2489">
        <v>178</v>
      </c>
      <c r="O2489">
        <v>0.93960584863636365</v>
      </c>
      <c r="P2489">
        <v>9485255.4545454551</v>
      </c>
      <c r="Q2489">
        <v>70349</v>
      </c>
      <c r="R2489">
        <v>2</v>
      </c>
      <c r="S2489">
        <v>179</v>
      </c>
      <c r="T2489">
        <v>0.96976743300000001</v>
      </c>
    </row>
    <row r="2490" spans="1:20" x14ac:dyDescent="0.25">
      <c r="A2490" t="s">
        <v>20</v>
      </c>
      <c r="B2490">
        <v>9</v>
      </c>
      <c r="C2490" t="s">
        <v>21</v>
      </c>
      <c r="D2490">
        <v>5</v>
      </c>
      <c r="E2490">
        <v>0</v>
      </c>
      <c r="F2490" t="s">
        <v>101</v>
      </c>
      <c r="G2490">
        <v>49384</v>
      </c>
      <c r="H2490">
        <v>47908261.272727273</v>
      </c>
      <c r="I2490">
        <v>0.89129052909090911</v>
      </c>
      <c r="J2490">
        <v>0.91417673227272733</v>
      </c>
      <c r="K2490">
        <v>10647367.909090908</v>
      </c>
      <c r="L2490">
        <v>81255</v>
      </c>
      <c r="M2490">
        <v>2</v>
      </c>
      <c r="N2490">
        <v>193</v>
      </c>
      <c r="O2490">
        <v>0.91354100436363639</v>
      </c>
      <c r="P2490">
        <v>10834239.818181818</v>
      </c>
      <c r="Q2490">
        <v>82064</v>
      </c>
      <c r="R2490">
        <v>2</v>
      </c>
      <c r="S2490">
        <v>194</v>
      </c>
      <c r="T2490">
        <v>0.93139535159999998</v>
      </c>
    </row>
    <row r="2491" spans="1:20" x14ac:dyDescent="0.25">
      <c r="A2491" t="s">
        <v>20</v>
      </c>
      <c r="B2491">
        <v>3</v>
      </c>
      <c r="C2491" t="s">
        <v>21</v>
      </c>
      <c r="D2491">
        <v>5</v>
      </c>
      <c r="E2491">
        <v>0</v>
      </c>
      <c r="F2491" t="s">
        <v>102</v>
      </c>
      <c r="G2491">
        <v>32866</v>
      </c>
      <c r="H2491">
        <v>46061151</v>
      </c>
      <c r="I2491">
        <v>0.75990675883333336</v>
      </c>
      <c r="J2491">
        <v>0.93123543116666674</v>
      </c>
      <c r="K2491">
        <v>13572495.833333334</v>
      </c>
      <c r="L2491">
        <v>65190</v>
      </c>
      <c r="M2491">
        <v>2</v>
      </c>
      <c r="N2491">
        <v>172</v>
      </c>
      <c r="O2491">
        <v>0.93473193466666671</v>
      </c>
      <c r="P2491">
        <v>15523542</v>
      </c>
      <c r="Q2491">
        <v>65915</v>
      </c>
      <c r="R2491">
        <v>2</v>
      </c>
      <c r="S2491">
        <v>173</v>
      </c>
      <c r="T2491">
        <v>0.93953487859999996</v>
      </c>
    </row>
    <row r="2492" spans="1:20" x14ac:dyDescent="0.25">
      <c r="A2492" t="s">
        <v>20</v>
      </c>
      <c r="B2492">
        <v>5</v>
      </c>
      <c r="C2492" t="s">
        <v>21</v>
      </c>
      <c r="D2492">
        <v>5</v>
      </c>
      <c r="E2492">
        <v>0</v>
      </c>
      <c r="F2492" t="s">
        <v>102</v>
      </c>
      <c r="G2492">
        <v>38826</v>
      </c>
      <c r="H2492">
        <v>63312496.18181818</v>
      </c>
      <c r="I2492">
        <v>0.96185631636363633</v>
      </c>
      <c r="J2492">
        <v>0.94024157654545459</v>
      </c>
      <c r="K2492">
        <v>10618095.909090908</v>
      </c>
      <c r="L2492">
        <v>71102</v>
      </c>
      <c r="M2492">
        <v>2</v>
      </c>
      <c r="N2492">
        <v>180</v>
      </c>
      <c r="O2492">
        <v>0.94151303236363637</v>
      </c>
      <c r="P2492">
        <v>11645878.454545455</v>
      </c>
      <c r="Q2492">
        <v>71859</v>
      </c>
      <c r="R2492">
        <v>2</v>
      </c>
      <c r="S2492">
        <v>181</v>
      </c>
      <c r="T2492">
        <v>0.97209301579999996</v>
      </c>
    </row>
    <row r="2493" spans="1:20" x14ac:dyDescent="0.25">
      <c r="A2493" t="s">
        <v>20</v>
      </c>
      <c r="B2493">
        <v>9</v>
      </c>
      <c r="C2493" t="s">
        <v>21</v>
      </c>
      <c r="D2493">
        <v>5</v>
      </c>
      <c r="E2493">
        <v>0</v>
      </c>
      <c r="F2493" t="s">
        <v>102</v>
      </c>
      <c r="G2493">
        <v>50746</v>
      </c>
      <c r="H2493">
        <v>53857725.454545453</v>
      </c>
      <c r="I2493">
        <v>0.89446916909090912</v>
      </c>
      <c r="J2493">
        <v>0.90972663690909095</v>
      </c>
      <c r="K2493">
        <v>11249122.090909092</v>
      </c>
      <c r="L2493">
        <v>82877</v>
      </c>
      <c r="M2493">
        <v>2</v>
      </c>
      <c r="N2493">
        <v>195</v>
      </c>
      <c r="O2493">
        <v>0.91354100436363639</v>
      </c>
      <c r="P2493">
        <v>9829766.6363636367</v>
      </c>
      <c r="Q2493">
        <v>83694</v>
      </c>
      <c r="R2493">
        <v>2</v>
      </c>
      <c r="S2493">
        <v>196</v>
      </c>
      <c r="T2493">
        <v>0.93604650469999995</v>
      </c>
    </row>
    <row r="2494" spans="1:20" x14ac:dyDescent="0.25">
      <c r="A2494" t="s">
        <v>20</v>
      </c>
      <c r="B2494">
        <v>3</v>
      </c>
      <c r="C2494" t="s">
        <v>21</v>
      </c>
      <c r="D2494">
        <v>5</v>
      </c>
      <c r="E2494">
        <v>0</v>
      </c>
      <c r="F2494" t="s">
        <v>103</v>
      </c>
      <c r="G2494">
        <v>33748</v>
      </c>
      <c r="H2494">
        <v>50658989.166666664</v>
      </c>
      <c r="I2494">
        <v>0.88461540166666663</v>
      </c>
      <c r="J2494">
        <v>0.92657342650000007</v>
      </c>
      <c r="K2494">
        <v>15704453.5</v>
      </c>
      <c r="L2494">
        <v>67377</v>
      </c>
      <c r="M2494">
        <v>2</v>
      </c>
      <c r="N2494">
        <v>175</v>
      </c>
      <c r="O2494">
        <v>0.92773892766666677</v>
      </c>
      <c r="P2494">
        <v>15101269.5</v>
      </c>
      <c r="Q2494">
        <v>68114</v>
      </c>
      <c r="R2494">
        <v>2</v>
      </c>
      <c r="S2494">
        <v>176</v>
      </c>
      <c r="T2494">
        <v>0.95813951460000002</v>
      </c>
    </row>
    <row r="2495" spans="1:20" x14ac:dyDescent="0.25">
      <c r="A2495" t="s">
        <v>20</v>
      </c>
      <c r="B2495">
        <v>5</v>
      </c>
      <c r="C2495" t="s">
        <v>21</v>
      </c>
      <c r="D2495">
        <v>5</v>
      </c>
      <c r="E2495">
        <v>0</v>
      </c>
      <c r="F2495" t="s">
        <v>103</v>
      </c>
      <c r="G2495">
        <v>39868</v>
      </c>
      <c r="H2495">
        <v>57742904.727272727</v>
      </c>
      <c r="I2495">
        <v>0.95104895409090917</v>
      </c>
      <c r="J2495">
        <v>0.94278448818181815</v>
      </c>
      <c r="K2495">
        <v>10914286</v>
      </c>
      <c r="L2495">
        <v>73385</v>
      </c>
      <c r="M2495">
        <v>2</v>
      </c>
      <c r="N2495">
        <v>183</v>
      </c>
      <c r="O2495">
        <v>0.93579148118181821</v>
      </c>
      <c r="P2495">
        <v>10825804.454545455</v>
      </c>
      <c r="Q2495">
        <v>74154</v>
      </c>
      <c r="R2495">
        <v>2</v>
      </c>
      <c r="S2495">
        <v>184</v>
      </c>
      <c r="T2495">
        <v>0.96511627420000001</v>
      </c>
    </row>
    <row r="2496" spans="1:20" x14ac:dyDescent="0.25">
      <c r="A2496" t="s">
        <v>20</v>
      </c>
      <c r="B2496">
        <v>9</v>
      </c>
      <c r="C2496" t="s">
        <v>21</v>
      </c>
      <c r="D2496">
        <v>5</v>
      </c>
      <c r="E2496">
        <v>0</v>
      </c>
      <c r="F2496" t="s">
        <v>103</v>
      </c>
      <c r="G2496">
        <v>52108</v>
      </c>
      <c r="H2496">
        <v>48507562.363636367</v>
      </c>
      <c r="I2496">
        <v>0.86141131681818184</v>
      </c>
      <c r="J2496">
        <v>0.91417673227272733</v>
      </c>
      <c r="K2496">
        <v>11606720.727272727</v>
      </c>
      <c r="L2496">
        <v>85340</v>
      </c>
      <c r="M2496">
        <v>2</v>
      </c>
      <c r="N2496">
        <v>198</v>
      </c>
      <c r="O2496">
        <v>0.91163382063636367</v>
      </c>
      <c r="P2496">
        <v>11687957.363636363</v>
      </c>
      <c r="Q2496">
        <v>86169</v>
      </c>
      <c r="R2496">
        <v>2</v>
      </c>
      <c r="S2496">
        <v>199</v>
      </c>
      <c r="T2496">
        <v>0.94651162</v>
      </c>
    </row>
    <row r="2497" spans="1:20" x14ac:dyDescent="0.25">
      <c r="A2497" t="s">
        <v>20</v>
      </c>
      <c r="B2497">
        <v>3</v>
      </c>
      <c r="C2497" t="s">
        <v>21</v>
      </c>
      <c r="D2497">
        <v>5</v>
      </c>
      <c r="E2497">
        <v>0</v>
      </c>
      <c r="F2497" t="s">
        <v>104</v>
      </c>
      <c r="G2497">
        <v>34630</v>
      </c>
      <c r="H2497">
        <v>47898770.5</v>
      </c>
      <c r="I2497">
        <v>0.85897435733333327</v>
      </c>
      <c r="J2497">
        <v>0.91958041950000002</v>
      </c>
      <c r="K2497">
        <v>14958268.833333334</v>
      </c>
      <c r="L2497">
        <v>68855</v>
      </c>
      <c r="M2497">
        <v>2</v>
      </c>
      <c r="N2497">
        <v>177</v>
      </c>
      <c r="O2497">
        <v>0.92540792533333338</v>
      </c>
      <c r="P2497">
        <v>17058043.166666668</v>
      </c>
      <c r="Q2497">
        <v>69600</v>
      </c>
      <c r="R2497">
        <v>2</v>
      </c>
      <c r="S2497">
        <v>178</v>
      </c>
      <c r="T2497">
        <v>0.95116279100000001</v>
      </c>
    </row>
    <row r="2498" spans="1:20" x14ac:dyDescent="0.25">
      <c r="A2498" t="s">
        <v>20</v>
      </c>
      <c r="B2498">
        <v>5</v>
      </c>
      <c r="C2498" t="s">
        <v>21</v>
      </c>
      <c r="D2498">
        <v>5</v>
      </c>
      <c r="E2498">
        <v>0</v>
      </c>
      <c r="F2498" t="s">
        <v>104</v>
      </c>
      <c r="G2498">
        <v>40910</v>
      </c>
      <c r="H2498">
        <v>60750444.545454547</v>
      </c>
      <c r="I2498">
        <v>0.97075650363636368</v>
      </c>
      <c r="J2498">
        <v>0.94342021609090909</v>
      </c>
      <c r="K2498">
        <v>11651991.909090908</v>
      </c>
      <c r="L2498">
        <v>74927</v>
      </c>
      <c r="M2498">
        <v>2</v>
      </c>
      <c r="N2498">
        <v>185</v>
      </c>
      <c r="O2498">
        <v>0.93515575327272726</v>
      </c>
      <c r="P2498">
        <v>11866934.727272727</v>
      </c>
      <c r="Q2498">
        <v>75704</v>
      </c>
      <c r="R2498">
        <v>2</v>
      </c>
      <c r="S2498">
        <v>186</v>
      </c>
      <c r="T2498">
        <v>0.96627905930000002</v>
      </c>
    </row>
    <row r="2499" spans="1:20" x14ac:dyDescent="0.25">
      <c r="A2499" t="s">
        <v>20</v>
      </c>
      <c r="B2499">
        <v>9</v>
      </c>
      <c r="C2499" t="s">
        <v>21</v>
      </c>
      <c r="D2499">
        <v>5</v>
      </c>
      <c r="E2499">
        <v>0</v>
      </c>
      <c r="F2499" t="s">
        <v>104</v>
      </c>
      <c r="G2499">
        <v>53470</v>
      </c>
      <c r="H2499">
        <v>54987266.363636367</v>
      </c>
      <c r="I2499">
        <v>0.90082643790909089</v>
      </c>
      <c r="J2499">
        <v>0.91290527645454544</v>
      </c>
      <c r="K2499">
        <v>12419819.272727273</v>
      </c>
      <c r="L2499">
        <v>87839</v>
      </c>
      <c r="M2499">
        <v>2</v>
      </c>
      <c r="N2499">
        <v>201</v>
      </c>
      <c r="O2499">
        <v>0.91290527645454544</v>
      </c>
      <c r="P2499">
        <v>11663008.272727273</v>
      </c>
      <c r="Q2499">
        <v>88680</v>
      </c>
      <c r="R2499">
        <v>2</v>
      </c>
      <c r="S2499">
        <v>202</v>
      </c>
      <c r="T2499">
        <v>0.94999999969999993</v>
      </c>
    </row>
    <row r="2500" spans="1:20" x14ac:dyDescent="0.25">
      <c r="A2500" t="s">
        <v>20</v>
      </c>
      <c r="B2500">
        <v>3</v>
      </c>
      <c r="C2500" t="s">
        <v>21</v>
      </c>
      <c r="D2500">
        <v>5</v>
      </c>
      <c r="E2500">
        <v>0</v>
      </c>
      <c r="F2500" t="s">
        <v>105</v>
      </c>
      <c r="G2500">
        <v>35512</v>
      </c>
      <c r="H2500">
        <v>45404212</v>
      </c>
      <c r="I2500">
        <v>0.84498833600000001</v>
      </c>
      <c r="J2500">
        <v>0.93006993000000004</v>
      </c>
      <c r="K2500">
        <v>16369369.833333334</v>
      </c>
      <c r="L2500">
        <v>70349</v>
      </c>
      <c r="M2500">
        <v>2</v>
      </c>
      <c r="N2500">
        <v>179</v>
      </c>
      <c r="O2500">
        <v>0.93240093233333332</v>
      </c>
      <c r="P2500">
        <v>15787816.5</v>
      </c>
      <c r="Q2500">
        <v>71102</v>
      </c>
      <c r="R2500">
        <v>2</v>
      </c>
      <c r="S2500">
        <v>180</v>
      </c>
      <c r="T2500">
        <v>0.95813952660000001</v>
      </c>
    </row>
    <row r="2501" spans="1:20" x14ac:dyDescent="0.25">
      <c r="A2501" t="s">
        <v>20</v>
      </c>
      <c r="B2501">
        <v>5</v>
      </c>
      <c r="C2501" t="s">
        <v>21</v>
      </c>
      <c r="D2501">
        <v>5</v>
      </c>
      <c r="E2501">
        <v>0</v>
      </c>
      <c r="F2501" t="s">
        <v>105</v>
      </c>
      <c r="G2501">
        <v>41952</v>
      </c>
      <c r="H2501">
        <v>57534580.545454547</v>
      </c>
      <c r="I2501">
        <v>0.96694215309090914</v>
      </c>
      <c r="J2501">
        <v>0.93897012072727271</v>
      </c>
      <c r="K2501">
        <v>12346882.454545455</v>
      </c>
      <c r="L2501">
        <v>77270</v>
      </c>
      <c r="M2501">
        <v>2</v>
      </c>
      <c r="N2501">
        <v>188</v>
      </c>
      <c r="O2501">
        <v>0.93769866490909093</v>
      </c>
      <c r="P2501">
        <v>13449830.454545455</v>
      </c>
      <c r="Q2501">
        <v>78059</v>
      </c>
      <c r="R2501">
        <v>2</v>
      </c>
      <c r="S2501">
        <v>189</v>
      </c>
      <c r="T2501">
        <v>0.9755813834</v>
      </c>
    </row>
    <row r="2502" spans="1:20" x14ac:dyDescent="0.25">
      <c r="A2502" t="s">
        <v>20</v>
      </c>
      <c r="B2502">
        <v>9</v>
      </c>
      <c r="C2502" t="s">
        <v>21</v>
      </c>
      <c r="D2502">
        <v>5</v>
      </c>
      <c r="E2502">
        <v>0</v>
      </c>
      <c r="F2502" t="s">
        <v>105</v>
      </c>
      <c r="G2502">
        <v>54832</v>
      </c>
      <c r="H2502">
        <v>59916181.727272727</v>
      </c>
      <c r="I2502">
        <v>0.88493325472727269</v>
      </c>
      <c r="J2502">
        <v>0.91163382063636367</v>
      </c>
      <c r="K2502">
        <v>12855542.272727273</v>
      </c>
      <c r="L2502">
        <v>89525</v>
      </c>
      <c r="M2502">
        <v>2</v>
      </c>
      <c r="N2502">
        <v>203</v>
      </c>
      <c r="O2502">
        <v>0.91417673227272733</v>
      </c>
      <c r="P2502">
        <v>13266229.818181818</v>
      </c>
      <c r="Q2502">
        <v>90374</v>
      </c>
      <c r="R2502">
        <v>2</v>
      </c>
      <c r="S2502">
        <v>204</v>
      </c>
      <c r="T2502">
        <v>0.93837209319999992</v>
      </c>
    </row>
    <row r="2503" spans="1:20" x14ac:dyDescent="0.25">
      <c r="A2503" t="s">
        <v>20</v>
      </c>
      <c r="B2503">
        <v>3</v>
      </c>
      <c r="C2503" t="s">
        <v>21</v>
      </c>
      <c r="D2503">
        <v>5</v>
      </c>
      <c r="E2503">
        <v>0</v>
      </c>
      <c r="F2503" t="s">
        <v>106</v>
      </c>
      <c r="G2503">
        <v>36394</v>
      </c>
      <c r="H2503">
        <v>64206697.166666664</v>
      </c>
      <c r="I2503">
        <v>0.86130536583333339</v>
      </c>
      <c r="J2503">
        <v>0.92424242416666669</v>
      </c>
      <c r="K2503">
        <v>15117141</v>
      </c>
      <c r="L2503">
        <v>72620</v>
      </c>
      <c r="M2503">
        <v>2</v>
      </c>
      <c r="N2503">
        <v>182</v>
      </c>
      <c r="O2503">
        <v>0.92773892766666666</v>
      </c>
      <c r="P2503">
        <v>15769617.666666666</v>
      </c>
      <c r="Q2503">
        <v>73385</v>
      </c>
      <c r="R2503">
        <v>2</v>
      </c>
      <c r="S2503">
        <v>183</v>
      </c>
      <c r="T2503">
        <v>0.95116277920000003</v>
      </c>
    </row>
    <row r="2504" spans="1:20" x14ac:dyDescent="0.25">
      <c r="A2504" t="s">
        <v>20</v>
      </c>
      <c r="B2504">
        <v>5</v>
      </c>
      <c r="C2504" t="s">
        <v>21</v>
      </c>
      <c r="D2504">
        <v>5</v>
      </c>
      <c r="E2504">
        <v>0</v>
      </c>
      <c r="F2504" t="s">
        <v>106</v>
      </c>
      <c r="G2504">
        <v>42994</v>
      </c>
      <c r="H2504">
        <v>56002464.272727273</v>
      </c>
      <c r="I2504">
        <v>0.94405594190909092</v>
      </c>
      <c r="J2504">
        <v>0.93388429745454549</v>
      </c>
      <c r="K2504">
        <v>13339590.090909092</v>
      </c>
      <c r="L2504">
        <v>78852</v>
      </c>
      <c r="M2504">
        <v>2</v>
      </c>
      <c r="N2504">
        <v>190</v>
      </c>
      <c r="O2504">
        <v>0.93706293699999998</v>
      </c>
      <c r="P2504">
        <v>14092507.636363637</v>
      </c>
      <c r="Q2504">
        <v>79649</v>
      </c>
      <c r="R2504">
        <v>2</v>
      </c>
      <c r="S2504">
        <v>191</v>
      </c>
      <c r="T2504">
        <v>0.94883720859999998</v>
      </c>
    </row>
    <row r="2505" spans="1:20" x14ac:dyDescent="0.25">
      <c r="A2505" t="s">
        <v>20</v>
      </c>
      <c r="B2505">
        <v>9</v>
      </c>
      <c r="C2505" t="s">
        <v>21</v>
      </c>
      <c r="D2505">
        <v>5</v>
      </c>
      <c r="E2505">
        <v>0</v>
      </c>
      <c r="F2505" t="s">
        <v>106</v>
      </c>
      <c r="G2505">
        <v>56194</v>
      </c>
      <c r="H2505">
        <v>58265617.272727273</v>
      </c>
      <c r="I2505">
        <v>0.82898919154545458</v>
      </c>
      <c r="J2505">
        <v>0.91163382063636367</v>
      </c>
      <c r="K2505">
        <v>13641072.181818182</v>
      </c>
      <c r="L2505">
        <v>92084</v>
      </c>
      <c r="M2505">
        <v>2</v>
      </c>
      <c r="N2505">
        <v>206</v>
      </c>
      <c r="O2505">
        <v>0.916719643909091</v>
      </c>
      <c r="P2505">
        <v>12850262.363636363</v>
      </c>
      <c r="Q2505">
        <v>92945</v>
      </c>
      <c r="R2505">
        <v>2</v>
      </c>
      <c r="S2505">
        <v>207</v>
      </c>
      <c r="T2505">
        <v>0.95581393810000004</v>
      </c>
    </row>
    <row r="2506" spans="1:20" x14ac:dyDescent="0.25">
      <c r="A2506" t="s">
        <v>20</v>
      </c>
      <c r="B2506">
        <v>3</v>
      </c>
      <c r="C2506" t="s">
        <v>21</v>
      </c>
      <c r="D2506">
        <v>5</v>
      </c>
      <c r="E2506">
        <v>0</v>
      </c>
      <c r="F2506" t="s">
        <v>107</v>
      </c>
      <c r="G2506">
        <v>37276</v>
      </c>
      <c r="H2506">
        <v>52138222.666666664</v>
      </c>
      <c r="I2506">
        <v>0.83916083966666666</v>
      </c>
      <c r="J2506">
        <v>0.92540792533333338</v>
      </c>
      <c r="K2506">
        <v>16022476.666666666</v>
      </c>
      <c r="L2506">
        <v>74154</v>
      </c>
      <c r="M2506">
        <v>2</v>
      </c>
      <c r="N2506">
        <v>184</v>
      </c>
      <c r="O2506">
        <v>0.93123543116666674</v>
      </c>
      <c r="P2506">
        <v>15562825.666666666</v>
      </c>
      <c r="Q2506">
        <v>74927</v>
      </c>
      <c r="R2506">
        <v>2</v>
      </c>
      <c r="S2506">
        <v>185</v>
      </c>
      <c r="T2506">
        <v>0.95348837340000003</v>
      </c>
    </row>
    <row r="2507" spans="1:20" x14ac:dyDescent="0.25">
      <c r="A2507" t="s">
        <v>20</v>
      </c>
      <c r="B2507">
        <v>5</v>
      </c>
      <c r="C2507" t="s">
        <v>21</v>
      </c>
      <c r="D2507">
        <v>5</v>
      </c>
      <c r="E2507">
        <v>0</v>
      </c>
      <c r="F2507" t="s">
        <v>107</v>
      </c>
      <c r="G2507">
        <v>44036</v>
      </c>
      <c r="H2507">
        <v>66788755.636363633</v>
      </c>
      <c r="I2507">
        <v>0.9574062281818182</v>
      </c>
      <c r="J2507">
        <v>0.93897012072727271</v>
      </c>
      <c r="K2507">
        <v>12143103.636363637</v>
      </c>
      <c r="L2507">
        <v>80450</v>
      </c>
      <c r="M2507">
        <v>2</v>
      </c>
      <c r="N2507">
        <v>192</v>
      </c>
      <c r="O2507">
        <v>0.93642720909090904</v>
      </c>
      <c r="P2507">
        <v>12621821.818181818</v>
      </c>
      <c r="Q2507">
        <v>81255</v>
      </c>
      <c r="R2507">
        <v>2</v>
      </c>
      <c r="S2507">
        <v>193</v>
      </c>
      <c r="T2507">
        <v>0.97325580700000003</v>
      </c>
    </row>
    <row r="2508" spans="1:20" x14ac:dyDescent="0.25">
      <c r="A2508" t="s">
        <v>20</v>
      </c>
      <c r="B2508">
        <v>9</v>
      </c>
      <c r="C2508" t="s">
        <v>21</v>
      </c>
      <c r="D2508">
        <v>5</v>
      </c>
      <c r="E2508">
        <v>0</v>
      </c>
      <c r="F2508" t="s">
        <v>107</v>
      </c>
      <c r="G2508">
        <v>57556</v>
      </c>
      <c r="H2508">
        <v>68919058.181818187</v>
      </c>
      <c r="I2508">
        <v>0.88556898181818178</v>
      </c>
      <c r="J2508">
        <v>0.91354100436363639</v>
      </c>
      <c r="K2508">
        <v>13131605.272727273</v>
      </c>
      <c r="L2508">
        <v>94679</v>
      </c>
      <c r="M2508">
        <v>2</v>
      </c>
      <c r="N2508">
        <v>209</v>
      </c>
      <c r="O2508">
        <v>0.91290527645454544</v>
      </c>
      <c r="P2508">
        <v>13105956.272727273</v>
      </c>
      <c r="Q2508">
        <v>95552</v>
      </c>
      <c r="R2508">
        <v>2</v>
      </c>
      <c r="S2508">
        <v>210</v>
      </c>
      <c r="T2508">
        <v>0.94883719649999998</v>
      </c>
    </row>
    <row r="2509" spans="1:20" x14ac:dyDescent="0.25">
      <c r="A2509" t="s">
        <v>20</v>
      </c>
      <c r="B2509">
        <v>3</v>
      </c>
      <c r="C2509" t="s">
        <v>21</v>
      </c>
      <c r="D2509">
        <v>5</v>
      </c>
      <c r="E2509">
        <v>0</v>
      </c>
      <c r="F2509" t="s">
        <v>108</v>
      </c>
      <c r="G2509">
        <v>38158</v>
      </c>
      <c r="H2509">
        <v>53652026.666666664</v>
      </c>
      <c r="I2509">
        <v>0.84149183816666673</v>
      </c>
      <c r="J2509">
        <v>0.92424242416666669</v>
      </c>
      <c r="K2509">
        <v>15568624</v>
      </c>
      <c r="L2509">
        <v>75704</v>
      </c>
      <c r="M2509">
        <v>2</v>
      </c>
      <c r="N2509">
        <v>186</v>
      </c>
      <c r="O2509">
        <v>0.93006992999999993</v>
      </c>
      <c r="P2509">
        <v>15171671.833333334</v>
      </c>
      <c r="Q2509">
        <v>76485</v>
      </c>
      <c r="R2509">
        <v>2</v>
      </c>
      <c r="S2509">
        <v>187</v>
      </c>
      <c r="T2509">
        <v>0.95116279100000001</v>
      </c>
    </row>
    <row r="2510" spans="1:20" x14ac:dyDescent="0.25">
      <c r="A2510" t="s">
        <v>20</v>
      </c>
      <c r="B2510">
        <v>5</v>
      </c>
      <c r="C2510" t="s">
        <v>21</v>
      </c>
      <c r="D2510">
        <v>5</v>
      </c>
      <c r="E2510">
        <v>0</v>
      </c>
      <c r="F2510" t="s">
        <v>108</v>
      </c>
      <c r="G2510">
        <v>45078</v>
      </c>
      <c r="H2510">
        <v>82283787.181818187</v>
      </c>
      <c r="I2510">
        <v>0.94723458190909093</v>
      </c>
      <c r="J2510">
        <v>0.93706293699999998</v>
      </c>
      <c r="K2510">
        <v>14330650.727272727</v>
      </c>
      <c r="L2510">
        <v>82877</v>
      </c>
      <c r="M2510">
        <v>2</v>
      </c>
      <c r="N2510">
        <v>195</v>
      </c>
      <c r="O2510">
        <v>0.93897012072727271</v>
      </c>
      <c r="P2510">
        <v>14891686.818181818</v>
      </c>
      <c r="Q2510">
        <v>83694</v>
      </c>
      <c r="R2510">
        <v>2</v>
      </c>
      <c r="S2510">
        <v>196</v>
      </c>
      <c r="T2510">
        <v>0.95581395010000003</v>
      </c>
    </row>
    <row r="2511" spans="1:20" x14ac:dyDescent="0.25">
      <c r="A2511" t="s">
        <v>20</v>
      </c>
      <c r="B2511">
        <v>9</v>
      </c>
      <c r="C2511" t="s">
        <v>21</v>
      </c>
      <c r="D2511">
        <v>5</v>
      </c>
      <c r="E2511">
        <v>0</v>
      </c>
      <c r="F2511" t="s">
        <v>108</v>
      </c>
      <c r="G2511">
        <v>58918</v>
      </c>
      <c r="H2511">
        <v>75371151.63636364</v>
      </c>
      <c r="I2511">
        <v>0.86141131136363636</v>
      </c>
      <c r="J2511">
        <v>0.91544818809090911</v>
      </c>
      <c r="K2511">
        <v>13971995.454545455</v>
      </c>
      <c r="L2511">
        <v>96429</v>
      </c>
      <c r="M2511">
        <v>2</v>
      </c>
      <c r="N2511">
        <v>211</v>
      </c>
      <c r="O2511">
        <v>0.91354100436363639</v>
      </c>
      <c r="P2511">
        <v>14961739.909090908</v>
      </c>
      <c r="Q2511">
        <v>97310</v>
      </c>
      <c r="R2511">
        <v>2</v>
      </c>
      <c r="S2511">
        <v>212</v>
      </c>
      <c r="T2511">
        <v>0.94651162589999993</v>
      </c>
    </row>
    <row r="2512" spans="1:20" x14ac:dyDescent="0.25">
      <c r="A2512" t="s">
        <v>20</v>
      </c>
      <c r="B2512">
        <v>3</v>
      </c>
      <c r="C2512" t="s">
        <v>21</v>
      </c>
      <c r="D2512">
        <v>5</v>
      </c>
      <c r="E2512">
        <v>0</v>
      </c>
      <c r="F2512" t="s">
        <v>109</v>
      </c>
      <c r="G2512">
        <v>39040</v>
      </c>
      <c r="H2512">
        <v>64362148.166666664</v>
      </c>
      <c r="I2512">
        <v>0.81934732200000004</v>
      </c>
      <c r="J2512">
        <v>0.93006993000000004</v>
      </c>
      <c r="K2512">
        <v>16406909.833333334</v>
      </c>
      <c r="L2512">
        <v>77270</v>
      </c>
      <c r="M2512">
        <v>2</v>
      </c>
      <c r="N2512">
        <v>188</v>
      </c>
      <c r="O2512">
        <v>0.92890442883333335</v>
      </c>
      <c r="P2512">
        <v>16970765.5</v>
      </c>
      <c r="Q2512">
        <v>78059</v>
      </c>
      <c r="R2512">
        <v>2</v>
      </c>
      <c r="S2512">
        <v>189</v>
      </c>
      <c r="T2512">
        <v>0.95116277920000003</v>
      </c>
    </row>
    <row r="2513" spans="1:20" x14ac:dyDescent="0.25">
      <c r="A2513" t="s">
        <v>20</v>
      </c>
      <c r="B2513">
        <v>5</v>
      </c>
      <c r="C2513" t="s">
        <v>21</v>
      </c>
      <c r="D2513">
        <v>5</v>
      </c>
      <c r="E2513">
        <v>0</v>
      </c>
      <c r="F2513" t="s">
        <v>109</v>
      </c>
      <c r="G2513">
        <v>46120</v>
      </c>
      <c r="H2513">
        <v>71610904.272727266</v>
      </c>
      <c r="I2513">
        <v>0.95804194963636369</v>
      </c>
      <c r="J2513">
        <v>0.93960584863636365</v>
      </c>
      <c r="K2513">
        <v>14849928.727272727</v>
      </c>
      <c r="L2513">
        <v>84515</v>
      </c>
      <c r="M2513">
        <v>2</v>
      </c>
      <c r="N2513">
        <v>197</v>
      </c>
      <c r="O2513">
        <v>0.94342021609090909</v>
      </c>
      <c r="P2513">
        <v>14719678.818181818</v>
      </c>
      <c r="Q2513">
        <v>85340</v>
      </c>
      <c r="R2513">
        <v>2</v>
      </c>
      <c r="S2513">
        <v>198</v>
      </c>
      <c r="T2513">
        <v>0.96860464189999995</v>
      </c>
    </row>
    <row r="2514" spans="1:20" x14ac:dyDescent="0.25">
      <c r="A2514" t="s">
        <v>20</v>
      </c>
      <c r="B2514">
        <v>9</v>
      </c>
      <c r="C2514" t="s">
        <v>21</v>
      </c>
      <c r="D2514">
        <v>5</v>
      </c>
      <c r="E2514">
        <v>0</v>
      </c>
      <c r="F2514" t="s">
        <v>109</v>
      </c>
      <c r="G2514">
        <v>60280</v>
      </c>
      <c r="H2514">
        <v>57378860.272727273</v>
      </c>
      <c r="I2514">
        <v>0.90019071654545457</v>
      </c>
      <c r="J2514">
        <v>0.9122695485454545</v>
      </c>
      <c r="K2514">
        <v>15010977.454545455</v>
      </c>
      <c r="L2514">
        <v>99084</v>
      </c>
      <c r="M2514">
        <v>2</v>
      </c>
      <c r="N2514">
        <v>214</v>
      </c>
      <c r="O2514">
        <v>0.91163382063636367</v>
      </c>
      <c r="P2514">
        <v>15535996.909090908</v>
      </c>
      <c r="Q2514">
        <v>99977</v>
      </c>
      <c r="R2514">
        <v>2</v>
      </c>
      <c r="S2514">
        <v>215</v>
      </c>
      <c r="T2514">
        <v>0.94302324029999995</v>
      </c>
    </row>
    <row r="2515" spans="1:20" x14ac:dyDescent="0.25">
      <c r="A2515" t="s">
        <v>20</v>
      </c>
      <c r="B2515">
        <v>3</v>
      </c>
      <c r="C2515" t="s">
        <v>21</v>
      </c>
      <c r="D2515">
        <v>5</v>
      </c>
      <c r="E2515">
        <v>0</v>
      </c>
      <c r="F2515" t="s">
        <v>110</v>
      </c>
      <c r="G2515">
        <v>14122</v>
      </c>
      <c r="H2515">
        <v>50753055.666666664</v>
      </c>
      <c r="I2515">
        <v>0.80419580150000003</v>
      </c>
      <c r="J2515">
        <v>0.91258741249999997</v>
      </c>
      <c r="K2515">
        <v>15900416.333333334</v>
      </c>
      <c r="L2515">
        <v>28052</v>
      </c>
      <c r="M2515">
        <v>2</v>
      </c>
      <c r="N2515">
        <v>110</v>
      </c>
      <c r="O2515">
        <v>0.91958041950000002</v>
      </c>
      <c r="P2515">
        <v>15575996.5</v>
      </c>
      <c r="Q2515">
        <v>28529</v>
      </c>
      <c r="R2515">
        <v>2</v>
      </c>
      <c r="S2515">
        <v>111</v>
      </c>
      <c r="T2515">
        <v>0.95348836159999995</v>
      </c>
    </row>
    <row r="2516" spans="1:20" x14ac:dyDescent="0.25">
      <c r="A2516" t="s">
        <v>20</v>
      </c>
      <c r="B2516">
        <v>5</v>
      </c>
      <c r="C2516" t="s">
        <v>21</v>
      </c>
      <c r="D2516">
        <v>5</v>
      </c>
      <c r="E2516">
        <v>0</v>
      </c>
      <c r="F2516" t="s">
        <v>110</v>
      </c>
      <c r="G2516">
        <v>16682</v>
      </c>
      <c r="H2516">
        <v>22975653.181818184</v>
      </c>
      <c r="I2516">
        <v>0.97457088127272729</v>
      </c>
      <c r="J2516">
        <v>0.93769866490909093</v>
      </c>
      <c r="K2516">
        <v>8921389.1818181816</v>
      </c>
      <c r="L2516">
        <v>30477</v>
      </c>
      <c r="M2516">
        <v>2</v>
      </c>
      <c r="N2516">
        <v>115</v>
      </c>
      <c r="O2516">
        <v>0.9326128416363636</v>
      </c>
      <c r="P2516">
        <v>9454167</v>
      </c>
      <c r="Q2516">
        <v>30974</v>
      </c>
      <c r="R2516">
        <v>2</v>
      </c>
      <c r="S2516">
        <v>116</v>
      </c>
      <c r="T2516">
        <v>0.97790696609999994</v>
      </c>
    </row>
    <row r="2517" spans="1:20" x14ac:dyDescent="0.25">
      <c r="A2517" t="s">
        <v>20</v>
      </c>
      <c r="B2517">
        <v>9</v>
      </c>
      <c r="C2517" t="s">
        <v>21</v>
      </c>
      <c r="D2517">
        <v>5</v>
      </c>
      <c r="E2517">
        <v>0</v>
      </c>
      <c r="F2517" t="s">
        <v>110</v>
      </c>
      <c r="G2517">
        <v>21802</v>
      </c>
      <c r="H2517">
        <v>19441792.181818184</v>
      </c>
      <c r="I2517">
        <v>0.95295612918181816</v>
      </c>
      <c r="J2517">
        <v>0.94087730445454543</v>
      </c>
      <c r="K2517">
        <v>8335363.8181818184</v>
      </c>
      <c r="L2517">
        <v>35627</v>
      </c>
      <c r="M2517">
        <v>2</v>
      </c>
      <c r="N2517">
        <v>125</v>
      </c>
      <c r="O2517">
        <v>0.93769866490909093</v>
      </c>
      <c r="P2517">
        <v>9295154.4545454551</v>
      </c>
      <c r="Q2517">
        <v>36164</v>
      </c>
      <c r="R2517">
        <v>2</v>
      </c>
      <c r="S2517">
        <v>126</v>
      </c>
      <c r="T2517">
        <v>0.96279067969999998</v>
      </c>
    </row>
    <row r="2518" spans="1:20" x14ac:dyDescent="0.25">
      <c r="A2518" t="s">
        <v>20</v>
      </c>
      <c r="B2518">
        <v>3</v>
      </c>
      <c r="C2518" t="s">
        <v>21</v>
      </c>
      <c r="D2518">
        <v>5</v>
      </c>
      <c r="E2518">
        <v>0</v>
      </c>
      <c r="F2518" t="s">
        <v>111</v>
      </c>
      <c r="G2518">
        <v>14828</v>
      </c>
      <c r="H2518">
        <v>31680422</v>
      </c>
      <c r="I2518">
        <v>0.94172493616666664</v>
      </c>
      <c r="J2518">
        <v>0.94988344983333339</v>
      </c>
      <c r="K2518">
        <v>8744229.5</v>
      </c>
      <c r="L2518">
        <v>29495</v>
      </c>
      <c r="M2518">
        <v>2</v>
      </c>
      <c r="N2518">
        <v>113</v>
      </c>
      <c r="O2518">
        <v>0.94405594400000004</v>
      </c>
      <c r="P2518">
        <v>9666665.833333334</v>
      </c>
      <c r="Q2518">
        <v>29984</v>
      </c>
      <c r="R2518">
        <v>2</v>
      </c>
      <c r="S2518">
        <v>114</v>
      </c>
      <c r="T2518">
        <v>0.96046509719999995</v>
      </c>
    </row>
    <row r="2519" spans="1:20" x14ac:dyDescent="0.25">
      <c r="A2519" t="s">
        <v>20</v>
      </c>
      <c r="B2519">
        <v>5</v>
      </c>
      <c r="C2519" t="s">
        <v>21</v>
      </c>
      <c r="D2519">
        <v>5</v>
      </c>
      <c r="E2519">
        <v>0</v>
      </c>
      <c r="F2519" t="s">
        <v>111</v>
      </c>
      <c r="G2519">
        <v>17516</v>
      </c>
      <c r="H2519">
        <v>23780923.818181816</v>
      </c>
      <c r="I2519">
        <v>0.97647805627272732</v>
      </c>
      <c r="J2519">
        <v>0.94214876027272731</v>
      </c>
      <c r="K2519">
        <v>7222567.9090909092</v>
      </c>
      <c r="L2519">
        <v>31980</v>
      </c>
      <c r="M2519">
        <v>2</v>
      </c>
      <c r="N2519">
        <v>118</v>
      </c>
      <c r="O2519">
        <v>0.93897012072727271</v>
      </c>
      <c r="P2519">
        <v>7610579.9090909092</v>
      </c>
      <c r="Q2519">
        <v>32489</v>
      </c>
      <c r="R2519">
        <v>2</v>
      </c>
      <c r="S2519">
        <v>119</v>
      </c>
      <c r="T2519">
        <v>0.97906975730000001</v>
      </c>
    </row>
    <row r="2520" spans="1:20" x14ac:dyDescent="0.25">
      <c r="A2520" t="s">
        <v>20</v>
      </c>
      <c r="B2520">
        <v>9</v>
      </c>
      <c r="C2520" t="s">
        <v>21</v>
      </c>
      <c r="D2520">
        <v>5</v>
      </c>
      <c r="E2520">
        <v>0</v>
      </c>
      <c r="F2520" t="s">
        <v>111</v>
      </c>
      <c r="G2520">
        <v>22892</v>
      </c>
      <c r="H2520">
        <v>23649683.727272727</v>
      </c>
      <c r="I2520">
        <v>0.95486331527272728</v>
      </c>
      <c r="J2520">
        <v>0.94024157654545459</v>
      </c>
      <c r="K2520">
        <v>9169399</v>
      </c>
      <c r="L2520">
        <v>37250</v>
      </c>
      <c r="M2520">
        <v>2</v>
      </c>
      <c r="N2520">
        <v>128</v>
      </c>
      <c r="O2520">
        <v>0.93197711372727277</v>
      </c>
      <c r="P2520">
        <v>7544444.1818181816</v>
      </c>
      <c r="Q2520">
        <v>37799</v>
      </c>
      <c r="R2520">
        <v>2</v>
      </c>
      <c r="S2520">
        <v>129</v>
      </c>
      <c r="T2520">
        <v>0.95930231779999997</v>
      </c>
    </row>
    <row r="2521" spans="1:20" x14ac:dyDescent="0.25">
      <c r="A2521" t="s">
        <v>20</v>
      </c>
      <c r="B2521">
        <v>3</v>
      </c>
      <c r="C2521" t="s">
        <v>21</v>
      </c>
      <c r="D2521">
        <v>5</v>
      </c>
      <c r="E2521">
        <v>0</v>
      </c>
      <c r="F2521" t="s">
        <v>112</v>
      </c>
      <c r="G2521">
        <v>15534</v>
      </c>
      <c r="H2521">
        <v>30634002.5</v>
      </c>
      <c r="I2521">
        <v>0.92773893466666668</v>
      </c>
      <c r="J2521">
        <v>0.94522144516666673</v>
      </c>
      <c r="K2521">
        <v>9958257.5</v>
      </c>
      <c r="L2521">
        <v>30974</v>
      </c>
      <c r="M2521">
        <v>2</v>
      </c>
      <c r="N2521">
        <v>116</v>
      </c>
      <c r="O2521">
        <v>0.94289044283333334</v>
      </c>
      <c r="P2521">
        <v>10977799.166666666</v>
      </c>
      <c r="Q2521">
        <v>31475</v>
      </c>
      <c r="R2521">
        <v>2</v>
      </c>
      <c r="S2521">
        <v>117</v>
      </c>
      <c r="T2521">
        <v>0.9372093198</v>
      </c>
    </row>
    <row r="2522" spans="1:20" x14ac:dyDescent="0.25">
      <c r="A2522" t="s">
        <v>20</v>
      </c>
      <c r="B2522">
        <v>5</v>
      </c>
      <c r="C2522" t="s">
        <v>21</v>
      </c>
      <c r="D2522">
        <v>5</v>
      </c>
      <c r="E2522">
        <v>0</v>
      </c>
      <c r="F2522" t="s">
        <v>112</v>
      </c>
      <c r="G2522">
        <v>18350</v>
      </c>
      <c r="H2522">
        <v>32020760.363636363</v>
      </c>
      <c r="I2522">
        <v>0.98156389318181814</v>
      </c>
      <c r="J2522">
        <v>0.93960584863636365</v>
      </c>
      <c r="K2522">
        <v>8707006.9090909082</v>
      </c>
      <c r="L2522">
        <v>33519</v>
      </c>
      <c r="M2522">
        <v>2</v>
      </c>
      <c r="N2522">
        <v>121</v>
      </c>
      <c r="O2522">
        <v>0.93579148118181821</v>
      </c>
      <c r="P2522">
        <v>7772293.0909090908</v>
      </c>
      <c r="Q2522">
        <v>34040</v>
      </c>
      <c r="R2522">
        <v>2</v>
      </c>
      <c r="S2522">
        <v>122</v>
      </c>
      <c r="T2522">
        <v>0.98023254859999998</v>
      </c>
    </row>
    <row r="2523" spans="1:20" x14ac:dyDescent="0.25">
      <c r="A2523" t="s">
        <v>20</v>
      </c>
      <c r="B2523">
        <v>9</v>
      </c>
      <c r="C2523" t="s">
        <v>21</v>
      </c>
      <c r="D2523">
        <v>5</v>
      </c>
      <c r="E2523">
        <v>0</v>
      </c>
      <c r="F2523" t="s">
        <v>112</v>
      </c>
      <c r="G2523">
        <v>23982</v>
      </c>
      <c r="H2523">
        <v>25727902.272727273</v>
      </c>
      <c r="I2523">
        <v>0.97329942199999997</v>
      </c>
      <c r="J2523">
        <v>0.93706293699999998</v>
      </c>
      <c r="K2523">
        <v>8472318.6363636367</v>
      </c>
      <c r="L2523">
        <v>38909</v>
      </c>
      <c r="M2523">
        <v>2</v>
      </c>
      <c r="N2523">
        <v>131</v>
      </c>
      <c r="O2523">
        <v>0.94278448818181815</v>
      </c>
      <c r="P2523">
        <v>8435764.0909090918</v>
      </c>
      <c r="Q2523">
        <v>39470</v>
      </c>
      <c r="R2523">
        <v>2</v>
      </c>
      <c r="S2523">
        <v>132</v>
      </c>
      <c r="T2523">
        <v>0.97209300970000001</v>
      </c>
    </row>
    <row r="2524" spans="1:20" x14ac:dyDescent="0.25">
      <c r="A2524" t="s">
        <v>20</v>
      </c>
      <c r="B2524">
        <v>3</v>
      </c>
      <c r="C2524" t="s">
        <v>21</v>
      </c>
      <c r="D2524">
        <v>5</v>
      </c>
      <c r="E2524">
        <v>0</v>
      </c>
      <c r="F2524" t="s">
        <v>113</v>
      </c>
      <c r="G2524">
        <v>16240</v>
      </c>
      <c r="H2524">
        <v>33282251.5</v>
      </c>
      <c r="I2524">
        <v>0.95454545833333337</v>
      </c>
      <c r="J2524">
        <v>0.94172494166666665</v>
      </c>
      <c r="K2524">
        <v>8551799.666666666</v>
      </c>
      <c r="L2524">
        <v>31980</v>
      </c>
      <c r="M2524">
        <v>2</v>
      </c>
      <c r="N2524">
        <v>118</v>
      </c>
      <c r="O2524">
        <v>0.94055944050000007</v>
      </c>
      <c r="P2524">
        <v>7879532.666666667</v>
      </c>
      <c r="Q2524">
        <v>32489</v>
      </c>
      <c r="R2524">
        <v>2</v>
      </c>
      <c r="S2524">
        <v>119</v>
      </c>
      <c r="T2524">
        <v>0.95581394419999999</v>
      </c>
    </row>
    <row r="2525" spans="1:20" x14ac:dyDescent="0.25">
      <c r="A2525" t="s">
        <v>20</v>
      </c>
      <c r="B2525">
        <v>5</v>
      </c>
      <c r="C2525" t="s">
        <v>21</v>
      </c>
      <c r="D2525">
        <v>5</v>
      </c>
      <c r="E2525">
        <v>0</v>
      </c>
      <c r="F2525" t="s">
        <v>113</v>
      </c>
      <c r="G2525">
        <v>19184</v>
      </c>
      <c r="H2525">
        <v>30243123</v>
      </c>
      <c r="I2525">
        <v>0.97902098036363638</v>
      </c>
      <c r="J2525">
        <v>0.9294342020909091</v>
      </c>
      <c r="K2525">
        <v>8072484.6363636367</v>
      </c>
      <c r="L2525">
        <v>35094</v>
      </c>
      <c r="M2525">
        <v>2</v>
      </c>
      <c r="N2525">
        <v>124</v>
      </c>
      <c r="O2525">
        <v>0.93769866490909093</v>
      </c>
      <c r="P2525">
        <v>8295160.9090909092</v>
      </c>
      <c r="Q2525">
        <v>35627</v>
      </c>
      <c r="R2525">
        <v>2</v>
      </c>
      <c r="S2525">
        <v>125</v>
      </c>
      <c r="T2525">
        <v>0.97674417479999998</v>
      </c>
    </row>
    <row r="2526" spans="1:20" x14ac:dyDescent="0.25">
      <c r="A2526" t="s">
        <v>20</v>
      </c>
      <c r="B2526">
        <v>9</v>
      </c>
      <c r="C2526" t="s">
        <v>21</v>
      </c>
      <c r="D2526">
        <v>5</v>
      </c>
      <c r="E2526">
        <v>0</v>
      </c>
      <c r="F2526" t="s">
        <v>113</v>
      </c>
      <c r="G2526">
        <v>25072</v>
      </c>
      <c r="H2526">
        <v>29905177.636363637</v>
      </c>
      <c r="I2526">
        <v>0.95549903663636371</v>
      </c>
      <c r="J2526">
        <v>0.94214876027272731</v>
      </c>
      <c r="K2526">
        <v>8322501.4545454541</v>
      </c>
      <c r="L2526">
        <v>41177</v>
      </c>
      <c r="M2526">
        <v>2</v>
      </c>
      <c r="N2526">
        <v>135</v>
      </c>
      <c r="O2526">
        <v>0.93960584863636365</v>
      </c>
      <c r="P2526">
        <v>8993807.5454545449</v>
      </c>
      <c r="Q2526">
        <v>41754</v>
      </c>
      <c r="R2526">
        <v>2</v>
      </c>
      <c r="S2526">
        <v>136</v>
      </c>
      <c r="T2526">
        <v>0.96046510309999999</v>
      </c>
    </row>
    <row r="2527" spans="1:20" x14ac:dyDescent="0.25">
      <c r="A2527" t="s">
        <v>20</v>
      </c>
      <c r="B2527">
        <v>3</v>
      </c>
      <c r="C2527" t="s">
        <v>21</v>
      </c>
      <c r="D2527">
        <v>5</v>
      </c>
      <c r="E2527">
        <v>0</v>
      </c>
      <c r="F2527" t="s">
        <v>114</v>
      </c>
      <c r="G2527">
        <v>16946</v>
      </c>
      <c r="H2527">
        <v>33652431.166666664</v>
      </c>
      <c r="I2527">
        <v>0.953379949</v>
      </c>
      <c r="J2527">
        <v>0.9487179486666667</v>
      </c>
      <c r="K2527">
        <v>7860741.5</v>
      </c>
      <c r="L2527">
        <v>33519</v>
      </c>
      <c r="M2527">
        <v>2</v>
      </c>
      <c r="N2527">
        <v>121</v>
      </c>
      <c r="O2527">
        <v>0.94755244750000001</v>
      </c>
      <c r="P2527">
        <v>11145442.333333334</v>
      </c>
      <c r="Q2527">
        <v>34040</v>
      </c>
      <c r="R2527">
        <v>2</v>
      </c>
      <c r="S2527">
        <v>122</v>
      </c>
      <c r="T2527">
        <v>0.96046509719999995</v>
      </c>
    </row>
    <row r="2528" spans="1:20" x14ac:dyDescent="0.25">
      <c r="A2528" t="s">
        <v>20</v>
      </c>
      <c r="B2528">
        <v>5</v>
      </c>
      <c r="C2528" t="s">
        <v>21</v>
      </c>
      <c r="D2528">
        <v>5</v>
      </c>
      <c r="E2528">
        <v>0</v>
      </c>
      <c r="F2528" t="s">
        <v>114</v>
      </c>
      <c r="G2528">
        <v>20018</v>
      </c>
      <c r="H2528">
        <v>28593722.09090909</v>
      </c>
      <c r="I2528">
        <v>0.97902098590909092</v>
      </c>
      <c r="J2528">
        <v>0.94024157654545459</v>
      </c>
      <c r="K2528">
        <v>7236671.8181818184</v>
      </c>
      <c r="L2528">
        <v>36705</v>
      </c>
      <c r="M2528">
        <v>2</v>
      </c>
      <c r="N2528">
        <v>127</v>
      </c>
      <c r="O2528">
        <v>0.93833439281818187</v>
      </c>
      <c r="P2528">
        <v>9303910.7272727266</v>
      </c>
      <c r="Q2528">
        <v>37250</v>
      </c>
      <c r="R2528">
        <v>2</v>
      </c>
      <c r="S2528">
        <v>128</v>
      </c>
      <c r="T2528">
        <v>0.98023254859999998</v>
      </c>
    </row>
    <row r="2529" spans="1:20" x14ac:dyDescent="0.25">
      <c r="A2529" t="s">
        <v>20</v>
      </c>
      <c r="B2529">
        <v>9</v>
      </c>
      <c r="C2529" t="s">
        <v>21</v>
      </c>
      <c r="D2529">
        <v>5</v>
      </c>
      <c r="E2529">
        <v>0</v>
      </c>
      <c r="F2529" t="s">
        <v>114</v>
      </c>
      <c r="G2529">
        <v>26162</v>
      </c>
      <c r="H2529">
        <v>27493759.727272727</v>
      </c>
      <c r="I2529">
        <v>0.95613477445454542</v>
      </c>
      <c r="J2529">
        <v>0.94723458354545453</v>
      </c>
      <c r="K2529">
        <v>9444565.1818181816</v>
      </c>
      <c r="L2529">
        <v>42920</v>
      </c>
      <c r="M2529">
        <v>2</v>
      </c>
      <c r="N2529">
        <v>138</v>
      </c>
      <c r="O2529">
        <v>0.94087730445454543</v>
      </c>
      <c r="P2529">
        <v>8368359.8181818184</v>
      </c>
      <c r="Q2529">
        <v>43509</v>
      </c>
      <c r="R2529">
        <v>2</v>
      </c>
      <c r="S2529">
        <v>139</v>
      </c>
      <c r="T2529">
        <v>0.9720930096</v>
      </c>
    </row>
    <row r="2530" spans="1:20" x14ac:dyDescent="0.25">
      <c r="A2530" t="s">
        <v>20</v>
      </c>
      <c r="B2530">
        <v>3</v>
      </c>
      <c r="C2530" t="s">
        <v>21</v>
      </c>
      <c r="D2530">
        <v>5</v>
      </c>
      <c r="E2530">
        <v>0</v>
      </c>
      <c r="F2530" t="s">
        <v>115</v>
      </c>
      <c r="G2530">
        <v>17652</v>
      </c>
      <c r="H2530">
        <v>38193686.5</v>
      </c>
      <c r="I2530">
        <v>0.91608392199999999</v>
      </c>
      <c r="J2530">
        <v>0.94755244750000001</v>
      </c>
      <c r="K2530">
        <v>8506190.833333334</v>
      </c>
      <c r="L2530">
        <v>35094</v>
      </c>
      <c r="M2530">
        <v>2</v>
      </c>
      <c r="N2530">
        <v>124</v>
      </c>
      <c r="O2530">
        <v>0.94988344983333328</v>
      </c>
      <c r="P2530">
        <v>10547494.333333334</v>
      </c>
      <c r="Q2530">
        <v>35627</v>
      </c>
      <c r="R2530">
        <v>2</v>
      </c>
      <c r="S2530">
        <v>125</v>
      </c>
      <c r="T2530">
        <v>0.95116277920000003</v>
      </c>
    </row>
    <row r="2531" spans="1:20" x14ac:dyDescent="0.25">
      <c r="A2531" t="s">
        <v>20</v>
      </c>
      <c r="B2531">
        <v>5</v>
      </c>
      <c r="C2531" t="s">
        <v>21</v>
      </c>
      <c r="D2531">
        <v>5</v>
      </c>
      <c r="E2531">
        <v>0</v>
      </c>
      <c r="F2531" t="s">
        <v>115</v>
      </c>
      <c r="G2531">
        <v>20852</v>
      </c>
      <c r="H2531">
        <v>27566611.454545453</v>
      </c>
      <c r="I2531">
        <v>0.97902096936363636</v>
      </c>
      <c r="J2531">
        <v>0.93642720909090904</v>
      </c>
      <c r="K2531">
        <v>7729756.3636363633</v>
      </c>
      <c r="L2531">
        <v>38352</v>
      </c>
      <c r="M2531">
        <v>2</v>
      </c>
      <c r="N2531">
        <v>130</v>
      </c>
      <c r="O2531">
        <v>0.93452002536363643</v>
      </c>
      <c r="P2531">
        <v>9069175.3636363633</v>
      </c>
      <c r="Q2531">
        <v>38909</v>
      </c>
      <c r="R2531">
        <v>2</v>
      </c>
      <c r="S2531">
        <v>131</v>
      </c>
      <c r="T2531">
        <v>0.97674417469999997</v>
      </c>
    </row>
    <row r="2532" spans="1:20" x14ac:dyDescent="0.25">
      <c r="A2532" t="s">
        <v>20</v>
      </c>
      <c r="B2532">
        <v>9</v>
      </c>
      <c r="C2532" t="s">
        <v>21</v>
      </c>
      <c r="D2532">
        <v>5</v>
      </c>
      <c r="E2532">
        <v>0</v>
      </c>
      <c r="F2532" t="s">
        <v>115</v>
      </c>
      <c r="G2532">
        <v>27252</v>
      </c>
      <c r="H2532">
        <v>24396488.545454547</v>
      </c>
      <c r="I2532">
        <v>0.95677050681818188</v>
      </c>
      <c r="J2532">
        <v>0.94342021609090909</v>
      </c>
      <c r="K2532">
        <v>8605621.1818181816</v>
      </c>
      <c r="L2532">
        <v>44699</v>
      </c>
      <c r="M2532">
        <v>2</v>
      </c>
      <c r="N2532">
        <v>141</v>
      </c>
      <c r="O2532">
        <v>0.9497774951818182</v>
      </c>
      <c r="P2532">
        <v>8777833</v>
      </c>
      <c r="Q2532">
        <v>45300</v>
      </c>
      <c r="R2532">
        <v>2</v>
      </c>
      <c r="S2532">
        <v>142</v>
      </c>
      <c r="T2532">
        <v>0.96860463600000002</v>
      </c>
    </row>
    <row r="2533" spans="1:20" x14ac:dyDescent="0.25">
      <c r="A2533" t="s">
        <v>20</v>
      </c>
      <c r="B2533">
        <v>3</v>
      </c>
      <c r="C2533" t="s">
        <v>21</v>
      </c>
      <c r="D2533">
        <v>5</v>
      </c>
      <c r="E2533">
        <v>0</v>
      </c>
      <c r="F2533" t="s">
        <v>116</v>
      </c>
      <c r="G2533">
        <v>18358</v>
      </c>
      <c r="H2533">
        <v>36636258.333333336</v>
      </c>
      <c r="I2533">
        <v>0.94871794183333336</v>
      </c>
      <c r="J2533">
        <v>0.94522144516666673</v>
      </c>
      <c r="K2533">
        <v>10137524</v>
      </c>
      <c r="L2533">
        <v>36164</v>
      </c>
      <c r="M2533">
        <v>2</v>
      </c>
      <c r="N2533">
        <v>126</v>
      </c>
      <c r="O2533">
        <v>0.9487179486666667</v>
      </c>
      <c r="P2533">
        <v>9220159.166666666</v>
      </c>
      <c r="Q2533">
        <v>36705</v>
      </c>
      <c r="R2533">
        <v>2</v>
      </c>
      <c r="S2533">
        <v>127</v>
      </c>
      <c r="T2533">
        <v>0.96279068000000001</v>
      </c>
    </row>
    <row r="2534" spans="1:20" x14ac:dyDescent="0.25">
      <c r="A2534" t="s">
        <v>20</v>
      </c>
      <c r="B2534">
        <v>5</v>
      </c>
      <c r="C2534" t="s">
        <v>21</v>
      </c>
      <c r="D2534">
        <v>5</v>
      </c>
      <c r="E2534">
        <v>0</v>
      </c>
      <c r="F2534" t="s">
        <v>116</v>
      </c>
      <c r="G2534">
        <v>21686</v>
      </c>
      <c r="H2534">
        <v>27937938.09090909</v>
      </c>
      <c r="I2534">
        <v>0.97965670181818187</v>
      </c>
      <c r="J2534">
        <v>0.93261284163636371</v>
      </c>
      <c r="K2534">
        <v>8735942.9090909082</v>
      </c>
      <c r="L2534">
        <v>39470</v>
      </c>
      <c r="M2534">
        <v>2</v>
      </c>
      <c r="N2534">
        <v>132</v>
      </c>
      <c r="O2534">
        <v>0.93960584863636365</v>
      </c>
      <c r="P2534">
        <v>8855680</v>
      </c>
      <c r="Q2534">
        <v>40035</v>
      </c>
      <c r="R2534">
        <v>2</v>
      </c>
      <c r="S2534">
        <v>133</v>
      </c>
      <c r="T2534">
        <v>0.97906975730000001</v>
      </c>
    </row>
    <row r="2535" spans="1:20" x14ac:dyDescent="0.25">
      <c r="A2535" t="s">
        <v>20</v>
      </c>
      <c r="B2535">
        <v>9</v>
      </c>
      <c r="C2535" t="s">
        <v>21</v>
      </c>
      <c r="D2535">
        <v>5</v>
      </c>
      <c r="E2535">
        <v>0</v>
      </c>
      <c r="F2535" t="s">
        <v>116</v>
      </c>
      <c r="G2535">
        <v>28342</v>
      </c>
      <c r="H2535">
        <v>29235394.90909091</v>
      </c>
      <c r="I2535">
        <v>0.96503496163636371</v>
      </c>
      <c r="J2535">
        <v>0.94024157654545448</v>
      </c>
      <c r="K2535">
        <v>9491708.9090909082</v>
      </c>
      <c r="L2535">
        <v>46514</v>
      </c>
      <c r="M2535">
        <v>2</v>
      </c>
      <c r="N2535">
        <v>144</v>
      </c>
      <c r="O2535">
        <v>0.94024157654545459</v>
      </c>
      <c r="P2535">
        <v>8565872.3636363633</v>
      </c>
      <c r="Q2535">
        <v>47127</v>
      </c>
      <c r="R2535">
        <v>2</v>
      </c>
      <c r="S2535">
        <v>145</v>
      </c>
      <c r="T2535">
        <v>0.97325580109999998</v>
      </c>
    </row>
    <row r="2536" spans="1:20" x14ac:dyDescent="0.25">
      <c r="A2536" t="s">
        <v>20</v>
      </c>
      <c r="B2536">
        <v>3</v>
      </c>
      <c r="C2536" t="s">
        <v>21</v>
      </c>
      <c r="D2536">
        <v>5</v>
      </c>
      <c r="E2536">
        <v>0</v>
      </c>
      <c r="F2536" t="s">
        <v>117</v>
      </c>
      <c r="G2536">
        <v>19064</v>
      </c>
      <c r="H2536">
        <v>37838272.166666664</v>
      </c>
      <c r="I2536">
        <v>0.94172493616666664</v>
      </c>
      <c r="J2536">
        <v>0.94988344983333328</v>
      </c>
      <c r="K2536">
        <v>11127869.5</v>
      </c>
      <c r="L2536">
        <v>37799</v>
      </c>
      <c r="M2536">
        <v>2</v>
      </c>
      <c r="N2536">
        <v>129</v>
      </c>
      <c r="O2536">
        <v>0.9487179486666667</v>
      </c>
      <c r="P2536">
        <v>9187700.833333334</v>
      </c>
      <c r="Q2536">
        <v>38352</v>
      </c>
      <c r="R2536">
        <v>2</v>
      </c>
      <c r="S2536">
        <v>130</v>
      </c>
      <c r="T2536">
        <v>0.96046510900000004</v>
      </c>
    </row>
    <row r="2537" spans="1:20" x14ac:dyDescent="0.25">
      <c r="A2537" t="s">
        <v>20</v>
      </c>
      <c r="B2537">
        <v>5</v>
      </c>
      <c r="C2537" t="s">
        <v>21</v>
      </c>
      <c r="D2537">
        <v>5</v>
      </c>
      <c r="E2537">
        <v>0</v>
      </c>
      <c r="F2537" t="s">
        <v>117</v>
      </c>
      <c r="G2537">
        <v>22520</v>
      </c>
      <c r="H2537">
        <v>29650203.818181816</v>
      </c>
      <c r="I2537">
        <v>0.97711378327272724</v>
      </c>
      <c r="J2537">
        <v>0.93515575327272726</v>
      </c>
      <c r="K2537">
        <v>8539515.1818181816</v>
      </c>
      <c r="L2537">
        <v>41177</v>
      </c>
      <c r="M2537">
        <v>2</v>
      </c>
      <c r="N2537">
        <v>135</v>
      </c>
      <c r="O2537">
        <v>0.93579148118181821</v>
      </c>
      <c r="P2537">
        <v>9353098.4545454551</v>
      </c>
      <c r="Q2537">
        <v>41754</v>
      </c>
      <c r="R2537">
        <v>2</v>
      </c>
      <c r="S2537">
        <v>136</v>
      </c>
      <c r="T2537">
        <v>0.98023254869999998</v>
      </c>
    </row>
    <row r="2538" spans="1:20" x14ac:dyDescent="0.25">
      <c r="A2538" t="s">
        <v>20</v>
      </c>
      <c r="B2538">
        <v>9</v>
      </c>
      <c r="C2538" t="s">
        <v>21</v>
      </c>
      <c r="D2538">
        <v>5</v>
      </c>
      <c r="E2538">
        <v>0</v>
      </c>
      <c r="F2538" t="s">
        <v>117</v>
      </c>
      <c r="G2538">
        <v>29432</v>
      </c>
      <c r="H2538">
        <v>29547350.90909091</v>
      </c>
      <c r="I2538">
        <v>0.96439922927272725</v>
      </c>
      <c r="J2538">
        <v>0.93960584863636365</v>
      </c>
      <c r="K2538">
        <v>8874268.1818181816</v>
      </c>
      <c r="L2538">
        <v>48365</v>
      </c>
      <c r="M2538">
        <v>2</v>
      </c>
      <c r="N2538">
        <v>147</v>
      </c>
      <c r="O2538">
        <v>0.94723458354545453</v>
      </c>
      <c r="P2538">
        <v>8892878.3636363633</v>
      </c>
      <c r="Q2538">
        <v>48990</v>
      </c>
      <c r="R2538">
        <v>2</v>
      </c>
      <c r="S2538">
        <v>148</v>
      </c>
      <c r="T2538">
        <v>0.95930230599999999</v>
      </c>
    </row>
    <row r="2539" spans="1:20" x14ac:dyDescent="0.25">
      <c r="A2539" t="s">
        <v>20</v>
      </c>
      <c r="B2539">
        <v>3</v>
      </c>
      <c r="C2539" t="s">
        <v>21</v>
      </c>
      <c r="D2539">
        <v>5</v>
      </c>
      <c r="E2539">
        <v>0</v>
      </c>
      <c r="F2539" t="s">
        <v>118</v>
      </c>
      <c r="G2539">
        <v>19770</v>
      </c>
      <c r="H2539">
        <v>34884798.166666664</v>
      </c>
      <c r="I2539">
        <v>0.95337995900000005</v>
      </c>
      <c r="J2539">
        <v>0.94405594400000004</v>
      </c>
      <c r="K2539">
        <v>9547513.833333334</v>
      </c>
      <c r="L2539">
        <v>39470</v>
      </c>
      <c r="M2539">
        <v>2</v>
      </c>
      <c r="N2539">
        <v>132</v>
      </c>
      <c r="O2539">
        <v>0.94522144516666673</v>
      </c>
      <c r="P2539">
        <v>9115032.833333334</v>
      </c>
      <c r="Q2539">
        <v>40035</v>
      </c>
      <c r="R2539">
        <v>2</v>
      </c>
      <c r="S2539">
        <v>133</v>
      </c>
      <c r="T2539">
        <v>0.98139533960000003</v>
      </c>
    </row>
    <row r="2540" spans="1:20" x14ac:dyDescent="0.25">
      <c r="A2540" t="s">
        <v>20</v>
      </c>
      <c r="B2540">
        <v>5</v>
      </c>
      <c r="C2540" t="s">
        <v>21</v>
      </c>
      <c r="D2540">
        <v>5</v>
      </c>
      <c r="E2540">
        <v>0</v>
      </c>
      <c r="F2540" t="s">
        <v>118</v>
      </c>
      <c r="G2540">
        <v>23354</v>
      </c>
      <c r="H2540">
        <v>32506638.545454547</v>
      </c>
      <c r="I2540">
        <v>0.98283535254545451</v>
      </c>
      <c r="J2540">
        <v>0.9294342020909091</v>
      </c>
      <c r="K2540">
        <v>8607035.3636363633</v>
      </c>
      <c r="L2540">
        <v>42920</v>
      </c>
      <c r="M2540">
        <v>2</v>
      </c>
      <c r="N2540">
        <v>138</v>
      </c>
      <c r="O2540">
        <v>0.93324856954545454</v>
      </c>
      <c r="P2540">
        <v>9150142.2727272734</v>
      </c>
      <c r="Q2540">
        <v>43509</v>
      </c>
      <c r="R2540">
        <v>2</v>
      </c>
      <c r="S2540">
        <v>139</v>
      </c>
      <c r="T2540">
        <v>0.98372092249999998</v>
      </c>
    </row>
    <row r="2541" spans="1:20" x14ac:dyDescent="0.25">
      <c r="A2541" t="s">
        <v>20</v>
      </c>
      <c r="B2541">
        <v>9</v>
      </c>
      <c r="C2541" t="s">
        <v>21</v>
      </c>
      <c r="D2541">
        <v>5</v>
      </c>
      <c r="E2541">
        <v>0</v>
      </c>
      <c r="F2541" t="s">
        <v>118</v>
      </c>
      <c r="G2541">
        <v>30522</v>
      </c>
      <c r="H2541">
        <v>31484873</v>
      </c>
      <c r="I2541">
        <v>0.96312777009090911</v>
      </c>
      <c r="J2541">
        <v>0.94278448818181815</v>
      </c>
      <c r="K2541">
        <v>9224102.4545454551</v>
      </c>
      <c r="L2541">
        <v>49619</v>
      </c>
      <c r="M2541">
        <v>2</v>
      </c>
      <c r="N2541">
        <v>149</v>
      </c>
      <c r="O2541">
        <v>0.94278448818181815</v>
      </c>
      <c r="P2541">
        <v>10270848.818181818</v>
      </c>
      <c r="Q2541">
        <v>50252</v>
      </c>
      <c r="R2541">
        <v>2</v>
      </c>
      <c r="S2541">
        <v>150</v>
      </c>
      <c r="T2541">
        <v>0.95930231209999994</v>
      </c>
    </row>
    <row r="2542" spans="1:20" x14ac:dyDescent="0.25">
      <c r="A2542" t="s">
        <v>20</v>
      </c>
      <c r="B2542">
        <v>3</v>
      </c>
      <c r="C2542" t="s">
        <v>21</v>
      </c>
      <c r="D2542">
        <v>5</v>
      </c>
      <c r="E2542">
        <v>0</v>
      </c>
      <c r="F2542" t="s">
        <v>119</v>
      </c>
      <c r="G2542">
        <v>20476</v>
      </c>
      <c r="H2542">
        <v>43146949.166666664</v>
      </c>
      <c r="I2542">
        <v>0.93822842833333331</v>
      </c>
      <c r="J2542">
        <v>0.94289044283333334</v>
      </c>
      <c r="K2542">
        <v>10706731.666666666</v>
      </c>
      <c r="L2542">
        <v>40604</v>
      </c>
      <c r="M2542">
        <v>2</v>
      </c>
      <c r="N2542">
        <v>134</v>
      </c>
      <c r="O2542">
        <v>0.94405594400000004</v>
      </c>
      <c r="P2542">
        <v>11566674.833333334</v>
      </c>
      <c r="Q2542">
        <v>41177</v>
      </c>
      <c r="R2542">
        <v>2</v>
      </c>
      <c r="S2542">
        <v>135</v>
      </c>
      <c r="T2542">
        <v>0.95348837340000003</v>
      </c>
    </row>
    <row r="2543" spans="1:20" x14ac:dyDescent="0.25">
      <c r="A2543" t="s">
        <v>20</v>
      </c>
      <c r="B2543">
        <v>5</v>
      </c>
      <c r="C2543" t="s">
        <v>21</v>
      </c>
      <c r="D2543">
        <v>5</v>
      </c>
      <c r="E2543">
        <v>0</v>
      </c>
      <c r="F2543" t="s">
        <v>119</v>
      </c>
      <c r="G2543">
        <v>24188</v>
      </c>
      <c r="H2543">
        <v>31718228.818181816</v>
      </c>
      <c r="I2543">
        <v>0.97965670163636365</v>
      </c>
      <c r="J2543">
        <v>0.93197711372727277</v>
      </c>
      <c r="K2543">
        <v>8916655.2727272734</v>
      </c>
      <c r="L2543">
        <v>44102</v>
      </c>
      <c r="M2543">
        <v>2</v>
      </c>
      <c r="N2543">
        <v>140</v>
      </c>
      <c r="O2543">
        <v>0.93769866490909093</v>
      </c>
      <c r="P2543">
        <v>8214940.0909090908</v>
      </c>
      <c r="Q2543">
        <v>44699</v>
      </c>
      <c r="R2543">
        <v>2</v>
      </c>
      <c r="S2543">
        <v>141</v>
      </c>
      <c r="T2543">
        <v>0.97906975730000001</v>
      </c>
    </row>
    <row r="2544" spans="1:20" x14ac:dyDescent="0.25">
      <c r="A2544" t="s">
        <v>20</v>
      </c>
      <c r="B2544">
        <v>9</v>
      </c>
      <c r="C2544" t="s">
        <v>21</v>
      </c>
      <c r="D2544">
        <v>5</v>
      </c>
      <c r="E2544">
        <v>0</v>
      </c>
      <c r="F2544" t="s">
        <v>119</v>
      </c>
      <c r="G2544">
        <v>31612</v>
      </c>
      <c r="H2544">
        <v>31682354.545454547</v>
      </c>
      <c r="I2544">
        <v>0.95359185054545459</v>
      </c>
      <c r="J2544">
        <v>0.94278448818181826</v>
      </c>
      <c r="K2544">
        <v>8911499.6363636367</v>
      </c>
      <c r="L2544">
        <v>51530</v>
      </c>
      <c r="M2544">
        <v>2</v>
      </c>
      <c r="N2544">
        <v>152</v>
      </c>
      <c r="O2544">
        <v>0.94214876027272731</v>
      </c>
      <c r="P2544">
        <v>9310859</v>
      </c>
      <c r="Q2544">
        <v>52175</v>
      </c>
      <c r="R2544">
        <v>2</v>
      </c>
      <c r="S2544">
        <v>153</v>
      </c>
      <c r="T2544">
        <v>0.97209300970000001</v>
      </c>
    </row>
    <row r="2545" spans="1:20" x14ac:dyDescent="0.25">
      <c r="A2545" t="s">
        <v>20</v>
      </c>
      <c r="B2545">
        <v>3</v>
      </c>
      <c r="C2545" t="s">
        <v>21</v>
      </c>
      <c r="D2545">
        <v>5</v>
      </c>
      <c r="E2545">
        <v>0</v>
      </c>
      <c r="F2545" t="s">
        <v>120</v>
      </c>
      <c r="G2545">
        <v>21182</v>
      </c>
      <c r="H2545">
        <v>47669142.833333336</v>
      </c>
      <c r="I2545">
        <v>0.94755244233333336</v>
      </c>
      <c r="J2545">
        <v>0.93473193466666671</v>
      </c>
      <c r="K2545">
        <v>9578472.833333334</v>
      </c>
      <c r="L2545">
        <v>41754</v>
      </c>
      <c r="M2545">
        <v>2</v>
      </c>
      <c r="N2545">
        <v>136</v>
      </c>
      <c r="O2545">
        <v>0.95104895099999998</v>
      </c>
      <c r="P2545">
        <v>9816029.833333334</v>
      </c>
      <c r="Q2545">
        <v>42335</v>
      </c>
      <c r="R2545">
        <v>2</v>
      </c>
      <c r="S2545">
        <v>137</v>
      </c>
      <c r="T2545">
        <v>0.96279069159999997</v>
      </c>
    </row>
    <row r="2546" spans="1:20" x14ac:dyDescent="0.25">
      <c r="A2546" t="s">
        <v>20</v>
      </c>
      <c r="B2546">
        <v>5</v>
      </c>
      <c r="C2546" t="s">
        <v>21</v>
      </c>
      <c r="D2546">
        <v>5</v>
      </c>
      <c r="E2546">
        <v>0</v>
      </c>
      <c r="F2546" t="s">
        <v>120</v>
      </c>
      <c r="G2546">
        <v>25022</v>
      </c>
      <c r="H2546">
        <v>37155509.363636367</v>
      </c>
      <c r="I2546">
        <v>0.97457087563636369</v>
      </c>
      <c r="J2546">
        <v>0.93006993000000004</v>
      </c>
      <c r="K2546">
        <v>8707742</v>
      </c>
      <c r="L2546">
        <v>45905</v>
      </c>
      <c r="M2546">
        <v>2</v>
      </c>
      <c r="N2546">
        <v>143</v>
      </c>
      <c r="O2546">
        <v>0.93769866490909093</v>
      </c>
      <c r="P2546">
        <v>8536683.7272727266</v>
      </c>
      <c r="Q2546">
        <v>46514</v>
      </c>
      <c r="R2546">
        <v>2</v>
      </c>
      <c r="S2546">
        <v>144</v>
      </c>
      <c r="T2546">
        <v>0.98139533989999994</v>
      </c>
    </row>
    <row r="2547" spans="1:20" x14ac:dyDescent="0.25">
      <c r="A2547" t="s">
        <v>20</v>
      </c>
      <c r="B2547">
        <v>9</v>
      </c>
      <c r="C2547" t="s">
        <v>21</v>
      </c>
      <c r="D2547">
        <v>5</v>
      </c>
      <c r="E2547">
        <v>0</v>
      </c>
      <c r="F2547" t="s">
        <v>120</v>
      </c>
      <c r="G2547">
        <v>32702</v>
      </c>
      <c r="H2547">
        <v>28184954.09090909</v>
      </c>
      <c r="I2547">
        <v>0.96948505527272733</v>
      </c>
      <c r="J2547">
        <v>0.93833439281818176</v>
      </c>
      <c r="K2547">
        <v>9030352.6363636367</v>
      </c>
      <c r="L2547">
        <v>53477</v>
      </c>
      <c r="M2547">
        <v>2</v>
      </c>
      <c r="N2547">
        <v>155</v>
      </c>
      <c r="O2547">
        <v>0.93769866490909093</v>
      </c>
      <c r="P2547">
        <v>9936052.4545454551</v>
      </c>
      <c r="Q2547">
        <v>54134</v>
      </c>
      <c r="R2547">
        <v>2</v>
      </c>
      <c r="S2547">
        <v>156</v>
      </c>
      <c r="T2547">
        <v>0.97441859229999994</v>
      </c>
    </row>
    <row r="2548" spans="1:20" x14ac:dyDescent="0.25">
      <c r="A2548" t="s">
        <v>20</v>
      </c>
      <c r="B2548">
        <v>3</v>
      </c>
      <c r="C2548" t="s">
        <v>21</v>
      </c>
      <c r="D2548">
        <v>5</v>
      </c>
      <c r="E2548">
        <v>0</v>
      </c>
      <c r="F2548" t="s">
        <v>121</v>
      </c>
      <c r="G2548">
        <v>21888</v>
      </c>
      <c r="H2548">
        <v>36642310</v>
      </c>
      <c r="I2548">
        <v>0.93822842816666663</v>
      </c>
      <c r="J2548">
        <v>0.9487179486666667</v>
      </c>
      <c r="K2548">
        <v>10938770.166666666</v>
      </c>
      <c r="L2548">
        <v>43509</v>
      </c>
      <c r="M2548">
        <v>2</v>
      </c>
      <c r="N2548">
        <v>139</v>
      </c>
      <c r="O2548">
        <v>0.9487179486666667</v>
      </c>
      <c r="P2548">
        <v>10468832.166666666</v>
      </c>
      <c r="Q2548">
        <v>44102</v>
      </c>
      <c r="R2548">
        <v>2</v>
      </c>
      <c r="S2548">
        <v>140</v>
      </c>
      <c r="T2548">
        <v>0.95348836140000004</v>
      </c>
    </row>
    <row r="2549" spans="1:20" x14ac:dyDescent="0.25">
      <c r="A2549" t="s">
        <v>20</v>
      </c>
      <c r="B2549">
        <v>5</v>
      </c>
      <c r="C2549" t="s">
        <v>21</v>
      </c>
      <c r="D2549">
        <v>5</v>
      </c>
      <c r="E2549">
        <v>0</v>
      </c>
      <c r="F2549" t="s">
        <v>121</v>
      </c>
      <c r="G2549">
        <v>25856</v>
      </c>
      <c r="H2549">
        <v>33749052.81818182</v>
      </c>
      <c r="I2549">
        <v>0.97774951009090916</v>
      </c>
      <c r="J2549">
        <v>0.92689129045454544</v>
      </c>
      <c r="K2549">
        <v>9148849.1818181816</v>
      </c>
      <c r="L2549">
        <v>47127</v>
      </c>
      <c r="M2549">
        <v>2</v>
      </c>
      <c r="N2549">
        <v>145</v>
      </c>
      <c r="O2549">
        <v>0.9326128416363636</v>
      </c>
      <c r="P2549">
        <v>8840176.8181818184</v>
      </c>
      <c r="Q2549">
        <v>47744</v>
      </c>
      <c r="R2549">
        <v>2</v>
      </c>
      <c r="S2549">
        <v>146</v>
      </c>
      <c r="T2549">
        <v>0.98023254859999998</v>
      </c>
    </row>
    <row r="2550" spans="1:20" x14ac:dyDescent="0.25">
      <c r="A2550" t="s">
        <v>20</v>
      </c>
      <c r="B2550">
        <v>9</v>
      </c>
      <c r="C2550" t="s">
        <v>21</v>
      </c>
      <c r="D2550">
        <v>5</v>
      </c>
      <c r="E2550">
        <v>0</v>
      </c>
      <c r="F2550" t="s">
        <v>121</v>
      </c>
      <c r="G2550">
        <v>33792</v>
      </c>
      <c r="H2550">
        <v>33158646.454545453</v>
      </c>
      <c r="I2550">
        <v>0.93960583745454551</v>
      </c>
      <c r="J2550">
        <v>0.93960584863636365</v>
      </c>
      <c r="K2550">
        <v>9678489.4545454551</v>
      </c>
      <c r="L2550">
        <v>55460</v>
      </c>
      <c r="M2550">
        <v>2</v>
      </c>
      <c r="N2550">
        <v>158</v>
      </c>
      <c r="O2550">
        <v>0.94405594400000004</v>
      </c>
      <c r="P2550">
        <v>9636864.7272727266</v>
      </c>
      <c r="Q2550">
        <v>56129</v>
      </c>
      <c r="R2550">
        <v>2</v>
      </c>
      <c r="S2550">
        <v>159</v>
      </c>
      <c r="T2550">
        <v>0.94186046099999998</v>
      </c>
    </row>
    <row r="2551" spans="1:20" x14ac:dyDescent="0.25">
      <c r="A2551" t="s">
        <v>123</v>
      </c>
      <c r="B2551">
        <v>3</v>
      </c>
      <c r="C2551" t="s">
        <v>21</v>
      </c>
      <c r="D2551">
        <v>2</v>
      </c>
      <c r="E2551">
        <v>0</v>
      </c>
      <c r="F2551" t="s">
        <v>124</v>
      </c>
      <c r="H2551">
        <v>38749899.909090906</v>
      </c>
      <c r="I2551">
        <v>0.93738361354545463</v>
      </c>
      <c r="J2551">
        <v>0.91389136109090907</v>
      </c>
      <c r="K2551">
        <v>10092939.636363637</v>
      </c>
      <c r="M2551">
        <v>2</v>
      </c>
      <c r="N2551">
        <v>202</v>
      </c>
      <c r="O2551">
        <v>0.91748251740000009</v>
      </c>
      <c r="P2551">
        <v>8927055</v>
      </c>
      <c r="T2551">
        <v>0.96024976949999996</v>
      </c>
    </row>
    <row r="2552" spans="1:20" x14ac:dyDescent="0.25">
      <c r="A2552" t="s">
        <v>123</v>
      </c>
      <c r="B2552">
        <v>3</v>
      </c>
      <c r="C2552" t="s">
        <v>21</v>
      </c>
      <c r="D2552">
        <v>2</v>
      </c>
      <c r="E2552">
        <v>0</v>
      </c>
      <c r="F2552" t="s">
        <v>124</v>
      </c>
      <c r="H2552">
        <v>38749899.909090906</v>
      </c>
      <c r="I2552">
        <v>0.93738361354545463</v>
      </c>
      <c r="J2552">
        <v>0.91389136109090907</v>
      </c>
      <c r="K2552">
        <v>10092939.636363637</v>
      </c>
      <c r="M2552">
        <v>2</v>
      </c>
      <c r="N2552">
        <v>202</v>
      </c>
      <c r="O2552">
        <v>0.91748251740000009</v>
      </c>
      <c r="P2552">
        <v>8927055</v>
      </c>
      <c r="T2552">
        <v>0.96024976949999996</v>
      </c>
    </row>
    <row r="2553" spans="1:20" x14ac:dyDescent="0.25">
      <c r="A2553" t="s">
        <v>123</v>
      </c>
      <c r="B2553">
        <v>3</v>
      </c>
      <c r="C2553" t="s">
        <v>21</v>
      </c>
      <c r="D2553">
        <v>2</v>
      </c>
      <c r="E2553">
        <v>0</v>
      </c>
      <c r="F2553" t="s">
        <v>124</v>
      </c>
      <c r="H2553">
        <v>38749899.909090906</v>
      </c>
      <c r="I2553">
        <v>0.93738361354545463</v>
      </c>
      <c r="J2553">
        <v>0.91389136109090907</v>
      </c>
      <c r="K2553">
        <v>10092939.636363637</v>
      </c>
      <c r="M2553">
        <v>2</v>
      </c>
      <c r="N2553">
        <v>202</v>
      </c>
      <c r="O2553">
        <v>0.91748251740000009</v>
      </c>
      <c r="P2553">
        <v>8927055</v>
      </c>
      <c r="T2553">
        <v>0.96024976949999996</v>
      </c>
    </row>
    <row r="2554" spans="1:20" x14ac:dyDescent="0.25">
      <c r="A2554" t="s">
        <v>123</v>
      </c>
      <c r="B2554">
        <v>3</v>
      </c>
      <c r="C2554" t="s">
        <v>21</v>
      </c>
      <c r="D2554">
        <v>2</v>
      </c>
      <c r="E2554">
        <v>0</v>
      </c>
      <c r="F2554" t="s">
        <v>124</v>
      </c>
      <c r="H2554">
        <v>38749899.909090906</v>
      </c>
      <c r="I2554">
        <v>0.93738361354545463</v>
      </c>
      <c r="J2554">
        <v>0.91389136109090907</v>
      </c>
      <c r="K2554">
        <v>10092939.636363637</v>
      </c>
      <c r="M2554">
        <v>2</v>
      </c>
      <c r="N2554">
        <v>202</v>
      </c>
      <c r="O2554">
        <v>0.91748251740000009</v>
      </c>
      <c r="P2554">
        <v>8927055</v>
      </c>
      <c r="T2554">
        <v>0.96024976949999996</v>
      </c>
    </row>
    <row r="2555" spans="1:20" x14ac:dyDescent="0.25">
      <c r="A2555" t="s">
        <v>123</v>
      </c>
      <c r="B2555">
        <v>3</v>
      </c>
      <c r="C2555" t="s">
        <v>21</v>
      </c>
      <c r="D2555">
        <v>2</v>
      </c>
      <c r="E2555">
        <v>0</v>
      </c>
      <c r="F2555" t="s">
        <v>124</v>
      </c>
      <c r="H2555">
        <v>38749899.909090906</v>
      </c>
      <c r="I2555">
        <v>0.93738361354545463</v>
      </c>
      <c r="J2555">
        <v>0.91389136109090907</v>
      </c>
      <c r="K2555">
        <v>10092939.636363637</v>
      </c>
      <c r="M2555">
        <v>2</v>
      </c>
      <c r="N2555">
        <v>202</v>
      </c>
      <c r="O2555">
        <v>0.91748251740000009</v>
      </c>
      <c r="P2555">
        <v>8927055</v>
      </c>
      <c r="T2555">
        <v>0.96024976949999996</v>
      </c>
    </row>
    <row r="2556" spans="1:20" x14ac:dyDescent="0.25">
      <c r="A2556" t="s">
        <v>123</v>
      </c>
      <c r="B2556">
        <v>5</v>
      </c>
      <c r="C2556" t="s">
        <v>21</v>
      </c>
      <c r="D2556">
        <v>2</v>
      </c>
      <c r="E2556">
        <v>0</v>
      </c>
      <c r="F2556" t="s">
        <v>124</v>
      </c>
      <c r="H2556">
        <v>135502578</v>
      </c>
      <c r="I2556">
        <v>0.97444444899999993</v>
      </c>
      <c r="J2556">
        <v>0.96888888900000003</v>
      </c>
      <c r="K2556">
        <v>20814639.5</v>
      </c>
      <c r="M2556">
        <v>2</v>
      </c>
      <c r="N2556">
        <v>218</v>
      </c>
      <c r="T2556">
        <v>0.95185184499999997</v>
      </c>
    </row>
    <row r="2557" spans="1:20" x14ac:dyDescent="0.25">
      <c r="A2557" t="s">
        <v>123</v>
      </c>
      <c r="B2557">
        <v>3</v>
      </c>
      <c r="C2557" t="s">
        <v>21</v>
      </c>
      <c r="D2557">
        <v>2</v>
      </c>
      <c r="E2557">
        <v>0</v>
      </c>
      <c r="F2557" t="s">
        <v>124</v>
      </c>
      <c r="G2557">
        <v>59310</v>
      </c>
      <c r="H2557">
        <v>97308763.5</v>
      </c>
      <c r="I2557">
        <v>0.97111111899999991</v>
      </c>
      <c r="J2557">
        <v>0.96666666649999999</v>
      </c>
      <c r="K2557">
        <v>22742745.5</v>
      </c>
      <c r="L2557">
        <v>96289</v>
      </c>
      <c r="M2557">
        <v>2</v>
      </c>
      <c r="N2557">
        <v>201</v>
      </c>
      <c r="O2557">
        <v>0.97555555599999999</v>
      </c>
      <c r="P2557">
        <v>23789099</v>
      </c>
      <c r="Q2557">
        <v>97172</v>
      </c>
      <c r="R2557">
        <v>2</v>
      </c>
      <c r="S2557">
        <v>202</v>
      </c>
      <c r="T2557">
        <v>0.97407406600000002</v>
      </c>
    </row>
    <row r="2558" spans="1:20" x14ac:dyDescent="0.25">
      <c r="A2558" t="s">
        <v>123</v>
      </c>
      <c r="B2558">
        <v>3</v>
      </c>
      <c r="C2558" t="s">
        <v>21</v>
      </c>
      <c r="D2558">
        <v>2</v>
      </c>
      <c r="E2558">
        <v>0</v>
      </c>
      <c r="F2558" t="s">
        <v>125</v>
      </c>
      <c r="H2558">
        <v>115553926.83333333</v>
      </c>
      <c r="I2558">
        <v>0.96888887899999998</v>
      </c>
      <c r="J2558">
        <v>0.96629629650000004</v>
      </c>
      <c r="K2558">
        <v>23139717.666666668</v>
      </c>
      <c r="M2558">
        <v>2</v>
      </c>
      <c r="N2558">
        <v>204</v>
      </c>
      <c r="O2558">
        <v>0.96311111119999993</v>
      </c>
      <c r="P2558">
        <v>24687363.600000001</v>
      </c>
      <c r="T2558">
        <v>0.96666665080000003</v>
      </c>
    </row>
    <row r="2559" spans="1:20" x14ac:dyDescent="0.25">
      <c r="A2559" t="s">
        <v>123</v>
      </c>
      <c r="B2559">
        <v>5</v>
      </c>
      <c r="C2559" t="s">
        <v>21</v>
      </c>
      <c r="D2559">
        <v>2</v>
      </c>
      <c r="E2559">
        <v>0</v>
      </c>
      <c r="F2559" t="s">
        <v>125</v>
      </c>
      <c r="H2559">
        <v>141576591.5</v>
      </c>
      <c r="I2559">
        <v>0.969999999</v>
      </c>
      <c r="J2559">
        <v>0.96777777800000009</v>
      </c>
      <c r="K2559">
        <v>24722108</v>
      </c>
      <c r="M2559">
        <v>2</v>
      </c>
      <c r="N2559">
        <v>220</v>
      </c>
      <c r="T2559">
        <v>0.95925927200000005</v>
      </c>
    </row>
    <row r="2560" spans="1:20" x14ac:dyDescent="0.25">
      <c r="A2560" t="s">
        <v>123</v>
      </c>
      <c r="B2560">
        <v>3</v>
      </c>
      <c r="C2560" t="s">
        <v>21</v>
      </c>
      <c r="D2560">
        <v>2</v>
      </c>
      <c r="E2560">
        <v>0</v>
      </c>
      <c r="F2560" t="s">
        <v>125</v>
      </c>
      <c r="G2560">
        <v>60496</v>
      </c>
      <c r="H2560">
        <v>119986384</v>
      </c>
      <c r="I2560">
        <v>0.97111111899999991</v>
      </c>
      <c r="J2560">
        <v>0.96555555549999994</v>
      </c>
      <c r="K2560">
        <v>24373373</v>
      </c>
      <c r="L2560">
        <v>98059</v>
      </c>
      <c r="M2560">
        <v>2</v>
      </c>
      <c r="N2560">
        <v>203</v>
      </c>
      <c r="O2560">
        <v>0.96888888900000003</v>
      </c>
      <c r="P2560">
        <v>27765216</v>
      </c>
      <c r="Q2560">
        <v>98950</v>
      </c>
      <c r="R2560">
        <v>2</v>
      </c>
      <c r="S2560">
        <v>204</v>
      </c>
      <c r="T2560">
        <v>0.97407406600000002</v>
      </c>
    </row>
    <row r="2561" spans="1:20" x14ac:dyDescent="0.25">
      <c r="A2561" t="s">
        <v>123</v>
      </c>
      <c r="B2561">
        <v>5</v>
      </c>
      <c r="C2561" t="s">
        <v>331</v>
      </c>
      <c r="D2561">
        <v>2</v>
      </c>
      <c r="E2561">
        <v>0</v>
      </c>
      <c r="F2561" t="s">
        <v>332</v>
      </c>
      <c r="G2561">
        <v>114443</v>
      </c>
      <c r="H2561">
        <v>107079812.33333333</v>
      </c>
      <c r="I2561">
        <v>0.97407407566666671</v>
      </c>
      <c r="J2561">
        <v>0.96629629616666668</v>
      </c>
      <c r="K2561">
        <v>22221255.666666668</v>
      </c>
      <c r="L2561">
        <v>113750</v>
      </c>
      <c r="M2561">
        <v>2</v>
      </c>
      <c r="N2561">
        <v>220</v>
      </c>
      <c r="O2561">
        <v>0.96740740749999998</v>
      </c>
      <c r="P2561">
        <v>23887728.833333332</v>
      </c>
      <c r="Q2561">
        <v>114709</v>
      </c>
      <c r="R2561">
        <v>2</v>
      </c>
      <c r="S2561">
        <v>221</v>
      </c>
      <c r="T2561">
        <v>0.96518517739999998</v>
      </c>
    </row>
    <row r="2562" spans="1:20" x14ac:dyDescent="0.25">
      <c r="A2562" t="s">
        <v>123</v>
      </c>
      <c r="B2562">
        <v>9</v>
      </c>
      <c r="C2562" t="s">
        <v>376</v>
      </c>
      <c r="D2562">
        <v>2</v>
      </c>
      <c r="E2562">
        <v>0</v>
      </c>
      <c r="F2562" t="s">
        <v>332</v>
      </c>
      <c r="G2562">
        <v>144931</v>
      </c>
      <c r="H2562">
        <v>106464947</v>
      </c>
      <c r="I2562">
        <v>0.96833331900000008</v>
      </c>
      <c r="J2562">
        <v>0.96000000024999999</v>
      </c>
      <c r="K2562">
        <v>23870314.25</v>
      </c>
      <c r="L2562">
        <v>144260</v>
      </c>
      <c r="M2562">
        <v>2</v>
      </c>
      <c r="N2562">
        <v>250</v>
      </c>
      <c r="O2562">
        <v>0.9694444445</v>
      </c>
      <c r="P2562">
        <v>23620364.5</v>
      </c>
      <c r="Q2562">
        <v>145339</v>
      </c>
      <c r="R2562">
        <v>2</v>
      </c>
      <c r="S2562">
        <v>251</v>
      </c>
      <c r="T2562">
        <v>0.94938272233333332</v>
      </c>
    </row>
    <row r="2563" spans="1:20" x14ac:dyDescent="0.25">
      <c r="A2563" t="s">
        <v>123</v>
      </c>
      <c r="B2563">
        <v>3</v>
      </c>
      <c r="C2563" t="s">
        <v>21</v>
      </c>
      <c r="D2563">
        <v>2</v>
      </c>
      <c r="E2563">
        <v>0</v>
      </c>
      <c r="F2563" t="s">
        <v>126</v>
      </c>
      <c r="H2563">
        <v>142353605</v>
      </c>
      <c r="I2563">
        <v>0.97111111875</v>
      </c>
      <c r="J2563">
        <v>0.96833333350000006</v>
      </c>
      <c r="K2563">
        <v>24488957</v>
      </c>
      <c r="M2563">
        <v>2</v>
      </c>
      <c r="N2563">
        <v>206</v>
      </c>
      <c r="O2563">
        <v>0.98</v>
      </c>
      <c r="P2563">
        <v>24899953.333333332</v>
      </c>
      <c r="T2563">
        <v>0.962962965</v>
      </c>
    </row>
    <row r="2564" spans="1:20" x14ac:dyDescent="0.25">
      <c r="A2564" t="s">
        <v>123</v>
      </c>
      <c r="B2564">
        <v>5</v>
      </c>
      <c r="C2564" t="s">
        <v>21</v>
      </c>
      <c r="D2564">
        <v>2</v>
      </c>
      <c r="E2564">
        <v>0</v>
      </c>
      <c r="F2564" t="s">
        <v>126</v>
      </c>
      <c r="H2564">
        <v>131800303.5</v>
      </c>
      <c r="I2564">
        <v>0.97444444899999993</v>
      </c>
      <c r="J2564">
        <v>0.96888888900000003</v>
      </c>
      <c r="K2564">
        <v>24446106</v>
      </c>
      <c r="M2564">
        <v>2</v>
      </c>
      <c r="N2564">
        <v>222</v>
      </c>
      <c r="T2564">
        <v>0.95925927200000005</v>
      </c>
    </row>
    <row r="2565" spans="1:20" x14ac:dyDescent="0.25">
      <c r="A2565" t="s">
        <v>123</v>
      </c>
      <c r="B2565">
        <v>3</v>
      </c>
      <c r="C2565" t="s">
        <v>21</v>
      </c>
      <c r="D2565">
        <v>2</v>
      </c>
      <c r="E2565">
        <v>0</v>
      </c>
      <c r="F2565" t="s">
        <v>126</v>
      </c>
      <c r="G2565">
        <v>61682</v>
      </c>
      <c r="H2565">
        <v>119373215.5</v>
      </c>
      <c r="I2565">
        <v>0.97222223899999993</v>
      </c>
      <c r="J2565">
        <v>0.97</v>
      </c>
      <c r="K2565">
        <v>24855850.5</v>
      </c>
      <c r="L2565">
        <v>99845</v>
      </c>
      <c r="M2565">
        <v>2</v>
      </c>
      <c r="N2565">
        <v>205</v>
      </c>
      <c r="O2565">
        <v>0.96888888900000003</v>
      </c>
      <c r="P2565">
        <v>22505638</v>
      </c>
      <c r="Q2565">
        <v>100744</v>
      </c>
      <c r="R2565">
        <v>2</v>
      </c>
      <c r="S2565">
        <v>206</v>
      </c>
      <c r="T2565">
        <v>0.97407406600000002</v>
      </c>
    </row>
    <row r="2566" spans="1:20" x14ac:dyDescent="0.25">
      <c r="A2566" t="s">
        <v>123</v>
      </c>
      <c r="B2566">
        <v>3</v>
      </c>
      <c r="C2566" t="s">
        <v>21</v>
      </c>
      <c r="D2566">
        <v>2</v>
      </c>
      <c r="E2566">
        <v>0</v>
      </c>
      <c r="F2566" t="s">
        <v>127</v>
      </c>
      <c r="H2566">
        <v>117668928.66666667</v>
      </c>
      <c r="I2566">
        <v>0.97407408566666664</v>
      </c>
      <c r="J2566">
        <v>0.97148148133333334</v>
      </c>
      <c r="K2566">
        <v>23177784</v>
      </c>
      <c r="M2566">
        <v>2</v>
      </c>
      <c r="N2566">
        <v>208</v>
      </c>
      <c r="O2566">
        <v>0.96222222239999999</v>
      </c>
      <c r="P2566">
        <v>20879397.800000001</v>
      </c>
      <c r="T2566">
        <v>0.97185184960000004</v>
      </c>
    </row>
    <row r="2567" spans="1:20" x14ac:dyDescent="0.25">
      <c r="A2567" t="s">
        <v>123</v>
      </c>
      <c r="B2567">
        <v>5</v>
      </c>
      <c r="C2567" t="s">
        <v>21</v>
      </c>
      <c r="D2567">
        <v>2</v>
      </c>
      <c r="E2567">
        <v>0</v>
      </c>
      <c r="F2567" t="s">
        <v>127</v>
      </c>
      <c r="H2567">
        <v>135049847.5</v>
      </c>
      <c r="I2567">
        <v>0.97222223899999993</v>
      </c>
      <c r="J2567">
        <v>0.97222222200000008</v>
      </c>
      <c r="K2567">
        <v>21699697</v>
      </c>
      <c r="M2567">
        <v>2</v>
      </c>
      <c r="N2567">
        <v>225</v>
      </c>
      <c r="T2567">
        <v>0.95925927200000005</v>
      </c>
    </row>
    <row r="2568" spans="1:20" x14ac:dyDescent="0.25">
      <c r="A2568" t="s">
        <v>123</v>
      </c>
      <c r="B2568">
        <v>3</v>
      </c>
      <c r="C2568" t="s">
        <v>21</v>
      </c>
      <c r="D2568">
        <v>2</v>
      </c>
      <c r="E2568">
        <v>0</v>
      </c>
      <c r="F2568" t="s">
        <v>127</v>
      </c>
      <c r="G2568">
        <v>62868</v>
      </c>
      <c r="H2568">
        <v>124839511.5</v>
      </c>
      <c r="I2568">
        <v>0.97444444899999993</v>
      </c>
      <c r="J2568">
        <v>0.97111111100000003</v>
      </c>
      <c r="K2568">
        <v>20790427.5</v>
      </c>
      <c r="L2568">
        <v>101647</v>
      </c>
      <c r="M2568">
        <v>2</v>
      </c>
      <c r="N2568">
        <v>207</v>
      </c>
      <c r="O2568">
        <v>0.96888888900000003</v>
      </c>
      <c r="P2568">
        <v>23292148</v>
      </c>
      <c r="Q2568">
        <v>102554</v>
      </c>
      <c r="R2568">
        <v>2</v>
      </c>
      <c r="S2568">
        <v>208</v>
      </c>
      <c r="T2568">
        <v>0.97777777899999996</v>
      </c>
    </row>
    <row r="2569" spans="1:20" x14ac:dyDescent="0.25">
      <c r="A2569" t="s">
        <v>123</v>
      </c>
      <c r="B2569">
        <v>3</v>
      </c>
      <c r="C2569" t="s">
        <v>21</v>
      </c>
      <c r="D2569">
        <v>2</v>
      </c>
      <c r="E2569">
        <v>0</v>
      </c>
      <c r="F2569" t="s">
        <v>128</v>
      </c>
      <c r="H2569">
        <v>112764058.16666667</v>
      </c>
      <c r="I2569">
        <v>0.97777778900000001</v>
      </c>
      <c r="J2569">
        <v>0.96925925916666666</v>
      </c>
      <c r="K2569">
        <v>23418874.333333332</v>
      </c>
      <c r="M2569">
        <v>2</v>
      </c>
      <c r="N2569">
        <v>210</v>
      </c>
      <c r="O2569">
        <v>0.96888888900000003</v>
      </c>
      <c r="P2569">
        <v>23249425.199999999</v>
      </c>
      <c r="T2569">
        <v>0.97555556300000001</v>
      </c>
    </row>
    <row r="2570" spans="1:20" x14ac:dyDescent="0.25">
      <c r="A2570" t="s">
        <v>123</v>
      </c>
      <c r="B2570">
        <v>5</v>
      </c>
      <c r="C2570" t="s">
        <v>21</v>
      </c>
      <c r="D2570">
        <v>2</v>
      </c>
      <c r="E2570">
        <v>0</v>
      </c>
      <c r="F2570" t="s">
        <v>128</v>
      </c>
      <c r="H2570">
        <v>133303431.5</v>
      </c>
      <c r="I2570">
        <v>0.97555556899999996</v>
      </c>
      <c r="J2570">
        <v>0.96555555549999994</v>
      </c>
      <c r="K2570">
        <v>23774832.5</v>
      </c>
      <c r="M2570">
        <v>2</v>
      </c>
      <c r="N2570">
        <v>227</v>
      </c>
      <c r="T2570">
        <v>0.96666663900000005</v>
      </c>
    </row>
    <row r="2571" spans="1:20" x14ac:dyDescent="0.25">
      <c r="A2571" t="s">
        <v>123</v>
      </c>
      <c r="B2571">
        <v>3</v>
      </c>
      <c r="C2571" t="s">
        <v>21</v>
      </c>
      <c r="D2571">
        <v>2</v>
      </c>
      <c r="E2571">
        <v>0</v>
      </c>
      <c r="F2571" t="s">
        <v>128</v>
      </c>
      <c r="G2571">
        <v>64054</v>
      </c>
      <c r="H2571">
        <v>148964469.5</v>
      </c>
      <c r="I2571">
        <v>0.97888889899999998</v>
      </c>
      <c r="J2571">
        <v>0.96777777800000009</v>
      </c>
      <c r="K2571">
        <v>26669185</v>
      </c>
      <c r="L2571">
        <v>103465</v>
      </c>
      <c r="M2571">
        <v>2</v>
      </c>
      <c r="N2571">
        <v>209</v>
      </c>
      <c r="O2571">
        <v>0.97333333300000002</v>
      </c>
      <c r="P2571">
        <v>23297676</v>
      </c>
      <c r="Q2571">
        <v>104380</v>
      </c>
      <c r="R2571">
        <v>2</v>
      </c>
      <c r="S2571">
        <v>210</v>
      </c>
      <c r="T2571">
        <v>0.97037035199999999</v>
      </c>
    </row>
    <row r="2572" spans="1:20" x14ac:dyDescent="0.25">
      <c r="A2572" t="s">
        <v>123</v>
      </c>
      <c r="B2572">
        <v>5</v>
      </c>
      <c r="C2572" t="s">
        <v>331</v>
      </c>
      <c r="D2572">
        <v>2</v>
      </c>
      <c r="E2572">
        <v>0</v>
      </c>
      <c r="F2572" t="s">
        <v>128</v>
      </c>
      <c r="G2572">
        <v>119998</v>
      </c>
      <c r="H2572">
        <v>123605984.5</v>
      </c>
      <c r="I2572">
        <v>0.97444444900000005</v>
      </c>
      <c r="J2572">
        <v>0.96851851833333336</v>
      </c>
      <c r="K2572">
        <v>23050094</v>
      </c>
      <c r="L2572">
        <v>119564</v>
      </c>
      <c r="M2572">
        <v>2</v>
      </c>
      <c r="N2572">
        <v>226</v>
      </c>
      <c r="O2572">
        <v>0.97037037016666672</v>
      </c>
      <c r="P2572">
        <v>22699382.833333332</v>
      </c>
      <c r="Q2572">
        <v>120547</v>
      </c>
      <c r="R2572">
        <v>2</v>
      </c>
      <c r="S2572">
        <v>227</v>
      </c>
      <c r="T2572">
        <v>0.96666665080000003</v>
      </c>
    </row>
    <row r="2573" spans="1:20" x14ac:dyDescent="0.25">
      <c r="A2573" t="s">
        <v>123</v>
      </c>
      <c r="B2573">
        <v>9</v>
      </c>
      <c r="C2573" t="s">
        <v>376</v>
      </c>
      <c r="D2573">
        <v>2</v>
      </c>
      <c r="E2573">
        <v>0</v>
      </c>
      <c r="F2573" t="s">
        <v>128</v>
      </c>
      <c r="G2573">
        <v>151966</v>
      </c>
      <c r="H2573">
        <v>125996832.5</v>
      </c>
      <c r="I2573">
        <v>0.96388888375000004</v>
      </c>
      <c r="J2573">
        <v>0.95833333324999992</v>
      </c>
      <c r="K2573">
        <v>22330569.75</v>
      </c>
      <c r="L2573">
        <v>151897</v>
      </c>
      <c r="M2573">
        <v>2</v>
      </c>
      <c r="N2573">
        <v>257</v>
      </c>
      <c r="O2573">
        <v>0.96333333325000003</v>
      </c>
      <c r="P2573">
        <v>23594668.25</v>
      </c>
      <c r="Q2573">
        <v>153004</v>
      </c>
      <c r="R2573">
        <v>2</v>
      </c>
      <c r="S2573">
        <v>258</v>
      </c>
      <c r="T2573">
        <v>0.95925927166666669</v>
      </c>
    </row>
    <row r="2574" spans="1:20" x14ac:dyDescent="0.25">
      <c r="A2574" t="s">
        <v>123</v>
      </c>
      <c r="B2574">
        <v>5</v>
      </c>
      <c r="C2574" t="s">
        <v>21</v>
      </c>
      <c r="D2574">
        <v>2</v>
      </c>
      <c r="E2574">
        <v>0</v>
      </c>
      <c r="F2574" t="s">
        <v>129</v>
      </c>
      <c r="H2574">
        <v>145444654.25</v>
      </c>
      <c r="I2574">
        <v>0.96222221875000002</v>
      </c>
      <c r="J2574">
        <v>0.96833333325000004</v>
      </c>
      <c r="K2574">
        <v>25360983.75</v>
      </c>
      <c r="M2574">
        <v>2</v>
      </c>
      <c r="N2574">
        <v>229</v>
      </c>
      <c r="O2574">
        <v>0.97333333366666663</v>
      </c>
      <c r="P2574">
        <v>26894269.666666668</v>
      </c>
      <c r="T2574">
        <v>0.96419751633333339</v>
      </c>
    </row>
    <row r="2575" spans="1:20" x14ac:dyDescent="0.25">
      <c r="A2575" t="s">
        <v>123</v>
      </c>
      <c r="B2575">
        <v>3</v>
      </c>
      <c r="C2575" t="s">
        <v>21</v>
      </c>
      <c r="D2575">
        <v>2</v>
      </c>
      <c r="E2575">
        <v>0</v>
      </c>
      <c r="F2575" t="s">
        <v>129</v>
      </c>
      <c r="H2575">
        <v>145659658</v>
      </c>
      <c r="I2575">
        <v>0.97333332899999991</v>
      </c>
      <c r="J2575">
        <v>0.96777777800000009</v>
      </c>
      <c r="K2575">
        <v>22933808</v>
      </c>
      <c r="M2575">
        <v>2</v>
      </c>
      <c r="N2575">
        <v>212</v>
      </c>
      <c r="T2575">
        <v>0.95925927200000005</v>
      </c>
    </row>
    <row r="2576" spans="1:20" x14ac:dyDescent="0.25">
      <c r="A2576" t="s">
        <v>123</v>
      </c>
      <c r="B2576">
        <v>3</v>
      </c>
      <c r="C2576" t="s">
        <v>21</v>
      </c>
      <c r="D2576">
        <v>2</v>
      </c>
      <c r="E2576">
        <v>0</v>
      </c>
      <c r="F2576" t="s">
        <v>129</v>
      </c>
      <c r="G2576">
        <v>65240</v>
      </c>
      <c r="H2576">
        <v>139823266.5</v>
      </c>
      <c r="I2576">
        <v>0.97444444899999993</v>
      </c>
      <c r="J2576">
        <v>0.9644444445</v>
      </c>
      <c r="K2576">
        <v>22459105.5</v>
      </c>
      <c r="L2576">
        <v>105299</v>
      </c>
      <c r="M2576">
        <v>2</v>
      </c>
      <c r="N2576">
        <v>211</v>
      </c>
      <c r="O2576">
        <v>0.97111111100000003</v>
      </c>
      <c r="P2576">
        <v>25237422</v>
      </c>
      <c r="Q2576">
        <v>106222</v>
      </c>
      <c r="R2576">
        <v>2</v>
      </c>
      <c r="S2576">
        <v>212</v>
      </c>
      <c r="T2576">
        <v>0.97407406600000002</v>
      </c>
    </row>
    <row r="2577" spans="1:20" x14ac:dyDescent="0.25">
      <c r="A2577" t="s">
        <v>123</v>
      </c>
      <c r="B2577">
        <v>5</v>
      </c>
      <c r="C2577" t="s">
        <v>21</v>
      </c>
      <c r="D2577">
        <v>2</v>
      </c>
      <c r="E2577">
        <v>0</v>
      </c>
      <c r="F2577" t="s">
        <v>130</v>
      </c>
      <c r="H2577">
        <v>125939018.83333333</v>
      </c>
      <c r="I2577">
        <v>0.97259260233333333</v>
      </c>
      <c r="J2577">
        <v>0.96740740716666662</v>
      </c>
      <c r="K2577">
        <v>23356999.166666668</v>
      </c>
      <c r="M2577">
        <v>2</v>
      </c>
      <c r="N2577">
        <v>231</v>
      </c>
      <c r="O2577">
        <v>0.97333333320000004</v>
      </c>
      <c r="P2577">
        <v>24493081</v>
      </c>
      <c r="T2577">
        <v>0.97037036399999999</v>
      </c>
    </row>
    <row r="2578" spans="1:20" x14ac:dyDescent="0.25">
      <c r="A2578" t="s">
        <v>123</v>
      </c>
      <c r="B2578">
        <v>3</v>
      </c>
      <c r="C2578" t="s">
        <v>21</v>
      </c>
      <c r="D2578">
        <v>2</v>
      </c>
      <c r="E2578">
        <v>0</v>
      </c>
      <c r="F2578" t="s">
        <v>130</v>
      </c>
      <c r="H2578">
        <v>150171860.5</v>
      </c>
      <c r="I2578">
        <v>0.97222223899999993</v>
      </c>
      <c r="J2578">
        <v>0.97222222199999997</v>
      </c>
      <c r="K2578">
        <v>23792706</v>
      </c>
      <c r="M2578">
        <v>2</v>
      </c>
      <c r="N2578">
        <v>214</v>
      </c>
      <c r="T2578">
        <v>0.95925927200000005</v>
      </c>
    </row>
    <row r="2579" spans="1:20" x14ac:dyDescent="0.25">
      <c r="A2579" t="s">
        <v>123</v>
      </c>
      <c r="B2579">
        <v>3</v>
      </c>
      <c r="C2579" t="s">
        <v>21</v>
      </c>
      <c r="D2579">
        <v>2</v>
      </c>
      <c r="E2579">
        <v>0</v>
      </c>
      <c r="F2579" t="s">
        <v>130</v>
      </c>
      <c r="G2579">
        <v>66426</v>
      </c>
      <c r="H2579">
        <v>151927356.5</v>
      </c>
      <c r="I2579">
        <v>0.97333332900000002</v>
      </c>
      <c r="J2579">
        <v>0.97222222199999997</v>
      </c>
      <c r="K2579">
        <v>24620871.5</v>
      </c>
      <c r="L2579">
        <v>107149</v>
      </c>
      <c r="M2579">
        <v>2</v>
      </c>
      <c r="N2579">
        <v>213</v>
      </c>
      <c r="O2579">
        <v>0.96888888900000003</v>
      </c>
      <c r="P2579">
        <v>24430017</v>
      </c>
      <c r="Q2579">
        <v>108080</v>
      </c>
      <c r="R2579">
        <v>2</v>
      </c>
      <c r="S2579">
        <v>214</v>
      </c>
      <c r="T2579">
        <v>0.97407406600000002</v>
      </c>
    </row>
    <row r="2580" spans="1:20" x14ac:dyDescent="0.25">
      <c r="A2580" t="s">
        <v>123</v>
      </c>
      <c r="B2580">
        <v>5</v>
      </c>
      <c r="C2580" t="s">
        <v>331</v>
      </c>
      <c r="D2580">
        <v>2</v>
      </c>
      <c r="E2580">
        <v>0</v>
      </c>
      <c r="F2580" t="s">
        <v>333</v>
      </c>
      <c r="G2580">
        <v>125553</v>
      </c>
      <c r="H2580">
        <v>117496400.33333333</v>
      </c>
      <c r="I2580">
        <v>0.97074073549999995</v>
      </c>
      <c r="J2580">
        <v>0.96925925899999998</v>
      </c>
      <c r="K2580">
        <v>23939823.333333332</v>
      </c>
      <c r="L2580">
        <v>125522</v>
      </c>
      <c r="M2580">
        <v>2</v>
      </c>
      <c r="N2580">
        <v>232</v>
      </c>
      <c r="O2580">
        <v>0.97111111133333328</v>
      </c>
      <c r="P2580">
        <v>22952686.166666668</v>
      </c>
      <c r="Q2580">
        <v>126529</v>
      </c>
      <c r="R2580">
        <v>2</v>
      </c>
      <c r="S2580">
        <v>233</v>
      </c>
      <c r="T2580">
        <v>0.96814813639999997</v>
      </c>
    </row>
    <row r="2581" spans="1:20" x14ac:dyDescent="0.25">
      <c r="A2581" t="s">
        <v>123</v>
      </c>
      <c r="B2581">
        <v>9</v>
      </c>
      <c r="C2581" t="s">
        <v>376</v>
      </c>
      <c r="D2581">
        <v>2</v>
      </c>
      <c r="E2581">
        <v>0</v>
      </c>
      <c r="F2581" t="s">
        <v>333</v>
      </c>
      <c r="G2581">
        <v>159001</v>
      </c>
      <c r="H2581">
        <v>149731939.25</v>
      </c>
      <c r="I2581">
        <v>0.96555554875000005</v>
      </c>
      <c r="J2581">
        <v>0.96666666675000001</v>
      </c>
      <c r="K2581">
        <v>23209420.75</v>
      </c>
      <c r="L2581">
        <v>158599</v>
      </c>
      <c r="M2581">
        <v>2</v>
      </c>
      <c r="N2581">
        <v>263</v>
      </c>
      <c r="O2581">
        <v>0.96000000024999999</v>
      </c>
      <c r="P2581">
        <v>24489404.5</v>
      </c>
      <c r="Q2581">
        <v>159730</v>
      </c>
      <c r="R2581">
        <v>2</v>
      </c>
      <c r="S2581">
        <v>264</v>
      </c>
      <c r="T2581">
        <v>0.95432098700000001</v>
      </c>
    </row>
    <row r="2582" spans="1:20" x14ac:dyDescent="0.25">
      <c r="A2582" t="s">
        <v>123</v>
      </c>
      <c r="B2582">
        <v>3</v>
      </c>
      <c r="C2582" t="s">
        <v>21</v>
      </c>
      <c r="D2582">
        <v>2</v>
      </c>
      <c r="E2582">
        <v>0</v>
      </c>
      <c r="F2582" t="s">
        <v>131</v>
      </c>
      <c r="H2582">
        <v>197245801.66666666</v>
      </c>
      <c r="I2582">
        <v>0.95555555833333339</v>
      </c>
      <c r="J2582">
        <v>0.97111111100000003</v>
      </c>
      <c r="K2582">
        <v>25941799</v>
      </c>
      <c r="M2582">
        <v>2</v>
      </c>
      <c r="N2582">
        <v>216</v>
      </c>
      <c r="O2582">
        <v>0.96555555549999994</v>
      </c>
      <c r="P2582">
        <v>28721741</v>
      </c>
      <c r="T2582">
        <v>0.96481481199999997</v>
      </c>
    </row>
    <row r="2583" spans="1:20" x14ac:dyDescent="0.25">
      <c r="A2583" t="s">
        <v>123</v>
      </c>
      <c r="B2583">
        <v>5</v>
      </c>
      <c r="C2583" t="s">
        <v>21</v>
      </c>
      <c r="D2583">
        <v>2</v>
      </c>
      <c r="E2583">
        <v>0</v>
      </c>
      <c r="F2583" t="s">
        <v>131</v>
      </c>
      <c r="H2583">
        <v>165011761.5</v>
      </c>
      <c r="I2583">
        <v>0.97111108900000009</v>
      </c>
      <c r="J2583">
        <v>0.97222222200000008</v>
      </c>
      <c r="K2583">
        <v>24659691</v>
      </c>
      <c r="M2583">
        <v>2</v>
      </c>
      <c r="N2583">
        <v>234</v>
      </c>
      <c r="T2583">
        <v>0.95925927200000005</v>
      </c>
    </row>
    <row r="2584" spans="1:20" x14ac:dyDescent="0.25">
      <c r="A2584" t="s">
        <v>123</v>
      </c>
      <c r="B2584">
        <v>3</v>
      </c>
      <c r="C2584" t="s">
        <v>21</v>
      </c>
      <c r="D2584">
        <v>2</v>
      </c>
      <c r="E2584">
        <v>0</v>
      </c>
      <c r="F2584" t="s">
        <v>131</v>
      </c>
      <c r="G2584">
        <v>67612</v>
      </c>
      <c r="H2584">
        <v>141700893.5</v>
      </c>
      <c r="I2584">
        <v>0.972222209</v>
      </c>
      <c r="J2584">
        <v>0.96888888849999999</v>
      </c>
      <c r="K2584">
        <v>25631107.5</v>
      </c>
      <c r="L2584">
        <v>109015</v>
      </c>
      <c r="M2584">
        <v>2</v>
      </c>
      <c r="N2584">
        <v>215</v>
      </c>
      <c r="O2584">
        <v>0.97111111100000003</v>
      </c>
      <c r="P2584">
        <v>22065350</v>
      </c>
      <c r="Q2584">
        <v>109954</v>
      </c>
      <c r="R2584">
        <v>2</v>
      </c>
      <c r="S2584">
        <v>216</v>
      </c>
      <c r="T2584">
        <v>0.97777777899999996</v>
      </c>
    </row>
    <row r="2585" spans="1:20" x14ac:dyDescent="0.25">
      <c r="A2585" t="s">
        <v>123</v>
      </c>
      <c r="B2585">
        <v>3</v>
      </c>
      <c r="C2585" t="s">
        <v>21</v>
      </c>
      <c r="D2585">
        <v>2</v>
      </c>
      <c r="E2585">
        <v>0</v>
      </c>
      <c r="F2585" t="s">
        <v>132</v>
      </c>
      <c r="H2585">
        <v>134993755.83333334</v>
      </c>
      <c r="I2585">
        <v>0.97111110899999997</v>
      </c>
      <c r="J2585">
        <v>0.96888888866666667</v>
      </c>
      <c r="K2585">
        <v>24618735.5</v>
      </c>
      <c r="M2585">
        <v>2</v>
      </c>
      <c r="N2585">
        <v>218</v>
      </c>
      <c r="O2585">
        <v>0.97155555560000006</v>
      </c>
      <c r="P2585">
        <v>22292206.199999999</v>
      </c>
      <c r="T2585">
        <v>0.97777777939999999</v>
      </c>
    </row>
    <row r="2586" spans="1:20" x14ac:dyDescent="0.25">
      <c r="A2586" t="s">
        <v>123</v>
      </c>
      <c r="B2586">
        <v>5</v>
      </c>
      <c r="C2586" t="s">
        <v>21</v>
      </c>
      <c r="D2586">
        <v>2</v>
      </c>
      <c r="E2586">
        <v>0</v>
      </c>
      <c r="F2586" t="s">
        <v>132</v>
      </c>
      <c r="H2586">
        <v>147003714</v>
      </c>
      <c r="I2586">
        <v>0.96888887900000009</v>
      </c>
      <c r="J2586">
        <v>0.97</v>
      </c>
      <c r="K2586">
        <v>26027614.5</v>
      </c>
      <c r="M2586">
        <v>2</v>
      </c>
      <c r="N2586">
        <v>236</v>
      </c>
      <c r="T2586">
        <v>0.95925927200000005</v>
      </c>
    </row>
    <row r="2587" spans="1:20" x14ac:dyDescent="0.25">
      <c r="A2587" t="s">
        <v>123</v>
      </c>
      <c r="B2587">
        <v>3</v>
      </c>
      <c r="C2587" t="s">
        <v>21</v>
      </c>
      <c r="D2587">
        <v>2</v>
      </c>
      <c r="E2587">
        <v>0</v>
      </c>
      <c r="F2587" t="s">
        <v>132</v>
      </c>
      <c r="G2587">
        <v>68798</v>
      </c>
      <c r="H2587">
        <v>125866534</v>
      </c>
      <c r="I2587">
        <v>0.96777778850000007</v>
      </c>
      <c r="J2587">
        <v>0.96666666649999999</v>
      </c>
      <c r="K2587">
        <v>26422888.5</v>
      </c>
      <c r="L2587">
        <v>110897</v>
      </c>
      <c r="M2587">
        <v>2</v>
      </c>
      <c r="N2587">
        <v>217</v>
      </c>
      <c r="O2587">
        <v>0.97333333300000002</v>
      </c>
      <c r="P2587">
        <v>24151142</v>
      </c>
      <c r="Q2587">
        <v>111844</v>
      </c>
      <c r="R2587">
        <v>2</v>
      </c>
      <c r="S2587">
        <v>218</v>
      </c>
      <c r="T2587">
        <v>0.97037035199999999</v>
      </c>
    </row>
    <row r="2588" spans="1:20" x14ac:dyDescent="0.25">
      <c r="A2588" t="s">
        <v>123</v>
      </c>
      <c r="B2588">
        <v>5</v>
      </c>
      <c r="C2588" t="s">
        <v>21</v>
      </c>
      <c r="D2588">
        <v>2</v>
      </c>
      <c r="E2588">
        <v>0</v>
      </c>
      <c r="F2588" t="s">
        <v>133</v>
      </c>
      <c r="H2588">
        <v>129315044.83333333</v>
      </c>
      <c r="I2588">
        <v>0.96666665883333336</v>
      </c>
      <c r="J2588">
        <v>0.96259259233333327</v>
      </c>
      <c r="K2588">
        <v>25242708.166666668</v>
      </c>
      <c r="M2588">
        <v>2</v>
      </c>
      <c r="N2588">
        <v>238</v>
      </c>
      <c r="O2588">
        <v>0.97199999980000007</v>
      </c>
      <c r="P2588">
        <v>23699301</v>
      </c>
      <c r="T2588">
        <v>0.97407407759999998</v>
      </c>
    </row>
    <row r="2589" spans="1:20" x14ac:dyDescent="0.25">
      <c r="A2589" t="s">
        <v>123</v>
      </c>
      <c r="B2589">
        <v>3</v>
      </c>
      <c r="C2589" t="s">
        <v>21</v>
      </c>
      <c r="D2589">
        <v>2</v>
      </c>
      <c r="E2589">
        <v>0</v>
      </c>
      <c r="F2589" t="s">
        <v>133</v>
      </c>
      <c r="H2589">
        <v>157540330</v>
      </c>
      <c r="I2589">
        <v>0.972222209</v>
      </c>
      <c r="J2589">
        <v>0.95777777750000004</v>
      </c>
      <c r="K2589">
        <v>23905989</v>
      </c>
      <c r="M2589">
        <v>2</v>
      </c>
      <c r="N2589">
        <v>220</v>
      </c>
      <c r="T2589">
        <v>0.97037035199999999</v>
      </c>
    </row>
    <row r="2590" spans="1:20" x14ac:dyDescent="0.25">
      <c r="A2590" t="s">
        <v>123</v>
      </c>
      <c r="B2590">
        <v>3</v>
      </c>
      <c r="C2590" t="s">
        <v>21</v>
      </c>
      <c r="D2590">
        <v>2</v>
      </c>
      <c r="E2590">
        <v>0</v>
      </c>
      <c r="F2590" t="s">
        <v>133</v>
      </c>
      <c r="G2590">
        <v>69984</v>
      </c>
      <c r="H2590">
        <v>149410278.5</v>
      </c>
      <c r="I2590">
        <v>0.96888887899999998</v>
      </c>
      <c r="J2590">
        <v>0.96666666649999999</v>
      </c>
      <c r="K2590">
        <v>22459085</v>
      </c>
      <c r="L2590">
        <v>112795</v>
      </c>
      <c r="M2590">
        <v>2</v>
      </c>
      <c r="N2590">
        <v>219</v>
      </c>
      <c r="O2590">
        <v>0.97111111100000003</v>
      </c>
      <c r="P2590">
        <v>25404759</v>
      </c>
      <c r="Q2590">
        <v>113750</v>
      </c>
      <c r="R2590">
        <v>2</v>
      </c>
      <c r="S2590">
        <v>220</v>
      </c>
      <c r="T2590">
        <v>0.97037035199999999</v>
      </c>
    </row>
    <row r="2591" spans="1:20" x14ac:dyDescent="0.25">
      <c r="A2591" t="s">
        <v>123</v>
      </c>
      <c r="B2591">
        <v>5</v>
      </c>
      <c r="C2591" t="s">
        <v>331</v>
      </c>
      <c r="D2591">
        <v>2</v>
      </c>
      <c r="E2591">
        <v>0</v>
      </c>
      <c r="F2591" t="s">
        <v>133</v>
      </c>
      <c r="G2591">
        <v>131108</v>
      </c>
      <c r="H2591">
        <v>122260049.66666667</v>
      </c>
      <c r="I2591">
        <v>0.97111110899999997</v>
      </c>
      <c r="J2591">
        <v>0.97</v>
      </c>
      <c r="K2591">
        <v>23936038.833333332</v>
      </c>
      <c r="L2591">
        <v>130597</v>
      </c>
      <c r="M2591">
        <v>2</v>
      </c>
      <c r="N2591">
        <v>237</v>
      </c>
      <c r="O2591">
        <v>0.96814814816666672</v>
      </c>
      <c r="P2591">
        <v>23333180</v>
      </c>
      <c r="Q2591">
        <v>131624</v>
      </c>
      <c r="R2591">
        <v>2</v>
      </c>
      <c r="S2591">
        <v>238</v>
      </c>
      <c r="T2591">
        <v>0.96370368000000006</v>
      </c>
    </row>
    <row r="2592" spans="1:20" x14ac:dyDescent="0.25">
      <c r="A2592" t="s">
        <v>123</v>
      </c>
      <c r="B2592">
        <v>9</v>
      </c>
      <c r="C2592" t="s">
        <v>376</v>
      </c>
      <c r="D2592">
        <v>2</v>
      </c>
      <c r="E2592">
        <v>0</v>
      </c>
      <c r="F2592" t="s">
        <v>133</v>
      </c>
      <c r="G2592">
        <v>166036</v>
      </c>
      <c r="H2592">
        <v>142811787.25</v>
      </c>
      <c r="I2592">
        <v>0.95999999375</v>
      </c>
      <c r="J2592">
        <v>0.96388888900000003</v>
      </c>
      <c r="K2592">
        <v>22432906.25</v>
      </c>
      <c r="L2592">
        <v>165445</v>
      </c>
      <c r="M2592">
        <v>2</v>
      </c>
      <c r="N2592">
        <v>269</v>
      </c>
      <c r="O2592">
        <v>0.96444444475000002</v>
      </c>
      <c r="P2592">
        <v>24791707.75</v>
      </c>
      <c r="Q2592">
        <v>166600</v>
      </c>
      <c r="R2592">
        <v>2</v>
      </c>
      <c r="S2592">
        <v>270</v>
      </c>
      <c r="T2592">
        <v>0.9481481513333333</v>
      </c>
    </row>
    <row r="2593" spans="1:20" x14ac:dyDescent="0.25">
      <c r="A2593" t="s">
        <v>123</v>
      </c>
      <c r="B2593">
        <v>5</v>
      </c>
      <c r="C2593" t="s">
        <v>21</v>
      </c>
      <c r="D2593">
        <v>2</v>
      </c>
      <c r="E2593">
        <v>0</v>
      </c>
      <c r="F2593" t="s">
        <v>134</v>
      </c>
      <c r="H2593">
        <v>192944188</v>
      </c>
      <c r="I2593">
        <v>0.95555557325000007</v>
      </c>
      <c r="J2593">
        <v>0.96611111100000002</v>
      </c>
      <c r="K2593">
        <v>26776991.75</v>
      </c>
      <c r="M2593">
        <v>2</v>
      </c>
      <c r="N2593">
        <v>240</v>
      </c>
      <c r="O2593">
        <v>0.96962962966666666</v>
      </c>
      <c r="P2593">
        <v>28405883.666666668</v>
      </c>
      <c r="T2593">
        <v>0.96666665866666668</v>
      </c>
    </row>
    <row r="2594" spans="1:20" x14ac:dyDescent="0.25">
      <c r="A2594" t="s">
        <v>123</v>
      </c>
      <c r="B2594">
        <v>3</v>
      </c>
      <c r="C2594" t="s">
        <v>21</v>
      </c>
      <c r="D2594">
        <v>2</v>
      </c>
      <c r="E2594">
        <v>0</v>
      </c>
      <c r="F2594" t="s">
        <v>134</v>
      </c>
      <c r="H2594">
        <v>154599117.5</v>
      </c>
      <c r="I2594">
        <v>0.97555556899999996</v>
      </c>
      <c r="J2594">
        <v>0.97111111100000003</v>
      </c>
      <c r="K2594">
        <v>25416960.5</v>
      </c>
      <c r="M2594">
        <v>2</v>
      </c>
      <c r="N2594">
        <v>222</v>
      </c>
      <c r="T2594">
        <v>0.96666663900000005</v>
      </c>
    </row>
    <row r="2595" spans="1:20" x14ac:dyDescent="0.25">
      <c r="A2595" t="s">
        <v>123</v>
      </c>
      <c r="B2595">
        <v>3</v>
      </c>
      <c r="C2595" t="s">
        <v>21</v>
      </c>
      <c r="D2595">
        <v>2</v>
      </c>
      <c r="E2595">
        <v>0</v>
      </c>
      <c r="F2595" t="s">
        <v>134</v>
      </c>
      <c r="G2595">
        <v>71170</v>
      </c>
      <c r="H2595">
        <v>139312377</v>
      </c>
      <c r="I2595">
        <v>0.97444444899999993</v>
      </c>
      <c r="J2595">
        <v>0.96777777750000005</v>
      </c>
      <c r="K2595">
        <v>23196087.5</v>
      </c>
      <c r="L2595">
        <v>114709</v>
      </c>
      <c r="M2595">
        <v>2</v>
      </c>
      <c r="N2595">
        <v>221</v>
      </c>
      <c r="O2595">
        <v>0.97555555599999999</v>
      </c>
      <c r="P2595">
        <v>22629907</v>
      </c>
      <c r="Q2595">
        <v>115672</v>
      </c>
      <c r="R2595">
        <v>2</v>
      </c>
      <c r="S2595">
        <v>222</v>
      </c>
      <c r="T2595">
        <v>0.98518520600000004</v>
      </c>
    </row>
    <row r="2596" spans="1:20" x14ac:dyDescent="0.25">
      <c r="A2596" t="s">
        <v>123</v>
      </c>
      <c r="B2596">
        <v>3</v>
      </c>
      <c r="C2596" t="s">
        <v>21</v>
      </c>
      <c r="D2596">
        <v>2</v>
      </c>
      <c r="E2596">
        <v>0</v>
      </c>
      <c r="F2596" t="s">
        <v>135</v>
      </c>
      <c r="H2596">
        <v>147646601</v>
      </c>
      <c r="I2596">
        <v>0.97333333899999996</v>
      </c>
      <c r="J2596">
        <v>0.9674074073333333</v>
      </c>
      <c r="K2596">
        <v>24097440.166666668</v>
      </c>
      <c r="M2596">
        <v>2</v>
      </c>
      <c r="N2596">
        <v>224</v>
      </c>
      <c r="O2596">
        <v>0.97422222219999999</v>
      </c>
      <c r="P2596">
        <v>23820904.800000001</v>
      </c>
      <c r="T2596">
        <v>0.98148146879999998</v>
      </c>
    </row>
    <row r="2597" spans="1:20" x14ac:dyDescent="0.25">
      <c r="A2597" t="s">
        <v>123</v>
      </c>
      <c r="B2597">
        <v>5</v>
      </c>
      <c r="C2597" t="s">
        <v>21</v>
      </c>
      <c r="D2597">
        <v>2</v>
      </c>
      <c r="E2597">
        <v>0</v>
      </c>
      <c r="F2597" t="s">
        <v>135</v>
      </c>
      <c r="H2597">
        <v>188976214</v>
      </c>
      <c r="I2597">
        <v>0.97222223899999993</v>
      </c>
      <c r="J2597">
        <v>0.96666666649999999</v>
      </c>
      <c r="K2597">
        <v>22898443.5</v>
      </c>
      <c r="M2597">
        <v>2</v>
      </c>
      <c r="N2597">
        <v>242</v>
      </c>
      <c r="T2597">
        <v>0.96666663900000005</v>
      </c>
    </row>
    <row r="2598" spans="1:20" x14ac:dyDescent="0.25">
      <c r="A2598" t="s">
        <v>123</v>
      </c>
      <c r="B2598">
        <v>3</v>
      </c>
      <c r="C2598" t="s">
        <v>21</v>
      </c>
      <c r="D2598">
        <v>2</v>
      </c>
      <c r="E2598">
        <v>0</v>
      </c>
      <c r="F2598" t="s">
        <v>135</v>
      </c>
      <c r="G2598">
        <v>72356</v>
      </c>
      <c r="H2598">
        <v>170617196.5</v>
      </c>
      <c r="I2598">
        <v>0.97444444899999993</v>
      </c>
      <c r="J2598">
        <v>0.97333333300000002</v>
      </c>
      <c r="K2598">
        <v>24012721.5</v>
      </c>
      <c r="L2598">
        <v>116639</v>
      </c>
      <c r="M2598">
        <v>2</v>
      </c>
      <c r="N2598">
        <v>223</v>
      </c>
      <c r="O2598">
        <v>0.96444444399999996</v>
      </c>
      <c r="P2598">
        <v>24015393</v>
      </c>
      <c r="Q2598">
        <v>117610</v>
      </c>
      <c r="R2598">
        <v>2</v>
      </c>
      <c r="S2598">
        <v>224</v>
      </c>
      <c r="T2598">
        <v>0.97407406600000002</v>
      </c>
    </row>
    <row r="2599" spans="1:20" x14ac:dyDescent="0.25">
      <c r="A2599" t="s">
        <v>123</v>
      </c>
      <c r="B2599">
        <v>5</v>
      </c>
      <c r="C2599" t="s">
        <v>331</v>
      </c>
      <c r="D2599">
        <v>2</v>
      </c>
      <c r="E2599">
        <v>0</v>
      </c>
      <c r="F2599" t="s">
        <v>334</v>
      </c>
      <c r="G2599">
        <v>136663</v>
      </c>
      <c r="H2599">
        <v>139366387.5</v>
      </c>
      <c r="I2599">
        <v>0.97666666899999999</v>
      </c>
      <c r="J2599">
        <v>0.96925925899999998</v>
      </c>
      <c r="K2599">
        <v>24830027.666666668</v>
      </c>
      <c r="L2599">
        <v>135772</v>
      </c>
      <c r="M2599">
        <v>2</v>
      </c>
      <c r="N2599">
        <v>242</v>
      </c>
      <c r="O2599">
        <v>0.96407407383333332</v>
      </c>
      <c r="P2599">
        <v>23292127.666666668</v>
      </c>
      <c r="Q2599">
        <v>136819</v>
      </c>
      <c r="R2599">
        <v>2</v>
      </c>
      <c r="S2599">
        <v>243</v>
      </c>
      <c r="T2599">
        <v>0.96370368000000006</v>
      </c>
    </row>
    <row r="2600" spans="1:20" x14ac:dyDescent="0.25">
      <c r="A2600" t="s">
        <v>123</v>
      </c>
      <c r="B2600">
        <v>9</v>
      </c>
      <c r="C2600" t="s">
        <v>376</v>
      </c>
      <c r="D2600">
        <v>2</v>
      </c>
      <c r="E2600">
        <v>0</v>
      </c>
      <c r="F2600" t="s">
        <v>334</v>
      </c>
      <c r="G2600">
        <v>173071</v>
      </c>
      <c r="H2600">
        <v>158565775.75</v>
      </c>
      <c r="I2600">
        <v>0.96777777374999996</v>
      </c>
      <c r="J2600">
        <v>0.96</v>
      </c>
      <c r="K2600">
        <v>26390429.75</v>
      </c>
      <c r="L2600">
        <v>172435</v>
      </c>
      <c r="M2600">
        <v>2</v>
      </c>
      <c r="N2600">
        <v>275</v>
      </c>
      <c r="O2600">
        <v>0.95833333324999992</v>
      </c>
      <c r="P2600">
        <v>24858154.75</v>
      </c>
      <c r="Q2600">
        <v>173614</v>
      </c>
      <c r="R2600">
        <v>2</v>
      </c>
      <c r="S2600">
        <v>276</v>
      </c>
      <c r="T2600">
        <v>0.95802468066666668</v>
      </c>
    </row>
    <row r="2601" spans="1:20" x14ac:dyDescent="0.25">
      <c r="A2601" t="s">
        <v>123</v>
      </c>
      <c r="B2601">
        <v>5</v>
      </c>
      <c r="C2601" t="s">
        <v>21</v>
      </c>
      <c r="D2601">
        <v>2</v>
      </c>
      <c r="E2601">
        <v>0</v>
      </c>
      <c r="F2601" t="s">
        <v>136</v>
      </c>
      <c r="H2601">
        <v>203984997.25</v>
      </c>
      <c r="I2601">
        <v>0.95611110300000002</v>
      </c>
      <c r="J2601">
        <v>0.96222222224999998</v>
      </c>
      <c r="K2601">
        <v>27273389</v>
      </c>
      <c r="M2601">
        <v>2</v>
      </c>
      <c r="N2601">
        <v>244</v>
      </c>
      <c r="O2601">
        <v>0.95555555599999997</v>
      </c>
      <c r="P2601">
        <v>28523512.333333332</v>
      </c>
      <c r="T2601">
        <v>0.97037035233333335</v>
      </c>
    </row>
    <row r="2602" spans="1:20" x14ac:dyDescent="0.25">
      <c r="A2602" t="s">
        <v>123</v>
      </c>
      <c r="B2602">
        <v>3</v>
      </c>
      <c r="C2602" t="s">
        <v>21</v>
      </c>
      <c r="D2602">
        <v>2</v>
      </c>
      <c r="E2602">
        <v>0</v>
      </c>
      <c r="F2602" t="s">
        <v>136</v>
      </c>
      <c r="H2602">
        <v>202058581.5</v>
      </c>
      <c r="I2602">
        <v>0.96999999850000007</v>
      </c>
      <c r="J2602">
        <v>0.97222222250000001</v>
      </c>
      <c r="K2602">
        <v>24349187.5</v>
      </c>
      <c r="M2602">
        <v>2</v>
      </c>
      <c r="N2602">
        <v>226</v>
      </c>
      <c r="T2602">
        <v>0.96296298499999999</v>
      </c>
    </row>
    <row r="2603" spans="1:20" x14ac:dyDescent="0.25">
      <c r="A2603" t="s">
        <v>123</v>
      </c>
      <c r="B2603">
        <v>3</v>
      </c>
      <c r="C2603" t="s">
        <v>21</v>
      </c>
      <c r="D2603">
        <v>2</v>
      </c>
      <c r="E2603">
        <v>0</v>
      </c>
      <c r="F2603" t="s">
        <v>136</v>
      </c>
      <c r="G2603">
        <v>73542</v>
      </c>
      <c r="H2603">
        <v>171244404.5</v>
      </c>
      <c r="I2603">
        <v>0.97333332900000002</v>
      </c>
      <c r="J2603">
        <v>0.97</v>
      </c>
      <c r="K2603">
        <v>22645988.5</v>
      </c>
      <c r="L2603">
        <v>118585</v>
      </c>
      <c r="M2603">
        <v>2</v>
      </c>
      <c r="N2603">
        <v>225</v>
      </c>
      <c r="O2603">
        <v>0.96666666700000003</v>
      </c>
      <c r="P2603">
        <v>24167222</v>
      </c>
      <c r="Q2603">
        <v>119564</v>
      </c>
      <c r="R2603">
        <v>2</v>
      </c>
      <c r="S2603">
        <v>226</v>
      </c>
      <c r="T2603">
        <v>0.97037035199999999</v>
      </c>
    </row>
    <row r="2604" spans="1:20" x14ac:dyDescent="0.25">
      <c r="A2604" t="s">
        <v>123</v>
      </c>
      <c r="B2604">
        <v>3</v>
      </c>
      <c r="C2604" t="s">
        <v>21</v>
      </c>
      <c r="D2604">
        <v>2</v>
      </c>
      <c r="E2604">
        <v>0</v>
      </c>
      <c r="F2604" t="s">
        <v>137</v>
      </c>
      <c r="H2604">
        <v>160399308.83333334</v>
      </c>
      <c r="I2604">
        <v>0.97333332900000002</v>
      </c>
      <c r="J2604">
        <v>0.97185185166666666</v>
      </c>
      <c r="K2604">
        <v>22570120.333333332</v>
      </c>
      <c r="M2604">
        <v>2</v>
      </c>
      <c r="N2604">
        <v>228</v>
      </c>
      <c r="O2604">
        <v>0.97022222219999998</v>
      </c>
      <c r="P2604">
        <v>24778461.600000001</v>
      </c>
      <c r="T2604">
        <v>0.96888887879999996</v>
      </c>
    </row>
    <row r="2605" spans="1:20" x14ac:dyDescent="0.25">
      <c r="A2605" t="s">
        <v>123</v>
      </c>
      <c r="B2605">
        <v>5</v>
      </c>
      <c r="C2605" t="s">
        <v>21</v>
      </c>
      <c r="D2605">
        <v>2</v>
      </c>
      <c r="E2605">
        <v>0</v>
      </c>
      <c r="F2605" t="s">
        <v>137</v>
      </c>
      <c r="H2605">
        <v>183274546.5</v>
      </c>
      <c r="I2605">
        <v>0.97444444899999993</v>
      </c>
      <c r="J2605">
        <v>0.96777777750000005</v>
      </c>
      <c r="K2605">
        <v>24021816.5</v>
      </c>
      <c r="M2605">
        <v>2</v>
      </c>
      <c r="N2605">
        <v>247</v>
      </c>
      <c r="T2605">
        <v>0.96296298499999999</v>
      </c>
    </row>
    <row r="2606" spans="1:20" x14ac:dyDescent="0.25">
      <c r="A2606" t="s">
        <v>123</v>
      </c>
      <c r="B2606">
        <v>3</v>
      </c>
      <c r="C2606" t="s">
        <v>21</v>
      </c>
      <c r="D2606">
        <v>2</v>
      </c>
      <c r="E2606">
        <v>0</v>
      </c>
      <c r="F2606" t="s">
        <v>137</v>
      </c>
      <c r="G2606">
        <v>74728</v>
      </c>
      <c r="H2606">
        <v>163118872</v>
      </c>
      <c r="I2606">
        <v>0.96777775900000007</v>
      </c>
      <c r="J2606">
        <v>0.97</v>
      </c>
      <c r="K2606">
        <v>24653628.5</v>
      </c>
      <c r="L2606">
        <v>120547</v>
      </c>
      <c r="M2606">
        <v>2</v>
      </c>
      <c r="N2606">
        <v>227</v>
      </c>
      <c r="O2606">
        <v>0.96888888900000003</v>
      </c>
      <c r="P2606">
        <v>20413124</v>
      </c>
      <c r="Q2606">
        <v>121534</v>
      </c>
      <c r="R2606">
        <v>2</v>
      </c>
      <c r="S2606">
        <v>228</v>
      </c>
      <c r="T2606">
        <v>0.97407406600000002</v>
      </c>
    </row>
    <row r="2607" spans="1:20" x14ac:dyDescent="0.25">
      <c r="A2607" t="s">
        <v>123</v>
      </c>
      <c r="B2607">
        <v>5</v>
      </c>
      <c r="C2607" t="s">
        <v>21</v>
      </c>
      <c r="D2607">
        <v>2</v>
      </c>
      <c r="E2607">
        <v>0</v>
      </c>
      <c r="F2607" t="s">
        <v>138</v>
      </c>
      <c r="H2607">
        <v>160392019.33333334</v>
      </c>
      <c r="I2607">
        <v>0.96851850566666664</v>
      </c>
      <c r="J2607">
        <v>0.97222222250000001</v>
      </c>
      <c r="K2607">
        <v>24358125.166666668</v>
      </c>
      <c r="M2607">
        <v>2</v>
      </c>
      <c r="N2607">
        <v>249</v>
      </c>
      <c r="O2607">
        <v>0.96933333340000005</v>
      </c>
      <c r="P2607">
        <v>22959096.199999999</v>
      </c>
      <c r="T2607">
        <v>0.96962962180000001</v>
      </c>
    </row>
    <row r="2608" spans="1:20" x14ac:dyDescent="0.25">
      <c r="A2608" t="s">
        <v>123</v>
      </c>
      <c r="B2608">
        <v>3</v>
      </c>
      <c r="C2608" t="s">
        <v>21</v>
      </c>
      <c r="D2608">
        <v>2</v>
      </c>
      <c r="E2608">
        <v>0</v>
      </c>
      <c r="F2608" t="s">
        <v>138</v>
      </c>
      <c r="H2608">
        <v>205587263.5</v>
      </c>
      <c r="I2608">
        <v>0.97333335899999995</v>
      </c>
      <c r="J2608">
        <v>0.96888888900000003</v>
      </c>
      <c r="K2608">
        <v>24889093.5</v>
      </c>
      <c r="M2608">
        <v>2</v>
      </c>
      <c r="N2608">
        <v>230</v>
      </c>
      <c r="T2608">
        <v>0.97777777899999996</v>
      </c>
    </row>
    <row r="2609" spans="1:20" x14ac:dyDescent="0.25">
      <c r="A2609" t="s">
        <v>123</v>
      </c>
      <c r="B2609">
        <v>3</v>
      </c>
      <c r="C2609" t="s">
        <v>21</v>
      </c>
      <c r="D2609">
        <v>2</v>
      </c>
      <c r="E2609">
        <v>0</v>
      </c>
      <c r="F2609" t="s">
        <v>138</v>
      </c>
      <c r="G2609">
        <v>75914</v>
      </c>
      <c r="H2609">
        <v>201370258</v>
      </c>
      <c r="I2609">
        <v>0.97555556899999996</v>
      </c>
      <c r="J2609">
        <v>0.96888888900000003</v>
      </c>
      <c r="K2609">
        <v>24502806.5</v>
      </c>
      <c r="L2609">
        <v>122525</v>
      </c>
      <c r="M2609">
        <v>2</v>
      </c>
      <c r="N2609">
        <v>229</v>
      </c>
      <c r="O2609">
        <v>0.97333333300000002</v>
      </c>
      <c r="P2609">
        <v>22537564</v>
      </c>
      <c r="Q2609">
        <v>123520</v>
      </c>
      <c r="R2609">
        <v>2</v>
      </c>
      <c r="S2609">
        <v>230</v>
      </c>
      <c r="T2609">
        <v>0.97407406600000002</v>
      </c>
    </row>
    <row r="2610" spans="1:20" x14ac:dyDescent="0.25">
      <c r="A2610" t="s">
        <v>123</v>
      </c>
      <c r="B2610">
        <v>5</v>
      </c>
      <c r="C2610" t="s">
        <v>331</v>
      </c>
      <c r="D2610">
        <v>2</v>
      </c>
      <c r="E2610">
        <v>0</v>
      </c>
      <c r="F2610" t="s">
        <v>138</v>
      </c>
      <c r="G2610">
        <v>142218</v>
      </c>
      <c r="H2610">
        <v>161648876</v>
      </c>
      <c r="I2610">
        <v>0.97555555900000002</v>
      </c>
      <c r="J2610">
        <v>0.97074074083333328</v>
      </c>
      <c r="K2610">
        <v>25808265.5</v>
      </c>
      <c r="L2610">
        <v>142114</v>
      </c>
      <c r="M2610">
        <v>2</v>
      </c>
      <c r="N2610">
        <v>248</v>
      </c>
      <c r="O2610">
        <v>0.97074074099999996</v>
      </c>
      <c r="P2610">
        <v>23760519.166666668</v>
      </c>
      <c r="Q2610">
        <v>143185</v>
      </c>
      <c r="R2610">
        <v>2</v>
      </c>
      <c r="S2610">
        <v>249</v>
      </c>
      <c r="T2610">
        <v>0.96444443459999996</v>
      </c>
    </row>
    <row r="2611" spans="1:20" x14ac:dyDescent="0.25">
      <c r="A2611" t="s">
        <v>123</v>
      </c>
      <c r="B2611">
        <v>9</v>
      </c>
      <c r="C2611" t="s">
        <v>376</v>
      </c>
      <c r="D2611">
        <v>2</v>
      </c>
      <c r="E2611">
        <v>0</v>
      </c>
      <c r="F2611" t="s">
        <v>138</v>
      </c>
      <c r="G2611">
        <v>180106</v>
      </c>
      <c r="H2611">
        <v>157429222</v>
      </c>
      <c r="I2611">
        <v>0.96166665875000001</v>
      </c>
      <c r="J2611">
        <v>0.96555555549999994</v>
      </c>
      <c r="K2611">
        <v>26950983.5</v>
      </c>
      <c r="L2611">
        <v>179569</v>
      </c>
      <c r="M2611">
        <v>2</v>
      </c>
      <c r="N2611">
        <v>281</v>
      </c>
      <c r="O2611">
        <v>0.96777777800000009</v>
      </c>
      <c r="P2611">
        <v>26571894.5</v>
      </c>
      <c r="Q2611">
        <v>180772</v>
      </c>
      <c r="R2611">
        <v>2</v>
      </c>
      <c r="S2611">
        <v>282</v>
      </c>
      <c r="T2611">
        <v>0.95308641566666663</v>
      </c>
    </row>
    <row r="2612" spans="1:20" x14ac:dyDescent="0.25">
      <c r="A2612" t="s">
        <v>123</v>
      </c>
      <c r="B2612">
        <v>5</v>
      </c>
      <c r="C2612" t="s">
        <v>21</v>
      </c>
      <c r="D2612">
        <v>2</v>
      </c>
      <c r="E2612">
        <v>0</v>
      </c>
      <c r="F2612" t="s">
        <v>139</v>
      </c>
      <c r="H2612">
        <v>219065264.75</v>
      </c>
      <c r="I2612">
        <v>0.95611111824999995</v>
      </c>
      <c r="J2612">
        <v>0.96611111100000002</v>
      </c>
      <c r="K2612">
        <v>28118504.5</v>
      </c>
      <c r="M2612">
        <v>2</v>
      </c>
      <c r="N2612">
        <v>251</v>
      </c>
      <c r="O2612">
        <v>0.97259259233333339</v>
      </c>
      <c r="P2612">
        <v>29120257.666666668</v>
      </c>
      <c r="T2612">
        <v>0.96666665900000004</v>
      </c>
    </row>
    <row r="2613" spans="1:20" x14ac:dyDescent="0.25">
      <c r="A2613" t="s">
        <v>123</v>
      </c>
      <c r="B2613">
        <v>3</v>
      </c>
      <c r="C2613" t="s">
        <v>21</v>
      </c>
      <c r="D2613">
        <v>2</v>
      </c>
      <c r="E2613">
        <v>0</v>
      </c>
      <c r="F2613" t="s">
        <v>139</v>
      </c>
      <c r="H2613">
        <v>175269295</v>
      </c>
      <c r="I2613">
        <v>0.97333332900000002</v>
      </c>
      <c r="J2613">
        <v>0.96666666649999999</v>
      </c>
      <c r="K2613">
        <v>24604139</v>
      </c>
      <c r="M2613">
        <v>2</v>
      </c>
      <c r="N2613">
        <v>232</v>
      </c>
      <c r="T2613">
        <v>0.97037035199999999</v>
      </c>
    </row>
    <row r="2614" spans="1:20" x14ac:dyDescent="0.25">
      <c r="A2614" t="s">
        <v>123</v>
      </c>
      <c r="B2614">
        <v>3</v>
      </c>
      <c r="C2614" t="s">
        <v>21</v>
      </c>
      <c r="D2614">
        <v>2</v>
      </c>
      <c r="E2614">
        <v>0</v>
      </c>
      <c r="F2614" t="s">
        <v>139</v>
      </c>
      <c r="G2614">
        <v>77100</v>
      </c>
      <c r="H2614">
        <v>181440033.5</v>
      </c>
      <c r="I2614">
        <v>0.972222209</v>
      </c>
      <c r="J2614">
        <v>0.97111111100000003</v>
      </c>
      <c r="K2614">
        <v>23740726</v>
      </c>
      <c r="L2614">
        <v>124519</v>
      </c>
      <c r="M2614">
        <v>2</v>
      </c>
      <c r="N2614">
        <v>231</v>
      </c>
      <c r="O2614">
        <v>0.97111111100000003</v>
      </c>
      <c r="P2614">
        <v>27120128</v>
      </c>
      <c r="Q2614">
        <v>125522</v>
      </c>
      <c r="R2614">
        <v>2</v>
      </c>
      <c r="S2614">
        <v>232</v>
      </c>
      <c r="T2614">
        <v>0.97777777899999996</v>
      </c>
    </row>
    <row r="2615" spans="1:20" x14ac:dyDescent="0.25">
      <c r="A2615" t="s">
        <v>123</v>
      </c>
      <c r="B2615">
        <v>3</v>
      </c>
      <c r="C2615" t="s">
        <v>21</v>
      </c>
      <c r="D2615">
        <v>2</v>
      </c>
      <c r="E2615">
        <v>0</v>
      </c>
      <c r="F2615" t="s">
        <v>140</v>
      </c>
      <c r="H2615">
        <v>148979328.66666666</v>
      </c>
      <c r="I2615">
        <v>0.9677777786666667</v>
      </c>
      <c r="J2615">
        <v>0.97333333350000006</v>
      </c>
      <c r="K2615">
        <v>23746804</v>
      </c>
      <c r="M2615">
        <v>2</v>
      </c>
      <c r="N2615">
        <v>134</v>
      </c>
      <c r="O2615">
        <v>0.97111111080000001</v>
      </c>
      <c r="P2615">
        <v>26948840.600000001</v>
      </c>
      <c r="T2615">
        <v>0.97703703659999996</v>
      </c>
    </row>
    <row r="2616" spans="1:20" x14ac:dyDescent="0.25">
      <c r="A2616" t="s">
        <v>123</v>
      </c>
      <c r="B2616">
        <v>5</v>
      </c>
      <c r="C2616" t="s">
        <v>21</v>
      </c>
      <c r="D2616">
        <v>2</v>
      </c>
      <c r="E2616">
        <v>0</v>
      </c>
      <c r="F2616" t="s">
        <v>140</v>
      </c>
      <c r="H2616">
        <v>55451855</v>
      </c>
      <c r="I2616">
        <v>0.97111111900000002</v>
      </c>
      <c r="J2616">
        <v>0.97111111100000003</v>
      </c>
      <c r="K2616">
        <v>15809232</v>
      </c>
      <c r="M2616">
        <v>2</v>
      </c>
      <c r="N2616">
        <v>146</v>
      </c>
      <c r="T2616">
        <v>0.95555555800000003</v>
      </c>
    </row>
    <row r="2617" spans="1:20" x14ac:dyDescent="0.25">
      <c r="A2617" t="s">
        <v>123</v>
      </c>
      <c r="B2617">
        <v>3</v>
      </c>
      <c r="C2617" t="s">
        <v>21</v>
      </c>
      <c r="D2617">
        <v>2</v>
      </c>
      <c r="E2617">
        <v>0</v>
      </c>
      <c r="F2617" t="s">
        <v>140</v>
      </c>
      <c r="G2617">
        <v>28474</v>
      </c>
      <c r="H2617">
        <v>51225119</v>
      </c>
      <c r="I2617">
        <v>0.96888887900000009</v>
      </c>
      <c r="J2617">
        <v>0.96555555549999994</v>
      </c>
      <c r="K2617">
        <v>14871308</v>
      </c>
      <c r="L2617">
        <v>45629</v>
      </c>
      <c r="M2617">
        <v>2</v>
      </c>
      <c r="N2617">
        <v>133</v>
      </c>
      <c r="O2617">
        <v>0.95777777799999997</v>
      </c>
      <c r="P2617">
        <v>16574634</v>
      </c>
      <c r="Q2617">
        <v>46240</v>
      </c>
      <c r="R2617">
        <v>2</v>
      </c>
      <c r="S2617">
        <v>134</v>
      </c>
      <c r="T2617">
        <v>0.97037035199999999</v>
      </c>
    </row>
    <row r="2618" spans="1:20" x14ac:dyDescent="0.25">
      <c r="A2618" t="s">
        <v>123</v>
      </c>
      <c r="B2618">
        <v>3</v>
      </c>
      <c r="C2618" t="s">
        <v>21</v>
      </c>
      <c r="D2618">
        <v>2</v>
      </c>
      <c r="E2618">
        <v>0</v>
      </c>
      <c r="F2618" t="s">
        <v>140</v>
      </c>
      <c r="G2618">
        <v>28474</v>
      </c>
      <c r="H2618">
        <v>51510908.3125</v>
      </c>
      <c r="I2618">
        <v>0.96388888000000006</v>
      </c>
      <c r="J2618">
        <v>0.96638888887499996</v>
      </c>
      <c r="K2618">
        <v>16011288.6875</v>
      </c>
      <c r="L2618">
        <v>46240</v>
      </c>
      <c r="M2618">
        <v>2</v>
      </c>
      <c r="N2618">
        <v>134</v>
      </c>
      <c r="O2618">
        <v>0.96725925933333334</v>
      </c>
      <c r="P2618">
        <v>15775838.933333334</v>
      </c>
      <c r="T2618">
        <v>0.96962962959999999</v>
      </c>
    </row>
    <row r="2619" spans="1:20" x14ac:dyDescent="0.25">
      <c r="A2619" t="s">
        <v>123</v>
      </c>
      <c r="B2619">
        <v>5</v>
      </c>
      <c r="C2619" t="s">
        <v>331</v>
      </c>
      <c r="D2619">
        <v>2</v>
      </c>
      <c r="E2619">
        <v>0</v>
      </c>
      <c r="F2619" t="s">
        <v>140</v>
      </c>
      <c r="G2619">
        <v>53338</v>
      </c>
      <c r="H2619">
        <v>48286855.454545453</v>
      </c>
      <c r="I2619">
        <v>0.95777777645454543</v>
      </c>
      <c r="J2619">
        <v>0.95676767663636364</v>
      </c>
      <c r="K2619">
        <v>19140584.727272727</v>
      </c>
      <c r="L2619">
        <v>53225</v>
      </c>
      <c r="M2619">
        <v>2</v>
      </c>
      <c r="N2619">
        <v>145</v>
      </c>
      <c r="O2619">
        <v>0.953333333</v>
      </c>
      <c r="P2619">
        <v>13671486</v>
      </c>
      <c r="Q2619">
        <v>53884</v>
      </c>
      <c r="R2619">
        <v>2</v>
      </c>
      <c r="S2619">
        <v>146</v>
      </c>
      <c r="T2619">
        <v>0.96814813619999995</v>
      </c>
    </row>
    <row r="2620" spans="1:20" x14ac:dyDescent="0.25">
      <c r="A2620" t="s">
        <v>123</v>
      </c>
      <c r="B2620">
        <v>9</v>
      </c>
      <c r="C2620" t="s">
        <v>376</v>
      </c>
      <c r="D2620">
        <v>2</v>
      </c>
      <c r="E2620">
        <v>0</v>
      </c>
      <c r="F2620" t="s">
        <v>140</v>
      </c>
      <c r="G2620">
        <v>67546</v>
      </c>
      <c r="H2620">
        <v>56367995.75</v>
      </c>
      <c r="I2620">
        <v>0.96111109849999998</v>
      </c>
      <c r="J2620">
        <v>0.96166666675000001</v>
      </c>
      <c r="K2620">
        <v>14323834.5</v>
      </c>
      <c r="L2620">
        <v>67165</v>
      </c>
      <c r="M2620">
        <v>2</v>
      </c>
      <c r="N2620">
        <v>165</v>
      </c>
      <c r="O2620">
        <v>0.95666666649999998</v>
      </c>
      <c r="P2620">
        <v>13448368.25</v>
      </c>
      <c r="Q2620">
        <v>67904</v>
      </c>
      <c r="R2620">
        <v>2</v>
      </c>
      <c r="S2620">
        <v>166</v>
      </c>
      <c r="T2620">
        <v>0.95308641599999999</v>
      </c>
    </row>
    <row r="2621" spans="1:20" x14ac:dyDescent="0.25">
      <c r="A2621" t="s">
        <v>123</v>
      </c>
      <c r="B2621">
        <v>3</v>
      </c>
      <c r="C2621" t="s">
        <v>21</v>
      </c>
      <c r="D2621">
        <v>2</v>
      </c>
      <c r="E2621">
        <v>0</v>
      </c>
      <c r="F2621" t="s">
        <v>141</v>
      </c>
      <c r="H2621">
        <v>67722986.25</v>
      </c>
      <c r="I2621">
        <v>0.95777776849999996</v>
      </c>
      <c r="J2621">
        <v>0.97</v>
      </c>
      <c r="K2621">
        <v>16003475.75</v>
      </c>
      <c r="M2621">
        <v>2</v>
      </c>
      <c r="N2621">
        <v>138</v>
      </c>
      <c r="O2621">
        <v>0.96592592600000005</v>
      </c>
      <c r="P2621">
        <v>16564885.666666666</v>
      </c>
      <c r="T2621">
        <v>0.95432098733333337</v>
      </c>
    </row>
    <row r="2622" spans="1:20" x14ac:dyDescent="0.25">
      <c r="A2622" t="s">
        <v>123</v>
      </c>
      <c r="B2622">
        <v>5</v>
      </c>
      <c r="C2622" t="s">
        <v>21</v>
      </c>
      <c r="D2622">
        <v>2</v>
      </c>
      <c r="E2622">
        <v>0</v>
      </c>
      <c r="F2622" t="s">
        <v>141</v>
      </c>
      <c r="H2622">
        <v>59917682</v>
      </c>
      <c r="I2622">
        <v>0.96666666900000009</v>
      </c>
      <c r="J2622">
        <v>0.97222222200000008</v>
      </c>
      <c r="K2622">
        <v>15082676</v>
      </c>
      <c r="M2622">
        <v>2</v>
      </c>
      <c r="N2622">
        <v>149</v>
      </c>
      <c r="T2622">
        <v>0.94814813099999995</v>
      </c>
    </row>
    <row r="2623" spans="1:20" x14ac:dyDescent="0.25">
      <c r="A2623" t="s">
        <v>123</v>
      </c>
      <c r="B2623">
        <v>3</v>
      </c>
      <c r="C2623" t="s">
        <v>21</v>
      </c>
      <c r="D2623">
        <v>2</v>
      </c>
      <c r="E2623">
        <v>0</v>
      </c>
      <c r="F2623" t="s">
        <v>141</v>
      </c>
      <c r="G2623">
        <v>29660</v>
      </c>
      <c r="H2623">
        <v>54430411</v>
      </c>
      <c r="I2623">
        <v>0.96555554900000007</v>
      </c>
      <c r="J2623">
        <v>0.96111111100000002</v>
      </c>
      <c r="K2623">
        <v>14794822</v>
      </c>
      <c r="L2623">
        <v>48097</v>
      </c>
      <c r="M2623">
        <v>2</v>
      </c>
      <c r="N2623">
        <v>137</v>
      </c>
      <c r="O2623">
        <v>0.96</v>
      </c>
      <c r="P2623">
        <v>14683236</v>
      </c>
      <c r="Q2623">
        <v>48724</v>
      </c>
      <c r="R2623">
        <v>2</v>
      </c>
      <c r="S2623">
        <v>138</v>
      </c>
      <c r="T2623">
        <v>0.98518520600000004</v>
      </c>
    </row>
    <row r="2624" spans="1:20" x14ac:dyDescent="0.25">
      <c r="A2624" t="s">
        <v>123</v>
      </c>
      <c r="B2624">
        <v>3</v>
      </c>
      <c r="C2624" t="s">
        <v>21</v>
      </c>
      <c r="D2624">
        <v>2</v>
      </c>
      <c r="E2624">
        <v>0</v>
      </c>
      <c r="F2624" t="s">
        <v>141</v>
      </c>
      <c r="G2624">
        <v>29660</v>
      </c>
      <c r="H2624">
        <v>54054196.6875</v>
      </c>
      <c r="I2624">
        <v>0.96833333374999997</v>
      </c>
      <c r="J2624">
        <v>0.96708333349999998</v>
      </c>
      <c r="K2624">
        <v>14352668</v>
      </c>
      <c r="L2624">
        <v>48724</v>
      </c>
      <c r="M2624">
        <v>2</v>
      </c>
      <c r="N2624">
        <v>138</v>
      </c>
      <c r="O2624">
        <v>0.96800000006666664</v>
      </c>
      <c r="P2624">
        <v>15277153.333333334</v>
      </c>
      <c r="T2624">
        <v>0.96814814413333339</v>
      </c>
    </row>
    <row r="2625" spans="1:20" x14ac:dyDescent="0.25">
      <c r="A2625" t="s">
        <v>123</v>
      </c>
      <c r="B2625">
        <v>5</v>
      </c>
      <c r="C2625" t="s">
        <v>21</v>
      </c>
      <c r="D2625">
        <v>2</v>
      </c>
      <c r="E2625">
        <v>0</v>
      </c>
      <c r="F2625" t="s">
        <v>142</v>
      </c>
      <c r="H2625">
        <v>53647850.18181818</v>
      </c>
      <c r="I2625">
        <v>0.95515153072727277</v>
      </c>
      <c r="J2625">
        <v>0.95898989881818175</v>
      </c>
      <c r="K2625">
        <v>18964918.454545453</v>
      </c>
      <c r="M2625">
        <v>2</v>
      </c>
      <c r="N2625">
        <v>152</v>
      </c>
      <c r="T2625">
        <v>0.97333332910000003</v>
      </c>
    </row>
    <row r="2626" spans="1:20" x14ac:dyDescent="0.25">
      <c r="A2626" t="s">
        <v>123</v>
      </c>
      <c r="B2626">
        <v>3</v>
      </c>
      <c r="C2626" t="s">
        <v>21</v>
      </c>
      <c r="D2626">
        <v>2</v>
      </c>
      <c r="E2626">
        <v>0</v>
      </c>
      <c r="F2626" t="s">
        <v>142</v>
      </c>
      <c r="H2626">
        <v>60893726.5</v>
      </c>
      <c r="I2626">
        <v>0.96666666850000005</v>
      </c>
      <c r="J2626">
        <v>0.97777777750000006</v>
      </c>
      <c r="K2626">
        <v>15175673.5</v>
      </c>
      <c r="M2626">
        <v>2</v>
      </c>
      <c r="N2626">
        <v>141</v>
      </c>
      <c r="T2626">
        <v>0.95555555800000003</v>
      </c>
    </row>
    <row r="2627" spans="1:20" x14ac:dyDescent="0.25">
      <c r="A2627" t="s">
        <v>123</v>
      </c>
      <c r="B2627">
        <v>3</v>
      </c>
      <c r="C2627" t="s">
        <v>21</v>
      </c>
      <c r="D2627">
        <v>2</v>
      </c>
      <c r="E2627">
        <v>0</v>
      </c>
      <c r="F2627" t="s">
        <v>142</v>
      </c>
      <c r="G2627">
        <v>30846</v>
      </c>
      <c r="H2627">
        <v>58178163</v>
      </c>
      <c r="I2627">
        <v>0.96666666850000005</v>
      </c>
      <c r="J2627">
        <v>0.97111111099999992</v>
      </c>
      <c r="K2627">
        <v>14576920</v>
      </c>
      <c r="L2627">
        <v>49990</v>
      </c>
      <c r="M2627">
        <v>2</v>
      </c>
      <c r="N2627">
        <v>140</v>
      </c>
      <c r="O2627">
        <v>0.96222222199999996</v>
      </c>
      <c r="P2627">
        <v>15055242</v>
      </c>
      <c r="Q2627">
        <v>50629</v>
      </c>
      <c r="R2627">
        <v>2</v>
      </c>
      <c r="S2627">
        <v>141</v>
      </c>
      <c r="T2627">
        <v>0.97037035199999999</v>
      </c>
    </row>
    <row r="2628" spans="1:20" x14ac:dyDescent="0.25">
      <c r="A2628" t="s">
        <v>123</v>
      </c>
      <c r="B2628">
        <v>3</v>
      </c>
      <c r="C2628" t="s">
        <v>21</v>
      </c>
      <c r="D2628">
        <v>2</v>
      </c>
      <c r="E2628">
        <v>0</v>
      </c>
      <c r="F2628" t="s">
        <v>142</v>
      </c>
      <c r="G2628">
        <v>30846</v>
      </c>
      <c r="H2628">
        <v>54872226.625</v>
      </c>
      <c r="I2628">
        <v>0.96666666506249999</v>
      </c>
      <c r="J2628">
        <v>0.96722222212499998</v>
      </c>
      <c r="K2628">
        <v>16122150.5625</v>
      </c>
      <c r="L2628">
        <v>50629</v>
      </c>
      <c r="M2628">
        <v>2</v>
      </c>
      <c r="N2628">
        <v>141</v>
      </c>
      <c r="O2628">
        <v>0.97081481473333331</v>
      </c>
      <c r="P2628">
        <v>15236981.6</v>
      </c>
      <c r="T2628">
        <v>0.96691356893333336</v>
      </c>
    </row>
    <row r="2629" spans="1:20" x14ac:dyDescent="0.25">
      <c r="A2629" t="s">
        <v>123</v>
      </c>
      <c r="B2629">
        <v>5</v>
      </c>
      <c r="C2629" t="s">
        <v>331</v>
      </c>
      <c r="D2629">
        <v>2</v>
      </c>
      <c r="E2629">
        <v>0</v>
      </c>
      <c r="F2629" t="s">
        <v>335</v>
      </c>
      <c r="G2629">
        <v>58893</v>
      </c>
      <c r="H2629">
        <v>56380794.363636367</v>
      </c>
      <c r="I2629">
        <v>0.95373738345454551</v>
      </c>
      <c r="J2629">
        <v>0.95111111100000001</v>
      </c>
      <c r="K2629">
        <v>22008820.90909091</v>
      </c>
      <c r="L2629">
        <v>58609</v>
      </c>
      <c r="M2629">
        <v>2</v>
      </c>
      <c r="N2629">
        <v>153</v>
      </c>
      <c r="O2629">
        <v>0.95555555599999997</v>
      </c>
      <c r="P2629">
        <v>15580853</v>
      </c>
      <c r="Q2629">
        <v>59300</v>
      </c>
      <c r="R2629">
        <v>2</v>
      </c>
      <c r="S2629">
        <v>154</v>
      </c>
      <c r="T2629">
        <v>0.96888887290000003</v>
      </c>
    </row>
    <row r="2630" spans="1:20" x14ac:dyDescent="0.25">
      <c r="A2630" t="s">
        <v>123</v>
      </c>
      <c r="B2630">
        <v>9</v>
      </c>
      <c r="C2630" t="s">
        <v>376</v>
      </c>
      <c r="D2630">
        <v>2</v>
      </c>
      <c r="E2630">
        <v>0</v>
      </c>
      <c r="F2630" t="s">
        <v>335</v>
      </c>
      <c r="G2630">
        <v>74581</v>
      </c>
      <c r="H2630">
        <v>60446356.5</v>
      </c>
      <c r="I2630">
        <v>0.95888888849999998</v>
      </c>
      <c r="J2630">
        <v>0.96388888875000001</v>
      </c>
      <c r="K2630">
        <v>16338175.25</v>
      </c>
      <c r="L2630">
        <v>73960</v>
      </c>
      <c r="M2630">
        <v>2</v>
      </c>
      <c r="N2630">
        <v>174</v>
      </c>
      <c r="O2630">
        <v>0.95944444475000001</v>
      </c>
      <c r="P2630">
        <v>16273382.5</v>
      </c>
      <c r="Q2630">
        <v>74735</v>
      </c>
      <c r="R2630">
        <v>2</v>
      </c>
      <c r="S2630">
        <v>175</v>
      </c>
      <c r="T2630">
        <v>0.94814817099999993</v>
      </c>
    </row>
    <row r="2631" spans="1:20" x14ac:dyDescent="0.25">
      <c r="A2631" t="s">
        <v>123</v>
      </c>
      <c r="B2631">
        <v>3</v>
      </c>
      <c r="C2631" t="s">
        <v>21</v>
      </c>
      <c r="D2631">
        <v>2</v>
      </c>
      <c r="E2631">
        <v>0</v>
      </c>
      <c r="F2631" t="s">
        <v>143</v>
      </c>
      <c r="H2631">
        <v>77005473.5</v>
      </c>
      <c r="I2631">
        <v>0.95833332849999997</v>
      </c>
      <c r="J2631">
        <v>0.96888888900000003</v>
      </c>
      <c r="K2631">
        <v>18457070.5</v>
      </c>
      <c r="M2631">
        <v>2</v>
      </c>
      <c r="N2631">
        <v>144</v>
      </c>
      <c r="O2631">
        <v>0.97111111100000003</v>
      </c>
      <c r="P2631">
        <v>18259836.333333332</v>
      </c>
      <c r="T2631">
        <v>0.95802470033333331</v>
      </c>
    </row>
    <row r="2632" spans="1:20" x14ac:dyDescent="0.25">
      <c r="A2632" t="s">
        <v>123</v>
      </c>
      <c r="B2632">
        <v>5</v>
      </c>
      <c r="C2632" t="s">
        <v>21</v>
      </c>
      <c r="D2632">
        <v>2</v>
      </c>
      <c r="E2632">
        <v>0</v>
      </c>
      <c r="F2632" t="s">
        <v>143</v>
      </c>
      <c r="H2632">
        <v>63071318</v>
      </c>
      <c r="I2632">
        <v>0.972222209</v>
      </c>
      <c r="J2632">
        <v>0.97222222250000001</v>
      </c>
      <c r="K2632">
        <v>15994354.5</v>
      </c>
      <c r="M2632">
        <v>2</v>
      </c>
      <c r="N2632">
        <v>156</v>
      </c>
      <c r="T2632">
        <v>0.95925927200000005</v>
      </c>
    </row>
    <row r="2633" spans="1:20" x14ac:dyDescent="0.25">
      <c r="A2633" t="s">
        <v>123</v>
      </c>
      <c r="B2633">
        <v>3</v>
      </c>
      <c r="C2633" t="s">
        <v>21</v>
      </c>
      <c r="D2633">
        <v>2</v>
      </c>
      <c r="E2633">
        <v>0</v>
      </c>
      <c r="F2633" t="s">
        <v>143</v>
      </c>
      <c r="G2633">
        <v>32032</v>
      </c>
      <c r="H2633">
        <v>62569819.5</v>
      </c>
      <c r="I2633">
        <v>0.96888887900000009</v>
      </c>
      <c r="J2633">
        <v>0.96666666699999992</v>
      </c>
      <c r="K2633">
        <v>15013039</v>
      </c>
      <c r="L2633">
        <v>51919</v>
      </c>
      <c r="M2633">
        <v>2</v>
      </c>
      <c r="N2633">
        <v>143</v>
      </c>
      <c r="O2633">
        <v>0.96</v>
      </c>
      <c r="P2633">
        <v>15747343</v>
      </c>
      <c r="Q2633">
        <v>52570</v>
      </c>
      <c r="R2633">
        <v>2</v>
      </c>
      <c r="S2633">
        <v>144</v>
      </c>
      <c r="T2633">
        <v>0.96666663900000005</v>
      </c>
    </row>
    <row r="2634" spans="1:20" x14ac:dyDescent="0.25">
      <c r="A2634" t="s">
        <v>123</v>
      </c>
      <c r="B2634">
        <v>3</v>
      </c>
      <c r="C2634" t="s">
        <v>21</v>
      </c>
      <c r="D2634">
        <v>2</v>
      </c>
      <c r="E2634">
        <v>0</v>
      </c>
      <c r="F2634" t="s">
        <v>143</v>
      </c>
      <c r="G2634">
        <v>32032</v>
      </c>
      <c r="H2634">
        <v>59351086.5</v>
      </c>
      <c r="I2634">
        <v>0.96291666124999997</v>
      </c>
      <c r="J2634">
        <v>0.96638888868749995</v>
      </c>
      <c r="K2634">
        <v>15852752.5625</v>
      </c>
      <c r="L2634">
        <v>52570</v>
      </c>
      <c r="M2634">
        <v>2</v>
      </c>
      <c r="N2634">
        <v>144</v>
      </c>
      <c r="O2634">
        <v>0.97022222206666664</v>
      </c>
      <c r="P2634">
        <v>15292963.800000001</v>
      </c>
      <c r="T2634">
        <v>0.96370369593333338</v>
      </c>
    </row>
    <row r="2635" spans="1:20" x14ac:dyDescent="0.25">
      <c r="A2635" t="s">
        <v>123</v>
      </c>
      <c r="B2635">
        <v>5</v>
      </c>
      <c r="C2635" t="s">
        <v>21</v>
      </c>
      <c r="D2635">
        <v>2</v>
      </c>
      <c r="E2635">
        <v>0</v>
      </c>
      <c r="F2635" t="s">
        <v>144</v>
      </c>
      <c r="H2635">
        <v>59134134.81818182</v>
      </c>
      <c r="I2635">
        <v>0.95717173263636357</v>
      </c>
      <c r="J2635">
        <v>0.95999999981818174</v>
      </c>
      <c r="K2635">
        <v>21451314</v>
      </c>
      <c r="M2635">
        <v>2</v>
      </c>
      <c r="N2635">
        <v>159</v>
      </c>
      <c r="T2635">
        <v>0.97407407190000006</v>
      </c>
    </row>
    <row r="2636" spans="1:20" x14ac:dyDescent="0.25">
      <c r="A2636" t="s">
        <v>123</v>
      </c>
      <c r="B2636">
        <v>3</v>
      </c>
      <c r="C2636" t="s">
        <v>21</v>
      </c>
      <c r="D2636">
        <v>2</v>
      </c>
      <c r="E2636">
        <v>0</v>
      </c>
      <c r="F2636" t="s">
        <v>144</v>
      </c>
      <c r="H2636">
        <v>68544318.5</v>
      </c>
      <c r="I2636">
        <v>0.969999999</v>
      </c>
      <c r="J2636">
        <v>0.96888888849999999</v>
      </c>
      <c r="K2636">
        <v>17359678</v>
      </c>
      <c r="M2636">
        <v>2</v>
      </c>
      <c r="N2636">
        <v>147</v>
      </c>
      <c r="T2636">
        <v>0.97037035199999999</v>
      </c>
    </row>
    <row r="2637" spans="1:20" x14ac:dyDescent="0.25">
      <c r="A2637" t="s">
        <v>123</v>
      </c>
      <c r="B2637">
        <v>3</v>
      </c>
      <c r="C2637" t="s">
        <v>21</v>
      </c>
      <c r="D2637">
        <v>2</v>
      </c>
      <c r="E2637">
        <v>0</v>
      </c>
      <c r="F2637" t="s">
        <v>144</v>
      </c>
      <c r="G2637">
        <v>33218</v>
      </c>
      <c r="H2637">
        <v>72422487.5</v>
      </c>
      <c r="I2637">
        <v>0.969999999</v>
      </c>
      <c r="J2637">
        <v>0.96666666649999999</v>
      </c>
      <c r="K2637">
        <v>14936368.5</v>
      </c>
      <c r="L2637">
        <v>53884</v>
      </c>
      <c r="M2637">
        <v>2</v>
      </c>
      <c r="N2637">
        <v>146</v>
      </c>
      <c r="O2637">
        <v>0.96444444399999996</v>
      </c>
      <c r="P2637">
        <v>16013629</v>
      </c>
      <c r="Q2637">
        <v>54547</v>
      </c>
      <c r="R2637">
        <v>2</v>
      </c>
      <c r="S2637">
        <v>147</v>
      </c>
      <c r="T2637">
        <v>0.98518520600000004</v>
      </c>
    </row>
    <row r="2638" spans="1:20" x14ac:dyDescent="0.25">
      <c r="A2638" t="s">
        <v>123</v>
      </c>
      <c r="B2638">
        <v>3</v>
      </c>
      <c r="C2638" t="s">
        <v>21</v>
      </c>
      <c r="D2638">
        <v>2</v>
      </c>
      <c r="E2638">
        <v>0</v>
      </c>
      <c r="F2638" t="s">
        <v>144</v>
      </c>
      <c r="G2638">
        <v>33218</v>
      </c>
      <c r="H2638">
        <v>61092618.125</v>
      </c>
      <c r="I2638">
        <v>0.96944444650000006</v>
      </c>
      <c r="J2638">
        <v>0.96708333331249996</v>
      </c>
      <c r="K2638">
        <v>15727285.375</v>
      </c>
      <c r="L2638">
        <v>54547</v>
      </c>
      <c r="M2638">
        <v>2</v>
      </c>
      <c r="N2638">
        <v>147</v>
      </c>
      <c r="O2638">
        <v>0.96562962973333333</v>
      </c>
      <c r="P2638">
        <v>15758916.800000001</v>
      </c>
      <c r="T2638">
        <v>0.96567900586666666</v>
      </c>
    </row>
    <row r="2639" spans="1:20" x14ac:dyDescent="0.25">
      <c r="A2639" t="s">
        <v>123</v>
      </c>
      <c r="B2639">
        <v>5</v>
      </c>
      <c r="C2639" t="s">
        <v>21</v>
      </c>
      <c r="D2639">
        <v>2</v>
      </c>
      <c r="E2639">
        <v>0</v>
      </c>
      <c r="F2639" t="s">
        <v>145</v>
      </c>
      <c r="H2639">
        <v>57728715.545454547</v>
      </c>
      <c r="I2639">
        <v>0.96282827863636367</v>
      </c>
      <c r="J2639">
        <v>0.95515151518181818</v>
      </c>
      <c r="K2639">
        <v>21055984.272727273</v>
      </c>
      <c r="M2639">
        <v>2</v>
      </c>
      <c r="N2639">
        <v>162</v>
      </c>
      <c r="T2639">
        <v>0.97037037019999994</v>
      </c>
    </row>
    <row r="2640" spans="1:20" x14ac:dyDescent="0.25">
      <c r="A2640" t="s">
        <v>123</v>
      </c>
      <c r="B2640">
        <v>3</v>
      </c>
      <c r="C2640" t="s">
        <v>21</v>
      </c>
      <c r="D2640">
        <v>2</v>
      </c>
      <c r="E2640">
        <v>0</v>
      </c>
      <c r="F2640" t="s">
        <v>145</v>
      </c>
      <c r="H2640">
        <v>67955634.5</v>
      </c>
      <c r="I2640">
        <v>0.969999999</v>
      </c>
      <c r="J2640">
        <v>0.96888888849999999</v>
      </c>
      <c r="K2640">
        <v>15641804.5</v>
      </c>
      <c r="M2640">
        <v>2</v>
      </c>
      <c r="N2640">
        <v>149</v>
      </c>
      <c r="T2640">
        <v>0.95925927200000005</v>
      </c>
    </row>
    <row r="2641" spans="1:20" x14ac:dyDescent="0.25">
      <c r="A2641" t="s">
        <v>123</v>
      </c>
      <c r="B2641">
        <v>3</v>
      </c>
      <c r="C2641" t="s">
        <v>21</v>
      </c>
      <c r="D2641">
        <v>2</v>
      </c>
      <c r="E2641">
        <v>0</v>
      </c>
      <c r="F2641" t="s">
        <v>145</v>
      </c>
      <c r="G2641">
        <v>34404</v>
      </c>
      <c r="H2641">
        <v>64478226</v>
      </c>
      <c r="I2641">
        <v>0.97111111900000002</v>
      </c>
      <c r="J2641">
        <v>0.96888888849999999</v>
      </c>
      <c r="K2641">
        <v>15476038</v>
      </c>
      <c r="L2641">
        <v>55214</v>
      </c>
      <c r="M2641">
        <v>2</v>
      </c>
      <c r="N2641">
        <v>148</v>
      </c>
      <c r="O2641">
        <v>0.96888888900000003</v>
      </c>
      <c r="P2641">
        <v>15702719</v>
      </c>
      <c r="Q2641">
        <v>55885</v>
      </c>
      <c r="R2641">
        <v>2</v>
      </c>
      <c r="S2641">
        <v>149</v>
      </c>
      <c r="T2641">
        <v>0.97777777899999996</v>
      </c>
    </row>
    <row r="2642" spans="1:20" x14ac:dyDescent="0.25">
      <c r="A2642" t="s">
        <v>123</v>
      </c>
      <c r="B2642">
        <v>3</v>
      </c>
      <c r="C2642" t="s">
        <v>21</v>
      </c>
      <c r="D2642">
        <v>2</v>
      </c>
      <c r="E2642">
        <v>0</v>
      </c>
      <c r="F2642" t="s">
        <v>145</v>
      </c>
      <c r="G2642">
        <v>34404</v>
      </c>
      <c r="H2642">
        <v>61905298.4375</v>
      </c>
      <c r="I2642">
        <v>0.96833332999999999</v>
      </c>
      <c r="J2642">
        <v>0.96694444450000006</v>
      </c>
      <c r="K2642">
        <v>16279090.3125</v>
      </c>
      <c r="L2642">
        <v>55885</v>
      </c>
      <c r="M2642">
        <v>2</v>
      </c>
      <c r="N2642">
        <v>149</v>
      </c>
      <c r="O2642">
        <v>0.96518518519999996</v>
      </c>
      <c r="P2642">
        <v>15677172.866666667</v>
      </c>
      <c r="T2642">
        <v>0.97135802913333336</v>
      </c>
    </row>
    <row r="2643" spans="1:20" x14ac:dyDescent="0.25">
      <c r="A2643" t="s">
        <v>123</v>
      </c>
      <c r="B2643">
        <v>5</v>
      </c>
      <c r="C2643" t="s">
        <v>331</v>
      </c>
      <c r="D2643">
        <v>2</v>
      </c>
      <c r="E2643">
        <v>0</v>
      </c>
      <c r="F2643" t="s">
        <v>145</v>
      </c>
      <c r="G2643">
        <v>64448</v>
      </c>
      <c r="H2643">
        <v>59622127.18181818</v>
      </c>
      <c r="I2643">
        <v>0.96040403827272725</v>
      </c>
      <c r="J2643">
        <v>0.96080808081818181</v>
      </c>
      <c r="K2643">
        <v>22490638.272727273</v>
      </c>
      <c r="L2643">
        <v>64249</v>
      </c>
      <c r="M2643">
        <v>2</v>
      </c>
      <c r="N2643">
        <v>161</v>
      </c>
      <c r="O2643">
        <v>0.96666666700000003</v>
      </c>
      <c r="P2643">
        <v>15481069</v>
      </c>
      <c r="Q2643">
        <v>64972</v>
      </c>
      <c r="R2643">
        <v>2</v>
      </c>
      <c r="S2643">
        <v>162</v>
      </c>
      <c r="T2643">
        <v>0.97592592840000003</v>
      </c>
    </row>
    <row r="2644" spans="1:20" x14ac:dyDescent="0.25">
      <c r="A2644" t="s">
        <v>123</v>
      </c>
      <c r="B2644">
        <v>9</v>
      </c>
      <c r="C2644" t="s">
        <v>376</v>
      </c>
      <c r="D2644">
        <v>2</v>
      </c>
      <c r="E2644">
        <v>0</v>
      </c>
      <c r="F2644" t="s">
        <v>145</v>
      </c>
      <c r="G2644">
        <v>81616</v>
      </c>
      <c r="H2644">
        <v>65321913.5</v>
      </c>
      <c r="I2644">
        <v>0.96611110875000006</v>
      </c>
      <c r="J2644">
        <v>0.96333333325000003</v>
      </c>
      <c r="K2644">
        <v>14388949</v>
      </c>
      <c r="L2644">
        <v>81079</v>
      </c>
      <c r="M2644">
        <v>2</v>
      </c>
      <c r="N2644">
        <v>183</v>
      </c>
      <c r="O2644">
        <v>0.96611111125000004</v>
      </c>
      <c r="P2644">
        <v>16828112</v>
      </c>
      <c r="Q2644">
        <v>81890</v>
      </c>
      <c r="R2644">
        <v>2</v>
      </c>
      <c r="S2644">
        <v>184</v>
      </c>
      <c r="T2644">
        <v>0.94938272233333332</v>
      </c>
    </row>
    <row r="2645" spans="1:20" x14ac:dyDescent="0.25">
      <c r="A2645" t="s">
        <v>123</v>
      </c>
      <c r="B2645">
        <v>3</v>
      </c>
      <c r="C2645" t="s">
        <v>21</v>
      </c>
      <c r="D2645">
        <v>2</v>
      </c>
      <c r="E2645">
        <v>0</v>
      </c>
      <c r="F2645" t="s">
        <v>146</v>
      </c>
      <c r="H2645">
        <v>81690245</v>
      </c>
      <c r="I2645">
        <v>0.96055556824999999</v>
      </c>
      <c r="J2645">
        <v>0.96999999974999995</v>
      </c>
      <c r="K2645">
        <v>19521782.5</v>
      </c>
      <c r="M2645">
        <v>2</v>
      </c>
      <c r="N2645">
        <v>152</v>
      </c>
      <c r="O2645">
        <v>0.96444444399999996</v>
      </c>
      <c r="P2645">
        <v>19354800.666666668</v>
      </c>
      <c r="T2645">
        <v>0.95925927166666669</v>
      </c>
    </row>
    <row r="2646" spans="1:20" x14ac:dyDescent="0.25">
      <c r="A2646" t="s">
        <v>123</v>
      </c>
      <c r="B2646">
        <v>5</v>
      </c>
      <c r="C2646" t="s">
        <v>21</v>
      </c>
      <c r="D2646">
        <v>2</v>
      </c>
      <c r="E2646">
        <v>0</v>
      </c>
      <c r="F2646" t="s">
        <v>146</v>
      </c>
      <c r="H2646">
        <v>69774850</v>
      </c>
      <c r="I2646">
        <v>0.97222223899999993</v>
      </c>
      <c r="J2646">
        <v>0.96333333350000006</v>
      </c>
      <c r="K2646">
        <v>16289083.5</v>
      </c>
      <c r="M2646">
        <v>2</v>
      </c>
      <c r="N2646">
        <v>165</v>
      </c>
      <c r="T2646">
        <v>0.96296298499999999</v>
      </c>
    </row>
    <row r="2647" spans="1:20" x14ac:dyDescent="0.25">
      <c r="A2647" t="s">
        <v>123</v>
      </c>
      <c r="B2647">
        <v>3</v>
      </c>
      <c r="C2647" t="s">
        <v>21</v>
      </c>
      <c r="D2647">
        <v>2</v>
      </c>
      <c r="E2647">
        <v>0</v>
      </c>
      <c r="F2647" t="s">
        <v>146</v>
      </c>
      <c r="G2647">
        <v>35590</v>
      </c>
      <c r="H2647">
        <v>61121812</v>
      </c>
      <c r="I2647">
        <v>0.97111111899999991</v>
      </c>
      <c r="J2647">
        <v>0.95888888900000002</v>
      </c>
      <c r="K2647">
        <v>15749942</v>
      </c>
      <c r="L2647">
        <v>57239</v>
      </c>
      <c r="M2647">
        <v>2</v>
      </c>
      <c r="N2647">
        <v>151</v>
      </c>
      <c r="O2647">
        <v>0.97111111100000003</v>
      </c>
      <c r="P2647">
        <v>14863086</v>
      </c>
      <c r="Q2647">
        <v>57922</v>
      </c>
      <c r="R2647">
        <v>2</v>
      </c>
      <c r="S2647">
        <v>152</v>
      </c>
      <c r="T2647">
        <v>0.97037035199999999</v>
      </c>
    </row>
    <row r="2648" spans="1:20" x14ac:dyDescent="0.25">
      <c r="A2648" t="s">
        <v>123</v>
      </c>
      <c r="B2648">
        <v>3</v>
      </c>
      <c r="C2648" t="s">
        <v>21</v>
      </c>
      <c r="D2648">
        <v>2</v>
      </c>
      <c r="E2648">
        <v>0</v>
      </c>
      <c r="F2648" t="s">
        <v>146</v>
      </c>
      <c r="G2648">
        <v>35590</v>
      </c>
      <c r="H2648">
        <v>63681814.625</v>
      </c>
      <c r="I2648">
        <v>0.97027777143750005</v>
      </c>
      <c r="J2648">
        <v>0.96486111106250005</v>
      </c>
      <c r="K2648">
        <v>15647991.5</v>
      </c>
      <c r="L2648">
        <v>57922</v>
      </c>
      <c r="M2648">
        <v>2</v>
      </c>
      <c r="N2648">
        <v>152</v>
      </c>
      <c r="O2648">
        <v>0.97096296286666672</v>
      </c>
      <c r="P2648">
        <v>14317017.133333333</v>
      </c>
      <c r="T2648">
        <v>0.96395060220000006</v>
      </c>
    </row>
    <row r="2649" spans="1:20" x14ac:dyDescent="0.25">
      <c r="A2649" t="s">
        <v>123</v>
      </c>
      <c r="B2649">
        <v>5</v>
      </c>
      <c r="C2649" t="s">
        <v>21</v>
      </c>
      <c r="D2649">
        <v>2</v>
      </c>
      <c r="E2649">
        <v>0</v>
      </c>
      <c r="F2649" t="s">
        <v>147</v>
      </c>
      <c r="H2649">
        <v>66045648.81818182</v>
      </c>
      <c r="I2649">
        <v>0.9545454599090909</v>
      </c>
      <c r="J2649">
        <v>0.95575757572727271</v>
      </c>
      <c r="K2649">
        <v>20877242.272727273</v>
      </c>
      <c r="M2649">
        <v>2</v>
      </c>
      <c r="N2649">
        <v>168</v>
      </c>
      <c r="T2649">
        <v>0.97037035230000002</v>
      </c>
    </row>
    <row r="2650" spans="1:20" x14ac:dyDescent="0.25">
      <c r="A2650" t="s">
        <v>123</v>
      </c>
      <c r="B2650">
        <v>3</v>
      </c>
      <c r="C2650" t="s">
        <v>21</v>
      </c>
      <c r="D2650">
        <v>2</v>
      </c>
      <c r="E2650">
        <v>0</v>
      </c>
      <c r="F2650" t="s">
        <v>147</v>
      </c>
      <c r="H2650">
        <v>75972404.5</v>
      </c>
      <c r="I2650">
        <v>0.96777775900000007</v>
      </c>
      <c r="J2650">
        <v>0.97444444450000001</v>
      </c>
      <c r="K2650">
        <v>15017683.5</v>
      </c>
      <c r="M2650">
        <v>2</v>
      </c>
      <c r="N2650">
        <v>155</v>
      </c>
      <c r="T2650">
        <v>0.95555555800000003</v>
      </c>
    </row>
    <row r="2651" spans="1:20" x14ac:dyDescent="0.25">
      <c r="A2651" t="s">
        <v>123</v>
      </c>
      <c r="B2651">
        <v>3</v>
      </c>
      <c r="C2651" t="s">
        <v>21</v>
      </c>
      <c r="D2651">
        <v>2</v>
      </c>
      <c r="E2651">
        <v>0</v>
      </c>
      <c r="F2651" t="s">
        <v>147</v>
      </c>
      <c r="G2651">
        <v>36776</v>
      </c>
      <c r="H2651">
        <v>71780403</v>
      </c>
      <c r="I2651">
        <v>0.969999999</v>
      </c>
      <c r="J2651">
        <v>0.96888888900000003</v>
      </c>
      <c r="K2651">
        <v>14367438</v>
      </c>
      <c r="L2651">
        <v>59300</v>
      </c>
      <c r="M2651">
        <v>2</v>
      </c>
      <c r="N2651">
        <v>154</v>
      </c>
      <c r="O2651">
        <v>0.96444444399999996</v>
      </c>
      <c r="P2651">
        <v>18017454</v>
      </c>
      <c r="Q2651">
        <v>59995</v>
      </c>
      <c r="R2651">
        <v>2</v>
      </c>
      <c r="S2651">
        <v>155</v>
      </c>
      <c r="T2651">
        <v>0.97407406600000002</v>
      </c>
    </row>
    <row r="2652" spans="1:20" x14ac:dyDescent="0.25">
      <c r="A2652" t="s">
        <v>123</v>
      </c>
      <c r="B2652">
        <v>3</v>
      </c>
      <c r="C2652" t="s">
        <v>21</v>
      </c>
      <c r="D2652">
        <v>2</v>
      </c>
      <c r="E2652">
        <v>0</v>
      </c>
      <c r="F2652" t="s">
        <v>147</v>
      </c>
      <c r="G2652">
        <v>36776</v>
      </c>
      <c r="H2652">
        <v>61694529.75</v>
      </c>
      <c r="I2652">
        <v>0.97097222137500006</v>
      </c>
      <c r="J2652">
        <v>0.96638888874999995</v>
      </c>
      <c r="K2652">
        <v>15342282.875</v>
      </c>
      <c r="L2652">
        <v>59995</v>
      </c>
      <c r="M2652">
        <v>2</v>
      </c>
      <c r="N2652">
        <v>155</v>
      </c>
      <c r="O2652">
        <v>0.96844444433333332</v>
      </c>
      <c r="P2652">
        <v>16744878.466666667</v>
      </c>
      <c r="T2652">
        <v>0.96246912893333336</v>
      </c>
    </row>
    <row r="2653" spans="1:20" x14ac:dyDescent="0.25">
      <c r="A2653" t="s">
        <v>123</v>
      </c>
      <c r="B2653">
        <v>5</v>
      </c>
      <c r="C2653" t="s">
        <v>331</v>
      </c>
      <c r="D2653">
        <v>2</v>
      </c>
      <c r="E2653">
        <v>0</v>
      </c>
      <c r="F2653" t="s">
        <v>336</v>
      </c>
      <c r="G2653">
        <v>70003</v>
      </c>
      <c r="H2653">
        <v>56986605.81818182</v>
      </c>
      <c r="I2653">
        <v>0.95555557436363636</v>
      </c>
      <c r="J2653">
        <v>0.95757575745454548</v>
      </c>
      <c r="K2653">
        <v>21519853.181818184</v>
      </c>
      <c r="L2653">
        <v>69394</v>
      </c>
      <c r="M2653">
        <v>2</v>
      </c>
      <c r="N2653">
        <v>168</v>
      </c>
      <c r="O2653">
        <v>0.96444444399999996</v>
      </c>
      <c r="P2653">
        <v>16026475</v>
      </c>
      <c r="Q2653">
        <v>70145</v>
      </c>
      <c r="R2653">
        <v>2</v>
      </c>
      <c r="S2653">
        <v>169</v>
      </c>
      <c r="T2653">
        <v>0.96999999300000006</v>
      </c>
    </row>
    <row r="2654" spans="1:20" x14ac:dyDescent="0.25">
      <c r="A2654" t="s">
        <v>123</v>
      </c>
      <c r="B2654">
        <v>9</v>
      </c>
      <c r="C2654" t="s">
        <v>376</v>
      </c>
      <c r="D2654">
        <v>2</v>
      </c>
      <c r="E2654">
        <v>0</v>
      </c>
      <c r="F2654" t="s">
        <v>336</v>
      </c>
      <c r="G2654">
        <v>88651</v>
      </c>
      <c r="H2654">
        <v>70699725.75</v>
      </c>
      <c r="I2654">
        <v>0.95777779824999998</v>
      </c>
      <c r="J2654">
        <v>0.96888888900000003</v>
      </c>
      <c r="K2654">
        <v>16394950.75</v>
      </c>
      <c r="L2654">
        <v>88522</v>
      </c>
      <c r="M2654">
        <v>2</v>
      </c>
      <c r="N2654">
        <v>192</v>
      </c>
      <c r="O2654">
        <v>0.96888888849999999</v>
      </c>
      <c r="P2654">
        <v>16588760.25</v>
      </c>
      <c r="Q2654">
        <v>89369</v>
      </c>
      <c r="R2654">
        <v>2</v>
      </c>
      <c r="S2654">
        <v>193</v>
      </c>
      <c r="T2654">
        <v>0.94567900900000001</v>
      </c>
    </row>
    <row r="2655" spans="1:20" x14ac:dyDescent="0.25">
      <c r="A2655" t="s">
        <v>123</v>
      </c>
      <c r="B2655">
        <v>5</v>
      </c>
      <c r="C2655" t="s">
        <v>21</v>
      </c>
      <c r="D2655">
        <v>2</v>
      </c>
      <c r="E2655">
        <v>0</v>
      </c>
      <c r="F2655" t="s">
        <v>148</v>
      </c>
      <c r="H2655">
        <v>94806812</v>
      </c>
      <c r="I2655">
        <v>0.96388888375000004</v>
      </c>
      <c r="J2655">
        <v>0.97333333325000004</v>
      </c>
      <c r="K2655">
        <v>19603824</v>
      </c>
      <c r="M2655">
        <v>2</v>
      </c>
      <c r="N2655">
        <v>171</v>
      </c>
      <c r="O2655">
        <v>0.97851851833333336</v>
      </c>
      <c r="P2655">
        <v>18152623</v>
      </c>
      <c r="T2655">
        <v>0.95679012933333341</v>
      </c>
    </row>
    <row r="2656" spans="1:20" x14ac:dyDescent="0.25">
      <c r="A2656" t="s">
        <v>123</v>
      </c>
      <c r="B2656">
        <v>3</v>
      </c>
      <c r="C2656" t="s">
        <v>21</v>
      </c>
      <c r="D2656">
        <v>2</v>
      </c>
      <c r="E2656">
        <v>0</v>
      </c>
      <c r="F2656" t="s">
        <v>148</v>
      </c>
      <c r="H2656">
        <v>97234314.5</v>
      </c>
      <c r="I2656">
        <v>0.969999999</v>
      </c>
      <c r="J2656">
        <v>0.97111111149999996</v>
      </c>
      <c r="K2656">
        <v>14887991.5</v>
      </c>
      <c r="M2656">
        <v>2</v>
      </c>
      <c r="N2656">
        <v>158</v>
      </c>
      <c r="T2656">
        <v>0.96296298499999999</v>
      </c>
    </row>
    <row r="2657" spans="1:20" x14ac:dyDescent="0.25">
      <c r="A2657" t="s">
        <v>123</v>
      </c>
      <c r="B2657">
        <v>3</v>
      </c>
      <c r="C2657" t="s">
        <v>21</v>
      </c>
      <c r="D2657">
        <v>2</v>
      </c>
      <c r="E2657">
        <v>0</v>
      </c>
      <c r="F2657" t="s">
        <v>148</v>
      </c>
      <c r="G2657">
        <v>37962</v>
      </c>
      <c r="H2657">
        <v>74299679</v>
      </c>
      <c r="I2657">
        <v>0.96888887900000009</v>
      </c>
      <c r="J2657">
        <v>0.97111111149999996</v>
      </c>
      <c r="K2657">
        <v>14357709.5</v>
      </c>
      <c r="L2657">
        <v>61397</v>
      </c>
      <c r="M2657">
        <v>2</v>
      </c>
      <c r="N2657">
        <v>157</v>
      </c>
      <c r="O2657">
        <v>0.95777777799999997</v>
      </c>
      <c r="P2657">
        <v>15306377</v>
      </c>
      <c r="Q2657">
        <v>62104</v>
      </c>
      <c r="R2657">
        <v>2</v>
      </c>
      <c r="S2657">
        <v>158</v>
      </c>
      <c r="T2657">
        <v>0.97777777899999996</v>
      </c>
    </row>
    <row r="2658" spans="1:20" x14ac:dyDescent="0.25">
      <c r="A2658" t="s">
        <v>123</v>
      </c>
      <c r="B2658">
        <v>3</v>
      </c>
      <c r="C2658" t="s">
        <v>21</v>
      </c>
      <c r="D2658">
        <v>2</v>
      </c>
      <c r="E2658">
        <v>0</v>
      </c>
      <c r="F2658" t="s">
        <v>148</v>
      </c>
      <c r="G2658">
        <v>37962</v>
      </c>
      <c r="H2658">
        <v>71175208.875</v>
      </c>
      <c r="I2658">
        <v>0.97055555137499994</v>
      </c>
      <c r="J2658">
        <v>0.96944444456250001</v>
      </c>
      <c r="K2658">
        <v>16573960.375</v>
      </c>
      <c r="L2658">
        <v>62104</v>
      </c>
      <c r="M2658">
        <v>2</v>
      </c>
      <c r="N2658">
        <v>158</v>
      </c>
      <c r="O2658">
        <v>0.96622222233333332</v>
      </c>
      <c r="P2658">
        <v>16102463.866666667</v>
      </c>
      <c r="T2658">
        <v>0.96740740140000003</v>
      </c>
    </row>
    <row r="2659" spans="1:20" x14ac:dyDescent="0.25">
      <c r="A2659" t="s">
        <v>123</v>
      </c>
      <c r="B2659">
        <v>3</v>
      </c>
      <c r="C2659" t="s">
        <v>21</v>
      </c>
      <c r="D2659">
        <v>2</v>
      </c>
      <c r="E2659">
        <v>0</v>
      </c>
      <c r="F2659" t="s">
        <v>149</v>
      </c>
      <c r="G2659">
        <v>92142</v>
      </c>
      <c r="H2659">
        <v>97457373.36363636</v>
      </c>
      <c r="I2659">
        <v>0.95535355263636368</v>
      </c>
      <c r="J2659">
        <v>0.96161616136363637</v>
      </c>
      <c r="K2659">
        <v>24696661.181818184</v>
      </c>
      <c r="L2659">
        <v>148600</v>
      </c>
      <c r="M2659">
        <v>2</v>
      </c>
      <c r="N2659">
        <v>254</v>
      </c>
      <c r="O2659">
        <v>0.96444444399999996</v>
      </c>
      <c r="P2659">
        <v>28338384</v>
      </c>
      <c r="Q2659">
        <v>149695</v>
      </c>
      <c r="R2659">
        <v>2</v>
      </c>
      <c r="S2659">
        <v>255</v>
      </c>
      <c r="T2659">
        <v>0.97481480249999997</v>
      </c>
    </row>
    <row r="2660" spans="1:20" x14ac:dyDescent="0.25">
      <c r="A2660" t="s">
        <v>123</v>
      </c>
      <c r="B2660">
        <v>3</v>
      </c>
      <c r="C2660" t="s">
        <v>21</v>
      </c>
      <c r="D2660">
        <v>2</v>
      </c>
      <c r="E2660">
        <v>0</v>
      </c>
      <c r="F2660" t="s">
        <v>150</v>
      </c>
      <c r="G2660">
        <v>93328</v>
      </c>
      <c r="H2660">
        <v>341675925</v>
      </c>
      <c r="I2660">
        <v>0.97666666899999999</v>
      </c>
      <c r="J2660">
        <v>0.96148148133333333</v>
      </c>
      <c r="K2660">
        <v>28733840.333333332</v>
      </c>
      <c r="L2660">
        <v>150794</v>
      </c>
      <c r="M2660">
        <v>2</v>
      </c>
      <c r="N2660">
        <v>256</v>
      </c>
      <c r="O2660">
        <v>0.96185185183333333</v>
      </c>
      <c r="P2660">
        <v>28763255.5</v>
      </c>
      <c r="Q2660">
        <v>151897</v>
      </c>
      <c r="R2660">
        <v>2</v>
      </c>
      <c r="S2660">
        <v>257</v>
      </c>
      <c r="T2660">
        <v>0.99185183060000004</v>
      </c>
    </row>
    <row r="2661" spans="1:20" x14ac:dyDescent="0.25">
      <c r="A2661" t="s">
        <v>123</v>
      </c>
      <c r="B2661">
        <v>3</v>
      </c>
      <c r="C2661" t="s">
        <v>21</v>
      </c>
      <c r="D2661">
        <v>2</v>
      </c>
      <c r="E2661">
        <v>0</v>
      </c>
      <c r="F2661" t="s">
        <v>151</v>
      </c>
      <c r="G2661">
        <v>94514</v>
      </c>
      <c r="H2661">
        <v>361311602</v>
      </c>
      <c r="I2661">
        <v>0.98185184566666661</v>
      </c>
      <c r="J2661">
        <v>0.95851851850000003</v>
      </c>
      <c r="K2661">
        <v>29252437.166666668</v>
      </c>
      <c r="L2661">
        <v>153004</v>
      </c>
      <c r="M2661">
        <v>2</v>
      </c>
      <c r="N2661">
        <v>258</v>
      </c>
      <c r="O2661">
        <v>0.9655555558333333</v>
      </c>
      <c r="P2661">
        <v>26630032.333333332</v>
      </c>
      <c r="Q2661">
        <v>154115</v>
      </c>
      <c r="R2661">
        <v>2</v>
      </c>
      <c r="S2661">
        <v>259</v>
      </c>
      <c r="T2661">
        <v>0.99111108780000001</v>
      </c>
    </row>
    <row r="2662" spans="1:20" x14ac:dyDescent="0.25">
      <c r="A2662" t="s">
        <v>123</v>
      </c>
      <c r="B2662">
        <v>5</v>
      </c>
      <c r="C2662" t="s">
        <v>331</v>
      </c>
      <c r="D2662">
        <v>2</v>
      </c>
      <c r="E2662">
        <v>0</v>
      </c>
      <c r="F2662" t="s">
        <v>151</v>
      </c>
      <c r="G2662">
        <v>177058</v>
      </c>
      <c r="H2662">
        <v>424272273.83333331</v>
      </c>
      <c r="I2662">
        <v>0.97111110883333329</v>
      </c>
      <c r="J2662">
        <v>0.95814814800000003</v>
      </c>
      <c r="K2662">
        <v>28383936</v>
      </c>
      <c r="L2662">
        <v>175984</v>
      </c>
      <c r="M2662">
        <v>2</v>
      </c>
      <c r="N2662">
        <v>278</v>
      </c>
      <c r="O2662">
        <v>0.95777777799999997</v>
      </c>
      <c r="P2662">
        <v>27464214.166666668</v>
      </c>
      <c r="Q2662">
        <v>177175</v>
      </c>
      <c r="R2662">
        <v>2</v>
      </c>
      <c r="S2662">
        <v>279</v>
      </c>
      <c r="T2662">
        <v>0.98370368500000005</v>
      </c>
    </row>
    <row r="2663" spans="1:20" x14ac:dyDescent="0.25">
      <c r="A2663" t="s">
        <v>123</v>
      </c>
      <c r="B2663">
        <v>9</v>
      </c>
      <c r="C2663" t="s">
        <v>376</v>
      </c>
      <c r="D2663">
        <v>2</v>
      </c>
      <c r="E2663">
        <v>0</v>
      </c>
      <c r="F2663" t="s">
        <v>151</v>
      </c>
      <c r="G2663">
        <v>224226</v>
      </c>
      <c r="H2663">
        <v>756171007.5</v>
      </c>
      <c r="I2663">
        <v>0.94222222300000003</v>
      </c>
      <c r="J2663">
        <v>0.95944444449999999</v>
      </c>
      <c r="K2663">
        <v>29970586.75</v>
      </c>
      <c r="L2663">
        <v>224054</v>
      </c>
      <c r="M2663">
        <v>2</v>
      </c>
      <c r="N2663">
        <v>316</v>
      </c>
      <c r="O2663">
        <v>0.95944444475000001</v>
      </c>
      <c r="P2663">
        <v>29081286</v>
      </c>
      <c r="Q2663">
        <v>225397</v>
      </c>
      <c r="R2663">
        <v>2</v>
      </c>
      <c r="S2663">
        <v>317</v>
      </c>
      <c r="T2663">
        <v>0.94320988666666672</v>
      </c>
    </row>
    <row r="2664" spans="1:20" x14ac:dyDescent="0.25">
      <c r="A2664" t="s">
        <v>123</v>
      </c>
      <c r="B2664">
        <v>3</v>
      </c>
      <c r="C2664" t="s">
        <v>21</v>
      </c>
      <c r="D2664">
        <v>2</v>
      </c>
      <c r="E2664">
        <v>0</v>
      </c>
      <c r="F2664" t="s">
        <v>152</v>
      </c>
      <c r="G2664">
        <v>95700</v>
      </c>
      <c r="H2664">
        <v>878362642.25</v>
      </c>
      <c r="I2664">
        <v>0.86444444949999999</v>
      </c>
      <c r="J2664">
        <v>0.96333333349999994</v>
      </c>
      <c r="K2664">
        <v>31483162.5</v>
      </c>
      <c r="L2664">
        <v>155230</v>
      </c>
      <c r="M2664">
        <v>2</v>
      </c>
      <c r="N2664">
        <v>260</v>
      </c>
      <c r="O2664">
        <v>0.96388888875000001</v>
      </c>
      <c r="P2664">
        <v>30906970.5</v>
      </c>
      <c r="Q2664">
        <v>156349</v>
      </c>
      <c r="R2664">
        <v>2</v>
      </c>
      <c r="S2664">
        <v>261</v>
      </c>
      <c r="T2664">
        <v>0.88641975333333334</v>
      </c>
    </row>
    <row r="2665" spans="1:20" x14ac:dyDescent="0.25">
      <c r="A2665" t="s">
        <v>123</v>
      </c>
      <c r="B2665">
        <v>3</v>
      </c>
      <c r="C2665" t="s">
        <v>21</v>
      </c>
      <c r="D2665">
        <v>2</v>
      </c>
      <c r="E2665">
        <v>0</v>
      </c>
      <c r="F2665" t="s">
        <v>153</v>
      </c>
      <c r="G2665">
        <v>96886</v>
      </c>
      <c r="H2665">
        <v>387667266.16666669</v>
      </c>
      <c r="I2665">
        <v>0.96629629533333339</v>
      </c>
      <c r="J2665">
        <v>0.96074074066666659</v>
      </c>
      <c r="K2665">
        <v>29056034.166666668</v>
      </c>
      <c r="L2665">
        <v>156349</v>
      </c>
      <c r="M2665">
        <v>2</v>
      </c>
      <c r="N2665">
        <v>261</v>
      </c>
      <c r="O2665">
        <v>0.96370370333333333</v>
      </c>
      <c r="P2665">
        <v>28643621.666666668</v>
      </c>
      <c r="Q2665">
        <v>157472</v>
      </c>
      <c r="R2665">
        <v>2</v>
      </c>
      <c r="S2665">
        <v>262</v>
      </c>
      <c r="T2665">
        <v>0.99629628699999995</v>
      </c>
    </row>
    <row r="2666" spans="1:20" x14ac:dyDescent="0.25">
      <c r="A2666" t="s">
        <v>123</v>
      </c>
      <c r="B2666">
        <v>5</v>
      </c>
      <c r="C2666" t="s">
        <v>331</v>
      </c>
      <c r="D2666">
        <v>2</v>
      </c>
      <c r="E2666">
        <v>0</v>
      </c>
      <c r="F2666" t="s">
        <v>337</v>
      </c>
      <c r="G2666">
        <v>182613</v>
      </c>
      <c r="H2666">
        <v>481049094.16666669</v>
      </c>
      <c r="I2666">
        <v>0.97185184566666671</v>
      </c>
      <c r="J2666">
        <v>0.9585185186666666</v>
      </c>
      <c r="K2666">
        <v>28549537.666666668</v>
      </c>
      <c r="L2666">
        <v>181979</v>
      </c>
      <c r="M2666">
        <v>2</v>
      </c>
      <c r="N2666">
        <v>283</v>
      </c>
      <c r="O2666">
        <v>0.96296296283333327</v>
      </c>
      <c r="P2666">
        <v>29852105.833333332</v>
      </c>
      <c r="Q2666">
        <v>183190</v>
      </c>
      <c r="R2666">
        <v>2</v>
      </c>
      <c r="S2666">
        <v>284</v>
      </c>
      <c r="T2666">
        <v>0.98518517019999996</v>
      </c>
    </row>
    <row r="2667" spans="1:20" x14ac:dyDescent="0.25">
      <c r="A2667" t="s">
        <v>123</v>
      </c>
      <c r="B2667">
        <v>9</v>
      </c>
      <c r="C2667" t="s">
        <v>376</v>
      </c>
      <c r="D2667">
        <v>2</v>
      </c>
      <c r="E2667">
        <v>0</v>
      </c>
      <c r="F2667" t="s">
        <v>337</v>
      </c>
      <c r="G2667">
        <v>231261</v>
      </c>
      <c r="H2667">
        <v>610755778</v>
      </c>
      <c r="I2667">
        <v>0.94611109825000006</v>
      </c>
      <c r="J2667">
        <v>0.95944444449999999</v>
      </c>
      <c r="K2667">
        <v>28922548.5</v>
      </c>
      <c r="L2667">
        <v>230809</v>
      </c>
      <c r="M2667">
        <v>2</v>
      </c>
      <c r="N2667">
        <v>321</v>
      </c>
      <c r="O2667">
        <v>0.96166666675000001</v>
      </c>
      <c r="P2667">
        <v>30001874</v>
      </c>
      <c r="Q2667">
        <v>232172</v>
      </c>
      <c r="R2667">
        <v>2</v>
      </c>
      <c r="S2667">
        <v>322</v>
      </c>
      <c r="T2667">
        <v>0.93703703100000002</v>
      </c>
    </row>
    <row r="2668" spans="1:20" x14ac:dyDescent="0.25">
      <c r="A2668" t="s">
        <v>123</v>
      </c>
      <c r="B2668">
        <v>3</v>
      </c>
      <c r="C2668" t="s">
        <v>21</v>
      </c>
      <c r="D2668">
        <v>2</v>
      </c>
      <c r="E2668">
        <v>0</v>
      </c>
      <c r="F2668" t="s">
        <v>154</v>
      </c>
      <c r="G2668">
        <v>98072</v>
      </c>
      <c r="H2668">
        <v>669540875.25</v>
      </c>
      <c r="I2668">
        <v>0.91000001124999996</v>
      </c>
      <c r="J2668">
        <v>0.96222222199999996</v>
      </c>
      <c r="K2668">
        <v>33057704.25</v>
      </c>
      <c r="L2668">
        <v>158599</v>
      </c>
      <c r="M2668">
        <v>2</v>
      </c>
      <c r="N2668">
        <v>263</v>
      </c>
      <c r="O2668">
        <v>0.96833333325000004</v>
      </c>
      <c r="P2668">
        <v>31833150.25</v>
      </c>
      <c r="Q2668">
        <v>159730</v>
      </c>
      <c r="R2668">
        <v>2</v>
      </c>
      <c r="S2668">
        <v>264</v>
      </c>
      <c r="T2668">
        <v>0.93333333699999999</v>
      </c>
    </row>
    <row r="2669" spans="1:20" x14ac:dyDescent="0.25">
      <c r="A2669" t="s">
        <v>123</v>
      </c>
      <c r="B2669">
        <v>3</v>
      </c>
      <c r="C2669" t="s">
        <v>21</v>
      </c>
      <c r="D2669">
        <v>2</v>
      </c>
      <c r="E2669">
        <v>0</v>
      </c>
      <c r="F2669" t="s">
        <v>155</v>
      </c>
      <c r="G2669">
        <v>99258</v>
      </c>
      <c r="H2669">
        <v>388392739.16666669</v>
      </c>
      <c r="I2669">
        <v>0.96925926200000001</v>
      </c>
      <c r="J2669">
        <v>0.96148148150000001</v>
      </c>
      <c r="K2669">
        <v>28954390.5</v>
      </c>
      <c r="L2669">
        <v>160865</v>
      </c>
      <c r="M2669">
        <v>2</v>
      </c>
      <c r="N2669">
        <v>265</v>
      </c>
      <c r="O2669">
        <v>0.96222222199999996</v>
      </c>
      <c r="P2669">
        <v>29178050.166666668</v>
      </c>
      <c r="Q2669">
        <v>162004</v>
      </c>
      <c r="R2669">
        <v>2</v>
      </c>
      <c r="S2669">
        <v>266</v>
      </c>
      <c r="T2669">
        <v>0.98814812919999995</v>
      </c>
    </row>
    <row r="2670" spans="1:20" x14ac:dyDescent="0.25">
      <c r="A2670" t="s">
        <v>123</v>
      </c>
      <c r="B2670">
        <v>3</v>
      </c>
      <c r="C2670" t="s">
        <v>21</v>
      </c>
      <c r="D2670">
        <v>2</v>
      </c>
      <c r="E2670">
        <v>0</v>
      </c>
      <c r="F2670" t="s">
        <v>156</v>
      </c>
      <c r="G2670">
        <v>100444</v>
      </c>
      <c r="H2670">
        <v>338895269.66666669</v>
      </c>
      <c r="I2670">
        <v>0.97148148233333331</v>
      </c>
      <c r="J2670">
        <v>0.95925925933333334</v>
      </c>
      <c r="K2670">
        <v>27667788.833333332</v>
      </c>
      <c r="L2670">
        <v>162004</v>
      </c>
      <c r="M2670">
        <v>2</v>
      </c>
      <c r="N2670">
        <v>266</v>
      </c>
      <c r="O2670">
        <v>0.96333333300000001</v>
      </c>
      <c r="P2670">
        <v>28751119.5</v>
      </c>
      <c r="Q2670">
        <v>163147</v>
      </c>
      <c r="R2670">
        <v>2</v>
      </c>
      <c r="S2670">
        <v>267</v>
      </c>
      <c r="T2670">
        <v>0.9866666556</v>
      </c>
    </row>
    <row r="2671" spans="1:20" x14ac:dyDescent="0.25">
      <c r="A2671" t="s">
        <v>123</v>
      </c>
      <c r="B2671">
        <v>5</v>
      </c>
      <c r="C2671" t="s">
        <v>331</v>
      </c>
      <c r="D2671">
        <v>2</v>
      </c>
      <c r="E2671">
        <v>0</v>
      </c>
      <c r="F2671" t="s">
        <v>156</v>
      </c>
      <c r="G2671">
        <v>188168</v>
      </c>
      <c r="H2671">
        <v>431838297.33333331</v>
      </c>
      <c r="I2671">
        <v>0.97481482233333328</v>
      </c>
      <c r="J2671">
        <v>0.95962962966666665</v>
      </c>
      <c r="K2671">
        <v>28221091.333333332</v>
      </c>
      <c r="L2671">
        <v>188074</v>
      </c>
      <c r="M2671">
        <v>2</v>
      </c>
      <c r="N2671">
        <v>288</v>
      </c>
      <c r="O2671">
        <v>0.96</v>
      </c>
      <c r="P2671">
        <v>29751913.5</v>
      </c>
      <c r="Q2671">
        <v>189305</v>
      </c>
      <c r="R2671">
        <v>2</v>
      </c>
      <c r="S2671">
        <v>289</v>
      </c>
      <c r="T2671">
        <v>0.98888888379999995</v>
      </c>
    </row>
    <row r="2672" spans="1:20" x14ac:dyDescent="0.25">
      <c r="A2672" t="s">
        <v>123</v>
      </c>
      <c r="B2672">
        <v>9</v>
      </c>
      <c r="C2672" t="s">
        <v>376</v>
      </c>
      <c r="D2672">
        <v>2</v>
      </c>
      <c r="E2672">
        <v>0</v>
      </c>
      <c r="F2672" t="s">
        <v>156</v>
      </c>
      <c r="G2672">
        <v>238296</v>
      </c>
      <c r="H2672">
        <v>771951253.25</v>
      </c>
      <c r="I2672">
        <v>0.95833332849999997</v>
      </c>
      <c r="J2672">
        <v>0.95722222224999998</v>
      </c>
      <c r="K2672">
        <v>30458198</v>
      </c>
      <c r="L2672">
        <v>237664</v>
      </c>
      <c r="M2672">
        <v>2</v>
      </c>
      <c r="N2672">
        <v>326</v>
      </c>
      <c r="O2672">
        <v>0.96388888875000001</v>
      </c>
      <c r="P2672">
        <v>31017177.5</v>
      </c>
      <c r="Q2672">
        <v>239047</v>
      </c>
      <c r="R2672">
        <v>2</v>
      </c>
      <c r="S2672">
        <v>327</v>
      </c>
      <c r="T2672">
        <v>0.94938272233333332</v>
      </c>
    </row>
    <row r="2673" spans="1:20" x14ac:dyDescent="0.25">
      <c r="A2673" t="s">
        <v>123</v>
      </c>
      <c r="B2673">
        <v>3</v>
      </c>
      <c r="C2673" t="s">
        <v>21</v>
      </c>
      <c r="D2673">
        <v>2</v>
      </c>
      <c r="E2673">
        <v>0</v>
      </c>
      <c r="F2673" t="s">
        <v>157</v>
      </c>
      <c r="G2673">
        <v>101630</v>
      </c>
      <c r="H2673">
        <v>1048270279.25</v>
      </c>
      <c r="I2673">
        <v>0.93388888250000002</v>
      </c>
      <c r="J2673">
        <v>0.96388888900000003</v>
      </c>
      <c r="K2673">
        <v>32693460.25</v>
      </c>
      <c r="L2673">
        <v>164294</v>
      </c>
      <c r="M2673">
        <v>2</v>
      </c>
      <c r="N2673">
        <v>268</v>
      </c>
      <c r="O2673">
        <v>0.96277777774999995</v>
      </c>
      <c r="P2673">
        <v>32871637.25</v>
      </c>
      <c r="Q2673">
        <v>165445</v>
      </c>
      <c r="R2673">
        <v>2</v>
      </c>
      <c r="S2673">
        <v>269</v>
      </c>
      <c r="T2673">
        <v>0.94320988666666661</v>
      </c>
    </row>
    <row r="2674" spans="1:20" x14ac:dyDescent="0.25">
      <c r="A2674" t="s">
        <v>123</v>
      </c>
      <c r="B2674">
        <v>3</v>
      </c>
      <c r="C2674" t="s">
        <v>21</v>
      </c>
      <c r="D2674">
        <v>2</v>
      </c>
      <c r="E2674">
        <v>0</v>
      </c>
      <c r="F2674" t="s">
        <v>158</v>
      </c>
      <c r="G2674">
        <v>102816</v>
      </c>
      <c r="H2674">
        <v>417460912.66666669</v>
      </c>
      <c r="I2674">
        <v>0.96777776900000001</v>
      </c>
      <c r="J2674">
        <v>0.95962962949999997</v>
      </c>
      <c r="K2674">
        <v>29530014.5</v>
      </c>
      <c r="L2674">
        <v>166600</v>
      </c>
      <c r="M2674">
        <v>2</v>
      </c>
      <c r="N2674">
        <v>270</v>
      </c>
      <c r="O2674">
        <v>0.96185185166666665</v>
      </c>
      <c r="P2674">
        <v>30270814.166666668</v>
      </c>
      <c r="Q2674">
        <v>167759</v>
      </c>
      <c r="R2674">
        <v>2</v>
      </c>
      <c r="S2674">
        <v>271</v>
      </c>
      <c r="T2674">
        <v>0.98962962639999996</v>
      </c>
    </row>
    <row r="2675" spans="1:20" x14ac:dyDescent="0.25">
      <c r="A2675" t="s">
        <v>123</v>
      </c>
      <c r="B2675">
        <v>5</v>
      </c>
      <c r="C2675" t="s">
        <v>331</v>
      </c>
      <c r="D2675">
        <v>2</v>
      </c>
      <c r="E2675">
        <v>0</v>
      </c>
      <c r="F2675" t="s">
        <v>338</v>
      </c>
      <c r="G2675">
        <v>193723</v>
      </c>
      <c r="H2675">
        <v>458360475.83333331</v>
      </c>
      <c r="I2675">
        <v>0.97481481233333334</v>
      </c>
      <c r="J2675">
        <v>0.96037037033333328</v>
      </c>
      <c r="K2675">
        <v>30579272.5</v>
      </c>
      <c r="L2675">
        <v>193022</v>
      </c>
      <c r="M2675">
        <v>2</v>
      </c>
      <c r="N2675">
        <v>292</v>
      </c>
      <c r="O2675">
        <v>0.96185185200000001</v>
      </c>
      <c r="P2675">
        <v>28334296.333333332</v>
      </c>
      <c r="Q2675">
        <v>194269</v>
      </c>
      <c r="R2675">
        <v>2</v>
      </c>
      <c r="S2675">
        <v>293</v>
      </c>
      <c r="T2675">
        <v>0.98814814099999992</v>
      </c>
    </row>
    <row r="2676" spans="1:20" x14ac:dyDescent="0.25">
      <c r="A2676" t="s">
        <v>123</v>
      </c>
      <c r="B2676">
        <v>9</v>
      </c>
      <c r="C2676" t="s">
        <v>376</v>
      </c>
      <c r="D2676">
        <v>2</v>
      </c>
      <c r="E2676">
        <v>0</v>
      </c>
      <c r="F2676" t="s">
        <v>338</v>
      </c>
      <c r="G2676">
        <v>245331</v>
      </c>
      <c r="H2676">
        <v>873955557.25</v>
      </c>
      <c r="I2676">
        <v>0.94500000800000006</v>
      </c>
      <c r="J2676">
        <v>0.96166666675000001</v>
      </c>
      <c r="K2676">
        <v>30796752</v>
      </c>
      <c r="L2676">
        <v>244619</v>
      </c>
      <c r="M2676">
        <v>2</v>
      </c>
      <c r="N2676">
        <v>331</v>
      </c>
      <c r="O2676">
        <v>0.95833333324999992</v>
      </c>
      <c r="P2676">
        <v>30542875.5</v>
      </c>
      <c r="Q2676">
        <v>246022</v>
      </c>
      <c r="R2676">
        <v>2</v>
      </c>
      <c r="S2676">
        <v>332</v>
      </c>
      <c r="T2676">
        <v>0.94320986666666662</v>
      </c>
    </row>
    <row r="2677" spans="1:20" x14ac:dyDescent="0.25">
      <c r="A2677" t="s">
        <v>123</v>
      </c>
      <c r="B2677">
        <v>3</v>
      </c>
      <c r="C2677" t="s">
        <v>21</v>
      </c>
      <c r="D2677">
        <v>2</v>
      </c>
      <c r="E2677">
        <v>0</v>
      </c>
      <c r="F2677" t="s">
        <v>159</v>
      </c>
      <c r="G2677">
        <v>104002</v>
      </c>
      <c r="H2677">
        <v>976268063.75</v>
      </c>
      <c r="I2677">
        <v>0.89611111599999993</v>
      </c>
      <c r="J2677">
        <v>0.96611111100000002</v>
      </c>
      <c r="K2677">
        <v>32746559.25</v>
      </c>
      <c r="L2677">
        <v>167759</v>
      </c>
      <c r="M2677">
        <v>2</v>
      </c>
      <c r="N2677">
        <v>271</v>
      </c>
      <c r="O2677">
        <v>0.96722222224999999</v>
      </c>
      <c r="P2677">
        <v>33530799</v>
      </c>
      <c r="Q2677">
        <v>168922</v>
      </c>
      <c r="R2677">
        <v>2</v>
      </c>
      <c r="S2677">
        <v>272</v>
      </c>
      <c r="T2677">
        <v>0.90370370933333333</v>
      </c>
    </row>
    <row r="2678" spans="1:20" x14ac:dyDescent="0.25">
      <c r="A2678" t="s">
        <v>123</v>
      </c>
      <c r="B2678">
        <v>3</v>
      </c>
      <c r="C2678" t="s">
        <v>21</v>
      </c>
      <c r="D2678">
        <v>2</v>
      </c>
      <c r="E2678">
        <v>0</v>
      </c>
      <c r="F2678" t="s">
        <v>160</v>
      </c>
      <c r="G2678">
        <v>105188</v>
      </c>
      <c r="H2678">
        <v>473703358</v>
      </c>
      <c r="I2678">
        <v>0.97962962566666667</v>
      </c>
      <c r="J2678">
        <v>0.95666666666666667</v>
      </c>
      <c r="K2678">
        <v>28300832.833333332</v>
      </c>
      <c r="L2678">
        <v>170089</v>
      </c>
      <c r="M2678">
        <v>2</v>
      </c>
      <c r="N2678">
        <v>273</v>
      </c>
      <c r="O2678">
        <v>0.95888888883333334</v>
      </c>
      <c r="P2678">
        <v>30317164.166666668</v>
      </c>
      <c r="Q2678">
        <v>171260</v>
      </c>
      <c r="R2678">
        <v>2</v>
      </c>
      <c r="S2678">
        <v>274</v>
      </c>
      <c r="T2678">
        <v>0.98814812919999995</v>
      </c>
    </row>
    <row r="2679" spans="1:20" x14ac:dyDescent="0.25">
      <c r="A2679" t="s">
        <v>123</v>
      </c>
      <c r="B2679">
        <v>3</v>
      </c>
      <c r="C2679" t="s">
        <v>21</v>
      </c>
      <c r="D2679">
        <v>2</v>
      </c>
      <c r="E2679">
        <v>0</v>
      </c>
      <c r="F2679" t="s">
        <v>161</v>
      </c>
      <c r="G2679">
        <v>106374</v>
      </c>
      <c r="H2679">
        <v>439326206.16666669</v>
      </c>
      <c r="I2679">
        <v>0.9803703623333333</v>
      </c>
      <c r="J2679">
        <v>0.95851851833333335</v>
      </c>
      <c r="K2679">
        <v>29797719.166666668</v>
      </c>
      <c r="L2679">
        <v>172435</v>
      </c>
      <c r="M2679">
        <v>2</v>
      </c>
      <c r="N2679">
        <v>275</v>
      </c>
      <c r="O2679">
        <v>0.96037037066666664</v>
      </c>
      <c r="P2679">
        <v>30676840.833333332</v>
      </c>
      <c r="Q2679">
        <v>173614</v>
      </c>
      <c r="R2679">
        <v>2</v>
      </c>
      <c r="S2679">
        <v>276</v>
      </c>
      <c r="T2679">
        <v>0.98370372080000001</v>
      </c>
    </row>
    <row r="2680" spans="1:20" x14ac:dyDescent="0.25">
      <c r="A2680" t="s">
        <v>123</v>
      </c>
      <c r="B2680">
        <v>5</v>
      </c>
      <c r="C2680" t="s">
        <v>331</v>
      </c>
      <c r="D2680">
        <v>2</v>
      </c>
      <c r="E2680">
        <v>0</v>
      </c>
      <c r="F2680" t="s">
        <v>161</v>
      </c>
      <c r="G2680">
        <v>199278</v>
      </c>
      <c r="H2680">
        <v>429713674.33333331</v>
      </c>
      <c r="I2680">
        <v>0.9781481523333333</v>
      </c>
      <c r="J2680">
        <v>0.95814814800000003</v>
      </c>
      <c r="K2680">
        <v>30846337.666666668</v>
      </c>
      <c r="L2680">
        <v>198034</v>
      </c>
      <c r="M2680">
        <v>2</v>
      </c>
      <c r="N2680">
        <v>296</v>
      </c>
      <c r="O2680">
        <v>0.95925925950000002</v>
      </c>
      <c r="P2680">
        <v>31783062.333333332</v>
      </c>
      <c r="Q2680">
        <v>199297</v>
      </c>
      <c r="R2680">
        <v>2</v>
      </c>
      <c r="S2680">
        <v>297</v>
      </c>
      <c r="T2680">
        <v>0.98148149279999997</v>
      </c>
    </row>
    <row r="2681" spans="1:20" x14ac:dyDescent="0.25">
      <c r="A2681" t="s">
        <v>123</v>
      </c>
      <c r="B2681">
        <v>9</v>
      </c>
      <c r="C2681" t="s">
        <v>376</v>
      </c>
      <c r="D2681">
        <v>2</v>
      </c>
      <c r="E2681">
        <v>0</v>
      </c>
      <c r="F2681" t="s">
        <v>161</v>
      </c>
      <c r="G2681">
        <v>252366</v>
      </c>
      <c r="H2681">
        <v>697198711.75</v>
      </c>
      <c r="I2681">
        <v>0.94388888800000004</v>
      </c>
      <c r="J2681">
        <v>0.96222222199999996</v>
      </c>
      <c r="K2681">
        <v>30272777.25</v>
      </c>
      <c r="L2681">
        <v>251674</v>
      </c>
      <c r="M2681">
        <v>2</v>
      </c>
      <c r="N2681">
        <v>336</v>
      </c>
      <c r="O2681">
        <v>0.96055555574999996</v>
      </c>
      <c r="P2681">
        <v>31000861.25</v>
      </c>
      <c r="Q2681">
        <v>253097</v>
      </c>
      <c r="R2681">
        <v>2</v>
      </c>
      <c r="S2681">
        <v>337</v>
      </c>
      <c r="T2681">
        <v>0.93209874633333334</v>
      </c>
    </row>
    <row r="2682" spans="1:20" x14ac:dyDescent="0.25">
      <c r="A2682" t="s">
        <v>123</v>
      </c>
      <c r="B2682">
        <v>3</v>
      </c>
      <c r="C2682" t="s">
        <v>21</v>
      </c>
      <c r="D2682">
        <v>2</v>
      </c>
      <c r="E2682">
        <v>0</v>
      </c>
      <c r="F2682" t="s">
        <v>162</v>
      </c>
      <c r="G2682">
        <v>107560</v>
      </c>
      <c r="H2682">
        <v>1098729231.25</v>
      </c>
      <c r="I2682">
        <v>0.88500000550000002</v>
      </c>
      <c r="J2682">
        <v>0.96388888900000003</v>
      </c>
      <c r="K2682">
        <v>33595532</v>
      </c>
      <c r="L2682">
        <v>173614</v>
      </c>
      <c r="M2682">
        <v>2</v>
      </c>
      <c r="N2682">
        <v>276</v>
      </c>
      <c r="O2682">
        <v>0.96277777774999995</v>
      </c>
      <c r="P2682">
        <v>34124962.75</v>
      </c>
      <c r="Q2682">
        <v>174797</v>
      </c>
      <c r="R2682">
        <v>2</v>
      </c>
      <c r="S2682">
        <v>277</v>
      </c>
      <c r="T2682">
        <v>0.89753087399999998</v>
      </c>
    </row>
    <row r="2683" spans="1:20" x14ac:dyDescent="0.25">
      <c r="A2683" t="s">
        <v>123</v>
      </c>
      <c r="B2683">
        <v>3</v>
      </c>
      <c r="C2683" t="s">
        <v>21</v>
      </c>
      <c r="D2683">
        <v>2</v>
      </c>
      <c r="E2683">
        <v>0</v>
      </c>
      <c r="F2683" t="s">
        <v>163</v>
      </c>
      <c r="G2683">
        <v>108746</v>
      </c>
      <c r="H2683">
        <v>500270660.33333331</v>
      </c>
      <c r="I2683">
        <v>0.97555555900000002</v>
      </c>
      <c r="J2683">
        <v>0.95296296316666662</v>
      </c>
      <c r="K2683">
        <v>32266477.5</v>
      </c>
      <c r="L2683">
        <v>175984</v>
      </c>
      <c r="M2683">
        <v>2</v>
      </c>
      <c r="N2683">
        <v>278</v>
      </c>
      <c r="O2683">
        <v>0.95888888883333334</v>
      </c>
      <c r="P2683">
        <v>30591545</v>
      </c>
      <c r="Q2683">
        <v>177175</v>
      </c>
      <c r="R2683">
        <v>2</v>
      </c>
      <c r="S2683">
        <v>279</v>
      </c>
      <c r="T2683">
        <v>0.98074075019999996</v>
      </c>
    </row>
    <row r="2684" spans="1:20" x14ac:dyDescent="0.25">
      <c r="A2684" t="s">
        <v>123</v>
      </c>
      <c r="B2684">
        <v>5</v>
      </c>
      <c r="C2684" t="s">
        <v>331</v>
      </c>
      <c r="D2684">
        <v>2</v>
      </c>
      <c r="E2684">
        <v>0</v>
      </c>
      <c r="F2684" t="s">
        <v>339</v>
      </c>
      <c r="G2684">
        <v>204833</v>
      </c>
      <c r="H2684">
        <v>550301222.33333337</v>
      </c>
      <c r="I2684">
        <v>0.96777776900000001</v>
      </c>
      <c r="J2684">
        <v>0.95777777783333329</v>
      </c>
      <c r="K2684">
        <v>30393678</v>
      </c>
      <c r="L2684">
        <v>204389</v>
      </c>
      <c r="M2684">
        <v>2</v>
      </c>
      <c r="N2684">
        <v>301</v>
      </c>
      <c r="O2684">
        <v>0.95666666683333335</v>
      </c>
      <c r="P2684">
        <v>30765405</v>
      </c>
      <c r="Q2684">
        <v>205672</v>
      </c>
      <c r="R2684">
        <v>2</v>
      </c>
      <c r="S2684">
        <v>302</v>
      </c>
      <c r="T2684">
        <v>0.98074075000000005</v>
      </c>
    </row>
    <row r="2685" spans="1:20" x14ac:dyDescent="0.25">
      <c r="A2685" t="s">
        <v>123</v>
      </c>
      <c r="B2685">
        <v>9</v>
      </c>
      <c r="C2685" t="s">
        <v>376</v>
      </c>
      <c r="D2685">
        <v>2</v>
      </c>
      <c r="E2685">
        <v>0</v>
      </c>
      <c r="F2685" t="s">
        <v>339</v>
      </c>
      <c r="G2685">
        <v>259401</v>
      </c>
      <c r="H2685">
        <v>899716646</v>
      </c>
      <c r="I2685">
        <v>0.93611110749999993</v>
      </c>
      <c r="J2685">
        <v>0.96111111099999991</v>
      </c>
      <c r="K2685">
        <v>31474465.75</v>
      </c>
      <c r="L2685">
        <v>258829</v>
      </c>
      <c r="M2685">
        <v>2</v>
      </c>
      <c r="N2685">
        <v>341</v>
      </c>
      <c r="O2685">
        <v>0.95944444424999997</v>
      </c>
      <c r="P2685">
        <v>32919465.5</v>
      </c>
      <c r="Q2685">
        <v>260272</v>
      </c>
      <c r="R2685">
        <v>2</v>
      </c>
      <c r="S2685">
        <v>342</v>
      </c>
      <c r="T2685">
        <v>0.93456788866666674</v>
      </c>
    </row>
    <row r="2686" spans="1:20" x14ac:dyDescent="0.25">
      <c r="A2686" t="s">
        <v>123</v>
      </c>
      <c r="B2686">
        <v>3</v>
      </c>
      <c r="C2686" t="s">
        <v>21</v>
      </c>
      <c r="D2686">
        <v>2</v>
      </c>
      <c r="E2686">
        <v>0</v>
      </c>
      <c r="F2686" t="s">
        <v>164</v>
      </c>
      <c r="G2686">
        <v>70794</v>
      </c>
      <c r="H2686">
        <v>890461594.75</v>
      </c>
      <c r="I2686">
        <v>0.86888889949999992</v>
      </c>
      <c r="J2686">
        <v>0.96277777799999997</v>
      </c>
      <c r="K2686">
        <v>33064393.75</v>
      </c>
      <c r="L2686">
        <v>114709</v>
      </c>
      <c r="M2686">
        <v>2</v>
      </c>
      <c r="N2686">
        <v>221</v>
      </c>
      <c r="O2686">
        <v>0.96277777774999995</v>
      </c>
      <c r="P2686">
        <v>33618906.75</v>
      </c>
      <c r="Q2686">
        <v>115672</v>
      </c>
      <c r="R2686">
        <v>2</v>
      </c>
      <c r="S2686">
        <v>222</v>
      </c>
      <c r="T2686">
        <v>0.89506173166666669</v>
      </c>
    </row>
    <row r="2687" spans="1:20" x14ac:dyDescent="0.25">
      <c r="A2687" t="s">
        <v>123</v>
      </c>
      <c r="B2687">
        <v>5</v>
      </c>
      <c r="C2687" t="s">
        <v>331</v>
      </c>
      <c r="D2687">
        <v>2</v>
      </c>
      <c r="E2687">
        <v>0</v>
      </c>
      <c r="F2687" t="s">
        <v>164</v>
      </c>
      <c r="G2687">
        <v>132618</v>
      </c>
      <c r="H2687">
        <v>344323369.66666669</v>
      </c>
      <c r="I2687">
        <v>0.97148148216666663</v>
      </c>
      <c r="J2687">
        <v>0.96851851850000004</v>
      </c>
      <c r="K2687">
        <v>24384977</v>
      </c>
      <c r="L2687">
        <v>131624</v>
      </c>
      <c r="M2687">
        <v>2</v>
      </c>
      <c r="N2687">
        <v>238</v>
      </c>
      <c r="O2687">
        <v>0.97074074083333339</v>
      </c>
      <c r="P2687">
        <v>23724185.333333332</v>
      </c>
      <c r="Q2687">
        <v>132655</v>
      </c>
      <c r="R2687">
        <v>2</v>
      </c>
      <c r="S2687">
        <v>239</v>
      </c>
      <c r="T2687">
        <v>0.97185184960000004</v>
      </c>
    </row>
    <row r="2688" spans="1:20" x14ac:dyDescent="0.25">
      <c r="A2688" t="s">
        <v>123</v>
      </c>
      <c r="B2688">
        <v>9</v>
      </c>
      <c r="C2688" t="s">
        <v>376</v>
      </c>
      <c r="D2688">
        <v>2</v>
      </c>
      <c r="E2688">
        <v>0</v>
      </c>
      <c r="F2688" t="s">
        <v>164</v>
      </c>
      <c r="G2688">
        <v>167946</v>
      </c>
      <c r="H2688">
        <v>494069328.25</v>
      </c>
      <c r="I2688">
        <v>0.93611110750000004</v>
      </c>
      <c r="J2688">
        <v>0.95944444424999997</v>
      </c>
      <c r="K2688">
        <v>25640585.5</v>
      </c>
      <c r="L2688">
        <v>167759</v>
      </c>
      <c r="M2688">
        <v>2</v>
      </c>
      <c r="N2688">
        <v>271</v>
      </c>
      <c r="O2688">
        <v>0.96777777800000009</v>
      </c>
      <c r="P2688">
        <v>26093371.25</v>
      </c>
      <c r="Q2688">
        <v>168922</v>
      </c>
      <c r="R2688">
        <v>2</v>
      </c>
      <c r="S2688">
        <v>272</v>
      </c>
      <c r="T2688">
        <v>0.93827160200000004</v>
      </c>
    </row>
    <row r="2689" spans="1:20" x14ac:dyDescent="0.25">
      <c r="A2689" t="s">
        <v>123</v>
      </c>
      <c r="B2689">
        <v>3</v>
      </c>
      <c r="C2689" t="s">
        <v>21</v>
      </c>
      <c r="D2689">
        <v>2</v>
      </c>
      <c r="E2689">
        <v>0</v>
      </c>
      <c r="F2689" t="s">
        <v>165</v>
      </c>
      <c r="G2689">
        <v>71980</v>
      </c>
      <c r="H2689">
        <v>525516316.5</v>
      </c>
      <c r="I2689">
        <v>0.90388888125</v>
      </c>
      <c r="J2689">
        <v>0.96277777774999995</v>
      </c>
      <c r="K2689">
        <v>27736469.25</v>
      </c>
      <c r="L2689">
        <v>116639</v>
      </c>
      <c r="M2689">
        <v>2</v>
      </c>
      <c r="N2689">
        <v>223</v>
      </c>
      <c r="O2689">
        <v>0.96777777775000007</v>
      </c>
      <c r="P2689">
        <v>27276224.75</v>
      </c>
      <c r="Q2689">
        <v>117610</v>
      </c>
      <c r="R2689">
        <v>2</v>
      </c>
      <c r="S2689">
        <v>224</v>
      </c>
      <c r="T2689">
        <v>0.90617285166666672</v>
      </c>
    </row>
    <row r="2690" spans="1:20" x14ac:dyDescent="0.25">
      <c r="A2690" t="s">
        <v>123</v>
      </c>
      <c r="B2690">
        <v>3</v>
      </c>
      <c r="C2690" t="s">
        <v>21</v>
      </c>
      <c r="D2690">
        <v>2</v>
      </c>
      <c r="E2690">
        <v>0</v>
      </c>
      <c r="F2690" t="s">
        <v>166</v>
      </c>
      <c r="G2690">
        <v>73166</v>
      </c>
      <c r="H2690">
        <v>279131168.5</v>
      </c>
      <c r="I2690">
        <v>0.98222221899999995</v>
      </c>
      <c r="J2690">
        <v>0.96888888900000003</v>
      </c>
      <c r="K2690">
        <v>25731263.666666668</v>
      </c>
      <c r="L2690">
        <v>118585</v>
      </c>
      <c r="M2690">
        <v>2</v>
      </c>
      <c r="N2690">
        <v>225</v>
      </c>
      <c r="O2690">
        <v>0.96851851833333336</v>
      </c>
      <c r="P2690">
        <v>24498014.666666668</v>
      </c>
      <c r="Q2690">
        <v>119564</v>
      </c>
      <c r="R2690">
        <v>2</v>
      </c>
      <c r="S2690">
        <v>226</v>
      </c>
      <c r="T2690">
        <v>0.98666666759999999</v>
      </c>
    </row>
    <row r="2691" spans="1:20" x14ac:dyDescent="0.25">
      <c r="A2691" t="s">
        <v>123</v>
      </c>
      <c r="B2691">
        <v>5</v>
      </c>
      <c r="C2691" t="s">
        <v>331</v>
      </c>
      <c r="D2691">
        <v>2</v>
      </c>
      <c r="E2691">
        <v>0</v>
      </c>
      <c r="F2691" t="s">
        <v>340</v>
      </c>
      <c r="G2691">
        <v>138173</v>
      </c>
      <c r="H2691">
        <v>349817378.66666669</v>
      </c>
      <c r="I2691">
        <v>0.97888887899999999</v>
      </c>
      <c r="J2691">
        <v>0.9674074073333333</v>
      </c>
      <c r="K2691">
        <v>25708515.333333332</v>
      </c>
      <c r="L2691">
        <v>137870</v>
      </c>
      <c r="M2691">
        <v>2</v>
      </c>
      <c r="N2691">
        <v>244</v>
      </c>
      <c r="O2691">
        <v>0.96888888900000003</v>
      </c>
      <c r="P2691">
        <v>24011660.833333332</v>
      </c>
      <c r="Q2691">
        <v>138925</v>
      </c>
      <c r="R2691">
        <v>2</v>
      </c>
      <c r="S2691">
        <v>245</v>
      </c>
      <c r="T2691">
        <v>0.97629630580000004</v>
      </c>
    </row>
    <row r="2692" spans="1:20" x14ac:dyDescent="0.25">
      <c r="A2692" t="s">
        <v>123</v>
      </c>
      <c r="B2692">
        <v>9</v>
      </c>
      <c r="C2692" t="s">
        <v>376</v>
      </c>
      <c r="D2692">
        <v>2</v>
      </c>
      <c r="E2692">
        <v>0</v>
      </c>
      <c r="F2692" t="s">
        <v>340</v>
      </c>
      <c r="G2692">
        <v>174981</v>
      </c>
      <c r="H2692">
        <v>486656897.25</v>
      </c>
      <c r="I2692">
        <v>0.92999999224999996</v>
      </c>
      <c r="J2692">
        <v>0.96</v>
      </c>
      <c r="K2692">
        <v>27109533</v>
      </c>
      <c r="L2692">
        <v>174797</v>
      </c>
      <c r="M2692">
        <v>2</v>
      </c>
      <c r="N2692">
        <v>277</v>
      </c>
      <c r="O2692">
        <v>0.96055555550000005</v>
      </c>
      <c r="P2692">
        <v>25626441.25</v>
      </c>
      <c r="Q2692">
        <v>175984</v>
      </c>
      <c r="R2692">
        <v>2</v>
      </c>
      <c r="S2692">
        <v>278</v>
      </c>
      <c r="T2692">
        <v>0.9111111163333333</v>
      </c>
    </row>
    <row r="2693" spans="1:20" x14ac:dyDescent="0.25">
      <c r="A2693" t="s">
        <v>123</v>
      </c>
      <c r="B2693">
        <v>3</v>
      </c>
      <c r="C2693" t="s">
        <v>21</v>
      </c>
      <c r="D2693">
        <v>2</v>
      </c>
      <c r="E2693">
        <v>0</v>
      </c>
      <c r="F2693" t="s">
        <v>167</v>
      </c>
      <c r="G2693">
        <v>74352</v>
      </c>
      <c r="H2693">
        <v>666283365.5</v>
      </c>
      <c r="I2693">
        <v>0.86833330975</v>
      </c>
      <c r="J2693">
        <v>0.9644444445</v>
      </c>
      <c r="K2693">
        <v>27055012.75</v>
      </c>
      <c r="L2693">
        <v>120547</v>
      </c>
      <c r="M2693">
        <v>2</v>
      </c>
      <c r="N2693">
        <v>227</v>
      </c>
      <c r="O2693">
        <v>0.96333333350000006</v>
      </c>
      <c r="P2693">
        <v>28001908.75</v>
      </c>
      <c r="Q2693">
        <v>121534</v>
      </c>
      <c r="R2693">
        <v>2</v>
      </c>
      <c r="S2693">
        <v>228</v>
      </c>
      <c r="T2693">
        <v>0.90370368966666659</v>
      </c>
    </row>
    <row r="2694" spans="1:20" x14ac:dyDescent="0.25">
      <c r="A2694" t="s">
        <v>123</v>
      </c>
      <c r="B2694">
        <v>3</v>
      </c>
      <c r="C2694" t="s">
        <v>21</v>
      </c>
      <c r="D2694">
        <v>2</v>
      </c>
      <c r="E2694">
        <v>0</v>
      </c>
      <c r="F2694" t="s">
        <v>168</v>
      </c>
      <c r="G2694">
        <v>75538</v>
      </c>
      <c r="H2694">
        <v>306815364.66666669</v>
      </c>
      <c r="I2694">
        <v>0.9837036925</v>
      </c>
      <c r="J2694">
        <v>0.96851851850000004</v>
      </c>
      <c r="K2694">
        <v>22445741</v>
      </c>
      <c r="L2694">
        <v>122525</v>
      </c>
      <c r="M2694">
        <v>2</v>
      </c>
      <c r="N2694">
        <v>229</v>
      </c>
      <c r="O2694">
        <v>0.97222222233333333</v>
      </c>
      <c r="P2694">
        <v>24131562.833333332</v>
      </c>
      <c r="Q2694">
        <v>123520</v>
      </c>
      <c r="R2694">
        <v>2</v>
      </c>
      <c r="S2694">
        <v>230</v>
      </c>
      <c r="T2694">
        <v>0.9874074102</v>
      </c>
    </row>
    <row r="2695" spans="1:20" x14ac:dyDescent="0.25">
      <c r="A2695" t="s">
        <v>123</v>
      </c>
      <c r="B2695">
        <v>3</v>
      </c>
      <c r="C2695" t="s">
        <v>21</v>
      </c>
      <c r="D2695">
        <v>2</v>
      </c>
      <c r="E2695">
        <v>0</v>
      </c>
      <c r="F2695" t="s">
        <v>169</v>
      </c>
      <c r="G2695">
        <v>76724</v>
      </c>
      <c r="H2695">
        <v>282213718.16666669</v>
      </c>
      <c r="I2695">
        <v>0.97629629566666665</v>
      </c>
      <c r="J2695">
        <v>0.96814814833333329</v>
      </c>
      <c r="K2695">
        <v>23325930.666666668</v>
      </c>
      <c r="L2695">
        <v>124519</v>
      </c>
      <c r="M2695">
        <v>2</v>
      </c>
      <c r="N2695">
        <v>231</v>
      </c>
      <c r="O2695">
        <v>0.97111111116666671</v>
      </c>
      <c r="P2695">
        <v>24575949.333333332</v>
      </c>
      <c r="Q2695">
        <v>125522</v>
      </c>
      <c r="R2695">
        <v>2</v>
      </c>
      <c r="S2695">
        <v>232</v>
      </c>
      <c r="T2695">
        <v>0.98000000720000002</v>
      </c>
    </row>
    <row r="2696" spans="1:20" x14ac:dyDescent="0.25">
      <c r="A2696" t="s">
        <v>123</v>
      </c>
      <c r="B2696">
        <v>5</v>
      </c>
      <c r="C2696" t="s">
        <v>331</v>
      </c>
      <c r="D2696">
        <v>2</v>
      </c>
      <c r="E2696">
        <v>0</v>
      </c>
      <c r="F2696" t="s">
        <v>169</v>
      </c>
      <c r="G2696">
        <v>143728</v>
      </c>
      <c r="H2696">
        <v>365675291.16666669</v>
      </c>
      <c r="I2696">
        <v>0.97629629549999997</v>
      </c>
      <c r="J2696">
        <v>0.96555555566666662</v>
      </c>
      <c r="K2696">
        <v>23741691.333333332</v>
      </c>
      <c r="L2696">
        <v>143185</v>
      </c>
      <c r="M2696">
        <v>2</v>
      </c>
      <c r="N2696">
        <v>249</v>
      </c>
      <c r="O2696">
        <v>0.97111111100000003</v>
      </c>
      <c r="P2696">
        <v>25146055</v>
      </c>
      <c r="Q2696">
        <v>144260</v>
      </c>
      <c r="R2696">
        <v>2</v>
      </c>
      <c r="S2696">
        <v>250</v>
      </c>
      <c r="T2696">
        <v>0.9748148204</v>
      </c>
    </row>
    <row r="2697" spans="1:20" x14ac:dyDescent="0.25">
      <c r="A2697" t="s">
        <v>123</v>
      </c>
      <c r="B2697">
        <v>9</v>
      </c>
      <c r="C2697" t="s">
        <v>376</v>
      </c>
      <c r="D2697">
        <v>2</v>
      </c>
      <c r="E2697">
        <v>0</v>
      </c>
      <c r="F2697" t="s">
        <v>169</v>
      </c>
      <c r="G2697">
        <v>182016</v>
      </c>
      <c r="H2697">
        <v>616863775</v>
      </c>
      <c r="I2697">
        <v>0.94166666274999999</v>
      </c>
      <c r="J2697">
        <v>0.96111111124999993</v>
      </c>
      <c r="K2697">
        <v>26761943.5</v>
      </c>
      <c r="L2697">
        <v>181979</v>
      </c>
      <c r="M2697">
        <v>2</v>
      </c>
      <c r="N2697">
        <v>283</v>
      </c>
      <c r="O2697">
        <v>0.96111111099999991</v>
      </c>
      <c r="P2697">
        <v>26789188.25</v>
      </c>
      <c r="Q2697">
        <v>183190</v>
      </c>
      <c r="R2697">
        <v>2</v>
      </c>
      <c r="S2697">
        <v>284</v>
      </c>
      <c r="T2697">
        <v>0.92592591033333327</v>
      </c>
    </row>
    <row r="2698" spans="1:20" x14ac:dyDescent="0.25">
      <c r="A2698" t="s">
        <v>123</v>
      </c>
      <c r="B2698">
        <v>3</v>
      </c>
      <c r="C2698" t="s">
        <v>21</v>
      </c>
      <c r="D2698">
        <v>2</v>
      </c>
      <c r="E2698">
        <v>0</v>
      </c>
      <c r="F2698" t="s">
        <v>170</v>
      </c>
      <c r="G2698">
        <v>77910</v>
      </c>
      <c r="H2698">
        <v>916579877.5</v>
      </c>
      <c r="I2698">
        <v>0.90333333599999999</v>
      </c>
      <c r="J2698">
        <v>0.96555555549999994</v>
      </c>
      <c r="K2698">
        <v>27988979.75</v>
      </c>
      <c r="L2698">
        <v>125522</v>
      </c>
      <c r="M2698">
        <v>2</v>
      </c>
      <c r="N2698">
        <v>232</v>
      </c>
      <c r="O2698">
        <v>0.96499999999999997</v>
      </c>
      <c r="P2698">
        <v>29068957.5</v>
      </c>
      <c r="Q2698">
        <v>126529</v>
      </c>
      <c r="R2698">
        <v>2</v>
      </c>
      <c r="S2698">
        <v>233</v>
      </c>
      <c r="T2698">
        <v>0.9197530943333333</v>
      </c>
    </row>
    <row r="2699" spans="1:20" x14ac:dyDescent="0.25">
      <c r="A2699" t="s">
        <v>123</v>
      </c>
      <c r="B2699">
        <v>3</v>
      </c>
      <c r="C2699" t="s">
        <v>21</v>
      </c>
      <c r="D2699">
        <v>2</v>
      </c>
      <c r="E2699">
        <v>0</v>
      </c>
      <c r="F2699" t="s">
        <v>171</v>
      </c>
      <c r="G2699">
        <v>79096</v>
      </c>
      <c r="H2699">
        <v>297973312.16666669</v>
      </c>
      <c r="I2699">
        <v>0.98185185583333334</v>
      </c>
      <c r="J2699">
        <v>0.96703703699999999</v>
      </c>
      <c r="K2699">
        <v>24241627</v>
      </c>
      <c r="L2699">
        <v>127540</v>
      </c>
      <c r="M2699">
        <v>2</v>
      </c>
      <c r="N2699">
        <v>234</v>
      </c>
      <c r="O2699">
        <v>0.97074074083333328</v>
      </c>
      <c r="P2699">
        <v>23337935</v>
      </c>
      <c r="Q2699">
        <v>128555</v>
      </c>
      <c r="R2699">
        <v>2</v>
      </c>
      <c r="S2699">
        <v>235</v>
      </c>
      <c r="T2699">
        <v>0.98148149299999998</v>
      </c>
    </row>
    <row r="2700" spans="1:20" x14ac:dyDescent="0.25">
      <c r="A2700" t="s">
        <v>123</v>
      </c>
      <c r="B2700">
        <v>5</v>
      </c>
      <c r="C2700" t="s">
        <v>331</v>
      </c>
      <c r="D2700">
        <v>2</v>
      </c>
      <c r="E2700">
        <v>0</v>
      </c>
      <c r="F2700" t="s">
        <v>341</v>
      </c>
      <c r="G2700">
        <v>149283</v>
      </c>
      <c r="H2700">
        <v>326093999.83333331</v>
      </c>
      <c r="I2700">
        <v>0.97703704233333333</v>
      </c>
      <c r="J2700">
        <v>0.96925925916666666</v>
      </c>
      <c r="K2700">
        <v>24820959.666666668</v>
      </c>
      <c r="L2700">
        <v>148600</v>
      </c>
      <c r="M2700">
        <v>2</v>
      </c>
      <c r="N2700">
        <v>254</v>
      </c>
      <c r="O2700">
        <v>0.96666666666666667</v>
      </c>
      <c r="P2700">
        <v>25578024.166666668</v>
      </c>
      <c r="Q2700">
        <v>149695</v>
      </c>
      <c r="R2700">
        <v>2</v>
      </c>
      <c r="S2700">
        <v>255</v>
      </c>
      <c r="T2700">
        <v>0.97851852179999999</v>
      </c>
    </row>
    <row r="2701" spans="1:20" x14ac:dyDescent="0.25">
      <c r="A2701" t="s">
        <v>123</v>
      </c>
      <c r="B2701">
        <v>9</v>
      </c>
      <c r="C2701" t="s">
        <v>376</v>
      </c>
      <c r="D2701">
        <v>2</v>
      </c>
      <c r="E2701">
        <v>0</v>
      </c>
      <c r="F2701" t="s">
        <v>341</v>
      </c>
      <c r="G2701">
        <v>189051</v>
      </c>
      <c r="H2701">
        <v>591873105.5</v>
      </c>
      <c r="I2701">
        <v>0.93999999774999998</v>
      </c>
      <c r="J2701">
        <v>0.95944444449999999</v>
      </c>
      <c r="K2701">
        <v>27627662.5</v>
      </c>
      <c r="L2701">
        <v>188074</v>
      </c>
      <c r="M2701">
        <v>2</v>
      </c>
      <c r="N2701">
        <v>288</v>
      </c>
      <c r="O2701">
        <v>0.95611111100000001</v>
      </c>
      <c r="P2701">
        <v>26693706</v>
      </c>
      <c r="Q2701">
        <v>189305</v>
      </c>
      <c r="R2701">
        <v>2</v>
      </c>
      <c r="S2701">
        <v>289</v>
      </c>
      <c r="T2701">
        <v>0.93580247999999999</v>
      </c>
    </row>
    <row r="2702" spans="1:20" x14ac:dyDescent="0.25">
      <c r="A2702" t="s">
        <v>123</v>
      </c>
      <c r="B2702">
        <v>3</v>
      </c>
      <c r="C2702" t="s">
        <v>21</v>
      </c>
      <c r="D2702">
        <v>2</v>
      </c>
      <c r="E2702">
        <v>0</v>
      </c>
      <c r="F2702" t="s">
        <v>172</v>
      </c>
      <c r="G2702">
        <v>80282</v>
      </c>
      <c r="H2702">
        <v>866408114.75</v>
      </c>
      <c r="I2702">
        <v>0.88833335049999995</v>
      </c>
      <c r="J2702">
        <v>0.96222222224999998</v>
      </c>
      <c r="K2702">
        <v>30157532.5</v>
      </c>
      <c r="L2702">
        <v>129574</v>
      </c>
      <c r="M2702">
        <v>2</v>
      </c>
      <c r="N2702">
        <v>236</v>
      </c>
      <c r="O2702">
        <v>0.96166666649999999</v>
      </c>
      <c r="P2702">
        <v>28184809</v>
      </c>
      <c r="Q2702">
        <v>130597</v>
      </c>
      <c r="R2702">
        <v>2</v>
      </c>
      <c r="S2702">
        <v>237</v>
      </c>
      <c r="T2702">
        <v>0.92469137899999998</v>
      </c>
    </row>
    <row r="2703" spans="1:20" x14ac:dyDescent="0.25">
      <c r="A2703" t="s">
        <v>123</v>
      </c>
      <c r="B2703">
        <v>3</v>
      </c>
      <c r="C2703" t="s">
        <v>21</v>
      </c>
      <c r="D2703">
        <v>2</v>
      </c>
      <c r="E2703">
        <v>0</v>
      </c>
      <c r="F2703" t="s">
        <v>173</v>
      </c>
      <c r="G2703">
        <v>81468</v>
      </c>
      <c r="H2703">
        <v>344744915.83333331</v>
      </c>
      <c r="I2703">
        <v>0.97037037216666666</v>
      </c>
      <c r="J2703">
        <v>0.95925925933333334</v>
      </c>
      <c r="K2703">
        <v>26819708.666666668</v>
      </c>
      <c r="L2703">
        <v>131624</v>
      </c>
      <c r="M2703">
        <v>2</v>
      </c>
      <c r="N2703">
        <v>238</v>
      </c>
      <c r="O2703">
        <v>0.95925925916666666</v>
      </c>
      <c r="P2703">
        <v>27288338.333333332</v>
      </c>
      <c r="Q2703">
        <v>132655</v>
      </c>
      <c r="R2703">
        <v>2</v>
      </c>
      <c r="S2703">
        <v>239</v>
      </c>
      <c r="T2703">
        <v>0.98888888379999995</v>
      </c>
    </row>
    <row r="2704" spans="1:20" x14ac:dyDescent="0.25">
      <c r="A2704" t="s">
        <v>123</v>
      </c>
      <c r="B2704">
        <v>3</v>
      </c>
      <c r="C2704" t="s">
        <v>21</v>
      </c>
      <c r="D2704">
        <v>2</v>
      </c>
      <c r="E2704">
        <v>0</v>
      </c>
      <c r="F2704" t="s">
        <v>174</v>
      </c>
      <c r="G2704">
        <v>82654</v>
      </c>
      <c r="H2704">
        <v>349900291.66666669</v>
      </c>
      <c r="I2704">
        <v>0.97407408549999996</v>
      </c>
      <c r="J2704">
        <v>0.96259259233333327</v>
      </c>
      <c r="K2704">
        <v>26206601.333333332</v>
      </c>
      <c r="L2704">
        <v>133690</v>
      </c>
      <c r="M2704">
        <v>2</v>
      </c>
      <c r="N2704">
        <v>240</v>
      </c>
      <c r="O2704">
        <v>0.96037037033333328</v>
      </c>
      <c r="P2704">
        <v>26410317.333333332</v>
      </c>
      <c r="Q2704">
        <v>134729</v>
      </c>
      <c r="R2704">
        <v>2</v>
      </c>
      <c r="S2704">
        <v>241</v>
      </c>
      <c r="T2704">
        <v>0.99185184240000002</v>
      </c>
    </row>
    <row r="2705" spans="1:20" x14ac:dyDescent="0.25">
      <c r="A2705" t="s">
        <v>123</v>
      </c>
      <c r="B2705">
        <v>5</v>
      </c>
      <c r="C2705" t="s">
        <v>331</v>
      </c>
      <c r="D2705">
        <v>2</v>
      </c>
      <c r="E2705">
        <v>0</v>
      </c>
      <c r="F2705" t="s">
        <v>174</v>
      </c>
      <c r="G2705">
        <v>154838</v>
      </c>
      <c r="H2705">
        <v>389978913.5</v>
      </c>
      <c r="I2705">
        <v>0.97481482233333328</v>
      </c>
      <c r="J2705">
        <v>0.9585185186666666</v>
      </c>
      <c r="K2705">
        <v>26810310.666666668</v>
      </c>
      <c r="L2705">
        <v>154115</v>
      </c>
      <c r="M2705">
        <v>2</v>
      </c>
      <c r="N2705">
        <v>259</v>
      </c>
      <c r="O2705">
        <v>0.96222222216666664</v>
      </c>
      <c r="P2705">
        <v>27449343.166666668</v>
      </c>
      <c r="Q2705">
        <v>155230</v>
      </c>
      <c r="R2705">
        <v>2</v>
      </c>
      <c r="S2705">
        <v>260</v>
      </c>
      <c r="T2705">
        <v>0.9837037206</v>
      </c>
    </row>
    <row r="2706" spans="1:20" x14ac:dyDescent="0.25">
      <c r="A2706" t="s">
        <v>123</v>
      </c>
      <c r="B2706">
        <v>9</v>
      </c>
      <c r="C2706" t="s">
        <v>376</v>
      </c>
      <c r="D2706">
        <v>2</v>
      </c>
      <c r="E2706">
        <v>0</v>
      </c>
      <c r="F2706" t="s">
        <v>174</v>
      </c>
      <c r="G2706">
        <v>196086</v>
      </c>
      <c r="H2706">
        <v>493294362.75</v>
      </c>
      <c r="I2706">
        <v>0.95555555824999994</v>
      </c>
      <c r="J2706">
        <v>0.96000000024999999</v>
      </c>
      <c r="K2706">
        <v>27603475.75</v>
      </c>
      <c r="L2706">
        <v>195520</v>
      </c>
      <c r="M2706">
        <v>2</v>
      </c>
      <c r="N2706">
        <v>294</v>
      </c>
      <c r="O2706">
        <v>0.96777777775000007</v>
      </c>
      <c r="P2706">
        <v>26876006.25</v>
      </c>
      <c r="Q2706">
        <v>196775</v>
      </c>
      <c r="R2706">
        <v>2</v>
      </c>
      <c r="S2706">
        <v>295</v>
      </c>
      <c r="T2706">
        <v>0.94938270233333333</v>
      </c>
    </row>
    <row r="2707" spans="1:20" x14ac:dyDescent="0.25">
      <c r="A2707" t="s">
        <v>123</v>
      </c>
      <c r="B2707">
        <v>3</v>
      </c>
      <c r="C2707" t="s">
        <v>21</v>
      </c>
      <c r="D2707">
        <v>2</v>
      </c>
      <c r="E2707">
        <v>0</v>
      </c>
      <c r="F2707" t="s">
        <v>175</v>
      </c>
      <c r="G2707">
        <v>83840</v>
      </c>
      <c r="H2707">
        <v>506982158</v>
      </c>
      <c r="I2707">
        <v>0.92277778675</v>
      </c>
      <c r="J2707">
        <v>0.96277777774999995</v>
      </c>
      <c r="K2707">
        <v>29893821.75</v>
      </c>
      <c r="L2707">
        <v>135772</v>
      </c>
      <c r="M2707">
        <v>2</v>
      </c>
      <c r="N2707">
        <v>242</v>
      </c>
      <c r="O2707">
        <v>0.96166666649999999</v>
      </c>
      <c r="P2707">
        <v>28719571</v>
      </c>
      <c r="Q2707">
        <v>136819</v>
      </c>
      <c r="R2707">
        <v>2</v>
      </c>
      <c r="S2707">
        <v>243</v>
      </c>
      <c r="T2707">
        <v>0.94197529533333335</v>
      </c>
    </row>
    <row r="2708" spans="1:20" x14ac:dyDescent="0.25">
      <c r="A2708" t="s">
        <v>123</v>
      </c>
      <c r="B2708">
        <v>3</v>
      </c>
      <c r="C2708" t="s">
        <v>21</v>
      </c>
      <c r="D2708">
        <v>2</v>
      </c>
      <c r="E2708">
        <v>0</v>
      </c>
      <c r="F2708" t="s">
        <v>176</v>
      </c>
      <c r="G2708">
        <v>85026</v>
      </c>
      <c r="H2708">
        <v>358819977.5</v>
      </c>
      <c r="I2708">
        <v>0.97370372233333335</v>
      </c>
      <c r="J2708">
        <v>0.9585185186666666</v>
      </c>
      <c r="K2708">
        <v>26544474.833333332</v>
      </c>
      <c r="L2708">
        <v>137870</v>
      </c>
      <c r="M2708">
        <v>2</v>
      </c>
      <c r="N2708">
        <v>244</v>
      </c>
      <c r="O2708">
        <v>0.96259259249999996</v>
      </c>
      <c r="P2708">
        <v>26600947.333333332</v>
      </c>
      <c r="Q2708">
        <v>138925</v>
      </c>
      <c r="R2708">
        <v>2</v>
      </c>
      <c r="S2708">
        <v>245</v>
      </c>
      <c r="T2708">
        <v>0.99259258520000004</v>
      </c>
    </row>
    <row r="2709" spans="1:20" x14ac:dyDescent="0.25">
      <c r="A2709" t="s">
        <v>123</v>
      </c>
      <c r="B2709">
        <v>5</v>
      </c>
      <c r="C2709" t="s">
        <v>331</v>
      </c>
      <c r="D2709">
        <v>2</v>
      </c>
      <c r="E2709">
        <v>0</v>
      </c>
      <c r="F2709" t="s">
        <v>342</v>
      </c>
      <c r="G2709">
        <v>160393</v>
      </c>
      <c r="H2709">
        <v>474104006.5</v>
      </c>
      <c r="I2709">
        <v>0.97444444900000005</v>
      </c>
      <c r="J2709">
        <v>0.96111111099999991</v>
      </c>
      <c r="K2709">
        <v>26826346.333333332</v>
      </c>
      <c r="L2709">
        <v>159730</v>
      </c>
      <c r="M2709">
        <v>2</v>
      </c>
      <c r="N2709">
        <v>264</v>
      </c>
      <c r="O2709">
        <v>0.96</v>
      </c>
      <c r="P2709">
        <v>26604979</v>
      </c>
      <c r="Q2709">
        <v>160865</v>
      </c>
      <c r="R2709">
        <v>2</v>
      </c>
      <c r="S2709">
        <v>265</v>
      </c>
      <c r="T2709">
        <v>0.98444442760000006</v>
      </c>
    </row>
    <row r="2710" spans="1:20" x14ac:dyDescent="0.25">
      <c r="A2710" t="s">
        <v>123</v>
      </c>
      <c r="B2710">
        <v>9</v>
      </c>
      <c r="C2710" t="s">
        <v>376</v>
      </c>
      <c r="D2710">
        <v>2</v>
      </c>
      <c r="E2710">
        <v>0</v>
      </c>
      <c r="F2710" t="s">
        <v>342</v>
      </c>
      <c r="G2710">
        <v>203121</v>
      </c>
      <c r="H2710">
        <v>693149845.25</v>
      </c>
      <c r="I2710">
        <v>0.94833332324999997</v>
      </c>
      <c r="J2710">
        <v>0.96222222199999996</v>
      </c>
      <c r="K2710">
        <v>27525085.5</v>
      </c>
      <c r="L2710">
        <v>203110</v>
      </c>
      <c r="M2710">
        <v>2</v>
      </c>
      <c r="N2710">
        <v>300</v>
      </c>
      <c r="O2710">
        <v>0.9622222225</v>
      </c>
      <c r="P2710">
        <v>26243148</v>
      </c>
      <c r="Q2710">
        <v>204389</v>
      </c>
      <c r="R2710">
        <v>2</v>
      </c>
      <c r="S2710">
        <v>301</v>
      </c>
      <c r="T2710">
        <v>0.93209876633333333</v>
      </c>
    </row>
    <row r="2711" spans="1:20" x14ac:dyDescent="0.25">
      <c r="A2711" t="s">
        <v>123</v>
      </c>
      <c r="B2711">
        <v>3</v>
      </c>
      <c r="C2711" t="s">
        <v>21</v>
      </c>
      <c r="D2711">
        <v>2</v>
      </c>
      <c r="E2711">
        <v>0</v>
      </c>
      <c r="F2711" t="s">
        <v>177</v>
      </c>
      <c r="G2711">
        <v>86212</v>
      </c>
      <c r="H2711">
        <v>689183266.75</v>
      </c>
      <c r="I2711">
        <v>0.91500000674999993</v>
      </c>
      <c r="J2711">
        <v>0.96222222224999998</v>
      </c>
      <c r="K2711">
        <v>30533798.5</v>
      </c>
      <c r="L2711">
        <v>139984</v>
      </c>
      <c r="M2711">
        <v>2</v>
      </c>
      <c r="N2711">
        <v>246</v>
      </c>
      <c r="O2711">
        <v>0.96611111125000004</v>
      </c>
      <c r="P2711">
        <v>30648070.25</v>
      </c>
      <c r="Q2711">
        <v>141047</v>
      </c>
      <c r="R2711">
        <v>2</v>
      </c>
      <c r="S2711">
        <v>247</v>
      </c>
      <c r="T2711">
        <v>0.91481480999999998</v>
      </c>
    </row>
    <row r="2712" spans="1:20" x14ac:dyDescent="0.25">
      <c r="A2712" t="s">
        <v>123</v>
      </c>
      <c r="B2712">
        <v>3</v>
      </c>
      <c r="C2712" t="s">
        <v>21</v>
      </c>
      <c r="D2712">
        <v>2</v>
      </c>
      <c r="E2712">
        <v>0</v>
      </c>
      <c r="F2712" t="s">
        <v>178</v>
      </c>
      <c r="G2712">
        <v>87398</v>
      </c>
      <c r="H2712">
        <v>339392181.33333331</v>
      </c>
      <c r="I2712">
        <v>0.97259261233333327</v>
      </c>
      <c r="J2712">
        <v>0.96</v>
      </c>
      <c r="K2712">
        <v>27835794</v>
      </c>
      <c r="L2712">
        <v>141047</v>
      </c>
      <c r="M2712">
        <v>2</v>
      </c>
      <c r="N2712">
        <v>247</v>
      </c>
      <c r="O2712">
        <v>0.96037037049999996</v>
      </c>
      <c r="P2712">
        <v>27856376.166666668</v>
      </c>
      <c r="Q2712">
        <v>142114</v>
      </c>
      <c r="R2712">
        <v>2</v>
      </c>
      <c r="S2712">
        <v>248</v>
      </c>
      <c r="T2712">
        <v>0.99333331599999997</v>
      </c>
    </row>
    <row r="2713" spans="1:20" x14ac:dyDescent="0.25">
      <c r="A2713" t="s">
        <v>123</v>
      </c>
      <c r="B2713">
        <v>3</v>
      </c>
      <c r="C2713" t="s">
        <v>21</v>
      </c>
      <c r="D2713">
        <v>2</v>
      </c>
      <c r="E2713">
        <v>0</v>
      </c>
      <c r="F2713" t="s">
        <v>179</v>
      </c>
      <c r="G2713">
        <v>88584</v>
      </c>
      <c r="H2713">
        <v>391085138</v>
      </c>
      <c r="I2713">
        <v>0.97037037199999998</v>
      </c>
      <c r="J2713">
        <v>0.95666666666666667</v>
      </c>
      <c r="K2713">
        <v>28033568.666666668</v>
      </c>
      <c r="L2713">
        <v>143185</v>
      </c>
      <c r="M2713">
        <v>2</v>
      </c>
      <c r="N2713">
        <v>249</v>
      </c>
      <c r="O2713">
        <v>0.96185185166666665</v>
      </c>
      <c r="P2713">
        <v>27209172.666666668</v>
      </c>
      <c r="Q2713">
        <v>144260</v>
      </c>
      <c r="R2713">
        <v>2</v>
      </c>
      <c r="S2713">
        <v>250</v>
      </c>
      <c r="T2713">
        <v>0.99259257300000003</v>
      </c>
    </row>
    <row r="2714" spans="1:20" x14ac:dyDescent="0.25">
      <c r="A2714" t="s">
        <v>123</v>
      </c>
      <c r="B2714">
        <v>5</v>
      </c>
      <c r="C2714" t="s">
        <v>331</v>
      </c>
      <c r="D2714">
        <v>2</v>
      </c>
      <c r="E2714">
        <v>0</v>
      </c>
      <c r="F2714" t="s">
        <v>179</v>
      </c>
      <c r="G2714">
        <v>165948</v>
      </c>
      <c r="H2714">
        <v>352455283.83333331</v>
      </c>
      <c r="I2714">
        <v>0.9725925921666666</v>
      </c>
      <c r="J2714">
        <v>0.95814814783333335</v>
      </c>
      <c r="K2714">
        <v>26645325.833333332</v>
      </c>
      <c r="L2714">
        <v>165445</v>
      </c>
      <c r="M2714">
        <v>2</v>
      </c>
      <c r="N2714">
        <v>269</v>
      </c>
      <c r="O2714">
        <v>0.96222222216666664</v>
      </c>
      <c r="P2714">
        <v>28040724.833333332</v>
      </c>
      <c r="Q2714">
        <v>166600</v>
      </c>
      <c r="R2714">
        <v>2</v>
      </c>
      <c r="S2714">
        <v>270</v>
      </c>
      <c r="T2714">
        <v>0.98518517019999996</v>
      </c>
    </row>
    <row r="2715" spans="1:20" x14ac:dyDescent="0.25">
      <c r="A2715" t="s">
        <v>123</v>
      </c>
      <c r="B2715">
        <v>9</v>
      </c>
      <c r="C2715" t="s">
        <v>376</v>
      </c>
      <c r="D2715">
        <v>2</v>
      </c>
      <c r="E2715">
        <v>0</v>
      </c>
      <c r="F2715" t="s">
        <v>179</v>
      </c>
      <c r="G2715">
        <v>210156</v>
      </c>
      <c r="H2715">
        <v>649110447.25</v>
      </c>
      <c r="I2715">
        <v>0.93388888225</v>
      </c>
      <c r="J2715">
        <v>0.96111111100000002</v>
      </c>
      <c r="K2715">
        <v>29073130.5</v>
      </c>
      <c r="L2715">
        <v>209545</v>
      </c>
      <c r="M2715">
        <v>2</v>
      </c>
      <c r="N2715">
        <v>305</v>
      </c>
      <c r="O2715">
        <v>0.96666666675000001</v>
      </c>
      <c r="P2715">
        <v>28539508</v>
      </c>
      <c r="Q2715">
        <v>210844</v>
      </c>
      <c r="R2715">
        <v>2</v>
      </c>
      <c r="S2715">
        <v>306</v>
      </c>
      <c r="T2715">
        <v>0.93209876633333333</v>
      </c>
    </row>
    <row r="2716" spans="1:20" x14ac:dyDescent="0.25">
      <c r="A2716" t="s">
        <v>123</v>
      </c>
      <c r="B2716">
        <v>3</v>
      </c>
      <c r="C2716" t="s">
        <v>21</v>
      </c>
      <c r="D2716">
        <v>2</v>
      </c>
      <c r="E2716">
        <v>0</v>
      </c>
      <c r="F2716" t="s">
        <v>180</v>
      </c>
      <c r="G2716">
        <v>89770</v>
      </c>
      <c r="H2716">
        <v>816345769.25</v>
      </c>
      <c r="I2716">
        <v>0.90888887650000005</v>
      </c>
      <c r="J2716">
        <v>0.96055555550000005</v>
      </c>
      <c r="K2716">
        <v>30812311.5</v>
      </c>
      <c r="L2716">
        <v>145339</v>
      </c>
      <c r="M2716">
        <v>2</v>
      </c>
      <c r="N2716">
        <v>251</v>
      </c>
      <c r="O2716">
        <v>0.96833333349999995</v>
      </c>
      <c r="P2716">
        <v>30312343</v>
      </c>
      <c r="Q2716">
        <v>146422</v>
      </c>
      <c r="R2716">
        <v>2</v>
      </c>
      <c r="S2716">
        <v>252</v>
      </c>
      <c r="T2716">
        <v>0.92222221733333332</v>
      </c>
    </row>
    <row r="2717" spans="1:20" x14ac:dyDescent="0.25">
      <c r="A2717" t="s">
        <v>123</v>
      </c>
      <c r="B2717">
        <v>3</v>
      </c>
      <c r="C2717" t="s">
        <v>21</v>
      </c>
      <c r="D2717">
        <v>2</v>
      </c>
      <c r="E2717">
        <v>0</v>
      </c>
      <c r="F2717" t="s">
        <v>181</v>
      </c>
      <c r="G2717">
        <v>90956</v>
      </c>
      <c r="H2717">
        <v>394365246.16666669</v>
      </c>
      <c r="I2717">
        <v>0.97555554899999997</v>
      </c>
      <c r="J2717">
        <v>0.96370370383333337</v>
      </c>
      <c r="K2717">
        <v>28242641</v>
      </c>
      <c r="L2717">
        <v>147509</v>
      </c>
      <c r="M2717">
        <v>2</v>
      </c>
      <c r="N2717">
        <v>253</v>
      </c>
      <c r="O2717">
        <v>0.96</v>
      </c>
      <c r="P2717">
        <v>27470577.833333332</v>
      </c>
      <c r="Q2717">
        <v>148600</v>
      </c>
      <c r="R2717">
        <v>2</v>
      </c>
      <c r="S2717">
        <v>254</v>
      </c>
      <c r="T2717">
        <v>0.98814812919999995</v>
      </c>
    </row>
    <row r="2718" spans="1:20" x14ac:dyDescent="0.25">
      <c r="A2718" t="s">
        <v>123</v>
      </c>
      <c r="B2718">
        <v>5</v>
      </c>
      <c r="C2718" t="s">
        <v>331</v>
      </c>
      <c r="D2718">
        <v>2</v>
      </c>
      <c r="E2718">
        <v>0</v>
      </c>
      <c r="F2718" t="s">
        <v>343</v>
      </c>
      <c r="G2718">
        <v>171503</v>
      </c>
      <c r="H2718">
        <v>425947999</v>
      </c>
      <c r="I2718">
        <v>0.96777776900000001</v>
      </c>
      <c r="J2718">
        <v>0.95592592633333329</v>
      </c>
      <c r="K2718">
        <v>27291037.666666668</v>
      </c>
      <c r="L2718">
        <v>171260</v>
      </c>
      <c r="M2718">
        <v>2</v>
      </c>
      <c r="N2718">
        <v>274</v>
      </c>
      <c r="O2718">
        <v>0.95666666700000003</v>
      </c>
      <c r="P2718">
        <v>27454338.666666668</v>
      </c>
      <c r="Q2718">
        <v>172435</v>
      </c>
      <c r="R2718">
        <v>2</v>
      </c>
      <c r="S2718">
        <v>275</v>
      </c>
      <c r="T2718">
        <v>0.97925926460000001</v>
      </c>
    </row>
    <row r="2719" spans="1:20" x14ac:dyDescent="0.25">
      <c r="A2719" t="s">
        <v>123</v>
      </c>
      <c r="B2719">
        <v>9</v>
      </c>
      <c r="C2719" t="s">
        <v>376</v>
      </c>
      <c r="D2719">
        <v>2</v>
      </c>
      <c r="E2719">
        <v>0</v>
      </c>
      <c r="F2719" t="s">
        <v>343</v>
      </c>
      <c r="G2719">
        <v>217191</v>
      </c>
      <c r="H2719">
        <v>727213269.75</v>
      </c>
      <c r="I2719">
        <v>0.94388887300000002</v>
      </c>
      <c r="J2719">
        <v>0.96055555574999996</v>
      </c>
      <c r="K2719">
        <v>27306027.5</v>
      </c>
      <c r="L2719">
        <v>216080</v>
      </c>
      <c r="M2719">
        <v>2</v>
      </c>
      <c r="N2719">
        <v>310</v>
      </c>
      <c r="O2719">
        <v>0.96111111099999991</v>
      </c>
      <c r="P2719">
        <v>28100042.5</v>
      </c>
      <c r="Q2719">
        <v>217399</v>
      </c>
      <c r="R2719">
        <v>2</v>
      </c>
      <c r="S2719">
        <v>311</v>
      </c>
      <c r="T2719">
        <v>0.94444443766666664</v>
      </c>
    </row>
    <row r="2720" spans="1:20" x14ac:dyDescent="0.25">
      <c r="A2720" t="s">
        <v>123</v>
      </c>
      <c r="B2720">
        <v>5</v>
      </c>
      <c r="C2720" t="s">
        <v>21</v>
      </c>
      <c r="D2720">
        <v>2</v>
      </c>
      <c r="E2720">
        <v>0</v>
      </c>
      <c r="F2720" t="s">
        <v>182</v>
      </c>
      <c r="H2720">
        <v>975553230.75</v>
      </c>
      <c r="I2720">
        <v>0.91499999175000002</v>
      </c>
      <c r="J2720">
        <v>0.97111111100000003</v>
      </c>
      <c r="K2720">
        <v>26910260.25</v>
      </c>
      <c r="M2720">
        <v>2</v>
      </c>
      <c r="N2720">
        <v>174</v>
      </c>
      <c r="O2720">
        <v>0.96296296266666659</v>
      </c>
      <c r="P2720">
        <v>33884383.666666664</v>
      </c>
      <c r="T2720">
        <v>0.93209876633333333</v>
      </c>
    </row>
    <row r="2721" spans="1:20" x14ac:dyDescent="0.25">
      <c r="A2721" t="s">
        <v>123</v>
      </c>
      <c r="B2721">
        <v>3</v>
      </c>
      <c r="C2721" t="s">
        <v>21</v>
      </c>
      <c r="D2721">
        <v>2</v>
      </c>
      <c r="E2721">
        <v>0</v>
      </c>
      <c r="F2721" t="s">
        <v>182</v>
      </c>
      <c r="H2721">
        <v>80607459.5</v>
      </c>
      <c r="I2721">
        <v>0.97444444899999993</v>
      </c>
      <c r="J2721">
        <v>0.97</v>
      </c>
      <c r="K2721">
        <v>15133263</v>
      </c>
      <c r="M2721">
        <v>2</v>
      </c>
      <c r="N2721">
        <v>161</v>
      </c>
      <c r="T2721">
        <v>0.95925927200000005</v>
      </c>
    </row>
    <row r="2722" spans="1:20" x14ac:dyDescent="0.25">
      <c r="A2722" t="s">
        <v>123</v>
      </c>
      <c r="B2722">
        <v>3</v>
      </c>
      <c r="C2722" t="s">
        <v>21</v>
      </c>
      <c r="D2722">
        <v>2</v>
      </c>
      <c r="E2722">
        <v>0</v>
      </c>
      <c r="F2722" t="s">
        <v>182</v>
      </c>
      <c r="G2722">
        <v>39148</v>
      </c>
      <c r="H2722">
        <v>70446178.5</v>
      </c>
      <c r="I2722">
        <v>0.969999999</v>
      </c>
      <c r="J2722">
        <v>0.96555555549999994</v>
      </c>
      <c r="K2722">
        <v>16013509.5</v>
      </c>
      <c r="L2722">
        <v>63530</v>
      </c>
      <c r="M2722">
        <v>2</v>
      </c>
      <c r="N2722">
        <v>160</v>
      </c>
      <c r="O2722">
        <v>0.96222222199999996</v>
      </c>
      <c r="P2722">
        <v>14719028</v>
      </c>
      <c r="Q2722">
        <v>64249</v>
      </c>
      <c r="R2722">
        <v>2</v>
      </c>
      <c r="S2722">
        <v>161</v>
      </c>
      <c r="T2722">
        <v>0.97407406600000002</v>
      </c>
    </row>
    <row r="2723" spans="1:20" x14ac:dyDescent="0.25">
      <c r="A2723" t="s">
        <v>123</v>
      </c>
      <c r="B2723">
        <v>3</v>
      </c>
      <c r="C2723" t="s">
        <v>21</v>
      </c>
      <c r="D2723">
        <v>2</v>
      </c>
      <c r="E2723">
        <v>0</v>
      </c>
      <c r="F2723" t="s">
        <v>182</v>
      </c>
      <c r="G2723">
        <v>39148</v>
      </c>
      <c r="H2723">
        <v>68647052.25</v>
      </c>
      <c r="I2723">
        <v>0.96972221893749999</v>
      </c>
      <c r="J2723">
        <v>0.96722222218749998</v>
      </c>
      <c r="K2723">
        <v>16546019.5</v>
      </c>
      <c r="L2723">
        <v>64249</v>
      </c>
      <c r="M2723">
        <v>2</v>
      </c>
      <c r="N2723">
        <v>161</v>
      </c>
      <c r="O2723">
        <v>0.96666666653333333</v>
      </c>
      <c r="P2723">
        <v>16058812</v>
      </c>
      <c r="T2723">
        <v>0.96666667073333334</v>
      </c>
    </row>
    <row r="2724" spans="1:20" x14ac:dyDescent="0.25">
      <c r="A2724" t="s">
        <v>123</v>
      </c>
      <c r="B2724">
        <v>3</v>
      </c>
      <c r="C2724" t="s">
        <v>21</v>
      </c>
      <c r="D2724">
        <v>2</v>
      </c>
      <c r="E2724">
        <v>0</v>
      </c>
      <c r="F2724" t="s">
        <v>183</v>
      </c>
      <c r="G2724">
        <v>94768</v>
      </c>
      <c r="H2724">
        <v>95666185.090909094</v>
      </c>
      <c r="I2724">
        <v>0.95878787481818184</v>
      </c>
      <c r="J2724">
        <v>0.95434343418181822</v>
      </c>
      <c r="K2724">
        <v>23794591.727272727</v>
      </c>
      <c r="L2724">
        <v>153004</v>
      </c>
      <c r="M2724">
        <v>2</v>
      </c>
      <c r="N2724">
        <v>258</v>
      </c>
      <c r="O2724">
        <v>0.95111111100000001</v>
      </c>
      <c r="P2724">
        <v>26972032</v>
      </c>
      <c r="Q2724">
        <v>154115</v>
      </c>
      <c r="R2724">
        <v>2</v>
      </c>
      <c r="S2724">
        <v>259</v>
      </c>
      <c r="T2724">
        <v>0.97629629389999995</v>
      </c>
    </row>
    <row r="2725" spans="1:20" x14ac:dyDescent="0.25">
      <c r="A2725" t="s">
        <v>123</v>
      </c>
      <c r="B2725">
        <v>3</v>
      </c>
      <c r="C2725" t="s">
        <v>21</v>
      </c>
      <c r="D2725">
        <v>2</v>
      </c>
      <c r="E2725">
        <v>0</v>
      </c>
      <c r="F2725" t="s">
        <v>184</v>
      </c>
      <c r="G2725">
        <v>95986</v>
      </c>
      <c r="H2725">
        <v>340151639.83333331</v>
      </c>
      <c r="I2725">
        <v>0.97444444899999993</v>
      </c>
      <c r="J2725">
        <v>0.95370370383333336</v>
      </c>
      <c r="K2725">
        <v>26159321.333333332</v>
      </c>
      <c r="L2725">
        <v>155230</v>
      </c>
      <c r="M2725">
        <v>2</v>
      </c>
      <c r="N2725">
        <v>260</v>
      </c>
      <c r="O2725">
        <v>0.95814814816666671</v>
      </c>
      <c r="P2725">
        <v>27756761.166666668</v>
      </c>
      <c r="Q2725">
        <v>156349</v>
      </c>
      <c r="R2725">
        <v>2</v>
      </c>
      <c r="S2725">
        <v>261</v>
      </c>
      <c r="T2725">
        <v>0.97777777919999997</v>
      </c>
    </row>
    <row r="2726" spans="1:20" x14ac:dyDescent="0.25">
      <c r="A2726" t="s">
        <v>123</v>
      </c>
      <c r="B2726">
        <v>3</v>
      </c>
      <c r="C2726" t="s">
        <v>21</v>
      </c>
      <c r="D2726">
        <v>2</v>
      </c>
      <c r="E2726">
        <v>0</v>
      </c>
      <c r="F2726" t="s">
        <v>185</v>
      </c>
      <c r="G2726">
        <v>97204</v>
      </c>
      <c r="H2726">
        <v>332112741.5</v>
      </c>
      <c r="I2726">
        <v>0.97444444899999993</v>
      </c>
      <c r="J2726">
        <v>0.95925925916666666</v>
      </c>
      <c r="K2726">
        <v>26962721</v>
      </c>
      <c r="L2726">
        <v>157472</v>
      </c>
      <c r="M2726">
        <v>2</v>
      </c>
      <c r="N2726">
        <v>262</v>
      </c>
      <c r="O2726">
        <v>0.96370370383333337</v>
      </c>
      <c r="P2726">
        <v>26656483</v>
      </c>
      <c r="Q2726">
        <v>158599</v>
      </c>
      <c r="R2726">
        <v>2</v>
      </c>
      <c r="S2726">
        <v>263</v>
      </c>
      <c r="T2726">
        <v>0.98000000739999993</v>
      </c>
    </row>
    <row r="2727" spans="1:20" x14ac:dyDescent="0.25">
      <c r="A2727" t="s">
        <v>123</v>
      </c>
      <c r="B2727">
        <v>5</v>
      </c>
      <c r="C2727" t="s">
        <v>331</v>
      </c>
      <c r="D2727">
        <v>2</v>
      </c>
      <c r="E2727">
        <v>0</v>
      </c>
      <c r="F2727" t="s">
        <v>185</v>
      </c>
      <c r="G2727">
        <v>182100</v>
      </c>
      <c r="H2727">
        <v>403504423.66666669</v>
      </c>
      <c r="I2727">
        <v>0.97407407566666659</v>
      </c>
      <c r="J2727">
        <v>0.95962962966666665</v>
      </c>
      <c r="K2727">
        <v>27343489.166666668</v>
      </c>
      <c r="L2727">
        <v>181979</v>
      </c>
      <c r="M2727">
        <v>2</v>
      </c>
      <c r="N2727">
        <v>283</v>
      </c>
      <c r="O2727">
        <v>0.95851851850000003</v>
      </c>
      <c r="P2727">
        <v>27333214.333333332</v>
      </c>
      <c r="Q2727">
        <v>183190</v>
      </c>
      <c r="R2727">
        <v>2</v>
      </c>
      <c r="S2727">
        <v>284</v>
      </c>
      <c r="T2727">
        <v>0.98296296620000001</v>
      </c>
    </row>
    <row r="2728" spans="1:20" x14ac:dyDescent="0.25">
      <c r="A2728" t="s">
        <v>123</v>
      </c>
      <c r="B2728">
        <v>9</v>
      </c>
      <c r="C2728" t="s">
        <v>376</v>
      </c>
      <c r="D2728">
        <v>2</v>
      </c>
      <c r="E2728">
        <v>0</v>
      </c>
      <c r="F2728" t="s">
        <v>185</v>
      </c>
      <c r="G2728">
        <v>230612</v>
      </c>
      <c r="H2728">
        <v>682886621.5</v>
      </c>
      <c r="I2728">
        <v>0.94666667299999996</v>
      </c>
      <c r="J2728">
        <v>0.96055555549999994</v>
      </c>
      <c r="K2728">
        <v>32850528.25</v>
      </c>
      <c r="L2728">
        <v>229450</v>
      </c>
      <c r="M2728">
        <v>2</v>
      </c>
      <c r="N2728">
        <v>320</v>
      </c>
      <c r="O2728">
        <v>0.96277777774999995</v>
      </c>
      <c r="P2728">
        <v>31142430</v>
      </c>
      <c r="Q2728">
        <v>230809</v>
      </c>
      <c r="R2728">
        <v>2</v>
      </c>
      <c r="S2728">
        <v>321</v>
      </c>
      <c r="T2728">
        <v>0.95925925199999995</v>
      </c>
    </row>
    <row r="2729" spans="1:20" x14ac:dyDescent="0.25">
      <c r="A2729" t="s">
        <v>123</v>
      </c>
      <c r="B2729">
        <v>3</v>
      </c>
      <c r="C2729" t="s">
        <v>21</v>
      </c>
      <c r="D2729">
        <v>2</v>
      </c>
      <c r="E2729">
        <v>0</v>
      </c>
      <c r="F2729" t="s">
        <v>186</v>
      </c>
      <c r="G2729">
        <v>98422</v>
      </c>
      <c r="H2729">
        <v>935767895.75</v>
      </c>
      <c r="I2729">
        <v>0.89888888600000005</v>
      </c>
      <c r="J2729">
        <v>0.96166666675000001</v>
      </c>
      <c r="K2729">
        <v>33697029.25</v>
      </c>
      <c r="L2729">
        <v>159730</v>
      </c>
      <c r="M2729">
        <v>2</v>
      </c>
      <c r="N2729">
        <v>264</v>
      </c>
      <c r="O2729">
        <v>0.96777777750000005</v>
      </c>
      <c r="P2729">
        <v>32019096.25</v>
      </c>
      <c r="Q2729">
        <v>160865</v>
      </c>
      <c r="R2729">
        <v>2</v>
      </c>
      <c r="S2729">
        <v>265</v>
      </c>
      <c r="T2729">
        <v>0.93333333733333335</v>
      </c>
    </row>
    <row r="2730" spans="1:20" x14ac:dyDescent="0.25">
      <c r="A2730" t="s">
        <v>123</v>
      </c>
      <c r="B2730">
        <v>3</v>
      </c>
      <c r="C2730" t="s">
        <v>21</v>
      </c>
      <c r="D2730">
        <v>2</v>
      </c>
      <c r="E2730">
        <v>0</v>
      </c>
      <c r="F2730" t="s">
        <v>187</v>
      </c>
      <c r="G2730">
        <v>99640</v>
      </c>
      <c r="H2730">
        <v>373497086.66666669</v>
      </c>
      <c r="I2730">
        <v>0.96407407516666666</v>
      </c>
      <c r="J2730">
        <v>0.95666666649999998</v>
      </c>
      <c r="K2730">
        <v>26908133.333333332</v>
      </c>
      <c r="L2730">
        <v>160865</v>
      </c>
      <c r="M2730">
        <v>2</v>
      </c>
      <c r="N2730">
        <v>265</v>
      </c>
      <c r="O2730">
        <v>0.96185185166666665</v>
      </c>
      <c r="P2730">
        <v>27626698.5</v>
      </c>
      <c r="Q2730">
        <v>162004</v>
      </c>
      <c r="R2730">
        <v>2</v>
      </c>
      <c r="S2730">
        <v>266</v>
      </c>
      <c r="T2730">
        <v>0.97925926460000001</v>
      </c>
    </row>
    <row r="2731" spans="1:20" x14ac:dyDescent="0.25">
      <c r="A2731" t="s">
        <v>123</v>
      </c>
      <c r="B2731">
        <v>5</v>
      </c>
      <c r="C2731" t="s">
        <v>331</v>
      </c>
      <c r="D2731">
        <v>2</v>
      </c>
      <c r="E2731">
        <v>0</v>
      </c>
      <c r="F2731" t="s">
        <v>344</v>
      </c>
      <c r="G2731">
        <v>187805</v>
      </c>
      <c r="H2731">
        <v>463084604.33333331</v>
      </c>
      <c r="I2731">
        <v>0.97037037216666666</v>
      </c>
      <c r="J2731">
        <v>0.95703703699999998</v>
      </c>
      <c r="K2731">
        <v>26800433.833333332</v>
      </c>
      <c r="L2731">
        <v>186847</v>
      </c>
      <c r="M2731">
        <v>2</v>
      </c>
      <c r="N2731">
        <v>287</v>
      </c>
      <c r="O2731">
        <v>0.95925925950000002</v>
      </c>
      <c r="P2731">
        <v>28298141.666666668</v>
      </c>
      <c r="Q2731">
        <v>188074</v>
      </c>
      <c r="R2731">
        <v>2</v>
      </c>
      <c r="S2731">
        <v>288</v>
      </c>
      <c r="T2731">
        <v>0.98222223519999996</v>
      </c>
    </row>
    <row r="2732" spans="1:20" x14ac:dyDescent="0.25">
      <c r="A2732" t="s">
        <v>123</v>
      </c>
      <c r="B2732">
        <v>9</v>
      </c>
      <c r="C2732" t="s">
        <v>376</v>
      </c>
      <c r="D2732">
        <v>2</v>
      </c>
      <c r="E2732">
        <v>0</v>
      </c>
      <c r="F2732" t="s">
        <v>344</v>
      </c>
      <c r="G2732">
        <v>237837</v>
      </c>
      <c r="H2732">
        <v>844827039.75</v>
      </c>
      <c r="I2732">
        <v>0.95277777325000002</v>
      </c>
      <c r="J2732">
        <v>0.95777777774999995</v>
      </c>
      <c r="K2732">
        <v>31623226</v>
      </c>
      <c r="L2732">
        <v>237664</v>
      </c>
      <c r="M2732">
        <v>2</v>
      </c>
      <c r="N2732">
        <v>326</v>
      </c>
      <c r="O2732">
        <v>0.9644444445</v>
      </c>
      <c r="P2732">
        <v>33468408.75</v>
      </c>
      <c r="Q2732">
        <v>239047</v>
      </c>
      <c r="R2732">
        <v>2</v>
      </c>
      <c r="S2732">
        <v>327</v>
      </c>
      <c r="T2732">
        <v>0.95308641599999999</v>
      </c>
    </row>
    <row r="2733" spans="1:20" x14ac:dyDescent="0.25">
      <c r="A2733" t="s">
        <v>123</v>
      </c>
      <c r="B2733">
        <v>3</v>
      </c>
      <c r="C2733" t="s">
        <v>21</v>
      </c>
      <c r="D2733">
        <v>2</v>
      </c>
      <c r="E2733">
        <v>0</v>
      </c>
      <c r="F2733" t="s">
        <v>188</v>
      </c>
      <c r="G2733">
        <v>100858</v>
      </c>
      <c r="H2733">
        <v>817124189</v>
      </c>
      <c r="I2733">
        <v>0.90611110650000004</v>
      </c>
      <c r="J2733">
        <v>0.96333333325000003</v>
      </c>
      <c r="K2733">
        <v>33956820.75</v>
      </c>
      <c r="L2733">
        <v>163147</v>
      </c>
      <c r="M2733">
        <v>2</v>
      </c>
      <c r="N2733">
        <v>267</v>
      </c>
      <c r="O2733">
        <v>0.96222222224999998</v>
      </c>
      <c r="P2733">
        <v>35842862.75</v>
      </c>
      <c r="Q2733">
        <v>164294</v>
      </c>
      <c r="R2733">
        <v>2</v>
      </c>
      <c r="S2733">
        <v>268</v>
      </c>
      <c r="T2733">
        <v>0.907407403</v>
      </c>
    </row>
    <row r="2734" spans="1:20" x14ac:dyDescent="0.25">
      <c r="A2734" t="s">
        <v>123</v>
      </c>
      <c r="B2734">
        <v>3</v>
      </c>
      <c r="C2734" t="s">
        <v>21</v>
      </c>
      <c r="D2734">
        <v>2</v>
      </c>
      <c r="E2734">
        <v>0</v>
      </c>
      <c r="F2734" t="s">
        <v>189</v>
      </c>
      <c r="G2734">
        <v>102076</v>
      </c>
      <c r="H2734">
        <v>420371050.83333331</v>
      </c>
      <c r="I2734">
        <v>0.97111110899999997</v>
      </c>
      <c r="J2734">
        <v>0.9674074073333333</v>
      </c>
      <c r="K2734">
        <v>27259114.166666668</v>
      </c>
      <c r="L2734">
        <v>165445</v>
      </c>
      <c r="M2734">
        <v>2</v>
      </c>
      <c r="N2734">
        <v>269</v>
      </c>
      <c r="O2734">
        <v>0.96888888883333335</v>
      </c>
      <c r="P2734">
        <v>28306238.166666668</v>
      </c>
      <c r="Q2734">
        <v>166600</v>
      </c>
      <c r="R2734">
        <v>2</v>
      </c>
      <c r="S2734">
        <v>270</v>
      </c>
      <c r="T2734">
        <v>0.97555555100000002</v>
      </c>
    </row>
    <row r="2735" spans="1:20" x14ac:dyDescent="0.25">
      <c r="A2735" t="s">
        <v>123</v>
      </c>
      <c r="B2735">
        <v>3</v>
      </c>
      <c r="C2735" t="s">
        <v>21</v>
      </c>
      <c r="D2735">
        <v>2</v>
      </c>
      <c r="E2735">
        <v>0</v>
      </c>
      <c r="F2735" t="s">
        <v>190</v>
      </c>
      <c r="G2735">
        <v>103294</v>
      </c>
      <c r="H2735">
        <v>412377602.33333331</v>
      </c>
      <c r="I2735">
        <v>0.97777776900000002</v>
      </c>
      <c r="J2735">
        <v>0.96481481483333331</v>
      </c>
      <c r="K2735">
        <v>27856725.5</v>
      </c>
      <c r="L2735">
        <v>166600</v>
      </c>
      <c r="M2735">
        <v>2</v>
      </c>
      <c r="N2735">
        <v>270</v>
      </c>
      <c r="O2735">
        <v>0.97407407383333333</v>
      </c>
      <c r="P2735">
        <v>28179919.833333332</v>
      </c>
      <c r="Q2735">
        <v>167759</v>
      </c>
      <c r="R2735">
        <v>2</v>
      </c>
      <c r="S2735">
        <v>271</v>
      </c>
      <c r="T2735">
        <v>0.98000000740000004</v>
      </c>
    </row>
    <row r="2736" spans="1:20" x14ac:dyDescent="0.25">
      <c r="A2736" t="s">
        <v>123</v>
      </c>
      <c r="B2736">
        <v>5</v>
      </c>
      <c r="C2736" t="s">
        <v>331</v>
      </c>
      <c r="D2736">
        <v>2</v>
      </c>
      <c r="E2736">
        <v>0</v>
      </c>
      <c r="F2736" t="s">
        <v>190</v>
      </c>
      <c r="G2736">
        <v>193510</v>
      </c>
      <c r="H2736">
        <v>479289178</v>
      </c>
      <c r="I2736">
        <v>0.97888888900000004</v>
      </c>
      <c r="J2736">
        <v>0.96777777783333341</v>
      </c>
      <c r="K2736">
        <v>28944999.833333332</v>
      </c>
      <c r="L2736">
        <v>193022</v>
      </c>
      <c r="M2736">
        <v>2</v>
      </c>
      <c r="N2736">
        <v>292</v>
      </c>
      <c r="O2736">
        <v>0.96814814816666672</v>
      </c>
      <c r="P2736">
        <v>28856909</v>
      </c>
      <c r="Q2736">
        <v>194269</v>
      </c>
      <c r="R2736">
        <v>2</v>
      </c>
      <c r="S2736">
        <v>293</v>
      </c>
      <c r="T2736">
        <v>0.98518519420000006</v>
      </c>
    </row>
    <row r="2737" spans="1:20" x14ac:dyDescent="0.25">
      <c r="A2737" t="s">
        <v>123</v>
      </c>
      <c r="B2737">
        <v>9</v>
      </c>
      <c r="C2737" t="s">
        <v>376</v>
      </c>
      <c r="D2737">
        <v>2</v>
      </c>
      <c r="E2737">
        <v>0</v>
      </c>
      <c r="F2737" t="s">
        <v>190</v>
      </c>
      <c r="G2737">
        <v>245062</v>
      </c>
      <c r="H2737">
        <v>651411364.5</v>
      </c>
      <c r="I2737">
        <v>0.95055554824999999</v>
      </c>
      <c r="J2737">
        <v>0.96055555549999994</v>
      </c>
      <c r="K2737">
        <v>31925450.25</v>
      </c>
      <c r="L2737">
        <v>244619</v>
      </c>
      <c r="M2737">
        <v>2</v>
      </c>
      <c r="N2737">
        <v>331</v>
      </c>
      <c r="O2737">
        <v>0.9572222225</v>
      </c>
      <c r="P2737">
        <v>33300500</v>
      </c>
      <c r="Q2737">
        <v>246022</v>
      </c>
      <c r="R2737">
        <v>2</v>
      </c>
      <c r="S2737">
        <v>332</v>
      </c>
      <c r="T2737">
        <v>0.95679012933333329</v>
      </c>
    </row>
    <row r="2738" spans="1:20" x14ac:dyDescent="0.25">
      <c r="A2738" t="s">
        <v>123</v>
      </c>
      <c r="B2738">
        <v>3</v>
      </c>
      <c r="C2738" t="s">
        <v>21</v>
      </c>
      <c r="D2738">
        <v>2</v>
      </c>
      <c r="E2738">
        <v>0</v>
      </c>
      <c r="F2738" t="s">
        <v>191</v>
      </c>
      <c r="G2738">
        <v>104512</v>
      </c>
      <c r="H2738">
        <v>613821994.25</v>
      </c>
      <c r="I2738">
        <v>0.90666666625000003</v>
      </c>
      <c r="J2738">
        <v>0.96555555549999994</v>
      </c>
      <c r="K2738">
        <v>33708450.75</v>
      </c>
      <c r="L2738">
        <v>168922</v>
      </c>
      <c r="M2738">
        <v>2</v>
      </c>
      <c r="N2738">
        <v>272</v>
      </c>
      <c r="O2738">
        <v>0.96333333350000006</v>
      </c>
      <c r="P2738">
        <v>31651696</v>
      </c>
      <c r="Q2738">
        <v>170089</v>
      </c>
      <c r="R2738">
        <v>2</v>
      </c>
      <c r="S2738">
        <v>273</v>
      </c>
      <c r="T2738">
        <v>0.93209876633333333</v>
      </c>
    </row>
    <row r="2739" spans="1:20" x14ac:dyDescent="0.25">
      <c r="A2739" t="s">
        <v>123</v>
      </c>
      <c r="B2739">
        <v>3</v>
      </c>
      <c r="C2739" t="s">
        <v>21</v>
      </c>
      <c r="D2739">
        <v>2</v>
      </c>
      <c r="E2739">
        <v>0</v>
      </c>
      <c r="F2739" t="s">
        <v>192</v>
      </c>
      <c r="G2739">
        <v>105730</v>
      </c>
      <c r="H2739">
        <v>403801972.16666669</v>
      </c>
      <c r="I2739">
        <v>0.97999998899999996</v>
      </c>
      <c r="J2739">
        <v>0.96777777783333341</v>
      </c>
      <c r="K2739">
        <v>27433262.166666668</v>
      </c>
      <c r="L2739">
        <v>171260</v>
      </c>
      <c r="M2739">
        <v>2</v>
      </c>
      <c r="N2739">
        <v>274</v>
      </c>
      <c r="O2739">
        <v>0.96703703683333331</v>
      </c>
      <c r="P2739">
        <v>28042739.833333332</v>
      </c>
      <c r="Q2739">
        <v>172435</v>
      </c>
      <c r="R2739">
        <v>2</v>
      </c>
      <c r="S2739">
        <v>275</v>
      </c>
      <c r="T2739">
        <v>0.9703703642</v>
      </c>
    </row>
    <row r="2740" spans="1:20" x14ac:dyDescent="0.25">
      <c r="A2740" t="s">
        <v>123</v>
      </c>
      <c r="B2740">
        <v>5</v>
      </c>
      <c r="C2740" t="s">
        <v>331</v>
      </c>
      <c r="D2740">
        <v>2</v>
      </c>
      <c r="E2740">
        <v>0</v>
      </c>
      <c r="F2740" t="s">
        <v>345</v>
      </c>
      <c r="G2740">
        <v>199215</v>
      </c>
      <c r="H2740">
        <v>467707349.5</v>
      </c>
      <c r="I2740">
        <v>0.9737037123333333</v>
      </c>
      <c r="J2740">
        <v>0.97296296316666664</v>
      </c>
      <c r="K2740">
        <v>29502974.5</v>
      </c>
      <c r="L2740">
        <v>198034</v>
      </c>
      <c r="M2740">
        <v>2</v>
      </c>
      <c r="N2740">
        <v>296</v>
      </c>
      <c r="O2740">
        <v>0.96999999983333329</v>
      </c>
      <c r="P2740">
        <v>30424484.666666668</v>
      </c>
      <c r="Q2740">
        <v>199297</v>
      </c>
      <c r="R2740">
        <v>2</v>
      </c>
      <c r="S2740">
        <v>297</v>
      </c>
      <c r="T2740">
        <v>0.97925926460000001</v>
      </c>
    </row>
    <row r="2741" spans="1:20" x14ac:dyDescent="0.25">
      <c r="A2741" t="s">
        <v>123</v>
      </c>
      <c r="B2741">
        <v>9</v>
      </c>
      <c r="C2741" t="s">
        <v>376</v>
      </c>
      <c r="D2741">
        <v>2</v>
      </c>
      <c r="E2741">
        <v>0</v>
      </c>
      <c r="F2741" t="s">
        <v>345</v>
      </c>
      <c r="G2741">
        <v>252287</v>
      </c>
      <c r="H2741">
        <v>675666938.5</v>
      </c>
      <c r="I2741">
        <v>0.95055556325000001</v>
      </c>
      <c r="J2741">
        <v>0.96111111124999993</v>
      </c>
      <c r="K2741">
        <v>32859354.5</v>
      </c>
      <c r="L2741">
        <v>251674</v>
      </c>
      <c r="M2741">
        <v>2</v>
      </c>
      <c r="N2741">
        <v>336</v>
      </c>
      <c r="O2741">
        <v>0.96222222224999998</v>
      </c>
      <c r="P2741">
        <v>32230108.75</v>
      </c>
      <c r="Q2741">
        <v>253097</v>
      </c>
      <c r="R2741">
        <v>2</v>
      </c>
      <c r="S2741">
        <v>337</v>
      </c>
      <c r="T2741">
        <v>0.94938270266666669</v>
      </c>
    </row>
    <row r="2742" spans="1:20" x14ac:dyDescent="0.25">
      <c r="A2742" t="s">
        <v>123</v>
      </c>
      <c r="B2742">
        <v>3</v>
      </c>
      <c r="C2742" t="s">
        <v>21</v>
      </c>
      <c r="D2742">
        <v>2</v>
      </c>
      <c r="E2742">
        <v>0</v>
      </c>
      <c r="F2742" t="s">
        <v>193</v>
      </c>
      <c r="G2742">
        <v>106948</v>
      </c>
      <c r="H2742">
        <v>693590737</v>
      </c>
      <c r="I2742">
        <v>0.91666667175000005</v>
      </c>
      <c r="J2742">
        <v>0.96666666675000001</v>
      </c>
      <c r="K2742">
        <v>34437278.25</v>
      </c>
      <c r="L2742">
        <v>173614</v>
      </c>
      <c r="M2742">
        <v>2</v>
      </c>
      <c r="N2742">
        <v>276</v>
      </c>
      <c r="O2742">
        <v>0.96555555574999996</v>
      </c>
      <c r="P2742">
        <v>33893971.5</v>
      </c>
      <c r="Q2742">
        <v>174797</v>
      </c>
      <c r="R2742">
        <v>2</v>
      </c>
      <c r="S2742">
        <v>277</v>
      </c>
      <c r="T2742">
        <v>0.91851852333333328</v>
      </c>
    </row>
    <row r="2743" spans="1:20" x14ac:dyDescent="0.25">
      <c r="A2743" t="s">
        <v>123</v>
      </c>
      <c r="B2743">
        <v>3</v>
      </c>
      <c r="C2743" t="s">
        <v>21</v>
      </c>
      <c r="D2743">
        <v>2</v>
      </c>
      <c r="E2743">
        <v>0</v>
      </c>
      <c r="F2743" t="s">
        <v>194</v>
      </c>
      <c r="G2743">
        <v>108166</v>
      </c>
      <c r="H2743">
        <v>468347829.33333331</v>
      </c>
      <c r="I2743">
        <v>0.97518518566666668</v>
      </c>
      <c r="J2743">
        <v>0.97074074083333339</v>
      </c>
      <c r="K2743">
        <v>29189402</v>
      </c>
      <c r="L2743">
        <v>174797</v>
      </c>
      <c r="M2743">
        <v>2</v>
      </c>
      <c r="N2743">
        <v>277</v>
      </c>
      <c r="O2743">
        <v>0.96888888883333335</v>
      </c>
      <c r="P2743">
        <v>29694701.166666668</v>
      </c>
      <c r="Q2743">
        <v>175984</v>
      </c>
      <c r="R2743">
        <v>2</v>
      </c>
      <c r="S2743">
        <v>278</v>
      </c>
      <c r="T2743">
        <v>0.98074075019999996</v>
      </c>
    </row>
    <row r="2744" spans="1:20" x14ac:dyDescent="0.25">
      <c r="A2744" t="s">
        <v>123</v>
      </c>
      <c r="B2744">
        <v>3</v>
      </c>
      <c r="C2744" t="s">
        <v>21</v>
      </c>
      <c r="D2744">
        <v>2</v>
      </c>
      <c r="E2744">
        <v>0</v>
      </c>
      <c r="F2744" t="s">
        <v>195</v>
      </c>
      <c r="G2744">
        <v>109384</v>
      </c>
      <c r="H2744">
        <v>580882378.5</v>
      </c>
      <c r="I2744">
        <v>0.97814814233333336</v>
      </c>
      <c r="J2744">
        <v>0.97037037049999997</v>
      </c>
      <c r="K2744">
        <v>29720746.166666668</v>
      </c>
      <c r="L2744">
        <v>177175</v>
      </c>
      <c r="M2744">
        <v>2</v>
      </c>
      <c r="N2744">
        <v>279</v>
      </c>
      <c r="O2744">
        <v>0.96962962949999998</v>
      </c>
      <c r="P2744">
        <v>29495847.666666668</v>
      </c>
      <c r="Q2744">
        <v>178370</v>
      </c>
      <c r="R2744">
        <v>2</v>
      </c>
      <c r="S2744">
        <v>280</v>
      </c>
      <c r="T2744">
        <v>0.98222221160000001</v>
      </c>
    </row>
    <row r="2745" spans="1:20" x14ac:dyDescent="0.25">
      <c r="A2745" t="s">
        <v>123</v>
      </c>
      <c r="B2745">
        <v>5</v>
      </c>
      <c r="C2745" t="s">
        <v>331</v>
      </c>
      <c r="D2745">
        <v>2</v>
      </c>
      <c r="E2745">
        <v>0</v>
      </c>
      <c r="F2745" t="s">
        <v>195</v>
      </c>
      <c r="G2745">
        <v>204920</v>
      </c>
      <c r="H2745">
        <v>523546874.5</v>
      </c>
      <c r="I2745">
        <v>0.97592591233333337</v>
      </c>
      <c r="J2745">
        <v>0.96925925916666666</v>
      </c>
      <c r="K2745">
        <v>30658735.333333332</v>
      </c>
      <c r="L2745">
        <v>204389</v>
      </c>
      <c r="M2745">
        <v>2</v>
      </c>
      <c r="N2745">
        <v>301</v>
      </c>
      <c r="O2745">
        <v>0.96777777783333341</v>
      </c>
      <c r="P2745">
        <v>29935249.166666668</v>
      </c>
      <c r="Q2745">
        <v>205672</v>
      </c>
      <c r="R2745">
        <v>2</v>
      </c>
      <c r="S2745">
        <v>302</v>
      </c>
      <c r="T2745">
        <v>0.97555555100000002</v>
      </c>
    </row>
    <row r="2746" spans="1:20" x14ac:dyDescent="0.25">
      <c r="A2746" t="s">
        <v>123</v>
      </c>
      <c r="B2746">
        <v>9</v>
      </c>
      <c r="C2746" t="s">
        <v>376</v>
      </c>
      <c r="D2746">
        <v>2</v>
      </c>
      <c r="E2746">
        <v>0</v>
      </c>
      <c r="F2746" t="s">
        <v>195</v>
      </c>
      <c r="G2746">
        <v>259512</v>
      </c>
      <c r="H2746">
        <v>717832320.75</v>
      </c>
      <c r="I2746">
        <v>0.95388887825000002</v>
      </c>
      <c r="J2746">
        <v>0.96222222199999996</v>
      </c>
      <c r="K2746">
        <v>33847353.75</v>
      </c>
      <c r="L2746">
        <v>258829</v>
      </c>
      <c r="M2746">
        <v>2</v>
      </c>
      <c r="N2746">
        <v>341</v>
      </c>
      <c r="O2746">
        <v>0.95611111149999994</v>
      </c>
      <c r="P2746">
        <v>33130745.25</v>
      </c>
      <c r="Q2746">
        <v>260272</v>
      </c>
      <c r="R2746">
        <v>2</v>
      </c>
      <c r="S2746">
        <v>342</v>
      </c>
      <c r="T2746">
        <v>0.9679012296666667</v>
      </c>
    </row>
    <row r="2747" spans="1:20" x14ac:dyDescent="0.25">
      <c r="A2747" t="s">
        <v>123</v>
      </c>
      <c r="B2747">
        <v>3</v>
      </c>
      <c r="C2747" t="s">
        <v>21</v>
      </c>
      <c r="D2747">
        <v>2</v>
      </c>
      <c r="E2747">
        <v>0</v>
      </c>
      <c r="F2747" t="s">
        <v>196</v>
      </c>
      <c r="G2747">
        <v>110602</v>
      </c>
      <c r="H2747">
        <v>660762849</v>
      </c>
      <c r="I2747">
        <v>0.91777779125000003</v>
      </c>
      <c r="J2747">
        <v>0.96611111100000002</v>
      </c>
      <c r="K2747">
        <v>36502873</v>
      </c>
      <c r="L2747">
        <v>179569</v>
      </c>
      <c r="M2747">
        <v>2</v>
      </c>
      <c r="N2747">
        <v>281</v>
      </c>
      <c r="O2747">
        <v>0.96666666675000001</v>
      </c>
      <c r="P2747">
        <v>35643880.25</v>
      </c>
      <c r="Q2747">
        <v>180772</v>
      </c>
      <c r="R2747">
        <v>2</v>
      </c>
      <c r="S2747">
        <v>282</v>
      </c>
      <c r="T2747">
        <v>0.91481481033333334</v>
      </c>
    </row>
    <row r="2748" spans="1:20" x14ac:dyDescent="0.25">
      <c r="A2748" t="s">
        <v>123</v>
      </c>
      <c r="B2748">
        <v>3</v>
      </c>
      <c r="C2748" t="s">
        <v>21</v>
      </c>
      <c r="D2748">
        <v>2</v>
      </c>
      <c r="E2748">
        <v>0</v>
      </c>
      <c r="F2748" t="s">
        <v>197</v>
      </c>
      <c r="G2748">
        <v>111820</v>
      </c>
      <c r="H2748">
        <v>510436438</v>
      </c>
      <c r="I2748">
        <v>0.97333333899999996</v>
      </c>
      <c r="J2748">
        <v>0.96851851850000004</v>
      </c>
      <c r="K2748">
        <v>31424581.333333332</v>
      </c>
      <c r="L2748">
        <v>180772</v>
      </c>
      <c r="M2748">
        <v>2</v>
      </c>
      <c r="N2748">
        <v>282</v>
      </c>
      <c r="O2748">
        <v>0.97</v>
      </c>
      <c r="P2748">
        <v>30947716</v>
      </c>
      <c r="Q2748">
        <v>181979</v>
      </c>
      <c r="R2748">
        <v>2</v>
      </c>
      <c r="S2748">
        <v>283</v>
      </c>
      <c r="T2748">
        <v>0.97777777939999999</v>
      </c>
    </row>
    <row r="2749" spans="1:20" x14ac:dyDescent="0.25">
      <c r="A2749" t="s">
        <v>123</v>
      </c>
      <c r="B2749">
        <v>5</v>
      </c>
      <c r="C2749" t="s">
        <v>331</v>
      </c>
      <c r="D2749">
        <v>2</v>
      </c>
      <c r="E2749">
        <v>0</v>
      </c>
      <c r="F2749" t="s">
        <v>346</v>
      </c>
      <c r="G2749">
        <v>210625</v>
      </c>
      <c r="H2749">
        <v>585244748.16666663</v>
      </c>
      <c r="I2749">
        <v>0.97481483233333333</v>
      </c>
      <c r="J2749">
        <v>0.96148148133333333</v>
      </c>
      <c r="K2749">
        <v>30611870</v>
      </c>
      <c r="L2749">
        <v>209545</v>
      </c>
      <c r="M2749">
        <v>2</v>
      </c>
      <c r="N2749">
        <v>305</v>
      </c>
      <c r="O2749">
        <v>0.97259259266666664</v>
      </c>
      <c r="P2749">
        <v>29443110.833333332</v>
      </c>
      <c r="Q2749">
        <v>210844</v>
      </c>
      <c r="R2749">
        <v>2</v>
      </c>
      <c r="S2749">
        <v>306</v>
      </c>
      <c r="T2749">
        <v>0.97555555140000005</v>
      </c>
    </row>
    <row r="2750" spans="1:20" x14ac:dyDescent="0.25">
      <c r="A2750" t="s">
        <v>123</v>
      </c>
      <c r="B2750">
        <v>9</v>
      </c>
      <c r="C2750" t="s">
        <v>376</v>
      </c>
      <c r="D2750">
        <v>2</v>
      </c>
      <c r="E2750">
        <v>0</v>
      </c>
      <c r="F2750" t="s">
        <v>346</v>
      </c>
      <c r="G2750">
        <v>266737</v>
      </c>
      <c r="H2750">
        <v>564605102.25</v>
      </c>
      <c r="I2750">
        <v>0.94055557249999999</v>
      </c>
      <c r="J2750">
        <v>0.95333333325000003</v>
      </c>
      <c r="K2750">
        <v>32817908.25</v>
      </c>
      <c r="L2750">
        <v>266084</v>
      </c>
      <c r="M2750">
        <v>2</v>
      </c>
      <c r="N2750">
        <v>346</v>
      </c>
      <c r="O2750">
        <v>0.96333333325000003</v>
      </c>
      <c r="P2750">
        <v>33789075.75</v>
      </c>
      <c r="Q2750">
        <v>267547</v>
      </c>
      <c r="R2750">
        <v>2</v>
      </c>
      <c r="S2750">
        <v>347</v>
      </c>
      <c r="T2750">
        <v>0.93333333733333335</v>
      </c>
    </row>
    <row r="2751" spans="1:20" x14ac:dyDescent="0.25">
      <c r="A2751" t="s">
        <v>123</v>
      </c>
      <c r="B2751">
        <v>3</v>
      </c>
      <c r="C2751" t="s">
        <v>21</v>
      </c>
      <c r="D2751">
        <v>2</v>
      </c>
      <c r="E2751">
        <v>0</v>
      </c>
      <c r="F2751" t="s">
        <v>198</v>
      </c>
      <c r="G2751">
        <v>72844</v>
      </c>
      <c r="H2751">
        <v>856485728.75</v>
      </c>
      <c r="I2751">
        <v>0.87944443525000005</v>
      </c>
      <c r="J2751">
        <v>0.96222222224999998</v>
      </c>
      <c r="K2751">
        <v>34426548.5</v>
      </c>
      <c r="L2751">
        <v>117610</v>
      </c>
      <c r="M2751">
        <v>2</v>
      </c>
      <c r="N2751">
        <v>224</v>
      </c>
      <c r="O2751">
        <v>0.96666666675000001</v>
      </c>
      <c r="P2751">
        <v>32837798.25</v>
      </c>
      <c r="Q2751">
        <v>118585</v>
      </c>
      <c r="R2751">
        <v>2</v>
      </c>
      <c r="S2751">
        <v>225</v>
      </c>
      <c r="T2751">
        <v>0.90864197433333327</v>
      </c>
    </row>
    <row r="2752" spans="1:20" x14ac:dyDescent="0.25">
      <c r="A2752" t="s">
        <v>123</v>
      </c>
      <c r="B2752">
        <v>5</v>
      </c>
      <c r="C2752" t="s">
        <v>331</v>
      </c>
      <c r="D2752">
        <v>2</v>
      </c>
      <c r="E2752">
        <v>0</v>
      </c>
      <c r="F2752" t="s">
        <v>198</v>
      </c>
      <c r="G2752">
        <v>136460</v>
      </c>
      <c r="H2752">
        <v>262285604.5</v>
      </c>
      <c r="I2752">
        <v>0.97185184566666671</v>
      </c>
      <c r="J2752">
        <v>0.95222222216666663</v>
      </c>
      <c r="K2752">
        <v>23506697.166666668</v>
      </c>
      <c r="L2752">
        <v>135772</v>
      </c>
      <c r="M2752">
        <v>2</v>
      </c>
      <c r="N2752">
        <v>242</v>
      </c>
      <c r="O2752">
        <v>0.95888888883333334</v>
      </c>
      <c r="P2752">
        <v>23277621.833333332</v>
      </c>
      <c r="Q2752">
        <v>136819</v>
      </c>
      <c r="R2752">
        <v>2</v>
      </c>
      <c r="S2752">
        <v>243</v>
      </c>
      <c r="T2752">
        <v>0.97629630580000004</v>
      </c>
    </row>
    <row r="2753" spans="1:20" x14ac:dyDescent="0.25">
      <c r="A2753" t="s">
        <v>123</v>
      </c>
      <c r="B2753">
        <v>9</v>
      </c>
      <c r="C2753" t="s">
        <v>376</v>
      </c>
      <c r="D2753">
        <v>2</v>
      </c>
      <c r="E2753">
        <v>0</v>
      </c>
      <c r="F2753" t="s">
        <v>198</v>
      </c>
      <c r="G2753">
        <v>172812</v>
      </c>
      <c r="H2753">
        <v>497502830.25</v>
      </c>
      <c r="I2753">
        <v>0.95222221325</v>
      </c>
      <c r="J2753">
        <v>0.95944444449999999</v>
      </c>
      <c r="K2753">
        <v>25950779.25</v>
      </c>
      <c r="L2753">
        <v>172435</v>
      </c>
      <c r="M2753">
        <v>2</v>
      </c>
      <c r="N2753">
        <v>275</v>
      </c>
      <c r="O2753">
        <v>0.96166666649999999</v>
      </c>
      <c r="P2753">
        <v>25525476</v>
      </c>
      <c r="Q2753">
        <v>173614</v>
      </c>
      <c r="R2753">
        <v>2</v>
      </c>
      <c r="S2753">
        <v>276</v>
      </c>
      <c r="T2753">
        <v>0.94320988633333336</v>
      </c>
    </row>
    <row r="2754" spans="1:20" x14ac:dyDescent="0.25">
      <c r="A2754" t="s">
        <v>123</v>
      </c>
      <c r="B2754">
        <v>3</v>
      </c>
      <c r="C2754" t="s">
        <v>21</v>
      </c>
      <c r="D2754">
        <v>2</v>
      </c>
      <c r="E2754">
        <v>0</v>
      </c>
      <c r="F2754" t="s">
        <v>199</v>
      </c>
      <c r="G2754">
        <v>74062</v>
      </c>
      <c r="H2754">
        <v>520620311.25</v>
      </c>
      <c r="I2754">
        <v>0.91333334150000001</v>
      </c>
      <c r="J2754">
        <v>0.9694444445</v>
      </c>
      <c r="K2754">
        <v>28287500.25</v>
      </c>
      <c r="L2754">
        <v>119564</v>
      </c>
      <c r="M2754">
        <v>2</v>
      </c>
      <c r="N2754">
        <v>226</v>
      </c>
      <c r="O2754">
        <v>0.95944444449999999</v>
      </c>
      <c r="P2754">
        <v>27640458</v>
      </c>
      <c r="Q2754">
        <v>120547</v>
      </c>
      <c r="R2754">
        <v>2</v>
      </c>
      <c r="S2754">
        <v>227</v>
      </c>
      <c r="T2754">
        <v>0.93086421500000005</v>
      </c>
    </row>
    <row r="2755" spans="1:20" x14ac:dyDescent="0.25">
      <c r="A2755" t="s">
        <v>123</v>
      </c>
      <c r="B2755">
        <v>3</v>
      </c>
      <c r="C2755" t="s">
        <v>21</v>
      </c>
      <c r="D2755">
        <v>2</v>
      </c>
      <c r="E2755">
        <v>0</v>
      </c>
      <c r="F2755" t="s">
        <v>200</v>
      </c>
      <c r="G2755">
        <v>75280</v>
      </c>
      <c r="H2755">
        <v>287497610.16666669</v>
      </c>
      <c r="I2755">
        <v>0.96592592233333341</v>
      </c>
      <c r="J2755">
        <v>0.96444444466666668</v>
      </c>
      <c r="K2755">
        <v>24148536.333333332</v>
      </c>
      <c r="L2755">
        <v>121534</v>
      </c>
      <c r="M2755">
        <v>2</v>
      </c>
      <c r="N2755">
        <v>228</v>
      </c>
      <c r="O2755">
        <v>0.95259259250000006</v>
      </c>
      <c r="P2755">
        <v>23314561</v>
      </c>
      <c r="Q2755">
        <v>122525</v>
      </c>
      <c r="R2755">
        <v>2</v>
      </c>
      <c r="S2755">
        <v>229</v>
      </c>
      <c r="T2755">
        <v>0.98518519420000006</v>
      </c>
    </row>
    <row r="2756" spans="1:20" x14ac:dyDescent="0.25">
      <c r="A2756" t="s">
        <v>123</v>
      </c>
      <c r="B2756">
        <v>5</v>
      </c>
      <c r="C2756" t="s">
        <v>331</v>
      </c>
      <c r="D2756">
        <v>2</v>
      </c>
      <c r="E2756">
        <v>0</v>
      </c>
      <c r="F2756" t="s">
        <v>347</v>
      </c>
      <c r="G2756">
        <v>142165</v>
      </c>
      <c r="H2756">
        <v>283722380.5</v>
      </c>
      <c r="I2756">
        <v>0.97148147233333337</v>
      </c>
      <c r="J2756">
        <v>0.95777777783333329</v>
      </c>
      <c r="K2756">
        <v>23246203</v>
      </c>
      <c r="L2756">
        <v>142114</v>
      </c>
      <c r="M2756">
        <v>2</v>
      </c>
      <c r="N2756">
        <v>248</v>
      </c>
      <c r="O2756">
        <v>0.95518518516666662</v>
      </c>
      <c r="P2756">
        <v>23947354.5</v>
      </c>
      <c r="Q2756">
        <v>143185</v>
      </c>
      <c r="R2756">
        <v>2</v>
      </c>
      <c r="S2756">
        <v>249</v>
      </c>
      <c r="T2756">
        <v>0.9777777674</v>
      </c>
    </row>
    <row r="2757" spans="1:20" x14ac:dyDescent="0.25">
      <c r="A2757" t="s">
        <v>123</v>
      </c>
      <c r="B2757">
        <v>9</v>
      </c>
      <c r="C2757" t="s">
        <v>376</v>
      </c>
      <c r="D2757">
        <v>2</v>
      </c>
      <c r="E2757">
        <v>0</v>
      </c>
      <c r="F2757" t="s">
        <v>347</v>
      </c>
      <c r="G2757">
        <v>180037</v>
      </c>
      <c r="H2757">
        <v>396898034.5</v>
      </c>
      <c r="I2757">
        <v>0.94222220800000001</v>
      </c>
      <c r="J2757">
        <v>0.95666666675000001</v>
      </c>
      <c r="K2757">
        <v>26920238.5</v>
      </c>
      <c r="L2757">
        <v>179569</v>
      </c>
      <c r="M2757">
        <v>2</v>
      </c>
      <c r="N2757">
        <v>281</v>
      </c>
      <c r="O2757">
        <v>0.95666666675000001</v>
      </c>
      <c r="P2757">
        <v>27648333</v>
      </c>
      <c r="Q2757">
        <v>180772</v>
      </c>
      <c r="R2757">
        <v>2</v>
      </c>
      <c r="S2757">
        <v>282</v>
      </c>
      <c r="T2757">
        <v>0.93456790833333336</v>
      </c>
    </row>
    <row r="2758" spans="1:20" x14ac:dyDescent="0.25">
      <c r="A2758" t="s">
        <v>123</v>
      </c>
      <c r="B2758">
        <v>3</v>
      </c>
      <c r="C2758" t="s">
        <v>21</v>
      </c>
      <c r="D2758">
        <v>2</v>
      </c>
      <c r="E2758">
        <v>0</v>
      </c>
      <c r="F2758" t="s">
        <v>201</v>
      </c>
      <c r="G2758">
        <v>76498</v>
      </c>
      <c r="H2758">
        <v>592883215</v>
      </c>
      <c r="I2758">
        <v>0.91111111649999998</v>
      </c>
      <c r="J2758">
        <v>0.96111111100000002</v>
      </c>
      <c r="K2758">
        <v>28419713</v>
      </c>
      <c r="L2758">
        <v>123520</v>
      </c>
      <c r="M2758">
        <v>2</v>
      </c>
      <c r="N2758">
        <v>230</v>
      </c>
      <c r="O2758">
        <v>0.96055555550000005</v>
      </c>
      <c r="P2758">
        <v>30011418</v>
      </c>
      <c r="Q2758">
        <v>124519</v>
      </c>
      <c r="R2758">
        <v>2</v>
      </c>
      <c r="S2758">
        <v>231</v>
      </c>
      <c r="T2758">
        <v>0.92592593066666662</v>
      </c>
    </row>
    <row r="2759" spans="1:20" x14ac:dyDescent="0.25">
      <c r="A2759" t="s">
        <v>123</v>
      </c>
      <c r="B2759">
        <v>3</v>
      </c>
      <c r="C2759" t="s">
        <v>21</v>
      </c>
      <c r="D2759">
        <v>2</v>
      </c>
      <c r="E2759">
        <v>0</v>
      </c>
      <c r="F2759" t="s">
        <v>202</v>
      </c>
      <c r="G2759">
        <v>77716</v>
      </c>
      <c r="H2759">
        <v>289133965.83333331</v>
      </c>
      <c r="I2759">
        <v>0.97185185566666665</v>
      </c>
      <c r="J2759">
        <v>0.9548148148333333</v>
      </c>
      <c r="K2759">
        <v>24233661</v>
      </c>
      <c r="L2759">
        <v>125522</v>
      </c>
      <c r="M2759">
        <v>2</v>
      </c>
      <c r="N2759">
        <v>232</v>
      </c>
      <c r="O2759">
        <v>0.96111111099999991</v>
      </c>
      <c r="P2759">
        <v>23078240.833333332</v>
      </c>
      <c r="Q2759">
        <v>126529</v>
      </c>
      <c r="R2759">
        <v>2</v>
      </c>
      <c r="S2759">
        <v>233</v>
      </c>
      <c r="T2759">
        <v>0.9740740658</v>
      </c>
    </row>
    <row r="2760" spans="1:20" x14ac:dyDescent="0.25">
      <c r="A2760" t="s">
        <v>123</v>
      </c>
      <c r="B2760">
        <v>3</v>
      </c>
      <c r="C2760" t="s">
        <v>21</v>
      </c>
      <c r="D2760">
        <v>2</v>
      </c>
      <c r="E2760">
        <v>0</v>
      </c>
      <c r="F2760" t="s">
        <v>203</v>
      </c>
      <c r="G2760">
        <v>78934</v>
      </c>
      <c r="H2760">
        <v>329020175</v>
      </c>
      <c r="I2760">
        <v>0.96259259200000002</v>
      </c>
      <c r="J2760">
        <v>0.95740740766666665</v>
      </c>
      <c r="K2760">
        <v>24007097</v>
      </c>
      <c r="L2760">
        <v>127540</v>
      </c>
      <c r="M2760">
        <v>2</v>
      </c>
      <c r="N2760">
        <v>234</v>
      </c>
      <c r="O2760">
        <v>0.95555555549999993</v>
      </c>
      <c r="P2760">
        <v>23930149.666666668</v>
      </c>
      <c r="Q2760">
        <v>128555</v>
      </c>
      <c r="R2760">
        <v>2</v>
      </c>
      <c r="S2760">
        <v>235</v>
      </c>
      <c r="T2760">
        <v>0.96962962159999999</v>
      </c>
    </row>
    <row r="2761" spans="1:20" x14ac:dyDescent="0.25">
      <c r="A2761" t="s">
        <v>123</v>
      </c>
      <c r="B2761">
        <v>5</v>
      </c>
      <c r="C2761" t="s">
        <v>331</v>
      </c>
      <c r="D2761">
        <v>2</v>
      </c>
      <c r="E2761">
        <v>0</v>
      </c>
      <c r="F2761" t="s">
        <v>203</v>
      </c>
      <c r="G2761">
        <v>147870</v>
      </c>
      <c r="H2761">
        <v>293162308.66666669</v>
      </c>
      <c r="I2761">
        <v>0.97222221900000005</v>
      </c>
      <c r="J2761">
        <v>0.96296296316666663</v>
      </c>
      <c r="K2761">
        <v>26076256.166666668</v>
      </c>
      <c r="L2761">
        <v>147509</v>
      </c>
      <c r="M2761">
        <v>2</v>
      </c>
      <c r="N2761">
        <v>253</v>
      </c>
      <c r="O2761">
        <v>0.95259259266666663</v>
      </c>
      <c r="P2761">
        <v>24825357</v>
      </c>
      <c r="Q2761">
        <v>148600</v>
      </c>
      <c r="R2761">
        <v>2</v>
      </c>
      <c r="S2761">
        <v>254</v>
      </c>
      <c r="T2761">
        <v>0.9740740658</v>
      </c>
    </row>
    <row r="2762" spans="1:20" x14ac:dyDescent="0.25">
      <c r="A2762" t="s">
        <v>123</v>
      </c>
      <c r="B2762">
        <v>9</v>
      </c>
      <c r="C2762" t="s">
        <v>376</v>
      </c>
      <c r="D2762">
        <v>2</v>
      </c>
      <c r="E2762">
        <v>0</v>
      </c>
      <c r="F2762" t="s">
        <v>203</v>
      </c>
      <c r="G2762">
        <v>187262</v>
      </c>
      <c r="H2762">
        <v>451948083.75</v>
      </c>
      <c r="I2762">
        <v>0.94833332299999995</v>
      </c>
      <c r="J2762">
        <v>0.96277777774999995</v>
      </c>
      <c r="K2762">
        <v>26461341.5</v>
      </c>
      <c r="L2762">
        <v>186847</v>
      </c>
      <c r="M2762">
        <v>2</v>
      </c>
      <c r="N2762">
        <v>287</v>
      </c>
      <c r="O2762">
        <v>0.95833333324999992</v>
      </c>
      <c r="P2762">
        <v>28099565</v>
      </c>
      <c r="Q2762">
        <v>188074</v>
      </c>
      <c r="R2762">
        <v>2</v>
      </c>
      <c r="S2762">
        <v>288</v>
      </c>
      <c r="T2762">
        <v>0.94320986699999998</v>
      </c>
    </row>
    <row r="2763" spans="1:20" x14ac:dyDescent="0.25">
      <c r="A2763" t="s">
        <v>123</v>
      </c>
      <c r="B2763">
        <v>3</v>
      </c>
      <c r="C2763" t="s">
        <v>21</v>
      </c>
      <c r="D2763">
        <v>2</v>
      </c>
      <c r="E2763">
        <v>0</v>
      </c>
      <c r="F2763" t="s">
        <v>204</v>
      </c>
      <c r="G2763">
        <v>80152</v>
      </c>
      <c r="H2763">
        <v>575226670.5</v>
      </c>
      <c r="I2763">
        <v>0.89722222100000004</v>
      </c>
      <c r="J2763">
        <v>0.96055555550000005</v>
      </c>
      <c r="K2763">
        <v>29476836.25</v>
      </c>
      <c r="L2763">
        <v>129574</v>
      </c>
      <c r="M2763">
        <v>2</v>
      </c>
      <c r="N2763">
        <v>236</v>
      </c>
      <c r="O2763">
        <v>0.95833333324999992</v>
      </c>
      <c r="P2763">
        <v>29029259.75</v>
      </c>
      <c r="Q2763">
        <v>130597</v>
      </c>
      <c r="R2763">
        <v>2</v>
      </c>
      <c r="S2763">
        <v>237</v>
      </c>
      <c r="T2763">
        <v>0.92345680800000007</v>
      </c>
    </row>
    <row r="2764" spans="1:20" x14ac:dyDescent="0.25">
      <c r="A2764" t="s">
        <v>123</v>
      </c>
      <c r="B2764">
        <v>3</v>
      </c>
      <c r="C2764" t="s">
        <v>21</v>
      </c>
      <c r="D2764">
        <v>2</v>
      </c>
      <c r="E2764">
        <v>0</v>
      </c>
      <c r="F2764" t="s">
        <v>205</v>
      </c>
      <c r="G2764">
        <v>81370</v>
      </c>
      <c r="H2764">
        <v>277519818</v>
      </c>
      <c r="I2764">
        <v>0.97629629566666665</v>
      </c>
      <c r="J2764">
        <v>0.9551851853333333</v>
      </c>
      <c r="K2764">
        <v>24145314.333333332</v>
      </c>
      <c r="L2764">
        <v>131624</v>
      </c>
      <c r="M2764">
        <v>2</v>
      </c>
      <c r="N2764">
        <v>238</v>
      </c>
      <c r="O2764">
        <v>0.96222222199999996</v>
      </c>
      <c r="P2764">
        <v>24304191.666666668</v>
      </c>
      <c r="Q2764">
        <v>132655</v>
      </c>
      <c r="R2764">
        <v>2</v>
      </c>
      <c r="S2764">
        <v>239</v>
      </c>
      <c r="T2764">
        <v>0.98296297799999999</v>
      </c>
    </row>
    <row r="2765" spans="1:20" x14ac:dyDescent="0.25">
      <c r="A2765" t="s">
        <v>123</v>
      </c>
      <c r="B2765">
        <v>5</v>
      </c>
      <c r="C2765" t="s">
        <v>331</v>
      </c>
      <c r="D2765">
        <v>2</v>
      </c>
      <c r="E2765">
        <v>0</v>
      </c>
      <c r="F2765" t="s">
        <v>348</v>
      </c>
      <c r="G2765">
        <v>153575</v>
      </c>
      <c r="H2765">
        <v>350401357.83333331</v>
      </c>
      <c r="I2765">
        <v>0.9670370321666667</v>
      </c>
      <c r="J2765">
        <v>0.96037037033333328</v>
      </c>
      <c r="K2765">
        <v>25169972.166666668</v>
      </c>
      <c r="L2765">
        <v>153004</v>
      </c>
      <c r="M2765">
        <v>2</v>
      </c>
      <c r="N2765">
        <v>258</v>
      </c>
      <c r="O2765">
        <v>0.96111111100000002</v>
      </c>
      <c r="P2765">
        <v>25319437.333333332</v>
      </c>
      <c r="Q2765">
        <v>154115</v>
      </c>
      <c r="R2765">
        <v>2</v>
      </c>
      <c r="S2765">
        <v>259</v>
      </c>
      <c r="T2765">
        <v>0.97703704859999996</v>
      </c>
    </row>
    <row r="2766" spans="1:20" x14ac:dyDescent="0.25">
      <c r="A2766" t="s">
        <v>123</v>
      </c>
      <c r="B2766">
        <v>9</v>
      </c>
      <c r="C2766" t="s">
        <v>376</v>
      </c>
      <c r="D2766">
        <v>2</v>
      </c>
      <c r="E2766">
        <v>0</v>
      </c>
      <c r="F2766" t="s">
        <v>348</v>
      </c>
      <c r="G2766">
        <v>194487</v>
      </c>
      <c r="H2766">
        <v>546151222</v>
      </c>
      <c r="I2766">
        <v>0.921666667</v>
      </c>
      <c r="J2766">
        <v>0.96222222224999998</v>
      </c>
      <c r="K2766">
        <v>27506593.25</v>
      </c>
      <c r="L2766">
        <v>194269</v>
      </c>
      <c r="M2766">
        <v>2</v>
      </c>
      <c r="N2766">
        <v>293</v>
      </c>
      <c r="O2766">
        <v>0.96277777774999995</v>
      </c>
      <c r="P2766">
        <v>28060824</v>
      </c>
      <c r="Q2766">
        <v>195520</v>
      </c>
      <c r="R2766">
        <v>2</v>
      </c>
      <c r="S2766">
        <v>294</v>
      </c>
      <c r="T2766">
        <v>0.92716048166666665</v>
      </c>
    </row>
    <row r="2767" spans="1:20" x14ac:dyDescent="0.25">
      <c r="A2767" t="s">
        <v>123</v>
      </c>
      <c r="B2767">
        <v>3</v>
      </c>
      <c r="C2767" t="s">
        <v>21</v>
      </c>
      <c r="D2767">
        <v>2</v>
      </c>
      <c r="E2767">
        <v>0</v>
      </c>
      <c r="F2767" t="s">
        <v>206</v>
      </c>
      <c r="G2767">
        <v>82588</v>
      </c>
      <c r="H2767">
        <v>689864910.5</v>
      </c>
      <c r="I2767">
        <v>0.86055555925000005</v>
      </c>
      <c r="J2767">
        <v>0.96111111124999993</v>
      </c>
      <c r="K2767">
        <v>29883619</v>
      </c>
      <c r="L2767">
        <v>133690</v>
      </c>
      <c r="M2767">
        <v>2</v>
      </c>
      <c r="N2767">
        <v>240</v>
      </c>
      <c r="O2767">
        <v>0.96444444424999998</v>
      </c>
      <c r="P2767">
        <v>29209380.75</v>
      </c>
      <c r="Q2767">
        <v>134729</v>
      </c>
      <c r="R2767">
        <v>2</v>
      </c>
      <c r="S2767">
        <v>241</v>
      </c>
      <c r="T2767">
        <v>0.91728395233333337</v>
      </c>
    </row>
    <row r="2768" spans="1:20" x14ac:dyDescent="0.25">
      <c r="A2768" t="s">
        <v>123</v>
      </c>
      <c r="B2768">
        <v>3</v>
      </c>
      <c r="C2768" t="s">
        <v>21</v>
      </c>
      <c r="D2768">
        <v>2</v>
      </c>
      <c r="E2768">
        <v>0</v>
      </c>
      <c r="F2768" t="s">
        <v>207</v>
      </c>
      <c r="G2768">
        <v>83806</v>
      </c>
      <c r="H2768">
        <v>305965959.83333331</v>
      </c>
      <c r="I2768">
        <v>0.96962963533333335</v>
      </c>
      <c r="J2768">
        <v>0.95962962949999997</v>
      </c>
      <c r="K2768">
        <v>25092498.166666668</v>
      </c>
      <c r="L2768">
        <v>135772</v>
      </c>
      <c r="M2768">
        <v>2</v>
      </c>
      <c r="N2768">
        <v>242</v>
      </c>
      <c r="O2768">
        <v>0.9644444445</v>
      </c>
      <c r="P2768">
        <v>26924551.833333332</v>
      </c>
      <c r="Q2768">
        <v>136819</v>
      </c>
      <c r="R2768">
        <v>2</v>
      </c>
      <c r="S2768">
        <v>243</v>
      </c>
      <c r="T2768">
        <v>0.98370372080000001</v>
      </c>
    </row>
    <row r="2769" spans="1:20" x14ac:dyDescent="0.25">
      <c r="A2769" t="s">
        <v>123</v>
      </c>
      <c r="B2769">
        <v>3</v>
      </c>
      <c r="C2769" t="s">
        <v>21</v>
      </c>
      <c r="D2769">
        <v>2</v>
      </c>
      <c r="E2769">
        <v>0</v>
      </c>
      <c r="F2769" t="s">
        <v>208</v>
      </c>
      <c r="G2769">
        <v>85024</v>
      </c>
      <c r="H2769">
        <v>302398755.66666669</v>
      </c>
      <c r="I2769">
        <v>0.96888886900000004</v>
      </c>
      <c r="J2769">
        <v>0.95592592583333336</v>
      </c>
      <c r="K2769">
        <v>25519436.166666668</v>
      </c>
      <c r="L2769">
        <v>137870</v>
      </c>
      <c r="M2769">
        <v>2</v>
      </c>
      <c r="N2769">
        <v>244</v>
      </c>
      <c r="O2769">
        <v>0.96259259266666664</v>
      </c>
      <c r="P2769">
        <v>27158235.5</v>
      </c>
      <c r="Q2769">
        <v>138925</v>
      </c>
      <c r="R2769">
        <v>2</v>
      </c>
      <c r="S2769">
        <v>245</v>
      </c>
      <c r="T2769">
        <v>0.98148148079999997</v>
      </c>
    </row>
    <row r="2770" spans="1:20" x14ac:dyDescent="0.25">
      <c r="A2770" t="s">
        <v>123</v>
      </c>
      <c r="B2770">
        <v>5</v>
      </c>
      <c r="C2770" t="s">
        <v>331</v>
      </c>
      <c r="D2770">
        <v>2</v>
      </c>
      <c r="E2770">
        <v>0</v>
      </c>
      <c r="F2770" t="s">
        <v>208</v>
      </c>
      <c r="G2770">
        <v>159280</v>
      </c>
      <c r="H2770">
        <v>310427510.16666669</v>
      </c>
      <c r="I2770">
        <v>0.97333332900000002</v>
      </c>
      <c r="J2770">
        <v>0.96111111116666659</v>
      </c>
      <c r="K2770">
        <v>25105695.833333332</v>
      </c>
      <c r="L2770">
        <v>158599</v>
      </c>
      <c r="M2770">
        <v>2</v>
      </c>
      <c r="N2770">
        <v>263</v>
      </c>
      <c r="O2770">
        <v>0.9551851853333333</v>
      </c>
      <c r="P2770">
        <v>26163340.333333332</v>
      </c>
      <c r="Q2770">
        <v>159730</v>
      </c>
      <c r="R2770">
        <v>2</v>
      </c>
      <c r="S2770">
        <v>264</v>
      </c>
      <c r="T2770">
        <v>0.97703704859999996</v>
      </c>
    </row>
    <row r="2771" spans="1:20" x14ac:dyDescent="0.25">
      <c r="A2771" t="s">
        <v>123</v>
      </c>
      <c r="B2771">
        <v>9</v>
      </c>
      <c r="C2771" t="s">
        <v>376</v>
      </c>
      <c r="D2771">
        <v>2</v>
      </c>
      <c r="E2771">
        <v>0</v>
      </c>
      <c r="F2771" t="s">
        <v>208</v>
      </c>
      <c r="G2771">
        <v>201712</v>
      </c>
      <c r="H2771">
        <v>532221499.25</v>
      </c>
      <c r="I2771">
        <v>0.93777777275000007</v>
      </c>
      <c r="J2771">
        <v>0.96166666675000001</v>
      </c>
      <c r="K2771">
        <v>28175424.25</v>
      </c>
      <c r="L2771">
        <v>200564</v>
      </c>
      <c r="M2771">
        <v>2</v>
      </c>
      <c r="N2771">
        <v>298</v>
      </c>
      <c r="O2771">
        <v>0.96055555525000003</v>
      </c>
      <c r="P2771">
        <v>28798200.5</v>
      </c>
      <c r="Q2771">
        <v>201835</v>
      </c>
      <c r="R2771">
        <v>2</v>
      </c>
      <c r="S2771">
        <v>299</v>
      </c>
      <c r="T2771">
        <v>0.93209876599999997</v>
      </c>
    </row>
    <row r="2772" spans="1:20" x14ac:dyDescent="0.25">
      <c r="A2772" t="s">
        <v>123</v>
      </c>
      <c r="B2772">
        <v>3</v>
      </c>
      <c r="C2772" t="s">
        <v>21</v>
      </c>
      <c r="D2772">
        <v>2</v>
      </c>
      <c r="E2772">
        <v>0</v>
      </c>
      <c r="F2772" t="s">
        <v>209</v>
      </c>
      <c r="G2772">
        <v>86242</v>
      </c>
      <c r="H2772">
        <v>680039770.5</v>
      </c>
      <c r="I2772">
        <v>0.89888890100000007</v>
      </c>
      <c r="J2772">
        <v>0.95888888925000004</v>
      </c>
      <c r="K2772">
        <v>30969237.75</v>
      </c>
      <c r="L2772">
        <v>139984</v>
      </c>
      <c r="M2772">
        <v>2</v>
      </c>
      <c r="N2772">
        <v>246</v>
      </c>
      <c r="O2772">
        <v>0.96222222199999996</v>
      </c>
      <c r="P2772">
        <v>31083350.75</v>
      </c>
      <c r="Q2772">
        <v>141047</v>
      </c>
      <c r="R2772">
        <v>2</v>
      </c>
      <c r="S2772">
        <v>247</v>
      </c>
      <c r="T2772">
        <v>0.91728395233333337</v>
      </c>
    </row>
    <row r="2773" spans="1:20" x14ac:dyDescent="0.25">
      <c r="A2773" t="s">
        <v>123</v>
      </c>
      <c r="B2773">
        <v>3</v>
      </c>
      <c r="C2773" t="s">
        <v>21</v>
      </c>
      <c r="D2773">
        <v>2</v>
      </c>
      <c r="E2773">
        <v>0</v>
      </c>
      <c r="F2773" t="s">
        <v>210</v>
      </c>
      <c r="G2773">
        <v>87460</v>
      </c>
      <c r="H2773">
        <v>328271457.83333331</v>
      </c>
      <c r="I2773">
        <v>0.97259259233333339</v>
      </c>
      <c r="J2773">
        <v>0.9562962966666666</v>
      </c>
      <c r="K2773">
        <v>26475416.166666668</v>
      </c>
      <c r="L2773">
        <v>141047</v>
      </c>
      <c r="M2773">
        <v>2</v>
      </c>
      <c r="N2773">
        <v>247</v>
      </c>
      <c r="O2773">
        <v>0.95444444416666663</v>
      </c>
      <c r="P2773">
        <v>26336942.333333332</v>
      </c>
      <c r="Q2773">
        <v>142114</v>
      </c>
      <c r="R2773">
        <v>2</v>
      </c>
      <c r="S2773">
        <v>248</v>
      </c>
      <c r="T2773">
        <v>0.97111109500000004</v>
      </c>
    </row>
    <row r="2774" spans="1:20" x14ac:dyDescent="0.25">
      <c r="A2774" t="s">
        <v>123</v>
      </c>
      <c r="B2774">
        <v>5</v>
      </c>
      <c r="C2774" t="s">
        <v>331</v>
      </c>
      <c r="D2774">
        <v>2</v>
      </c>
      <c r="E2774">
        <v>0</v>
      </c>
      <c r="F2774" t="s">
        <v>349</v>
      </c>
      <c r="G2774">
        <v>164985</v>
      </c>
      <c r="H2774">
        <v>350610557.83333331</v>
      </c>
      <c r="I2774">
        <v>0.96814815200000004</v>
      </c>
      <c r="J2774">
        <v>0.95777777799999997</v>
      </c>
      <c r="K2774">
        <v>25643120.5</v>
      </c>
      <c r="L2774">
        <v>164294</v>
      </c>
      <c r="M2774">
        <v>2</v>
      </c>
      <c r="N2774">
        <v>268</v>
      </c>
      <c r="O2774">
        <v>0.9603703701666666</v>
      </c>
      <c r="P2774">
        <v>26108979.833333332</v>
      </c>
      <c r="Q2774">
        <v>165445</v>
      </c>
      <c r="R2774">
        <v>2</v>
      </c>
      <c r="S2774">
        <v>269</v>
      </c>
      <c r="T2774">
        <v>0.97555555120000004</v>
      </c>
    </row>
    <row r="2775" spans="1:20" x14ac:dyDescent="0.25">
      <c r="A2775" t="s">
        <v>123</v>
      </c>
      <c r="B2775">
        <v>9</v>
      </c>
      <c r="C2775" t="s">
        <v>376</v>
      </c>
      <c r="D2775">
        <v>2</v>
      </c>
      <c r="E2775">
        <v>0</v>
      </c>
      <c r="F2775" t="s">
        <v>349</v>
      </c>
      <c r="G2775">
        <v>208937</v>
      </c>
      <c r="H2775">
        <v>573330436.75</v>
      </c>
      <c r="I2775">
        <v>0.95500001300000004</v>
      </c>
      <c r="J2775">
        <v>0.96111111124999993</v>
      </c>
      <c r="K2775">
        <v>29013638</v>
      </c>
      <c r="L2775">
        <v>208250</v>
      </c>
      <c r="M2775">
        <v>2</v>
      </c>
      <c r="N2775">
        <v>304</v>
      </c>
      <c r="O2775">
        <v>0.96333333350000006</v>
      </c>
      <c r="P2775">
        <v>28588133.5</v>
      </c>
      <c r="Q2775">
        <v>209545</v>
      </c>
      <c r="R2775">
        <v>2</v>
      </c>
      <c r="S2775">
        <v>305</v>
      </c>
      <c r="T2775">
        <v>0.95432098700000001</v>
      </c>
    </row>
    <row r="2776" spans="1:20" x14ac:dyDescent="0.25">
      <c r="A2776" t="s">
        <v>123</v>
      </c>
      <c r="B2776">
        <v>3</v>
      </c>
      <c r="C2776" t="s">
        <v>21</v>
      </c>
      <c r="D2776">
        <v>2</v>
      </c>
      <c r="E2776">
        <v>0</v>
      </c>
      <c r="F2776" t="s">
        <v>211</v>
      </c>
      <c r="G2776">
        <v>88678</v>
      </c>
      <c r="H2776">
        <v>580445643</v>
      </c>
      <c r="I2776">
        <v>0.93500000250000004</v>
      </c>
      <c r="J2776">
        <v>0.95888888875</v>
      </c>
      <c r="K2776">
        <v>30807003.25</v>
      </c>
      <c r="L2776">
        <v>143185</v>
      </c>
      <c r="M2776">
        <v>2</v>
      </c>
      <c r="N2776">
        <v>249</v>
      </c>
      <c r="O2776">
        <v>0.96499999999999997</v>
      </c>
      <c r="P2776">
        <v>31145053.5</v>
      </c>
      <c r="Q2776">
        <v>144260</v>
      </c>
      <c r="R2776">
        <v>2</v>
      </c>
      <c r="S2776">
        <v>250</v>
      </c>
      <c r="T2776">
        <v>0.94691358033333339</v>
      </c>
    </row>
    <row r="2777" spans="1:20" x14ac:dyDescent="0.25">
      <c r="A2777" t="s">
        <v>123</v>
      </c>
      <c r="B2777">
        <v>3</v>
      </c>
      <c r="C2777" t="s">
        <v>21</v>
      </c>
      <c r="D2777">
        <v>2</v>
      </c>
      <c r="E2777">
        <v>0</v>
      </c>
      <c r="F2777" t="s">
        <v>212</v>
      </c>
      <c r="G2777">
        <v>89896</v>
      </c>
      <c r="H2777">
        <v>349391988.83333331</v>
      </c>
      <c r="I2777">
        <v>0.97037038200000003</v>
      </c>
      <c r="J2777">
        <v>0.95481481499999998</v>
      </c>
      <c r="K2777">
        <v>25246091</v>
      </c>
      <c r="L2777">
        <v>145339</v>
      </c>
      <c r="M2777">
        <v>2</v>
      </c>
      <c r="N2777">
        <v>251</v>
      </c>
      <c r="O2777">
        <v>0.9585185186666666</v>
      </c>
      <c r="P2777">
        <v>25879174.833333332</v>
      </c>
      <c r="Q2777">
        <v>146422</v>
      </c>
      <c r="R2777">
        <v>2</v>
      </c>
      <c r="S2777">
        <v>252</v>
      </c>
      <c r="T2777">
        <v>0.98370370880000002</v>
      </c>
    </row>
    <row r="2778" spans="1:20" x14ac:dyDescent="0.25">
      <c r="A2778" t="s">
        <v>123</v>
      </c>
      <c r="B2778">
        <v>3</v>
      </c>
      <c r="C2778" t="s">
        <v>21</v>
      </c>
      <c r="D2778">
        <v>2</v>
      </c>
      <c r="E2778">
        <v>0</v>
      </c>
      <c r="F2778" t="s">
        <v>213</v>
      </c>
      <c r="G2778">
        <v>91114</v>
      </c>
      <c r="H2778">
        <v>316574103.33333331</v>
      </c>
      <c r="I2778">
        <v>0.9707407455</v>
      </c>
      <c r="J2778">
        <v>0.95777777783333329</v>
      </c>
      <c r="K2778">
        <v>25722237.833333332</v>
      </c>
      <c r="L2778">
        <v>147509</v>
      </c>
      <c r="M2778">
        <v>2</v>
      </c>
      <c r="N2778">
        <v>253</v>
      </c>
      <c r="O2778">
        <v>0.95777777783333329</v>
      </c>
      <c r="P2778">
        <v>26961641.666666668</v>
      </c>
      <c r="Q2778">
        <v>148600</v>
      </c>
      <c r="R2778">
        <v>2</v>
      </c>
      <c r="S2778">
        <v>254</v>
      </c>
      <c r="T2778">
        <v>0.98222222339999998</v>
      </c>
    </row>
    <row r="2779" spans="1:20" x14ac:dyDescent="0.25">
      <c r="A2779" t="s">
        <v>123</v>
      </c>
      <c r="B2779">
        <v>5</v>
      </c>
      <c r="C2779" t="s">
        <v>331</v>
      </c>
      <c r="D2779">
        <v>2</v>
      </c>
      <c r="E2779">
        <v>0</v>
      </c>
      <c r="F2779" t="s">
        <v>213</v>
      </c>
      <c r="G2779">
        <v>170690</v>
      </c>
      <c r="H2779">
        <v>350320440.83333331</v>
      </c>
      <c r="I2779">
        <v>0.97481482233333328</v>
      </c>
      <c r="J2779">
        <v>0.95518518516666662</v>
      </c>
      <c r="K2779">
        <v>25369016.833333332</v>
      </c>
      <c r="L2779">
        <v>170089</v>
      </c>
      <c r="M2779">
        <v>2</v>
      </c>
      <c r="N2779">
        <v>273</v>
      </c>
      <c r="O2779">
        <v>0.96148148133333333</v>
      </c>
      <c r="P2779">
        <v>26678304.333333332</v>
      </c>
      <c r="Q2779">
        <v>171260</v>
      </c>
      <c r="R2779">
        <v>2</v>
      </c>
      <c r="S2779">
        <v>274</v>
      </c>
      <c r="T2779">
        <v>0.98148148079999997</v>
      </c>
    </row>
    <row r="2780" spans="1:20" x14ac:dyDescent="0.25">
      <c r="A2780" t="s">
        <v>123</v>
      </c>
      <c r="B2780">
        <v>9</v>
      </c>
      <c r="C2780" t="s">
        <v>376</v>
      </c>
      <c r="D2780">
        <v>2</v>
      </c>
      <c r="E2780">
        <v>0</v>
      </c>
      <c r="F2780" t="s">
        <v>213</v>
      </c>
      <c r="G2780">
        <v>216162</v>
      </c>
      <c r="H2780">
        <v>456350973</v>
      </c>
      <c r="I2780">
        <v>0.95333333325000003</v>
      </c>
      <c r="J2780">
        <v>0.96444444399999996</v>
      </c>
      <c r="K2780">
        <v>28838295</v>
      </c>
      <c r="L2780">
        <v>216080</v>
      </c>
      <c r="M2780">
        <v>2</v>
      </c>
      <c r="N2780">
        <v>310</v>
      </c>
      <c r="O2780">
        <v>0.96111111099999991</v>
      </c>
      <c r="P2780">
        <v>31271899.25</v>
      </c>
      <c r="Q2780">
        <v>217399</v>
      </c>
      <c r="R2780">
        <v>2</v>
      </c>
      <c r="S2780">
        <v>311</v>
      </c>
      <c r="T2780">
        <v>0.94567900900000001</v>
      </c>
    </row>
    <row r="2781" spans="1:20" x14ac:dyDescent="0.25">
      <c r="A2781" t="s">
        <v>123</v>
      </c>
      <c r="B2781">
        <v>3</v>
      </c>
      <c r="C2781" t="s">
        <v>21</v>
      </c>
      <c r="D2781">
        <v>2</v>
      </c>
      <c r="E2781">
        <v>0</v>
      </c>
      <c r="F2781" t="s">
        <v>214</v>
      </c>
      <c r="G2781">
        <v>92332</v>
      </c>
      <c r="H2781">
        <v>462875783</v>
      </c>
      <c r="I2781">
        <v>0.91777777650000003</v>
      </c>
      <c r="J2781">
        <v>0.96499999999999997</v>
      </c>
      <c r="K2781">
        <v>31588032.75</v>
      </c>
      <c r="L2781">
        <v>149695</v>
      </c>
      <c r="M2781">
        <v>2</v>
      </c>
      <c r="N2781">
        <v>255</v>
      </c>
      <c r="O2781">
        <v>0.96222222199999996</v>
      </c>
      <c r="P2781">
        <v>31828411.25</v>
      </c>
      <c r="Q2781">
        <v>150794</v>
      </c>
      <c r="R2781">
        <v>2</v>
      </c>
      <c r="S2781">
        <v>256</v>
      </c>
      <c r="T2781">
        <v>0.93950619300000004</v>
      </c>
    </row>
    <row r="2782" spans="1:20" x14ac:dyDescent="0.25">
      <c r="A2782" t="s">
        <v>123</v>
      </c>
      <c r="B2782">
        <v>3</v>
      </c>
      <c r="C2782" t="s">
        <v>21</v>
      </c>
      <c r="D2782">
        <v>2</v>
      </c>
      <c r="E2782">
        <v>0</v>
      </c>
      <c r="F2782" t="s">
        <v>215</v>
      </c>
      <c r="G2782">
        <v>93550</v>
      </c>
      <c r="H2782">
        <v>341532010.5</v>
      </c>
      <c r="I2782">
        <v>0.96888889866666661</v>
      </c>
      <c r="J2782">
        <v>0.95666666666666667</v>
      </c>
      <c r="K2782">
        <v>26577889</v>
      </c>
      <c r="L2782">
        <v>151897</v>
      </c>
      <c r="M2782">
        <v>2</v>
      </c>
      <c r="N2782">
        <v>257</v>
      </c>
      <c r="O2782">
        <v>0.96074074066666659</v>
      </c>
      <c r="P2782">
        <v>26056990</v>
      </c>
      <c r="Q2782">
        <v>153004</v>
      </c>
      <c r="R2782">
        <v>2</v>
      </c>
      <c r="S2782">
        <v>258</v>
      </c>
      <c r="T2782">
        <v>0.98148149259999995</v>
      </c>
    </row>
    <row r="2783" spans="1:20" x14ac:dyDescent="0.25">
      <c r="A2783" t="s">
        <v>123</v>
      </c>
      <c r="B2783">
        <v>5</v>
      </c>
      <c r="C2783" t="s">
        <v>331</v>
      </c>
      <c r="D2783">
        <v>2</v>
      </c>
      <c r="E2783">
        <v>0</v>
      </c>
      <c r="F2783" t="s">
        <v>350</v>
      </c>
      <c r="G2783">
        <v>176395</v>
      </c>
      <c r="H2783">
        <v>351175112.16666669</v>
      </c>
      <c r="I2783">
        <v>0.96666666866666673</v>
      </c>
      <c r="J2783">
        <v>0.95481481499999998</v>
      </c>
      <c r="K2783">
        <v>27078925.166666668</v>
      </c>
      <c r="L2783">
        <v>175984</v>
      </c>
      <c r="M2783">
        <v>2</v>
      </c>
      <c r="N2783">
        <v>278</v>
      </c>
      <c r="O2783">
        <v>0.95851851850000003</v>
      </c>
      <c r="P2783">
        <v>27344212.666666668</v>
      </c>
      <c r="Q2783">
        <v>177175</v>
      </c>
      <c r="R2783">
        <v>2</v>
      </c>
      <c r="S2783">
        <v>279</v>
      </c>
      <c r="T2783">
        <v>0.9748148204</v>
      </c>
    </row>
    <row r="2784" spans="1:20" x14ac:dyDescent="0.25">
      <c r="A2784" t="s">
        <v>123</v>
      </c>
      <c r="B2784">
        <v>9</v>
      </c>
      <c r="C2784" t="s">
        <v>376</v>
      </c>
      <c r="D2784">
        <v>2</v>
      </c>
      <c r="E2784">
        <v>0</v>
      </c>
      <c r="F2784" t="s">
        <v>350</v>
      </c>
      <c r="G2784">
        <v>223387</v>
      </c>
      <c r="H2784">
        <v>504527682.75</v>
      </c>
      <c r="I2784">
        <v>0.93944445249999997</v>
      </c>
      <c r="J2784">
        <v>0.95888888875</v>
      </c>
      <c r="K2784">
        <v>30950348</v>
      </c>
      <c r="L2784">
        <v>222715</v>
      </c>
      <c r="M2784">
        <v>2</v>
      </c>
      <c r="N2784">
        <v>315</v>
      </c>
      <c r="O2784">
        <v>0.96222222224999998</v>
      </c>
      <c r="P2784">
        <v>30654401.5</v>
      </c>
      <c r="Q2784">
        <v>224054</v>
      </c>
      <c r="R2784">
        <v>2</v>
      </c>
      <c r="S2784">
        <v>316</v>
      </c>
      <c r="T2784">
        <v>0.93209876633333333</v>
      </c>
    </row>
    <row r="2785" spans="1:20" x14ac:dyDescent="0.25">
      <c r="A2785" t="s">
        <v>123</v>
      </c>
      <c r="B2785">
        <v>3</v>
      </c>
      <c r="C2785" t="s">
        <v>21</v>
      </c>
      <c r="D2785">
        <v>2</v>
      </c>
      <c r="E2785">
        <v>0</v>
      </c>
      <c r="F2785" t="s">
        <v>216</v>
      </c>
      <c r="H2785">
        <v>577312612.5</v>
      </c>
      <c r="I2785">
        <v>0.88666667050000003</v>
      </c>
      <c r="J2785">
        <v>0.96888888875000001</v>
      </c>
      <c r="K2785">
        <v>29021322.75</v>
      </c>
      <c r="M2785">
        <v>2</v>
      </c>
      <c r="N2785">
        <v>163</v>
      </c>
      <c r="O2785">
        <v>0.96518518533333331</v>
      </c>
      <c r="P2785">
        <v>33669459.333333336</v>
      </c>
      <c r="T2785">
        <v>0.91234568766666668</v>
      </c>
    </row>
    <row r="2786" spans="1:20" x14ac:dyDescent="0.25">
      <c r="A2786" t="s">
        <v>123</v>
      </c>
      <c r="B2786">
        <v>5</v>
      </c>
      <c r="C2786" t="s">
        <v>21</v>
      </c>
      <c r="D2786">
        <v>2</v>
      </c>
      <c r="E2786">
        <v>0</v>
      </c>
      <c r="F2786" t="s">
        <v>216</v>
      </c>
      <c r="H2786">
        <v>80281684</v>
      </c>
      <c r="I2786">
        <v>0.96666663900000005</v>
      </c>
      <c r="J2786">
        <v>0.97444444450000001</v>
      </c>
      <c r="K2786">
        <v>15235896</v>
      </c>
      <c r="M2786">
        <v>2</v>
      </c>
      <c r="N2786">
        <v>177</v>
      </c>
      <c r="T2786">
        <v>0.95925927200000005</v>
      </c>
    </row>
    <row r="2787" spans="1:20" x14ac:dyDescent="0.25">
      <c r="A2787" t="s">
        <v>123</v>
      </c>
      <c r="B2787">
        <v>3</v>
      </c>
      <c r="C2787" t="s">
        <v>21</v>
      </c>
      <c r="D2787">
        <v>2</v>
      </c>
      <c r="E2787">
        <v>0</v>
      </c>
      <c r="F2787" t="s">
        <v>216</v>
      </c>
      <c r="G2787">
        <v>40334</v>
      </c>
      <c r="H2787">
        <v>79183496.5</v>
      </c>
      <c r="I2787">
        <v>0.96888887900000009</v>
      </c>
      <c r="J2787">
        <v>0.96333333350000006</v>
      </c>
      <c r="K2787">
        <v>16293140</v>
      </c>
      <c r="L2787">
        <v>64972</v>
      </c>
      <c r="M2787">
        <v>2</v>
      </c>
      <c r="N2787">
        <v>162</v>
      </c>
      <c r="O2787">
        <v>0.953333333</v>
      </c>
      <c r="P2787">
        <v>19125989</v>
      </c>
      <c r="Q2787">
        <v>65699</v>
      </c>
      <c r="R2787">
        <v>2</v>
      </c>
      <c r="S2787">
        <v>163</v>
      </c>
      <c r="T2787">
        <v>0.98518520600000004</v>
      </c>
    </row>
    <row r="2788" spans="1:20" x14ac:dyDescent="0.25">
      <c r="A2788" t="s">
        <v>123</v>
      </c>
      <c r="B2788">
        <v>3</v>
      </c>
      <c r="C2788" t="s">
        <v>21</v>
      </c>
      <c r="D2788">
        <v>2</v>
      </c>
      <c r="E2788">
        <v>0</v>
      </c>
      <c r="F2788" t="s">
        <v>216</v>
      </c>
      <c r="G2788">
        <v>40334</v>
      </c>
      <c r="H2788">
        <v>71251650.625</v>
      </c>
      <c r="I2788">
        <v>0.96555555631250001</v>
      </c>
      <c r="J2788">
        <v>0.96597222218750001</v>
      </c>
      <c r="K2788">
        <v>18274393.625</v>
      </c>
      <c r="L2788">
        <v>65699</v>
      </c>
      <c r="M2788">
        <v>2</v>
      </c>
      <c r="N2788">
        <v>163</v>
      </c>
      <c r="O2788">
        <v>0.96681481486666665</v>
      </c>
      <c r="P2788">
        <v>16505361.866666667</v>
      </c>
      <c r="T2788">
        <v>0.96790122986666671</v>
      </c>
    </row>
    <row r="2789" spans="1:20" x14ac:dyDescent="0.25">
      <c r="A2789" t="s">
        <v>123</v>
      </c>
      <c r="B2789">
        <v>5</v>
      </c>
      <c r="C2789" t="s">
        <v>331</v>
      </c>
      <c r="D2789">
        <v>2</v>
      </c>
      <c r="E2789">
        <v>0</v>
      </c>
      <c r="F2789" t="s">
        <v>216</v>
      </c>
      <c r="G2789">
        <v>75558</v>
      </c>
      <c r="H2789">
        <v>70024826.090909094</v>
      </c>
      <c r="I2789">
        <v>0.95939394045454551</v>
      </c>
      <c r="J2789">
        <v>0.95838383845454544</v>
      </c>
      <c r="K2789">
        <v>23331724.545454547</v>
      </c>
      <c r="L2789">
        <v>75514</v>
      </c>
      <c r="M2789">
        <v>2</v>
      </c>
      <c r="N2789">
        <v>176</v>
      </c>
      <c r="O2789">
        <v>0.96</v>
      </c>
      <c r="P2789">
        <v>18493507</v>
      </c>
      <c r="Q2789">
        <v>76297</v>
      </c>
      <c r="R2789">
        <v>2</v>
      </c>
      <c r="S2789">
        <v>177</v>
      </c>
      <c r="T2789">
        <v>0.97037036409999999</v>
      </c>
    </row>
    <row r="2790" spans="1:20" x14ac:dyDescent="0.25">
      <c r="A2790" t="s">
        <v>123</v>
      </c>
      <c r="B2790">
        <v>9</v>
      </c>
      <c r="C2790" t="s">
        <v>376</v>
      </c>
      <c r="D2790">
        <v>2</v>
      </c>
      <c r="E2790">
        <v>0</v>
      </c>
      <c r="F2790" t="s">
        <v>216</v>
      </c>
      <c r="G2790">
        <v>95686</v>
      </c>
      <c r="H2790">
        <v>78048474</v>
      </c>
      <c r="I2790">
        <v>0.96444444350000003</v>
      </c>
      <c r="J2790">
        <v>0.95888888875</v>
      </c>
      <c r="K2790">
        <v>18740551.75</v>
      </c>
      <c r="L2790">
        <v>95410</v>
      </c>
      <c r="M2790">
        <v>2</v>
      </c>
      <c r="N2790">
        <v>200</v>
      </c>
      <c r="O2790">
        <v>0.96222222224999998</v>
      </c>
      <c r="P2790">
        <v>18769718.25</v>
      </c>
      <c r="Q2790">
        <v>96289</v>
      </c>
      <c r="R2790">
        <v>2</v>
      </c>
      <c r="S2790">
        <v>201</v>
      </c>
      <c r="T2790">
        <v>0.94197531533333334</v>
      </c>
    </row>
    <row r="2791" spans="1:20" x14ac:dyDescent="0.25">
      <c r="A2791" t="s">
        <v>123</v>
      </c>
      <c r="B2791">
        <v>3</v>
      </c>
      <c r="C2791" t="s">
        <v>21</v>
      </c>
      <c r="D2791">
        <v>2</v>
      </c>
      <c r="E2791">
        <v>0</v>
      </c>
      <c r="F2791" t="s">
        <v>217</v>
      </c>
      <c r="G2791">
        <v>97394</v>
      </c>
      <c r="H2791">
        <v>147920008.75</v>
      </c>
      <c r="I2791">
        <v>0.96833333374999997</v>
      </c>
      <c r="J2791">
        <v>0.97555555574999997</v>
      </c>
      <c r="K2791">
        <v>24285944.5</v>
      </c>
      <c r="L2791">
        <v>157472</v>
      </c>
      <c r="M2791">
        <v>2</v>
      </c>
      <c r="N2791">
        <v>262</v>
      </c>
      <c r="O2791">
        <v>0.96500000024999999</v>
      </c>
      <c r="P2791">
        <v>21108531</v>
      </c>
      <c r="Q2791">
        <v>158599</v>
      </c>
      <c r="R2791">
        <v>2</v>
      </c>
      <c r="S2791">
        <v>263</v>
      </c>
      <c r="T2791">
        <v>0.96790123000000006</v>
      </c>
    </row>
    <row r="2792" spans="1:20" x14ac:dyDescent="0.25">
      <c r="A2792" t="s">
        <v>123</v>
      </c>
      <c r="B2792">
        <v>3</v>
      </c>
      <c r="C2792" t="s">
        <v>21</v>
      </c>
      <c r="D2792">
        <v>2</v>
      </c>
      <c r="E2792">
        <v>0</v>
      </c>
      <c r="F2792" t="s">
        <v>218</v>
      </c>
      <c r="G2792">
        <v>98644</v>
      </c>
      <c r="H2792">
        <v>316467009</v>
      </c>
      <c r="I2792">
        <v>0.98555555900000003</v>
      </c>
      <c r="J2792">
        <v>0.97037037049999997</v>
      </c>
      <c r="K2792">
        <v>26588599.5</v>
      </c>
      <c r="L2792">
        <v>159730</v>
      </c>
      <c r="M2792">
        <v>2</v>
      </c>
      <c r="N2792">
        <v>264</v>
      </c>
      <c r="O2792">
        <v>0.97555555566666663</v>
      </c>
      <c r="P2792">
        <v>23513167</v>
      </c>
      <c r="Q2792">
        <v>160865</v>
      </c>
      <c r="R2792">
        <v>2</v>
      </c>
      <c r="S2792">
        <v>265</v>
      </c>
      <c r="T2792">
        <v>0.97185184960000004</v>
      </c>
    </row>
    <row r="2793" spans="1:20" x14ac:dyDescent="0.25">
      <c r="A2793" t="s">
        <v>123</v>
      </c>
      <c r="B2793">
        <v>3</v>
      </c>
      <c r="C2793" t="s">
        <v>21</v>
      </c>
      <c r="D2793">
        <v>2</v>
      </c>
      <c r="E2793">
        <v>0</v>
      </c>
      <c r="F2793" t="s">
        <v>219</v>
      </c>
      <c r="G2793">
        <v>99894</v>
      </c>
      <c r="H2793">
        <v>342063898.16666669</v>
      </c>
      <c r="I2793">
        <v>0.98370369233333332</v>
      </c>
      <c r="J2793">
        <v>0.96925925933333335</v>
      </c>
      <c r="K2793">
        <v>25192205.833333332</v>
      </c>
      <c r="L2793">
        <v>162004</v>
      </c>
      <c r="M2793">
        <v>2</v>
      </c>
      <c r="N2793">
        <v>266</v>
      </c>
      <c r="O2793">
        <v>0.97407407416666669</v>
      </c>
      <c r="P2793">
        <v>24107498.333333332</v>
      </c>
      <c r="Q2793">
        <v>163147</v>
      </c>
      <c r="R2793">
        <v>2</v>
      </c>
      <c r="S2793">
        <v>267</v>
      </c>
      <c r="T2793">
        <v>0.97259259239999996</v>
      </c>
    </row>
    <row r="2794" spans="1:20" x14ac:dyDescent="0.25">
      <c r="A2794" t="s">
        <v>123</v>
      </c>
      <c r="B2794">
        <v>5</v>
      </c>
      <c r="C2794" t="s">
        <v>331</v>
      </c>
      <c r="D2794">
        <v>2</v>
      </c>
      <c r="E2794">
        <v>0</v>
      </c>
      <c r="F2794" t="s">
        <v>219</v>
      </c>
      <c r="G2794">
        <v>187142</v>
      </c>
      <c r="H2794">
        <v>371132131.16666669</v>
      </c>
      <c r="I2794">
        <v>0.98518517616666668</v>
      </c>
      <c r="J2794">
        <v>0.97296296316666664</v>
      </c>
      <c r="K2794">
        <v>25062065.5</v>
      </c>
      <c r="L2794">
        <v>186847</v>
      </c>
      <c r="M2794">
        <v>2</v>
      </c>
      <c r="N2794">
        <v>287</v>
      </c>
      <c r="O2794">
        <v>0.97222222250000001</v>
      </c>
      <c r="P2794">
        <v>25867039</v>
      </c>
      <c r="Q2794">
        <v>188074</v>
      </c>
      <c r="R2794">
        <v>2</v>
      </c>
      <c r="S2794">
        <v>288</v>
      </c>
      <c r="T2794">
        <v>0.98074075019999996</v>
      </c>
    </row>
    <row r="2795" spans="1:20" x14ac:dyDescent="0.25">
      <c r="A2795" t="s">
        <v>123</v>
      </c>
      <c r="B2795">
        <v>9</v>
      </c>
      <c r="C2795" t="s">
        <v>376</v>
      </c>
      <c r="D2795">
        <v>2</v>
      </c>
      <c r="E2795">
        <v>0</v>
      </c>
      <c r="F2795" t="s">
        <v>219</v>
      </c>
      <c r="G2795">
        <v>236998</v>
      </c>
      <c r="H2795">
        <v>942532857</v>
      </c>
      <c r="I2795">
        <v>0.94888889799999998</v>
      </c>
      <c r="J2795">
        <v>0.96222222199999996</v>
      </c>
      <c r="K2795">
        <v>32164970.25</v>
      </c>
      <c r="L2795">
        <v>236285</v>
      </c>
      <c r="M2795">
        <v>2</v>
      </c>
      <c r="N2795">
        <v>325</v>
      </c>
      <c r="O2795">
        <v>0.96111111124999993</v>
      </c>
      <c r="P2795">
        <v>31151898.5</v>
      </c>
      <c r="Q2795">
        <v>237664</v>
      </c>
      <c r="R2795">
        <v>2</v>
      </c>
      <c r="S2795">
        <v>326</v>
      </c>
      <c r="T2795">
        <v>0.94444445766666674</v>
      </c>
    </row>
    <row r="2796" spans="1:20" x14ac:dyDescent="0.25">
      <c r="A2796" t="s">
        <v>123</v>
      </c>
      <c r="B2796">
        <v>3</v>
      </c>
      <c r="C2796" t="s">
        <v>21</v>
      </c>
      <c r="D2796">
        <v>2</v>
      </c>
      <c r="E2796">
        <v>0</v>
      </c>
      <c r="F2796" t="s">
        <v>220</v>
      </c>
      <c r="G2796">
        <v>101144</v>
      </c>
      <c r="H2796">
        <v>918214276</v>
      </c>
      <c r="I2796">
        <v>0.90611110625000002</v>
      </c>
      <c r="J2796">
        <v>0.96499999999999997</v>
      </c>
      <c r="K2796">
        <v>32091121.75</v>
      </c>
      <c r="L2796">
        <v>163147</v>
      </c>
      <c r="M2796">
        <v>2</v>
      </c>
      <c r="N2796">
        <v>267</v>
      </c>
      <c r="O2796">
        <v>0.96722222224999999</v>
      </c>
      <c r="P2796">
        <v>31922269.5</v>
      </c>
      <c r="Q2796">
        <v>164294</v>
      </c>
      <c r="R2796">
        <v>2</v>
      </c>
      <c r="S2796">
        <v>268</v>
      </c>
      <c r="T2796">
        <v>0.90123456700000004</v>
      </c>
    </row>
    <row r="2797" spans="1:20" x14ac:dyDescent="0.25">
      <c r="A2797" t="s">
        <v>123</v>
      </c>
      <c r="B2797">
        <v>3</v>
      </c>
      <c r="C2797" t="s">
        <v>21</v>
      </c>
      <c r="D2797">
        <v>2</v>
      </c>
      <c r="E2797">
        <v>0</v>
      </c>
      <c r="F2797" t="s">
        <v>221</v>
      </c>
      <c r="G2797">
        <v>102394</v>
      </c>
      <c r="H2797">
        <v>360148666</v>
      </c>
      <c r="I2797">
        <v>0.98592591283333331</v>
      </c>
      <c r="J2797">
        <v>0.96703703716666667</v>
      </c>
      <c r="K2797">
        <v>25490333.166666668</v>
      </c>
      <c r="L2797">
        <v>165445</v>
      </c>
      <c r="M2797">
        <v>2</v>
      </c>
      <c r="N2797">
        <v>269</v>
      </c>
      <c r="O2797">
        <v>0.97518518533333332</v>
      </c>
      <c r="P2797">
        <v>26013721.666666668</v>
      </c>
      <c r="Q2797">
        <v>166600</v>
      </c>
      <c r="R2797">
        <v>2</v>
      </c>
      <c r="S2797">
        <v>270</v>
      </c>
      <c r="T2797">
        <v>0.96222223060000001</v>
      </c>
    </row>
    <row r="2798" spans="1:20" x14ac:dyDescent="0.25">
      <c r="A2798" t="s">
        <v>123</v>
      </c>
      <c r="B2798">
        <v>5</v>
      </c>
      <c r="C2798" t="s">
        <v>331</v>
      </c>
      <c r="D2798">
        <v>2</v>
      </c>
      <c r="E2798">
        <v>0</v>
      </c>
      <c r="F2798" t="s">
        <v>351</v>
      </c>
      <c r="G2798">
        <v>192997</v>
      </c>
      <c r="H2798">
        <v>318929394</v>
      </c>
      <c r="I2798">
        <v>0.98074073566666664</v>
      </c>
      <c r="J2798">
        <v>0.97111111100000003</v>
      </c>
      <c r="K2798">
        <v>26817096.833333332</v>
      </c>
      <c r="L2798">
        <v>191779</v>
      </c>
      <c r="M2798">
        <v>2</v>
      </c>
      <c r="N2798">
        <v>291</v>
      </c>
      <c r="O2798">
        <v>0.96925925916666666</v>
      </c>
      <c r="P2798">
        <v>27340189.333333332</v>
      </c>
      <c r="Q2798">
        <v>193022</v>
      </c>
      <c r="R2798">
        <v>2</v>
      </c>
      <c r="S2798">
        <v>292</v>
      </c>
      <c r="T2798">
        <v>0.97037035240000002</v>
      </c>
    </row>
    <row r="2799" spans="1:20" x14ac:dyDescent="0.25">
      <c r="A2799" t="s">
        <v>123</v>
      </c>
      <c r="B2799">
        <v>9</v>
      </c>
      <c r="C2799" t="s">
        <v>376</v>
      </c>
      <c r="D2799">
        <v>2</v>
      </c>
      <c r="E2799">
        <v>0</v>
      </c>
      <c r="F2799" t="s">
        <v>351</v>
      </c>
      <c r="G2799">
        <v>244413</v>
      </c>
      <c r="H2799">
        <v>631977746.25</v>
      </c>
      <c r="I2799">
        <v>0.94777777775000005</v>
      </c>
      <c r="J2799">
        <v>0.95611111100000001</v>
      </c>
      <c r="K2799">
        <v>32134762.25</v>
      </c>
      <c r="L2799">
        <v>243220</v>
      </c>
      <c r="M2799">
        <v>2</v>
      </c>
      <c r="N2799">
        <v>330</v>
      </c>
      <c r="O2799">
        <v>0.96666666649999999</v>
      </c>
      <c r="P2799">
        <v>32599978.5</v>
      </c>
      <c r="Q2799">
        <v>244619</v>
      </c>
      <c r="R2799">
        <v>2</v>
      </c>
      <c r="S2799">
        <v>331</v>
      </c>
      <c r="T2799">
        <v>0.94691358000000003</v>
      </c>
    </row>
    <row r="2800" spans="1:20" x14ac:dyDescent="0.25">
      <c r="A2800" t="s">
        <v>123</v>
      </c>
      <c r="B2800">
        <v>3</v>
      </c>
      <c r="C2800" t="s">
        <v>21</v>
      </c>
      <c r="D2800">
        <v>2</v>
      </c>
      <c r="E2800">
        <v>0</v>
      </c>
      <c r="F2800" t="s">
        <v>222</v>
      </c>
      <c r="G2800">
        <v>103644</v>
      </c>
      <c r="H2800">
        <v>899573314.25</v>
      </c>
      <c r="I2800">
        <v>0.92166666674999997</v>
      </c>
      <c r="J2800">
        <v>0.96222222224999998</v>
      </c>
      <c r="K2800">
        <v>31848094.25</v>
      </c>
      <c r="L2800">
        <v>167759</v>
      </c>
      <c r="M2800">
        <v>2</v>
      </c>
      <c r="N2800">
        <v>271</v>
      </c>
      <c r="O2800">
        <v>0.96777777775000007</v>
      </c>
      <c r="P2800">
        <v>33504837.75</v>
      </c>
      <c r="Q2800">
        <v>168922</v>
      </c>
      <c r="R2800">
        <v>2</v>
      </c>
      <c r="S2800">
        <v>272</v>
      </c>
      <c r="T2800">
        <v>0.91851850366666665</v>
      </c>
    </row>
    <row r="2801" spans="1:20" x14ac:dyDescent="0.25">
      <c r="A2801" t="s">
        <v>123</v>
      </c>
      <c r="B2801">
        <v>3</v>
      </c>
      <c r="C2801" t="s">
        <v>21</v>
      </c>
      <c r="D2801">
        <v>2</v>
      </c>
      <c r="E2801">
        <v>0</v>
      </c>
      <c r="F2801" t="s">
        <v>223</v>
      </c>
      <c r="G2801">
        <v>104894</v>
      </c>
      <c r="H2801">
        <v>353773820.83333331</v>
      </c>
      <c r="I2801">
        <v>0.98888887966666661</v>
      </c>
      <c r="J2801">
        <v>0.96703703699999999</v>
      </c>
      <c r="K2801">
        <v>26807124.833333332</v>
      </c>
      <c r="L2801">
        <v>170089</v>
      </c>
      <c r="M2801">
        <v>2</v>
      </c>
      <c r="N2801">
        <v>273</v>
      </c>
      <c r="O2801">
        <v>0.97259259250000007</v>
      </c>
      <c r="P2801">
        <v>26378689.5</v>
      </c>
      <c r="Q2801">
        <v>171260</v>
      </c>
      <c r="R2801">
        <v>2</v>
      </c>
      <c r="S2801">
        <v>274</v>
      </c>
      <c r="T2801">
        <v>0.97629629379999994</v>
      </c>
    </row>
    <row r="2802" spans="1:20" x14ac:dyDescent="0.25">
      <c r="A2802" t="s">
        <v>123</v>
      </c>
      <c r="B2802">
        <v>3</v>
      </c>
      <c r="C2802" t="s">
        <v>21</v>
      </c>
      <c r="D2802">
        <v>2</v>
      </c>
      <c r="E2802">
        <v>0</v>
      </c>
      <c r="F2802" t="s">
        <v>224</v>
      </c>
      <c r="G2802">
        <v>106144</v>
      </c>
      <c r="H2802">
        <v>342799146.83333331</v>
      </c>
      <c r="I2802">
        <v>0.984444439</v>
      </c>
      <c r="J2802">
        <v>0.9714814816666667</v>
      </c>
      <c r="K2802">
        <v>26283069.833333332</v>
      </c>
      <c r="L2802">
        <v>171260</v>
      </c>
      <c r="M2802">
        <v>2</v>
      </c>
      <c r="N2802">
        <v>274</v>
      </c>
      <c r="O2802">
        <v>0.97037037033333329</v>
      </c>
      <c r="P2802">
        <v>26902152.5</v>
      </c>
      <c r="Q2802">
        <v>172435</v>
      </c>
      <c r="R2802">
        <v>2</v>
      </c>
      <c r="S2802">
        <v>275</v>
      </c>
      <c r="T2802">
        <v>0.97333332299999997</v>
      </c>
    </row>
    <row r="2803" spans="1:20" x14ac:dyDescent="0.25">
      <c r="A2803" t="s">
        <v>123</v>
      </c>
      <c r="B2803">
        <v>5</v>
      </c>
      <c r="C2803" t="s">
        <v>331</v>
      </c>
      <c r="D2803">
        <v>2</v>
      </c>
      <c r="E2803">
        <v>0</v>
      </c>
      <c r="F2803" t="s">
        <v>224</v>
      </c>
      <c r="G2803">
        <v>198852</v>
      </c>
      <c r="H2803">
        <v>350129338.33333331</v>
      </c>
      <c r="I2803">
        <v>0.98185185566666666</v>
      </c>
      <c r="J2803">
        <v>0.96740740749999998</v>
      </c>
      <c r="K2803">
        <v>27654943.166666668</v>
      </c>
      <c r="L2803">
        <v>198034</v>
      </c>
      <c r="M2803">
        <v>2</v>
      </c>
      <c r="N2803">
        <v>296</v>
      </c>
      <c r="O2803">
        <v>0.97148148150000002</v>
      </c>
      <c r="P2803">
        <v>27573799.166666668</v>
      </c>
      <c r="Q2803">
        <v>199297</v>
      </c>
      <c r="R2803">
        <v>2</v>
      </c>
      <c r="S2803">
        <v>297</v>
      </c>
      <c r="T2803">
        <v>0.97777777919999997</v>
      </c>
    </row>
    <row r="2804" spans="1:20" x14ac:dyDescent="0.25">
      <c r="A2804" t="s">
        <v>123</v>
      </c>
      <c r="B2804">
        <v>9</v>
      </c>
      <c r="C2804" t="s">
        <v>376</v>
      </c>
      <c r="D2804">
        <v>2</v>
      </c>
      <c r="E2804">
        <v>0</v>
      </c>
      <c r="F2804" t="s">
        <v>224</v>
      </c>
      <c r="G2804">
        <v>251828</v>
      </c>
      <c r="H2804">
        <v>688210039.5</v>
      </c>
      <c r="I2804">
        <v>0.9511110935</v>
      </c>
      <c r="J2804">
        <v>0.95611111074999999</v>
      </c>
      <c r="K2804">
        <v>32509130.75</v>
      </c>
      <c r="L2804">
        <v>251674</v>
      </c>
      <c r="M2804">
        <v>2</v>
      </c>
      <c r="N2804">
        <v>336</v>
      </c>
      <c r="O2804">
        <v>0.96888888900000003</v>
      </c>
      <c r="P2804">
        <v>33231005</v>
      </c>
      <c r="Q2804">
        <v>253097</v>
      </c>
      <c r="R2804">
        <v>2</v>
      </c>
      <c r="S2804">
        <v>337</v>
      </c>
      <c r="T2804">
        <v>0.95308641599999999</v>
      </c>
    </row>
    <row r="2805" spans="1:20" x14ac:dyDescent="0.25">
      <c r="A2805" t="s">
        <v>123</v>
      </c>
      <c r="B2805">
        <v>3</v>
      </c>
      <c r="C2805" t="s">
        <v>21</v>
      </c>
      <c r="D2805">
        <v>2</v>
      </c>
      <c r="E2805">
        <v>0</v>
      </c>
      <c r="F2805" t="s">
        <v>225</v>
      </c>
      <c r="G2805">
        <v>107394</v>
      </c>
      <c r="H2805">
        <v>1053188475.5</v>
      </c>
      <c r="I2805">
        <v>0.92777776700000003</v>
      </c>
      <c r="J2805">
        <v>0.96666666649999999</v>
      </c>
      <c r="K2805">
        <v>33856249.75</v>
      </c>
      <c r="L2805">
        <v>173614</v>
      </c>
      <c r="M2805">
        <v>2</v>
      </c>
      <c r="N2805">
        <v>276</v>
      </c>
      <c r="O2805">
        <v>0.96611111100000002</v>
      </c>
      <c r="P2805">
        <v>35023038.25</v>
      </c>
      <c r="Q2805">
        <v>174797</v>
      </c>
      <c r="R2805">
        <v>2</v>
      </c>
      <c r="S2805">
        <v>277</v>
      </c>
      <c r="T2805">
        <v>0.91604936133333337</v>
      </c>
    </row>
    <row r="2806" spans="1:20" x14ac:dyDescent="0.25">
      <c r="A2806" t="s">
        <v>123</v>
      </c>
      <c r="B2806">
        <v>3</v>
      </c>
      <c r="C2806" t="s">
        <v>21</v>
      </c>
      <c r="D2806">
        <v>2</v>
      </c>
      <c r="E2806">
        <v>0</v>
      </c>
      <c r="F2806" t="s">
        <v>226</v>
      </c>
      <c r="G2806">
        <v>108644</v>
      </c>
      <c r="H2806">
        <v>423471880.16666669</v>
      </c>
      <c r="I2806">
        <v>0.97999998899999996</v>
      </c>
      <c r="J2806">
        <v>0.97</v>
      </c>
      <c r="K2806">
        <v>26521502.333333332</v>
      </c>
      <c r="L2806">
        <v>175984</v>
      </c>
      <c r="M2806">
        <v>2</v>
      </c>
      <c r="N2806">
        <v>278</v>
      </c>
      <c r="O2806">
        <v>0.97222222250000001</v>
      </c>
      <c r="P2806">
        <v>27513755.333333332</v>
      </c>
      <c r="Q2806">
        <v>177175</v>
      </c>
      <c r="R2806">
        <v>2</v>
      </c>
      <c r="S2806">
        <v>279</v>
      </c>
      <c r="T2806">
        <v>0.97111110700000003</v>
      </c>
    </row>
    <row r="2807" spans="1:20" x14ac:dyDescent="0.25">
      <c r="A2807" t="s">
        <v>123</v>
      </c>
      <c r="B2807">
        <v>5</v>
      </c>
      <c r="C2807" t="s">
        <v>331</v>
      </c>
      <c r="D2807">
        <v>2</v>
      </c>
      <c r="E2807">
        <v>0</v>
      </c>
      <c r="F2807" t="s">
        <v>352</v>
      </c>
      <c r="G2807">
        <v>204707</v>
      </c>
      <c r="H2807">
        <v>398588062.5</v>
      </c>
      <c r="I2807">
        <v>0.97851852549999996</v>
      </c>
      <c r="J2807">
        <v>0.97000000016666665</v>
      </c>
      <c r="K2807">
        <v>28301080.833333332</v>
      </c>
      <c r="L2807">
        <v>204389</v>
      </c>
      <c r="M2807">
        <v>2</v>
      </c>
      <c r="N2807">
        <v>301</v>
      </c>
      <c r="O2807">
        <v>0.96888888900000003</v>
      </c>
      <c r="P2807">
        <v>27790847</v>
      </c>
      <c r="Q2807">
        <v>205672</v>
      </c>
      <c r="R2807">
        <v>2</v>
      </c>
      <c r="S2807">
        <v>302</v>
      </c>
      <c r="T2807">
        <v>0.9740740658</v>
      </c>
    </row>
    <row r="2808" spans="1:20" x14ac:dyDescent="0.25">
      <c r="A2808" t="s">
        <v>123</v>
      </c>
      <c r="B2808">
        <v>9</v>
      </c>
      <c r="C2808" t="s">
        <v>376</v>
      </c>
      <c r="D2808">
        <v>2</v>
      </c>
      <c r="E2808">
        <v>0</v>
      </c>
      <c r="F2808" t="s">
        <v>352</v>
      </c>
      <c r="G2808">
        <v>259243</v>
      </c>
      <c r="H2808">
        <v>834097083</v>
      </c>
      <c r="I2808">
        <v>0.95000000299999998</v>
      </c>
      <c r="J2808">
        <v>0.95944444449999999</v>
      </c>
      <c r="K2808">
        <v>33436949.75</v>
      </c>
      <c r="L2808">
        <v>258829</v>
      </c>
      <c r="M2808">
        <v>2</v>
      </c>
      <c r="N2808">
        <v>341</v>
      </c>
      <c r="O2808">
        <v>0.95944444424999997</v>
      </c>
      <c r="P2808">
        <v>35310781</v>
      </c>
      <c r="Q2808">
        <v>260272</v>
      </c>
      <c r="R2808">
        <v>2</v>
      </c>
      <c r="S2808">
        <v>342</v>
      </c>
      <c r="T2808">
        <v>0.9506172936666667</v>
      </c>
    </row>
    <row r="2809" spans="1:20" x14ac:dyDescent="0.25">
      <c r="A2809" t="s">
        <v>123</v>
      </c>
      <c r="B2809">
        <v>3</v>
      </c>
      <c r="C2809" t="s">
        <v>21</v>
      </c>
      <c r="D2809">
        <v>2</v>
      </c>
      <c r="E2809">
        <v>0</v>
      </c>
      <c r="F2809" t="s">
        <v>227</v>
      </c>
      <c r="G2809">
        <v>109894</v>
      </c>
      <c r="H2809">
        <v>1305282437</v>
      </c>
      <c r="I2809">
        <v>0.91833333674999995</v>
      </c>
      <c r="J2809">
        <v>0.96777777775000007</v>
      </c>
      <c r="K2809">
        <v>33195933.25</v>
      </c>
      <c r="L2809">
        <v>178370</v>
      </c>
      <c r="M2809">
        <v>2</v>
      </c>
      <c r="N2809">
        <v>280</v>
      </c>
      <c r="O2809">
        <v>0.96555555549999994</v>
      </c>
      <c r="P2809">
        <v>35791498</v>
      </c>
      <c r="Q2809">
        <v>179569</v>
      </c>
      <c r="R2809">
        <v>2</v>
      </c>
      <c r="S2809">
        <v>281</v>
      </c>
      <c r="T2809">
        <v>0.92345678799999997</v>
      </c>
    </row>
    <row r="2810" spans="1:20" x14ac:dyDescent="0.25">
      <c r="A2810" t="s">
        <v>123</v>
      </c>
      <c r="B2810">
        <v>3</v>
      </c>
      <c r="C2810" t="s">
        <v>21</v>
      </c>
      <c r="D2810">
        <v>2</v>
      </c>
      <c r="E2810">
        <v>0</v>
      </c>
      <c r="F2810" t="s">
        <v>228</v>
      </c>
      <c r="G2810">
        <v>111144</v>
      </c>
      <c r="H2810">
        <v>416728400.16666669</v>
      </c>
      <c r="I2810">
        <v>0.98444443916666668</v>
      </c>
      <c r="J2810">
        <v>0.97222222216666665</v>
      </c>
      <c r="K2810">
        <v>25590888.833333332</v>
      </c>
      <c r="L2810">
        <v>179569</v>
      </c>
      <c r="M2810">
        <v>2</v>
      </c>
      <c r="N2810">
        <v>281</v>
      </c>
      <c r="O2810">
        <v>0.97629629633333337</v>
      </c>
      <c r="P2810">
        <v>26549897.333333332</v>
      </c>
      <c r="Q2810">
        <v>180772</v>
      </c>
      <c r="R2810">
        <v>2</v>
      </c>
      <c r="S2810">
        <v>282</v>
      </c>
      <c r="T2810">
        <v>0.97777777919999997</v>
      </c>
    </row>
    <row r="2811" spans="1:20" x14ac:dyDescent="0.25">
      <c r="A2811" t="s">
        <v>123</v>
      </c>
      <c r="B2811">
        <v>3</v>
      </c>
      <c r="C2811" t="s">
        <v>21</v>
      </c>
      <c r="D2811">
        <v>2</v>
      </c>
      <c r="E2811">
        <v>0</v>
      </c>
      <c r="F2811" t="s">
        <v>229</v>
      </c>
      <c r="G2811">
        <v>112394</v>
      </c>
      <c r="H2811">
        <v>352047804.66666669</v>
      </c>
      <c r="I2811">
        <v>0.98407406583333334</v>
      </c>
      <c r="J2811">
        <v>0.97407407383333333</v>
      </c>
      <c r="K2811">
        <v>25345038.666666668</v>
      </c>
      <c r="L2811">
        <v>181979</v>
      </c>
      <c r="M2811">
        <v>2</v>
      </c>
      <c r="N2811">
        <v>283</v>
      </c>
      <c r="O2811">
        <v>0.97481481483333332</v>
      </c>
      <c r="P2811">
        <v>25644249.666666668</v>
      </c>
      <c r="Q2811">
        <v>183190</v>
      </c>
      <c r="R2811">
        <v>2</v>
      </c>
      <c r="S2811">
        <v>284</v>
      </c>
      <c r="T2811">
        <v>0.97777777919999997</v>
      </c>
    </row>
    <row r="2812" spans="1:20" x14ac:dyDescent="0.25">
      <c r="A2812" t="s">
        <v>123</v>
      </c>
      <c r="B2812">
        <v>5</v>
      </c>
      <c r="C2812" t="s">
        <v>331</v>
      </c>
      <c r="D2812">
        <v>2</v>
      </c>
      <c r="E2812">
        <v>0</v>
      </c>
      <c r="F2812" t="s">
        <v>229</v>
      </c>
      <c r="G2812">
        <v>210562</v>
      </c>
      <c r="H2812">
        <v>433207908.83333331</v>
      </c>
      <c r="I2812">
        <v>0.98222219933333332</v>
      </c>
      <c r="J2812">
        <v>0.97777777799999999</v>
      </c>
      <c r="K2812">
        <v>21888185</v>
      </c>
      <c r="L2812">
        <v>209545</v>
      </c>
      <c r="M2812">
        <v>2</v>
      </c>
      <c r="N2812">
        <v>305</v>
      </c>
      <c r="O2812">
        <v>0.97814814816666662</v>
      </c>
      <c r="P2812">
        <v>22025502.333333332</v>
      </c>
      <c r="Q2812">
        <v>210844</v>
      </c>
      <c r="R2812">
        <v>2</v>
      </c>
      <c r="S2812">
        <v>306</v>
      </c>
      <c r="T2812">
        <v>0.98296296620000001</v>
      </c>
    </row>
    <row r="2813" spans="1:20" x14ac:dyDescent="0.25">
      <c r="A2813" t="s">
        <v>123</v>
      </c>
      <c r="B2813">
        <v>9</v>
      </c>
      <c r="C2813" t="s">
        <v>376</v>
      </c>
      <c r="D2813">
        <v>2</v>
      </c>
      <c r="E2813">
        <v>0</v>
      </c>
      <c r="F2813" t="s">
        <v>229</v>
      </c>
      <c r="G2813">
        <v>266658</v>
      </c>
      <c r="H2813">
        <v>899998488.75</v>
      </c>
      <c r="I2813">
        <v>0.94833333775000006</v>
      </c>
      <c r="J2813">
        <v>0.95888888925000004</v>
      </c>
      <c r="K2813">
        <v>33132229.5</v>
      </c>
      <c r="L2813">
        <v>266084</v>
      </c>
      <c r="M2813">
        <v>2</v>
      </c>
      <c r="N2813">
        <v>346</v>
      </c>
      <c r="O2813">
        <v>0.96388888875000001</v>
      </c>
      <c r="P2813">
        <v>34706183.5</v>
      </c>
      <c r="Q2813">
        <v>267547</v>
      </c>
      <c r="R2813">
        <v>2</v>
      </c>
      <c r="S2813">
        <v>347</v>
      </c>
      <c r="T2813">
        <v>0.9419752956666666</v>
      </c>
    </row>
    <row r="2814" spans="1:20" x14ac:dyDescent="0.25">
      <c r="A2814" t="s">
        <v>123</v>
      </c>
      <c r="B2814">
        <v>3</v>
      </c>
      <c r="C2814" t="s">
        <v>21</v>
      </c>
      <c r="D2814">
        <v>2</v>
      </c>
      <c r="E2814">
        <v>0</v>
      </c>
      <c r="F2814" t="s">
        <v>230</v>
      </c>
      <c r="G2814">
        <v>113644</v>
      </c>
      <c r="H2814">
        <v>936548018.75</v>
      </c>
      <c r="I2814">
        <v>0.92444445200000003</v>
      </c>
      <c r="J2814">
        <v>0.9694444445</v>
      </c>
      <c r="K2814">
        <v>32904854</v>
      </c>
      <c r="L2814">
        <v>184405</v>
      </c>
      <c r="M2814">
        <v>2</v>
      </c>
      <c r="N2814">
        <v>285</v>
      </c>
      <c r="O2814">
        <v>0.97055555550000006</v>
      </c>
      <c r="P2814">
        <v>33188967.25</v>
      </c>
      <c r="Q2814">
        <v>185624</v>
      </c>
      <c r="R2814">
        <v>2</v>
      </c>
      <c r="S2814">
        <v>286</v>
      </c>
      <c r="T2814">
        <v>0.91481480999999998</v>
      </c>
    </row>
    <row r="2815" spans="1:20" x14ac:dyDescent="0.25">
      <c r="A2815" t="s">
        <v>123</v>
      </c>
      <c r="B2815">
        <v>3</v>
      </c>
      <c r="C2815" t="s">
        <v>21</v>
      </c>
      <c r="D2815">
        <v>2</v>
      </c>
      <c r="E2815">
        <v>0</v>
      </c>
      <c r="F2815" t="s">
        <v>231</v>
      </c>
      <c r="G2815">
        <v>114894</v>
      </c>
      <c r="H2815">
        <v>263310604.33333334</v>
      </c>
      <c r="I2815">
        <v>0.9874073963333333</v>
      </c>
      <c r="J2815">
        <v>0.97888888900000004</v>
      </c>
      <c r="K2815">
        <v>19932902.833333332</v>
      </c>
      <c r="L2815">
        <v>185624</v>
      </c>
      <c r="M2815">
        <v>2</v>
      </c>
      <c r="N2815">
        <v>286</v>
      </c>
      <c r="O2815">
        <v>0.97666666666666668</v>
      </c>
      <c r="P2815">
        <v>20023469</v>
      </c>
      <c r="Q2815">
        <v>186847</v>
      </c>
      <c r="R2815">
        <v>2</v>
      </c>
      <c r="S2815">
        <v>287</v>
      </c>
      <c r="T2815">
        <v>0.98740739840000002</v>
      </c>
    </row>
    <row r="2816" spans="1:20" x14ac:dyDescent="0.25">
      <c r="A2816" t="s">
        <v>123</v>
      </c>
      <c r="B2816">
        <v>5</v>
      </c>
      <c r="C2816" t="s">
        <v>331</v>
      </c>
      <c r="D2816">
        <v>2</v>
      </c>
      <c r="E2816">
        <v>0</v>
      </c>
      <c r="F2816" t="s">
        <v>353</v>
      </c>
      <c r="G2816">
        <v>216417</v>
      </c>
      <c r="H2816">
        <v>430941468.16666669</v>
      </c>
      <c r="I2816">
        <v>0.98555555950000007</v>
      </c>
      <c r="J2816">
        <v>0.97555555549999995</v>
      </c>
      <c r="K2816">
        <v>21869295.333333332</v>
      </c>
      <c r="L2816">
        <v>216080</v>
      </c>
      <c r="M2816">
        <v>2</v>
      </c>
      <c r="N2816">
        <v>310</v>
      </c>
      <c r="O2816">
        <v>0.97259259233333339</v>
      </c>
      <c r="P2816">
        <v>21018771.5</v>
      </c>
      <c r="Q2816">
        <v>217399</v>
      </c>
      <c r="R2816">
        <v>2</v>
      </c>
      <c r="S2816">
        <v>311</v>
      </c>
      <c r="T2816">
        <v>0.98740739840000002</v>
      </c>
    </row>
    <row r="2817" spans="1:20" x14ac:dyDescent="0.25">
      <c r="A2817" t="s">
        <v>123</v>
      </c>
      <c r="B2817">
        <v>9</v>
      </c>
      <c r="C2817" t="s">
        <v>376</v>
      </c>
      <c r="D2817">
        <v>2</v>
      </c>
      <c r="E2817">
        <v>0</v>
      </c>
      <c r="F2817" t="s">
        <v>353</v>
      </c>
      <c r="G2817">
        <v>274073</v>
      </c>
      <c r="H2817">
        <v>1061116837.75</v>
      </c>
      <c r="I2817">
        <v>0.95055554850000001</v>
      </c>
      <c r="J2817">
        <v>0.95499999999999996</v>
      </c>
      <c r="K2817">
        <v>33864900.5</v>
      </c>
      <c r="L2817">
        <v>273439</v>
      </c>
      <c r="M2817">
        <v>2</v>
      </c>
      <c r="N2817">
        <v>351</v>
      </c>
      <c r="O2817">
        <v>0.95722222224999998</v>
      </c>
      <c r="P2817">
        <v>33505247.75</v>
      </c>
      <c r="Q2817">
        <v>274922</v>
      </c>
      <c r="R2817">
        <v>2</v>
      </c>
      <c r="S2817">
        <v>352</v>
      </c>
      <c r="T2817">
        <v>0.95185184499999997</v>
      </c>
    </row>
    <row r="2818" spans="1:20" x14ac:dyDescent="0.25">
      <c r="A2818" t="s">
        <v>123</v>
      </c>
      <c r="B2818">
        <v>3</v>
      </c>
      <c r="C2818" t="s">
        <v>21</v>
      </c>
      <c r="D2818">
        <v>2</v>
      </c>
      <c r="E2818">
        <v>0</v>
      </c>
      <c r="F2818" t="s">
        <v>232</v>
      </c>
      <c r="G2818">
        <v>74894</v>
      </c>
      <c r="H2818">
        <v>1264730740.5</v>
      </c>
      <c r="I2818">
        <v>0.93055555224999997</v>
      </c>
      <c r="J2818">
        <v>0.96333333325000003</v>
      </c>
      <c r="K2818">
        <v>33054322.25</v>
      </c>
      <c r="L2818">
        <v>121534</v>
      </c>
      <c r="M2818">
        <v>2</v>
      </c>
      <c r="N2818">
        <v>228</v>
      </c>
      <c r="O2818">
        <v>0.96499999999999997</v>
      </c>
      <c r="P2818">
        <v>35726665.5</v>
      </c>
      <c r="Q2818">
        <v>122525</v>
      </c>
      <c r="R2818">
        <v>2</v>
      </c>
      <c r="S2818">
        <v>229</v>
      </c>
      <c r="T2818">
        <v>0.91975307466666667</v>
      </c>
    </row>
    <row r="2819" spans="1:20" x14ac:dyDescent="0.25">
      <c r="A2819" t="s">
        <v>123</v>
      </c>
      <c r="B2819">
        <v>5</v>
      </c>
      <c r="C2819" t="s">
        <v>331</v>
      </c>
      <c r="D2819">
        <v>2</v>
      </c>
      <c r="E2819">
        <v>0</v>
      </c>
      <c r="F2819" t="s">
        <v>232</v>
      </c>
      <c r="G2819">
        <v>140302</v>
      </c>
      <c r="H2819">
        <v>402422525.83333331</v>
      </c>
      <c r="I2819">
        <v>0.97333332900000002</v>
      </c>
      <c r="J2819">
        <v>0.96370370350000001</v>
      </c>
      <c r="K2819">
        <v>25060138.666666668</v>
      </c>
      <c r="L2819">
        <v>139984</v>
      </c>
      <c r="M2819">
        <v>2</v>
      </c>
      <c r="N2819">
        <v>246</v>
      </c>
      <c r="O2819">
        <v>0.97111111100000003</v>
      </c>
      <c r="P2819">
        <v>23919163.666666668</v>
      </c>
      <c r="Q2819">
        <v>141047</v>
      </c>
      <c r="R2819">
        <v>2</v>
      </c>
      <c r="S2819">
        <v>247</v>
      </c>
      <c r="T2819">
        <v>0.98074075000000005</v>
      </c>
    </row>
    <row r="2820" spans="1:20" x14ac:dyDescent="0.25">
      <c r="A2820" t="s">
        <v>123</v>
      </c>
      <c r="B2820">
        <v>9</v>
      </c>
      <c r="C2820" t="s">
        <v>376</v>
      </c>
      <c r="D2820">
        <v>2</v>
      </c>
      <c r="E2820">
        <v>0</v>
      </c>
      <c r="F2820" t="s">
        <v>232</v>
      </c>
      <c r="G2820">
        <v>177678</v>
      </c>
      <c r="H2820">
        <v>591198927.5</v>
      </c>
      <c r="I2820">
        <v>0.9316666575</v>
      </c>
      <c r="J2820">
        <v>0.96111111099999991</v>
      </c>
      <c r="K2820">
        <v>27638881</v>
      </c>
      <c r="L2820">
        <v>177175</v>
      </c>
      <c r="M2820">
        <v>2</v>
      </c>
      <c r="N2820">
        <v>279</v>
      </c>
      <c r="O2820">
        <v>0.96222222224999998</v>
      </c>
      <c r="P2820">
        <v>26582800.5</v>
      </c>
      <c r="Q2820">
        <v>178370</v>
      </c>
      <c r="R2820">
        <v>2</v>
      </c>
      <c r="S2820">
        <v>280</v>
      </c>
      <c r="T2820">
        <v>0.93086419500000006</v>
      </c>
    </row>
    <row r="2821" spans="1:20" x14ac:dyDescent="0.25">
      <c r="A2821" t="s">
        <v>123</v>
      </c>
      <c r="B2821">
        <v>3</v>
      </c>
      <c r="C2821" t="s">
        <v>21</v>
      </c>
      <c r="D2821">
        <v>2</v>
      </c>
      <c r="E2821">
        <v>0</v>
      </c>
      <c r="F2821" t="s">
        <v>233</v>
      </c>
      <c r="G2821">
        <v>76144</v>
      </c>
      <c r="H2821">
        <v>500039272</v>
      </c>
      <c r="I2821">
        <v>0.86833333975000004</v>
      </c>
      <c r="J2821">
        <v>0.9644444445</v>
      </c>
      <c r="K2821">
        <v>28679354</v>
      </c>
      <c r="L2821">
        <v>123520</v>
      </c>
      <c r="M2821">
        <v>2</v>
      </c>
      <c r="N2821">
        <v>230</v>
      </c>
      <c r="O2821">
        <v>0.96333333350000006</v>
      </c>
      <c r="P2821">
        <v>27782906.5</v>
      </c>
      <c r="Q2821">
        <v>124519</v>
      </c>
      <c r="R2821">
        <v>2</v>
      </c>
      <c r="S2821">
        <v>231</v>
      </c>
      <c r="T2821">
        <v>0.89506173133333333</v>
      </c>
    </row>
    <row r="2822" spans="1:20" x14ac:dyDescent="0.25">
      <c r="A2822" t="s">
        <v>123</v>
      </c>
      <c r="B2822">
        <v>3</v>
      </c>
      <c r="C2822" t="s">
        <v>21</v>
      </c>
      <c r="D2822">
        <v>2</v>
      </c>
      <c r="E2822">
        <v>0</v>
      </c>
      <c r="F2822" t="s">
        <v>234</v>
      </c>
      <c r="G2822">
        <v>77394</v>
      </c>
      <c r="H2822">
        <v>312902226.5</v>
      </c>
      <c r="I2822">
        <v>0.97037037199999998</v>
      </c>
      <c r="J2822">
        <v>0.96777777750000005</v>
      </c>
      <c r="K2822">
        <v>24800057.333333332</v>
      </c>
      <c r="L2822">
        <v>125522</v>
      </c>
      <c r="M2822">
        <v>2</v>
      </c>
      <c r="N2822">
        <v>232</v>
      </c>
      <c r="O2822">
        <v>0.97222222216666665</v>
      </c>
      <c r="P2822">
        <v>24877711</v>
      </c>
      <c r="Q2822">
        <v>126529</v>
      </c>
      <c r="R2822">
        <v>2</v>
      </c>
      <c r="S2822">
        <v>233</v>
      </c>
      <c r="T2822">
        <v>0.97037035220000001</v>
      </c>
    </row>
    <row r="2823" spans="1:20" x14ac:dyDescent="0.25">
      <c r="A2823" t="s">
        <v>123</v>
      </c>
      <c r="B2823">
        <v>5</v>
      </c>
      <c r="C2823" t="s">
        <v>331</v>
      </c>
      <c r="D2823">
        <v>2</v>
      </c>
      <c r="E2823">
        <v>0</v>
      </c>
      <c r="F2823" t="s">
        <v>354</v>
      </c>
      <c r="G2823">
        <v>146157</v>
      </c>
      <c r="H2823">
        <v>357052385.83333331</v>
      </c>
      <c r="I2823">
        <v>0.97407406566666666</v>
      </c>
      <c r="J2823">
        <v>0.96703703699999999</v>
      </c>
      <c r="K2823">
        <v>24993153.666666668</v>
      </c>
      <c r="L2823">
        <v>145339</v>
      </c>
      <c r="M2823">
        <v>2</v>
      </c>
      <c r="N2823">
        <v>251</v>
      </c>
      <c r="O2823">
        <v>0.96851851866666672</v>
      </c>
      <c r="P2823">
        <v>23830204.166666668</v>
      </c>
      <c r="Q2823">
        <v>146422</v>
      </c>
      <c r="R2823">
        <v>2</v>
      </c>
      <c r="S2823">
        <v>252</v>
      </c>
      <c r="T2823">
        <v>0.97037035220000001</v>
      </c>
    </row>
    <row r="2824" spans="1:20" x14ac:dyDescent="0.25">
      <c r="A2824" t="s">
        <v>123</v>
      </c>
      <c r="B2824">
        <v>9</v>
      </c>
      <c r="C2824" t="s">
        <v>376</v>
      </c>
      <c r="D2824">
        <v>2</v>
      </c>
      <c r="E2824">
        <v>0</v>
      </c>
      <c r="F2824" t="s">
        <v>354</v>
      </c>
      <c r="G2824">
        <v>185093</v>
      </c>
      <c r="H2824">
        <v>416216643.75</v>
      </c>
      <c r="I2824">
        <v>0.93888887749999994</v>
      </c>
      <c r="J2824">
        <v>0.96222222224999998</v>
      </c>
      <c r="K2824">
        <v>28382515.75</v>
      </c>
      <c r="L2824">
        <v>184405</v>
      </c>
      <c r="M2824">
        <v>2</v>
      </c>
      <c r="N2824">
        <v>285</v>
      </c>
      <c r="O2824">
        <v>0.95444444449999999</v>
      </c>
      <c r="P2824">
        <v>28432538</v>
      </c>
      <c r="Q2824">
        <v>185624</v>
      </c>
      <c r="R2824">
        <v>2</v>
      </c>
      <c r="S2824">
        <v>286</v>
      </c>
      <c r="T2824">
        <v>0.94074072433333333</v>
      </c>
    </row>
    <row r="2825" spans="1:20" x14ac:dyDescent="0.25">
      <c r="A2825" t="s">
        <v>123</v>
      </c>
      <c r="B2825">
        <v>3</v>
      </c>
      <c r="C2825" t="s">
        <v>21</v>
      </c>
      <c r="D2825">
        <v>2</v>
      </c>
      <c r="E2825">
        <v>0</v>
      </c>
      <c r="F2825" t="s">
        <v>235</v>
      </c>
      <c r="G2825">
        <v>78644</v>
      </c>
      <c r="H2825">
        <v>377559681.25</v>
      </c>
      <c r="I2825">
        <v>0.86944444450000002</v>
      </c>
      <c r="J2825">
        <v>0.96722222224999999</v>
      </c>
      <c r="K2825">
        <v>30946144.5</v>
      </c>
      <c r="L2825">
        <v>127540</v>
      </c>
      <c r="M2825">
        <v>2</v>
      </c>
      <c r="N2825">
        <v>234</v>
      </c>
      <c r="O2825">
        <v>0.95833333349999994</v>
      </c>
      <c r="P2825">
        <v>29674189.5</v>
      </c>
      <c r="Q2825">
        <v>128555</v>
      </c>
      <c r="R2825">
        <v>2</v>
      </c>
      <c r="S2825">
        <v>235</v>
      </c>
      <c r="T2825">
        <v>0.90493828033333334</v>
      </c>
    </row>
    <row r="2826" spans="1:20" x14ac:dyDescent="0.25">
      <c r="A2826" t="s">
        <v>123</v>
      </c>
      <c r="B2826">
        <v>3</v>
      </c>
      <c r="C2826" t="s">
        <v>21</v>
      </c>
      <c r="D2826">
        <v>2</v>
      </c>
      <c r="E2826">
        <v>0</v>
      </c>
      <c r="F2826" t="s">
        <v>236</v>
      </c>
      <c r="G2826">
        <v>79894</v>
      </c>
      <c r="H2826">
        <v>314873740.83333331</v>
      </c>
      <c r="I2826">
        <v>0.97444444883333337</v>
      </c>
      <c r="J2826">
        <v>0.97148148183333327</v>
      </c>
      <c r="K2826">
        <v>24196935</v>
      </c>
      <c r="L2826">
        <v>129574</v>
      </c>
      <c r="M2826">
        <v>2</v>
      </c>
      <c r="N2826">
        <v>236</v>
      </c>
      <c r="O2826">
        <v>0.97</v>
      </c>
      <c r="P2826">
        <v>24299424.833333332</v>
      </c>
      <c r="Q2826">
        <v>130597</v>
      </c>
      <c r="R2826">
        <v>2</v>
      </c>
      <c r="S2826">
        <v>237</v>
      </c>
      <c r="T2826">
        <v>0.97703703640000006</v>
      </c>
    </row>
    <row r="2827" spans="1:20" x14ac:dyDescent="0.25">
      <c r="A2827" t="s">
        <v>123</v>
      </c>
      <c r="B2827">
        <v>3</v>
      </c>
      <c r="C2827" t="s">
        <v>21</v>
      </c>
      <c r="D2827">
        <v>2</v>
      </c>
      <c r="E2827">
        <v>0</v>
      </c>
      <c r="F2827" t="s">
        <v>237</v>
      </c>
      <c r="G2827">
        <v>81144</v>
      </c>
      <c r="H2827">
        <v>347396612.83333331</v>
      </c>
      <c r="I2827">
        <v>0.97518518566666668</v>
      </c>
      <c r="J2827">
        <v>0.96703703716666667</v>
      </c>
      <c r="K2827">
        <v>25362509.333333332</v>
      </c>
      <c r="L2827">
        <v>131624</v>
      </c>
      <c r="M2827">
        <v>2</v>
      </c>
      <c r="N2827">
        <v>238</v>
      </c>
      <c r="O2827">
        <v>0.97555555566666663</v>
      </c>
      <c r="P2827">
        <v>24379489.833333332</v>
      </c>
      <c r="Q2827">
        <v>132655</v>
      </c>
      <c r="R2827">
        <v>2</v>
      </c>
      <c r="S2827">
        <v>239</v>
      </c>
      <c r="T2827">
        <v>0.9740740658</v>
      </c>
    </row>
    <row r="2828" spans="1:20" x14ac:dyDescent="0.25">
      <c r="A2828" t="s">
        <v>123</v>
      </c>
      <c r="B2828">
        <v>5</v>
      </c>
      <c r="C2828" t="s">
        <v>331</v>
      </c>
      <c r="D2828">
        <v>2</v>
      </c>
      <c r="E2828">
        <v>0</v>
      </c>
      <c r="F2828" t="s">
        <v>237</v>
      </c>
      <c r="G2828">
        <v>152012</v>
      </c>
      <c r="H2828">
        <v>335424141.66666669</v>
      </c>
      <c r="I2828">
        <v>0.97296296566666662</v>
      </c>
      <c r="J2828">
        <v>0.96925925916666666</v>
      </c>
      <c r="K2828">
        <v>26324867.333333332</v>
      </c>
      <c r="L2828">
        <v>151897</v>
      </c>
      <c r="M2828">
        <v>2</v>
      </c>
      <c r="N2828">
        <v>257</v>
      </c>
      <c r="O2828">
        <v>0.96962962966666666</v>
      </c>
      <c r="P2828">
        <v>24658198.5</v>
      </c>
      <c r="Q2828">
        <v>153004</v>
      </c>
      <c r="R2828">
        <v>2</v>
      </c>
      <c r="S2828">
        <v>258</v>
      </c>
      <c r="T2828">
        <v>0.97111110700000003</v>
      </c>
    </row>
    <row r="2829" spans="1:20" x14ac:dyDescent="0.25">
      <c r="A2829" t="s">
        <v>123</v>
      </c>
      <c r="B2829">
        <v>9</v>
      </c>
      <c r="C2829" t="s">
        <v>376</v>
      </c>
      <c r="D2829">
        <v>2</v>
      </c>
      <c r="E2829">
        <v>0</v>
      </c>
      <c r="F2829" t="s">
        <v>237</v>
      </c>
      <c r="G2829">
        <v>192508</v>
      </c>
      <c r="H2829">
        <v>545747637.75</v>
      </c>
      <c r="I2829">
        <v>0.93277777750000002</v>
      </c>
      <c r="J2829">
        <v>0.96388888875000001</v>
      </c>
      <c r="K2829">
        <v>27785622.5</v>
      </c>
      <c r="L2829">
        <v>191779</v>
      </c>
      <c r="M2829">
        <v>2</v>
      </c>
      <c r="N2829">
        <v>291</v>
      </c>
      <c r="O2829">
        <v>0.96333333325000003</v>
      </c>
      <c r="P2829">
        <v>27514959.75</v>
      </c>
      <c r="Q2829">
        <v>193022</v>
      </c>
      <c r="R2829">
        <v>2</v>
      </c>
      <c r="S2829">
        <v>292</v>
      </c>
      <c r="T2829">
        <v>0.89382716033333331</v>
      </c>
    </row>
    <row r="2830" spans="1:20" x14ac:dyDescent="0.25">
      <c r="A2830" t="s">
        <v>123</v>
      </c>
      <c r="B2830">
        <v>3</v>
      </c>
      <c r="C2830" t="s">
        <v>21</v>
      </c>
      <c r="D2830">
        <v>2</v>
      </c>
      <c r="E2830">
        <v>0</v>
      </c>
      <c r="F2830" t="s">
        <v>238</v>
      </c>
      <c r="G2830">
        <v>82394</v>
      </c>
      <c r="H2830">
        <v>720200318</v>
      </c>
      <c r="I2830">
        <v>0.85555556425000001</v>
      </c>
      <c r="J2830">
        <v>0.96277777749999993</v>
      </c>
      <c r="K2830">
        <v>30888358.5</v>
      </c>
      <c r="L2830">
        <v>133690</v>
      </c>
      <c r="M2830">
        <v>2</v>
      </c>
      <c r="N2830">
        <v>240</v>
      </c>
      <c r="O2830">
        <v>0.96333333325000003</v>
      </c>
      <c r="P2830">
        <v>30194786.5</v>
      </c>
      <c r="Q2830">
        <v>134729</v>
      </c>
      <c r="R2830">
        <v>2</v>
      </c>
      <c r="S2830">
        <v>241</v>
      </c>
      <c r="T2830">
        <v>0.83703704700000003</v>
      </c>
    </row>
    <row r="2831" spans="1:20" x14ac:dyDescent="0.25">
      <c r="A2831" t="s">
        <v>123</v>
      </c>
      <c r="B2831">
        <v>3</v>
      </c>
      <c r="C2831" t="s">
        <v>21</v>
      </c>
      <c r="D2831">
        <v>2</v>
      </c>
      <c r="E2831">
        <v>0</v>
      </c>
      <c r="F2831" t="s">
        <v>239</v>
      </c>
      <c r="G2831">
        <v>83644</v>
      </c>
      <c r="H2831">
        <v>365329437.16666669</v>
      </c>
      <c r="I2831">
        <v>0.97962962566666667</v>
      </c>
      <c r="J2831">
        <v>0.96925925916666666</v>
      </c>
      <c r="K2831">
        <v>24666503.166666668</v>
      </c>
      <c r="L2831">
        <v>135772</v>
      </c>
      <c r="M2831">
        <v>2</v>
      </c>
      <c r="N2831">
        <v>242</v>
      </c>
      <c r="O2831">
        <v>0.96740740699999994</v>
      </c>
      <c r="P2831">
        <v>25067790.333333332</v>
      </c>
      <c r="Q2831">
        <v>136819</v>
      </c>
      <c r="R2831">
        <v>2</v>
      </c>
      <c r="S2831">
        <v>243</v>
      </c>
      <c r="T2831">
        <v>0.97333333479999995</v>
      </c>
    </row>
    <row r="2832" spans="1:20" x14ac:dyDescent="0.25">
      <c r="A2832" t="s">
        <v>123</v>
      </c>
      <c r="B2832">
        <v>5</v>
      </c>
      <c r="C2832" t="s">
        <v>331</v>
      </c>
      <c r="D2832">
        <v>2</v>
      </c>
      <c r="E2832">
        <v>0</v>
      </c>
      <c r="F2832" t="s">
        <v>355</v>
      </c>
      <c r="G2832">
        <v>157867</v>
      </c>
      <c r="H2832">
        <v>345266399.83333331</v>
      </c>
      <c r="I2832">
        <v>0.96962962549999998</v>
      </c>
      <c r="J2832">
        <v>0.96888888883333335</v>
      </c>
      <c r="K2832">
        <v>25401749.166666668</v>
      </c>
      <c r="L2832">
        <v>157472</v>
      </c>
      <c r="M2832">
        <v>2</v>
      </c>
      <c r="N2832">
        <v>262</v>
      </c>
      <c r="O2832">
        <v>0.96518518516666663</v>
      </c>
      <c r="P2832">
        <v>26605442.166666668</v>
      </c>
      <c r="Q2832">
        <v>158599</v>
      </c>
      <c r="R2832">
        <v>2</v>
      </c>
      <c r="S2832">
        <v>263</v>
      </c>
      <c r="T2832">
        <v>0.97111109520000005</v>
      </c>
    </row>
    <row r="2833" spans="1:20" x14ac:dyDescent="0.25">
      <c r="A2833" t="s">
        <v>123</v>
      </c>
      <c r="B2833">
        <v>9</v>
      </c>
      <c r="C2833" t="s">
        <v>376</v>
      </c>
      <c r="D2833">
        <v>2</v>
      </c>
      <c r="E2833">
        <v>0</v>
      </c>
      <c r="F2833" t="s">
        <v>355</v>
      </c>
      <c r="G2833">
        <v>199923</v>
      </c>
      <c r="H2833">
        <v>712067855.25</v>
      </c>
      <c r="I2833">
        <v>0.92777778224999996</v>
      </c>
      <c r="J2833">
        <v>0.95888888900000002</v>
      </c>
      <c r="K2833">
        <v>28808949.25</v>
      </c>
      <c r="L2833">
        <v>199297</v>
      </c>
      <c r="M2833">
        <v>2</v>
      </c>
      <c r="N2833">
        <v>297</v>
      </c>
      <c r="O2833">
        <v>0.96055555550000005</v>
      </c>
      <c r="P2833">
        <v>28650462.5</v>
      </c>
      <c r="Q2833">
        <v>200564</v>
      </c>
      <c r="R2833">
        <v>2</v>
      </c>
      <c r="S2833">
        <v>298</v>
      </c>
      <c r="T2833">
        <v>0.93703703066666666</v>
      </c>
    </row>
    <row r="2834" spans="1:20" x14ac:dyDescent="0.25">
      <c r="A2834" t="s">
        <v>123</v>
      </c>
      <c r="B2834">
        <v>3</v>
      </c>
      <c r="C2834" t="s">
        <v>21</v>
      </c>
      <c r="D2834">
        <v>2</v>
      </c>
      <c r="E2834">
        <v>0</v>
      </c>
      <c r="F2834" t="s">
        <v>240</v>
      </c>
      <c r="G2834">
        <v>84894</v>
      </c>
      <c r="H2834">
        <v>830971438</v>
      </c>
      <c r="I2834">
        <v>0.87277778974999998</v>
      </c>
      <c r="J2834">
        <v>0.96111111099999991</v>
      </c>
      <c r="K2834">
        <v>30963152.5</v>
      </c>
      <c r="L2834">
        <v>136819</v>
      </c>
      <c r="M2834">
        <v>2</v>
      </c>
      <c r="N2834">
        <v>243</v>
      </c>
      <c r="O2834">
        <v>0.96499999999999997</v>
      </c>
      <c r="P2834">
        <v>28826828.25</v>
      </c>
      <c r="Q2834">
        <v>137870</v>
      </c>
      <c r="R2834">
        <v>2</v>
      </c>
      <c r="S2834">
        <v>244</v>
      </c>
      <c r="T2834">
        <v>0.86543210366666667</v>
      </c>
    </row>
    <row r="2835" spans="1:20" x14ac:dyDescent="0.25">
      <c r="A2835" t="s">
        <v>123</v>
      </c>
      <c r="B2835">
        <v>3</v>
      </c>
      <c r="C2835" t="s">
        <v>21</v>
      </c>
      <c r="D2835">
        <v>2</v>
      </c>
      <c r="E2835">
        <v>0</v>
      </c>
      <c r="F2835" t="s">
        <v>241</v>
      </c>
      <c r="G2835">
        <v>86144</v>
      </c>
      <c r="H2835">
        <v>327174171.16666669</v>
      </c>
      <c r="I2835">
        <v>0.97703704233333333</v>
      </c>
      <c r="J2835">
        <v>0.96851851850000004</v>
      </c>
      <c r="K2835">
        <v>26239747.833333332</v>
      </c>
      <c r="L2835">
        <v>138925</v>
      </c>
      <c r="M2835">
        <v>2</v>
      </c>
      <c r="N2835">
        <v>245</v>
      </c>
      <c r="O2835">
        <v>0.97037037049999997</v>
      </c>
      <c r="P2835">
        <v>25248146.333333332</v>
      </c>
      <c r="Q2835">
        <v>139984</v>
      </c>
      <c r="R2835">
        <v>2</v>
      </c>
      <c r="S2835">
        <v>246</v>
      </c>
      <c r="T2835">
        <v>0.97185184960000004</v>
      </c>
    </row>
    <row r="2836" spans="1:20" x14ac:dyDescent="0.25">
      <c r="A2836" t="s">
        <v>123</v>
      </c>
      <c r="B2836">
        <v>3</v>
      </c>
      <c r="C2836" t="s">
        <v>21</v>
      </c>
      <c r="D2836">
        <v>2</v>
      </c>
      <c r="E2836">
        <v>0</v>
      </c>
      <c r="F2836" t="s">
        <v>242</v>
      </c>
      <c r="G2836">
        <v>87394</v>
      </c>
      <c r="H2836">
        <v>342180919.16666669</v>
      </c>
      <c r="I2836">
        <v>0.98703704250000002</v>
      </c>
      <c r="J2836">
        <v>0.97333333366666663</v>
      </c>
      <c r="K2836">
        <v>23694648.666666668</v>
      </c>
      <c r="L2836">
        <v>141047</v>
      </c>
      <c r="M2836">
        <v>2</v>
      </c>
      <c r="N2836">
        <v>247</v>
      </c>
      <c r="O2836">
        <v>0.96999999983333329</v>
      </c>
      <c r="P2836">
        <v>23603463.5</v>
      </c>
      <c r="Q2836">
        <v>142114</v>
      </c>
      <c r="R2836">
        <v>2</v>
      </c>
      <c r="S2836">
        <v>248</v>
      </c>
      <c r="T2836">
        <v>0.97777777899999996</v>
      </c>
    </row>
    <row r="2837" spans="1:20" x14ac:dyDescent="0.25">
      <c r="A2837" t="s">
        <v>123</v>
      </c>
      <c r="B2837">
        <v>5</v>
      </c>
      <c r="C2837" t="s">
        <v>331</v>
      </c>
      <c r="D2837">
        <v>2</v>
      </c>
      <c r="E2837">
        <v>0</v>
      </c>
      <c r="F2837" t="s">
        <v>242</v>
      </c>
      <c r="G2837">
        <v>163722</v>
      </c>
      <c r="H2837">
        <v>327383340</v>
      </c>
      <c r="I2837">
        <v>0.98481481283333339</v>
      </c>
      <c r="J2837">
        <v>0.97407407450000005</v>
      </c>
      <c r="K2837">
        <v>26388412.333333332</v>
      </c>
      <c r="L2837">
        <v>163147</v>
      </c>
      <c r="M2837">
        <v>2</v>
      </c>
      <c r="N2837">
        <v>267</v>
      </c>
      <c r="O2837">
        <v>0.96925925916666666</v>
      </c>
      <c r="P2837">
        <v>25110111.166666668</v>
      </c>
      <c r="Q2837">
        <v>164294</v>
      </c>
      <c r="R2837">
        <v>2</v>
      </c>
      <c r="S2837">
        <v>268</v>
      </c>
      <c r="T2837">
        <v>0.97185183760000005</v>
      </c>
    </row>
    <row r="2838" spans="1:20" x14ac:dyDescent="0.25">
      <c r="A2838" t="s">
        <v>123</v>
      </c>
      <c r="B2838">
        <v>9</v>
      </c>
      <c r="C2838" t="s">
        <v>376</v>
      </c>
      <c r="D2838">
        <v>2</v>
      </c>
      <c r="E2838">
        <v>0</v>
      </c>
      <c r="F2838" t="s">
        <v>242</v>
      </c>
      <c r="G2838">
        <v>207338</v>
      </c>
      <c r="H2838">
        <v>699876093.75</v>
      </c>
      <c r="I2838">
        <v>0.94833333800000008</v>
      </c>
      <c r="J2838">
        <v>0.96833333325000004</v>
      </c>
      <c r="K2838">
        <v>29777027.5</v>
      </c>
      <c r="L2838">
        <v>206959</v>
      </c>
      <c r="M2838">
        <v>2</v>
      </c>
      <c r="N2838">
        <v>303</v>
      </c>
      <c r="O2838">
        <v>0.95777777799999997</v>
      </c>
      <c r="P2838">
        <v>29741353.25</v>
      </c>
      <c r="Q2838">
        <v>208250</v>
      </c>
      <c r="R2838">
        <v>2</v>
      </c>
      <c r="S2838">
        <v>304</v>
      </c>
      <c r="T2838">
        <v>0.93456788866666662</v>
      </c>
    </row>
    <row r="2839" spans="1:20" x14ac:dyDescent="0.25">
      <c r="A2839" t="s">
        <v>123</v>
      </c>
      <c r="B2839">
        <v>3</v>
      </c>
      <c r="C2839" t="s">
        <v>21</v>
      </c>
      <c r="D2839">
        <v>2</v>
      </c>
      <c r="E2839">
        <v>0</v>
      </c>
      <c r="F2839" t="s">
        <v>243</v>
      </c>
      <c r="G2839">
        <v>88644</v>
      </c>
      <c r="H2839">
        <v>609592990.25</v>
      </c>
      <c r="I2839">
        <v>0.92388890675000002</v>
      </c>
      <c r="J2839">
        <v>0.96555555549999994</v>
      </c>
      <c r="K2839">
        <v>29971229.5</v>
      </c>
      <c r="L2839">
        <v>143185</v>
      </c>
      <c r="M2839">
        <v>2</v>
      </c>
      <c r="N2839">
        <v>249</v>
      </c>
      <c r="O2839">
        <v>0.96888888875000001</v>
      </c>
      <c r="P2839">
        <v>30307063.25</v>
      </c>
      <c r="Q2839">
        <v>144260</v>
      </c>
      <c r="R2839">
        <v>2</v>
      </c>
      <c r="S2839">
        <v>250</v>
      </c>
      <c r="T2839">
        <v>0.898765445</v>
      </c>
    </row>
    <row r="2840" spans="1:20" x14ac:dyDescent="0.25">
      <c r="A2840" t="s">
        <v>123</v>
      </c>
      <c r="B2840">
        <v>3</v>
      </c>
      <c r="C2840" t="s">
        <v>21</v>
      </c>
      <c r="D2840">
        <v>2</v>
      </c>
      <c r="E2840">
        <v>0</v>
      </c>
      <c r="F2840" t="s">
        <v>244</v>
      </c>
      <c r="G2840">
        <v>89894</v>
      </c>
      <c r="H2840">
        <v>264086887</v>
      </c>
      <c r="I2840">
        <v>0.98333333916666665</v>
      </c>
      <c r="J2840">
        <v>0.96518518516666663</v>
      </c>
      <c r="K2840">
        <v>24831069.166666668</v>
      </c>
      <c r="L2840">
        <v>145339</v>
      </c>
      <c r="M2840">
        <v>2</v>
      </c>
      <c r="N2840">
        <v>251</v>
      </c>
      <c r="O2840">
        <v>0.96888888900000003</v>
      </c>
      <c r="P2840">
        <v>23977253.833333332</v>
      </c>
      <c r="Q2840">
        <v>146422</v>
      </c>
      <c r="R2840">
        <v>2</v>
      </c>
      <c r="S2840">
        <v>252</v>
      </c>
      <c r="T2840">
        <v>0.97185184960000004</v>
      </c>
    </row>
    <row r="2841" spans="1:20" x14ac:dyDescent="0.25">
      <c r="A2841" t="s">
        <v>123</v>
      </c>
      <c r="B2841">
        <v>5</v>
      </c>
      <c r="C2841" t="s">
        <v>331</v>
      </c>
      <c r="D2841">
        <v>2</v>
      </c>
      <c r="E2841">
        <v>0</v>
      </c>
      <c r="F2841" t="s">
        <v>356</v>
      </c>
      <c r="G2841">
        <v>169577</v>
      </c>
      <c r="H2841">
        <v>312428059.83333331</v>
      </c>
      <c r="I2841">
        <v>0.97555555883333334</v>
      </c>
      <c r="J2841">
        <v>0.96481481499999999</v>
      </c>
      <c r="K2841">
        <v>25284757.166666668</v>
      </c>
      <c r="L2841">
        <v>168922</v>
      </c>
      <c r="M2841">
        <v>2</v>
      </c>
      <c r="N2841">
        <v>272</v>
      </c>
      <c r="O2841">
        <v>0.97</v>
      </c>
      <c r="P2841">
        <v>26437086.5</v>
      </c>
      <c r="Q2841">
        <v>170089</v>
      </c>
      <c r="R2841">
        <v>2</v>
      </c>
      <c r="S2841">
        <v>273</v>
      </c>
      <c r="T2841">
        <v>0.97481479660000003</v>
      </c>
    </row>
    <row r="2842" spans="1:20" x14ac:dyDescent="0.25">
      <c r="A2842" t="s">
        <v>123</v>
      </c>
      <c r="B2842">
        <v>9</v>
      </c>
      <c r="C2842" t="s">
        <v>376</v>
      </c>
      <c r="D2842">
        <v>2</v>
      </c>
      <c r="E2842">
        <v>0</v>
      </c>
      <c r="F2842" t="s">
        <v>356</v>
      </c>
      <c r="G2842">
        <v>214753</v>
      </c>
      <c r="H2842">
        <v>691693941.25</v>
      </c>
      <c r="I2842">
        <v>0.93055555224999997</v>
      </c>
      <c r="J2842">
        <v>0.95499999999999996</v>
      </c>
      <c r="K2842">
        <v>29243123.75</v>
      </c>
      <c r="L2842">
        <v>213454</v>
      </c>
      <c r="M2842">
        <v>2</v>
      </c>
      <c r="N2842">
        <v>308</v>
      </c>
      <c r="O2842">
        <v>0.96555555524999992</v>
      </c>
      <c r="P2842">
        <v>30617532.25</v>
      </c>
      <c r="Q2842">
        <v>214765</v>
      </c>
      <c r="R2842">
        <v>2</v>
      </c>
      <c r="S2842">
        <v>309</v>
      </c>
      <c r="T2842">
        <v>0.94074074466666668</v>
      </c>
    </row>
    <row r="2843" spans="1:20" x14ac:dyDescent="0.25">
      <c r="A2843" t="s">
        <v>123</v>
      </c>
      <c r="B2843">
        <v>3</v>
      </c>
      <c r="C2843" t="s">
        <v>21</v>
      </c>
      <c r="D2843">
        <v>2</v>
      </c>
      <c r="E2843">
        <v>0</v>
      </c>
      <c r="F2843" t="s">
        <v>245</v>
      </c>
      <c r="G2843">
        <v>91144</v>
      </c>
      <c r="H2843">
        <v>831941370.75</v>
      </c>
      <c r="I2843">
        <v>0.87388890975</v>
      </c>
      <c r="J2843">
        <v>0.96222222224999998</v>
      </c>
      <c r="K2843">
        <v>31684318.5</v>
      </c>
      <c r="L2843">
        <v>147509</v>
      </c>
      <c r="M2843">
        <v>2</v>
      </c>
      <c r="N2843">
        <v>253</v>
      </c>
      <c r="O2843">
        <v>0.96666666649999999</v>
      </c>
      <c r="P2843">
        <v>32369683</v>
      </c>
      <c r="Q2843">
        <v>148600</v>
      </c>
      <c r="R2843">
        <v>2</v>
      </c>
      <c r="S2843">
        <v>254</v>
      </c>
      <c r="T2843">
        <v>0.88888889533333326</v>
      </c>
    </row>
    <row r="2844" spans="1:20" x14ac:dyDescent="0.25">
      <c r="A2844" t="s">
        <v>123</v>
      </c>
      <c r="B2844">
        <v>3</v>
      </c>
      <c r="C2844" t="s">
        <v>21</v>
      </c>
      <c r="D2844">
        <v>2</v>
      </c>
      <c r="E2844">
        <v>0</v>
      </c>
      <c r="F2844" t="s">
        <v>246</v>
      </c>
      <c r="G2844">
        <v>92394</v>
      </c>
      <c r="H2844">
        <v>373678646.66666669</v>
      </c>
      <c r="I2844">
        <v>0.98370370250000005</v>
      </c>
      <c r="J2844">
        <v>0.9674074073333333</v>
      </c>
      <c r="K2844">
        <v>25373716.5</v>
      </c>
      <c r="L2844">
        <v>149695</v>
      </c>
      <c r="M2844">
        <v>2</v>
      </c>
      <c r="N2844">
        <v>255</v>
      </c>
      <c r="O2844">
        <v>0.97296296300000007</v>
      </c>
      <c r="P2844">
        <v>25735749.5</v>
      </c>
      <c r="Q2844">
        <v>150794</v>
      </c>
      <c r="R2844">
        <v>2</v>
      </c>
      <c r="S2844">
        <v>256</v>
      </c>
      <c r="T2844">
        <v>0.97259258039999996</v>
      </c>
    </row>
    <row r="2845" spans="1:20" x14ac:dyDescent="0.25">
      <c r="A2845" t="s">
        <v>123</v>
      </c>
      <c r="B2845">
        <v>3</v>
      </c>
      <c r="C2845" t="s">
        <v>21</v>
      </c>
      <c r="D2845">
        <v>2</v>
      </c>
      <c r="E2845">
        <v>0</v>
      </c>
      <c r="F2845" t="s">
        <v>247</v>
      </c>
      <c r="G2845">
        <v>93644</v>
      </c>
      <c r="H2845">
        <v>322076656</v>
      </c>
      <c r="I2845">
        <v>0.98370370249999994</v>
      </c>
      <c r="J2845">
        <v>0.96851851850000004</v>
      </c>
      <c r="K2845">
        <v>25050309.5</v>
      </c>
      <c r="L2845">
        <v>151897</v>
      </c>
      <c r="M2845">
        <v>2</v>
      </c>
      <c r="N2845">
        <v>257</v>
      </c>
      <c r="O2845">
        <v>0.97074074066666671</v>
      </c>
      <c r="P2845">
        <v>25373432.666666668</v>
      </c>
      <c r="Q2845">
        <v>153004</v>
      </c>
      <c r="R2845">
        <v>2</v>
      </c>
      <c r="S2845">
        <v>258</v>
      </c>
      <c r="T2845">
        <v>0.96888886699999999</v>
      </c>
    </row>
    <row r="2846" spans="1:20" x14ac:dyDescent="0.25">
      <c r="A2846" t="s">
        <v>123</v>
      </c>
      <c r="B2846">
        <v>5</v>
      </c>
      <c r="C2846" t="s">
        <v>331</v>
      </c>
      <c r="D2846">
        <v>2</v>
      </c>
      <c r="E2846">
        <v>0</v>
      </c>
      <c r="F2846" t="s">
        <v>247</v>
      </c>
      <c r="G2846">
        <v>175432</v>
      </c>
      <c r="H2846">
        <v>308803642</v>
      </c>
      <c r="I2846">
        <v>0.98444444916666674</v>
      </c>
      <c r="J2846">
        <v>0.97148148150000002</v>
      </c>
      <c r="K2846">
        <v>25526657.833333332</v>
      </c>
      <c r="L2846">
        <v>174797</v>
      </c>
      <c r="M2846">
        <v>2</v>
      </c>
      <c r="N2846">
        <v>277</v>
      </c>
      <c r="O2846">
        <v>0.96962962983333334</v>
      </c>
      <c r="P2846">
        <v>27183442.5</v>
      </c>
      <c r="Q2846">
        <v>175984</v>
      </c>
      <c r="R2846">
        <v>2</v>
      </c>
      <c r="S2846">
        <v>278</v>
      </c>
      <c r="T2846">
        <v>0.97333332319999999</v>
      </c>
    </row>
    <row r="2847" spans="1:20" x14ac:dyDescent="0.25">
      <c r="A2847" t="s">
        <v>123</v>
      </c>
      <c r="B2847">
        <v>9</v>
      </c>
      <c r="C2847" t="s">
        <v>376</v>
      </c>
      <c r="D2847">
        <v>2</v>
      </c>
      <c r="E2847">
        <v>0</v>
      </c>
      <c r="F2847" t="s">
        <v>247</v>
      </c>
      <c r="G2847">
        <v>222168</v>
      </c>
      <c r="H2847">
        <v>564664856.25</v>
      </c>
      <c r="I2847">
        <v>0.941111103</v>
      </c>
      <c r="J2847">
        <v>0.96055555549999994</v>
      </c>
      <c r="K2847">
        <v>30473079.5</v>
      </c>
      <c r="L2847">
        <v>221380</v>
      </c>
      <c r="M2847">
        <v>2</v>
      </c>
      <c r="N2847">
        <v>314</v>
      </c>
      <c r="O2847">
        <v>0.96222222224999998</v>
      </c>
      <c r="P2847">
        <v>30770235.5</v>
      </c>
      <c r="Q2847">
        <v>222715</v>
      </c>
      <c r="R2847">
        <v>2</v>
      </c>
      <c r="S2847">
        <v>315</v>
      </c>
      <c r="T2847">
        <v>0.92839505266666666</v>
      </c>
    </row>
    <row r="2848" spans="1:20" x14ac:dyDescent="0.25">
      <c r="A2848" t="s">
        <v>123</v>
      </c>
      <c r="B2848">
        <v>3</v>
      </c>
      <c r="C2848" t="s">
        <v>21</v>
      </c>
      <c r="D2848">
        <v>2</v>
      </c>
      <c r="E2848">
        <v>0</v>
      </c>
      <c r="F2848" t="s">
        <v>248</v>
      </c>
      <c r="G2848">
        <v>94894</v>
      </c>
      <c r="H2848">
        <v>604872914.5</v>
      </c>
      <c r="I2848">
        <v>0.87722221025000002</v>
      </c>
      <c r="J2848">
        <v>0.96611111125000004</v>
      </c>
      <c r="K2848">
        <v>30807419.25</v>
      </c>
      <c r="L2848">
        <v>153004</v>
      </c>
      <c r="M2848">
        <v>2</v>
      </c>
      <c r="N2848">
        <v>258</v>
      </c>
      <c r="O2848">
        <v>0.97055555550000006</v>
      </c>
      <c r="P2848">
        <v>31922145.25</v>
      </c>
      <c r="Q2848">
        <v>154115</v>
      </c>
      <c r="R2848">
        <v>2</v>
      </c>
      <c r="S2848">
        <v>259</v>
      </c>
      <c r="T2848">
        <v>0.86049381899999999</v>
      </c>
    </row>
    <row r="2849" spans="1:20" x14ac:dyDescent="0.25">
      <c r="A2849" t="s">
        <v>123</v>
      </c>
      <c r="B2849">
        <v>3</v>
      </c>
      <c r="C2849" t="s">
        <v>21</v>
      </c>
      <c r="D2849">
        <v>2</v>
      </c>
      <c r="E2849">
        <v>0</v>
      </c>
      <c r="F2849" t="s">
        <v>249</v>
      </c>
      <c r="G2849">
        <v>96144</v>
      </c>
      <c r="H2849">
        <v>303348872</v>
      </c>
      <c r="I2849">
        <v>0.98555554933333334</v>
      </c>
      <c r="J2849">
        <v>0.96777777766666673</v>
      </c>
      <c r="K2849">
        <v>25087635.333333332</v>
      </c>
      <c r="L2849">
        <v>155230</v>
      </c>
      <c r="M2849">
        <v>2</v>
      </c>
      <c r="N2849">
        <v>260</v>
      </c>
      <c r="O2849">
        <v>0.97222222216666665</v>
      </c>
      <c r="P2849">
        <v>25800980.166666668</v>
      </c>
      <c r="Q2849">
        <v>156349</v>
      </c>
      <c r="R2849">
        <v>2</v>
      </c>
      <c r="S2849">
        <v>261</v>
      </c>
      <c r="T2849">
        <v>0.96740738160000006</v>
      </c>
    </row>
    <row r="2850" spans="1:20" x14ac:dyDescent="0.25">
      <c r="A2850" t="s">
        <v>123</v>
      </c>
      <c r="B2850">
        <v>5</v>
      </c>
      <c r="C2850" t="s">
        <v>331</v>
      </c>
      <c r="D2850">
        <v>2</v>
      </c>
      <c r="E2850">
        <v>0</v>
      </c>
      <c r="F2850" t="s">
        <v>357</v>
      </c>
      <c r="G2850">
        <v>181287</v>
      </c>
      <c r="H2850">
        <v>336996406.83333331</v>
      </c>
      <c r="I2850">
        <v>0.98481480283333334</v>
      </c>
      <c r="J2850">
        <v>0.96703703699999999</v>
      </c>
      <c r="K2850">
        <v>26337338.333333332</v>
      </c>
      <c r="L2850">
        <v>180772</v>
      </c>
      <c r="M2850">
        <v>2</v>
      </c>
      <c r="N2850">
        <v>282</v>
      </c>
      <c r="O2850">
        <v>0.97074074083333328</v>
      </c>
      <c r="P2850">
        <v>25389216.5</v>
      </c>
      <c r="Q2850">
        <v>181979</v>
      </c>
      <c r="R2850">
        <v>2</v>
      </c>
      <c r="S2850">
        <v>283</v>
      </c>
      <c r="T2850">
        <v>0.97111110700000003</v>
      </c>
    </row>
    <row r="2851" spans="1:20" x14ac:dyDescent="0.25">
      <c r="A2851" t="s">
        <v>123</v>
      </c>
      <c r="B2851">
        <v>9</v>
      </c>
      <c r="C2851" t="s">
        <v>376</v>
      </c>
      <c r="D2851">
        <v>2</v>
      </c>
      <c r="E2851">
        <v>0</v>
      </c>
      <c r="F2851" t="s">
        <v>357</v>
      </c>
      <c r="G2851">
        <v>229583</v>
      </c>
      <c r="H2851">
        <v>568429539.75</v>
      </c>
      <c r="I2851">
        <v>0.93999998300000009</v>
      </c>
      <c r="J2851">
        <v>0.95944444449999999</v>
      </c>
      <c r="K2851">
        <v>31486820</v>
      </c>
      <c r="L2851">
        <v>229450</v>
      </c>
      <c r="M2851">
        <v>2</v>
      </c>
      <c r="N2851">
        <v>320</v>
      </c>
      <c r="O2851">
        <v>0.95833333349999994</v>
      </c>
      <c r="P2851">
        <v>31457701.5</v>
      </c>
      <c r="Q2851">
        <v>230809</v>
      </c>
      <c r="R2851">
        <v>2</v>
      </c>
      <c r="S2851">
        <v>321</v>
      </c>
      <c r="T2851">
        <v>0.93456788866666662</v>
      </c>
    </row>
    <row r="2852" spans="1:20" x14ac:dyDescent="0.25">
      <c r="A2852" t="s">
        <v>123</v>
      </c>
      <c r="B2852">
        <v>3</v>
      </c>
      <c r="C2852" t="s">
        <v>21</v>
      </c>
      <c r="D2852">
        <v>2</v>
      </c>
      <c r="E2852">
        <v>0</v>
      </c>
      <c r="F2852" t="s">
        <v>250</v>
      </c>
      <c r="H2852">
        <v>555883327.75</v>
      </c>
      <c r="I2852">
        <v>0.89666667600000005</v>
      </c>
      <c r="J2852">
        <v>0.96555555524999992</v>
      </c>
      <c r="K2852">
        <v>30229476.25</v>
      </c>
      <c r="M2852">
        <v>2</v>
      </c>
      <c r="N2852">
        <v>166</v>
      </c>
      <c r="O2852">
        <v>0.96518518499999995</v>
      </c>
      <c r="P2852">
        <v>34486177.333333336</v>
      </c>
      <c r="T2852">
        <v>0.89135803800000002</v>
      </c>
    </row>
    <row r="2853" spans="1:20" x14ac:dyDescent="0.25">
      <c r="A2853" t="s">
        <v>123</v>
      </c>
      <c r="B2853">
        <v>5</v>
      </c>
      <c r="C2853" t="s">
        <v>21</v>
      </c>
      <c r="D2853">
        <v>2</v>
      </c>
      <c r="E2853">
        <v>0</v>
      </c>
      <c r="F2853" t="s">
        <v>250</v>
      </c>
      <c r="H2853">
        <v>90429945.5</v>
      </c>
      <c r="I2853">
        <v>0.969999999</v>
      </c>
      <c r="J2853">
        <v>0.97222222200000008</v>
      </c>
      <c r="K2853">
        <v>17809416.5</v>
      </c>
      <c r="M2853">
        <v>2</v>
      </c>
      <c r="N2853">
        <v>179</v>
      </c>
      <c r="T2853">
        <v>0.95555555800000003</v>
      </c>
    </row>
    <row r="2854" spans="1:20" x14ac:dyDescent="0.25">
      <c r="A2854" t="s">
        <v>123</v>
      </c>
      <c r="B2854">
        <v>3</v>
      </c>
      <c r="C2854" t="s">
        <v>21</v>
      </c>
      <c r="D2854">
        <v>2</v>
      </c>
      <c r="E2854">
        <v>0</v>
      </c>
      <c r="F2854" t="s">
        <v>250</v>
      </c>
      <c r="G2854">
        <v>41520</v>
      </c>
      <c r="H2854">
        <v>72445498</v>
      </c>
      <c r="I2854">
        <v>0.9622222185</v>
      </c>
      <c r="J2854">
        <v>0.96777777750000005</v>
      </c>
      <c r="K2854">
        <v>17364655</v>
      </c>
      <c r="L2854">
        <v>67165</v>
      </c>
      <c r="M2854">
        <v>2</v>
      </c>
      <c r="N2854">
        <v>165</v>
      </c>
      <c r="O2854">
        <v>0.97777777799999999</v>
      </c>
      <c r="P2854">
        <v>17208064</v>
      </c>
      <c r="Q2854">
        <v>67904</v>
      </c>
      <c r="R2854">
        <v>2</v>
      </c>
      <c r="S2854">
        <v>166</v>
      </c>
      <c r="T2854">
        <v>0.95555555800000003</v>
      </c>
    </row>
    <row r="2855" spans="1:20" x14ac:dyDescent="0.25">
      <c r="A2855" t="s">
        <v>123</v>
      </c>
      <c r="B2855">
        <v>3</v>
      </c>
      <c r="C2855" t="s">
        <v>21</v>
      </c>
      <c r="D2855">
        <v>2</v>
      </c>
      <c r="E2855">
        <v>0</v>
      </c>
      <c r="F2855" t="s">
        <v>250</v>
      </c>
      <c r="G2855">
        <v>41520</v>
      </c>
      <c r="H2855">
        <v>67892060.75</v>
      </c>
      <c r="I2855">
        <v>0.96430555362500003</v>
      </c>
      <c r="J2855">
        <v>0.96625000000000005</v>
      </c>
      <c r="K2855">
        <v>16759527.125</v>
      </c>
      <c r="L2855">
        <v>67904</v>
      </c>
      <c r="M2855">
        <v>2</v>
      </c>
      <c r="N2855">
        <v>166</v>
      </c>
      <c r="O2855">
        <v>0.96948148160000003</v>
      </c>
      <c r="P2855">
        <v>17764173.133333333</v>
      </c>
      <c r="T2855">
        <v>0.96938271139999999</v>
      </c>
    </row>
    <row r="2856" spans="1:20" x14ac:dyDescent="0.25">
      <c r="A2856" t="s">
        <v>123</v>
      </c>
      <c r="B2856">
        <v>3</v>
      </c>
      <c r="C2856" t="s">
        <v>21</v>
      </c>
      <c r="D2856">
        <v>2</v>
      </c>
      <c r="E2856">
        <v>0</v>
      </c>
      <c r="F2856" t="s">
        <v>251</v>
      </c>
      <c r="G2856">
        <v>100020</v>
      </c>
      <c r="H2856">
        <v>76634311.090909094</v>
      </c>
      <c r="I2856">
        <v>0.95474748172727275</v>
      </c>
      <c r="J2856">
        <v>0.95818181800000002</v>
      </c>
      <c r="K2856">
        <v>24500245.90909091</v>
      </c>
      <c r="L2856">
        <v>162004</v>
      </c>
      <c r="M2856">
        <v>2</v>
      </c>
      <c r="N2856">
        <v>266</v>
      </c>
      <c r="O2856">
        <v>0.97777777799999999</v>
      </c>
      <c r="P2856">
        <v>19583721</v>
      </c>
      <c r="Q2856">
        <v>163147</v>
      </c>
      <c r="R2856">
        <v>2</v>
      </c>
      <c r="S2856">
        <v>267</v>
      </c>
      <c r="T2856">
        <v>0.97185183760000005</v>
      </c>
    </row>
    <row r="2857" spans="1:20" x14ac:dyDescent="0.25">
      <c r="A2857" t="s">
        <v>123</v>
      </c>
      <c r="B2857">
        <v>3</v>
      </c>
      <c r="C2857" t="s">
        <v>21</v>
      </c>
      <c r="D2857">
        <v>2</v>
      </c>
      <c r="E2857">
        <v>0</v>
      </c>
      <c r="F2857" t="s">
        <v>252</v>
      </c>
      <c r="G2857">
        <v>101302</v>
      </c>
      <c r="H2857">
        <v>225905398.66666666</v>
      </c>
      <c r="I2857">
        <v>0.9922222298333333</v>
      </c>
      <c r="J2857">
        <v>0.97851851866666673</v>
      </c>
      <c r="K2857">
        <v>19063664.5</v>
      </c>
      <c r="L2857">
        <v>164294</v>
      </c>
      <c r="M2857">
        <v>2</v>
      </c>
      <c r="N2857">
        <v>268</v>
      </c>
      <c r="O2857">
        <v>0.97962962966666667</v>
      </c>
      <c r="P2857">
        <v>18037537.166666668</v>
      </c>
      <c r="Q2857">
        <v>165445</v>
      </c>
      <c r="R2857">
        <v>2</v>
      </c>
      <c r="S2857">
        <v>269</v>
      </c>
      <c r="T2857">
        <v>0.98370370880000002</v>
      </c>
    </row>
    <row r="2858" spans="1:20" x14ac:dyDescent="0.25">
      <c r="A2858" t="s">
        <v>123</v>
      </c>
      <c r="B2858">
        <v>3</v>
      </c>
      <c r="C2858" t="s">
        <v>21</v>
      </c>
      <c r="D2858">
        <v>2</v>
      </c>
      <c r="E2858">
        <v>0</v>
      </c>
      <c r="F2858" t="s">
        <v>253</v>
      </c>
      <c r="G2858">
        <v>102584</v>
      </c>
      <c r="H2858">
        <v>245582733.33333334</v>
      </c>
      <c r="I2858">
        <v>0.99111110966666671</v>
      </c>
      <c r="J2858">
        <v>0.97888888900000004</v>
      </c>
      <c r="K2858">
        <v>18788783.833333332</v>
      </c>
      <c r="L2858">
        <v>165445</v>
      </c>
      <c r="M2858">
        <v>2</v>
      </c>
      <c r="N2858">
        <v>269</v>
      </c>
      <c r="O2858">
        <v>0.98074074066666661</v>
      </c>
      <c r="P2858">
        <v>18553512.666666668</v>
      </c>
      <c r="Q2858">
        <v>166600</v>
      </c>
      <c r="R2858">
        <v>2</v>
      </c>
      <c r="S2858">
        <v>270</v>
      </c>
      <c r="T2858">
        <v>0.98074074999999994</v>
      </c>
    </row>
    <row r="2859" spans="1:20" x14ac:dyDescent="0.25">
      <c r="A2859" t="s">
        <v>123</v>
      </c>
      <c r="B2859">
        <v>5</v>
      </c>
      <c r="C2859" t="s">
        <v>331</v>
      </c>
      <c r="D2859">
        <v>2</v>
      </c>
      <c r="E2859">
        <v>0</v>
      </c>
      <c r="F2859" t="s">
        <v>253</v>
      </c>
      <c r="G2859">
        <v>192184</v>
      </c>
      <c r="H2859">
        <v>296520452.66666669</v>
      </c>
      <c r="I2859">
        <v>0.98037037216666667</v>
      </c>
      <c r="J2859">
        <v>0.97555555549999995</v>
      </c>
      <c r="K2859">
        <v>19786359.666666668</v>
      </c>
      <c r="L2859">
        <v>191779</v>
      </c>
      <c r="M2859">
        <v>2</v>
      </c>
      <c r="N2859">
        <v>291</v>
      </c>
      <c r="O2859">
        <v>0.97925925933333335</v>
      </c>
      <c r="P2859">
        <v>21653327.5</v>
      </c>
      <c r="Q2859">
        <v>193022</v>
      </c>
      <c r="R2859">
        <v>2</v>
      </c>
      <c r="S2859">
        <v>292</v>
      </c>
      <c r="T2859">
        <v>0.97703704859999996</v>
      </c>
    </row>
    <row r="2860" spans="1:20" x14ac:dyDescent="0.25">
      <c r="A2860" t="s">
        <v>123</v>
      </c>
      <c r="B2860">
        <v>9</v>
      </c>
      <c r="C2860" t="s">
        <v>376</v>
      </c>
      <c r="D2860">
        <v>2</v>
      </c>
      <c r="E2860">
        <v>0</v>
      </c>
      <c r="F2860" t="s">
        <v>253</v>
      </c>
      <c r="G2860">
        <v>243384</v>
      </c>
      <c r="H2860">
        <v>796064120.25</v>
      </c>
      <c r="I2860">
        <v>0.95000000274999996</v>
      </c>
      <c r="J2860">
        <v>0.95833333324999992</v>
      </c>
      <c r="K2860">
        <v>31270201.5</v>
      </c>
      <c r="L2860">
        <v>243220</v>
      </c>
      <c r="M2860">
        <v>2</v>
      </c>
      <c r="N2860">
        <v>330</v>
      </c>
      <c r="O2860">
        <v>0.95777777774999995</v>
      </c>
      <c r="P2860">
        <v>32727285.5</v>
      </c>
      <c r="Q2860">
        <v>244619</v>
      </c>
      <c r="R2860">
        <v>2</v>
      </c>
      <c r="S2860">
        <v>331</v>
      </c>
      <c r="T2860">
        <v>0.94444445766666674</v>
      </c>
    </row>
    <row r="2861" spans="1:20" x14ac:dyDescent="0.25">
      <c r="A2861" t="s">
        <v>123</v>
      </c>
      <c r="B2861">
        <v>3</v>
      </c>
      <c r="C2861" t="s">
        <v>21</v>
      </c>
      <c r="D2861">
        <v>2</v>
      </c>
      <c r="E2861">
        <v>0</v>
      </c>
      <c r="F2861" t="s">
        <v>254</v>
      </c>
      <c r="G2861">
        <v>103866</v>
      </c>
      <c r="H2861">
        <v>805515663</v>
      </c>
      <c r="I2861">
        <v>0.92611110200000002</v>
      </c>
      <c r="J2861">
        <v>0.96666666649999999</v>
      </c>
      <c r="K2861">
        <v>29426641.5</v>
      </c>
      <c r="L2861">
        <v>167759</v>
      </c>
      <c r="M2861">
        <v>2</v>
      </c>
      <c r="N2861">
        <v>271</v>
      </c>
      <c r="O2861">
        <v>0.96</v>
      </c>
      <c r="P2861">
        <v>31294584.5</v>
      </c>
      <c r="Q2861">
        <v>168922</v>
      </c>
      <c r="R2861">
        <v>2</v>
      </c>
      <c r="S2861">
        <v>272</v>
      </c>
      <c r="T2861">
        <v>0.93209876600000008</v>
      </c>
    </row>
    <row r="2862" spans="1:20" x14ac:dyDescent="0.25">
      <c r="A2862" t="s">
        <v>123</v>
      </c>
      <c r="B2862">
        <v>3</v>
      </c>
      <c r="C2862" t="s">
        <v>21</v>
      </c>
      <c r="D2862">
        <v>2</v>
      </c>
      <c r="E2862">
        <v>0</v>
      </c>
      <c r="F2862" t="s">
        <v>255</v>
      </c>
      <c r="G2862">
        <v>105148</v>
      </c>
      <c r="H2862">
        <v>206946969.5</v>
      </c>
      <c r="I2862">
        <v>0.99074073650000005</v>
      </c>
      <c r="J2862">
        <v>0.97962962966666667</v>
      </c>
      <c r="K2862">
        <v>18238968.666666668</v>
      </c>
      <c r="L2862">
        <v>170089</v>
      </c>
      <c r="M2862">
        <v>2</v>
      </c>
      <c r="N2862">
        <v>273</v>
      </c>
      <c r="O2862">
        <v>0.98037037016666662</v>
      </c>
      <c r="P2862">
        <v>18875171.333333332</v>
      </c>
      <c r="Q2862">
        <v>171260</v>
      </c>
      <c r="R2862">
        <v>2</v>
      </c>
      <c r="S2862">
        <v>274</v>
      </c>
      <c r="T2862">
        <v>0.98592593680000007</v>
      </c>
    </row>
    <row r="2863" spans="1:20" x14ac:dyDescent="0.25">
      <c r="A2863" t="s">
        <v>123</v>
      </c>
      <c r="B2863">
        <v>5</v>
      </c>
      <c r="C2863" t="s">
        <v>331</v>
      </c>
      <c r="D2863">
        <v>2</v>
      </c>
      <c r="E2863">
        <v>0</v>
      </c>
      <c r="F2863" t="s">
        <v>358</v>
      </c>
      <c r="G2863">
        <v>198189</v>
      </c>
      <c r="H2863">
        <v>289838420.33333331</v>
      </c>
      <c r="I2863">
        <v>0.98740740633333335</v>
      </c>
      <c r="J2863">
        <v>0.97481481483333332</v>
      </c>
      <c r="K2863">
        <v>21483819</v>
      </c>
      <c r="L2863">
        <v>198034</v>
      </c>
      <c r="M2863">
        <v>2</v>
      </c>
      <c r="N2863">
        <v>296</v>
      </c>
      <c r="O2863">
        <v>0.97370370400000006</v>
      </c>
      <c r="P2863">
        <v>21437076</v>
      </c>
      <c r="Q2863">
        <v>199297</v>
      </c>
      <c r="R2863">
        <v>2</v>
      </c>
      <c r="S2863">
        <v>297</v>
      </c>
      <c r="T2863">
        <v>0.98518517039999998</v>
      </c>
    </row>
    <row r="2864" spans="1:20" x14ac:dyDescent="0.25">
      <c r="A2864" t="s">
        <v>123</v>
      </c>
      <c r="B2864">
        <v>9</v>
      </c>
      <c r="C2864" t="s">
        <v>376</v>
      </c>
      <c r="D2864">
        <v>2</v>
      </c>
      <c r="E2864">
        <v>0</v>
      </c>
      <c r="F2864" t="s">
        <v>358</v>
      </c>
      <c r="G2864">
        <v>250989</v>
      </c>
      <c r="H2864">
        <v>837097463.5</v>
      </c>
      <c r="I2864">
        <v>0.953333333</v>
      </c>
      <c r="J2864">
        <v>0.95444444424999997</v>
      </c>
      <c r="K2864">
        <v>32861738.5</v>
      </c>
      <c r="L2864">
        <v>250255</v>
      </c>
      <c r="M2864">
        <v>2</v>
      </c>
      <c r="N2864">
        <v>335</v>
      </c>
      <c r="O2864">
        <v>0.95777777799999997</v>
      </c>
      <c r="P2864">
        <v>32732620.75</v>
      </c>
      <c r="Q2864">
        <v>251674</v>
      </c>
      <c r="R2864">
        <v>2</v>
      </c>
      <c r="S2864">
        <v>336</v>
      </c>
      <c r="T2864">
        <v>0.96049382266666661</v>
      </c>
    </row>
    <row r="2865" spans="1:20" x14ac:dyDescent="0.25">
      <c r="A2865" t="s">
        <v>123</v>
      </c>
      <c r="B2865">
        <v>3</v>
      </c>
      <c r="C2865" t="s">
        <v>21</v>
      </c>
      <c r="D2865">
        <v>2</v>
      </c>
      <c r="E2865">
        <v>0</v>
      </c>
      <c r="F2865" t="s">
        <v>256</v>
      </c>
      <c r="G2865">
        <v>106430</v>
      </c>
      <c r="H2865">
        <v>814625459.25</v>
      </c>
      <c r="I2865">
        <v>0.92944446175000006</v>
      </c>
      <c r="J2865">
        <v>0.96277777774999995</v>
      </c>
      <c r="K2865">
        <v>30713861.25</v>
      </c>
      <c r="L2865">
        <v>172435</v>
      </c>
      <c r="M2865">
        <v>2</v>
      </c>
      <c r="N2865">
        <v>275</v>
      </c>
      <c r="O2865">
        <v>0.96777777749999994</v>
      </c>
      <c r="P2865">
        <v>30360310.25</v>
      </c>
      <c r="Q2865">
        <v>173614</v>
      </c>
      <c r="R2865">
        <v>2</v>
      </c>
      <c r="S2865">
        <v>276</v>
      </c>
      <c r="T2865">
        <v>0.93950619300000004</v>
      </c>
    </row>
    <row r="2866" spans="1:20" x14ac:dyDescent="0.25">
      <c r="A2866" t="s">
        <v>123</v>
      </c>
      <c r="B2866">
        <v>3</v>
      </c>
      <c r="C2866" t="s">
        <v>21</v>
      </c>
      <c r="D2866">
        <v>2</v>
      </c>
      <c r="E2866">
        <v>0</v>
      </c>
      <c r="F2866" t="s">
        <v>257</v>
      </c>
      <c r="G2866">
        <v>107712</v>
      </c>
      <c r="H2866">
        <v>196478388.16666666</v>
      </c>
      <c r="I2866">
        <v>0.98814814299999998</v>
      </c>
      <c r="J2866">
        <v>0.98074074049999993</v>
      </c>
      <c r="K2866">
        <v>18321640.833333332</v>
      </c>
      <c r="L2866">
        <v>174797</v>
      </c>
      <c r="M2866">
        <v>2</v>
      </c>
      <c r="N2866">
        <v>277</v>
      </c>
      <c r="O2866">
        <v>0.98037037016666662</v>
      </c>
      <c r="P2866">
        <v>19079552.5</v>
      </c>
      <c r="Q2866">
        <v>175984</v>
      </c>
      <c r="R2866">
        <v>2</v>
      </c>
      <c r="S2866">
        <v>278</v>
      </c>
      <c r="T2866">
        <v>0.98518519420000006</v>
      </c>
    </row>
    <row r="2867" spans="1:20" x14ac:dyDescent="0.25">
      <c r="A2867" t="s">
        <v>123</v>
      </c>
      <c r="B2867">
        <v>3</v>
      </c>
      <c r="C2867" t="s">
        <v>21</v>
      </c>
      <c r="D2867">
        <v>2</v>
      </c>
      <c r="E2867">
        <v>0</v>
      </c>
      <c r="F2867" t="s">
        <v>258</v>
      </c>
      <c r="G2867">
        <v>108994</v>
      </c>
      <c r="H2867">
        <v>257377554.5</v>
      </c>
      <c r="I2867">
        <v>0.98666665949999999</v>
      </c>
      <c r="J2867">
        <v>0.97777777783333331</v>
      </c>
      <c r="K2867">
        <v>18375228.666666668</v>
      </c>
      <c r="L2867">
        <v>175984</v>
      </c>
      <c r="M2867">
        <v>2</v>
      </c>
      <c r="N2867">
        <v>278</v>
      </c>
      <c r="O2867">
        <v>0.97666666683333336</v>
      </c>
      <c r="P2867">
        <v>19640408.5</v>
      </c>
      <c r="Q2867">
        <v>177175</v>
      </c>
      <c r="R2867">
        <v>2</v>
      </c>
      <c r="S2867">
        <v>279</v>
      </c>
      <c r="T2867">
        <v>0.9859259132</v>
      </c>
    </row>
    <row r="2868" spans="1:20" x14ac:dyDescent="0.25">
      <c r="A2868" t="s">
        <v>123</v>
      </c>
      <c r="B2868">
        <v>5</v>
      </c>
      <c r="C2868" t="s">
        <v>331</v>
      </c>
      <c r="D2868">
        <v>2</v>
      </c>
      <c r="E2868">
        <v>0</v>
      </c>
      <c r="F2868" t="s">
        <v>258</v>
      </c>
      <c r="G2868">
        <v>204194</v>
      </c>
      <c r="H2868">
        <v>287574790.33333331</v>
      </c>
      <c r="I2868">
        <v>0.99074073650000005</v>
      </c>
      <c r="J2868">
        <v>0.97629629616666669</v>
      </c>
      <c r="K2868">
        <v>21121666.333333332</v>
      </c>
      <c r="L2868">
        <v>203110</v>
      </c>
      <c r="M2868">
        <v>2</v>
      </c>
      <c r="N2868">
        <v>300</v>
      </c>
      <c r="O2868">
        <v>0.97666666666666668</v>
      </c>
      <c r="P2868">
        <v>22147457.833333332</v>
      </c>
      <c r="Q2868">
        <v>204389</v>
      </c>
      <c r="R2868">
        <v>2</v>
      </c>
      <c r="S2868">
        <v>301</v>
      </c>
      <c r="T2868">
        <v>0.98000000740000004</v>
      </c>
    </row>
    <row r="2869" spans="1:20" x14ac:dyDescent="0.25">
      <c r="A2869" t="s">
        <v>123</v>
      </c>
      <c r="B2869">
        <v>9</v>
      </c>
      <c r="C2869" t="s">
        <v>376</v>
      </c>
      <c r="D2869">
        <v>2</v>
      </c>
      <c r="E2869">
        <v>0</v>
      </c>
      <c r="F2869" t="s">
        <v>258</v>
      </c>
      <c r="G2869">
        <v>258594</v>
      </c>
      <c r="H2869">
        <v>758184643.75</v>
      </c>
      <c r="I2869">
        <v>0.96500000350000004</v>
      </c>
      <c r="J2869">
        <v>0.95499999999999996</v>
      </c>
      <c r="K2869">
        <v>33228811.25</v>
      </c>
      <c r="L2869">
        <v>257390</v>
      </c>
      <c r="M2869">
        <v>2</v>
      </c>
      <c r="N2869">
        <v>340</v>
      </c>
      <c r="O2869">
        <v>0.95722222224999998</v>
      </c>
      <c r="P2869">
        <v>32804845.5</v>
      </c>
      <c r="Q2869">
        <v>258829</v>
      </c>
      <c r="R2869">
        <v>2</v>
      </c>
      <c r="S2869">
        <v>341</v>
      </c>
      <c r="T2869">
        <v>0.94938270266666669</v>
      </c>
    </row>
    <row r="2870" spans="1:20" x14ac:dyDescent="0.25">
      <c r="A2870" t="s">
        <v>123</v>
      </c>
      <c r="B2870">
        <v>3</v>
      </c>
      <c r="C2870" t="s">
        <v>21</v>
      </c>
      <c r="D2870">
        <v>2</v>
      </c>
      <c r="E2870">
        <v>0</v>
      </c>
      <c r="F2870" t="s">
        <v>259</v>
      </c>
      <c r="G2870">
        <v>110276</v>
      </c>
      <c r="H2870">
        <v>961939700.25</v>
      </c>
      <c r="I2870">
        <v>0.94444444775000003</v>
      </c>
      <c r="J2870">
        <v>0.96388888900000003</v>
      </c>
      <c r="K2870">
        <v>30620451.5</v>
      </c>
      <c r="L2870">
        <v>178370</v>
      </c>
      <c r="M2870">
        <v>2</v>
      </c>
      <c r="N2870">
        <v>280</v>
      </c>
      <c r="O2870">
        <v>0.96277777774999995</v>
      </c>
      <c r="P2870">
        <v>31737109.25</v>
      </c>
      <c r="Q2870">
        <v>179569</v>
      </c>
      <c r="R2870">
        <v>2</v>
      </c>
      <c r="S2870">
        <v>281</v>
      </c>
      <c r="T2870">
        <v>0.93086421466666669</v>
      </c>
    </row>
    <row r="2871" spans="1:20" x14ac:dyDescent="0.25">
      <c r="A2871" t="s">
        <v>123</v>
      </c>
      <c r="B2871">
        <v>3</v>
      </c>
      <c r="C2871" t="s">
        <v>21</v>
      </c>
      <c r="D2871">
        <v>2</v>
      </c>
      <c r="E2871">
        <v>0</v>
      </c>
      <c r="F2871" t="s">
        <v>260</v>
      </c>
      <c r="G2871">
        <v>111558</v>
      </c>
      <c r="H2871">
        <v>232225334.33333334</v>
      </c>
      <c r="I2871">
        <v>0.98851850633333327</v>
      </c>
      <c r="J2871">
        <v>0.97740740749999999</v>
      </c>
      <c r="K2871">
        <v>19729069</v>
      </c>
      <c r="L2871">
        <v>180772</v>
      </c>
      <c r="M2871">
        <v>2</v>
      </c>
      <c r="N2871">
        <v>282</v>
      </c>
      <c r="O2871">
        <v>0.98</v>
      </c>
      <c r="P2871">
        <v>19466532.166666668</v>
      </c>
      <c r="Q2871">
        <v>181979</v>
      </c>
      <c r="R2871">
        <v>2</v>
      </c>
      <c r="S2871">
        <v>283</v>
      </c>
      <c r="T2871">
        <v>0.98222222339999998</v>
      </c>
    </row>
    <row r="2872" spans="1:20" x14ac:dyDescent="0.25">
      <c r="A2872" t="s">
        <v>123</v>
      </c>
      <c r="B2872">
        <v>5</v>
      </c>
      <c r="C2872" t="s">
        <v>331</v>
      </c>
      <c r="D2872">
        <v>2</v>
      </c>
      <c r="E2872">
        <v>0</v>
      </c>
      <c r="F2872" t="s">
        <v>359</v>
      </c>
      <c r="G2872">
        <v>210199</v>
      </c>
      <c r="H2872">
        <v>301562364</v>
      </c>
      <c r="I2872">
        <v>0.9862962961666667</v>
      </c>
      <c r="J2872">
        <v>0.97037037033333329</v>
      </c>
      <c r="K2872">
        <v>22727277.333333332</v>
      </c>
      <c r="L2872">
        <v>209545</v>
      </c>
      <c r="M2872">
        <v>2</v>
      </c>
      <c r="N2872">
        <v>305</v>
      </c>
      <c r="O2872">
        <v>0.98037037016666662</v>
      </c>
      <c r="P2872">
        <v>22414332</v>
      </c>
      <c r="Q2872">
        <v>210844</v>
      </c>
      <c r="R2872">
        <v>2</v>
      </c>
      <c r="S2872">
        <v>306</v>
      </c>
      <c r="T2872">
        <v>0.97851851000000001</v>
      </c>
    </row>
    <row r="2873" spans="1:20" x14ac:dyDescent="0.25">
      <c r="A2873" t="s">
        <v>123</v>
      </c>
      <c r="B2873">
        <v>9</v>
      </c>
      <c r="C2873" t="s">
        <v>376</v>
      </c>
      <c r="D2873">
        <v>2</v>
      </c>
      <c r="E2873">
        <v>0</v>
      </c>
      <c r="F2873" t="s">
        <v>359</v>
      </c>
      <c r="G2873">
        <v>266199</v>
      </c>
      <c r="H2873">
        <v>789403728.75</v>
      </c>
      <c r="I2873">
        <v>0.96277779350000003</v>
      </c>
      <c r="J2873">
        <v>0.95388888900000002</v>
      </c>
      <c r="K2873">
        <v>35307695.75</v>
      </c>
      <c r="L2873">
        <v>266084</v>
      </c>
      <c r="M2873">
        <v>2</v>
      </c>
      <c r="N2873">
        <v>346</v>
      </c>
      <c r="O2873">
        <v>0.96000000024999999</v>
      </c>
      <c r="P2873">
        <v>35865558.5</v>
      </c>
      <c r="Q2873">
        <v>267547</v>
      </c>
      <c r="R2873">
        <v>2</v>
      </c>
      <c r="S2873">
        <v>347</v>
      </c>
      <c r="T2873">
        <v>0.9419753156666667</v>
      </c>
    </row>
    <row r="2874" spans="1:20" x14ac:dyDescent="0.25">
      <c r="A2874" t="s">
        <v>123</v>
      </c>
      <c r="B2874">
        <v>3</v>
      </c>
      <c r="C2874" t="s">
        <v>21</v>
      </c>
      <c r="D2874">
        <v>2</v>
      </c>
      <c r="E2874">
        <v>0</v>
      </c>
      <c r="F2874" t="s">
        <v>261</v>
      </c>
      <c r="G2874">
        <v>112840</v>
      </c>
      <c r="H2874">
        <v>1048145781.25</v>
      </c>
      <c r="I2874">
        <v>0.94777777800000007</v>
      </c>
      <c r="J2874">
        <v>0.96</v>
      </c>
      <c r="K2874">
        <v>33374124</v>
      </c>
      <c r="L2874">
        <v>183190</v>
      </c>
      <c r="M2874">
        <v>2</v>
      </c>
      <c r="N2874">
        <v>284</v>
      </c>
      <c r="O2874">
        <v>0.96333333349999994</v>
      </c>
      <c r="P2874">
        <v>34744989.25</v>
      </c>
      <c r="Q2874">
        <v>184405</v>
      </c>
      <c r="R2874">
        <v>2</v>
      </c>
      <c r="S2874">
        <v>285</v>
      </c>
      <c r="T2874">
        <v>0.93333333733333335</v>
      </c>
    </row>
    <row r="2875" spans="1:20" x14ac:dyDescent="0.25">
      <c r="A2875" t="s">
        <v>123</v>
      </c>
      <c r="B2875">
        <v>3</v>
      </c>
      <c r="C2875" t="s">
        <v>21</v>
      </c>
      <c r="D2875">
        <v>2</v>
      </c>
      <c r="E2875">
        <v>0</v>
      </c>
      <c r="F2875" t="s">
        <v>262</v>
      </c>
      <c r="G2875">
        <v>114122</v>
      </c>
      <c r="H2875">
        <v>258576237.16666666</v>
      </c>
      <c r="I2875">
        <v>0.98925925299999995</v>
      </c>
      <c r="J2875">
        <v>0.97518518516666663</v>
      </c>
      <c r="K2875">
        <v>18955765.333333332</v>
      </c>
      <c r="L2875">
        <v>184405</v>
      </c>
      <c r="M2875">
        <v>2</v>
      </c>
      <c r="N2875">
        <v>285</v>
      </c>
      <c r="O2875">
        <v>0.97925925933333335</v>
      </c>
      <c r="P2875">
        <v>19502078.833333332</v>
      </c>
      <c r="Q2875">
        <v>185624</v>
      </c>
      <c r="R2875">
        <v>2</v>
      </c>
      <c r="S2875">
        <v>286</v>
      </c>
      <c r="T2875">
        <v>0.98148149279999997</v>
      </c>
    </row>
    <row r="2876" spans="1:20" x14ac:dyDescent="0.25">
      <c r="A2876" t="s">
        <v>123</v>
      </c>
      <c r="B2876">
        <v>3</v>
      </c>
      <c r="C2876" t="s">
        <v>21</v>
      </c>
      <c r="D2876">
        <v>2</v>
      </c>
      <c r="E2876">
        <v>0</v>
      </c>
      <c r="F2876" t="s">
        <v>263</v>
      </c>
      <c r="G2876">
        <v>115404</v>
      </c>
      <c r="H2876">
        <v>259829073.33333334</v>
      </c>
      <c r="I2876">
        <v>0.98777776950000007</v>
      </c>
      <c r="J2876">
        <v>0.97925925916666667</v>
      </c>
      <c r="K2876">
        <v>19873196.333333332</v>
      </c>
      <c r="L2876">
        <v>186847</v>
      </c>
      <c r="M2876">
        <v>2</v>
      </c>
      <c r="N2876">
        <v>287</v>
      </c>
      <c r="O2876">
        <v>0.97740740749999999</v>
      </c>
      <c r="P2876">
        <v>20174065.166666668</v>
      </c>
      <c r="Q2876">
        <v>188074</v>
      </c>
      <c r="R2876">
        <v>2</v>
      </c>
      <c r="S2876">
        <v>288</v>
      </c>
      <c r="T2876">
        <v>0.98222223539999998</v>
      </c>
    </row>
    <row r="2877" spans="1:20" x14ac:dyDescent="0.25">
      <c r="A2877" t="s">
        <v>123</v>
      </c>
      <c r="B2877">
        <v>5</v>
      </c>
      <c r="C2877" t="s">
        <v>331</v>
      </c>
      <c r="D2877">
        <v>2</v>
      </c>
      <c r="E2877">
        <v>0</v>
      </c>
      <c r="F2877" t="s">
        <v>263</v>
      </c>
      <c r="G2877">
        <v>216204</v>
      </c>
      <c r="H2877">
        <v>321925075</v>
      </c>
      <c r="I2877">
        <v>0.98481480283333334</v>
      </c>
      <c r="J2877">
        <v>0.97185185183333334</v>
      </c>
      <c r="K2877">
        <v>22541742</v>
      </c>
      <c r="L2877">
        <v>216080</v>
      </c>
      <c r="M2877">
        <v>2</v>
      </c>
      <c r="N2877">
        <v>310</v>
      </c>
      <c r="O2877">
        <v>0.97407407400000001</v>
      </c>
      <c r="P2877">
        <v>22310000.666666668</v>
      </c>
      <c r="Q2877">
        <v>217399</v>
      </c>
      <c r="R2877">
        <v>2</v>
      </c>
      <c r="S2877">
        <v>311</v>
      </c>
      <c r="T2877">
        <v>0.97925927660000001</v>
      </c>
    </row>
    <row r="2878" spans="1:20" x14ac:dyDescent="0.25">
      <c r="A2878" t="s">
        <v>123</v>
      </c>
      <c r="B2878">
        <v>9</v>
      </c>
      <c r="C2878" t="s">
        <v>376</v>
      </c>
      <c r="D2878">
        <v>2</v>
      </c>
      <c r="E2878">
        <v>0</v>
      </c>
      <c r="F2878" t="s">
        <v>263</v>
      </c>
      <c r="G2878">
        <v>273804</v>
      </c>
      <c r="H2878">
        <v>812831731</v>
      </c>
      <c r="I2878">
        <v>0.95166665324999999</v>
      </c>
      <c r="J2878">
        <v>0.95944444449999999</v>
      </c>
      <c r="K2878">
        <v>36105221.25</v>
      </c>
      <c r="L2878">
        <v>273439</v>
      </c>
      <c r="M2878">
        <v>2</v>
      </c>
      <c r="N2878">
        <v>351</v>
      </c>
      <c r="O2878">
        <v>0.95722222224999998</v>
      </c>
      <c r="P2878">
        <v>35854462</v>
      </c>
      <c r="Q2878">
        <v>274922</v>
      </c>
      <c r="R2878">
        <v>2</v>
      </c>
      <c r="S2878">
        <v>352</v>
      </c>
      <c r="T2878">
        <v>0.94074072466666669</v>
      </c>
    </row>
    <row r="2879" spans="1:20" x14ac:dyDescent="0.25">
      <c r="A2879" t="s">
        <v>123</v>
      </c>
      <c r="B2879">
        <v>3</v>
      </c>
      <c r="C2879" t="s">
        <v>21</v>
      </c>
      <c r="D2879">
        <v>2</v>
      </c>
      <c r="E2879">
        <v>0</v>
      </c>
      <c r="F2879" t="s">
        <v>264</v>
      </c>
      <c r="G2879">
        <v>116686</v>
      </c>
      <c r="H2879">
        <v>1145851833.5</v>
      </c>
      <c r="I2879">
        <v>0.90944443625000004</v>
      </c>
      <c r="J2879">
        <v>0.95444444449999999</v>
      </c>
      <c r="K2879">
        <v>38302123.5</v>
      </c>
      <c r="L2879">
        <v>189305</v>
      </c>
      <c r="M2879">
        <v>2</v>
      </c>
      <c r="N2879">
        <v>289</v>
      </c>
      <c r="O2879">
        <v>0.95055555525000002</v>
      </c>
      <c r="P2879">
        <v>37777091</v>
      </c>
      <c r="Q2879">
        <v>190540</v>
      </c>
      <c r="R2879">
        <v>2</v>
      </c>
      <c r="S2879">
        <v>290</v>
      </c>
      <c r="T2879">
        <v>0.91234566766666669</v>
      </c>
    </row>
    <row r="2880" spans="1:20" x14ac:dyDescent="0.25">
      <c r="A2880" t="s">
        <v>123</v>
      </c>
      <c r="B2880">
        <v>3</v>
      </c>
      <c r="C2880" t="s">
        <v>21</v>
      </c>
      <c r="D2880">
        <v>2</v>
      </c>
      <c r="E2880">
        <v>0</v>
      </c>
      <c r="F2880" t="s">
        <v>265</v>
      </c>
      <c r="G2880">
        <v>117968</v>
      </c>
      <c r="H2880">
        <v>523724195.33333331</v>
      </c>
      <c r="I2880">
        <v>0.97888887916666667</v>
      </c>
      <c r="J2880">
        <v>0.95111111116666669</v>
      </c>
      <c r="K2880">
        <v>29813223.333333332</v>
      </c>
      <c r="L2880">
        <v>190540</v>
      </c>
      <c r="M2880">
        <v>2</v>
      </c>
      <c r="N2880">
        <v>290</v>
      </c>
      <c r="O2880">
        <v>0.95444444433333331</v>
      </c>
      <c r="P2880">
        <v>30687237.833333332</v>
      </c>
      <c r="Q2880">
        <v>191779</v>
      </c>
      <c r="R2880">
        <v>2</v>
      </c>
      <c r="S2880">
        <v>291</v>
      </c>
      <c r="T2880">
        <v>0.97851852179999999</v>
      </c>
    </row>
    <row r="2881" spans="1:20" x14ac:dyDescent="0.25">
      <c r="A2881" t="s">
        <v>123</v>
      </c>
      <c r="B2881">
        <v>5</v>
      </c>
      <c r="C2881" t="s">
        <v>331</v>
      </c>
      <c r="D2881">
        <v>2</v>
      </c>
      <c r="E2881">
        <v>0</v>
      </c>
      <c r="F2881" t="s">
        <v>360</v>
      </c>
      <c r="G2881">
        <v>222209</v>
      </c>
      <c r="H2881">
        <v>490425221.16666669</v>
      </c>
      <c r="I2881">
        <v>0.96777776883333333</v>
      </c>
      <c r="J2881">
        <v>0.94703703699999997</v>
      </c>
      <c r="K2881">
        <v>32464868.666666668</v>
      </c>
      <c r="L2881">
        <v>221380</v>
      </c>
      <c r="M2881">
        <v>2</v>
      </c>
      <c r="N2881">
        <v>314</v>
      </c>
      <c r="O2881">
        <v>0.9444444443333333</v>
      </c>
      <c r="P2881">
        <v>32005365</v>
      </c>
      <c r="Q2881">
        <v>222715</v>
      </c>
      <c r="R2881">
        <v>2</v>
      </c>
      <c r="S2881">
        <v>315</v>
      </c>
      <c r="T2881">
        <v>0.98000000759999994</v>
      </c>
    </row>
    <row r="2882" spans="1:20" x14ac:dyDescent="0.25">
      <c r="A2882" t="s">
        <v>123</v>
      </c>
      <c r="B2882">
        <v>9</v>
      </c>
      <c r="C2882" t="s">
        <v>376</v>
      </c>
      <c r="D2882">
        <v>2</v>
      </c>
      <c r="E2882">
        <v>0</v>
      </c>
      <c r="F2882" t="s">
        <v>360</v>
      </c>
      <c r="G2882">
        <v>281409</v>
      </c>
      <c r="H2882">
        <v>1005011399.25</v>
      </c>
      <c r="I2882">
        <v>0.95666667824999996</v>
      </c>
      <c r="J2882">
        <v>0.96</v>
      </c>
      <c r="K2882">
        <v>36331491</v>
      </c>
      <c r="L2882">
        <v>280894</v>
      </c>
      <c r="M2882">
        <v>2</v>
      </c>
      <c r="N2882">
        <v>356</v>
      </c>
      <c r="O2882">
        <v>0.95277777774999994</v>
      </c>
      <c r="P2882">
        <v>34611954</v>
      </c>
      <c r="Q2882">
        <v>282397</v>
      </c>
      <c r="R2882">
        <v>2</v>
      </c>
      <c r="S2882">
        <v>357</v>
      </c>
      <c r="T2882">
        <v>0.96790124999999994</v>
      </c>
    </row>
    <row r="2883" spans="1:20" x14ac:dyDescent="0.25">
      <c r="A2883" t="s">
        <v>123</v>
      </c>
      <c r="B2883">
        <v>3</v>
      </c>
      <c r="C2883" t="s">
        <v>21</v>
      </c>
      <c r="D2883">
        <v>2</v>
      </c>
      <c r="E2883">
        <v>0</v>
      </c>
      <c r="F2883" t="s">
        <v>266</v>
      </c>
      <c r="G2883">
        <v>76944</v>
      </c>
      <c r="H2883">
        <v>1069812406.75</v>
      </c>
      <c r="I2883">
        <v>0.923888877</v>
      </c>
      <c r="J2883">
        <v>0.96222222224999998</v>
      </c>
      <c r="K2883">
        <v>29145709.5</v>
      </c>
      <c r="L2883">
        <v>124519</v>
      </c>
      <c r="M2883">
        <v>2</v>
      </c>
      <c r="N2883">
        <v>231</v>
      </c>
      <c r="O2883">
        <v>0.96388888900000003</v>
      </c>
      <c r="P2883">
        <v>30716560</v>
      </c>
      <c r="Q2883">
        <v>125522</v>
      </c>
      <c r="R2883">
        <v>2</v>
      </c>
      <c r="S2883">
        <v>232</v>
      </c>
      <c r="T2883">
        <v>0.93333333733333335</v>
      </c>
    </row>
    <row r="2884" spans="1:20" x14ac:dyDescent="0.25">
      <c r="A2884" t="s">
        <v>123</v>
      </c>
      <c r="B2884">
        <v>5</v>
      </c>
      <c r="C2884" t="s">
        <v>331</v>
      </c>
      <c r="D2884">
        <v>2</v>
      </c>
      <c r="E2884">
        <v>0</v>
      </c>
      <c r="F2884" t="s">
        <v>266</v>
      </c>
      <c r="G2884">
        <v>144144</v>
      </c>
      <c r="H2884">
        <v>241265280.5</v>
      </c>
      <c r="I2884">
        <v>0.9885185165</v>
      </c>
      <c r="J2884">
        <v>0.97629629616666669</v>
      </c>
      <c r="K2884">
        <v>16422915.333333334</v>
      </c>
      <c r="L2884">
        <v>143185</v>
      </c>
      <c r="M2884">
        <v>2</v>
      </c>
      <c r="N2884">
        <v>249</v>
      </c>
      <c r="O2884">
        <v>0.97925925933333335</v>
      </c>
      <c r="P2884">
        <v>15579930.333333334</v>
      </c>
      <c r="Q2884">
        <v>144260</v>
      </c>
      <c r="R2884">
        <v>2</v>
      </c>
      <c r="S2884">
        <v>250</v>
      </c>
      <c r="T2884">
        <v>0.98740739840000002</v>
      </c>
    </row>
    <row r="2885" spans="1:20" x14ac:dyDescent="0.25">
      <c r="A2885" t="s">
        <v>123</v>
      </c>
      <c r="B2885">
        <v>9</v>
      </c>
      <c r="C2885" t="s">
        <v>376</v>
      </c>
      <c r="D2885">
        <v>2</v>
      </c>
      <c r="E2885">
        <v>0</v>
      </c>
      <c r="F2885" t="s">
        <v>266</v>
      </c>
      <c r="G2885">
        <v>182544</v>
      </c>
      <c r="H2885">
        <v>454167335.5</v>
      </c>
      <c r="I2885">
        <v>0.93166667224999999</v>
      </c>
      <c r="J2885">
        <v>0.96111111100000002</v>
      </c>
      <c r="K2885">
        <v>26664277.25</v>
      </c>
      <c r="L2885">
        <v>181979</v>
      </c>
      <c r="M2885">
        <v>2</v>
      </c>
      <c r="N2885">
        <v>283</v>
      </c>
      <c r="O2885">
        <v>0.95611111125000003</v>
      </c>
      <c r="P2885">
        <v>27768395.5</v>
      </c>
      <c r="Q2885">
        <v>183190</v>
      </c>
      <c r="R2885">
        <v>2</v>
      </c>
      <c r="S2885">
        <v>284</v>
      </c>
      <c r="T2885">
        <v>0.91481480999999998</v>
      </c>
    </row>
    <row r="2886" spans="1:20" x14ac:dyDescent="0.25">
      <c r="A2886" t="s">
        <v>123</v>
      </c>
      <c r="B2886">
        <v>3</v>
      </c>
      <c r="C2886" t="s">
        <v>21</v>
      </c>
      <c r="D2886">
        <v>2</v>
      </c>
      <c r="E2886">
        <v>0</v>
      </c>
      <c r="F2886" t="s">
        <v>267</v>
      </c>
      <c r="G2886">
        <v>78226</v>
      </c>
      <c r="H2886">
        <v>496820994.25</v>
      </c>
      <c r="I2886">
        <v>0.86722221975000002</v>
      </c>
      <c r="J2886">
        <v>0.96</v>
      </c>
      <c r="K2886">
        <v>26860620.75</v>
      </c>
      <c r="L2886">
        <v>126529</v>
      </c>
      <c r="M2886">
        <v>2</v>
      </c>
      <c r="N2886">
        <v>233</v>
      </c>
      <c r="O2886">
        <v>0.96111111124999993</v>
      </c>
      <c r="P2886">
        <v>27794150.5</v>
      </c>
      <c r="Q2886">
        <v>127540</v>
      </c>
      <c r="R2886">
        <v>2</v>
      </c>
      <c r="S2886">
        <v>234</v>
      </c>
      <c r="T2886">
        <v>0.84691357600000006</v>
      </c>
    </row>
    <row r="2887" spans="1:20" x14ac:dyDescent="0.25">
      <c r="A2887" t="s">
        <v>123</v>
      </c>
      <c r="B2887">
        <v>3</v>
      </c>
      <c r="C2887" t="s">
        <v>21</v>
      </c>
      <c r="D2887">
        <v>2</v>
      </c>
      <c r="E2887">
        <v>0</v>
      </c>
      <c r="F2887" t="s">
        <v>268</v>
      </c>
      <c r="G2887">
        <v>79508</v>
      </c>
      <c r="H2887">
        <v>154135226.16666666</v>
      </c>
      <c r="I2887">
        <v>0.98777776949999996</v>
      </c>
      <c r="J2887">
        <v>0.97888888883333336</v>
      </c>
      <c r="K2887">
        <v>14651126.833333334</v>
      </c>
      <c r="L2887">
        <v>128555</v>
      </c>
      <c r="M2887">
        <v>2</v>
      </c>
      <c r="N2887">
        <v>235</v>
      </c>
      <c r="O2887">
        <v>0.97851851833333336</v>
      </c>
      <c r="P2887">
        <v>14816641.5</v>
      </c>
      <c r="Q2887">
        <v>129574</v>
      </c>
      <c r="R2887">
        <v>2</v>
      </c>
      <c r="S2887">
        <v>236</v>
      </c>
      <c r="T2887">
        <v>0.98592593680000007</v>
      </c>
    </row>
    <row r="2888" spans="1:20" x14ac:dyDescent="0.25">
      <c r="A2888" t="s">
        <v>123</v>
      </c>
      <c r="B2888">
        <v>5</v>
      </c>
      <c r="C2888" t="s">
        <v>331</v>
      </c>
      <c r="D2888">
        <v>2</v>
      </c>
      <c r="E2888">
        <v>0</v>
      </c>
      <c r="F2888" t="s">
        <v>361</v>
      </c>
      <c r="G2888">
        <v>150149</v>
      </c>
      <c r="H2888">
        <v>207171979.83333334</v>
      </c>
      <c r="I2888">
        <v>0.9844444493333333</v>
      </c>
      <c r="J2888">
        <v>0.97296296316666664</v>
      </c>
      <c r="K2888">
        <v>16783136.166666668</v>
      </c>
      <c r="L2888">
        <v>149695</v>
      </c>
      <c r="M2888">
        <v>2</v>
      </c>
      <c r="N2888">
        <v>255</v>
      </c>
      <c r="O2888">
        <v>0.97629629616666669</v>
      </c>
      <c r="P2888">
        <v>16522515</v>
      </c>
      <c r="Q2888">
        <v>150794</v>
      </c>
      <c r="R2888">
        <v>2</v>
      </c>
      <c r="S2888">
        <v>256</v>
      </c>
      <c r="T2888">
        <v>0.98592590099999999</v>
      </c>
    </row>
    <row r="2889" spans="1:20" x14ac:dyDescent="0.25">
      <c r="A2889" t="s">
        <v>123</v>
      </c>
      <c r="B2889">
        <v>9</v>
      </c>
      <c r="C2889" t="s">
        <v>376</v>
      </c>
      <c r="D2889">
        <v>2</v>
      </c>
      <c r="E2889">
        <v>0</v>
      </c>
      <c r="F2889" t="s">
        <v>361</v>
      </c>
      <c r="G2889">
        <v>190149</v>
      </c>
      <c r="H2889">
        <v>567728591.25</v>
      </c>
      <c r="I2889">
        <v>0.94111110274999998</v>
      </c>
      <c r="J2889">
        <v>0.95500000024999998</v>
      </c>
      <c r="K2889">
        <v>27573798.75</v>
      </c>
      <c r="L2889">
        <v>189305</v>
      </c>
      <c r="M2889">
        <v>2</v>
      </c>
      <c r="N2889">
        <v>289</v>
      </c>
      <c r="O2889">
        <v>0.96166666675000001</v>
      </c>
      <c r="P2889">
        <v>28449880</v>
      </c>
      <c r="Q2889">
        <v>190540</v>
      </c>
      <c r="R2889">
        <v>2</v>
      </c>
      <c r="S2889">
        <v>290</v>
      </c>
      <c r="T2889">
        <v>0.94320986699999998</v>
      </c>
    </row>
    <row r="2890" spans="1:20" x14ac:dyDescent="0.25">
      <c r="A2890" t="s">
        <v>123</v>
      </c>
      <c r="B2890">
        <v>3</v>
      </c>
      <c r="C2890" t="s">
        <v>21</v>
      </c>
      <c r="D2890">
        <v>2</v>
      </c>
      <c r="E2890">
        <v>0</v>
      </c>
      <c r="F2890" t="s">
        <v>269</v>
      </c>
      <c r="G2890">
        <v>80790</v>
      </c>
      <c r="H2890">
        <v>574104348</v>
      </c>
      <c r="I2890">
        <v>0.91166666175</v>
      </c>
      <c r="J2890">
        <v>0.96444444424999998</v>
      </c>
      <c r="K2890">
        <v>25774913.25</v>
      </c>
      <c r="L2890">
        <v>130597</v>
      </c>
      <c r="M2890">
        <v>2</v>
      </c>
      <c r="N2890">
        <v>237</v>
      </c>
      <c r="O2890">
        <v>0.96166666675000001</v>
      </c>
      <c r="P2890">
        <v>27381121</v>
      </c>
      <c r="Q2890">
        <v>131624</v>
      </c>
      <c r="R2890">
        <v>2</v>
      </c>
      <c r="S2890">
        <v>238</v>
      </c>
      <c r="T2890">
        <v>0.90987656500000003</v>
      </c>
    </row>
    <row r="2891" spans="1:20" x14ac:dyDescent="0.25">
      <c r="A2891" t="s">
        <v>123</v>
      </c>
      <c r="B2891">
        <v>3</v>
      </c>
      <c r="C2891" t="s">
        <v>21</v>
      </c>
      <c r="D2891">
        <v>2</v>
      </c>
      <c r="E2891">
        <v>0</v>
      </c>
      <c r="F2891" t="s">
        <v>270</v>
      </c>
      <c r="G2891">
        <v>82072</v>
      </c>
      <c r="H2891">
        <v>189872732.33333334</v>
      </c>
      <c r="I2891">
        <v>0.98666666933333336</v>
      </c>
      <c r="J2891">
        <v>0.97629629616666669</v>
      </c>
      <c r="K2891">
        <v>15054485.666666666</v>
      </c>
      <c r="L2891">
        <v>132655</v>
      </c>
      <c r="M2891">
        <v>2</v>
      </c>
      <c r="N2891">
        <v>239</v>
      </c>
      <c r="O2891">
        <v>0.97888888883333336</v>
      </c>
      <c r="P2891">
        <v>15503127.5</v>
      </c>
      <c r="Q2891">
        <v>133690</v>
      </c>
      <c r="R2891">
        <v>2</v>
      </c>
      <c r="S2891">
        <v>240</v>
      </c>
      <c r="T2891">
        <v>0.9829629782</v>
      </c>
    </row>
    <row r="2892" spans="1:20" x14ac:dyDescent="0.25">
      <c r="A2892" t="s">
        <v>123</v>
      </c>
      <c r="B2892">
        <v>3</v>
      </c>
      <c r="C2892" t="s">
        <v>21</v>
      </c>
      <c r="D2892">
        <v>2</v>
      </c>
      <c r="E2892">
        <v>0</v>
      </c>
      <c r="F2892" t="s">
        <v>271</v>
      </c>
      <c r="G2892">
        <v>83354</v>
      </c>
      <c r="H2892">
        <v>159685179.5</v>
      </c>
      <c r="I2892">
        <v>0.99148147333333325</v>
      </c>
      <c r="J2892">
        <v>0.97851851850000005</v>
      </c>
      <c r="K2892">
        <v>15322558.666666666</v>
      </c>
      <c r="L2892">
        <v>134729</v>
      </c>
      <c r="M2892">
        <v>2</v>
      </c>
      <c r="N2892">
        <v>241</v>
      </c>
      <c r="O2892">
        <v>0.98037037049999998</v>
      </c>
      <c r="P2892">
        <v>14619499.666666666</v>
      </c>
      <c r="Q2892">
        <v>135772</v>
      </c>
      <c r="R2892">
        <v>2</v>
      </c>
      <c r="S2892">
        <v>242</v>
      </c>
      <c r="T2892">
        <v>0.98370370880000002</v>
      </c>
    </row>
    <row r="2893" spans="1:20" x14ac:dyDescent="0.25">
      <c r="A2893" t="s">
        <v>123</v>
      </c>
      <c r="B2893">
        <v>5</v>
      </c>
      <c r="C2893" t="s">
        <v>331</v>
      </c>
      <c r="D2893">
        <v>2</v>
      </c>
      <c r="E2893">
        <v>0</v>
      </c>
      <c r="F2893" t="s">
        <v>271</v>
      </c>
      <c r="G2893">
        <v>156154</v>
      </c>
      <c r="H2893">
        <v>258771335</v>
      </c>
      <c r="I2893">
        <v>0.98666665949999999</v>
      </c>
      <c r="J2893">
        <v>0.97888888883333336</v>
      </c>
      <c r="K2893">
        <v>18284139</v>
      </c>
      <c r="L2893">
        <v>155230</v>
      </c>
      <c r="M2893">
        <v>2</v>
      </c>
      <c r="N2893">
        <v>260</v>
      </c>
      <c r="O2893">
        <v>0.97925925916666667</v>
      </c>
      <c r="P2893">
        <v>17799355.166666668</v>
      </c>
      <c r="Q2893">
        <v>156349</v>
      </c>
      <c r="R2893">
        <v>2</v>
      </c>
      <c r="S2893">
        <v>261</v>
      </c>
      <c r="T2893">
        <v>0.982962954</v>
      </c>
    </row>
    <row r="2894" spans="1:20" x14ac:dyDescent="0.25">
      <c r="A2894" t="s">
        <v>123</v>
      </c>
      <c r="B2894">
        <v>9</v>
      </c>
      <c r="C2894" t="s">
        <v>376</v>
      </c>
      <c r="D2894">
        <v>2</v>
      </c>
      <c r="E2894">
        <v>0</v>
      </c>
      <c r="F2894" t="s">
        <v>271</v>
      </c>
      <c r="G2894">
        <v>197754</v>
      </c>
      <c r="H2894">
        <v>742940335.5</v>
      </c>
      <c r="I2894">
        <v>0.93999999774999998</v>
      </c>
      <c r="J2894">
        <v>0.96222222224999998</v>
      </c>
      <c r="K2894">
        <v>29485869.5</v>
      </c>
      <c r="L2894">
        <v>196775</v>
      </c>
      <c r="M2894">
        <v>2</v>
      </c>
      <c r="N2894">
        <v>295</v>
      </c>
      <c r="O2894">
        <v>0.96055555549999994</v>
      </c>
      <c r="P2894">
        <v>30151329.25</v>
      </c>
      <c r="Q2894">
        <v>198034</v>
      </c>
      <c r="R2894">
        <v>2</v>
      </c>
      <c r="S2894">
        <v>296</v>
      </c>
      <c r="T2894">
        <v>0.92716048166666665</v>
      </c>
    </row>
    <row r="2895" spans="1:20" x14ac:dyDescent="0.25">
      <c r="A2895" t="s">
        <v>123</v>
      </c>
      <c r="B2895">
        <v>3</v>
      </c>
      <c r="C2895" t="s">
        <v>21</v>
      </c>
      <c r="D2895">
        <v>2</v>
      </c>
      <c r="E2895">
        <v>0</v>
      </c>
      <c r="F2895" t="s">
        <v>272</v>
      </c>
      <c r="G2895">
        <v>84636</v>
      </c>
      <c r="H2895">
        <v>615958063.75</v>
      </c>
      <c r="I2895">
        <v>0.87444444025000001</v>
      </c>
      <c r="J2895">
        <v>0.9644444445</v>
      </c>
      <c r="K2895">
        <v>28958943.5</v>
      </c>
      <c r="L2895">
        <v>136819</v>
      </c>
      <c r="M2895">
        <v>2</v>
      </c>
      <c r="N2895">
        <v>243</v>
      </c>
      <c r="O2895">
        <v>0.96277777774999995</v>
      </c>
      <c r="P2895">
        <v>28132583.25</v>
      </c>
      <c r="Q2895">
        <v>137870</v>
      </c>
      <c r="R2895">
        <v>2</v>
      </c>
      <c r="S2895">
        <v>244</v>
      </c>
      <c r="T2895">
        <v>0.87407406166666668</v>
      </c>
    </row>
    <row r="2896" spans="1:20" x14ac:dyDescent="0.25">
      <c r="A2896" t="s">
        <v>123</v>
      </c>
      <c r="B2896">
        <v>3</v>
      </c>
      <c r="C2896" t="s">
        <v>21</v>
      </c>
      <c r="D2896">
        <v>2</v>
      </c>
      <c r="E2896">
        <v>0</v>
      </c>
      <c r="F2896" t="s">
        <v>273</v>
      </c>
      <c r="G2896">
        <v>85918</v>
      </c>
      <c r="H2896">
        <v>182709460.16666666</v>
      </c>
      <c r="I2896">
        <v>0.9877777596666667</v>
      </c>
      <c r="J2896">
        <v>0.97962962966666667</v>
      </c>
      <c r="K2896">
        <v>16458089</v>
      </c>
      <c r="L2896">
        <v>138925</v>
      </c>
      <c r="M2896">
        <v>2</v>
      </c>
      <c r="N2896">
        <v>245</v>
      </c>
      <c r="O2896">
        <v>0.98111111099999992</v>
      </c>
      <c r="P2896">
        <v>14779881.333333334</v>
      </c>
      <c r="Q2896">
        <v>139984</v>
      </c>
      <c r="R2896">
        <v>2</v>
      </c>
      <c r="S2896">
        <v>246</v>
      </c>
      <c r="T2896">
        <v>0.98814814100000004</v>
      </c>
    </row>
    <row r="2897" spans="1:20" x14ac:dyDescent="0.25">
      <c r="A2897" t="s">
        <v>123</v>
      </c>
      <c r="B2897">
        <v>5</v>
      </c>
      <c r="C2897" t="s">
        <v>331</v>
      </c>
      <c r="D2897">
        <v>2</v>
      </c>
      <c r="E2897">
        <v>0</v>
      </c>
      <c r="F2897" t="s">
        <v>362</v>
      </c>
      <c r="G2897">
        <v>162159</v>
      </c>
      <c r="H2897">
        <v>204115714.5</v>
      </c>
      <c r="I2897">
        <v>0.98592591299999999</v>
      </c>
      <c r="J2897">
        <v>0.97666666683333336</v>
      </c>
      <c r="K2897">
        <v>18808379.166666668</v>
      </c>
      <c r="L2897">
        <v>162004</v>
      </c>
      <c r="M2897">
        <v>2</v>
      </c>
      <c r="N2897">
        <v>266</v>
      </c>
      <c r="O2897">
        <v>0.9737037036666667</v>
      </c>
      <c r="P2897">
        <v>18381679.333333332</v>
      </c>
      <c r="Q2897">
        <v>163147</v>
      </c>
      <c r="R2897">
        <v>2</v>
      </c>
      <c r="S2897">
        <v>267</v>
      </c>
      <c r="T2897">
        <v>0.97407407800000001</v>
      </c>
    </row>
    <row r="2898" spans="1:20" x14ac:dyDescent="0.25">
      <c r="A2898" t="s">
        <v>123</v>
      </c>
      <c r="B2898">
        <v>9</v>
      </c>
      <c r="C2898" t="s">
        <v>376</v>
      </c>
      <c r="D2898">
        <v>2</v>
      </c>
      <c r="E2898">
        <v>0</v>
      </c>
      <c r="F2898" t="s">
        <v>362</v>
      </c>
      <c r="G2898">
        <v>205359</v>
      </c>
      <c r="H2898">
        <v>672906059</v>
      </c>
      <c r="I2898">
        <v>0.94555553825000005</v>
      </c>
      <c r="J2898">
        <v>0.95888888900000002</v>
      </c>
      <c r="K2898">
        <v>30539772.75</v>
      </c>
      <c r="L2898">
        <v>204389</v>
      </c>
      <c r="M2898">
        <v>2</v>
      </c>
      <c r="N2898">
        <v>301</v>
      </c>
      <c r="O2898">
        <v>0.95999999974999994</v>
      </c>
      <c r="P2898">
        <v>29291075</v>
      </c>
      <c r="Q2898">
        <v>205672</v>
      </c>
      <c r="R2898">
        <v>2</v>
      </c>
      <c r="S2898">
        <v>302</v>
      </c>
      <c r="T2898">
        <v>0.92716050166666675</v>
      </c>
    </row>
    <row r="2899" spans="1:20" x14ac:dyDescent="0.25">
      <c r="A2899" t="s">
        <v>123</v>
      </c>
      <c r="B2899">
        <v>3</v>
      </c>
      <c r="C2899" t="s">
        <v>21</v>
      </c>
      <c r="D2899">
        <v>2</v>
      </c>
      <c r="E2899">
        <v>0</v>
      </c>
      <c r="F2899" t="s">
        <v>274</v>
      </c>
      <c r="G2899">
        <v>87200</v>
      </c>
      <c r="H2899">
        <v>667742907.75</v>
      </c>
      <c r="I2899">
        <v>0.92444443725000003</v>
      </c>
      <c r="J2899">
        <v>0.96722222224999999</v>
      </c>
      <c r="K2899">
        <v>28723293.25</v>
      </c>
      <c r="L2899">
        <v>141047</v>
      </c>
      <c r="M2899">
        <v>2</v>
      </c>
      <c r="N2899">
        <v>247</v>
      </c>
      <c r="O2899">
        <v>0.96166666675000001</v>
      </c>
      <c r="P2899">
        <v>28404555</v>
      </c>
      <c r="Q2899">
        <v>142114</v>
      </c>
      <c r="R2899">
        <v>2</v>
      </c>
      <c r="S2899">
        <v>248</v>
      </c>
      <c r="T2899">
        <v>0.92345678799999997</v>
      </c>
    </row>
    <row r="2900" spans="1:20" x14ac:dyDescent="0.25">
      <c r="A2900" t="s">
        <v>123</v>
      </c>
      <c r="B2900">
        <v>3</v>
      </c>
      <c r="C2900" t="s">
        <v>21</v>
      </c>
      <c r="D2900">
        <v>2</v>
      </c>
      <c r="E2900">
        <v>0</v>
      </c>
      <c r="F2900" t="s">
        <v>275</v>
      </c>
      <c r="G2900">
        <v>88482</v>
      </c>
      <c r="H2900">
        <v>182894494.83333334</v>
      </c>
      <c r="I2900">
        <v>0.99259259333333327</v>
      </c>
      <c r="J2900">
        <v>0.97888888883333336</v>
      </c>
      <c r="K2900">
        <v>15213820.5</v>
      </c>
      <c r="L2900">
        <v>143185</v>
      </c>
      <c r="M2900">
        <v>2</v>
      </c>
      <c r="N2900">
        <v>249</v>
      </c>
      <c r="O2900">
        <v>0.98074074066666661</v>
      </c>
      <c r="P2900">
        <v>16985118.666666668</v>
      </c>
      <c r="Q2900">
        <v>144260</v>
      </c>
      <c r="R2900">
        <v>2</v>
      </c>
      <c r="S2900">
        <v>250</v>
      </c>
      <c r="T2900">
        <v>0.98222223539999998</v>
      </c>
    </row>
    <row r="2901" spans="1:20" x14ac:dyDescent="0.25">
      <c r="A2901" t="s">
        <v>123</v>
      </c>
      <c r="B2901">
        <v>3</v>
      </c>
      <c r="C2901" t="s">
        <v>21</v>
      </c>
      <c r="D2901">
        <v>2</v>
      </c>
      <c r="E2901">
        <v>0</v>
      </c>
      <c r="F2901" t="s">
        <v>276</v>
      </c>
      <c r="G2901">
        <v>89764</v>
      </c>
      <c r="H2901">
        <v>171369835.66666666</v>
      </c>
      <c r="I2901">
        <v>0.99037036316666671</v>
      </c>
      <c r="J2901">
        <v>0.97740740749999999</v>
      </c>
      <c r="K2901">
        <v>16724888.166666666</v>
      </c>
      <c r="L2901">
        <v>145339</v>
      </c>
      <c r="M2901">
        <v>2</v>
      </c>
      <c r="N2901">
        <v>251</v>
      </c>
      <c r="O2901">
        <v>0.98037037016666662</v>
      </c>
      <c r="P2901">
        <v>16635846.333333334</v>
      </c>
      <c r="Q2901">
        <v>146422</v>
      </c>
      <c r="R2901">
        <v>2</v>
      </c>
      <c r="S2901">
        <v>252</v>
      </c>
      <c r="T2901">
        <v>0.9822222236</v>
      </c>
    </row>
    <row r="2902" spans="1:20" x14ac:dyDescent="0.25">
      <c r="A2902" t="s">
        <v>123</v>
      </c>
      <c r="B2902">
        <v>5</v>
      </c>
      <c r="C2902" t="s">
        <v>331</v>
      </c>
      <c r="D2902">
        <v>2</v>
      </c>
      <c r="E2902">
        <v>0</v>
      </c>
      <c r="F2902" t="s">
        <v>276</v>
      </c>
      <c r="G2902">
        <v>168164</v>
      </c>
      <c r="H2902">
        <v>227617315.16666666</v>
      </c>
      <c r="I2902">
        <v>0.9885185165</v>
      </c>
      <c r="J2902">
        <v>0.97777777766666663</v>
      </c>
      <c r="K2902">
        <v>19155619.666666668</v>
      </c>
      <c r="L2902">
        <v>167759</v>
      </c>
      <c r="M2902">
        <v>2</v>
      </c>
      <c r="N2902">
        <v>271</v>
      </c>
      <c r="O2902">
        <v>0.97555555533333327</v>
      </c>
      <c r="P2902">
        <v>18557455.333333332</v>
      </c>
      <c r="Q2902">
        <v>168922</v>
      </c>
      <c r="R2902">
        <v>2</v>
      </c>
      <c r="S2902">
        <v>272</v>
      </c>
      <c r="T2902">
        <v>0.98370368500000005</v>
      </c>
    </row>
    <row r="2903" spans="1:20" x14ac:dyDescent="0.25">
      <c r="A2903" t="s">
        <v>123</v>
      </c>
      <c r="B2903">
        <v>9</v>
      </c>
      <c r="C2903" t="s">
        <v>376</v>
      </c>
      <c r="D2903">
        <v>2</v>
      </c>
      <c r="E2903">
        <v>0</v>
      </c>
      <c r="F2903" t="s">
        <v>276</v>
      </c>
      <c r="G2903">
        <v>212964</v>
      </c>
      <c r="H2903">
        <v>548729086.75</v>
      </c>
      <c r="I2903">
        <v>0.94500000800000006</v>
      </c>
      <c r="J2903">
        <v>0.96277777774999995</v>
      </c>
      <c r="K2903">
        <v>30909310</v>
      </c>
      <c r="L2903">
        <v>212147</v>
      </c>
      <c r="M2903">
        <v>2</v>
      </c>
      <c r="N2903">
        <v>307</v>
      </c>
      <c r="O2903">
        <v>0.95944444449999999</v>
      </c>
      <c r="P2903">
        <v>30603475</v>
      </c>
      <c r="Q2903">
        <v>213454</v>
      </c>
      <c r="R2903">
        <v>2</v>
      </c>
      <c r="S2903">
        <v>308</v>
      </c>
      <c r="T2903">
        <v>0.9197530943333333</v>
      </c>
    </row>
    <row r="2904" spans="1:20" x14ac:dyDescent="0.25">
      <c r="A2904" t="s">
        <v>123</v>
      </c>
      <c r="B2904">
        <v>3</v>
      </c>
      <c r="C2904" t="s">
        <v>21</v>
      </c>
      <c r="D2904">
        <v>2</v>
      </c>
      <c r="E2904">
        <v>0</v>
      </c>
      <c r="F2904" t="s">
        <v>277</v>
      </c>
      <c r="G2904">
        <v>91046</v>
      </c>
      <c r="H2904">
        <v>480964505.75</v>
      </c>
      <c r="I2904">
        <v>0.89722223599999995</v>
      </c>
      <c r="J2904">
        <v>0.95944444449999999</v>
      </c>
      <c r="K2904">
        <v>29767050.25</v>
      </c>
      <c r="L2904">
        <v>147509</v>
      </c>
      <c r="M2904">
        <v>2</v>
      </c>
      <c r="N2904">
        <v>253</v>
      </c>
      <c r="O2904">
        <v>0.96555555549999994</v>
      </c>
      <c r="P2904">
        <v>28831173.75</v>
      </c>
      <c r="Q2904">
        <v>148600</v>
      </c>
      <c r="R2904">
        <v>2</v>
      </c>
      <c r="S2904">
        <v>254</v>
      </c>
      <c r="T2904">
        <v>0.88271603966666667</v>
      </c>
    </row>
    <row r="2905" spans="1:20" x14ac:dyDescent="0.25">
      <c r="A2905" t="s">
        <v>123</v>
      </c>
      <c r="B2905">
        <v>3</v>
      </c>
      <c r="C2905" t="s">
        <v>21</v>
      </c>
      <c r="D2905">
        <v>2</v>
      </c>
      <c r="E2905">
        <v>0</v>
      </c>
      <c r="F2905" t="s">
        <v>278</v>
      </c>
      <c r="G2905">
        <v>92328</v>
      </c>
      <c r="H2905">
        <v>202136165.66666666</v>
      </c>
      <c r="I2905">
        <v>0.98962962633333329</v>
      </c>
      <c r="J2905">
        <v>0.97444444450000001</v>
      </c>
      <c r="K2905">
        <v>17314815.333333332</v>
      </c>
      <c r="L2905">
        <v>149695</v>
      </c>
      <c r="M2905">
        <v>2</v>
      </c>
      <c r="N2905">
        <v>255</v>
      </c>
      <c r="O2905">
        <v>0.9803703703333333</v>
      </c>
      <c r="P2905">
        <v>17485665.833333332</v>
      </c>
      <c r="Q2905">
        <v>150794</v>
      </c>
      <c r="R2905">
        <v>2</v>
      </c>
      <c r="S2905">
        <v>256</v>
      </c>
      <c r="T2905">
        <v>0.98592592499999998</v>
      </c>
    </row>
    <row r="2906" spans="1:20" x14ac:dyDescent="0.25">
      <c r="A2906" t="s">
        <v>123</v>
      </c>
      <c r="B2906">
        <v>5</v>
      </c>
      <c r="C2906" t="s">
        <v>331</v>
      </c>
      <c r="D2906">
        <v>2</v>
      </c>
      <c r="E2906">
        <v>0</v>
      </c>
      <c r="F2906" t="s">
        <v>363</v>
      </c>
      <c r="G2906">
        <v>174169</v>
      </c>
      <c r="H2906">
        <v>255815691</v>
      </c>
      <c r="I2906">
        <v>0.98481480283333334</v>
      </c>
      <c r="J2906">
        <v>0.97370370350000002</v>
      </c>
      <c r="K2906">
        <v>19903498.166666668</v>
      </c>
      <c r="L2906">
        <v>173614</v>
      </c>
      <c r="M2906">
        <v>2</v>
      </c>
      <c r="N2906">
        <v>276</v>
      </c>
      <c r="O2906">
        <v>0.974814815</v>
      </c>
      <c r="P2906">
        <v>18593211.5</v>
      </c>
      <c r="Q2906">
        <v>174797</v>
      </c>
      <c r="R2906">
        <v>2</v>
      </c>
      <c r="S2906">
        <v>277</v>
      </c>
      <c r="T2906">
        <v>0.98222222339999998</v>
      </c>
    </row>
    <row r="2907" spans="1:20" x14ac:dyDescent="0.25">
      <c r="A2907" t="s">
        <v>123</v>
      </c>
      <c r="B2907">
        <v>9</v>
      </c>
      <c r="C2907" t="s">
        <v>376</v>
      </c>
      <c r="D2907">
        <v>2</v>
      </c>
      <c r="E2907">
        <v>0</v>
      </c>
      <c r="F2907" t="s">
        <v>363</v>
      </c>
      <c r="G2907">
        <v>220569</v>
      </c>
      <c r="H2907">
        <v>661419408.75</v>
      </c>
      <c r="I2907">
        <v>0.93833331774999995</v>
      </c>
      <c r="J2907">
        <v>0.9622222225</v>
      </c>
      <c r="K2907">
        <v>31637163.25</v>
      </c>
      <c r="L2907">
        <v>220049</v>
      </c>
      <c r="M2907">
        <v>2</v>
      </c>
      <c r="N2907">
        <v>313</v>
      </c>
      <c r="O2907">
        <v>0.95777777799999997</v>
      </c>
      <c r="P2907">
        <v>31910295.5</v>
      </c>
      <c r="Q2907">
        <v>221380</v>
      </c>
      <c r="R2907">
        <v>2</v>
      </c>
      <c r="S2907">
        <v>314</v>
      </c>
      <c r="T2907">
        <v>0.92962962400000004</v>
      </c>
    </row>
    <row r="2908" spans="1:20" x14ac:dyDescent="0.25">
      <c r="A2908" t="s">
        <v>123</v>
      </c>
      <c r="B2908">
        <v>3</v>
      </c>
      <c r="C2908" t="s">
        <v>21</v>
      </c>
      <c r="D2908">
        <v>2</v>
      </c>
      <c r="E2908">
        <v>0</v>
      </c>
      <c r="F2908" t="s">
        <v>279</v>
      </c>
      <c r="G2908">
        <v>93610</v>
      </c>
      <c r="H2908">
        <v>505130810.75</v>
      </c>
      <c r="I2908">
        <v>0.89166665074999996</v>
      </c>
      <c r="J2908">
        <v>0.96333333349999994</v>
      </c>
      <c r="K2908">
        <v>29111915.25</v>
      </c>
      <c r="L2908">
        <v>151897</v>
      </c>
      <c r="M2908">
        <v>2</v>
      </c>
      <c r="N2908">
        <v>257</v>
      </c>
      <c r="O2908">
        <v>0.96666666675000001</v>
      </c>
      <c r="P2908">
        <v>30500557.75</v>
      </c>
      <c r="Q2908">
        <v>153004</v>
      </c>
      <c r="R2908">
        <v>2</v>
      </c>
      <c r="S2908">
        <v>258</v>
      </c>
      <c r="T2908">
        <v>0.87901234633333336</v>
      </c>
    </row>
    <row r="2909" spans="1:20" x14ac:dyDescent="0.25">
      <c r="A2909" t="s">
        <v>123</v>
      </c>
      <c r="B2909">
        <v>3</v>
      </c>
      <c r="C2909" t="s">
        <v>21</v>
      </c>
      <c r="D2909">
        <v>2</v>
      </c>
      <c r="E2909">
        <v>0</v>
      </c>
      <c r="F2909" t="s">
        <v>280</v>
      </c>
      <c r="G2909">
        <v>94892</v>
      </c>
      <c r="H2909">
        <v>192381432.16666666</v>
      </c>
      <c r="I2909">
        <v>0.99222222000000004</v>
      </c>
      <c r="J2909">
        <v>0.97962962966666667</v>
      </c>
      <c r="K2909">
        <v>17113561.333333332</v>
      </c>
      <c r="L2909">
        <v>153004</v>
      </c>
      <c r="M2909">
        <v>2</v>
      </c>
      <c r="N2909">
        <v>258</v>
      </c>
      <c r="O2909">
        <v>0.97851851866666661</v>
      </c>
      <c r="P2909">
        <v>18428121.833333332</v>
      </c>
      <c r="Q2909">
        <v>154115</v>
      </c>
      <c r="R2909">
        <v>2</v>
      </c>
      <c r="S2909">
        <v>259</v>
      </c>
      <c r="T2909">
        <v>0.98000000740000004</v>
      </c>
    </row>
    <row r="2910" spans="1:20" x14ac:dyDescent="0.25">
      <c r="A2910" t="s">
        <v>123</v>
      </c>
      <c r="B2910">
        <v>3</v>
      </c>
      <c r="C2910" t="s">
        <v>21</v>
      </c>
      <c r="D2910">
        <v>2</v>
      </c>
      <c r="E2910">
        <v>0</v>
      </c>
      <c r="F2910" t="s">
        <v>281</v>
      </c>
      <c r="G2910">
        <v>96174</v>
      </c>
      <c r="H2910">
        <v>204115938.5</v>
      </c>
      <c r="I2910">
        <v>0.98962962633333329</v>
      </c>
      <c r="J2910">
        <v>0.98148148133333335</v>
      </c>
      <c r="K2910">
        <v>17975141.666666668</v>
      </c>
      <c r="L2910">
        <v>155230</v>
      </c>
      <c r="M2910">
        <v>2</v>
      </c>
      <c r="N2910">
        <v>260</v>
      </c>
      <c r="O2910">
        <v>0.98</v>
      </c>
      <c r="P2910">
        <v>18039042.666666668</v>
      </c>
      <c r="Q2910">
        <v>156349</v>
      </c>
      <c r="R2910">
        <v>2</v>
      </c>
      <c r="S2910">
        <v>261</v>
      </c>
      <c r="T2910">
        <v>0.98444446340000002</v>
      </c>
    </row>
    <row r="2911" spans="1:20" x14ac:dyDescent="0.25">
      <c r="A2911" t="s">
        <v>123</v>
      </c>
      <c r="B2911">
        <v>5</v>
      </c>
      <c r="C2911" t="s">
        <v>331</v>
      </c>
      <c r="D2911">
        <v>2</v>
      </c>
      <c r="E2911">
        <v>0</v>
      </c>
      <c r="F2911" t="s">
        <v>281</v>
      </c>
      <c r="G2911">
        <v>180174</v>
      </c>
      <c r="H2911">
        <v>262295632.33333334</v>
      </c>
      <c r="I2911">
        <v>0.98407406600000003</v>
      </c>
      <c r="J2911">
        <v>0.97851851850000005</v>
      </c>
      <c r="K2911">
        <v>20114084.333333332</v>
      </c>
      <c r="L2911">
        <v>179569</v>
      </c>
      <c r="M2911">
        <v>2</v>
      </c>
      <c r="N2911">
        <v>281</v>
      </c>
      <c r="O2911">
        <v>0.97407407400000001</v>
      </c>
      <c r="P2911">
        <v>20032946.666666668</v>
      </c>
      <c r="Q2911">
        <v>180772</v>
      </c>
      <c r="R2911">
        <v>2</v>
      </c>
      <c r="S2911">
        <v>282</v>
      </c>
      <c r="T2911">
        <v>0.97925925260000002</v>
      </c>
    </row>
    <row r="2912" spans="1:20" x14ac:dyDescent="0.25">
      <c r="A2912" t="s">
        <v>123</v>
      </c>
      <c r="B2912">
        <v>9</v>
      </c>
      <c r="C2912" t="s">
        <v>376</v>
      </c>
      <c r="D2912">
        <v>2</v>
      </c>
      <c r="E2912">
        <v>0</v>
      </c>
      <c r="F2912" t="s">
        <v>281</v>
      </c>
      <c r="G2912">
        <v>228174</v>
      </c>
      <c r="H2912">
        <v>570271276</v>
      </c>
      <c r="I2912">
        <v>0.94944444299999997</v>
      </c>
      <c r="J2912">
        <v>0.95888888875</v>
      </c>
      <c r="K2912">
        <v>31004820</v>
      </c>
      <c r="L2912">
        <v>228095</v>
      </c>
      <c r="M2912">
        <v>2</v>
      </c>
      <c r="N2912">
        <v>319</v>
      </c>
      <c r="O2912">
        <v>0.95833333300000001</v>
      </c>
      <c r="P2912">
        <v>32029900.5</v>
      </c>
      <c r="Q2912">
        <v>229450</v>
      </c>
      <c r="R2912">
        <v>2</v>
      </c>
      <c r="S2912">
        <v>320</v>
      </c>
      <c r="T2912">
        <v>0.94074072433333333</v>
      </c>
    </row>
    <row r="2913" spans="1:20" x14ac:dyDescent="0.25">
      <c r="A2913" t="s">
        <v>123</v>
      </c>
      <c r="B2913">
        <v>3</v>
      </c>
      <c r="C2913" t="s">
        <v>21</v>
      </c>
      <c r="D2913">
        <v>2</v>
      </c>
      <c r="E2913">
        <v>0</v>
      </c>
      <c r="F2913" t="s">
        <v>282</v>
      </c>
      <c r="G2913">
        <v>97456</v>
      </c>
      <c r="H2913">
        <v>697797392.25</v>
      </c>
      <c r="I2913">
        <v>0.91611111175000004</v>
      </c>
      <c r="J2913">
        <v>0.96222222224999998</v>
      </c>
      <c r="K2913">
        <v>31378285.5</v>
      </c>
      <c r="L2913">
        <v>157472</v>
      </c>
      <c r="M2913">
        <v>2</v>
      </c>
      <c r="N2913">
        <v>262</v>
      </c>
      <c r="O2913">
        <v>0.96499999999999997</v>
      </c>
      <c r="P2913">
        <v>30418930.5</v>
      </c>
      <c r="Q2913">
        <v>158599</v>
      </c>
      <c r="R2913">
        <v>2</v>
      </c>
      <c r="S2913">
        <v>263</v>
      </c>
      <c r="T2913">
        <v>0.92592593033333337</v>
      </c>
    </row>
    <row r="2914" spans="1:20" x14ac:dyDescent="0.25">
      <c r="A2914" t="s">
        <v>123</v>
      </c>
      <c r="B2914">
        <v>3</v>
      </c>
      <c r="C2914" t="s">
        <v>21</v>
      </c>
      <c r="D2914">
        <v>2</v>
      </c>
      <c r="E2914">
        <v>0</v>
      </c>
      <c r="F2914" t="s">
        <v>283</v>
      </c>
      <c r="G2914">
        <v>98738</v>
      </c>
      <c r="H2914">
        <v>209120955.5</v>
      </c>
      <c r="I2914">
        <v>0.98629629583333334</v>
      </c>
      <c r="J2914">
        <v>0.97888888900000004</v>
      </c>
      <c r="K2914">
        <v>18052621.5</v>
      </c>
      <c r="L2914">
        <v>159730</v>
      </c>
      <c r="M2914">
        <v>2</v>
      </c>
      <c r="N2914">
        <v>264</v>
      </c>
      <c r="O2914">
        <v>0.97851851850000005</v>
      </c>
      <c r="P2914">
        <v>18487557.5</v>
      </c>
      <c r="Q2914">
        <v>160865</v>
      </c>
      <c r="R2914">
        <v>2</v>
      </c>
      <c r="S2914">
        <v>265</v>
      </c>
      <c r="T2914">
        <v>0.98666666759999999</v>
      </c>
    </row>
    <row r="2915" spans="1:20" x14ac:dyDescent="0.25">
      <c r="A2915" t="s">
        <v>123</v>
      </c>
      <c r="B2915">
        <v>5</v>
      </c>
      <c r="C2915" t="s">
        <v>331</v>
      </c>
      <c r="D2915">
        <v>2</v>
      </c>
      <c r="E2915">
        <v>0</v>
      </c>
      <c r="F2915" t="s">
        <v>364</v>
      </c>
      <c r="G2915">
        <v>186179</v>
      </c>
      <c r="H2915">
        <v>301030142</v>
      </c>
      <c r="I2915">
        <v>0.98666666950000004</v>
      </c>
      <c r="J2915">
        <v>0.97814814816666662</v>
      </c>
      <c r="K2915">
        <v>19848566.5</v>
      </c>
      <c r="L2915">
        <v>185624</v>
      </c>
      <c r="M2915">
        <v>2</v>
      </c>
      <c r="N2915">
        <v>286</v>
      </c>
      <c r="O2915">
        <v>0.9766666665</v>
      </c>
      <c r="P2915">
        <v>20635364.666666668</v>
      </c>
      <c r="Q2915">
        <v>186847</v>
      </c>
      <c r="R2915">
        <v>2</v>
      </c>
      <c r="S2915">
        <v>287</v>
      </c>
      <c r="T2915">
        <v>0.97629629379999994</v>
      </c>
    </row>
    <row r="2916" spans="1:20" x14ac:dyDescent="0.25">
      <c r="A2916" t="s">
        <v>123</v>
      </c>
      <c r="B2916">
        <v>9</v>
      </c>
      <c r="C2916" t="s">
        <v>376</v>
      </c>
      <c r="D2916">
        <v>2</v>
      </c>
      <c r="E2916">
        <v>0</v>
      </c>
      <c r="F2916" t="s">
        <v>364</v>
      </c>
      <c r="G2916">
        <v>235779</v>
      </c>
      <c r="H2916">
        <v>835794443.25</v>
      </c>
      <c r="I2916">
        <v>0.94000001249999998</v>
      </c>
      <c r="J2916">
        <v>0.96333333350000006</v>
      </c>
      <c r="K2916">
        <v>33365490.5</v>
      </c>
      <c r="L2916">
        <v>234910</v>
      </c>
      <c r="M2916">
        <v>2</v>
      </c>
      <c r="N2916">
        <v>324</v>
      </c>
      <c r="O2916">
        <v>0.96388888900000003</v>
      </c>
      <c r="P2916">
        <v>33028637.25</v>
      </c>
      <c r="Q2916">
        <v>236285</v>
      </c>
      <c r="R2916">
        <v>2</v>
      </c>
      <c r="S2916">
        <v>325</v>
      </c>
      <c r="T2916">
        <v>0.93209874633333334</v>
      </c>
    </row>
    <row r="2917" spans="1:20" x14ac:dyDescent="0.25">
      <c r="A2917" t="s">
        <v>123</v>
      </c>
      <c r="B2917">
        <v>3</v>
      </c>
      <c r="C2917" t="s">
        <v>21</v>
      </c>
      <c r="D2917">
        <v>2</v>
      </c>
      <c r="E2917">
        <v>0</v>
      </c>
      <c r="F2917" t="s">
        <v>284</v>
      </c>
      <c r="H2917">
        <v>748404756</v>
      </c>
      <c r="I2917">
        <v>0.89055556049999995</v>
      </c>
      <c r="J2917">
        <v>0.96111111124999993</v>
      </c>
      <c r="K2917">
        <v>31298267.5</v>
      </c>
      <c r="M2917">
        <v>2</v>
      </c>
      <c r="N2917">
        <v>168</v>
      </c>
      <c r="O2917">
        <v>0.96222222233333332</v>
      </c>
      <c r="P2917">
        <v>33997944.333333336</v>
      </c>
      <c r="T2917">
        <v>0.89753087366666673</v>
      </c>
    </row>
    <row r="2918" spans="1:20" x14ac:dyDescent="0.25">
      <c r="A2918" t="s">
        <v>123</v>
      </c>
      <c r="B2918">
        <v>5</v>
      </c>
      <c r="C2918" t="s">
        <v>21</v>
      </c>
      <c r="D2918">
        <v>2</v>
      </c>
      <c r="E2918">
        <v>0</v>
      </c>
      <c r="F2918" t="s">
        <v>284</v>
      </c>
      <c r="H2918">
        <v>75633974</v>
      </c>
      <c r="I2918">
        <v>0.972222209</v>
      </c>
      <c r="J2918">
        <v>0.96666666700000003</v>
      </c>
      <c r="K2918">
        <v>18344094.5</v>
      </c>
      <c r="M2918">
        <v>2</v>
      </c>
      <c r="N2918">
        <v>182</v>
      </c>
      <c r="T2918">
        <v>0.96296298499999999</v>
      </c>
    </row>
    <row r="2919" spans="1:20" x14ac:dyDescent="0.25">
      <c r="A2919" t="s">
        <v>123</v>
      </c>
      <c r="B2919">
        <v>3</v>
      </c>
      <c r="C2919" t="s">
        <v>21</v>
      </c>
      <c r="D2919">
        <v>2</v>
      </c>
      <c r="E2919">
        <v>0</v>
      </c>
      <c r="F2919" t="s">
        <v>284</v>
      </c>
      <c r="G2919">
        <v>42706</v>
      </c>
      <c r="H2919">
        <v>77327620.5</v>
      </c>
      <c r="I2919">
        <v>0.96555554900000007</v>
      </c>
      <c r="J2919">
        <v>0.96111111149999995</v>
      </c>
      <c r="K2919">
        <v>15705138</v>
      </c>
      <c r="L2919">
        <v>68647</v>
      </c>
      <c r="M2919">
        <v>2</v>
      </c>
      <c r="N2919">
        <v>167</v>
      </c>
      <c r="O2919">
        <v>0.96222222199999996</v>
      </c>
      <c r="P2919">
        <v>15614151</v>
      </c>
      <c r="Q2919">
        <v>69394</v>
      </c>
      <c r="R2919">
        <v>2</v>
      </c>
      <c r="S2919">
        <v>168</v>
      </c>
      <c r="T2919">
        <v>0.96666663900000005</v>
      </c>
    </row>
    <row r="2920" spans="1:20" x14ac:dyDescent="0.25">
      <c r="A2920" t="s">
        <v>123</v>
      </c>
      <c r="B2920">
        <v>3</v>
      </c>
      <c r="C2920" t="s">
        <v>21</v>
      </c>
      <c r="D2920">
        <v>2</v>
      </c>
      <c r="E2920">
        <v>0</v>
      </c>
      <c r="F2920" t="s">
        <v>284</v>
      </c>
      <c r="G2920">
        <v>42706</v>
      </c>
      <c r="H2920">
        <v>71259241.625</v>
      </c>
      <c r="I2920">
        <v>0.96819443643750003</v>
      </c>
      <c r="J2920">
        <v>0.96430555537499996</v>
      </c>
      <c r="K2920">
        <v>17790147.125</v>
      </c>
      <c r="L2920">
        <v>69394</v>
      </c>
      <c r="M2920">
        <v>2</v>
      </c>
      <c r="N2920">
        <v>168</v>
      </c>
      <c r="O2920">
        <v>0.96681481479999998</v>
      </c>
      <c r="P2920">
        <v>16860338.199999999</v>
      </c>
      <c r="T2920">
        <v>0.96222220246666668</v>
      </c>
    </row>
    <row r="2921" spans="1:20" x14ac:dyDescent="0.25">
      <c r="A2921" t="s">
        <v>123</v>
      </c>
      <c r="B2921">
        <v>3</v>
      </c>
      <c r="C2921" t="s">
        <v>21</v>
      </c>
      <c r="D2921">
        <v>2</v>
      </c>
      <c r="E2921">
        <v>0</v>
      </c>
      <c r="F2921" t="s">
        <v>285</v>
      </c>
      <c r="G2921">
        <v>102646</v>
      </c>
      <c r="H2921">
        <v>91414190.36363636</v>
      </c>
      <c r="I2921">
        <v>0.96424239900000008</v>
      </c>
      <c r="J2921">
        <v>0.95030303018181816</v>
      </c>
      <c r="K2921">
        <v>25726771</v>
      </c>
      <c r="L2921">
        <v>166600</v>
      </c>
      <c r="M2921">
        <v>2</v>
      </c>
      <c r="N2921">
        <v>270</v>
      </c>
      <c r="O2921">
        <v>0.94222222200000005</v>
      </c>
      <c r="P2921">
        <v>29511046</v>
      </c>
      <c r="Q2921">
        <v>167759</v>
      </c>
      <c r="R2921">
        <v>2</v>
      </c>
      <c r="S2921">
        <v>271</v>
      </c>
      <c r="T2921">
        <v>0.97333332920000004</v>
      </c>
    </row>
    <row r="2922" spans="1:20" x14ac:dyDescent="0.25">
      <c r="A2922" t="s">
        <v>123</v>
      </c>
      <c r="B2922">
        <v>3</v>
      </c>
      <c r="C2922" t="s">
        <v>21</v>
      </c>
      <c r="D2922">
        <v>2</v>
      </c>
      <c r="E2922">
        <v>0</v>
      </c>
      <c r="F2922" t="s">
        <v>286</v>
      </c>
      <c r="G2922">
        <v>103960</v>
      </c>
      <c r="H2922">
        <v>346767450</v>
      </c>
      <c r="I2922">
        <v>0.96296295533333331</v>
      </c>
      <c r="J2922">
        <v>0.94296296283333336</v>
      </c>
      <c r="K2922">
        <v>28221556.666666668</v>
      </c>
      <c r="L2922">
        <v>167759</v>
      </c>
      <c r="M2922">
        <v>2</v>
      </c>
      <c r="N2922">
        <v>271</v>
      </c>
      <c r="O2922">
        <v>0.94407407399999999</v>
      </c>
      <c r="P2922">
        <v>27551219.666666668</v>
      </c>
      <c r="Q2922">
        <v>168922</v>
      </c>
      <c r="R2922">
        <v>2</v>
      </c>
      <c r="S2922">
        <v>272</v>
      </c>
      <c r="T2922">
        <v>0.97481480840000001</v>
      </c>
    </row>
    <row r="2923" spans="1:20" x14ac:dyDescent="0.25">
      <c r="A2923" t="s">
        <v>123</v>
      </c>
      <c r="B2923">
        <v>3</v>
      </c>
      <c r="C2923" t="s">
        <v>21</v>
      </c>
      <c r="D2923">
        <v>2</v>
      </c>
      <c r="E2923">
        <v>0</v>
      </c>
      <c r="F2923" t="s">
        <v>287</v>
      </c>
      <c r="G2923">
        <v>105274</v>
      </c>
      <c r="H2923">
        <v>366304398.5</v>
      </c>
      <c r="I2923">
        <v>0.96074073516666669</v>
      </c>
      <c r="J2923">
        <v>0.94259259266666673</v>
      </c>
      <c r="K2923">
        <v>27333044</v>
      </c>
      <c r="L2923">
        <v>170089</v>
      </c>
      <c r="M2923">
        <v>2</v>
      </c>
      <c r="N2923">
        <v>273</v>
      </c>
      <c r="O2923">
        <v>0.94333333333333336</v>
      </c>
      <c r="P2923">
        <v>25512804</v>
      </c>
      <c r="Q2923">
        <v>171260</v>
      </c>
      <c r="R2923">
        <v>2</v>
      </c>
      <c r="S2923">
        <v>274</v>
      </c>
      <c r="T2923">
        <v>0.96888887879999996</v>
      </c>
    </row>
    <row r="2924" spans="1:20" x14ac:dyDescent="0.25">
      <c r="A2924" t="s">
        <v>123</v>
      </c>
      <c r="B2924">
        <v>5</v>
      </c>
      <c r="C2924" t="s">
        <v>331</v>
      </c>
      <c r="D2924">
        <v>2</v>
      </c>
      <c r="E2924">
        <v>0</v>
      </c>
      <c r="F2924" t="s">
        <v>287</v>
      </c>
      <c r="G2924">
        <v>197226</v>
      </c>
      <c r="H2924">
        <v>341627668.5</v>
      </c>
      <c r="I2924">
        <v>0.96592592200000005</v>
      </c>
      <c r="J2924">
        <v>0.94703703700000008</v>
      </c>
      <c r="K2924">
        <v>26896390.5</v>
      </c>
      <c r="L2924">
        <v>196775</v>
      </c>
      <c r="M2924">
        <v>2</v>
      </c>
      <c r="N2924">
        <v>295</v>
      </c>
      <c r="O2924">
        <v>0.94259259266666673</v>
      </c>
      <c r="P2924">
        <v>27624630.833333332</v>
      </c>
      <c r="Q2924">
        <v>198034</v>
      </c>
      <c r="R2924">
        <v>2</v>
      </c>
      <c r="S2924">
        <v>296</v>
      </c>
      <c r="T2924">
        <v>0.96962962139999997</v>
      </c>
    </row>
    <row r="2925" spans="1:20" x14ac:dyDescent="0.25">
      <c r="A2925" t="s">
        <v>123</v>
      </c>
      <c r="B2925">
        <v>9</v>
      </c>
      <c r="C2925" t="s">
        <v>376</v>
      </c>
      <c r="D2925">
        <v>2</v>
      </c>
      <c r="E2925">
        <v>0</v>
      </c>
      <c r="F2925" t="s">
        <v>287</v>
      </c>
      <c r="G2925">
        <v>249770</v>
      </c>
      <c r="H2925">
        <v>691899457.75</v>
      </c>
      <c r="I2925">
        <v>0.94944445775000008</v>
      </c>
      <c r="J2925">
        <v>0.95611111125000003</v>
      </c>
      <c r="K2925">
        <v>31884576</v>
      </c>
      <c r="L2925">
        <v>248840</v>
      </c>
      <c r="M2925">
        <v>2</v>
      </c>
      <c r="N2925">
        <v>334</v>
      </c>
      <c r="O2925">
        <v>0.95222222224999997</v>
      </c>
      <c r="P2925">
        <v>33813103.75</v>
      </c>
      <c r="Q2925">
        <v>250255</v>
      </c>
      <c r="R2925">
        <v>2</v>
      </c>
      <c r="S2925">
        <v>335</v>
      </c>
      <c r="T2925">
        <v>0.96049382299999997</v>
      </c>
    </row>
    <row r="2926" spans="1:20" x14ac:dyDescent="0.25">
      <c r="A2926" t="s">
        <v>123</v>
      </c>
      <c r="B2926">
        <v>3</v>
      </c>
      <c r="C2926" t="s">
        <v>21</v>
      </c>
      <c r="D2926">
        <v>2</v>
      </c>
      <c r="E2926">
        <v>0</v>
      </c>
      <c r="F2926" t="s">
        <v>288</v>
      </c>
      <c r="G2926">
        <v>106588</v>
      </c>
      <c r="H2926">
        <v>920918841</v>
      </c>
      <c r="I2926">
        <v>0.90722224075000002</v>
      </c>
      <c r="J2926">
        <v>0.95277777799999996</v>
      </c>
      <c r="K2926">
        <v>32789840.75</v>
      </c>
      <c r="L2926">
        <v>172435</v>
      </c>
      <c r="M2926">
        <v>2</v>
      </c>
      <c r="N2926">
        <v>275</v>
      </c>
      <c r="O2926">
        <v>0.95444444424999997</v>
      </c>
      <c r="P2926">
        <v>34282853.75</v>
      </c>
      <c r="Q2926">
        <v>173614</v>
      </c>
      <c r="R2926">
        <v>2</v>
      </c>
      <c r="S2926">
        <v>276</v>
      </c>
      <c r="T2926">
        <v>0.92839507233333329</v>
      </c>
    </row>
    <row r="2927" spans="1:20" x14ac:dyDescent="0.25">
      <c r="A2927" t="s">
        <v>123</v>
      </c>
      <c r="B2927">
        <v>3</v>
      </c>
      <c r="C2927" t="s">
        <v>21</v>
      </c>
      <c r="D2927">
        <v>2</v>
      </c>
      <c r="E2927">
        <v>0</v>
      </c>
      <c r="F2927" t="s">
        <v>289</v>
      </c>
      <c r="G2927">
        <v>107902</v>
      </c>
      <c r="H2927">
        <v>400526287</v>
      </c>
      <c r="I2927">
        <v>0.96333333850000002</v>
      </c>
      <c r="J2927">
        <v>0.94111111116666668</v>
      </c>
      <c r="K2927">
        <v>26696647.833333332</v>
      </c>
      <c r="L2927">
        <v>174797</v>
      </c>
      <c r="M2927">
        <v>2</v>
      </c>
      <c r="N2927">
        <v>277</v>
      </c>
      <c r="O2927">
        <v>0.94814814783333334</v>
      </c>
      <c r="P2927">
        <v>29608289.166666668</v>
      </c>
      <c r="Q2927">
        <v>175984</v>
      </c>
      <c r="R2927">
        <v>2</v>
      </c>
      <c r="S2927">
        <v>278</v>
      </c>
      <c r="T2927">
        <v>0.96740740540000003</v>
      </c>
    </row>
    <row r="2928" spans="1:20" x14ac:dyDescent="0.25">
      <c r="A2928" t="s">
        <v>123</v>
      </c>
      <c r="B2928">
        <v>5</v>
      </c>
      <c r="C2928" t="s">
        <v>331</v>
      </c>
      <c r="D2928">
        <v>2</v>
      </c>
      <c r="E2928">
        <v>0</v>
      </c>
      <c r="F2928" t="s">
        <v>365</v>
      </c>
      <c r="G2928">
        <v>203381</v>
      </c>
      <c r="H2928">
        <v>452287825</v>
      </c>
      <c r="I2928">
        <v>0.96777777899999995</v>
      </c>
      <c r="J2928">
        <v>0.94703703716666665</v>
      </c>
      <c r="K2928">
        <v>26665848.333333332</v>
      </c>
      <c r="L2928">
        <v>203110</v>
      </c>
      <c r="M2928">
        <v>2</v>
      </c>
      <c r="N2928">
        <v>300</v>
      </c>
      <c r="O2928">
        <v>0.9485185186666667</v>
      </c>
      <c r="P2928">
        <v>29841696.666666668</v>
      </c>
      <c r="Q2928">
        <v>204389</v>
      </c>
      <c r="R2928">
        <v>2</v>
      </c>
      <c r="S2928">
        <v>301</v>
      </c>
      <c r="T2928">
        <v>0.97407406600000002</v>
      </c>
    </row>
    <row r="2929" spans="1:20" x14ac:dyDescent="0.25">
      <c r="A2929" t="s">
        <v>123</v>
      </c>
      <c r="B2929">
        <v>9</v>
      </c>
      <c r="C2929" t="s">
        <v>376</v>
      </c>
      <c r="D2929">
        <v>2</v>
      </c>
      <c r="E2929">
        <v>0</v>
      </c>
      <c r="F2929" t="s">
        <v>365</v>
      </c>
      <c r="G2929">
        <v>257565</v>
      </c>
      <c r="H2929">
        <v>829313156</v>
      </c>
      <c r="I2929">
        <v>0.94500000800000006</v>
      </c>
      <c r="J2929">
        <v>0.95166666675</v>
      </c>
      <c r="K2929">
        <v>31568197.75</v>
      </c>
      <c r="L2929">
        <v>257390</v>
      </c>
      <c r="M2929">
        <v>2</v>
      </c>
      <c r="N2929">
        <v>340</v>
      </c>
      <c r="O2929">
        <v>0.95388888900000002</v>
      </c>
      <c r="P2929">
        <v>31971890</v>
      </c>
      <c r="Q2929">
        <v>258829</v>
      </c>
      <c r="R2929">
        <v>2</v>
      </c>
      <c r="S2929">
        <v>341</v>
      </c>
      <c r="T2929">
        <v>0.96419753633333338</v>
      </c>
    </row>
    <row r="2930" spans="1:20" x14ac:dyDescent="0.25">
      <c r="A2930" t="s">
        <v>123</v>
      </c>
      <c r="B2930">
        <v>3</v>
      </c>
      <c r="C2930" t="s">
        <v>21</v>
      </c>
      <c r="D2930">
        <v>2</v>
      </c>
      <c r="E2930">
        <v>0</v>
      </c>
      <c r="F2930" t="s">
        <v>290</v>
      </c>
      <c r="G2930">
        <v>109216</v>
      </c>
      <c r="H2930">
        <v>577212884.75</v>
      </c>
      <c r="I2930">
        <v>0.91833332200000006</v>
      </c>
      <c r="J2930">
        <v>0.95277777750000003</v>
      </c>
      <c r="K2930">
        <v>32266464.5</v>
      </c>
      <c r="L2930">
        <v>177175</v>
      </c>
      <c r="M2930">
        <v>2</v>
      </c>
      <c r="N2930">
        <v>279</v>
      </c>
      <c r="O2930">
        <v>0.95611111125000003</v>
      </c>
      <c r="P2930">
        <v>31986885.25</v>
      </c>
      <c r="Q2930">
        <v>178370</v>
      </c>
      <c r="R2930">
        <v>2</v>
      </c>
      <c r="S2930">
        <v>280</v>
      </c>
      <c r="T2930">
        <v>0.94320986633333337</v>
      </c>
    </row>
    <row r="2931" spans="1:20" x14ac:dyDescent="0.25">
      <c r="A2931" t="s">
        <v>123</v>
      </c>
      <c r="B2931">
        <v>3</v>
      </c>
      <c r="C2931" t="s">
        <v>21</v>
      </c>
      <c r="D2931">
        <v>2</v>
      </c>
      <c r="E2931">
        <v>0</v>
      </c>
      <c r="F2931" t="s">
        <v>291</v>
      </c>
      <c r="G2931">
        <v>110530</v>
      </c>
      <c r="H2931">
        <v>430743890.66666669</v>
      </c>
      <c r="I2931">
        <v>0.96296295566666668</v>
      </c>
      <c r="J2931">
        <v>0.94629629633333334</v>
      </c>
      <c r="K2931">
        <v>29382369</v>
      </c>
      <c r="L2931">
        <v>178370</v>
      </c>
      <c r="M2931">
        <v>2</v>
      </c>
      <c r="N2931">
        <v>280</v>
      </c>
      <c r="O2931">
        <v>0.94777777800000007</v>
      </c>
      <c r="P2931">
        <v>27043464</v>
      </c>
      <c r="Q2931">
        <v>179569</v>
      </c>
      <c r="R2931">
        <v>2</v>
      </c>
      <c r="S2931">
        <v>281</v>
      </c>
      <c r="T2931">
        <v>0.96888887879999996</v>
      </c>
    </row>
    <row r="2932" spans="1:20" x14ac:dyDescent="0.25">
      <c r="A2932" t="s">
        <v>123</v>
      </c>
      <c r="B2932">
        <v>3</v>
      </c>
      <c r="C2932" t="s">
        <v>21</v>
      </c>
      <c r="D2932">
        <v>2</v>
      </c>
      <c r="E2932">
        <v>0</v>
      </c>
      <c r="F2932" t="s">
        <v>292</v>
      </c>
      <c r="G2932">
        <v>111844</v>
      </c>
      <c r="H2932">
        <v>479627513.66666669</v>
      </c>
      <c r="I2932">
        <v>0.96555554883333339</v>
      </c>
      <c r="J2932">
        <v>0.94407407399999999</v>
      </c>
      <c r="K2932">
        <v>28478592.833333332</v>
      </c>
      <c r="L2932">
        <v>180772</v>
      </c>
      <c r="M2932">
        <v>2</v>
      </c>
      <c r="N2932">
        <v>282</v>
      </c>
      <c r="O2932">
        <v>0.94666666700000002</v>
      </c>
      <c r="P2932">
        <v>30373987</v>
      </c>
      <c r="Q2932">
        <v>181979</v>
      </c>
      <c r="R2932">
        <v>2</v>
      </c>
      <c r="S2932">
        <v>283</v>
      </c>
      <c r="T2932">
        <v>0.96296294920000003</v>
      </c>
    </row>
    <row r="2933" spans="1:20" x14ac:dyDescent="0.25">
      <c r="A2933" t="s">
        <v>123</v>
      </c>
      <c r="B2933">
        <v>5</v>
      </c>
      <c r="C2933" t="s">
        <v>331</v>
      </c>
      <c r="D2933">
        <v>2</v>
      </c>
      <c r="E2933">
        <v>0</v>
      </c>
      <c r="F2933" t="s">
        <v>292</v>
      </c>
      <c r="G2933">
        <v>209536</v>
      </c>
      <c r="H2933">
        <v>485174166.83333331</v>
      </c>
      <c r="I2933">
        <v>0.96888888883333335</v>
      </c>
      <c r="J2933">
        <v>0.94407407399999999</v>
      </c>
      <c r="K2933">
        <v>30346266.333333332</v>
      </c>
      <c r="L2933">
        <v>208250</v>
      </c>
      <c r="M2933">
        <v>2</v>
      </c>
      <c r="N2933">
        <v>304</v>
      </c>
      <c r="O2933">
        <v>0.94407407416666667</v>
      </c>
      <c r="P2933">
        <v>29105417.166666668</v>
      </c>
      <c r="Q2933">
        <v>209545</v>
      </c>
      <c r="R2933">
        <v>2</v>
      </c>
      <c r="S2933">
        <v>305</v>
      </c>
      <c r="T2933">
        <v>0.96962962159999999</v>
      </c>
    </row>
    <row r="2934" spans="1:20" x14ac:dyDescent="0.25">
      <c r="A2934" t="s">
        <v>123</v>
      </c>
      <c r="B2934">
        <v>9</v>
      </c>
      <c r="C2934" t="s">
        <v>376</v>
      </c>
      <c r="D2934">
        <v>2</v>
      </c>
      <c r="E2934">
        <v>0</v>
      </c>
      <c r="F2934" t="s">
        <v>292</v>
      </c>
      <c r="G2934">
        <v>265360</v>
      </c>
      <c r="H2934">
        <v>1110762026</v>
      </c>
      <c r="I2934">
        <v>0.95055553349999999</v>
      </c>
      <c r="J2934">
        <v>0.95222222249999999</v>
      </c>
      <c r="K2934">
        <v>33663686.75</v>
      </c>
      <c r="L2934">
        <v>264625</v>
      </c>
      <c r="M2934">
        <v>2</v>
      </c>
      <c r="N2934">
        <v>345</v>
      </c>
      <c r="O2934">
        <v>0.95055555575000006</v>
      </c>
      <c r="P2934">
        <v>30907048.25</v>
      </c>
      <c r="Q2934">
        <v>266084</v>
      </c>
      <c r="R2934">
        <v>2</v>
      </c>
      <c r="S2934">
        <v>346</v>
      </c>
      <c r="T2934">
        <v>0.95432098700000001</v>
      </c>
    </row>
    <row r="2935" spans="1:20" x14ac:dyDescent="0.25">
      <c r="A2935" t="s">
        <v>123</v>
      </c>
      <c r="B2935">
        <v>3</v>
      </c>
      <c r="C2935" t="s">
        <v>21</v>
      </c>
      <c r="D2935">
        <v>2</v>
      </c>
      <c r="E2935">
        <v>0</v>
      </c>
      <c r="F2935" t="s">
        <v>293</v>
      </c>
      <c r="G2935">
        <v>113158</v>
      </c>
      <c r="H2935">
        <v>919459581.75</v>
      </c>
      <c r="I2935">
        <v>0.91833332200000006</v>
      </c>
      <c r="J2935">
        <v>0.95333333350000005</v>
      </c>
      <c r="K2935">
        <v>32665020.75</v>
      </c>
      <c r="L2935">
        <v>183190</v>
      </c>
      <c r="M2935">
        <v>2</v>
      </c>
      <c r="N2935">
        <v>284</v>
      </c>
      <c r="O2935">
        <v>0.95833333349999994</v>
      </c>
      <c r="P2935">
        <v>34312326.75</v>
      </c>
      <c r="Q2935">
        <v>184405</v>
      </c>
      <c r="R2935">
        <v>2</v>
      </c>
      <c r="S2935">
        <v>285</v>
      </c>
      <c r="T2935">
        <v>0.91728393266666663</v>
      </c>
    </row>
    <row r="2936" spans="1:20" x14ac:dyDescent="0.25">
      <c r="A2936" t="s">
        <v>123</v>
      </c>
      <c r="B2936">
        <v>3</v>
      </c>
      <c r="C2936" t="s">
        <v>21</v>
      </c>
      <c r="D2936">
        <v>2</v>
      </c>
      <c r="E2936">
        <v>0</v>
      </c>
      <c r="F2936" t="s">
        <v>294</v>
      </c>
      <c r="G2936">
        <v>114472</v>
      </c>
      <c r="H2936">
        <v>392598235.83333331</v>
      </c>
      <c r="I2936">
        <v>0.96592593199999999</v>
      </c>
      <c r="J2936">
        <v>0.94370370333333331</v>
      </c>
      <c r="K2936">
        <v>30307470.833333332</v>
      </c>
      <c r="L2936">
        <v>185624</v>
      </c>
      <c r="M2936">
        <v>2</v>
      </c>
      <c r="N2936">
        <v>286</v>
      </c>
      <c r="O2936">
        <v>0.94925925933333333</v>
      </c>
      <c r="P2936">
        <v>29223245.5</v>
      </c>
      <c r="Q2936">
        <v>186847</v>
      </c>
      <c r="R2936">
        <v>2</v>
      </c>
      <c r="S2936">
        <v>287</v>
      </c>
      <c r="T2936">
        <v>0.96740739340000004</v>
      </c>
    </row>
    <row r="2937" spans="1:20" x14ac:dyDescent="0.25">
      <c r="A2937" t="s">
        <v>123</v>
      </c>
      <c r="B2937">
        <v>5</v>
      </c>
      <c r="C2937" t="s">
        <v>331</v>
      </c>
      <c r="D2937">
        <v>2</v>
      </c>
      <c r="E2937">
        <v>0</v>
      </c>
      <c r="F2937" t="s">
        <v>366</v>
      </c>
      <c r="G2937">
        <v>215691</v>
      </c>
      <c r="H2937">
        <v>428717814.5</v>
      </c>
      <c r="I2937">
        <v>0.96222222833333337</v>
      </c>
      <c r="J2937">
        <v>0.94444444449999998</v>
      </c>
      <c r="K2937">
        <v>30031296.833333332</v>
      </c>
      <c r="L2937">
        <v>214765</v>
      </c>
      <c r="M2937">
        <v>2</v>
      </c>
      <c r="N2937">
        <v>309</v>
      </c>
      <c r="O2937">
        <v>0.94851851850000002</v>
      </c>
      <c r="P2937">
        <v>31188768</v>
      </c>
      <c r="Q2937">
        <v>216080</v>
      </c>
      <c r="R2937">
        <v>2</v>
      </c>
      <c r="S2937">
        <v>310</v>
      </c>
      <c r="T2937">
        <v>0.97333333499999997</v>
      </c>
    </row>
    <row r="2938" spans="1:20" x14ac:dyDescent="0.25">
      <c r="A2938" t="s">
        <v>123</v>
      </c>
      <c r="B2938">
        <v>9</v>
      </c>
      <c r="C2938" t="s">
        <v>376</v>
      </c>
      <c r="D2938">
        <v>2</v>
      </c>
      <c r="E2938">
        <v>0</v>
      </c>
      <c r="F2938" t="s">
        <v>366</v>
      </c>
      <c r="G2938">
        <v>273155</v>
      </c>
      <c r="H2938">
        <v>750699721</v>
      </c>
      <c r="I2938">
        <v>0.93611110749999993</v>
      </c>
      <c r="J2938">
        <v>0.95111111100000001</v>
      </c>
      <c r="K2938">
        <v>31352614.25</v>
      </c>
      <c r="L2938">
        <v>271960</v>
      </c>
      <c r="M2938">
        <v>2</v>
      </c>
      <c r="N2938">
        <v>350</v>
      </c>
      <c r="O2938">
        <v>0.95000000024999998</v>
      </c>
      <c r="P2938">
        <v>34252698.5</v>
      </c>
      <c r="Q2938">
        <v>273439</v>
      </c>
      <c r="R2938">
        <v>2</v>
      </c>
      <c r="S2938">
        <v>351</v>
      </c>
      <c r="T2938">
        <v>0.96172841399999998</v>
      </c>
    </row>
    <row r="2939" spans="1:20" x14ac:dyDescent="0.25">
      <c r="A2939" t="s">
        <v>123</v>
      </c>
      <c r="B2939">
        <v>3</v>
      </c>
      <c r="C2939" t="s">
        <v>21</v>
      </c>
      <c r="D2939">
        <v>2</v>
      </c>
      <c r="E2939">
        <v>0</v>
      </c>
      <c r="F2939" t="s">
        <v>295</v>
      </c>
      <c r="G2939">
        <v>115786</v>
      </c>
      <c r="H2939">
        <v>1055194499</v>
      </c>
      <c r="I2939">
        <v>0.91666665675000003</v>
      </c>
      <c r="J2939">
        <v>0.95333333325000003</v>
      </c>
      <c r="K2939">
        <v>32528014.25</v>
      </c>
      <c r="L2939">
        <v>186847</v>
      </c>
      <c r="M2939">
        <v>2</v>
      </c>
      <c r="N2939">
        <v>287</v>
      </c>
      <c r="O2939">
        <v>0.95166666675</v>
      </c>
      <c r="P2939">
        <v>33626628.5</v>
      </c>
      <c r="Q2939">
        <v>188074</v>
      </c>
      <c r="R2939">
        <v>2</v>
      </c>
      <c r="S2939">
        <v>288</v>
      </c>
      <c r="T2939">
        <v>0.93086421466666669</v>
      </c>
    </row>
    <row r="2940" spans="1:20" x14ac:dyDescent="0.25">
      <c r="A2940" t="s">
        <v>123</v>
      </c>
      <c r="B2940">
        <v>3</v>
      </c>
      <c r="C2940" t="s">
        <v>21</v>
      </c>
      <c r="D2940">
        <v>2</v>
      </c>
      <c r="E2940">
        <v>0</v>
      </c>
      <c r="F2940" t="s">
        <v>296</v>
      </c>
      <c r="G2940">
        <v>117100</v>
      </c>
      <c r="H2940">
        <v>472498903.83333331</v>
      </c>
      <c r="I2940">
        <v>0.96629629516666671</v>
      </c>
      <c r="J2940">
        <v>0.94518518500000004</v>
      </c>
      <c r="K2940">
        <v>30227603</v>
      </c>
      <c r="L2940">
        <v>189305</v>
      </c>
      <c r="M2940">
        <v>2</v>
      </c>
      <c r="N2940">
        <v>289</v>
      </c>
      <c r="O2940">
        <v>0.94777777750000003</v>
      </c>
      <c r="P2940">
        <v>28826006.666666668</v>
      </c>
      <c r="Q2940">
        <v>190540</v>
      </c>
      <c r="R2940">
        <v>2</v>
      </c>
      <c r="S2940">
        <v>290</v>
      </c>
      <c r="T2940">
        <v>0.96888886679999997</v>
      </c>
    </row>
    <row r="2941" spans="1:20" x14ac:dyDescent="0.25">
      <c r="A2941" t="s">
        <v>123</v>
      </c>
      <c r="B2941">
        <v>3</v>
      </c>
      <c r="C2941" t="s">
        <v>21</v>
      </c>
      <c r="D2941">
        <v>2</v>
      </c>
      <c r="E2941">
        <v>0</v>
      </c>
      <c r="F2941" t="s">
        <v>297</v>
      </c>
      <c r="G2941">
        <v>118414</v>
      </c>
      <c r="H2941">
        <v>392908909</v>
      </c>
      <c r="I2941">
        <v>0.96148148183333337</v>
      </c>
      <c r="J2941">
        <v>0.94592592600000003</v>
      </c>
      <c r="K2941">
        <v>29613019.333333332</v>
      </c>
      <c r="L2941">
        <v>191779</v>
      </c>
      <c r="M2941">
        <v>2</v>
      </c>
      <c r="N2941">
        <v>291</v>
      </c>
      <c r="O2941">
        <v>0.94296296283333336</v>
      </c>
      <c r="P2941">
        <v>29596898.166666668</v>
      </c>
      <c r="Q2941">
        <v>193022</v>
      </c>
      <c r="R2941">
        <v>2</v>
      </c>
      <c r="S2941">
        <v>292</v>
      </c>
      <c r="T2941">
        <v>0.97481480860000003</v>
      </c>
    </row>
    <row r="2942" spans="1:20" x14ac:dyDescent="0.25">
      <c r="A2942" t="s">
        <v>123</v>
      </c>
      <c r="B2942">
        <v>5</v>
      </c>
      <c r="C2942" t="s">
        <v>331</v>
      </c>
      <c r="D2942">
        <v>2</v>
      </c>
      <c r="E2942">
        <v>0</v>
      </c>
      <c r="F2942" t="s">
        <v>297</v>
      </c>
      <c r="G2942">
        <v>221846</v>
      </c>
      <c r="H2942">
        <v>561929144.33333337</v>
      </c>
      <c r="I2942">
        <v>0.96259260166666671</v>
      </c>
      <c r="J2942">
        <v>0.94481481483333329</v>
      </c>
      <c r="K2942">
        <v>29477177</v>
      </c>
      <c r="L2942">
        <v>221380</v>
      </c>
      <c r="M2942">
        <v>2</v>
      </c>
      <c r="N2942">
        <v>314</v>
      </c>
      <c r="O2942">
        <v>0.94814814800000002</v>
      </c>
      <c r="P2942">
        <v>28900293.333333332</v>
      </c>
      <c r="Q2942">
        <v>222715</v>
      </c>
      <c r="R2942">
        <v>2</v>
      </c>
      <c r="S2942">
        <v>315</v>
      </c>
      <c r="T2942">
        <v>0.96444444660000006</v>
      </c>
    </row>
    <row r="2943" spans="1:20" x14ac:dyDescent="0.25">
      <c r="A2943" t="s">
        <v>123</v>
      </c>
      <c r="B2943">
        <v>9</v>
      </c>
      <c r="C2943" t="s">
        <v>376</v>
      </c>
      <c r="D2943">
        <v>2</v>
      </c>
      <c r="E2943">
        <v>0</v>
      </c>
      <c r="F2943" t="s">
        <v>297</v>
      </c>
      <c r="G2943">
        <v>280950</v>
      </c>
      <c r="H2943">
        <v>859546774.5</v>
      </c>
      <c r="I2943">
        <v>0.953333333</v>
      </c>
      <c r="J2943">
        <v>0.94944444449999998</v>
      </c>
      <c r="K2943">
        <v>34689294.75</v>
      </c>
      <c r="L2943">
        <v>280894</v>
      </c>
      <c r="M2943">
        <v>2</v>
      </c>
      <c r="N2943">
        <v>356</v>
      </c>
      <c r="O2943">
        <v>0.95722222224999998</v>
      </c>
      <c r="P2943">
        <v>33603657</v>
      </c>
      <c r="Q2943">
        <v>282397</v>
      </c>
      <c r="R2943">
        <v>2</v>
      </c>
      <c r="S2943">
        <v>357</v>
      </c>
      <c r="T2943">
        <v>0.96296296533333336</v>
      </c>
    </row>
    <row r="2944" spans="1:20" x14ac:dyDescent="0.25">
      <c r="A2944" t="s">
        <v>123</v>
      </c>
      <c r="B2944">
        <v>3</v>
      </c>
      <c r="C2944" t="s">
        <v>21</v>
      </c>
      <c r="D2944">
        <v>2</v>
      </c>
      <c r="E2944">
        <v>0</v>
      </c>
      <c r="F2944" t="s">
        <v>298</v>
      </c>
      <c r="G2944">
        <v>119728</v>
      </c>
      <c r="H2944">
        <v>861310070</v>
      </c>
      <c r="I2944">
        <v>0.92666666200000003</v>
      </c>
      <c r="J2944">
        <v>0.95000000024999998</v>
      </c>
      <c r="K2944">
        <v>35109363</v>
      </c>
      <c r="L2944">
        <v>194269</v>
      </c>
      <c r="M2944">
        <v>2</v>
      </c>
      <c r="N2944">
        <v>293</v>
      </c>
      <c r="O2944">
        <v>0.95166666675</v>
      </c>
      <c r="P2944">
        <v>34373471.75</v>
      </c>
      <c r="Q2944">
        <v>195520</v>
      </c>
      <c r="R2944">
        <v>2</v>
      </c>
      <c r="S2944">
        <v>294</v>
      </c>
      <c r="T2944">
        <v>0.93950617300000006</v>
      </c>
    </row>
    <row r="2945" spans="1:20" x14ac:dyDescent="0.25">
      <c r="A2945" t="s">
        <v>123</v>
      </c>
      <c r="B2945">
        <v>3</v>
      </c>
      <c r="C2945" t="s">
        <v>21</v>
      </c>
      <c r="D2945">
        <v>2</v>
      </c>
      <c r="E2945">
        <v>0</v>
      </c>
      <c r="F2945" t="s">
        <v>299</v>
      </c>
      <c r="G2945">
        <v>121042</v>
      </c>
      <c r="H2945">
        <v>476336432</v>
      </c>
      <c r="I2945">
        <v>0.9670370321666667</v>
      </c>
      <c r="J2945">
        <v>0.94296296283333336</v>
      </c>
      <c r="K2945">
        <v>30669339.666666668</v>
      </c>
      <c r="L2945">
        <v>195520</v>
      </c>
      <c r="M2945">
        <v>2</v>
      </c>
      <c r="N2945">
        <v>294</v>
      </c>
      <c r="O2945">
        <v>0.94148148133333331</v>
      </c>
      <c r="P2945">
        <v>30291980.166666668</v>
      </c>
      <c r="Q2945">
        <v>196775</v>
      </c>
      <c r="R2945">
        <v>2</v>
      </c>
      <c r="S2945">
        <v>295</v>
      </c>
      <c r="T2945">
        <v>0.96814813620000006</v>
      </c>
    </row>
    <row r="2946" spans="1:20" x14ac:dyDescent="0.25">
      <c r="A2946" t="s">
        <v>123</v>
      </c>
      <c r="B2946">
        <v>5</v>
      </c>
      <c r="C2946" t="s">
        <v>331</v>
      </c>
      <c r="D2946">
        <v>2</v>
      </c>
      <c r="E2946">
        <v>0</v>
      </c>
      <c r="F2946" t="s">
        <v>367</v>
      </c>
      <c r="G2946">
        <v>228001</v>
      </c>
      <c r="H2946">
        <v>494989012.16666669</v>
      </c>
      <c r="I2946">
        <v>0.96592593216666667</v>
      </c>
      <c r="J2946">
        <v>0.94999999966666671</v>
      </c>
      <c r="K2946">
        <v>28396551.5</v>
      </c>
      <c r="L2946">
        <v>226744</v>
      </c>
      <c r="M2946">
        <v>2</v>
      </c>
      <c r="N2946">
        <v>318</v>
      </c>
      <c r="O2946">
        <v>0.94703703666666672</v>
      </c>
      <c r="P2946">
        <v>31117827.833333332</v>
      </c>
      <c r="Q2946">
        <v>228095</v>
      </c>
      <c r="R2946">
        <v>2</v>
      </c>
      <c r="S2946">
        <v>319</v>
      </c>
      <c r="T2946">
        <v>0.97555555100000002</v>
      </c>
    </row>
    <row r="2947" spans="1:20" x14ac:dyDescent="0.25">
      <c r="A2947" t="s">
        <v>123</v>
      </c>
      <c r="B2947">
        <v>9</v>
      </c>
      <c r="C2947" t="s">
        <v>376</v>
      </c>
      <c r="D2947">
        <v>2</v>
      </c>
      <c r="E2947">
        <v>0</v>
      </c>
      <c r="F2947" t="s">
        <v>367</v>
      </c>
      <c r="G2947">
        <v>288745</v>
      </c>
      <c r="H2947">
        <v>650057895.25</v>
      </c>
      <c r="I2947">
        <v>0.93833334749999997</v>
      </c>
      <c r="J2947">
        <v>0.95666666675000001</v>
      </c>
      <c r="K2947">
        <v>35584687</v>
      </c>
      <c r="L2947">
        <v>288449</v>
      </c>
      <c r="M2947">
        <v>2</v>
      </c>
      <c r="N2947">
        <v>361</v>
      </c>
      <c r="O2947">
        <v>0.95444444424999997</v>
      </c>
      <c r="P2947">
        <v>36244838</v>
      </c>
      <c r="Q2947">
        <v>289972</v>
      </c>
      <c r="R2947">
        <v>2</v>
      </c>
      <c r="S2947">
        <v>362</v>
      </c>
      <c r="T2947">
        <v>0.94814817100000004</v>
      </c>
    </row>
    <row r="2948" spans="1:20" x14ac:dyDescent="0.25">
      <c r="A2948" t="s">
        <v>123</v>
      </c>
      <c r="B2948">
        <v>3</v>
      </c>
      <c r="C2948" t="s">
        <v>21</v>
      </c>
      <c r="D2948">
        <v>2</v>
      </c>
      <c r="E2948">
        <v>0</v>
      </c>
      <c r="F2948" t="s">
        <v>300</v>
      </c>
      <c r="G2948">
        <v>78994</v>
      </c>
      <c r="H2948">
        <v>1081216635.5</v>
      </c>
      <c r="I2948">
        <v>0.90500000125000002</v>
      </c>
      <c r="J2948">
        <v>0.95111111125000003</v>
      </c>
      <c r="K2948">
        <v>34228723.5</v>
      </c>
      <c r="L2948">
        <v>127540</v>
      </c>
      <c r="M2948">
        <v>2</v>
      </c>
      <c r="N2948">
        <v>234</v>
      </c>
      <c r="O2948">
        <v>0.94499999975000004</v>
      </c>
      <c r="P2948">
        <v>35943423</v>
      </c>
      <c r="Q2948">
        <v>128555</v>
      </c>
      <c r="R2948">
        <v>2</v>
      </c>
      <c r="S2948">
        <v>235</v>
      </c>
      <c r="T2948">
        <v>0.92345678833333333</v>
      </c>
    </row>
    <row r="2949" spans="1:20" x14ac:dyDescent="0.25">
      <c r="A2949" t="s">
        <v>123</v>
      </c>
      <c r="B2949">
        <v>5</v>
      </c>
      <c r="C2949" t="s">
        <v>331</v>
      </c>
      <c r="D2949">
        <v>2</v>
      </c>
      <c r="E2949">
        <v>0</v>
      </c>
      <c r="F2949" t="s">
        <v>300</v>
      </c>
      <c r="G2949">
        <v>147986</v>
      </c>
      <c r="H2949">
        <v>303872130</v>
      </c>
      <c r="I2949">
        <v>0.972222209</v>
      </c>
      <c r="J2949">
        <v>0.94740740716666672</v>
      </c>
      <c r="K2949">
        <v>27519922.166666668</v>
      </c>
      <c r="L2949">
        <v>147509</v>
      </c>
      <c r="M2949">
        <v>2</v>
      </c>
      <c r="N2949">
        <v>253</v>
      </c>
      <c r="O2949">
        <v>0.94407407416666667</v>
      </c>
      <c r="P2949">
        <v>25683397.666666668</v>
      </c>
      <c r="Q2949">
        <v>148600</v>
      </c>
      <c r="R2949">
        <v>2</v>
      </c>
      <c r="S2949">
        <v>254</v>
      </c>
      <c r="T2949">
        <v>0.97629630580000004</v>
      </c>
    </row>
    <row r="2950" spans="1:20" x14ac:dyDescent="0.25">
      <c r="A2950" t="s">
        <v>123</v>
      </c>
      <c r="B2950">
        <v>9</v>
      </c>
      <c r="C2950" t="s">
        <v>376</v>
      </c>
      <c r="D2950">
        <v>2</v>
      </c>
      <c r="E2950">
        <v>0</v>
      </c>
      <c r="F2950" t="s">
        <v>300</v>
      </c>
      <c r="G2950">
        <v>187410</v>
      </c>
      <c r="H2950">
        <v>523650327.5</v>
      </c>
      <c r="I2950">
        <v>0.94444443300000003</v>
      </c>
      <c r="J2950">
        <v>0.95944444424999997</v>
      </c>
      <c r="K2950">
        <v>28949131.25</v>
      </c>
      <c r="L2950">
        <v>186847</v>
      </c>
      <c r="M2950">
        <v>2</v>
      </c>
      <c r="N2950">
        <v>287</v>
      </c>
      <c r="O2950">
        <v>0.95722222224999998</v>
      </c>
      <c r="P2950">
        <v>27892805</v>
      </c>
      <c r="Q2950">
        <v>188074</v>
      </c>
      <c r="R2950">
        <v>2</v>
      </c>
      <c r="S2950">
        <v>288</v>
      </c>
      <c r="T2950">
        <v>0.92716050166666664</v>
      </c>
    </row>
    <row r="2951" spans="1:20" x14ac:dyDescent="0.25">
      <c r="A2951" t="s">
        <v>123</v>
      </c>
      <c r="B2951">
        <v>3</v>
      </c>
      <c r="C2951" t="s">
        <v>21</v>
      </c>
      <c r="D2951">
        <v>2</v>
      </c>
      <c r="E2951">
        <v>0</v>
      </c>
      <c r="F2951" t="s">
        <v>301</v>
      </c>
      <c r="G2951">
        <v>80308</v>
      </c>
      <c r="H2951">
        <v>617774701.25</v>
      </c>
      <c r="I2951">
        <v>0.90166665624999998</v>
      </c>
      <c r="J2951">
        <v>0.94944444449999998</v>
      </c>
      <c r="K2951">
        <v>28131217.5</v>
      </c>
      <c r="L2951">
        <v>129574</v>
      </c>
      <c r="M2951">
        <v>2</v>
      </c>
      <c r="N2951">
        <v>236</v>
      </c>
      <c r="O2951">
        <v>0.95555555549999993</v>
      </c>
      <c r="P2951">
        <v>26964714.75</v>
      </c>
      <c r="Q2951">
        <v>130597</v>
      </c>
      <c r="R2951">
        <v>2</v>
      </c>
      <c r="S2951">
        <v>237</v>
      </c>
      <c r="T2951">
        <v>0.89382716033333331</v>
      </c>
    </row>
    <row r="2952" spans="1:20" x14ac:dyDescent="0.25">
      <c r="A2952" t="s">
        <v>123</v>
      </c>
      <c r="B2952">
        <v>3</v>
      </c>
      <c r="C2952" t="s">
        <v>21</v>
      </c>
      <c r="D2952">
        <v>2</v>
      </c>
      <c r="E2952">
        <v>0</v>
      </c>
      <c r="F2952" t="s">
        <v>302</v>
      </c>
      <c r="G2952">
        <v>81622</v>
      </c>
      <c r="H2952">
        <v>298014103.83333331</v>
      </c>
      <c r="I2952">
        <v>0.974444439</v>
      </c>
      <c r="J2952">
        <v>0.94444444449999998</v>
      </c>
      <c r="K2952">
        <v>26492916.833333332</v>
      </c>
      <c r="L2952">
        <v>131624</v>
      </c>
      <c r="M2952">
        <v>2</v>
      </c>
      <c r="N2952">
        <v>238</v>
      </c>
      <c r="O2952">
        <v>0.94518518533333329</v>
      </c>
      <c r="P2952">
        <v>27323061.333333332</v>
      </c>
      <c r="Q2952">
        <v>132655</v>
      </c>
      <c r="R2952">
        <v>2</v>
      </c>
      <c r="S2952">
        <v>239</v>
      </c>
      <c r="T2952">
        <v>0.978518522</v>
      </c>
    </row>
    <row r="2953" spans="1:20" x14ac:dyDescent="0.25">
      <c r="A2953" t="s">
        <v>123</v>
      </c>
      <c r="B2953">
        <v>5</v>
      </c>
      <c r="C2953" t="s">
        <v>331</v>
      </c>
      <c r="D2953">
        <v>2</v>
      </c>
      <c r="E2953">
        <v>0</v>
      </c>
      <c r="F2953" t="s">
        <v>368</v>
      </c>
      <c r="G2953">
        <v>154141</v>
      </c>
      <c r="H2953">
        <v>368603482.5</v>
      </c>
      <c r="I2953">
        <v>0.97222221883333326</v>
      </c>
      <c r="J2953">
        <v>0.94481481483333329</v>
      </c>
      <c r="K2953">
        <v>26888622.5</v>
      </c>
      <c r="L2953">
        <v>154115</v>
      </c>
      <c r="M2953">
        <v>2</v>
      </c>
      <c r="N2953">
        <v>259</v>
      </c>
      <c r="O2953">
        <v>0.94888888900000001</v>
      </c>
      <c r="P2953">
        <v>26769758.5</v>
      </c>
      <c r="Q2953">
        <v>155230</v>
      </c>
      <c r="R2953">
        <v>2</v>
      </c>
      <c r="S2953">
        <v>260</v>
      </c>
      <c r="T2953">
        <v>0.98000000739999993</v>
      </c>
    </row>
    <row r="2954" spans="1:20" x14ac:dyDescent="0.25">
      <c r="A2954" t="s">
        <v>123</v>
      </c>
      <c r="B2954">
        <v>9</v>
      </c>
      <c r="C2954" t="s">
        <v>376</v>
      </c>
      <c r="D2954">
        <v>2</v>
      </c>
      <c r="E2954">
        <v>0</v>
      </c>
      <c r="F2954" t="s">
        <v>368</v>
      </c>
      <c r="G2954">
        <v>195205</v>
      </c>
      <c r="H2954">
        <v>648225111.75</v>
      </c>
      <c r="I2954">
        <v>0.93555554749999992</v>
      </c>
      <c r="J2954">
        <v>0.95666666675000001</v>
      </c>
      <c r="K2954">
        <v>30000885.25</v>
      </c>
      <c r="L2954">
        <v>194269</v>
      </c>
      <c r="M2954">
        <v>2</v>
      </c>
      <c r="N2954">
        <v>293</v>
      </c>
      <c r="O2954">
        <v>0.96055555550000005</v>
      </c>
      <c r="P2954">
        <v>29267932.5</v>
      </c>
      <c r="Q2954">
        <v>195520</v>
      </c>
      <c r="R2954">
        <v>2</v>
      </c>
      <c r="S2954">
        <v>294</v>
      </c>
      <c r="T2954">
        <v>0.944444438</v>
      </c>
    </row>
    <row r="2955" spans="1:20" x14ac:dyDescent="0.25">
      <c r="A2955" t="s">
        <v>123</v>
      </c>
      <c r="B2955">
        <v>3</v>
      </c>
      <c r="C2955" t="s">
        <v>21</v>
      </c>
      <c r="D2955">
        <v>2</v>
      </c>
      <c r="E2955">
        <v>0</v>
      </c>
      <c r="F2955" t="s">
        <v>303</v>
      </c>
      <c r="G2955">
        <v>82936</v>
      </c>
      <c r="H2955">
        <v>602118213</v>
      </c>
      <c r="I2955">
        <v>0.88555556525000001</v>
      </c>
      <c r="J2955">
        <v>0.95333333350000005</v>
      </c>
      <c r="K2955">
        <v>28477706.75</v>
      </c>
      <c r="L2955">
        <v>133690</v>
      </c>
      <c r="M2955">
        <v>2</v>
      </c>
      <c r="N2955">
        <v>240</v>
      </c>
      <c r="O2955">
        <v>0.94833333325000002</v>
      </c>
      <c r="P2955">
        <v>28299687.75</v>
      </c>
      <c r="Q2955">
        <v>134729</v>
      </c>
      <c r="R2955">
        <v>2</v>
      </c>
      <c r="S2955">
        <v>241</v>
      </c>
      <c r="T2955">
        <v>0.89629630266666671</v>
      </c>
    </row>
    <row r="2956" spans="1:20" x14ac:dyDescent="0.25">
      <c r="A2956" t="s">
        <v>123</v>
      </c>
      <c r="B2956">
        <v>3</v>
      </c>
      <c r="C2956" t="s">
        <v>21</v>
      </c>
      <c r="D2956">
        <v>2</v>
      </c>
      <c r="E2956">
        <v>0</v>
      </c>
      <c r="F2956" t="s">
        <v>304</v>
      </c>
      <c r="G2956">
        <v>84250</v>
      </c>
      <c r="H2956">
        <v>301643340.33333331</v>
      </c>
      <c r="I2956">
        <v>0.96888888849999999</v>
      </c>
      <c r="J2956">
        <v>0.94481481483333329</v>
      </c>
      <c r="K2956">
        <v>25492752.833333332</v>
      </c>
      <c r="L2956">
        <v>135772</v>
      </c>
      <c r="M2956">
        <v>2</v>
      </c>
      <c r="N2956">
        <v>242</v>
      </c>
      <c r="O2956">
        <v>0.94629629650000002</v>
      </c>
      <c r="P2956">
        <v>24476917.833333332</v>
      </c>
      <c r="Q2956">
        <v>136819</v>
      </c>
      <c r="R2956">
        <v>2</v>
      </c>
      <c r="S2956">
        <v>243</v>
      </c>
      <c r="T2956">
        <v>0.97555555120000004</v>
      </c>
    </row>
    <row r="2957" spans="1:20" x14ac:dyDescent="0.25">
      <c r="A2957" t="s">
        <v>123</v>
      </c>
      <c r="B2957">
        <v>3</v>
      </c>
      <c r="C2957" t="s">
        <v>21</v>
      </c>
      <c r="D2957">
        <v>2</v>
      </c>
      <c r="E2957">
        <v>0</v>
      </c>
      <c r="F2957" t="s">
        <v>305</v>
      </c>
      <c r="G2957">
        <v>85564</v>
      </c>
      <c r="H2957">
        <v>310817227.16666669</v>
      </c>
      <c r="I2957">
        <v>0.97333332900000002</v>
      </c>
      <c r="J2957">
        <v>0.94777777799999996</v>
      </c>
      <c r="K2957">
        <v>26993499</v>
      </c>
      <c r="L2957">
        <v>138925</v>
      </c>
      <c r="M2957">
        <v>2</v>
      </c>
      <c r="N2957">
        <v>245</v>
      </c>
      <c r="O2957">
        <v>0.9485185186666667</v>
      </c>
      <c r="P2957">
        <v>26202439</v>
      </c>
      <c r="Q2957">
        <v>139984</v>
      </c>
      <c r="R2957">
        <v>2</v>
      </c>
      <c r="S2957">
        <v>246</v>
      </c>
      <c r="T2957">
        <v>0.97925926480000003</v>
      </c>
    </row>
    <row r="2958" spans="1:20" x14ac:dyDescent="0.25">
      <c r="A2958" t="s">
        <v>123</v>
      </c>
      <c r="B2958">
        <v>5</v>
      </c>
      <c r="C2958" t="s">
        <v>331</v>
      </c>
      <c r="D2958">
        <v>2</v>
      </c>
      <c r="E2958">
        <v>0</v>
      </c>
      <c r="F2958" t="s">
        <v>305</v>
      </c>
      <c r="G2958">
        <v>160296</v>
      </c>
      <c r="H2958">
        <v>347256524.83333331</v>
      </c>
      <c r="I2958">
        <v>0.97222221900000005</v>
      </c>
      <c r="J2958">
        <v>0.94074074099999994</v>
      </c>
      <c r="K2958">
        <v>27202985.166666668</v>
      </c>
      <c r="L2958">
        <v>159730</v>
      </c>
      <c r="M2958">
        <v>2</v>
      </c>
      <c r="N2958">
        <v>264</v>
      </c>
      <c r="O2958">
        <v>0.95074074083333338</v>
      </c>
      <c r="P2958">
        <v>23169169.833333332</v>
      </c>
      <c r="Q2958">
        <v>160865</v>
      </c>
      <c r="R2958">
        <v>2</v>
      </c>
      <c r="S2958">
        <v>265</v>
      </c>
      <c r="T2958">
        <v>0.97777777939999999</v>
      </c>
    </row>
    <row r="2959" spans="1:20" x14ac:dyDescent="0.25">
      <c r="A2959" t="s">
        <v>123</v>
      </c>
      <c r="B2959">
        <v>9</v>
      </c>
      <c r="C2959" t="s">
        <v>376</v>
      </c>
      <c r="D2959">
        <v>2</v>
      </c>
      <c r="E2959">
        <v>0</v>
      </c>
      <c r="F2959" t="s">
        <v>305</v>
      </c>
      <c r="G2959">
        <v>203000</v>
      </c>
      <c r="H2959">
        <v>607004311.25</v>
      </c>
      <c r="I2959">
        <v>0.93833331774999995</v>
      </c>
      <c r="J2959">
        <v>0.95555555549999993</v>
      </c>
      <c r="K2959">
        <v>28983690.5</v>
      </c>
      <c r="L2959">
        <v>201835</v>
      </c>
      <c r="M2959">
        <v>2</v>
      </c>
      <c r="N2959">
        <v>299</v>
      </c>
      <c r="O2959">
        <v>0.95722222224999998</v>
      </c>
      <c r="P2959">
        <v>28269588.5</v>
      </c>
      <c r="Q2959">
        <v>203110</v>
      </c>
      <c r="R2959">
        <v>2</v>
      </c>
      <c r="S2959">
        <v>300</v>
      </c>
      <c r="T2959">
        <v>0.91604936100000001</v>
      </c>
    </row>
    <row r="2960" spans="1:20" x14ac:dyDescent="0.25">
      <c r="A2960" t="s">
        <v>123</v>
      </c>
      <c r="B2960">
        <v>3</v>
      </c>
      <c r="C2960" t="s">
        <v>21</v>
      </c>
      <c r="D2960">
        <v>2</v>
      </c>
      <c r="E2960">
        <v>0</v>
      </c>
      <c r="F2960" t="s">
        <v>306</v>
      </c>
      <c r="G2960">
        <v>86878</v>
      </c>
      <c r="H2960">
        <v>508458904</v>
      </c>
      <c r="I2960">
        <v>0.88055554000000003</v>
      </c>
      <c r="J2960">
        <v>0.94888888925000003</v>
      </c>
      <c r="K2960">
        <v>29493108.75</v>
      </c>
      <c r="L2960">
        <v>141047</v>
      </c>
      <c r="M2960">
        <v>2</v>
      </c>
      <c r="N2960">
        <v>247</v>
      </c>
      <c r="O2960">
        <v>0.95222222224999997</v>
      </c>
      <c r="P2960">
        <v>28826130.25</v>
      </c>
      <c r="Q2960">
        <v>142114</v>
      </c>
      <c r="R2960">
        <v>2</v>
      </c>
      <c r="S2960">
        <v>248</v>
      </c>
      <c r="T2960">
        <v>0.87037036800000001</v>
      </c>
    </row>
    <row r="2961" spans="1:20" x14ac:dyDescent="0.25">
      <c r="A2961" t="s">
        <v>123</v>
      </c>
      <c r="B2961">
        <v>3</v>
      </c>
      <c r="C2961" t="s">
        <v>21</v>
      </c>
      <c r="D2961">
        <v>2</v>
      </c>
      <c r="E2961">
        <v>0</v>
      </c>
      <c r="F2961" t="s">
        <v>307</v>
      </c>
      <c r="G2961">
        <v>88192</v>
      </c>
      <c r="H2961">
        <v>311595841.66666669</v>
      </c>
      <c r="I2961">
        <v>0.9729629555</v>
      </c>
      <c r="J2961">
        <v>0.95111111116666669</v>
      </c>
      <c r="K2961">
        <v>26944884.333333332</v>
      </c>
      <c r="L2961">
        <v>143185</v>
      </c>
      <c r="M2961">
        <v>2</v>
      </c>
      <c r="N2961">
        <v>249</v>
      </c>
      <c r="O2961">
        <v>0.95037037033333338</v>
      </c>
      <c r="P2961">
        <v>25688208</v>
      </c>
      <c r="Q2961">
        <v>144260</v>
      </c>
      <c r="R2961">
        <v>2</v>
      </c>
      <c r="S2961">
        <v>250</v>
      </c>
      <c r="T2961">
        <v>0.9740740658</v>
      </c>
    </row>
    <row r="2962" spans="1:20" x14ac:dyDescent="0.25">
      <c r="A2962" t="s">
        <v>123</v>
      </c>
      <c r="B2962">
        <v>5</v>
      </c>
      <c r="C2962" t="s">
        <v>331</v>
      </c>
      <c r="D2962">
        <v>2</v>
      </c>
      <c r="E2962">
        <v>0</v>
      </c>
      <c r="F2962" t="s">
        <v>369</v>
      </c>
      <c r="G2962">
        <v>166451</v>
      </c>
      <c r="H2962">
        <v>350822895.66666669</v>
      </c>
      <c r="I2962">
        <v>0.97074073566666663</v>
      </c>
      <c r="J2962">
        <v>0.95222222233333331</v>
      </c>
      <c r="K2962">
        <v>26287336.333333332</v>
      </c>
      <c r="L2962">
        <v>165445</v>
      </c>
      <c r="M2962">
        <v>2</v>
      </c>
      <c r="N2962">
        <v>269</v>
      </c>
      <c r="O2962">
        <v>0.94740740749999997</v>
      </c>
      <c r="P2962">
        <v>25610571</v>
      </c>
      <c r="Q2962">
        <v>166600</v>
      </c>
      <c r="R2962">
        <v>2</v>
      </c>
      <c r="S2962">
        <v>270</v>
      </c>
      <c r="T2962">
        <v>0.97703703639999995</v>
      </c>
    </row>
    <row r="2963" spans="1:20" x14ac:dyDescent="0.25">
      <c r="A2963" t="s">
        <v>123</v>
      </c>
      <c r="B2963">
        <v>9</v>
      </c>
      <c r="C2963" t="s">
        <v>376</v>
      </c>
      <c r="D2963">
        <v>2</v>
      </c>
      <c r="E2963">
        <v>0</v>
      </c>
      <c r="F2963" t="s">
        <v>369</v>
      </c>
      <c r="G2963">
        <v>210795</v>
      </c>
      <c r="H2963">
        <v>487924975.75</v>
      </c>
      <c r="I2963">
        <v>0.95777778324999996</v>
      </c>
      <c r="J2963">
        <v>0.95222222249999999</v>
      </c>
      <c r="K2963">
        <v>29376069.75</v>
      </c>
      <c r="L2963">
        <v>209545</v>
      </c>
      <c r="M2963">
        <v>2</v>
      </c>
      <c r="N2963">
        <v>305</v>
      </c>
      <c r="O2963">
        <v>0.95999999974999994</v>
      </c>
      <c r="P2963">
        <v>29994431.75</v>
      </c>
      <c r="Q2963">
        <v>210844</v>
      </c>
      <c r="R2963">
        <v>2</v>
      </c>
      <c r="S2963">
        <v>306</v>
      </c>
      <c r="T2963">
        <v>0.94320986666666673</v>
      </c>
    </row>
    <row r="2964" spans="1:20" x14ac:dyDescent="0.25">
      <c r="A2964" t="s">
        <v>123</v>
      </c>
      <c r="B2964">
        <v>3</v>
      </c>
      <c r="C2964" t="s">
        <v>21</v>
      </c>
      <c r="D2964">
        <v>2</v>
      </c>
      <c r="E2964">
        <v>0</v>
      </c>
      <c r="F2964" t="s">
        <v>308</v>
      </c>
      <c r="G2964">
        <v>89506</v>
      </c>
      <c r="H2964">
        <v>455120318.25</v>
      </c>
      <c r="I2964">
        <v>0.92000000175000007</v>
      </c>
      <c r="J2964">
        <v>0.95388888900000002</v>
      </c>
      <c r="K2964">
        <v>29379027.75</v>
      </c>
      <c r="L2964">
        <v>145339</v>
      </c>
      <c r="M2964">
        <v>2</v>
      </c>
      <c r="N2964">
        <v>251</v>
      </c>
      <c r="O2964">
        <v>0.94888888900000001</v>
      </c>
      <c r="P2964">
        <v>28694922.5</v>
      </c>
      <c r="Q2964">
        <v>146422</v>
      </c>
      <c r="R2964">
        <v>2</v>
      </c>
      <c r="S2964">
        <v>252</v>
      </c>
      <c r="T2964">
        <v>0.91604940099999999</v>
      </c>
    </row>
    <row r="2965" spans="1:20" x14ac:dyDescent="0.25">
      <c r="A2965" t="s">
        <v>123</v>
      </c>
      <c r="B2965">
        <v>3</v>
      </c>
      <c r="C2965" t="s">
        <v>21</v>
      </c>
      <c r="D2965">
        <v>2</v>
      </c>
      <c r="E2965">
        <v>0</v>
      </c>
      <c r="F2965" t="s">
        <v>309</v>
      </c>
      <c r="G2965">
        <v>90820</v>
      </c>
      <c r="H2965">
        <v>291723664.5</v>
      </c>
      <c r="I2965">
        <v>0.97740741566666667</v>
      </c>
      <c r="J2965">
        <v>0.94555555533333335</v>
      </c>
      <c r="K2965">
        <v>26705098.833333332</v>
      </c>
      <c r="L2965">
        <v>146422</v>
      </c>
      <c r="M2965">
        <v>2</v>
      </c>
      <c r="N2965">
        <v>252</v>
      </c>
      <c r="O2965">
        <v>0.94111111133333336</v>
      </c>
      <c r="P2965">
        <v>25736425</v>
      </c>
      <c r="Q2965">
        <v>147509</v>
      </c>
      <c r="R2965">
        <v>2</v>
      </c>
      <c r="S2965">
        <v>253</v>
      </c>
      <c r="T2965">
        <v>0.98222223559999999</v>
      </c>
    </row>
    <row r="2966" spans="1:20" x14ac:dyDescent="0.25">
      <c r="A2966" t="s">
        <v>123</v>
      </c>
      <c r="B2966">
        <v>3</v>
      </c>
      <c r="C2966" t="s">
        <v>21</v>
      </c>
      <c r="D2966">
        <v>2</v>
      </c>
      <c r="E2966">
        <v>0</v>
      </c>
      <c r="F2966" t="s">
        <v>310</v>
      </c>
      <c r="G2966">
        <v>92134</v>
      </c>
      <c r="H2966">
        <v>311168266.66666669</v>
      </c>
      <c r="I2966">
        <v>0.97074075550000005</v>
      </c>
      <c r="J2966">
        <v>0.94037037049999994</v>
      </c>
      <c r="K2966">
        <v>28595257.333333332</v>
      </c>
      <c r="L2966">
        <v>148600</v>
      </c>
      <c r="M2966">
        <v>2</v>
      </c>
      <c r="N2966">
        <v>254</v>
      </c>
      <c r="O2966">
        <v>0.9444444443333333</v>
      </c>
      <c r="P2966">
        <v>25674308.166666668</v>
      </c>
      <c r="Q2966">
        <v>149695</v>
      </c>
      <c r="R2966">
        <v>2</v>
      </c>
      <c r="S2966">
        <v>255</v>
      </c>
      <c r="T2966">
        <v>0.98000000740000004</v>
      </c>
    </row>
    <row r="2967" spans="1:20" x14ac:dyDescent="0.25">
      <c r="A2967" t="s">
        <v>123</v>
      </c>
      <c r="B2967">
        <v>5</v>
      </c>
      <c r="C2967" t="s">
        <v>331</v>
      </c>
      <c r="D2967">
        <v>2</v>
      </c>
      <c r="E2967">
        <v>0</v>
      </c>
      <c r="F2967" t="s">
        <v>310</v>
      </c>
      <c r="G2967">
        <v>172606</v>
      </c>
      <c r="H2967">
        <v>403917477.66666669</v>
      </c>
      <c r="I2967">
        <v>0.97222222899999999</v>
      </c>
      <c r="J2967">
        <v>0.94592592583333335</v>
      </c>
      <c r="K2967">
        <v>29181360.833333332</v>
      </c>
      <c r="L2967">
        <v>172435</v>
      </c>
      <c r="M2967">
        <v>2</v>
      </c>
      <c r="N2967">
        <v>275</v>
      </c>
      <c r="O2967">
        <v>0.94407407416666667</v>
      </c>
      <c r="P2967">
        <v>28901894.166666668</v>
      </c>
      <c r="Q2967">
        <v>173614</v>
      </c>
      <c r="R2967">
        <v>2</v>
      </c>
      <c r="S2967">
        <v>276</v>
      </c>
      <c r="T2967">
        <v>0.97777779139999998</v>
      </c>
    </row>
    <row r="2968" spans="1:20" x14ac:dyDescent="0.25">
      <c r="A2968" t="s">
        <v>123</v>
      </c>
      <c r="B2968">
        <v>9</v>
      </c>
      <c r="C2968" t="s">
        <v>376</v>
      </c>
      <c r="D2968">
        <v>2</v>
      </c>
      <c r="E2968">
        <v>0</v>
      </c>
      <c r="F2968" t="s">
        <v>310</v>
      </c>
      <c r="G2968">
        <v>218590</v>
      </c>
      <c r="H2968">
        <v>704126658.75</v>
      </c>
      <c r="I2968">
        <v>0.95000000325</v>
      </c>
      <c r="J2968">
        <v>0.95444444449999999</v>
      </c>
      <c r="K2968">
        <v>31489173.25</v>
      </c>
      <c r="L2968">
        <v>217399</v>
      </c>
      <c r="M2968">
        <v>2</v>
      </c>
      <c r="N2968">
        <v>311</v>
      </c>
      <c r="O2968">
        <v>0.95555555549999993</v>
      </c>
      <c r="P2968">
        <v>30687302.25</v>
      </c>
      <c r="Q2968">
        <v>218722</v>
      </c>
      <c r="R2968">
        <v>2</v>
      </c>
      <c r="S2968">
        <v>312</v>
      </c>
      <c r="T2968">
        <v>0.93580246</v>
      </c>
    </row>
    <row r="2969" spans="1:20" x14ac:dyDescent="0.25">
      <c r="A2969" t="s">
        <v>123</v>
      </c>
      <c r="B2969">
        <v>3</v>
      </c>
      <c r="C2969" t="s">
        <v>21</v>
      </c>
      <c r="D2969">
        <v>2</v>
      </c>
      <c r="E2969">
        <v>0</v>
      </c>
      <c r="F2969" t="s">
        <v>311</v>
      </c>
      <c r="G2969">
        <v>93448</v>
      </c>
      <c r="H2969">
        <v>528051426.5</v>
      </c>
      <c r="I2969">
        <v>0.90888887675000007</v>
      </c>
      <c r="J2969">
        <v>0.95055555550000004</v>
      </c>
      <c r="K2969">
        <v>30109335.75</v>
      </c>
      <c r="L2969">
        <v>150794</v>
      </c>
      <c r="M2969">
        <v>2</v>
      </c>
      <c r="N2969">
        <v>256</v>
      </c>
      <c r="O2969">
        <v>0.95444444424999997</v>
      </c>
      <c r="P2969">
        <v>29227093.5</v>
      </c>
      <c r="Q2969">
        <v>151897</v>
      </c>
      <c r="R2969">
        <v>2</v>
      </c>
      <c r="S2969">
        <v>257</v>
      </c>
      <c r="T2969">
        <v>0.916049381</v>
      </c>
    </row>
    <row r="2970" spans="1:20" x14ac:dyDescent="0.25">
      <c r="A2970" t="s">
        <v>123</v>
      </c>
      <c r="B2970">
        <v>3</v>
      </c>
      <c r="C2970" t="s">
        <v>21</v>
      </c>
      <c r="D2970">
        <v>2</v>
      </c>
      <c r="E2970">
        <v>0</v>
      </c>
      <c r="F2970" t="s">
        <v>312</v>
      </c>
      <c r="G2970">
        <v>94762</v>
      </c>
      <c r="H2970">
        <v>318988447.5</v>
      </c>
      <c r="I2970">
        <v>0.97703704233333333</v>
      </c>
      <c r="J2970">
        <v>0.94592592599999992</v>
      </c>
      <c r="K2970">
        <v>28620480.166666668</v>
      </c>
      <c r="L2970">
        <v>153004</v>
      </c>
      <c r="M2970">
        <v>2</v>
      </c>
      <c r="N2970">
        <v>258</v>
      </c>
      <c r="O2970">
        <v>0.94629629633333334</v>
      </c>
      <c r="P2970">
        <v>27917355</v>
      </c>
      <c r="Q2970">
        <v>154115</v>
      </c>
      <c r="R2970">
        <v>2</v>
      </c>
      <c r="S2970">
        <v>259</v>
      </c>
      <c r="T2970">
        <v>0.97925926480000003</v>
      </c>
    </row>
    <row r="2971" spans="1:20" x14ac:dyDescent="0.25">
      <c r="A2971" t="s">
        <v>123</v>
      </c>
      <c r="B2971">
        <v>5</v>
      </c>
      <c r="C2971" t="s">
        <v>331</v>
      </c>
      <c r="D2971">
        <v>2</v>
      </c>
      <c r="E2971">
        <v>0</v>
      </c>
      <c r="F2971" t="s">
        <v>370</v>
      </c>
      <c r="G2971">
        <v>178761</v>
      </c>
      <c r="H2971">
        <v>377145517.33333331</v>
      </c>
      <c r="I2971">
        <v>0.96703703200000002</v>
      </c>
      <c r="J2971">
        <v>0.94925925950000001</v>
      </c>
      <c r="K2971">
        <v>29320106.333333332</v>
      </c>
      <c r="L2971">
        <v>178370</v>
      </c>
      <c r="M2971">
        <v>2</v>
      </c>
      <c r="N2971">
        <v>280</v>
      </c>
      <c r="O2971">
        <v>0.94296296283333336</v>
      </c>
      <c r="P2971">
        <v>29389573.5</v>
      </c>
      <c r="Q2971">
        <v>179569</v>
      </c>
      <c r="R2971">
        <v>2</v>
      </c>
      <c r="S2971">
        <v>281</v>
      </c>
      <c r="T2971">
        <v>0.9748148204</v>
      </c>
    </row>
    <row r="2972" spans="1:20" x14ac:dyDescent="0.25">
      <c r="A2972" t="s">
        <v>123</v>
      </c>
      <c r="B2972">
        <v>9</v>
      </c>
      <c r="C2972" t="s">
        <v>376</v>
      </c>
      <c r="D2972">
        <v>2</v>
      </c>
      <c r="E2972">
        <v>0</v>
      </c>
      <c r="F2972" t="s">
        <v>370</v>
      </c>
      <c r="G2972">
        <v>226385</v>
      </c>
      <c r="H2972">
        <v>572904703.75</v>
      </c>
      <c r="I2972">
        <v>0.93222223225</v>
      </c>
      <c r="J2972">
        <v>0.96277777799999997</v>
      </c>
      <c r="K2972">
        <v>32912044.75</v>
      </c>
      <c r="L2972">
        <v>225397</v>
      </c>
      <c r="M2972">
        <v>2</v>
      </c>
      <c r="N2972">
        <v>317</v>
      </c>
      <c r="O2972">
        <v>0.95333333325000003</v>
      </c>
      <c r="P2972">
        <v>32098149</v>
      </c>
      <c r="Q2972">
        <v>226744</v>
      </c>
      <c r="R2972">
        <v>2</v>
      </c>
      <c r="S2972">
        <v>318</v>
      </c>
      <c r="T2972">
        <v>0.94691358033333328</v>
      </c>
    </row>
    <row r="2973" spans="1:20" x14ac:dyDescent="0.25">
      <c r="A2973" t="s">
        <v>123</v>
      </c>
      <c r="B2973">
        <v>3</v>
      </c>
      <c r="C2973" t="s">
        <v>21</v>
      </c>
      <c r="D2973">
        <v>2</v>
      </c>
      <c r="E2973">
        <v>0</v>
      </c>
      <c r="F2973" t="s">
        <v>313</v>
      </c>
      <c r="G2973">
        <v>96076</v>
      </c>
      <c r="H2973">
        <v>693772959.5</v>
      </c>
      <c r="I2973">
        <v>0.88111113024999999</v>
      </c>
      <c r="J2973">
        <v>0.95555555574999995</v>
      </c>
      <c r="K2973">
        <v>32488418.25</v>
      </c>
      <c r="L2973">
        <v>155230</v>
      </c>
      <c r="M2973">
        <v>2</v>
      </c>
      <c r="N2973">
        <v>260</v>
      </c>
      <c r="O2973">
        <v>0.94722222224999997</v>
      </c>
      <c r="P2973">
        <v>29982982.75</v>
      </c>
      <c r="Q2973">
        <v>156349</v>
      </c>
      <c r="R2973">
        <v>2</v>
      </c>
      <c r="S2973">
        <v>261</v>
      </c>
      <c r="T2973">
        <v>0.92098764600000005</v>
      </c>
    </row>
    <row r="2974" spans="1:20" x14ac:dyDescent="0.25">
      <c r="A2974" t="s">
        <v>123</v>
      </c>
      <c r="B2974">
        <v>3</v>
      </c>
      <c r="C2974" t="s">
        <v>21</v>
      </c>
      <c r="D2974">
        <v>2</v>
      </c>
      <c r="E2974">
        <v>0</v>
      </c>
      <c r="F2974" t="s">
        <v>314</v>
      </c>
      <c r="G2974">
        <v>97390</v>
      </c>
      <c r="H2974">
        <v>385793558.16666669</v>
      </c>
      <c r="I2974">
        <v>0.97296296566666673</v>
      </c>
      <c r="J2974">
        <v>0.94629629650000002</v>
      </c>
      <c r="K2974">
        <v>29065358.166666668</v>
      </c>
      <c r="L2974">
        <v>157472</v>
      </c>
      <c r="M2974">
        <v>2</v>
      </c>
      <c r="N2974">
        <v>262</v>
      </c>
      <c r="O2974">
        <v>0.94851851850000002</v>
      </c>
      <c r="P2974">
        <v>28767396.666666668</v>
      </c>
      <c r="Q2974">
        <v>158599</v>
      </c>
      <c r="R2974">
        <v>2</v>
      </c>
      <c r="S2974">
        <v>263</v>
      </c>
      <c r="T2974">
        <v>0.98074075019999996</v>
      </c>
    </row>
    <row r="2975" spans="1:20" x14ac:dyDescent="0.25">
      <c r="A2975" t="s">
        <v>123</v>
      </c>
      <c r="B2975">
        <v>3</v>
      </c>
      <c r="C2975" t="s">
        <v>21</v>
      </c>
      <c r="D2975">
        <v>2</v>
      </c>
      <c r="E2975">
        <v>0</v>
      </c>
      <c r="F2975" t="s">
        <v>315</v>
      </c>
      <c r="G2975">
        <v>98704</v>
      </c>
      <c r="H2975">
        <v>389123689</v>
      </c>
      <c r="I2975">
        <v>0.97148148216666663</v>
      </c>
      <c r="J2975">
        <v>0.94074074066666669</v>
      </c>
      <c r="K2975">
        <v>28832724.833333332</v>
      </c>
      <c r="L2975">
        <v>159730</v>
      </c>
      <c r="M2975">
        <v>2</v>
      </c>
      <c r="N2975">
        <v>264</v>
      </c>
      <c r="O2975">
        <v>0.94666666633333341</v>
      </c>
      <c r="P2975">
        <v>26918708.833333332</v>
      </c>
      <c r="Q2975">
        <v>160865</v>
      </c>
      <c r="R2975">
        <v>2</v>
      </c>
      <c r="S2975">
        <v>265</v>
      </c>
      <c r="T2975">
        <v>0.97555555120000004</v>
      </c>
    </row>
    <row r="2976" spans="1:20" x14ac:dyDescent="0.25">
      <c r="A2976" t="s">
        <v>123</v>
      </c>
      <c r="B2976">
        <v>5</v>
      </c>
      <c r="C2976" t="s">
        <v>331</v>
      </c>
      <c r="D2976">
        <v>2</v>
      </c>
      <c r="E2976">
        <v>0</v>
      </c>
      <c r="F2976" t="s">
        <v>315</v>
      </c>
      <c r="G2976">
        <v>184916</v>
      </c>
      <c r="H2976">
        <v>407723285.16666669</v>
      </c>
      <c r="I2976">
        <v>0.96925925216666664</v>
      </c>
      <c r="J2976">
        <v>0.94777777799999996</v>
      </c>
      <c r="K2976">
        <v>26898098.833333332</v>
      </c>
      <c r="L2976">
        <v>184405</v>
      </c>
      <c r="M2976">
        <v>2</v>
      </c>
      <c r="N2976">
        <v>285</v>
      </c>
      <c r="O2976">
        <v>0.9474074073333334</v>
      </c>
      <c r="P2976">
        <v>28188355</v>
      </c>
      <c r="Q2976">
        <v>185624</v>
      </c>
      <c r="R2976">
        <v>2</v>
      </c>
      <c r="S2976">
        <v>286</v>
      </c>
      <c r="T2976">
        <v>0.97259258039999996</v>
      </c>
    </row>
    <row r="2977" spans="1:20" x14ac:dyDescent="0.25">
      <c r="A2977" t="s">
        <v>123</v>
      </c>
      <c r="B2977">
        <v>9</v>
      </c>
      <c r="C2977" t="s">
        <v>376</v>
      </c>
      <c r="D2977">
        <v>2</v>
      </c>
      <c r="E2977">
        <v>0</v>
      </c>
      <c r="F2977" t="s">
        <v>315</v>
      </c>
      <c r="G2977">
        <v>234180</v>
      </c>
      <c r="H2977">
        <v>654850312.75</v>
      </c>
      <c r="I2977">
        <v>0.95388889300000002</v>
      </c>
      <c r="J2977">
        <v>0.95944444449999999</v>
      </c>
      <c r="K2977">
        <v>30933919.75</v>
      </c>
      <c r="L2977">
        <v>233539</v>
      </c>
      <c r="M2977">
        <v>2</v>
      </c>
      <c r="N2977">
        <v>323</v>
      </c>
      <c r="O2977">
        <v>0.95444444449999999</v>
      </c>
      <c r="P2977">
        <v>30998949</v>
      </c>
      <c r="Q2977">
        <v>234910</v>
      </c>
      <c r="R2977">
        <v>2</v>
      </c>
      <c r="S2977">
        <v>324</v>
      </c>
      <c r="T2977">
        <v>0.94567900900000001</v>
      </c>
    </row>
    <row r="2978" spans="1:20" x14ac:dyDescent="0.25">
      <c r="A2978" t="s">
        <v>123</v>
      </c>
      <c r="B2978">
        <v>3</v>
      </c>
      <c r="C2978" t="s">
        <v>21</v>
      </c>
      <c r="D2978">
        <v>2</v>
      </c>
      <c r="E2978">
        <v>0</v>
      </c>
      <c r="F2978" t="s">
        <v>316</v>
      </c>
      <c r="G2978">
        <v>100018</v>
      </c>
      <c r="H2978">
        <v>690595167.5</v>
      </c>
      <c r="I2978">
        <v>0.91666667150000003</v>
      </c>
      <c r="J2978">
        <v>0.95333333349999994</v>
      </c>
      <c r="K2978">
        <v>30169746</v>
      </c>
      <c r="L2978">
        <v>162004</v>
      </c>
      <c r="M2978">
        <v>2</v>
      </c>
      <c r="N2978">
        <v>266</v>
      </c>
      <c r="O2978">
        <v>0.95166666675</v>
      </c>
      <c r="P2978">
        <v>29631940</v>
      </c>
      <c r="Q2978">
        <v>163147</v>
      </c>
      <c r="R2978">
        <v>2</v>
      </c>
      <c r="S2978">
        <v>267</v>
      </c>
      <c r="T2978">
        <v>0.90370370933333333</v>
      </c>
    </row>
    <row r="2979" spans="1:20" x14ac:dyDescent="0.25">
      <c r="A2979" t="s">
        <v>123</v>
      </c>
      <c r="B2979">
        <v>3</v>
      </c>
      <c r="C2979" t="s">
        <v>21</v>
      </c>
      <c r="D2979">
        <v>2</v>
      </c>
      <c r="E2979">
        <v>0</v>
      </c>
      <c r="F2979" t="s">
        <v>317</v>
      </c>
      <c r="G2979">
        <v>101332</v>
      </c>
      <c r="H2979">
        <v>351939644</v>
      </c>
      <c r="I2979">
        <v>0.96148148166666669</v>
      </c>
      <c r="J2979">
        <v>0.94481481499999997</v>
      </c>
      <c r="K2979">
        <v>25009525.166666668</v>
      </c>
      <c r="L2979">
        <v>164294</v>
      </c>
      <c r="M2979">
        <v>2</v>
      </c>
      <c r="N2979">
        <v>268</v>
      </c>
      <c r="O2979">
        <v>0.94555555550000003</v>
      </c>
      <c r="P2979">
        <v>27654511.333333332</v>
      </c>
      <c r="Q2979">
        <v>165445</v>
      </c>
      <c r="R2979">
        <v>2</v>
      </c>
      <c r="S2979">
        <v>269</v>
      </c>
      <c r="T2979">
        <v>0.96962962139999997</v>
      </c>
    </row>
    <row r="2980" spans="1:20" x14ac:dyDescent="0.25">
      <c r="A2980" t="s">
        <v>123</v>
      </c>
      <c r="B2980">
        <v>5</v>
      </c>
      <c r="C2980" t="s">
        <v>331</v>
      </c>
      <c r="D2980">
        <v>2</v>
      </c>
      <c r="E2980">
        <v>0</v>
      </c>
      <c r="F2980" t="s">
        <v>371</v>
      </c>
      <c r="G2980">
        <v>191071</v>
      </c>
      <c r="H2980">
        <v>343339093.83333331</v>
      </c>
      <c r="I2980">
        <v>0.96851851550000001</v>
      </c>
      <c r="J2980">
        <v>0.95259259266666663</v>
      </c>
      <c r="K2980">
        <v>27809702.5</v>
      </c>
      <c r="L2980">
        <v>190540</v>
      </c>
      <c r="M2980">
        <v>2</v>
      </c>
      <c r="N2980">
        <v>290</v>
      </c>
      <c r="O2980">
        <v>0.95222222249999999</v>
      </c>
      <c r="P2980">
        <v>29296573</v>
      </c>
      <c r="Q2980">
        <v>191779</v>
      </c>
      <c r="R2980">
        <v>2</v>
      </c>
      <c r="S2980">
        <v>291</v>
      </c>
      <c r="T2980">
        <v>0.96296297320000002</v>
      </c>
    </row>
    <row r="2981" spans="1:20" x14ac:dyDescent="0.25">
      <c r="A2981" t="s">
        <v>123</v>
      </c>
      <c r="B2981">
        <v>9</v>
      </c>
      <c r="C2981" t="s">
        <v>376</v>
      </c>
      <c r="D2981">
        <v>2</v>
      </c>
      <c r="E2981">
        <v>0</v>
      </c>
      <c r="F2981" t="s">
        <v>371</v>
      </c>
      <c r="G2981">
        <v>241975</v>
      </c>
      <c r="H2981">
        <v>701217841.75</v>
      </c>
      <c r="I2981">
        <v>0.94555555299999994</v>
      </c>
      <c r="J2981">
        <v>0.96222222224999998</v>
      </c>
      <c r="K2981">
        <v>32599235</v>
      </c>
      <c r="L2981">
        <v>241825</v>
      </c>
      <c r="M2981">
        <v>2</v>
      </c>
      <c r="N2981">
        <v>329</v>
      </c>
      <c r="O2981">
        <v>0.95388888875</v>
      </c>
      <c r="P2981">
        <v>32636589.5</v>
      </c>
      <c r="Q2981">
        <v>243220</v>
      </c>
      <c r="R2981">
        <v>2</v>
      </c>
      <c r="S2981">
        <v>330</v>
      </c>
      <c r="T2981">
        <v>0.95061729399999995</v>
      </c>
    </row>
    <row r="2982" spans="1:20" x14ac:dyDescent="0.25">
      <c r="A2982" t="s">
        <v>123</v>
      </c>
      <c r="B2982">
        <v>9</v>
      </c>
      <c r="C2982" t="s">
        <v>376</v>
      </c>
      <c r="D2982">
        <v>2</v>
      </c>
      <c r="E2982">
        <v>0</v>
      </c>
      <c r="F2982" t="s">
        <v>372</v>
      </c>
      <c r="G2982">
        <v>102721</v>
      </c>
      <c r="H2982">
        <v>757317570.75</v>
      </c>
      <c r="I2982">
        <v>0.88277776549999998</v>
      </c>
      <c r="J2982">
        <v>0.96055555574999996</v>
      </c>
      <c r="K2982">
        <v>31063763.5</v>
      </c>
      <c r="L2982">
        <v>102554</v>
      </c>
      <c r="M2982">
        <v>2</v>
      </c>
      <c r="N2982">
        <v>208</v>
      </c>
      <c r="O2982">
        <v>0.95500000000000007</v>
      </c>
      <c r="P2982">
        <v>29793571.25</v>
      </c>
      <c r="Q2982">
        <v>103465</v>
      </c>
      <c r="R2982">
        <v>2</v>
      </c>
      <c r="S2982">
        <v>209</v>
      </c>
      <c r="T2982">
        <v>0.91111111633333342</v>
      </c>
    </row>
    <row r="2983" spans="1:20" x14ac:dyDescent="0.25">
      <c r="A2983" t="s">
        <v>123</v>
      </c>
      <c r="B2983">
        <v>5</v>
      </c>
      <c r="C2983" t="s">
        <v>331</v>
      </c>
      <c r="D2983">
        <v>2</v>
      </c>
      <c r="E2983">
        <v>0</v>
      </c>
      <c r="F2983" t="s">
        <v>372</v>
      </c>
      <c r="G2983">
        <v>81113</v>
      </c>
      <c r="H2983">
        <v>92171600</v>
      </c>
      <c r="I2983">
        <v>0.95000000299999998</v>
      </c>
      <c r="J2983">
        <v>0.97111111149999996</v>
      </c>
      <c r="K2983">
        <v>20817675.5</v>
      </c>
      <c r="L2983">
        <v>81079</v>
      </c>
      <c r="M2983">
        <v>2</v>
      </c>
      <c r="N2983">
        <v>183</v>
      </c>
      <c r="O2983">
        <v>0.96833333325000004</v>
      </c>
      <c r="P2983">
        <v>21382840.25</v>
      </c>
      <c r="Q2983">
        <v>81890</v>
      </c>
      <c r="R2983">
        <v>2</v>
      </c>
      <c r="S2983">
        <v>184</v>
      </c>
      <c r="T2983">
        <v>0.95432098733333337</v>
      </c>
    </row>
    <row r="2984" spans="1:20" x14ac:dyDescent="0.25">
      <c r="A2984" t="s">
        <v>123</v>
      </c>
      <c r="B2984">
        <v>3</v>
      </c>
      <c r="C2984" t="s">
        <v>21</v>
      </c>
      <c r="D2984">
        <v>2</v>
      </c>
      <c r="E2984">
        <v>0</v>
      </c>
      <c r="F2984" t="s">
        <v>318</v>
      </c>
      <c r="H2984">
        <v>75851985.25</v>
      </c>
      <c r="I2984">
        <v>0.95777778324999996</v>
      </c>
      <c r="J2984">
        <v>0.96000000024999999</v>
      </c>
      <c r="K2984">
        <v>15670650.5</v>
      </c>
      <c r="M2984">
        <v>2</v>
      </c>
      <c r="N2984">
        <v>171</v>
      </c>
      <c r="O2984">
        <v>0.96</v>
      </c>
      <c r="P2984">
        <v>18379445.666666668</v>
      </c>
      <c r="T2984">
        <v>0.9481481513333333</v>
      </c>
    </row>
    <row r="2985" spans="1:20" x14ac:dyDescent="0.25">
      <c r="A2985" t="s">
        <v>123</v>
      </c>
      <c r="B2985">
        <v>5</v>
      </c>
      <c r="C2985" t="s">
        <v>21</v>
      </c>
      <c r="D2985">
        <v>2</v>
      </c>
      <c r="E2985">
        <v>0</v>
      </c>
      <c r="F2985" t="s">
        <v>318</v>
      </c>
      <c r="H2985">
        <v>110843419</v>
      </c>
      <c r="I2985">
        <v>0.96777775900000007</v>
      </c>
      <c r="J2985">
        <v>0.97</v>
      </c>
      <c r="K2985">
        <v>17225403.5</v>
      </c>
      <c r="M2985">
        <v>2</v>
      </c>
      <c r="N2985">
        <v>185</v>
      </c>
      <c r="T2985">
        <v>0.95555555800000003</v>
      </c>
    </row>
    <row r="2986" spans="1:20" x14ac:dyDescent="0.25">
      <c r="A2986" t="s">
        <v>123</v>
      </c>
      <c r="B2986">
        <v>3</v>
      </c>
      <c r="C2986" t="s">
        <v>21</v>
      </c>
      <c r="D2986">
        <v>2</v>
      </c>
      <c r="E2986">
        <v>0</v>
      </c>
      <c r="F2986" t="s">
        <v>318</v>
      </c>
      <c r="G2986">
        <v>43892</v>
      </c>
      <c r="H2986">
        <v>102141412.5</v>
      </c>
      <c r="I2986">
        <v>0.96888887900000009</v>
      </c>
      <c r="J2986">
        <v>0.96555555549999994</v>
      </c>
      <c r="K2986">
        <v>16510788.5</v>
      </c>
      <c r="L2986">
        <v>70900</v>
      </c>
      <c r="M2986">
        <v>2</v>
      </c>
      <c r="N2986">
        <v>170</v>
      </c>
      <c r="O2986">
        <v>0.96666666700000003</v>
      </c>
      <c r="P2986">
        <v>14494271</v>
      </c>
      <c r="Q2986">
        <v>71659</v>
      </c>
      <c r="R2986">
        <v>2</v>
      </c>
      <c r="S2986">
        <v>171</v>
      </c>
      <c r="T2986">
        <v>0.97777777899999996</v>
      </c>
    </row>
    <row r="2987" spans="1:20" x14ac:dyDescent="0.25">
      <c r="A2987" t="s">
        <v>123</v>
      </c>
      <c r="B2987">
        <v>3</v>
      </c>
      <c r="C2987" t="s">
        <v>21</v>
      </c>
      <c r="D2987">
        <v>2</v>
      </c>
      <c r="E2987">
        <v>0</v>
      </c>
      <c r="F2987" t="s">
        <v>318</v>
      </c>
      <c r="G2987">
        <v>43892</v>
      </c>
      <c r="H2987">
        <v>76898779.8125</v>
      </c>
      <c r="I2987">
        <v>0.97111111143749995</v>
      </c>
      <c r="J2987">
        <v>0.96416666668749995</v>
      </c>
      <c r="K2987">
        <v>17382325.625</v>
      </c>
      <c r="L2987">
        <v>71659</v>
      </c>
      <c r="M2987">
        <v>2</v>
      </c>
      <c r="N2987">
        <v>171</v>
      </c>
      <c r="O2987">
        <v>0.96933333340000005</v>
      </c>
      <c r="P2987">
        <v>16434253.266666668</v>
      </c>
      <c r="T2987">
        <v>0.96864197246666661</v>
      </c>
    </row>
    <row r="2988" spans="1:20" x14ac:dyDescent="0.25">
      <c r="A2988" t="s">
        <v>123</v>
      </c>
      <c r="B2988">
        <v>3</v>
      </c>
      <c r="C2988" t="s">
        <v>21</v>
      </c>
      <c r="D2988">
        <v>2</v>
      </c>
      <c r="E2988">
        <v>0</v>
      </c>
      <c r="F2988" t="s">
        <v>319</v>
      </c>
      <c r="H2988">
        <v>75044762.727272734</v>
      </c>
      <c r="I2988">
        <v>0.95959595672727271</v>
      </c>
      <c r="J2988">
        <v>0.9527272726363637</v>
      </c>
      <c r="K2988">
        <v>18222899.454545453</v>
      </c>
      <c r="M2988">
        <v>2</v>
      </c>
      <c r="N2988">
        <v>174</v>
      </c>
      <c r="T2988">
        <v>0.97592592249999999</v>
      </c>
    </row>
    <row r="2989" spans="1:20" x14ac:dyDescent="0.25">
      <c r="A2989" t="s">
        <v>123</v>
      </c>
      <c r="B2989">
        <v>5</v>
      </c>
      <c r="C2989" t="s">
        <v>21</v>
      </c>
      <c r="D2989">
        <v>2</v>
      </c>
      <c r="E2989">
        <v>0</v>
      </c>
      <c r="F2989" t="s">
        <v>319</v>
      </c>
      <c r="H2989">
        <v>89057831.5</v>
      </c>
      <c r="I2989">
        <v>0.96777778850000007</v>
      </c>
      <c r="J2989">
        <v>0.97</v>
      </c>
      <c r="K2989">
        <v>18892453</v>
      </c>
      <c r="M2989">
        <v>2</v>
      </c>
      <c r="N2989">
        <v>188</v>
      </c>
      <c r="T2989">
        <v>0.95185184499999997</v>
      </c>
    </row>
    <row r="2990" spans="1:20" x14ac:dyDescent="0.25">
      <c r="A2990" t="s">
        <v>123</v>
      </c>
      <c r="B2990">
        <v>3</v>
      </c>
      <c r="C2990" t="s">
        <v>21</v>
      </c>
      <c r="D2990">
        <v>2</v>
      </c>
      <c r="E2990">
        <v>0</v>
      </c>
      <c r="F2990" t="s">
        <v>319</v>
      </c>
      <c r="G2990">
        <v>45078</v>
      </c>
      <c r="H2990">
        <v>81683189.5</v>
      </c>
      <c r="I2990">
        <v>0.97333332900000002</v>
      </c>
      <c r="J2990">
        <v>0.96555555549999994</v>
      </c>
      <c r="K2990">
        <v>18570049.5</v>
      </c>
      <c r="L2990">
        <v>73189</v>
      </c>
      <c r="M2990">
        <v>2</v>
      </c>
      <c r="N2990">
        <v>173</v>
      </c>
      <c r="O2990">
        <v>0.95555555599999997</v>
      </c>
      <c r="P2990">
        <v>18156885</v>
      </c>
      <c r="Q2990">
        <v>73960</v>
      </c>
      <c r="R2990">
        <v>2</v>
      </c>
      <c r="S2990">
        <v>174</v>
      </c>
      <c r="T2990">
        <v>0.97777777899999996</v>
      </c>
    </row>
    <row r="2991" spans="1:20" x14ac:dyDescent="0.25">
      <c r="A2991" t="s">
        <v>123</v>
      </c>
      <c r="B2991">
        <v>3</v>
      </c>
      <c r="C2991" t="s">
        <v>21</v>
      </c>
      <c r="D2991">
        <v>2</v>
      </c>
      <c r="E2991">
        <v>0</v>
      </c>
      <c r="F2991" t="s">
        <v>319</v>
      </c>
      <c r="G2991">
        <v>45078</v>
      </c>
      <c r="H2991">
        <v>77736723.3125</v>
      </c>
      <c r="I2991">
        <v>0.96513888262500003</v>
      </c>
      <c r="J2991">
        <v>0.96652777762499997</v>
      </c>
      <c r="K2991">
        <v>18200650.75</v>
      </c>
      <c r="L2991">
        <v>73960</v>
      </c>
      <c r="M2991">
        <v>2</v>
      </c>
      <c r="N2991">
        <v>174</v>
      </c>
      <c r="O2991">
        <v>0.96725925946666669</v>
      </c>
      <c r="P2991">
        <v>18642674.133333333</v>
      </c>
      <c r="T2991">
        <v>0.97358024926666664</v>
      </c>
    </row>
    <row r="2992" spans="1:20" x14ac:dyDescent="0.25">
      <c r="A2992" t="s">
        <v>123</v>
      </c>
      <c r="B2992">
        <v>5</v>
      </c>
      <c r="C2992" t="s">
        <v>21</v>
      </c>
      <c r="D2992">
        <v>2</v>
      </c>
      <c r="E2992">
        <v>0</v>
      </c>
      <c r="F2992" t="s">
        <v>320</v>
      </c>
      <c r="H2992">
        <v>74246117.818181813</v>
      </c>
      <c r="I2992">
        <v>0.95373738345454551</v>
      </c>
      <c r="J2992">
        <v>0.95838383836363639</v>
      </c>
      <c r="K2992">
        <v>25516181.272727273</v>
      </c>
      <c r="M2992">
        <v>2</v>
      </c>
      <c r="N2992">
        <v>190</v>
      </c>
      <c r="T2992">
        <v>0.9744444431</v>
      </c>
    </row>
    <row r="2993" spans="1:20" x14ac:dyDescent="0.25">
      <c r="A2993" t="s">
        <v>123</v>
      </c>
      <c r="B2993">
        <v>3</v>
      </c>
      <c r="C2993" t="s">
        <v>21</v>
      </c>
      <c r="D2993">
        <v>2</v>
      </c>
      <c r="E2993">
        <v>0</v>
      </c>
      <c r="F2993" t="s">
        <v>320</v>
      </c>
      <c r="H2993">
        <v>92288286</v>
      </c>
      <c r="I2993">
        <v>0.96444445850000005</v>
      </c>
      <c r="J2993">
        <v>0.97</v>
      </c>
      <c r="K2993">
        <v>16540215.5</v>
      </c>
      <c r="M2993">
        <v>2</v>
      </c>
      <c r="N2993">
        <v>176</v>
      </c>
      <c r="T2993">
        <v>0.95925927200000005</v>
      </c>
    </row>
    <row r="2994" spans="1:20" x14ac:dyDescent="0.25">
      <c r="A2994" t="s">
        <v>123</v>
      </c>
      <c r="B2994">
        <v>9</v>
      </c>
      <c r="C2994" t="s">
        <v>376</v>
      </c>
      <c r="D2994">
        <v>2</v>
      </c>
      <c r="E2994">
        <v>0</v>
      </c>
      <c r="F2994" t="s">
        <v>320</v>
      </c>
      <c r="G2994">
        <v>109756</v>
      </c>
      <c r="H2994">
        <v>106320562.5</v>
      </c>
      <c r="I2994">
        <v>0.96444445850000005</v>
      </c>
      <c r="J2994">
        <v>0.97333333350000006</v>
      </c>
      <c r="K2994">
        <v>20612816</v>
      </c>
      <c r="L2994">
        <v>109015</v>
      </c>
      <c r="M2994">
        <v>2</v>
      </c>
      <c r="N2994">
        <v>215</v>
      </c>
      <c r="O2994">
        <v>0.97333333300000002</v>
      </c>
      <c r="P2994">
        <v>19793911</v>
      </c>
      <c r="Q2994">
        <v>109954</v>
      </c>
      <c r="R2994">
        <v>2</v>
      </c>
      <c r="S2994">
        <v>216</v>
      </c>
      <c r="T2994">
        <v>0.95925927200000005</v>
      </c>
    </row>
    <row r="2995" spans="1:20" x14ac:dyDescent="0.25">
      <c r="A2995" t="s">
        <v>123</v>
      </c>
      <c r="B2995">
        <v>3</v>
      </c>
      <c r="C2995" t="s">
        <v>21</v>
      </c>
      <c r="D2995">
        <v>2</v>
      </c>
      <c r="E2995">
        <v>0</v>
      </c>
      <c r="F2995" t="s">
        <v>320</v>
      </c>
      <c r="G2995">
        <v>46264</v>
      </c>
      <c r="H2995">
        <v>96624503.5</v>
      </c>
      <c r="I2995">
        <v>0.95944443349999997</v>
      </c>
      <c r="J2995">
        <v>0.96833333349999995</v>
      </c>
      <c r="K2995">
        <v>19845223.5</v>
      </c>
      <c r="L2995">
        <v>74735</v>
      </c>
      <c r="M2995">
        <v>2</v>
      </c>
      <c r="N2995">
        <v>175</v>
      </c>
      <c r="O2995">
        <v>0.97111111124999994</v>
      </c>
      <c r="P2995">
        <v>21381414.75</v>
      </c>
      <c r="Q2995">
        <v>75514</v>
      </c>
      <c r="R2995">
        <v>2</v>
      </c>
      <c r="S2995">
        <v>176</v>
      </c>
      <c r="T2995">
        <v>0.96419753633333338</v>
      </c>
    </row>
    <row r="2996" spans="1:20" x14ac:dyDescent="0.25">
      <c r="A2996" t="s">
        <v>123</v>
      </c>
      <c r="B2996">
        <v>3</v>
      </c>
      <c r="C2996" t="s">
        <v>21</v>
      </c>
      <c r="D2996">
        <v>2</v>
      </c>
      <c r="E2996">
        <v>0</v>
      </c>
      <c r="F2996" t="s">
        <v>320</v>
      </c>
      <c r="G2996">
        <v>46264</v>
      </c>
      <c r="H2996">
        <v>77989824.6875</v>
      </c>
      <c r="I2996">
        <v>0.96888889006250001</v>
      </c>
      <c r="J2996">
        <v>0.9652777776875</v>
      </c>
      <c r="K2996">
        <v>18508035.1875</v>
      </c>
      <c r="L2996">
        <v>75514</v>
      </c>
      <c r="M2996">
        <v>2</v>
      </c>
      <c r="N2996">
        <v>176</v>
      </c>
      <c r="O2996">
        <v>0.96874074073333327</v>
      </c>
      <c r="P2996">
        <v>17541135</v>
      </c>
      <c r="T2996">
        <v>0.97061728646666667</v>
      </c>
    </row>
    <row r="2997" spans="1:20" x14ac:dyDescent="0.25">
      <c r="A2997" t="s">
        <v>123</v>
      </c>
      <c r="B2997">
        <v>5</v>
      </c>
      <c r="C2997" t="s">
        <v>331</v>
      </c>
      <c r="D2997">
        <v>2</v>
      </c>
      <c r="E2997">
        <v>0</v>
      </c>
      <c r="F2997" t="s">
        <v>320</v>
      </c>
      <c r="G2997">
        <v>86668</v>
      </c>
      <c r="H2997">
        <v>76619740.909090906</v>
      </c>
      <c r="I2997">
        <v>0.95939394027272729</v>
      </c>
      <c r="J2997">
        <v>0.95919191927272729</v>
      </c>
      <c r="K2997">
        <v>24216692.181818184</v>
      </c>
      <c r="L2997">
        <v>86005</v>
      </c>
      <c r="M2997">
        <v>2</v>
      </c>
      <c r="N2997">
        <v>189</v>
      </c>
      <c r="O2997">
        <v>0.96222222199999996</v>
      </c>
      <c r="P2997">
        <v>21722652</v>
      </c>
      <c r="Q2997">
        <v>86840</v>
      </c>
      <c r="R2997">
        <v>2</v>
      </c>
      <c r="S2997">
        <v>190</v>
      </c>
      <c r="T2997">
        <v>0.9714814785</v>
      </c>
    </row>
    <row r="2998" spans="1:20" x14ac:dyDescent="0.25">
      <c r="A2998" t="s">
        <v>123</v>
      </c>
      <c r="B2998">
        <v>3</v>
      </c>
      <c r="C2998" t="s">
        <v>21</v>
      </c>
      <c r="D2998">
        <v>2</v>
      </c>
      <c r="E2998">
        <v>0</v>
      </c>
      <c r="F2998" t="s">
        <v>321</v>
      </c>
      <c r="H2998">
        <v>89958283.25</v>
      </c>
      <c r="I2998">
        <v>0.96944443875000008</v>
      </c>
      <c r="J2998">
        <v>0.96222222224999998</v>
      </c>
      <c r="K2998">
        <v>19625771.5</v>
      </c>
      <c r="M2998">
        <v>2</v>
      </c>
      <c r="N2998">
        <v>178</v>
      </c>
      <c r="O2998">
        <v>0.96222222199999996</v>
      </c>
      <c r="P2998">
        <v>19870519</v>
      </c>
      <c r="T2998">
        <v>0.9481481513333333</v>
      </c>
    </row>
    <row r="2999" spans="1:20" x14ac:dyDescent="0.25">
      <c r="A2999" t="s">
        <v>123</v>
      </c>
      <c r="B2999">
        <v>5</v>
      </c>
      <c r="C2999" t="s">
        <v>21</v>
      </c>
      <c r="D2999">
        <v>2</v>
      </c>
      <c r="E2999">
        <v>0</v>
      </c>
      <c r="F2999" t="s">
        <v>321</v>
      </c>
      <c r="H2999">
        <v>98696020</v>
      </c>
      <c r="I2999">
        <v>0.97555556899999996</v>
      </c>
      <c r="J2999">
        <v>0.96666666649999999</v>
      </c>
      <c r="K2999">
        <v>20683271.5</v>
      </c>
      <c r="M2999">
        <v>2</v>
      </c>
      <c r="N2999">
        <v>193</v>
      </c>
      <c r="T2999">
        <v>0.96296298499999999</v>
      </c>
    </row>
    <row r="3000" spans="1:20" x14ac:dyDescent="0.25">
      <c r="A3000" t="s">
        <v>123</v>
      </c>
      <c r="B3000">
        <v>3</v>
      </c>
      <c r="C3000" t="s">
        <v>21</v>
      </c>
      <c r="D3000">
        <v>2</v>
      </c>
      <c r="E3000">
        <v>0</v>
      </c>
      <c r="F3000" t="s">
        <v>321</v>
      </c>
      <c r="G3000">
        <v>47450</v>
      </c>
      <c r="H3000">
        <v>90949232</v>
      </c>
      <c r="I3000">
        <v>0.96777778850000007</v>
      </c>
      <c r="J3000">
        <v>0.96555555549999994</v>
      </c>
      <c r="K3000">
        <v>19537723</v>
      </c>
      <c r="L3000">
        <v>76297</v>
      </c>
      <c r="M3000">
        <v>2</v>
      </c>
      <c r="N3000">
        <v>177</v>
      </c>
      <c r="O3000">
        <v>0.96666666700000003</v>
      </c>
      <c r="P3000">
        <v>18408702</v>
      </c>
      <c r="Q3000">
        <v>77084</v>
      </c>
      <c r="R3000">
        <v>2</v>
      </c>
      <c r="S3000">
        <v>178</v>
      </c>
      <c r="T3000">
        <v>0.96296298499999999</v>
      </c>
    </row>
    <row r="3001" spans="1:20" x14ac:dyDescent="0.25">
      <c r="A3001" t="s">
        <v>123</v>
      </c>
      <c r="B3001">
        <v>3</v>
      </c>
      <c r="C3001" t="s">
        <v>21</v>
      </c>
      <c r="D3001">
        <v>2</v>
      </c>
      <c r="E3001">
        <v>0</v>
      </c>
      <c r="F3001" t="s">
        <v>321</v>
      </c>
      <c r="G3001">
        <v>47450</v>
      </c>
      <c r="H3001">
        <v>87573493.9375</v>
      </c>
      <c r="I3001">
        <v>0.96902778012500002</v>
      </c>
      <c r="J3001">
        <v>0.96374999981249998</v>
      </c>
      <c r="K3001">
        <v>18502480.5625</v>
      </c>
      <c r="L3001">
        <v>77084</v>
      </c>
      <c r="M3001">
        <v>2</v>
      </c>
      <c r="N3001">
        <v>178</v>
      </c>
      <c r="O3001">
        <v>0.96696296306666663</v>
      </c>
      <c r="P3001">
        <v>16832588.733333334</v>
      </c>
      <c r="T3001">
        <v>0.97086419673333335</v>
      </c>
    </row>
    <row r="3002" spans="1:20" x14ac:dyDescent="0.25">
      <c r="A3002" t="s">
        <v>123</v>
      </c>
      <c r="B3002">
        <v>5</v>
      </c>
      <c r="C3002" t="s">
        <v>21</v>
      </c>
      <c r="D3002">
        <v>2</v>
      </c>
      <c r="E3002">
        <v>0</v>
      </c>
      <c r="F3002" t="s">
        <v>322</v>
      </c>
      <c r="H3002">
        <v>83872158</v>
      </c>
      <c r="I3002">
        <v>0.95898990736363632</v>
      </c>
      <c r="J3002">
        <v>0.95434343418181822</v>
      </c>
      <c r="K3002">
        <v>26095270.90909091</v>
      </c>
      <c r="M3002">
        <v>2</v>
      </c>
      <c r="N3002">
        <v>196</v>
      </c>
      <c r="T3002">
        <v>0.97629629969999998</v>
      </c>
    </row>
    <row r="3003" spans="1:20" x14ac:dyDescent="0.25">
      <c r="A3003" t="s">
        <v>123</v>
      </c>
      <c r="B3003">
        <v>3</v>
      </c>
      <c r="C3003" t="s">
        <v>21</v>
      </c>
      <c r="D3003">
        <v>2</v>
      </c>
      <c r="E3003">
        <v>0</v>
      </c>
      <c r="F3003" t="s">
        <v>322</v>
      </c>
      <c r="H3003">
        <v>102285805</v>
      </c>
      <c r="I3003">
        <v>0.97222223899999993</v>
      </c>
      <c r="J3003">
        <v>0.97222222200000008</v>
      </c>
      <c r="K3003">
        <v>20272409.5</v>
      </c>
      <c r="M3003">
        <v>2</v>
      </c>
      <c r="N3003">
        <v>181</v>
      </c>
      <c r="T3003">
        <v>0.97037035199999999</v>
      </c>
    </row>
    <row r="3004" spans="1:20" x14ac:dyDescent="0.25">
      <c r="A3004" t="s">
        <v>123</v>
      </c>
      <c r="B3004">
        <v>3</v>
      </c>
      <c r="C3004" t="s">
        <v>21</v>
      </c>
      <c r="D3004">
        <v>2</v>
      </c>
      <c r="E3004">
        <v>0</v>
      </c>
      <c r="F3004" t="s">
        <v>322</v>
      </c>
      <c r="G3004">
        <v>48636</v>
      </c>
      <c r="H3004">
        <v>97219357.5</v>
      </c>
      <c r="I3004">
        <v>0.969999999</v>
      </c>
      <c r="J3004">
        <v>0.96555555549999994</v>
      </c>
      <c r="K3004">
        <v>17368354</v>
      </c>
      <c r="L3004">
        <v>78670</v>
      </c>
      <c r="M3004">
        <v>2</v>
      </c>
      <c r="N3004">
        <v>180</v>
      </c>
      <c r="O3004">
        <v>0.96</v>
      </c>
      <c r="P3004">
        <v>17458968</v>
      </c>
      <c r="Q3004">
        <v>79469</v>
      </c>
      <c r="R3004">
        <v>2</v>
      </c>
      <c r="S3004">
        <v>181</v>
      </c>
      <c r="T3004">
        <v>0.98148149299999998</v>
      </c>
    </row>
    <row r="3005" spans="1:20" x14ac:dyDescent="0.25">
      <c r="A3005" t="s">
        <v>123</v>
      </c>
      <c r="B3005">
        <v>3</v>
      </c>
      <c r="C3005" t="s">
        <v>21</v>
      </c>
      <c r="D3005">
        <v>2</v>
      </c>
      <c r="E3005">
        <v>0</v>
      </c>
      <c r="F3005" t="s">
        <v>322</v>
      </c>
      <c r="G3005">
        <v>48636</v>
      </c>
      <c r="H3005">
        <v>87296978.375</v>
      </c>
      <c r="I3005">
        <v>0.96791666012499999</v>
      </c>
      <c r="J3005">
        <v>0.96152777781249998</v>
      </c>
      <c r="K3005">
        <v>19464966.125</v>
      </c>
      <c r="L3005">
        <v>79469</v>
      </c>
      <c r="M3005">
        <v>2</v>
      </c>
      <c r="N3005">
        <v>181</v>
      </c>
      <c r="O3005">
        <v>0.96488888880000001</v>
      </c>
      <c r="P3005">
        <v>19163561.666666668</v>
      </c>
      <c r="T3005">
        <v>0.96567902166666664</v>
      </c>
    </row>
    <row r="3006" spans="1:20" x14ac:dyDescent="0.25">
      <c r="A3006" t="s">
        <v>123</v>
      </c>
      <c r="B3006">
        <v>9</v>
      </c>
      <c r="C3006" t="s">
        <v>376</v>
      </c>
      <c r="D3006">
        <v>2</v>
      </c>
      <c r="E3006">
        <v>0</v>
      </c>
      <c r="F3006" t="s">
        <v>373</v>
      </c>
      <c r="G3006">
        <v>116791</v>
      </c>
      <c r="H3006">
        <v>89603531</v>
      </c>
      <c r="I3006">
        <v>0.95676768363636366</v>
      </c>
      <c r="J3006">
        <v>0.95474747500000001</v>
      </c>
      <c r="K3006">
        <v>27870660.363636363</v>
      </c>
      <c r="L3006">
        <v>116639</v>
      </c>
      <c r="M3006">
        <v>2</v>
      </c>
      <c r="N3006">
        <v>223</v>
      </c>
      <c r="O3006">
        <v>0.98</v>
      </c>
      <c r="P3006">
        <v>25234790</v>
      </c>
      <c r="Q3006">
        <v>117610</v>
      </c>
      <c r="R3006">
        <v>2</v>
      </c>
      <c r="S3006">
        <v>224</v>
      </c>
      <c r="T3006">
        <v>0.97592592849999993</v>
      </c>
    </row>
    <row r="3007" spans="1:20" x14ac:dyDescent="0.25">
      <c r="A3007" t="s">
        <v>123</v>
      </c>
      <c r="B3007">
        <v>5</v>
      </c>
      <c r="C3007" t="s">
        <v>331</v>
      </c>
      <c r="D3007">
        <v>2</v>
      </c>
      <c r="E3007">
        <v>0</v>
      </c>
      <c r="F3007" t="s">
        <v>373</v>
      </c>
      <c r="G3007">
        <v>92223</v>
      </c>
      <c r="H3007">
        <v>106042612.25</v>
      </c>
      <c r="I3007">
        <v>0.9611111135</v>
      </c>
      <c r="J3007">
        <v>0.96888888875000001</v>
      </c>
      <c r="K3007">
        <v>24993746.5</v>
      </c>
      <c r="L3007">
        <v>91934</v>
      </c>
      <c r="M3007">
        <v>2</v>
      </c>
      <c r="N3007">
        <v>196</v>
      </c>
      <c r="O3007">
        <v>0.97444444450000001</v>
      </c>
      <c r="P3007">
        <v>22461431.75</v>
      </c>
      <c r="Q3007">
        <v>92797</v>
      </c>
      <c r="R3007">
        <v>2</v>
      </c>
      <c r="S3007">
        <v>197</v>
      </c>
      <c r="T3007">
        <v>0.95432098700000001</v>
      </c>
    </row>
    <row r="3008" spans="1:20" x14ac:dyDescent="0.25">
      <c r="A3008" t="s">
        <v>123</v>
      </c>
      <c r="B3008">
        <v>5</v>
      </c>
      <c r="C3008" t="s">
        <v>21</v>
      </c>
      <c r="D3008">
        <v>2</v>
      </c>
      <c r="E3008">
        <v>0</v>
      </c>
      <c r="F3008" t="s">
        <v>323</v>
      </c>
      <c r="H3008">
        <v>90729511.75</v>
      </c>
      <c r="I3008">
        <v>0.96499998900000006</v>
      </c>
      <c r="J3008">
        <v>0.96277777774999995</v>
      </c>
      <c r="K3008">
        <v>20324178</v>
      </c>
      <c r="M3008">
        <v>2</v>
      </c>
      <c r="N3008">
        <v>198</v>
      </c>
      <c r="O3008">
        <v>0.96074074066666659</v>
      </c>
      <c r="P3008">
        <v>19388779.333333332</v>
      </c>
      <c r="T3008">
        <v>0.94444445799999999</v>
      </c>
    </row>
    <row r="3009" spans="1:20" x14ac:dyDescent="0.25">
      <c r="A3009" t="s">
        <v>123</v>
      </c>
      <c r="B3009">
        <v>3</v>
      </c>
      <c r="C3009" t="s">
        <v>21</v>
      </c>
      <c r="D3009">
        <v>2</v>
      </c>
      <c r="E3009">
        <v>0</v>
      </c>
      <c r="F3009" t="s">
        <v>323</v>
      </c>
      <c r="H3009">
        <v>101331900.5</v>
      </c>
      <c r="I3009">
        <v>0.97111111900000002</v>
      </c>
      <c r="J3009">
        <v>0.97222222200000008</v>
      </c>
      <c r="K3009">
        <v>19879807</v>
      </c>
      <c r="M3009">
        <v>2</v>
      </c>
      <c r="N3009">
        <v>183</v>
      </c>
      <c r="T3009">
        <v>0.95925927200000005</v>
      </c>
    </row>
    <row r="3010" spans="1:20" x14ac:dyDescent="0.25">
      <c r="A3010" t="s">
        <v>123</v>
      </c>
      <c r="B3010">
        <v>3</v>
      </c>
      <c r="C3010" t="s">
        <v>21</v>
      </c>
      <c r="D3010">
        <v>2</v>
      </c>
      <c r="E3010">
        <v>0</v>
      </c>
      <c r="F3010" t="s">
        <v>323</v>
      </c>
      <c r="G3010">
        <v>49822</v>
      </c>
      <c r="H3010">
        <v>92513202.5</v>
      </c>
      <c r="I3010">
        <v>0.96777778850000007</v>
      </c>
      <c r="J3010">
        <v>0.96777777750000005</v>
      </c>
      <c r="K3010">
        <v>21244523</v>
      </c>
      <c r="L3010">
        <v>80272</v>
      </c>
      <c r="M3010">
        <v>2</v>
      </c>
      <c r="N3010">
        <v>182</v>
      </c>
      <c r="O3010">
        <v>0.953333333</v>
      </c>
      <c r="P3010">
        <v>17859517</v>
      </c>
      <c r="Q3010">
        <v>81079</v>
      </c>
      <c r="R3010">
        <v>2</v>
      </c>
      <c r="S3010">
        <v>183</v>
      </c>
      <c r="T3010">
        <v>0.98148149299999998</v>
      </c>
    </row>
    <row r="3011" spans="1:20" x14ac:dyDescent="0.25">
      <c r="A3011" t="s">
        <v>123</v>
      </c>
      <c r="B3011">
        <v>3</v>
      </c>
      <c r="C3011" t="s">
        <v>21</v>
      </c>
      <c r="D3011">
        <v>2</v>
      </c>
      <c r="E3011">
        <v>0</v>
      </c>
      <c r="F3011" t="s">
        <v>323</v>
      </c>
      <c r="G3011">
        <v>49822</v>
      </c>
      <c r="H3011">
        <v>89377199.071428567</v>
      </c>
      <c r="I3011">
        <v>0.96523809014285711</v>
      </c>
      <c r="J3011">
        <v>0.96761904742857141</v>
      </c>
      <c r="K3011">
        <v>20391608.285714287</v>
      </c>
      <c r="L3011">
        <v>81079</v>
      </c>
      <c r="M3011">
        <v>2</v>
      </c>
      <c r="N3011">
        <v>183</v>
      </c>
      <c r="O3011">
        <v>0.96649572646153847</v>
      </c>
      <c r="P3011">
        <v>19413939.46153846</v>
      </c>
      <c r="T3011">
        <v>0.96837605876923083</v>
      </c>
    </row>
    <row r="3012" spans="1:20" x14ac:dyDescent="0.25">
      <c r="A3012" t="s">
        <v>123</v>
      </c>
      <c r="B3012">
        <v>5</v>
      </c>
      <c r="C3012" t="s">
        <v>21</v>
      </c>
      <c r="D3012">
        <v>2</v>
      </c>
      <c r="E3012">
        <v>0</v>
      </c>
      <c r="F3012" t="s">
        <v>324</v>
      </c>
      <c r="H3012">
        <v>92754268.36363636</v>
      </c>
      <c r="I3012">
        <v>0.95838385263636361</v>
      </c>
      <c r="J3012">
        <v>0.95515151518181818</v>
      </c>
      <c r="K3012">
        <v>25248150.818181816</v>
      </c>
      <c r="M3012">
        <v>2</v>
      </c>
      <c r="N3012">
        <v>201</v>
      </c>
      <c r="T3012">
        <v>0.97481480840000001</v>
      </c>
    </row>
    <row r="3013" spans="1:20" x14ac:dyDescent="0.25">
      <c r="A3013" t="s">
        <v>123</v>
      </c>
      <c r="B3013">
        <v>3</v>
      </c>
      <c r="C3013" t="s">
        <v>21</v>
      </c>
      <c r="D3013">
        <v>2</v>
      </c>
      <c r="E3013">
        <v>0</v>
      </c>
      <c r="F3013" t="s">
        <v>324</v>
      </c>
      <c r="H3013">
        <v>132148012.5</v>
      </c>
      <c r="I3013">
        <v>0.97222223899999993</v>
      </c>
      <c r="J3013">
        <v>0.96666666649999999</v>
      </c>
      <c r="K3013">
        <v>20482858</v>
      </c>
      <c r="M3013">
        <v>2</v>
      </c>
      <c r="N3013">
        <v>186</v>
      </c>
      <c r="T3013">
        <v>0.96296298499999999</v>
      </c>
    </row>
    <row r="3014" spans="1:20" x14ac:dyDescent="0.25">
      <c r="A3014" t="s">
        <v>123</v>
      </c>
      <c r="B3014">
        <v>3</v>
      </c>
      <c r="C3014" t="s">
        <v>21</v>
      </c>
      <c r="D3014">
        <v>2</v>
      </c>
      <c r="E3014">
        <v>0</v>
      </c>
      <c r="F3014" t="s">
        <v>324</v>
      </c>
      <c r="G3014">
        <v>51008</v>
      </c>
      <c r="H3014">
        <v>113041541</v>
      </c>
      <c r="I3014">
        <v>0.96777778850000007</v>
      </c>
      <c r="J3014">
        <v>0.9644444445</v>
      </c>
      <c r="K3014">
        <v>19209347.5</v>
      </c>
      <c r="L3014">
        <v>82705</v>
      </c>
      <c r="M3014">
        <v>2</v>
      </c>
      <c r="N3014">
        <v>185</v>
      </c>
      <c r="O3014">
        <v>0.95555555599999997</v>
      </c>
      <c r="P3014">
        <v>20895048</v>
      </c>
      <c r="Q3014">
        <v>83524</v>
      </c>
      <c r="R3014">
        <v>2</v>
      </c>
      <c r="S3014">
        <v>186</v>
      </c>
      <c r="T3014">
        <v>0.97777777899999996</v>
      </c>
    </row>
    <row r="3015" spans="1:20" x14ac:dyDescent="0.25">
      <c r="A3015" t="s">
        <v>123</v>
      </c>
      <c r="B3015">
        <v>3</v>
      </c>
      <c r="C3015" t="s">
        <v>21</v>
      </c>
      <c r="D3015">
        <v>2</v>
      </c>
      <c r="E3015">
        <v>0</v>
      </c>
      <c r="F3015" t="s">
        <v>324</v>
      </c>
      <c r="G3015">
        <v>51008</v>
      </c>
      <c r="H3015">
        <v>98583175.272727266</v>
      </c>
      <c r="I3015">
        <v>0.96545454054545454</v>
      </c>
      <c r="J3015">
        <v>0.96525252509090909</v>
      </c>
      <c r="K3015">
        <v>20090943.90909091</v>
      </c>
      <c r="L3015">
        <v>83524</v>
      </c>
      <c r="M3015">
        <v>2</v>
      </c>
      <c r="N3015">
        <v>186</v>
      </c>
      <c r="O3015">
        <v>0.96466666680000002</v>
      </c>
      <c r="P3015">
        <v>19496579.199999999</v>
      </c>
      <c r="T3015">
        <v>0.98074074389999999</v>
      </c>
    </row>
    <row r="3016" spans="1:20" x14ac:dyDescent="0.25">
      <c r="A3016" t="s">
        <v>123</v>
      </c>
      <c r="B3016">
        <v>5</v>
      </c>
      <c r="C3016" t="s">
        <v>21</v>
      </c>
      <c r="D3016">
        <v>2</v>
      </c>
      <c r="E3016">
        <v>0</v>
      </c>
      <c r="F3016" t="s">
        <v>325</v>
      </c>
      <c r="H3016">
        <v>77370922.818181813</v>
      </c>
      <c r="I3016">
        <v>0.96707070409090912</v>
      </c>
      <c r="J3016">
        <v>0.96101010090909089</v>
      </c>
      <c r="K3016">
        <v>26498887.09090909</v>
      </c>
      <c r="M3016">
        <v>2</v>
      </c>
      <c r="N3016">
        <v>203</v>
      </c>
      <c r="T3016">
        <v>0.97296295759999996</v>
      </c>
    </row>
    <row r="3017" spans="1:20" x14ac:dyDescent="0.25">
      <c r="A3017" t="s">
        <v>123</v>
      </c>
      <c r="B3017">
        <v>3</v>
      </c>
      <c r="C3017" t="s">
        <v>21</v>
      </c>
      <c r="D3017">
        <v>2</v>
      </c>
      <c r="E3017">
        <v>0</v>
      </c>
      <c r="F3017" t="s">
        <v>325</v>
      </c>
      <c r="H3017">
        <v>99892585.5</v>
      </c>
      <c r="I3017">
        <v>0.97111108900000009</v>
      </c>
      <c r="J3017">
        <v>0.96888888900000003</v>
      </c>
      <c r="K3017">
        <v>20926550</v>
      </c>
      <c r="M3017">
        <v>2</v>
      </c>
      <c r="N3017">
        <v>188</v>
      </c>
      <c r="T3017">
        <v>0.97407406600000002</v>
      </c>
    </row>
    <row r="3018" spans="1:20" x14ac:dyDescent="0.25">
      <c r="A3018" t="s">
        <v>123</v>
      </c>
      <c r="B3018">
        <v>9</v>
      </c>
      <c r="C3018" t="s">
        <v>376</v>
      </c>
      <c r="D3018">
        <v>2</v>
      </c>
      <c r="E3018">
        <v>0</v>
      </c>
      <c r="F3018" t="s">
        <v>325</v>
      </c>
      <c r="G3018">
        <v>123826</v>
      </c>
      <c r="H3018">
        <v>105004897</v>
      </c>
      <c r="I3018">
        <v>0.96888887900000009</v>
      </c>
      <c r="J3018">
        <v>0.97555555549999995</v>
      </c>
      <c r="K3018">
        <v>22096009</v>
      </c>
      <c r="L3018">
        <v>123520</v>
      </c>
      <c r="M3018">
        <v>2</v>
      </c>
      <c r="N3018">
        <v>230</v>
      </c>
      <c r="O3018">
        <v>0.96</v>
      </c>
      <c r="P3018">
        <v>24615700</v>
      </c>
      <c r="Q3018">
        <v>124519</v>
      </c>
      <c r="R3018">
        <v>2</v>
      </c>
      <c r="S3018">
        <v>231</v>
      </c>
      <c r="T3018">
        <v>0.96666663900000005</v>
      </c>
    </row>
    <row r="3019" spans="1:20" x14ac:dyDescent="0.25">
      <c r="A3019" t="s">
        <v>123</v>
      </c>
      <c r="B3019">
        <v>3</v>
      </c>
      <c r="C3019" t="s">
        <v>21</v>
      </c>
      <c r="D3019">
        <v>2</v>
      </c>
      <c r="E3019">
        <v>0</v>
      </c>
      <c r="F3019" t="s">
        <v>325</v>
      </c>
      <c r="G3019">
        <v>52194</v>
      </c>
      <c r="H3019">
        <v>103591294.5</v>
      </c>
      <c r="I3019">
        <v>0.96388888400000006</v>
      </c>
      <c r="J3019">
        <v>0.97111111100000003</v>
      </c>
      <c r="K3019">
        <v>22991415.75</v>
      </c>
      <c r="L3019">
        <v>84347</v>
      </c>
      <c r="M3019">
        <v>2</v>
      </c>
      <c r="N3019">
        <v>187</v>
      </c>
      <c r="O3019">
        <v>0.96111111099999991</v>
      </c>
      <c r="P3019">
        <v>21501655.75</v>
      </c>
      <c r="Q3019">
        <v>85174</v>
      </c>
      <c r="R3019">
        <v>2</v>
      </c>
      <c r="S3019">
        <v>188</v>
      </c>
      <c r="T3019">
        <v>0.96543208766666666</v>
      </c>
    </row>
    <row r="3020" spans="1:20" x14ac:dyDescent="0.25">
      <c r="A3020" t="s">
        <v>123</v>
      </c>
      <c r="B3020">
        <v>3</v>
      </c>
      <c r="C3020" t="s">
        <v>21</v>
      </c>
      <c r="D3020">
        <v>2</v>
      </c>
      <c r="E3020">
        <v>0</v>
      </c>
      <c r="F3020" t="s">
        <v>325</v>
      </c>
      <c r="G3020">
        <v>52194</v>
      </c>
      <c r="H3020">
        <v>88837660.63636364</v>
      </c>
      <c r="I3020">
        <v>0.96909090081818183</v>
      </c>
      <c r="J3020">
        <v>0.96141414136363634</v>
      </c>
      <c r="K3020">
        <v>21394352.818181816</v>
      </c>
      <c r="L3020">
        <v>85174</v>
      </c>
      <c r="M3020">
        <v>2</v>
      </c>
      <c r="N3020">
        <v>188</v>
      </c>
      <c r="O3020">
        <v>0.96377777760000005</v>
      </c>
      <c r="P3020">
        <v>20451997.899999999</v>
      </c>
      <c r="T3020">
        <v>0.97703703649999996</v>
      </c>
    </row>
    <row r="3021" spans="1:20" x14ac:dyDescent="0.25">
      <c r="A3021" t="s">
        <v>123</v>
      </c>
      <c r="B3021">
        <v>5</v>
      </c>
      <c r="C3021" t="s">
        <v>331</v>
      </c>
      <c r="D3021">
        <v>2</v>
      </c>
      <c r="E3021">
        <v>0</v>
      </c>
      <c r="F3021" t="s">
        <v>325</v>
      </c>
      <c r="G3021">
        <v>97778</v>
      </c>
      <c r="H3021">
        <v>92838830</v>
      </c>
      <c r="I3021">
        <v>0.96141412599999998</v>
      </c>
      <c r="J3021">
        <v>0.95434343445454539</v>
      </c>
      <c r="K3021">
        <v>29068761.272727273</v>
      </c>
      <c r="L3021">
        <v>97172</v>
      </c>
      <c r="M3021">
        <v>2</v>
      </c>
      <c r="N3021">
        <v>202</v>
      </c>
      <c r="O3021">
        <v>0.95777777799999997</v>
      </c>
      <c r="P3021">
        <v>21529265</v>
      </c>
      <c r="Q3021">
        <v>98059</v>
      </c>
      <c r="R3021">
        <v>2</v>
      </c>
      <c r="S3021">
        <v>203</v>
      </c>
      <c r="T3021">
        <v>0.97111110700000003</v>
      </c>
    </row>
    <row r="3022" spans="1:20" x14ac:dyDescent="0.25">
      <c r="A3022" t="s">
        <v>123</v>
      </c>
      <c r="B3022">
        <v>5</v>
      </c>
      <c r="C3022" t="s">
        <v>21</v>
      </c>
      <c r="D3022">
        <v>2</v>
      </c>
      <c r="E3022">
        <v>0</v>
      </c>
      <c r="F3022" t="s">
        <v>326</v>
      </c>
      <c r="H3022">
        <v>124832877.5</v>
      </c>
      <c r="I3022">
        <v>0.95555555849999996</v>
      </c>
      <c r="J3022">
        <v>0.96722222224999999</v>
      </c>
      <c r="K3022">
        <v>20361097.75</v>
      </c>
      <c r="M3022">
        <v>2</v>
      </c>
      <c r="N3022">
        <v>206</v>
      </c>
      <c r="O3022">
        <v>0.96222222233333332</v>
      </c>
      <c r="P3022">
        <v>20406867.333333332</v>
      </c>
      <c r="T3022">
        <v>0.9481481513333333</v>
      </c>
    </row>
    <row r="3023" spans="1:20" x14ac:dyDescent="0.25">
      <c r="A3023" t="s">
        <v>123</v>
      </c>
      <c r="B3023">
        <v>3</v>
      </c>
      <c r="C3023" t="s">
        <v>21</v>
      </c>
      <c r="D3023">
        <v>2</v>
      </c>
      <c r="E3023">
        <v>0</v>
      </c>
      <c r="F3023" t="s">
        <v>326</v>
      </c>
      <c r="H3023">
        <v>138800842.5</v>
      </c>
      <c r="I3023">
        <v>0.97333335899999995</v>
      </c>
      <c r="J3023">
        <v>0.97111111100000003</v>
      </c>
      <c r="K3023">
        <v>21524649</v>
      </c>
      <c r="M3023">
        <v>2</v>
      </c>
      <c r="N3023">
        <v>190</v>
      </c>
      <c r="T3023">
        <v>0.97037035199999999</v>
      </c>
    </row>
    <row r="3024" spans="1:20" x14ac:dyDescent="0.25">
      <c r="A3024" t="s">
        <v>123</v>
      </c>
      <c r="B3024">
        <v>3</v>
      </c>
      <c r="C3024" t="s">
        <v>21</v>
      </c>
      <c r="D3024">
        <v>2</v>
      </c>
      <c r="E3024">
        <v>0</v>
      </c>
      <c r="F3024" t="s">
        <v>326</v>
      </c>
      <c r="G3024">
        <v>53380</v>
      </c>
      <c r="H3024">
        <v>106697448</v>
      </c>
      <c r="I3024">
        <v>0.969999999</v>
      </c>
      <c r="J3024">
        <v>0.97</v>
      </c>
      <c r="K3024">
        <v>20607536</v>
      </c>
      <c r="L3024">
        <v>86005</v>
      </c>
      <c r="M3024">
        <v>2</v>
      </c>
      <c r="N3024">
        <v>189</v>
      </c>
      <c r="O3024">
        <v>0.96888888900000003</v>
      </c>
      <c r="P3024">
        <v>18299702</v>
      </c>
      <c r="Q3024">
        <v>86840</v>
      </c>
      <c r="R3024">
        <v>2</v>
      </c>
      <c r="S3024">
        <v>190</v>
      </c>
      <c r="T3024">
        <v>0.97777777899999996</v>
      </c>
    </row>
    <row r="3025" spans="1:20" x14ac:dyDescent="0.25">
      <c r="A3025" t="s">
        <v>123</v>
      </c>
      <c r="B3025">
        <v>3</v>
      </c>
      <c r="C3025" t="s">
        <v>21</v>
      </c>
      <c r="D3025">
        <v>2</v>
      </c>
      <c r="E3025">
        <v>0</v>
      </c>
      <c r="F3025" t="s">
        <v>326</v>
      </c>
      <c r="G3025">
        <v>53380</v>
      </c>
      <c r="H3025">
        <v>89698811.909090906</v>
      </c>
      <c r="I3025">
        <v>0.96767676963636362</v>
      </c>
      <c r="J3025">
        <v>0.97030303063636369</v>
      </c>
      <c r="K3025">
        <v>22623990.363636363</v>
      </c>
      <c r="L3025">
        <v>86840</v>
      </c>
      <c r="M3025">
        <v>2</v>
      </c>
      <c r="N3025">
        <v>190</v>
      </c>
      <c r="O3025">
        <v>0.97</v>
      </c>
      <c r="P3025">
        <v>18080698.399999999</v>
      </c>
      <c r="T3025">
        <v>0.97629629369999993</v>
      </c>
    </row>
    <row r="3026" spans="1:20" x14ac:dyDescent="0.25">
      <c r="A3026" t="s">
        <v>123</v>
      </c>
      <c r="B3026">
        <v>5</v>
      </c>
      <c r="C3026" t="s">
        <v>21</v>
      </c>
      <c r="D3026">
        <v>2</v>
      </c>
      <c r="E3026">
        <v>0</v>
      </c>
      <c r="F3026" t="s">
        <v>327</v>
      </c>
      <c r="H3026">
        <v>88996431.333333328</v>
      </c>
      <c r="I3026">
        <v>0.95629630500000007</v>
      </c>
      <c r="J3026">
        <v>0.96370370366666669</v>
      </c>
      <c r="K3026">
        <v>26412481.333333332</v>
      </c>
      <c r="M3026">
        <v>2</v>
      </c>
      <c r="N3026">
        <v>208</v>
      </c>
      <c r="T3026">
        <v>0.96851852549999995</v>
      </c>
    </row>
    <row r="3027" spans="1:20" x14ac:dyDescent="0.25">
      <c r="A3027" t="s">
        <v>123</v>
      </c>
      <c r="B3027">
        <v>3</v>
      </c>
      <c r="C3027" t="s">
        <v>21</v>
      </c>
      <c r="D3027">
        <v>2</v>
      </c>
      <c r="E3027">
        <v>0</v>
      </c>
      <c r="F3027" t="s">
        <v>327</v>
      </c>
      <c r="H3027">
        <v>115091326.5</v>
      </c>
      <c r="I3027">
        <v>0.96888887900000009</v>
      </c>
      <c r="J3027">
        <v>0.96111111099999991</v>
      </c>
      <c r="K3027">
        <v>21277593</v>
      </c>
      <c r="M3027">
        <v>2</v>
      </c>
      <c r="N3027">
        <v>193</v>
      </c>
      <c r="T3027">
        <v>0.96296298499999999</v>
      </c>
    </row>
    <row r="3028" spans="1:20" x14ac:dyDescent="0.25">
      <c r="A3028" t="s">
        <v>123</v>
      </c>
      <c r="B3028">
        <v>3</v>
      </c>
      <c r="C3028" t="s">
        <v>21</v>
      </c>
      <c r="D3028">
        <v>2</v>
      </c>
      <c r="E3028">
        <v>0</v>
      </c>
      <c r="F3028" t="s">
        <v>327</v>
      </c>
      <c r="G3028">
        <v>54566</v>
      </c>
      <c r="H3028">
        <v>104108043.5</v>
      </c>
      <c r="I3028">
        <v>0.96777778850000007</v>
      </c>
      <c r="J3028">
        <v>0.96555555549999994</v>
      </c>
      <c r="K3028">
        <v>17801531</v>
      </c>
      <c r="L3028">
        <v>88522</v>
      </c>
      <c r="M3028">
        <v>2</v>
      </c>
      <c r="N3028">
        <v>192</v>
      </c>
      <c r="O3028">
        <v>0.96222222199999996</v>
      </c>
      <c r="P3028">
        <v>16840809</v>
      </c>
      <c r="Q3028">
        <v>89369</v>
      </c>
      <c r="R3028">
        <v>2</v>
      </c>
      <c r="S3028">
        <v>193</v>
      </c>
      <c r="T3028">
        <v>0.98148149299999998</v>
      </c>
    </row>
    <row r="3029" spans="1:20" x14ac:dyDescent="0.25">
      <c r="A3029" t="s">
        <v>123</v>
      </c>
      <c r="B3029">
        <v>5</v>
      </c>
      <c r="C3029" t="s">
        <v>331</v>
      </c>
      <c r="D3029">
        <v>2</v>
      </c>
      <c r="E3029">
        <v>0</v>
      </c>
      <c r="F3029" t="s">
        <v>374</v>
      </c>
      <c r="G3029">
        <v>103333</v>
      </c>
      <c r="H3029">
        <v>88912795.727272734</v>
      </c>
      <c r="I3029">
        <v>0.96606060609090905</v>
      </c>
      <c r="J3029">
        <v>0.96868686872727272</v>
      </c>
      <c r="K3029">
        <v>19098719.454545453</v>
      </c>
      <c r="L3029">
        <v>102554</v>
      </c>
      <c r="M3029">
        <v>2</v>
      </c>
      <c r="N3029">
        <v>208</v>
      </c>
      <c r="O3029">
        <v>0.96747474754545448</v>
      </c>
      <c r="P3029">
        <v>16874028.181818184</v>
      </c>
      <c r="Q3029">
        <v>103465</v>
      </c>
      <c r="R3029">
        <v>2</v>
      </c>
      <c r="S3029">
        <v>209</v>
      </c>
      <c r="T3029">
        <v>0.97444444299999999</v>
      </c>
    </row>
    <row r="3030" spans="1:20" x14ac:dyDescent="0.25">
      <c r="A3030" t="s">
        <v>123</v>
      </c>
      <c r="B3030">
        <v>9</v>
      </c>
      <c r="C3030" t="s">
        <v>376</v>
      </c>
      <c r="D3030">
        <v>2</v>
      </c>
      <c r="E3030">
        <v>0</v>
      </c>
      <c r="F3030" t="s">
        <v>374</v>
      </c>
      <c r="G3030">
        <v>130861</v>
      </c>
      <c r="H3030">
        <v>105483635</v>
      </c>
      <c r="I3030">
        <v>0.96333332375000003</v>
      </c>
      <c r="J3030">
        <v>0.95999999974999994</v>
      </c>
      <c r="K3030">
        <v>22309041.5</v>
      </c>
      <c r="L3030">
        <v>130597</v>
      </c>
      <c r="M3030">
        <v>2</v>
      </c>
      <c r="N3030">
        <v>237</v>
      </c>
      <c r="O3030">
        <v>0.96388888875000001</v>
      </c>
      <c r="P3030">
        <v>22634281</v>
      </c>
      <c r="Q3030">
        <v>131624</v>
      </c>
      <c r="R3030">
        <v>2</v>
      </c>
      <c r="S3030">
        <v>238</v>
      </c>
      <c r="T3030">
        <v>0.94074074433333332</v>
      </c>
    </row>
    <row r="3031" spans="1:20" x14ac:dyDescent="0.25">
      <c r="A3031" t="s">
        <v>123</v>
      </c>
      <c r="B3031">
        <v>5</v>
      </c>
      <c r="C3031" t="s">
        <v>21</v>
      </c>
      <c r="D3031">
        <v>2</v>
      </c>
      <c r="E3031">
        <v>0</v>
      </c>
      <c r="F3031" t="s">
        <v>328</v>
      </c>
      <c r="H3031">
        <v>125796944.5</v>
      </c>
      <c r="I3031">
        <v>0.96666666875000007</v>
      </c>
      <c r="J3031">
        <v>0.96777777775000007</v>
      </c>
      <c r="K3031">
        <v>25075603.75</v>
      </c>
      <c r="M3031">
        <v>2</v>
      </c>
      <c r="N3031">
        <v>211</v>
      </c>
      <c r="O3031">
        <v>0.96222222199999996</v>
      </c>
      <c r="P3031">
        <v>24699383</v>
      </c>
      <c r="T3031">
        <v>0.96172839399999999</v>
      </c>
    </row>
    <row r="3032" spans="1:20" x14ac:dyDescent="0.25">
      <c r="A3032" t="s">
        <v>123</v>
      </c>
      <c r="B3032">
        <v>3</v>
      </c>
      <c r="C3032" t="s">
        <v>21</v>
      </c>
      <c r="D3032">
        <v>2</v>
      </c>
      <c r="E3032">
        <v>0</v>
      </c>
      <c r="F3032" t="s">
        <v>328</v>
      </c>
      <c r="H3032">
        <v>102792768.5</v>
      </c>
      <c r="I3032">
        <v>0.97222223899999993</v>
      </c>
      <c r="J3032">
        <v>0.96666666649999999</v>
      </c>
      <c r="K3032">
        <v>23759609</v>
      </c>
      <c r="M3032">
        <v>2</v>
      </c>
      <c r="N3032">
        <v>195</v>
      </c>
      <c r="T3032">
        <v>0.97037035199999999</v>
      </c>
    </row>
    <row r="3033" spans="1:20" x14ac:dyDescent="0.25">
      <c r="A3033" t="s">
        <v>123</v>
      </c>
      <c r="B3033">
        <v>3</v>
      </c>
      <c r="C3033" t="s">
        <v>21</v>
      </c>
      <c r="D3033">
        <v>2</v>
      </c>
      <c r="E3033">
        <v>0</v>
      </c>
      <c r="F3033" t="s">
        <v>328</v>
      </c>
      <c r="G3033">
        <v>55752</v>
      </c>
      <c r="H3033">
        <v>91915325</v>
      </c>
      <c r="I3033">
        <v>0.96777778850000007</v>
      </c>
      <c r="J3033">
        <v>0.96333333350000006</v>
      </c>
      <c r="K3033">
        <v>21284342</v>
      </c>
      <c r="L3033">
        <v>90220</v>
      </c>
      <c r="M3033">
        <v>2</v>
      </c>
      <c r="N3033">
        <v>194</v>
      </c>
      <c r="O3033">
        <v>0.96</v>
      </c>
      <c r="P3033">
        <v>18036813</v>
      </c>
      <c r="Q3033">
        <v>91075</v>
      </c>
      <c r="R3033">
        <v>2</v>
      </c>
      <c r="S3033">
        <v>195</v>
      </c>
      <c r="T3033">
        <v>0.97037035199999999</v>
      </c>
    </row>
    <row r="3034" spans="1:20" x14ac:dyDescent="0.25">
      <c r="A3034" t="s">
        <v>123</v>
      </c>
      <c r="B3034">
        <v>5</v>
      </c>
      <c r="C3034" t="s">
        <v>21</v>
      </c>
      <c r="D3034">
        <v>2</v>
      </c>
      <c r="E3034">
        <v>0</v>
      </c>
      <c r="F3034" t="s">
        <v>329</v>
      </c>
      <c r="H3034">
        <v>88628473.090909094</v>
      </c>
      <c r="I3034">
        <v>0.96909091154545457</v>
      </c>
      <c r="J3034">
        <v>0.96505050518181823</v>
      </c>
      <c r="K3034">
        <v>20587171.272727273</v>
      </c>
      <c r="M3034">
        <v>2</v>
      </c>
      <c r="N3034">
        <v>213</v>
      </c>
      <c r="O3034">
        <v>0.96511111110000003</v>
      </c>
      <c r="P3034">
        <v>20596976.300000001</v>
      </c>
      <c r="T3034">
        <v>0.97555555100000002</v>
      </c>
    </row>
    <row r="3035" spans="1:20" x14ac:dyDescent="0.25">
      <c r="A3035" t="s">
        <v>123</v>
      </c>
      <c r="B3035">
        <v>3</v>
      </c>
      <c r="C3035" t="s">
        <v>21</v>
      </c>
      <c r="D3035">
        <v>2</v>
      </c>
      <c r="E3035">
        <v>0</v>
      </c>
      <c r="F3035" t="s">
        <v>329</v>
      </c>
      <c r="H3035">
        <v>130376945.5</v>
      </c>
      <c r="I3035">
        <v>0.96999999850000007</v>
      </c>
      <c r="J3035">
        <v>0.97111111149999996</v>
      </c>
      <c r="K3035">
        <v>22306409</v>
      </c>
      <c r="M3035">
        <v>2</v>
      </c>
      <c r="N3035">
        <v>197</v>
      </c>
      <c r="T3035">
        <v>0.96666663900000005</v>
      </c>
    </row>
    <row r="3036" spans="1:20" x14ac:dyDescent="0.25">
      <c r="A3036" t="s">
        <v>123</v>
      </c>
      <c r="B3036">
        <v>3</v>
      </c>
      <c r="C3036" t="s">
        <v>21</v>
      </c>
      <c r="D3036">
        <v>2</v>
      </c>
      <c r="E3036">
        <v>0</v>
      </c>
      <c r="F3036" t="s">
        <v>329</v>
      </c>
      <c r="G3036">
        <v>56938</v>
      </c>
      <c r="H3036">
        <v>127494104.5</v>
      </c>
      <c r="I3036">
        <v>0.972222209</v>
      </c>
      <c r="J3036">
        <v>0.96777777799999998</v>
      </c>
      <c r="K3036">
        <v>21479438</v>
      </c>
      <c r="L3036">
        <v>91934</v>
      </c>
      <c r="M3036">
        <v>2</v>
      </c>
      <c r="N3036">
        <v>196</v>
      </c>
      <c r="O3036">
        <v>0.953333333</v>
      </c>
      <c r="P3036">
        <v>18126102</v>
      </c>
      <c r="Q3036">
        <v>92797</v>
      </c>
      <c r="R3036">
        <v>2</v>
      </c>
      <c r="S3036">
        <v>197</v>
      </c>
      <c r="T3036">
        <v>0.98518520600000004</v>
      </c>
    </row>
    <row r="3037" spans="1:20" x14ac:dyDescent="0.25">
      <c r="A3037" t="s">
        <v>123</v>
      </c>
      <c r="B3037">
        <v>5</v>
      </c>
      <c r="C3037" t="s">
        <v>21</v>
      </c>
      <c r="D3037">
        <v>2</v>
      </c>
      <c r="E3037">
        <v>0</v>
      </c>
      <c r="F3037" t="s">
        <v>330</v>
      </c>
      <c r="H3037">
        <v>110472311.36363636</v>
      </c>
      <c r="I3037">
        <v>0.96686867718181824</v>
      </c>
      <c r="J3037">
        <v>0.96282828272727272</v>
      </c>
      <c r="K3037">
        <v>20632813.636363637</v>
      </c>
      <c r="M3037">
        <v>2</v>
      </c>
      <c r="N3037">
        <v>215</v>
      </c>
      <c r="O3037">
        <v>0.96511111100000002</v>
      </c>
      <c r="P3037">
        <v>21427364.600000001</v>
      </c>
      <c r="T3037">
        <v>0.97370370049999999</v>
      </c>
    </row>
    <row r="3038" spans="1:20" x14ac:dyDescent="0.25">
      <c r="A3038" t="s">
        <v>123</v>
      </c>
      <c r="B3038">
        <v>3</v>
      </c>
      <c r="C3038" t="s">
        <v>21</v>
      </c>
      <c r="D3038">
        <v>2</v>
      </c>
      <c r="E3038">
        <v>0</v>
      </c>
      <c r="F3038" t="s">
        <v>330</v>
      </c>
      <c r="H3038">
        <v>128619321</v>
      </c>
      <c r="I3038">
        <v>0.967777789</v>
      </c>
      <c r="J3038">
        <v>0.9644444445</v>
      </c>
      <c r="K3038">
        <v>21891721.5</v>
      </c>
      <c r="M3038">
        <v>2</v>
      </c>
      <c r="N3038">
        <v>199</v>
      </c>
      <c r="T3038">
        <v>0.97037035199999999</v>
      </c>
    </row>
    <row r="3039" spans="1:20" x14ac:dyDescent="0.25">
      <c r="A3039" t="s">
        <v>123</v>
      </c>
      <c r="B3039">
        <v>5</v>
      </c>
      <c r="C3039" t="s">
        <v>331</v>
      </c>
      <c r="D3039">
        <v>2</v>
      </c>
      <c r="E3039">
        <v>0</v>
      </c>
      <c r="F3039" t="s">
        <v>330</v>
      </c>
      <c r="G3039">
        <v>108888</v>
      </c>
      <c r="H3039">
        <v>118480608</v>
      </c>
      <c r="I3039">
        <v>0.97222223899999993</v>
      </c>
      <c r="J3039">
        <v>0.96</v>
      </c>
      <c r="K3039">
        <v>24163978.5</v>
      </c>
      <c r="L3039">
        <v>108080</v>
      </c>
      <c r="M3039">
        <v>2</v>
      </c>
      <c r="N3039">
        <v>214</v>
      </c>
      <c r="O3039">
        <v>0.96222222199999996</v>
      </c>
      <c r="P3039">
        <v>20298862</v>
      </c>
      <c r="Q3039">
        <v>109015</v>
      </c>
      <c r="R3039">
        <v>2</v>
      </c>
      <c r="S3039">
        <v>215</v>
      </c>
      <c r="T3039">
        <v>0.95185184499999997</v>
      </c>
    </row>
    <row r="3040" spans="1:20" x14ac:dyDescent="0.25">
      <c r="A3040" t="s">
        <v>123</v>
      </c>
      <c r="B3040">
        <v>9</v>
      </c>
      <c r="C3040" t="s">
        <v>376</v>
      </c>
      <c r="D3040">
        <v>2</v>
      </c>
      <c r="E3040">
        <v>0</v>
      </c>
      <c r="F3040" t="s">
        <v>330</v>
      </c>
      <c r="G3040">
        <v>137896</v>
      </c>
      <c r="H3040">
        <v>110218510.25</v>
      </c>
      <c r="I3040">
        <v>0.96777777399999998</v>
      </c>
      <c r="J3040">
        <v>0.96111111100000002</v>
      </c>
      <c r="K3040">
        <v>24296710.25</v>
      </c>
      <c r="L3040">
        <v>137870</v>
      </c>
      <c r="M3040">
        <v>2</v>
      </c>
      <c r="N3040">
        <v>244</v>
      </c>
      <c r="O3040">
        <v>0.96555555549999994</v>
      </c>
      <c r="P3040">
        <v>22040329</v>
      </c>
      <c r="Q3040">
        <v>138925</v>
      </c>
      <c r="R3040">
        <v>2</v>
      </c>
      <c r="S3040">
        <v>245</v>
      </c>
      <c r="T3040">
        <v>0.96172841399999998</v>
      </c>
    </row>
    <row r="3041" spans="1:20" x14ac:dyDescent="0.25">
      <c r="A3041" t="s">
        <v>123</v>
      </c>
      <c r="B3041">
        <v>3</v>
      </c>
      <c r="C3041" t="s">
        <v>21</v>
      </c>
      <c r="D3041">
        <v>2</v>
      </c>
      <c r="E3041">
        <v>0</v>
      </c>
      <c r="F3041" t="s">
        <v>330</v>
      </c>
      <c r="G3041">
        <v>58124</v>
      </c>
      <c r="H3041">
        <v>122087258.75</v>
      </c>
      <c r="I3041">
        <v>0.96500000350000004</v>
      </c>
      <c r="J3041">
        <v>0.96666666700000003</v>
      </c>
      <c r="K3041">
        <v>23466092</v>
      </c>
      <c r="L3041">
        <v>93664</v>
      </c>
      <c r="M3041">
        <v>2</v>
      </c>
      <c r="N3041">
        <v>198</v>
      </c>
      <c r="O3041">
        <v>0.97555555549999995</v>
      </c>
      <c r="P3041">
        <v>25145527.75</v>
      </c>
      <c r="Q3041">
        <v>94535</v>
      </c>
      <c r="R3041">
        <v>2</v>
      </c>
      <c r="S3041">
        <v>199</v>
      </c>
      <c r="T3041">
        <v>0.96543210766666665</v>
      </c>
    </row>
    <row r="3042" spans="1:20" x14ac:dyDescent="0.25">
      <c r="A3042" t="s">
        <v>123</v>
      </c>
      <c r="B3042">
        <v>5</v>
      </c>
      <c r="C3042" t="s">
        <v>21</v>
      </c>
      <c r="D3042">
        <v>3</v>
      </c>
      <c r="E3042">
        <v>0</v>
      </c>
      <c r="F3042" t="s">
        <v>124</v>
      </c>
      <c r="H3042">
        <v>39659943.454545453</v>
      </c>
      <c r="I3042">
        <v>0.93868473436363642</v>
      </c>
      <c r="J3042">
        <v>0.91539450436363634</v>
      </c>
      <c r="K3042">
        <v>10651699.272727273</v>
      </c>
      <c r="M3042">
        <v>2</v>
      </c>
      <c r="N3042">
        <v>240</v>
      </c>
      <c r="O3042">
        <v>0.90979020970000002</v>
      </c>
      <c r="P3042">
        <v>9969407.1999999993</v>
      </c>
      <c r="T3042">
        <v>0.96569335469999995</v>
      </c>
    </row>
    <row r="3043" spans="1:20" x14ac:dyDescent="0.25">
      <c r="A3043" t="s">
        <v>123</v>
      </c>
      <c r="B3043">
        <v>3</v>
      </c>
      <c r="C3043" t="s">
        <v>21</v>
      </c>
      <c r="D3043">
        <v>3</v>
      </c>
      <c r="E3043">
        <v>0</v>
      </c>
      <c r="F3043" t="s">
        <v>124</v>
      </c>
      <c r="H3043">
        <v>154880547</v>
      </c>
      <c r="I3043">
        <v>0.97333332899999991</v>
      </c>
      <c r="J3043">
        <v>0.96888888849999999</v>
      </c>
      <c r="K3043">
        <v>26406831</v>
      </c>
      <c r="M3043">
        <v>2</v>
      </c>
      <c r="N3043">
        <v>225</v>
      </c>
      <c r="T3043">
        <v>0.97407406600000002</v>
      </c>
    </row>
    <row r="3044" spans="1:20" x14ac:dyDescent="0.25">
      <c r="A3044" t="s">
        <v>123</v>
      </c>
      <c r="B3044">
        <v>3</v>
      </c>
      <c r="C3044" t="s">
        <v>21</v>
      </c>
      <c r="D3044">
        <v>3</v>
      </c>
      <c r="E3044">
        <v>0</v>
      </c>
      <c r="F3044" t="s">
        <v>124</v>
      </c>
      <c r="G3044">
        <v>66710</v>
      </c>
      <c r="H3044">
        <v>118696493</v>
      </c>
      <c r="I3044">
        <v>0.96555554850000003</v>
      </c>
      <c r="J3044">
        <v>0.9644444445</v>
      </c>
      <c r="K3044">
        <v>22562566.5</v>
      </c>
      <c r="L3044">
        <v>117610</v>
      </c>
      <c r="M3044">
        <v>2</v>
      </c>
      <c r="N3044">
        <v>224</v>
      </c>
      <c r="O3044">
        <v>0.96</v>
      </c>
      <c r="P3044">
        <v>23342411</v>
      </c>
      <c r="Q3044">
        <v>118585</v>
      </c>
      <c r="R3044">
        <v>2</v>
      </c>
      <c r="S3044">
        <v>225</v>
      </c>
      <c r="T3044">
        <v>0.97777777899999996</v>
      </c>
    </row>
    <row r="3045" spans="1:20" x14ac:dyDescent="0.25">
      <c r="A3045" t="s">
        <v>123</v>
      </c>
      <c r="B3045">
        <v>3</v>
      </c>
      <c r="C3045" t="s">
        <v>21</v>
      </c>
      <c r="D3045">
        <v>3</v>
      </c>
      <c r="E3045">
        <v>0</v>
      </c>
      <c r="F3045" t="s">
        <v>125</v>
      </c>
      <c r="H3045">
        <v>114424254.83333333</v>
      </c>
      <c r="I3045">
        <v>0.96111110866666671</v>
      </c>
      <c r="J3045">
        <v>0.95703703733333334</v>
      </c>
      <c r="K3045">
        <v>19821261</v>
      </c>
      <c r="M3045">
        <v>2</v>
      </c>
      <c r="N3045">
        <v>228</v>
      </c>
      <c r="O3045">
        <v>0.96</v>
      </c>
      <c r="P3045">
        <v>22063362</v>
      </c>
      <c r="T3045">
        <v>0.97111109480000002</v>
      </c>
    </row>
    <row r="3046" spans="1:20" x14ac:dyDescent="0.25">
      <c r="A3046" t="s">
        <v>123</v>
      </c>
      <c r="B3046">
        <v>3</v>
      </c>
      <c r="C3046" t="s">
        <v>21</v>
      </c>
      <c r="D3046">
        <v>3</v>
      </c>
      <c r="E3046">
        <v>0</v>
      </c>
      <c r="F3046" t="s">
        <v>125</v>
      </c>
      <c r="G3046">
        <v>68044</v>
      </c>
      <c r="H3046">
        <v>146793161.5</v>
      </c>
      <c r="I3046">
        <v>0.96666666899999998</v>
      </c>
      <c r="J3046">
        <v>0.96444444399999996</v>
      </c>
      <c r="K3046">
        <v>22066528.5</v>
      </c>
      <c r="L3046">
        <v>120547</v>
      </c>
      <c r="M3046">
        <v>2</v>
      </c>
      <c r="N3046">
        <v>227</v>
      </c>
      <c r="O3046">
        <v>0.96666666700000003</v>
      </c>
      <c r="P3046">
        <v>20564145</v>
      </c>
      <c r="Q3046">
        <v>121534</v>
      </c>
      <c r="R3046">
        <v>2</v>
      </c>
      <c r="S3046">
        <v>228</v>
      </c>
      <c r="T3046">
        <v>0.96296298499999999</v>
      </c>
    </row>
    <row r="3047" spans="1:20" x14ac:dyDescent="0.25">
      <c r="A3047" t="s">
        <v>123</v>
      </c>
      <c r="B3047">
        <v>5</v>
      </c>
      <c r="C3047" t="s">
        <v>375</v>
      </c>
      <c r="D3047">
        <v>3</v>
      </c>
      <c r="E3047">
        <v>0</v>
      </c>
      <c r="F3047" t="s">
        <v>332</v>
      </c>
      <c r="G3047">
        <v>137309</v>
      </c>
      <c r="H3047">
        <v>125798798</v>
      </c>
      <c r="I3047">
        <v>0.95814813200000004</v>
      </c>
      <c r="J3047">
        <v>0.96518518533333331</v>
      </c>
      <c r="K3047">
        <v>22400318.833333332</v>
      </c>
      <c r="L3047">
        <v>136819</v>
      </c>
      <c r="M3047">
        <v>2</v>
      </c>
      <c r="N3047">
        <v>243</v>
      </c>
      <c r="O3047">
        <v>0.9655555558333333</v>
      </c>
      <c r="P3047">
        <v>22561537.5</v>
      </c>
      <c r="Q3047">
        <v>137870</v>
      </c>
      <c r="R3047">
        <v>2</v>
      </c>
      <c r="S3047">
        <v>244</v>
      </c>
      <c r="T3047">
        <v>0.97111110680000001</v>
      </c>
    </row>
    <row r="3048" spans="1:20" x14ac:dyDescent="0.25">
      <c r="A3048" t="s">
        <v>123</v>
      </c>
      <c r="B3048">
        <v>9</v>
      </c>
      <c r="C3048" t="s">
        <v>377</v>
      </c>
      <c r="D3048">
        <v>3</v>
      </c>
      <c r="E3048">
        <v>0</v>
      </c>
      <c r="F3048" t="s">
        <v>332</v>
      </c>
      <c r="G3048">
        <v>167797</v>
      </c>
      <c r="H3048">
        <v>205116785</v>
      </c>
      <c r="I3048">
        <v>0.95833334324999997</v>
      </c>
      <c r="J3048">
        <v>0.95944444449999999</v>
      </c>
      <c r="K3048">
        <v>28966448.75</v>
      </c>
      <c r="L3048">
        <v>167759</v>
      </c>
      <c r="M3048">
        <v>2</v>
      </c>
      <c r="N3048">
        <v>271</v>
      </c>
      <c r="O3048">
        <v>0.95833333324999992</v>
      </c>
      <c r="P3048">
        <v>26905030</v>
      </c>
      <c r="Q3048">
        <v>168922</v>
      </c>
      <c r="R3048">
        <v>2</v>
      </c>
      <c r="S3048">
        <v>272</v>
      </c>
      <c r="T3048">
        <v>0.98148147266666674</v>
      </c>
    </row>
    <row r="3049" spans="1:20" x14ac:dyDescent="0.25">
      <c r="A3049" t="s">
        <v>123</v>
      </c>
      <c r="B3049">
        <v>3</v>
      </c>
      <c r="C3049" t="s">
        <v>21</v>
      </c>
      <c r="D3049">
        <v>3</v>
      </c>
      <c r="E3049">
        <v>0</v>
      </c>
      <c r="F3049" t="s">
        <v>126</v>
      </c>
      <c r="H3049">
        <v>211853304.75</v>
      </c>
      <c r="I3049">
        <v>0.95777778324999996</v>
      </c>
      <c r="J3049">
        <v>0.96111111124999993</v>
      </c>
      <c r="K3049">
        <v>30720009.5</v>
      </c>
      <c r="M3049">
        <v>2</v>
      </c>
      <c r="N3049">
        <v>230</v>
      </c>
      <c r="O3049">
        <v>0.95481481466666662</v>
      </c>
      <c r="P3049">
        <v>30523723.666666668</v>
      </c>
      <c r="T3049">
        <v>0.97160492333333337</v>
      </c>
    </row>
    <row r="3050" spans="1:20" x14ac:dyDescent="0.25">
      <c r="A3050" t="s">
        <v>123</v>
      </c>
      <c r="B3050">
        <v>3</v>
      </c>
      <c r="C3050" t="s">
        <v>21</v>
      </c>
      <c r="D3050">
        <v>3</v>
      </c>
      <c r="E3050">
        <v>0</v>
      </c>
      <c r="F3050" t="s">
        <v>126</v>
      </c>
      <c r="G3050">
        <v>69378</v>
      </c>
      <c r="H3050">
        <v>126276401</v>
      </c>
      <c r="I3050">
        <v>0.96555554850000003</v>
      </c>
      <c r="J3050">
        <v>0.96111111149999995</v>
      </c>
      <c r="K3050">
        <v>24719618.5</v>
      </c>
      <c r="L3050">
        <v>122525</v>
      </c>
      <c r="M3050">
        <v>2</v>
      </c>
      <c r="N3050">
        <v>229</v>
      </c>
      <c r="O3050">
        <v>0.96444444399999996</v>
      </c>
      <c r="P3050">
        <v>22398686</v>
      </c>
      <c r="Q3050">
        <v>123520</v>
      </c>
      <c r="R3050">
        <v>2</v>
      </c>
      <c r="S3050">
        <v>230</v>
      </c>
      <c r="T3050">
        <v>0.96666663900000005</v>
      </c>
    </row>
    <row r="3051" spans="1:20" x14ac:dyDescent="0.25">
      <c r="A3051" t="s">
        <v>123</v>
      </c>
      <c r="B3051">
        <v>3</v>
      </c>
      <c r="C3051" t="s">
        <v>21</v>
      </c>
      <c r="D3051">
        <v>3</v>
      </c>
      <c r="E3051">
        <v>0</v>
      </c>
      <c r="F3051" t="s">
        <v>127</v>
      </c>
      <c r="H3051">
        <v>108223982.5</v>
      </c>
      <c r="I3051">
        <v>0.96518517566666673</v>
      </c>
      <c r="J3051">
        <v>0.96296296299999995</v>
      </c>
      <c r="K3051">
        <v>22132108.833333332</v>
      </c>
      <c r="M3051">
        <v>2</v>
      </c>
      <c r="N3051">
        <v>233</v>
      </c>
      <c r="O3051">
        <v>0.96177777759999994</v>
      </c>
      <c r="P3051">
        <v>22314482.600000001</v>
      </c>
      <c r="T3051">
        <v>0.96888886699999999</v>
      </c>
    </row>
    <row r="3052" spans="1:20" x14ac:dyDescent="0.25">
      <c r="A3052" t="s">
        <v>123</v>
      </c>
      <c r="B3052">
        <v>3</v>
      </c>
      <c r="C3052" t="s">
        <v>21</v>
      </c>
      <c r="D3052">
        <v>3</v>
      </c>
      <c r="E3052">
        <v>0</v>
      </c>
      <c r="F3052" t="s">
        <v>127</v>
      </c>
      <c r="G3052">
        <v>70712</v>
      </c>
      <c r="H3052">
        <v>123263308</v>
      </c>
      <c r="I3052">
        <v>0.96333333850000002</v>
      </c>
      <c r="J3052">
        <v>0.9644444445</v>
      </c>
      <c r="K3052">
        <v>24029115.5</v>
      </c>
      <c r="L3052">
        <v>125522</v>
      </c>
      <c r="M3052">
        <v>2</v>
      </c>
      <c r="N3052">
        <v>232</v>
      </c>
      <c r="O3052">
        <v>0.95777777799999997</v>
      </c>
      <c r="P3052">
        <v>22930098</v>
      </c>
      <c r="Q3052">
        <v>126529</v>
      </c>
      <c r="R3052">
        <v>2</v>
      </c>
      <c r="S3052">
        <v>233</v>
      </c>
      <c r="T3052">
        <v>0.95925927200000005</v>
      </c>
    </row>
    <row r="3053" spans="1:20" x14ac:dyDescent="0.25">
      <c r="A3053" t="s">
        <v>123</v>
      </c>
      <c r="B3053">
        <v>3</v>
      </c>
      <c r="C3053" t="s">
        <v>21</v>
      </c>
      <c r="D3053">
        <v>3</v>
      </c>
      <c r="E3053">
        <v>0</v>
      </c>
      <c r="F3053" t="s">
        <v>128</v>
      </c>
      <c r="H3053">
        <v>111975818.16666667</v>
      </c>
      <c r="I3053">
        <v>0.96259259200000002</v>
      </c>
      <c r="J3053">
        <v>0.96185185166666665</v>
      </c>
      <c r="K3053">
        <v>23121207.333333332</v>
      </c>
      <c r="M3053">
        <v>2</v>
      </c>
      <c r="N3053">
        <v>235</v>
      </c>
      <c r="O3053">
        <v>0.95911111119999992</v>
      </c>
      <c r="P3053">
        <v>20839198.800000001</v>
      </c>
      <c r="T3053">
        <v>0.96592590820000002</v>
      </c>
    </row>
    <row r="3054" spans="1:20" x14ac:dyDescent="0.25">
      <c r="A3054" t="s">
        <v>123</v>
      </c>
      <c r="B3054">
        <v>3</v>
      </c>
      <c r="C3054" t="s">
        <v>21</v>
      </c>
      <c r="D3054">
        <v>3</v>
      </c>
      <c r="E3054">
        <v>0</v>
      </c>
      <c r="F3054" t="s">
        <v>128</v>
      </c>
      <c r="G3054">
        <v>72046</v>
      </c>
      <c r="H3054">
        <v>131133898</v>
      </c>
      <c r="I3054">
        <v>0.96444445850000005</v>
      </c>
      <c r="J3054">
        <v>0.96555555549999994</v>
      </c>
      <c r="K3054">
        <v>25387912</v>
      </c>
      <c r="L3054">
        <v>127540</v>
      </c>
      <c r="M3054">
        <v>2</v>
      </c>
      <c r="N3054">
        <v>234</v>
      </c>
      <c r="O3054">
        <v>0.96</v>
      </c>
      <c r="P3054">
        <v>24582176</v>
      </c>
      <c r="Q3054">
        <v>128555</v>
      </c>
      <c r="R3054">
        <v>2</v>
      </c>
      <c r="S3054">
        <v>235</v>
      </c>
      <c r="T3054">
        <v>0.96296298499999999</v>
      </c>
    </row>
    <row r="3055" spans="1:20" x14ac:dyDescent="0.25">
      <c r="A3055" t="s">
        <v>123</v>
      </c>
      <c r="B3055">
        <v>5</v>
      </c>
      <c r="C3055" t="s">
        <v>375</v>
      </c>
      <c r="D3055">
        <v>3</v>
      </c>
      <c r="E3055">
        <v>0</v>
      </c>
      <c r="F3055" t="s">
        <v>128</v>
      </c>
      <c r="G3055">
        <v>143974</v>
      </c>
      <c r="H3055">
        <v>119263451.16666667</v>
      </c>
      <c r="I3055">
        <v>0.95925926166666664</v>
      </c>
      <c r="J3055">
        <v>0.96888888883333335</v>
      </c>
      <c r="K3055">
        <v>23880760.333333332</v>
      </c>
      <c r="L3055">
        <v>143185</v>
      </c>
      <c r="M3055">
        <v>2</v>
      </c>
      <c r="N3055">
        <v>249</v>
      </c>
      <c r="O3055">
        <v>0.9585185186666666</v>
      </c>
      <c r="P3055">
        <v>23701473.666666668</v>
      </c>
      <c r="Q3055">
        <v>144260</v>
      </c>
      <c r="R3055">
        <v>2</v>
      </c>
      <c r="S3055">
        <v>250</v>
      </c>
      <c r="T3055">
        <v>0.96444444640000004</v>
      </c>
    </row>
    <row r="3056" spans="1:20" x14ac:dyDescent="0.25">
      <c r="A3056" t="s">
        <v>123</v>
      </c>
      <c r="B3056">
        <v>9</v>
      </c>
      <c r="C3056" t="s">
        <v>377</v>
      </c>
      <c r="D3056">
        <v>3</v>
      </c>
      <c r="E3056">
        <v>0</v>
      </c>
      <c r="F3056" t="s">
        <v>128</v>
      </c>
      <c r="G3056">
        <v>175942</v>
      </c>
      <c r="H3056">
        <v>198098313.5</v>
      </c>
      <c r="I3056">
        <v>0.95833334324999997</v>
      </c>
      <c r="J3056">
        <v>0.96222222199999996</v>
      </c>
      <c r="K3056">
        <v>27998219.5</v>
      </c>
      <c r="L3056">
        <v>174797</v>
      </c>
      <c r="M3056">
        <v>2</v>
      </c>
      <c r="N3056">
        <v>277</v>
      </c>
      <c r="O3056">
        <v>0.95555555599999997</v>
      </c>
      <c r="P3056">
        <v>29252194.5</v>
      </c>
      <c r="Q3056">
        <v>175984</v>
      </c>
      <c r="R3056">
        <v>2</v>
      </c>
      <c r="S3056">
        <v>278</v>
      </c>
      <c r="T3056">
        <v>0.98024692166666672</v>
      </c>
    </row>
    <row r="3057" spans="1:20" x14ac:dyDescent="0.25">
      <c r="A3057" t="s">
        <v>123</v>
      </c>
      <c r="B3057">
        <v>3</v>
      </c>
      <c r="C3057" t="s">
        <v>21</v>
      </c>
      <c r="D3057">
        <v>3</v>
      </c>
      <c r="E3057">
        <v>0</v>
      </c>
      <c r="F3057" t="s">
        <v>129</v>
      </c>
      <c r="H3057">
        <v>251110517.5</v>
      </c>
      <c r="I3057">
        <v>0.95333333325000003</v>
      </c>
      <c r="J3057">
        <v>0.95888888900000002</v>
      </c>
      <c r="K3057">
        <v>30799305.75</v>
      </c>
      <c r="M3057">
        <v>2</v>
      </c>
      <c r="N3057">
        <v>237</v>
      </c>
      <c r="O3057">
        <v>0.95555555599999997</v>
      </c>
      <c r="P3057">
        <v>32603913</v>
      </c>
      <c r="T3057">
        <v>0.96419753633333338</v>
      </c>
    </row>
    <row r="3058" spans="1:20" x14ac:dyDescent="0.25">
      <c r="A3058" t="s">
        <v>123</v>
      </c>
      <c r="B3058">
        <v>3</v>
      </c>
      <c r="C3058" t="s">
        <v>21</v>
      </c>
      <c r="D3058">
        <v>3</v>
      </c>
      <c r="E3058">
        <v>0</v>
      </c>
      <c r="F3058" t="s">
        <v>129</v>
      </c>
      <c r="G3058">
        <v>73380</v>
      </c>
      <c r="H3058">
        <v>142572014</v>
      </c>
      <c r="I3058">
        <v>0.96888887899999998</v>
      </c>
      <c r="J3058">
        <v>0.96111111099999991</v>
      </c>
      <c r="K3058">
        <v>25892333</v>
      </c>
      <c r="L3058">
        <v>129574</v>
      </c>
      <c r="M3058">
        <v>2</v>
      </c>
      <c r="N3058">
        <v>236</v>
      </c>
      <c r="O3058">
        <v>0.96666666700000003</v>
      </c>
      <c r="P3058">
        <v>20808418</v>
      </c>
      <c r="Q3058">
        <v>130597</v>
      </c>
      <c r="R3058">
        <v>2</v>
      </c>
      <c r="S3058">
        <v>237</v>
      </c>
      <c r="T3058">
        <v>0.97037035199999999</v>
      </c>
    </row>
    <row r="3059" spans="1:20" x14ac:dyDescent="0.25">
      <c r="A3059" t="s">
        <v>123</v>
      </c>
      <c r="B3059">
        <v>3</v>
      </c>
      <c r="C3059" t="s">
        <v>21</v>
      </c>
      <c r="D3059">
        <v>3</v>
      </c>
      <c r="E3059">
        <v>0</v>
      </c>
      <c r="F3059" t="s">
        <v>130</v>
      </c>
      <c r="H3059">
        <v>124924335</v>
      </c>
      <c r="I3059">
        <v>0.96518518516666663</v>
      </c>
      <c r="J3059">
        <v>0.964074074</v>
      </c>
      <c r="K3059">
        <v>24065106.666666668</v>
      </c>
      <c r="M3059">
        <v>2</v>
      </c>
      <c r="N3059">
        <v>240</v>
      </c>
      <c r="O3059">
        <v>0.96400000019999998</v>
      </c>
      <c r="P3059">
        <v>21944015.199999999</v>
      </c>
      <c r="T3059">
        <v>0.96814813620000006</v>
      </c>
    </row>
    <row r="3060" spans="1:20" x14ac:dyDescent="0.25">
      <c r="A3060" t="s">
        <v>123</v>
      </c>
      <c r="B3060">
        <v>3</v>
      </c>
      <c r="C3060" t="s">
        <v>21</v>
      </c>
      <c r="D3060">
        <v>3</v>
      </c>
      <c r="E3060">
        <v>0</v>
      </c>
      <c r="F3060" t="s">
        <v>130</v>
      </c>
      <c r="G3060">
        <v>74714</v>
      </c>
      <c r="H3060">
        <v>152361714.5</v>
      </c>
      <c r="I3060">
        <v>0.96888887899999998</v>
      </c>
      <c r="J3060">
        <v>0.96555555549999994</v>
      </c>
      <c r="K3060">
        <v>23230428.5</v>
      </c>
      <c r="L3060">
        <v>132655</v>
      </c>
      <c r="M3060">
        <v>2</v>
      </c>
      <c r="N3060">
        <v>239</v>
      </c>
      <c r="O3060">
        <v>0.95777777799999997</v>
      </c>
      <c r="P3060">
        <v>22647788</v>
      </c>
      <c r="Q3060">
        <v>133690</v>
      </c>
      <c r="R3060">
        <v>2</v>
      </c>
      <c r="S3060">
        <v>240</v>
      </c>
      <c r="T3060">
        <v>0.97407406600000002</v>
      </c>
    </row>
    <row r="3061" spans="1:20" x14ac:dyDescent="0.25">
      <c r="A3061" t="s">
        <v>123</v>
      </c>
      <c r="B3061">
        <v>5</v>
      </c>
      <c r="C3061" t="s">
        <v>375</v>
      </c>
      <c r="D3061">
        <v>3</v>
      </c>
      <c r="E3061">
        <v>0</v>
      </c>
      <c r="F3061" t="s">
        <v>333</v>
      </c>
      <c r="G3061">
        <v>150639</v>
      </c>
      <c r="H3061">
        <v>124993691.66666667</v>
      </c>
      <c r="I3061">
        <v>0.96074073550000005</v>
      </c>
      <c r="J3061">
        <v>0.96296296266666659</v>
      </c>
      <c r="K3061">
        <v>23105436.333333332</v>
      </c>
      <c r="L3061">
        <v>149695</v>
      </c>
      <c r="M3061">
        <v>2</v>
      </c>
      <c r="N3061">
        <v>255</v>
      </c>
      <c r="O3061">
        <v>0.96555555550000005</v>
      </c>
      <c r="P3061">
        <v>23406369.333333332</v>
      </c>
      <c r="Q3061">
        <v>150794</v>
      </c>
      <c r="R3061">
        <v>2</v>
      </c>
      <c r="S3061">
        <v>256</v>
      </c>
      <c r="T3061">
        <v>0.97481480840000001</v>
      </c>
    </row>
    <row r="3062" spans="1:20" x14ac:dyDescent="0.25">
      <c r="A3062" t="s">
        <v>123</v>
      </c>
      <c r="B3062">
        <v>9</v>
      </c>
      <c r="C3062" t="s">
        <v>377</v>
      </c>
      <c r="D3062">
        <v>3</v>
      </c>
      <c r="E3062">
        <v>0</v>
      </c>
      <c r="F3062" t="s">
        <v>333</v>
      </c>
      <c r="G3062">
        <v>184087</v>
      </c>
      <c r="H3062">
        <v>239044398.25</v>
      </c>
      <c r="I3062">
        <v>0.96111111375000002</v>
      </c>
      <c r="J3062">
        <v>0.95499999999999996</v>
      </c>
      <c r="K3062">
        <v>29146392</v>
      </c>
      <c r="L3062">
        <v>183190</v>
      </c>
      <c r="M3062">
        <v>2</v>
      </c>
      <c r="N3062">
        <v>284</v>
      </c>
      <c r="O3062">
        <v>0.95111111100000001</v>
      </c>
      <c r="P3062">
        <v>29828747.25</v>
      </c>
      <c r="Q3062">
        <v>184405</v>
      </c>
      <c r="R3062">
        <v>2</v>
      </c>
      <c r="S3062">
        <v>285</v>
      </c>
      <c r="T3062">
        <v>0.98024690166666673</v>
      </c>
    </row>
    <row r="3063" spans="1:20" x14ac:dyDescent="0.25">
      <c r="A3063" t="s">
        <v>123</v>
      </c>
      <c r="B3063">
        <v>3</v>
      </c>
      <c r="C3063" t="s">
        <v>21</v>
      </c>
      <c r="D3063">
        <v>3</v>
      </c>
      <c r="E3063">
        <v>0</v>
      </c>
      <c r="F3063" t="s">
        <v>131</v>
      </c>
      <c r="H3063">
        <v>340569260.75</v>
      </c>
      <c r="I3063">
        <v>0.96611110850000004</v>
      </c>
      <c r="J3063">
        <v>0.95388888875</v>
      </c>
      <c r="K3063">
        <v>29203700.75</v>
      </c>
      <c r="M3063">
        <v>2</v>
      </c>
      <c r="N3063">
        <v>242</v>
      </c>
      <c r="O3063">
        <v>0.95407407433333336</v>
      </c>
      <c r="P3063">
        <v>31825277.333333332</v>
      </c>
      <c r="T3063">
        <v>0.97530863666666667</v>
      </c>
    </row>
    <row r="3064" spans="1:20" x14ac:dyDescent="0.25">
      <c r="A3064" t="s">
        <v>123</v>
      </c>
      <c r="B3064">
        <v>3</v>
      </c>
      <c r="C3064" t="s">
        <v>21</v>
      </c>
      <c r="D3064">
        <v>3</v>
      </c>
      <c r="E3064">
        <v>0</v>
      </c>
      <c r="F3064" t="s">
        <v>131</v>
      </c>
      <c r="G3064">
        <v>76048</v>
      </c>
      <c r="H3064">
        <v>140775969</v>
      </c>
      <c r="I3064">
        <v>0.96777775850000003</v>
      </c>
      <c r="J3064">
        <v>0.96777777750000005</v>
      </c>
      <c r="K3064">
        <v>21244881.5</v>
      </c>
      <c r="L3064">
        <v>134729</v>
      </c>
      <c r="M3064">
        <v>2</v>
      </c>
      <c r="N3064">
        <v>241</v>
      </c>
      <c r="O3064">
        <v>0.953333333</v>
      </c>
      <c r="P3064">
        <v>24876931</v>
      </c>
      <c r="Q3064">
        <v>135772</v>
      </c>
      <c r="R3064">
        <v>2</v>
      </c>
      <c r="S3064">
        <v>242</v>
      </c>
      <c r="T3064">
        <v>0.96666663900000005</v>
      </c>
    </row>
    <row r="3065" spans="1:20" x14ac:dyDescent="0.25">
      <c r="A3065" t="s">
        <v>123</v>
      </c>
      <c r="B3065">
        <v>3</v>
      </c>
      <c r="C3065" t="s">
        <v>21</v>
      </c>
      <c r="D3065">
        <v>3</v>
      </c>
      <c r="E3065">
        <v>0</v>
      </c>
      <c r="F3065" t="s">
        <v>132</v>
      </c>
      <c r="H3065">
        <v>121012574.16666667</v>
      </c>
      <c r="I3065">
        <v>0.95703704150000002</v>
      </c>
      <c r="J3065">
        <v>0.9674074073333333</v>
      </c>
      <c r="K3065">
        <v>25452565.666666668</v>
      </c>
      <c r="M3065">
        <v>2</v>
      </c>
      <c r="N3065">
        <v>244</v>
      </c>
      <c r="O3065">
        <v>0.96355555520000002</v>
      </c>
      <c r="P3065">
        <v>22989250.600000001</v>
      </c>
      <c r="T3065">
        <v>0.97111109500000004</v>
      </c>
    </row>
    <row r="3066" spans="1:20" x14ac:dyDescent="0.25">
      <c r="A3066" t="s">
        <v>123</v>
      </c>
      <c r="B3066">
        <v>3</v>
      </c>
      <c r="C3066" t="s">
        <v>21</v>
      </c>
      <c r="D3066">
        <v>3</v>
      </c>
      <c r="E3066">
        <v>0</v>
      </c>
      <c r="F3066" t="s">
        <v>132</v>
      </c>
      <c r="G3066">
        <v>77382</v>
      </c>
      <c r="H3066">
        <v>124099191.5</v>
      </c>
      <c r="I3066">
        <v>0.969999999</v>
      </c>
      <c r="J3066">
        <v>0.96555555549999994</v>
      </c>
      <c r="K3066">
        <v>28898582</v>
      </c>
      <c r="L3066">
        <v>136819</v>
      </c>
      <c r="M3066">
        <v>2</v>
      </c>
      <c r="N3066">
        <v>243</v>
      </c>
      <c r="O3066">
        <v>0.95555555599999997</v>
      </c>
      <c r="P3066">
        <v>24118701</v>
      </c>
      <c r="Q3066">
        <v>137870</v>
      </c>
      <c r="R3066">
        <v>2</v>
      </c>
      <c r="S3066">
        <v>244</v>
      </c>
      <c r="T3066">
        <v>0.97037035199999999</v>
      </c>
    </row>
    <row r="3067" spans="1:20" x14ac:dyDescent="0.25">
      <c r="A3067" t="s">
        <v>123</v>
      </c>
      <c r="B3067">
        <v>3</v>
      </c>
      <c r="C3067" t="s">
        <v>21</v>
      </c>
      <c r="D3067">
        <v>3</v>
      </c>
      <c r="E3067">
        <v>0</v>
      </c>
      <c r="F3067" t="s">
        <v>133</v>
      </c>
      <c r="H3067">
        <v>123917252.33333333</v>
      </c>
      <c r="I3067">
        <v>0.96777777883333327</v>
      </c>
      <c r="J3067">
        <v>0.96481481449999995</v>
      </c>
      <c r="K3067">
        <v>23653793.5</v>
      </c>
      <c r="M3067">
        <v>2</v>
      </c>
      <c r="N3067">
        <v>246</v>
      </c>
      <c r="O3067">
        <v>0.96444444480000002</v>
      </c>
      <c r="P3067">
        <v>23922779.399999999</v>
      </c>
      <c r="T3067">
        <v>0.97333332299999997</v>
      </c>
    </row>
    <row r="3068" spans="1:20" x14ac:dyDescent="0.25">
      <c r="A3068" t="s">
        <v>123</v>
      </c>
      <c r="B3068">
        <v>3</v>
      </c>
      <c r="C3068" t="s">
        <v>21</v>
      </c>
      <c r="D3068">
        <v>3</v>
      </c>
      <c r="E3068">
        <v>0</v>
      </c>
      <c r="F3068" t="s">
        <v>133</v>
      </c>
      <c r="G3068">
        <v>78716</v>
      </c>
      <c r="H3068">
        <v>152754171.5</v>
      </c>
      <c r="I3068">
        <v>0.96333330900000003</v>
      </c>
      <c r="J3068">
        <v>0.96111111100000002</v>
      </c>
      <c r="K3068">
        <v>24913926.5</v>
      </c>
      <c r="L3068">
        <v>138925</v>
      </c>
      <c r="M3068">
        <v>2</v>
      </c>
      <c r="N3068">
        <v>245</v>
      </c>
      <c r="O3068">
        <v>0.95777777799999997</v>
      </c>
      <c r="P3068">
        <v>23750356</v>
      </c>
      <c r="Q3068">
        <v>139984</v>
      </c>
      <c r="R3068">
        <v>2</v>
      </c>
      <c r="S3068">
        <v>246</v>
      </c>
      <c r="T3068">
        <v>0.97407406600000002</v>
      </c>
    </row>
    <row r="3069" spans="1:20" x14ac:dyDescent="0.25">
      <c r="A3069" t="s">
        <v>123</v>
      </c>
      <c r="B3069">
        <v>5</v>
      </c>
      <c r="C3069" t="s">
        <v>375</v>
      </c>
      <c r="D3069">
        <v>3</v>
      </c>
      <c r="E3069">
        <v>0</v>
      </c>
      <c r="F3069" t="s">
        <v>133</v>
      </c>
      <c r="G3069">
        <v>157304</v>
      </c>
      <c r="H3069">
        <v>137270142.5</v>
      </c>
      <c r="I3069">
        <v>0.96333332866666666</v>
      </c>
      <c r="J3069">
        <v>0.95777777766666661</v>
      </c>
      <c r="K3069">
        <v>24945718.666666668</v>
      </c>
      <c r="L3069">
        <v>156349</v>
      </c>
      <c r="M3069">
        <v>2</v>
      </c>
      <c r="N3069">
        <v>261</v>
      </c>
      <c r="O3069">
        <v>0.95851851883333328</v>
      </c>
      <c r="P3069">
        <v>24300253.833333332</v>
      </c>
      <c r="Q3069">
        <v>157472</v>
      </c>
      <c r="R3069">
        <v>2</v>
      </c>
      <c r="S3069">
        <v>262</v>
      </c>
      <c r="T3069">
        <v>0.97037035240000002</v>
      </c>
    </row>
    <row r="3070" spans="1:20" x14ac:dyDescent="0.25">
      <c r="A3070" t="s">
        <v>123</v>
      </c>
      <c r="B3070">
        <v>9</v>
      </c>
      <c r="C3070" t="s">
        <v>377</v>
      </c>
      <c r="D3070">
        <v>3</v>
      </c>
      <c r="E3070">
        <v>0</v>
      </c>
      <c r="F3070" t="s">
        <v>133</v>
      </c>
      <c r="G3070">
        <v>192232</v>
      </c>
      <c r="H3070">
        <v>221736541.5</v>
      </c>
      <c r="I3070">
        <v>0.95888888849999998</v>
      </c>
      <c r="J3070">
        <v>0.95944444449999999</v>
      </c>
      <c r="K3070">
        <v>30602441.75</v>
      </c>
      <c r="L3070">
        <v>191779</v>
      </c>
      <c r="M3070">
        <v>2</v>
      </c>
      <c r="N3070">
        <v>291</v>
      </c>
      <c r="O3070">
        <v>0.96166666675000001</v>
      </c>
      <c r="P3070">
        <v>31145735.5</v>
      </c>
      <c r="Q3070">
        <v>193022</v>
      </c>
      <c r="R3070">
        <v>2</v>
      </c>
      <c r="S3070">
        <v>292</v>
      </c>
      <c r="T3070">
        <v>0.98148147266666663</v>
      </c>
    </row>
    <row r="3071" spans="1:20" x14ac:dyDescent="0.25">
      <c r="A3071" t="s">
        <v>123</v>
      </c>
      <c r="B3071">
        <v>3</v>
      </c>
      <c r="C3071" t="s">
        <v>21</v>
      </c>
      <c r="D3071">
        <v>3</v>
      </c>
      <c r="E3071">
        <v>0</v>
      </c>
      <c r="F3071" t="s">
        <v>134</v>
      </c>
      <c r="H3071">
        <v>258757403.75</v>
      </c>
      <c r="I3071">
        <v>0.96222223350000002</v>
      </c>
      <c r="J3071">
        <v>0.95833333374999996</v>
      </c>
      <c r="K3071">
        <v>31521519.5</v>
      </c>
      <c r="M3071">
        <v>2</v>
      </c>
      <c r="N3071">
        <v>249</v>
      </c>
      <c r="O3071">
        <v>0.95407407399999999</v>
      </c>
      <c r="P3071">
        <v>33880220.333333336</v>
      </c>
      <c r="T3071">
        <v>0.97037037199999998</v>
      </c>
    </row>
    <row r="3072" spans="1:20" x14ac:dyDescent="0.25">
      <c r="A3072" t="s">
        <v>123</v>
      </c>
      <c r="B3072">
        <v>3</v>
      </c>
      <c r="C3072" t="s">
        <v>21</v>
      </c>
      <c r="D3072">
        <v>3</v>
      </c>
      <c r="E3072">
        <v>0</v>
      </c>
      <c r="F3072" t="s">
        <v>134</v>
      </c>
      <c r="G3072">
        <v>80050</v>
      </c>
      <c r="H3072">
        <v>131010940</v>
      </c>
      <c r="I3072">
        <v>0.97444444899999993</v>
      </c>
      <c r="J3072">
        <v>0.96333333350000006</v>
      </c>
      <c r="K3072">
        <v>23517220.5</v>
      </c>
      <c r="L3072">
        <v>142114</v>
      </c>
      <c r="M3072">
        <v>2</v>
      </c>
      <c r="N3072">
        <v>248</v>
      </c>
      <c r="O3072">
        <v>0.95777777799999997</v>
      </c>
      <c r="P3072">
        <v>22189221</v>
      </c>
      <c r="Q3072">
        <v>143185</v>
      </c>
      <c r="R3072">
        <v>2</v>
      </c>
      <c r="S3072">
        <v>249</v>
      </c>
      <c r="T3072">
        <v>0.96666663900000005</v>
      </c>
    </row>
    <row r="3073" spans="1:20" x14ac:dyDescent="0.25">
      <c r="A3073" t="s">
        <v>123</v>
      </c>
      <c r="B3073">
        <v>3</v>
      </c>
      <c r="C3073" t="s">
        <v>21</v>
      </c>
      <c r="D3073">
        <v>3</v>
      </c>
      <c r="E3073">
        <v>0</v>
      </c>
      <c r="F3073" t="s">
        <v>135</v>
      </c>
      <c r="H3073">
        <v>134691181.83333334</v>
      </c>
      <c r="I3073">
        <v>0.969999999</v>
      </c>
      <c r="J3073">
        <v>0.96185185166666665</v>
      </c>
      <c r="K3073">
        <v>21978933.666666668</v>
      </c>
      <c r="M3073">
        <v>2</v>
      </c>
      <c r="N3073">
        <v>251</v>
      </c>
      <c r="O3073">
        <v>0.95777777799999997</v>
      </c>
      <c r="P3073">
        <v>23416153.600000001</v>
      </c>
      <c r="T3073">
        <v>0.97185184960000004</v>
      </c>
    </row>
    <row r="3074" spans="1:20" x14ac:dyDescent="0.25">
      <c r="A3074" t="s">
        <v>123</v>
      </c>
      <c r="B3074">
        <v>3</v>
      </c>
      <c r="C3074" t="s">
        <v>21</v>
      </c>
      <c r="D3074">
        <v>3</v>
      </c>
      <c r="E3074">
        <v>0</v>
      </c>
      <c r="F3074" t="s">
        <v>135</v>
      </c>
      <c r="G3074">
        <v>81384</v>
      </c>
      <c r="H3074">
        <v>169540357</v>
      </c>
      <c r="I3074">
        <v>0.967777789</v>
      </c>
      <c r="J3074">
        <v>0.96555555549999994</v>
      </c>
      <c r="K3074">
        <v>24413954</v>
      </c>
      <c r="L3074">
        <v>144260</v>
      </c>
      <c r="M3074">
        <v>2</v>
      </c>
      <c r="N3074">
        <v>250</v>
      </c>
      <c r="O3074">
        <v>0.94444444400000005</v>
      </c>
      <c r="P3074">
        <v>23759690</v>
      </c>
      <c r="Q3074">
        <v>145339</v>
      </c>
      <c r="R3074">
        <v>2</v>
      </c>
      <c r="S3074">
        <v>251</v>
      </c>
      <c r="T3074">
        <v>0.96666663900000005</v>
      </c>
    </row>
    <row r="3075" spans="1:20" x14ac:dyDescent="0.25">
      <c r="A3075" t="s">
        <v>123</v>
      </c>
      <c r="B3075">
        <v>5</v>
      </c>
      <c r="C3075" t="s">
        <v>375</v>
      </c>
      <c r="D3075">
        <v>3</v>
      </c>
      <c r="E3075">
        <v>0</v>
      </c>
      <c r="F3075" t="s">
        <v>334</v>
      </c>
      <c r="G3075">
        <v>163969</v>
      </c>
      <c r="H3075">
        <v>171048636.16666666</v>
      </c>
      <c r="I3075">
        <v>0.96185184533333334</v>
      </c>
      <c r="J3075">
        <v>0.96518518533333331</v>
      </c>
      <c r="K3075">
        <v>23885643</v>
      </c>
      <c r="L3075">
        <v>163147</v>
      </c>
      <c r="M3075">
        <v>2</v>
      </c>
      <c r="N3075">
        <v>267</v>
      </c>
      <c r="O3075">
        <v>0.94629629600000009</v>
      </c>
      <c r="P3075">
        <v>25697986.833333332</v>
      </c>
      <c r="Q3075">
        <v>164294</v>
      </c>
      <c r="R3075">
        <v>2</v>
      </c>
      <c r="S3075">
        <v>268</v>
      </c>
      <c r="T3075">
        <v>0.96962960980000001</v>
      </c>
    </row>
    <row r="3076" spans="1:20" x14ac:dyDescent="0.25">
      <c r="A3076" t="s">
        <v>123</v>
      </c>
      <c r="B3076">
        <v>9</v>
      </c>
      <c r="C3076" t="s">
        <v>377</v>
      </c>
      <c r="D3076">
        <v>3</v>
      </c>
      <c r="E3076">
        <v>0</v>
      </c>
      <c r="F3076" t="s">
        <v>334</v>
      </c>
      <c r="G3076">
        <v>200377</v>
      </c>
      <c r="H3076">
        <v>228750327</v>
      </c>
      <c r="I3076">
        <v>0.95222221299999998</v>
      </c>
      <c r="J3076">
        <v>0.95055555550000004</v>
      </c>
      <c r="K3076">
        <v>29296206.25</v>
      </c>
      <c r="L3076">
        <v>199297</v>
      </c>
      <c r="M3076">
        <v>2</v>
      </c>
      <c r="N3076">
        <v>297</v>
      </c>
      <c r="O3076">
        <v>0.95555555574999995</v>
      </c>
      <c r="P3076">
        <v>31655122.5</v>
      </c>
      <c r="Q3076">
        <v>200564</v>
      </c>
      <c r="R3076">
        <v>2</v>
      </c>
      <c r="S3076">
        <v>298</v>
      </c>
      <c r="T3076">
        <v>0.98024692166666672</v>
      </c>
    </row>
    <row r="3077" spans="1:20" x14ac:dyDescent="0.25">
      <c r="A3077" t="s">
        <v>123</v>
      </c>
      <c r="B3077">
        <v>3</v>
      </c>
      <c r="C3077" t="s">
        <v>21</v>
      </c>
      <c r="D3077">
        <v>3</v>
      </c>
      <c r="E3077">
        <v>0</v>
      </c>
      <c r="F3077" t="s">
        <v>136</v>
      </c>
      <c r="H3077">
        <v>278696759.75</v>
      </c>
      <c r="I3077">
        <v>0.95888888824999996</v>
      </c>
      <c r="J3077">
        <v>0.95833333325000003</v>
      </c>
      <c r="K3077">
        <v>33469556</v>
      </c>
      <c r="M3077">
        <v>2</v>
      </c>
      <c r="N3077">
        <v>253</v>
      </c>
      <c r="O3077">
        <v>0.94962963</v>
      </c>
      <c r="P3077">
        <v>33007714.333333332</v>
      </c>
      <c r="T3077">
        <v>0.96543210766666665</v>
      </c>
    </row>
    <row r="3078" spans="1:20" x14ac:dyDescent="0.25">
      <c r="A3078" t="s">
        <v>123</v>
      </c>
      <c r="B3078">
        <v>3</v>
      </c>
      <c r="C3078" t="s">
        <v>21</v>
      </c>
      <c r="D3078">
        <v>3</v>
      </c>
      <c r="E3078">
        <v>0</v>
      </c>
      <c r="F3078" t="s">
        <v>136</v>
      </c>
      <c r="G3078">
        <v>82718</v>
      </c>
      <c r="H3078">
        <v>172166404</v>
      </c>
      <c r="I3078">
        <v>0.964444458</v>
      </c>
      <c r="J3078">
        <v>0.96666666649999999</v>
      </c>
      <c r="K3078">
        <v>29111560.5</v>
      </c>
      <c r="L3078">
        <v>146422</v>
      </c>
      <c r="M3078">
        <v>2</v>
      </c>
      <c r="N3078">
        <v>252</v>
      </c>
      <c r="O3078">
        <v>0.96222222199999996</v>
      </c>
      <c r="P3078">
        <v>17228313</v>
      </c>
      <c r="Q3078">
        <v>147509</v>
      </c>
      <c r="R3078">
        <v>2</v>
      </c>
      <c r="S3078">
        <v>253</v>
      </c>
      <c r="T3078">
        <v>0.96296298499999999</v>
      </c>
    </row>
    <row r="3079" spans="1:20" x14ac:dyDescent="0.25">
      <c r="A3079" t="s">
        <v>123</v>
      </c>
      <c r="B3079">
        <v>3</v>
      </c>
      <c r="C3079" t="s">
        <v>21</v>
      </c>
      <c r="D3079">
        <v>3</v>
      </c>
      <c r="E3079">
        <v>0</v>
      </c>
      <c r="F3079" t="s">
        <v>137</v>
      </c>
      <c r="H3079">
        <v>157045837.5</v>
      </c>
      <c r="I3079">
        <v>0.96666665883333336</v>
      </c>
      <c r="J3079">
        <v>0.9677777778333333</v>
      </c>
      <c r="K3079">
        <v>23737986.5</v>
      </c>
      <c r="M3079">
        <v>2</v>
      </c>
      <c r="N3079">
        <v>255</v>
      </c>
      <c r="O3079">
        <v>0.96488888880000001</v>
      </c>
      <c r="P3079">
        <v>20387107.399999999</v>
      </c>
      <c r="T3079">
        <v>0.96814813620000006</v>
      </c>
    </row>
    <row r="3080" spans="1:20" x14ac:dyDescent="0.25">
      <c r="A3080" t="s">
        <v>123</v>
      </c>
      <c r="B3080">
        <v>3</v>
      </c>
      <c r="C3080" t="s">
        <v>21</v>
      </c>
      <c r="D3080">
        <v>3</v>
      </c>
      <c r="E3080">
        <v>0</v>
      </c>
      <c r="F3080" t="s">
        <v>137</v>
      </c>
      <c r="G3080">
        <v>84052</v>
      </c>
      <c r="H3080">
        <v>170001577.5</v>
      </c>
      <c r="I3080">
        <v>0.96888887899999998</v>
      </c>
      <c r="J3080">
        <v>0.9622222225</v>
      </c>
      <c r="K3080">
        <v>23779234</v>
      </c>
      <c r="L3080">
        <v>148600</v>
      </c>
      <c r="M3080">
        <v>2</v>
      </c>
      <c r="N3080">
        <v>254</v>
      </c>
      <c r="O3080">
        <v>0.94888888900000001</v>
      </c>
      <c r="P3080">
        <v>24473597</v>
      </c>
      <c r="Q3080">
        <v>149695</v>
      </c>
      <c r="R3080">
        <v>2</v>
      </c>
      <c r="S3080">
        <v>255</v>
      </c>
      <c r="T3080">
        <v>0.97407406600000002</v>
      </c>
    </row>
    <row r="3081" spans="1:20" x14ac:dyDescent="0.25">
      <c r="A3081" t="s">
        <v>123</v>
      </c>
      <c r="B3081">
        <v>3</v>
      </c>
      <c r="C3081" t="s">
        <v>21</v>
      </c>
      <c r="D3081">
        <v>3</v>
      </c>
      <c r="E3081">
        <v>0</v>
      </c>
      <c r="F3081" t="s">
        <v>138</v>
      </c>
      <c r="H3081">
        <v>165228630.83333334</v>
      </c>
      <c r="I3081">
        <v>0.96999998899999995</v>
      </c>
      <c r="J3081">
        <v>0.95962962983333333</v>
      </c>
      <c r="K3081">
        <v>24072237.166666668</v>
      </c>
      <c r="M3081">
        <v>2</v>
      </c>
      <c r="N3081">
        <v>257</v>
      </c>
      <c r="O3081">
        <v>0.9506666668</v>
      </c>
      <c r="P3081">
        <v>23947116.800000001</v>
      </c>
      <c r="T3081">
        <v>0.97333332319999999</v>
      </c>
    </row>
    <row r="3082" spans="1:20" x14ac:dyDescent="0.25">
      <c r="A3082" t="s">
        <v>123</v>
      </c>
      <c r="B3082">
        <v>3</v>
      </c>
      <c r="C3082" t="s">
        <v>21</v>
      </c>
      <c r="D3082">
        <v>3</v>
      </c>
      <c r="E3082">
        <v>0</v>
      </c>
      <c r="F3082" t="s">
        <v>138</v>
      </c>
      <c r="G3082">
        <v>85386</v>
      </c>
      <c r="H3082">
        <v>240536068</v>
      </c>
      <c r="I3082">
        <v>0.96888887900000009</v>
      </c>
      <c r="J3082">
        <v>0.96333333300000001</v>
      </c>
      <c r="K3082">
        <v>25728872</v>
      </c>
      <c r="L3082">
        <v>150794</v>
      </c>
      <c r="M3082">
        <v>2</v>
      </c>
      <c r="N3082">
        <v>256</v>
      </c>
      <c r="O3082">
        <v>0.96222222199999996</v>
      </c>
      <c r="P3082">
        <v>22839155</v>
      </c>
      <c r="Q3082">
        <v>151897</v>
      </c>
      <c r="R3082">
        <v>2</v>
      </c>
      <c r="S3082">
        <v>257</v>
      </c>
      <c r="T3082">
        <v>0.97037035199999999</v>
      </c>
    </row>
    <row r="3083" spans="1:20" x14ac:dyDescent="0.25">
      <c r="A3083" t="s">
        <v>123</v>
      </c>
      <c r="B3083">
        <v>5</v>
      </c>
      <c r="C3083" t="s">
        <v>375</v>
      </c>
      <c r="D3083">
        <v>3</v>
      </c>
      <c r="E3083">
        <v>0</v>
      </c>
      <c r="F3083" t="s">
        <v>138</v>
      </c>
      <c r="G3083">
        <v>170634</v>
      </c>
      <c r="H3083">
        <v>204531189.83333334</v>
      </c>
      <c r="I3083">
        <v>0.96296295533333343</v>
      </c>
      <c r="J3083">
        <v>0.95666666683333335</v>
      </c>
      <c r="K3083">
        <v>24214990.333333332</v>
      </c>
      <c r="L3083">
        <v>170089</v>
      </c>
      <c r="M3083">
        <v>2</v>
      </c>
      <c r="N3083">
        <v>273</v>
      </c>
      <c r="O3083">
        <v>0.96074074050000002</v>
      </c>
      <c r="P3083">
        <v>25603676</v>
      </c>
      <c r="Q3083">
        <v>171260</v>
      </c>
      <c r="R3083">
        <v>2</v>
      </c>
      <c r="S3083">
        <v>274</v>
      </c>
      <c r="T3083">
        <v>0.97259256839999997</v>
      </c>
    </row>
    <row r="3084" spans="1:20" x14ac:dyDescent="0.25">
      <c r="A3084" t="s">
        <v>123</v>
      </c>
      <c r="B3084">
        <v>9</v>
      </c>
      <c r="C3084" t="s">
        <v>377</v>
      </c>
      <c r="D3084">
        <v>3</v>
      </c>
      <c r="E3084">
        <v>0</v>
      </c>
      <c r="F3084" t="s">
        <v>138</v>
      </c>
      <c r="G3084">
        <v>208522</v>
      </c>
      <c r="H3084">
        <v>235777137.25</v>
      </c>
      <c r="I3084">
        <v>0.9622222185</v>
      </c>
      <c r="J3084">
        <v>0.95611111100000001</v>
      </c>
      <c r="K3084">
        <v>27734109.5</v>
      </c>
      <c r="L3084">
        <v>208250</v>
      </c>
      <c r="M3084">
        <v>2</v>
      </c>
      <c r="N3084">
        <v>304</v>
      </c>
      <c r="O3084">
        <v>0.94944444425000007</v>
      </c>
      <c r="P3084">
        <v>28913141</v>
      </c>
      <c r="Q3084">
        <v>209545</v>
      </c>
      <c r="R3084">
        <v>2</v>
      </c>
      <c r="S3084">
        <v>305</v>
      </c>
      <c r="T3084">
        <v>0.98271602400000002</v>
      </c>
    </row>
    <row r="3085" spans="1:20" x14ac:dyDescent="0.25">
      <c r="A3085" t="s">
        <v>123</v>
      </c>
      <c r="B3085">
        <v>3</v>
      </c>
      <c r="C3085" t="s">
        <v>21</v>
      </c>
      <c r="D3085">
        <v>3</v>
      </c>
      <c r="E3085">
        <v>0</v>
      </c>
      <c r="F3085" t="s">
        <v>139</v>
      </c>
      <c r="H3085">
        <v>299123030.75</v>
      </c>
      <c r="I3085">
        <v>0.96611109400000006</v>
      </c>
      <c r="J3085">
        <v>0.96444444424999998</v>
      </c>
      <c r="K3085">
        <v>31542441.5</v>
      </c>
      <c r="M3085">
        <v>2</v>
      </c>
      <c r="N3085">
        <v>259</v>
      </c>
      <c r="O3085">
        <v>0.94888888900000001</v>
      </c>
      <c r="P3085">
        <v>33434088.333333332</v>
      </c>
      <c r="T3085">
        <v>0.96913578099999997</v>
      </c>
    </row>
    <row r="3086" spans="1:20" x14ac:dyDescent="0.25">
      <c r="A3086" t="s">
        <v>123</v>
      </c>
      <c r="B3086">
        <v>3</v>
      </c>
      <c r="C3086" t="s">
        <v>21</v>
      </c>
      <c r="D3086">
        <v>3</v>
      </c>
      <c r="E3086">
        <v>0</v>
      </c>
      <c r="F3086" t="s">
        <v>139</v>
      </c>
      <c r="G3086">
        <v>86720</v>
      </c>
      <c r="H3086">
        <v>181156658</v>
      </c>
      <c r="I3086">
        <v>0.96111109849999998</v>
      </c>
      <c r="J3086">
        <v>0.96666666649999999</v>
      </c>
      <c r="K3086">
        <v>27003202.5</v>
      </c>
      <c r="L3086">
        <v>153004</v>
      </c>
      <c r="M3086">
        <v>2</v>
      </c>
      <c r="N3086">
        <v>258</v>
      </c>
      <c r="O3086">
        <v>0.96222222199999996</v>
      </c>
      <c r="P3086">
        <v>22485118</v>
      </c>
      <c r="Q3086">
        <v>154115</v>
      </c>
      <c r="R3086">
        <v>2</v>
      </c>
      <c r="S3086">
        <v>259</v>
      </c>
      <c r="T3086">
        <v>0.96666663900000005</v>
      </c>
    </row>
    <row r="3087" spans="1:20" x14ac:dyDescent="0.25">
      <c r="A3087" t="s">
        <v>123</v>
      </c>
      <c r="B3087">
        <v>5</v>
      </c>
      <c r="C3087" t="s">
        <v>21</v>
      </c>
      <c r="D3087">
        <v>3</v>
      </c>
      <c r="E3087">
        <v>0</v>
      </c>
      <c r="F3087" t="s">
        <v>140</v>
      </c>
      <c r="H3087">
        <v>151619649.5</v>
      </c>
      <c r="I3087">
        <v>0.95925926183333332</v>
      </c>
      <c r="J3087">
        <v>0.9603703701666666</v>
      </c>
      <c r="K3087">
        <v>23238875.5</v>
      </c>
      <c r="M3087">
        <v>2</v>
      </c>
      <c r="N3087">
        <v>161</v>
      </c>
      <c r="O3087">
        <v>0.9688888886</v>
      </c>
      <c r="P3087">
        <v>24115108.199999999</v>
      </c>
      <c r="T3087">
        <v>0.96222224239999998</v>
      </c>
    </row>
    <row r="3088" spans="1:20" x14ac:dyDescent="0.25">
      <c r="A3088" t="s">
        <v>123</v>
      </c>
      <c r="B3088">
        <v>3</v>
      </c>
      <c r="C3088" t="s">
        <v>21</v>
      </c>
      <c r="D3088">
        <v>3</v>
      </c>
      <c r="E3088">
        <v>0</v>
      </c>
      <c r="F3088" t="s">
        <v>140</v>
      </c>
      <c r="H3088">
        <v>88142673</v>
      </c>
      <c r="I3088">
        <v>0.96777778849999996</v>
      </c>
      <c r="J3088">
        <v>0.9644444445</v>
      </c>
      <c r="K3088">
        <v>17505327.5</v>
      </c>
      <c r="M3088">
        <v>2</v>
      </c>
      <c r="N3088">
        <v>151</v>
      </c>
      <c r="T3088">
        <v>0.96296298499999999</v>
      </c>
    </row>
    <row r="3089" spans="1:20" x14ac:dyDescent="0.25">
      <c r="A3089" t="s">
        <v>123</v>
      </c>
      <c r="B3089">
        <v>3</v>
      </c>
      <c r="C3089" t="s">
        <v>21</v>
      </c>
      <c r="D3089">
        <v>3</v>
      </c>
      <c r="E3089">
        <v>0</v>
      </c>
      <c r="F3089" t="s">
        <v>140</v>
      </c>
      <c r="G3089">
        <v>32026</v>
      </c>
      <c r="H3089">
        <v>64452984</v>
      </c>
      <c r="I3089">
        <v>0.96666666850000005</v>
      </c>
      <c r="J3089">
        <v>0.9622222225</v>
      </c>
      <c r="K3089">
        <v>18958192.5</v>
      </c>
      <c r="L3089">
        <v>56560</v>
      </c>
      <c r="M3089">
        <v>2</v>
      </c>
      <c r="N3089">
        <v>150</v>
      </c>
      <c r="O3089">
        <v>0.94</v>
      </c>
      <c r="P3089">
        <v>16031270</v>
      </c>
      <c r="Q3089">
        <v>57239</v>
      </c>
      <c r="R3089">
        <v>2</v>
      </c>
      <c r="S3089">
        <v>151</v>
      </c>
      <c r="T3089">
        <v>0.94074076399999995</v>
      </c>
    </row>
    <row r="3090" spans="1:20" x14ac:dyDescent="0.25">
      <c r="A3090" t="s">
        <v>123</v>
      </c>
      <c r="B3090">
        <v>5</v>
      </c>
      <c r="C3090" t="s">
        <v>375</v>
      </c>
      <c r="D3090">
        <v>3</v>
      </c>
      <c r="E3090">
        <v>0</v>
      </c>
      <c r="F3090" t="s">
        <v>140</v>
      </c>
      <c r="G3090">
        <v>63994</v>
      </c>
      <c r="H3090">
        <v>54662010.600000001</v>
      </c>
      <c r="I3090">
        <v>0.95733333819999999</v>
      </c>
      <c r="J3090">
        <v>0.94888888900000001</v>
      </c>
      <c r="K3090">
        <v>16514394.6</v>
      </c>
      <c r="L3090">
        <v>63530</v>
      </c>
      <c r="M3090">
        <v>2</v>
      </c>
      <c r="N3090">
        <v>160</v>
      </c>
      <c r="O3090">
        <v>0.94222222219999996</v>
      </c>
      <c r="P3090">
        <v>16105707.4</v>
      </c>
      <c r="Q3090">
        <v>64249</v>
      </c>
      <c r="R3090">
        <v>2</v>
      </c>
      <c r="S3090">
        <v>161</v>
      </c>
      <c r="T3090">
        <v>0.94814814650000001</v>
      </c>
    </row>
    <row r="3091" spans="1:20" x14ac:dyDescent="0.25">
      <c r="A3091" t="s">
        <v>123</v>
      </c>
      <c r="B3091">
        <v>9</v>
      </c>
      <c r="C3091" t="s">
        <v>377</v>
      </c>
      <c r="D3091">
        <v>3</v>
      </c>
      <c r="E3091">
        <v>0</v>
      </c>
      <c r="F3091" t="s">
        <v>140</v>
      </c>
      <c r="G3091">
        <v>78202</v>
      </c>
      <c r="H3091">
        <v>74653062.75</v>
      </c>
      <c r="I3091">
        <v>0.95222222825000002</v>
      </c>
      <c r="J3091">
        <v>0.95499999999999996</v>
      </c>
      <c r="K3091">
        <v>17651061.5</v>
      </c>
      <c r="L3091">
        <v>77875</v>
      </c>
      <c r="M3091">
        <v>2</v>
      </c>
      <c r="N3091">
        <v>179</v>
      </c>
      <c r="O3091">
        <v>0.95444444424999997</v>
      </c>
      <c r="P3091">
        <v>15608168.5</v>
      </c>
      <c r="Q3091">
        <v>78670</v>
      </c>
      <c r="R3091">
        <v>2</v>
      </c>
      <c r="S3091">
        <v>180</v>
      </c>
      <c r="T3091">
        <v>0.97283951433333327</v>
      </c>
    </row>
    <row r="3092" spans="1:20" x14ac:dyDescent="0.25">
      <c r="A3092" t="s">
        <v>123</v>
      </c>
      <c r="B3092">
        <v>5</v>
      </c>
      <c r="C3092" t="s">
        <v>21</v>
      </c>
      <c r="D3092">
        <v>3</v>
      </c>
      <c r="E3092">
        <v>0</v>
      </c>
      <c r="F3092" t="s">
        <v>141</v>
      </c>
      <c r="H3092">
        <v>90860613.5</v>
      </c>
      <c r="I3092">
        <v>0.95055556325000001</v>
      </c>
      <c r="J3092">
        <v>0.95944444449999999</v>
      </c>
      <c r="K3092">
        <v>20794430</v>
      </c>
      <c r="M3092">
        <v>2</v>
      </c>
      <c r="N3092">
        <v>165</v>
      </c>
      <c r="O3092">
        <v>0.9474074073333334</v>
      </c>
      <c r="P3092">
        <v>19932266</v>
      </c>
      <c r="T3092">
        <v>0.9592592516666667</v>
      </c>
    </row>
    <row r="3093" spans="1:20" x14ac:dyDescent="0.25">
      <c r="A3093" t="s">
        <v>123</v>
      </c>
      <c r="B3093">
        <v>3</v>
      </c>
      <c r="C3093" t="s">
        <v>21</v>
      </c>
      <c r="D3093">
        <v>3</v>
      </c>
      <c r="E3093">
        <v>0</v>
      </c>
      <c r="F3093" t="s">
        <v>141</v>
      </c>
      <c r="H3093">
        <v>76371393.5</v>
      </c>
      <c r="I3093">
        <v>0.97333332900000002</v>
      </c>
      <c r="J3093">
        <v>0.96666666649999999</v>
      </c>
      <c r="K3093">
        <v>16241763</v>
      </c>
      <c r="M3093">
        <v>2</v>
      </c>
      <c r="N3093">
        <v>154</v>
      </c>
      <c r="T3093">
        <v>0.96666663900000005</v>
      </c>
    </row>
    <row r="3094" spans="1:20" x14ac:dyDescent="0.25">
      <c r="A3094" t="s">
        <v>123</v>
      </c>
      <c r="B3094">
        <v>3</v>
      </c>
      <c r="C3094" t="s">
        <v>21</v>
      </c>
      <c r="D3094">
        <v>3</v>
      </c>
      <c r="E3094">
        <v>0</v>
      </c>
      <c r="F3094" t="s">
        <v>142</v>
      </c>
      <c r="H3094">
        <v>70603542.5</v>
      </c>
      <c r="I3094">
        <v>0.97666665899999994</v>
      </c>
      <c r="J3094">
        <v>0.96888888900000003</v>
      </c>
      <c r="K3094">
        <v>15684825.5</v>
      </c>
      <c r="M3094">
        <v>2</v>
      </c>
      <c r="N3094">
        <v>158</v>
      </c>
      <c r="T3094">
        <v>0.97037035199999999</v>
      </c>
    </row>
    <row r="3095" spans="1:20" x14ac:dyDescent="0.25">
      <c r="A3095" t="s">
        <v>123</v>
      </c>
      <c r="B3095">
        <v>5</v>
      </c>
      <c r="C3095" t="s">
        <v>21</v>
      </c>
      <c r="D3095">
        <v>3</v>
      </c>
      <c r="E3095">
        <v>0</v>
      </c>
      <c r="F3095" t="s">
        <v>142</v>
      </c>
      <c r="H3095">
        <v>71543054</v>
      </c>
      <c r="I3095">
        <v>0.972222209</v>
      </c>
      <c r="J3095">
        <v>0.96777777800000009</v>
      </c>
      <c r="K3095">
        <v>16167405.5</v>
      </c>
      <c r="M3095">
        <v>2</v>
      </c>
      <c r="N3095">
        <v>168</v>
      </c>
      <c r="T3095">
        <v>0.95555555800000003</v>
      </c>
    </row>
    <row r="3096" spans="1:20" x14ac:dyDescent="0.25">
      <c r="A3096" t="s">
        <v>123</v>
      </c>
      <c r="B3096">
        <v>5</v>
      </c>
      <c r="C3096" t="s">
        <v>375</v>
      </c>
      <c r="D3096">
        <v>3</v>
      </c>
      <c r="E3096">
        <v>0</v>
      </c>
      <c r="F3096" t="s">
        <v>335</v>
      </c>
      <c r="G3096">
        <v>70659</v>
      </c>
      <c r="H3096">
        <v>80201877</v>
      </c>
      <c r="I3096">
        <v>0.95555552850000003</v>
      </c>
      <c r="J3096">
        <v>0.96</v>
      </c>
      <c r="K3096">
        <v>16280057.5</v>
      </c>
      <c r="L3096">
        <v>70145</v>
      </c>
      <c r="M3096">
        <v>2</v>
      </c>
      <c r="N3096">
        <v>169</v>
      </c>
      <c r="O3096">
        <v>0.94444444400000005</v>
      </c>
      <c r="P3096">
        <v>18627037</v>
      </c>
      <c r="Q3096">
        <v>70900</v>
      </c>
      <c r="R3096">
        <v>2</v>
      </c>
      <c r="S3096">
        <v>170</v>
      </c>
      <c r="T3096">
        <v>0.97777777899999996</v>
      </c>
    </row>
    <row r="3097" spans="1:20" x14ac:dyDescent="0.25">
      <c r="A3097" t="s">
        <v>123</v>
      </c>
      <c r="B3097">
        <v>9</v>
      </c>
      <c r="C3097" t="s">
        <v>377</v>
      </c>
      <c r="D3097">
        <v>3</v>
      </c>
      <c r="E3097">
        <v>0</v>
      </c>
      <c r="F3097" t="s">
        <v>335</v>
      </c>
      <c r="G3097">
        <v>86347</v>
      </c>
      <c r="H3097">
        <v>80875247</v>
      </c>
      <c r="I3097">
        <v>0.94777776324999996</v>
      </c>
      <c r="J3097">
        <v>0.95333333350000005</v>
      </c>
      <c r="K3097">
        <v>18282302</v>
      </c>
      <c r="L3097">
        <v>86005</v>
      </c>
      <c r="M3097">
        <v>2</v>
      </c>
      <c r="N3097">
        <v>189</v>
      </c>
      <c r="O3097">
        <v>0.95666666649999998</v>
      </c>
      <c r="P3097">
        <v>18621203.75</v>
      </c>
      <c r="Q3097">
        <v>86840</v>
      </c>
      <c r="R3097">
        <v>2</v>
      </c>
      <c r="S3097">
        <v>190</v>
      </c>
      <c r="T3097">
        <v>0.97037037199999998</v>
      </c>
    </row>
    <row r="3098" spans="1:20" x14ac:dyDescent="0.25">
      <c r="A3098" t="s">
        <v>123</v>
      </c>
      <c r="B3098">
        <v>5</v>
      </c>
      <c r="C3098" t="s">
        <v>21</v>
      </c>
      <c r="D3098">
        <v>3</v>
      </c>
      <c r="E3098">
        <v>0</v>
      </c>
      <c r="F3098" t="s">
        <v>143</v>
      </c>
      <c r="H3098">
        <v>100871765.5</v>
      </c>
      <c r="I3098">
        <v>0.95277777350000004</v>
      </c>
      <c r="J3098">
        <v>0.95333333350000005</v>
      </c>
      <c r="K3098">
        <v>20930802.75</v>
      </c>
      <c r="M3098">
        <v>2</v>
      </c>
      <c r="N3098">
        <v>172</v>
      </c>
      <c r="O3098">
        <v>0.96</v>
      </c>
      <c r="P3098">
        <v>21356850</v>
      </c>
      <c r="T3098">
        <v>0.96543208766666666</v>
      </c>
    </row>
    <row r="3099" spans="1:20" x14ac:dyDescent="0.25">
      <c r="A3099" t="s">
        <v>123</v>
      </c>
      <c r="B3099">
        <v>3</v>
      </c>
      <c r="C3099" t="s">
        <v>21</v>
      </c>
      <c r="D3099">
        <v>3</v>
      </c>
      <c r="E3099">
        <v>0</v>
      </c>
      <c r="F3099" t="s">
        <v>143</v>
      </c>
      <c r="H3099">
        <v>91005038.5</v>
      </c>
      <c r="I3099">
        <v>0.96333333850000002</v>
      </c>
      <c r="J3099">
        <v>0.96333333350000006</v>
      </c>
      <c r="K3099">
        <v>16870436.5</v>
      </c>
      <c r="M3099">
        <v>2</v>
      </c>
      <c r="N3099">
        <v>161</v>
      </c>
      <c r="T3099">
        <v>0.97037035199999999</v>
      </c>
    </row>
    <row r="3100" spans="1:20" x14ac:dyDescent="0.25">
      <c r="A3100" t="s">
        <v>123</v>
      </c>
      <c r="B3100">
        <v>5</v>
      </c>
      <c r="C3100" t="s">
        <v>21</v>
      </c>
      <c r="D3100">
        <v>3</v>
      </c>
      <c r="E3100">
        <v>0</v>
      </c>
      <c r="F3100" t="s">
        <v>144</v>
      </c>
      <c r="H3100">
        <v>81412011</v>
      </c>
      <c r="I3100">
        <v>0.96666666850000005</v>
      </c>
      <c r="J3100">
        <v>0.96666666649999999</v>
      </c>
      <c r="K3100">
        <v>16553398.5</v>
      </c>
      <c r="M3100">
        <v>2</v>
      </c>
      <c r="N3100">
        <v>175</v>
      </c>
      <c r="T3100">
        <v>0.94814813099999995</v>
      </c>
    </row>
    <row r="3101" spans="1:20" x14ac:dyDescent="0.25">
      <c r="A3101" t="s">
        <v>123</v>
      </c>
      <c r="B3101">
        <v>3</v>
      </c>
      <c r="C3101" t="s">
        <v>21</v>
      </c>
      <c r="D3101">
        <v>3</v>
      </c>
      <c r="E3101">
        <v>0</v>
      </c>
      <c r="F3101" t="s">
        <v>144</v>
      </c>
      <c r="H3101">
        <v>78582343</v>
      </c>
      <c r="I3101">
        <v>0.97444444899999993</v>
      </c>
      <c r="J3101">
        <v>0.9644444445</v>
      </c>
      <c r="K3101">
        <v>16473212.5</v>
      </c>
      <c r="M3101">
        <v>2</v>
      </c>
      <c r="N3101">
        <v>164</v>
      </c>
      <c r="T3101">
        <v>0.98148149299999998</v>
      </c>
    </row>
    <row r="3102" spans="1:20" x14ac:dyDescent="0.25">
      <c r="A3102" t="s">
        <v>123</v>
      </c>
      <c r="B3102">
        <v>3</v>
      </c>
      <c r="C3102" t="s">
        <v>21</v>
      </c>
      <c r="D3102">
        <v>3</v>
      </c>
      <c r="E3102">
        <v>0</v>
      </c>
      <c r="F3102" t="s">
        <v>145</v>
      </c>
      <c r="H3102">
        <v>82033507.5</v>
      </c>
      <c r="I3102">
        <v>0.97111111900000002</v>
      </c>
      <c r="J3102">
        <v>0.96111111149999995</v>
      </c>
      <c r="K3102">
        <v>16306159.5</v>
      </c>
      <c r="M3102">
        <v>2</v>
      </c>
      <c r="N3102">
        <v>168</v>
      </c>
      <c r="T3102">
        <v>0.98148149299999998</v>
      </c>
    </row>
    <row r="3103" spans="1:20" x14ac:dyDescent="0.25">
      <c r="A3103" t="s">
        <v>123</v>
      </c>
      <c r="B3103">
        <v>5</v>
      </c>
      <c r="C3103" t="s">
        <v>21</v>
      </c>
      <c r="D3103">
        <v>3</v>
      </c>
      <c r="E3103">
        <v>0</v>
      </c>
      <c r="F3103" t="s">
        <v>145</v>
      </c>
      <c r="H3103">
        <v>89067793.5</v>
      </c>
      <c r="I3103">
        <v>0.96888887900000009</v>
      </c>
      <c r="J3103">
        <v>0.9644444445</v>
      </c>
      <c r="K3103">
        <v>18894343.5</v>
      </c>
      <c r="M3103">
        <v>2</v>
      </c>
      <c r="N3103">
        <v>179</v>
      </c>
      <c r="T3103">
        <v>0.96296298499999999</v>
      </c>
    </row>
    <row r="3104" spans="1:20" x14ac:dyDescent="0.25">
      <c r="A3104" t="s">
        <v>123</v>
      </c>
      <c r="B3104">
        <v>5</v>
      </c>
      <c r="C3104" t="s">
        <v>375</v>
      </c>
      <c r="D3104">
        <v>3</v>
      </c>
      <c r="E3104">
        <v>0</v>
      </c>
      <c r="F3104" t="s">
        <v>145</v>
      </c>
      <c r="G3104">
        <v>77324</v>
      </c>
      <c r="H3104">
        <v>101750909.5</v>
      </c>
      <c r="I3104">
        <v>0.96111109849999998</v>
      </c>
      <c r="J3104">
        <v>0.95777777750000004</v>
      </c>
      <c r="K3104">
        <v>20435696</v>
      </c>
      <c r="L3104">
        <v>77084</v>
      </c>
      <c r="M3104">
        <v>2</v>
      </c>
      <c r="N3104">
        <v>178</v>
      </c>
      <c r="O3104">
        <v>0.95777777799999997</v>
      </c>
      <c r="P3104">
        <v>21604028</v>
      </c>
      <c r="Q3104">
        <v>77875</v>
      </c>
      <c r="R3104">
        <v>2</v>
      </c>
      <c r="S3104">
        <v>179</v>
      </c>
      <c r="T3104">
        <v>0.97407406600000002</v>
      </c>
    </row>
    <row r="3105" spans="1:20" x14ac:dyDescent="0.25">
      <c r="A3105" t="s">
        <v>123</v>
      </c>
      <c r="B3105">
        <v>9</v>
      </c>
      <c r="C3105" t="s">
        <v>377</v>
      </c>
      <c r="D3105">
        <v>3</v>
      </c>
      <c r="E3105">
        <v>0</v>
      </c>
      <c r="F3105" t="s">
        <v>145</v>
      </c>
      <c r="G3105">
        <v>94492</v>
      </c>
      <c r="H3105">
        <v>132874960</v>
      </c>
      <c r="I3105">
        <v>0.94888888299999996</v>
      </c>
      <c r="J3105">
        <v>0.95277777774999994</v>
      </c>
      <c r="K3105">
        <v>20000514</v>
      </c>
      <c r="L3105">
        <v>93664</v>
      </c>
      <c r="M3105">
        <v>2</v>
      </c>
      <c r="N3105">
        <v>198</v>
      </c>
      <c r="O3105">
        <v>0.95555555574999995</v>
      </c>
      <c r="P3105">
        <v>21607066.25</v>
      </c>
      <c r="Q3105">
        <v>94535</v>
      </c>
      <c r="R3105">
        <v>2</v>
      </c>
      <c r="S3105">
        <v>199</v>
      </c>
      <c r="T3105">
        <v>0.97530863700000003</v>
      </c>
    </row>
    <row r="3106" spans="1:20" x14ac:dyDescent="0.25">
      <c r="A3106" t="s">
        <v>123</v>
      </c>
      <c r="B3106">
        <v>3</v>
      </c>
      <c r="C3106" t="s">
        <v>21</v>
      </c>
      <c r="D3106">
        <v>3</v>
      </c>
      <c r="E3106">
        <v>0</v>
      </c>
      <c r="F3106" t="s">
        <v>146</v>
      </c>
      <c r="H3106">
        <v>114565438.5</v>
      </c>
      <c r="I3106">
        <v>0.95499998325000002</v>
      </c>
      <c r="J3106">
        <v>0.95722222224999998</v>
      </c>
      <c r="K3106">
        <v>21508558.5</v>
      </c>
      <c r="M3106">
        <v>2</v>
      </c>
      <c r="N3106">
        <v>171</v>
      </c>
      <c r="O3106">
        <v>0.95259259266666663</v>
      </c>
      <c r="P3106">
        <v>23294029.333333332</v>
      </c>
      <c r="T3106">
        <v>0.96419753633333338</v>
      </c>
    </row>
    <row r="3107" spans="1:20" x14ac:dyDescent="0.25">
      <c r="A3107" t="s">
        <v>123</v>
      </c>
      <c r="B3107">
        <v>5</v>
      </c>
      <c r="C3107" t="s">
        <v>21</v>
      </c>
      <c r="D3107">
        <v>3</v>
      </c>
      <c r="E3107">
        <v>0</v>
      </c>
      <c r="F3107" t="s">
        <v>146</v>
      </c>
      <c r="H3107">
        <v>103912498</v>
      </c>
      <c r="I3107">
        <v>0.972222209</v>
      </c>
      <c r="J3107">
        <v>0.97</v>
      </c>
      <c r="K3107">
        <v>18468334.5</v>
      </c>
      <c r="M3107">
        <v>2</v>
      </c>
      <c r="N3107">
        <v>182</v>
      </c>
      <c r="T3107">
        <v>0.96296298499999999</v>
      </c>
    </row>
    <row r="3108" spans="1:20" x14ac:dyDescent="0.25">
      <c r="A3108" t="s">
        <v>123</v>
      </c>
      <c r="B3108">
        <v>5</v>
      </c>
      <c r="C3108" t="s">
        <v>21</v>
      </c>
      <c r="D3108">
        <v>3</v>
      </c>
      <c r="E3108">
        <v>0</v>
      </c>
      <c r="F3108" t="s">
        <v>147</v>
      </c>
      <c r="H3108">
        <v>111253484</v>
      </c>
      <c r="I3108">
        <v>0.96666666850000005</v>
      </c>
      <c r="J3108">
        <v>0.96888888900000003</v>
      </c>
      <c r="K3108">
        <v>18170028.5</v>
      </c>
      <c r="M3108">
        <v>2</v>
      </c>
      <c r="N3108">
        <v>185</v>
      </c>
      <c r="T3108">
        <v>0.96296298499999999</v>
      </c>
    </row>
    <row r="3109" spans="1:20" x14ac:dyDescent="0.25">
      <c r="A3109" t="s">
        <v>123</v>
      </c>
      <c r="B3109">
        <v>3</v>
      </c>
      <c r="C3109" t="s">
        <v>21</v>
      </c>
      <c r="D3109">
        <v>3</v>
      </c>
      <c r="E3109">
        <v>0</v>
      </c>
      <c r="F3109" t="s">
        <v>147</v>
      </c>
      <c r="H3109">
        <v>107869616</v>
      </c>
      <c r="I3109">
        <v>0.96888890849999998</v>
      </c>
      <c r="J3109">
        <v>0.97111111149999996</v>
      </c>
      <c r="K3109">
        <v>19040334.5</v>
      </c>
      <c r="M3109">
        <v>2</v>
      </c>
      <c r="N3109">
        <v>174</v>
      </c>
      <c r="T3109">
        <v>0.96296298499999999</v>
      </c>
    </row>
    <row r="3110" spans="1:20" x14ac:dyDescent="0.25">
      <c r="A3110" t="s">
        <v>123</v>
      </c>
      <c r="B3110">
        <v>9</v>
      </c>
      <c r="C3110" t="s">
        <v>377</v>
      </c>
      <c r="D3110">
        <v>3</v>
      </c>
      <c r="E3110">
        <v>0</v>
      </c>
      <c r="F3110" t="s">
        <v>336</v>
      </c>
      <c r="G3110">
        <v>102637</v>
      </c>
      <c r="H3110">
        <v>124457190.5</v>
      </c>
      <c r="I3110">
        <v>0.96222224850000004</v>
      </c>
      <c r="J3110">
        <v>0.9622222225</v>
      </c>
      <c r="K3110">
        <v>20467013</v>
      </c>
      <c r="L3110">
        <v>102554</v>
      </c>
      <c r="M3110">
        <v>2</v>
      </c>
      <c r="N3110">
        <v>208</v>
      </c>
      <c r="O3110">
        <v>0.94</v>
      </c>
      <c r="P3110">
        <v>22982390</v>
      </c>
      <c r="Q3110">
        <v>103465</v>
      </c>
      <c r="R3110">
        <v>2</v>
      </c>
      <c r="S3110">
        <v>209</v>
      </c>
      <c r="T3110">
        <v>0.96666663900000005</v>
      </c>
    </row>
    <row r="3111" spans="1:20" x14ac:dyDescent="0.25">
      <c r="A3111" t="s">
        <v>123</v>
      </c>
      <c r="B3111">
        <v>5</v>
      </c>
      <c r="C3111" t="s">
        <v>375</v>
      </c>
      <c r="D3111">
        <v>3</v>
      </c>
      <c r="E3111">
        <v>0</v>
      </c>
      <c r="F3111" t="s">
        <v>336</v>
      </c>
      <c r="G3111">
        <v>83989</v>
      </c>
      <c r="H3111">
        <v>122971334.75</v>
      </c>
      <c r="I3111">
        <v>0.94944445799999999</v>
      </c>
      <c r="J3111">
        <v>0.95111111125000003</v>
      </c>
      <c r="K3111">
        <v>23273803.5</v>
      </c>
      <c r="L3111">
        <v>83524</v>
      </c>
      <c r="M3111">
        <v>2</v>
      </c>
      <c r="N3111">
        <v>186</v>
      </c>
      <c r="O3111">
        <v>0.94722222224999997</v>
      </c>
      <c r="P3111">
        <v>22079685.5</v>
      </c>
      <c r="Q3111">
        <v>84347</v>
      </c>
      <c r="R3111">
        <v>2</v>
      </c>
      <c r="S3111">
        <v>187</v>
      </c>
      <c r="T3111">
        <v>0.97283951433333338</v>
      </c>
    </row>
    <row r="3112" spans="1:20" x14ac:dyDescent="0.25">
      <c r="A3112" t="s">
        <v>123</v>
      </c>
      <c r="B3112">
        <v>5</v>
      </c>
      <c r="C3112" t="s">
        <v>21</v>
      </c>
      <c r="D3112">
        <v>3</v>
      </c>
      <c r="E3112">
        <v>0</v>
      </c>
      <c r="F3112" t="s">
        <v>148</v>
      </c>
      <c r="H3112">
        <v>99111505.5</v>
      </c>
      <c r="I3112">
        <v>0.95333333325000003</v>
      </c>
      <c r="J3112">
        <v>0.95222222249999999</v>
      </c>
      <c r="K3112">
        <v>20951895.25</v>
      </c>
      <c r="M3112">
        <v>2</v>
      </c>
      <c r="N3112">
        <v>189</v>
      </c>
      <c r="O3112">
        <v>0.95629629633333335</v>
      </c>
      <c r="P3112">
        <v>19581917.666666668</v>
      </c>
      <c r="T3112">
        <v>0.97283951466666663</v>
      </c>
    </row>
    <row r="3113" spans="1:20" x14ac:dyDescent="0.25">
      <c r="A3113" t="s">
        <v>123</v>
      </c>
      <c r="B3113">
        <v>3</v>
      </c>
      <c r="C3113" t="s">
        <v>21</v>
      </c>
      <c r="D3113">
        <v>3</v>
      </c>
      <c r="E3113">
        <v>0</v>
      </c>
      <c r="F3113" t="s">
        <v>148</v>
      </c>
      <c r="H3113">
        <v>113250603.5</v>
      </c>
      <c r="I3113">
        <v>0.96888887900000009</v>
      </c>
      <c r="J3113">
        <v>0.9622222225</v>
      </c>
      <c r="K3113">
        <v>18124700</v>
      </c>
      <c r="M3113">
        <v>2</v>
      </c>
      <c r="N3113">
        <v>177</v>
      </c>
      <c r="T3113">
        <v>0.96666663900000005</v>
      </c>
    </row>
    <row r="3114" spans="1:20" x14ac:dyDescent="0.25">
      <c r="A3114" t="s">
        <v>123</v>
      </c>
      <c r="B3114">
        <v>3</v>
      </c>
      <c r="C3114" t="s">
        <v>21</v>
      </c>
      <c r="D3114">
        <v>3</v>
      </c>
      <c r="E3114">
        <v>0</v>
      </c>
      <c r="F3114" t="s">
        <v>149</v>
      </c>
      <c r="G3114">
        <v>103638</v>
      </c>
      <c r="H3114">
        <v>227609828</v>
      </c>
      <c r="I3114">
        <v>0.96444442900000005</v>
      </c>
      <c r="J3114">
        <v>0.96111111149999995</v>
      </c>
      <c r="K3114">
        <v>24588320.5</v>
      </c>
      <c r="L3114">
        <v>183190</v>
      </c>
      <c r="M3114">
        <v>2</v>
      </c>
      <c r="N3114">
        <v>284</v>
      </c>
      <c r="O3114">
        <v>0.97111111100000003</v>
      </c>
      <c r="P3114">
        <v>31901987</v>
      </c>
      <c r="Q3114">
        <v>184405</v>
      </c>
      <c r="R3114">
        <v>2</v>
      </c>
      <c r="S3114">
        <v>285</v>
      </c>
      <c r="T3114">
        <v>0.97777777899999996</v>
      </c>
    </row>
    <row r="3115" spans="1:20" x14ac:dyDescent="0.25">
      <c r="A3115" t="s">
        <v>123</v>
      </c>
      <c r="B3115">
        <v>3</v>
      </c>
      <c r="C3115" t="s">
        <v>21</v>
      </c>
      <c r="D3115">
        <v>3</v>
      </c>
      <c r="E3115">
        <v>0</v>
      </c>
      <c r="F3115" t="s">
        <v>150</v>
      </c>
      <c r="G3115">
        <v>104972</v>
      </c>
      <c r="H3115">
        <v>351312870</v>
      </c>
      <c r="I3115">
        <v>0.9679012365555556</v>
      </c>
      <c r="J3115">
        <v>0.95876543211111109</v>
      </c>
      <c r="K3115">
        <v>30808692.555555556</v>
      </c>
      <c r="L3115">
        <v>185624</v>
      </c>
      <c r="M3115">
        <v>2</v>
      </c>
      <c r="N3115">
        <v>286</v>
      </c>
      <c r="O3115">
        <v>0.9627160492222222</v>
      </c>
      <c r="P3115">
        <v>32114508.555555556</v>
      </c>
      <c r="Q3115">
        <v>186847</v>
      </c>
      <c r="R3115">
        <v>2</v>
      </c>
      <c r="S3115">
        <v>287</v>
      </c>
      <c r="T3115">
        <v>0.97222223162499999</v>
      </c>
    </row>
    <row r="3116" spans="1:20" x14ac:dyDescent="0.25">
      <c r="A3116" t="s">
        <v>123</v>
      </c>
      <c r="B3116">
        <v>3</v>
      </c>
      <c r="C3116" t="s">
        <v>21</v>
      </c>
      <c r="D3116">
        <v>3</v>
      </c>
      <c r="E3116">
        <v>0</v>
      </c>
      <c r="F3116" t="s">
        <v>151</v>
      </c>
      <c r="G3116">
        <v>106306</v>
      </c>
      <c r="H3116">
        <v>304003893</v>
      </c>
      <c r="I3116">
        <v>0.96938272322222219</v>
      </c>
      <c r="J3116">
        <v>0.96123456777777772</v>
      </c>
      <c r="K3116">
        <v>31682229.222222224</v>
      </c>
      <c r="L3116">
        <v>188074</v>
      </c>
      <c r="M3116">
        <v>2</v>
      </c>
      <c r="N3116">
        <v>288</v>
      </c>
      <c r="O3116">
        <v>0.96098765422222221</v>
      </c>
      <c r="P3116">
        <v>31866388.888888888</v>
      </c>
      <c r="Q3116">
        <v>189305</v>
      </c>
      <c r="R3116">
        <v>2</v>
      </c>
      <c r="S3116">
        <v>289</v>
      </c>
      <c r="T3116">
        <v>0.97361110925000005</v>
      </c>
    </row>
    <row r="3117" spans="1:20" x14ac:dyDescent="0.25">
      <c r="A3117" t="s">
        <v>123</v>
      </c>
      <c r="B3117">
        <v>5</v>
      </c>
      <c r="C3117" t="s">
        <v>375</v>
      </c>
      <c r="D3117">
        <v>3</v>
      </c>
      <c r="E3117">
        <v>0</v>
      </c>
      <c r="F3117" t="s">
        <v>151</v>
      </c>
      <c r="G3117">
        <v>212434</v>
      </c>
      <c r="H3117">
        <v>386299966.33333331</v>
      </c>
      <c r="I3117">
        <v>0.96716049644444446</v>
      </c>
      <c r="J3117">
        <v>0.95802469144444447</v>
      </c>
      <c r="K3117">
        <v>31420103.333333332</v>
      </c>
      <c r="L3117">
        <v>212147</v>
      </c>
      <c r="M3117">
        <v>2</v>
      </c>
      <c r="N3117">
        <v>307</v>
      </c>
      <c r="O3117">
        <v>0.96123456777777772</v>
      </c>
      <c r="P3117">
        <v>31411345.666666668</v>
      </c>
      <c r="Q3117">
        <v>213454</v>
      </c>
      <c r="R3117">
        <v>2</v>
      </c>
      <c r="S3117">
        <v>308</v>
      </c>
      <c r="T3117">
        <v>0.97638889412499996</v>
      </c>
    </row>
    <row r="3118" spans="1:20" x14ac:dyDescent="0.25">
      <c r="A3118" t="s">
        <v>123</v>
      </c>
      <c r="B3118">
        <v>9</v>
      </c>
      <c r="C3118" t="s">
        <v>377</v>
      </c>
      <c r="D3118">
        <v>3</v>
      </c>
      <c r="E3118">
        <v>0</v>
      </c>
      <c r="F3118" t="s">
        <v>151</v>
      </c>
      <c r="G3118">
        <v>259602</v>
      </c>
      <c r="H3118">
        <v>582771925</v>
      </c>
      <c r="I3118">
        <v>0.95111110799999998</v>
      </c>
      <c r="J3118">
        <v>0.95499999999999996</v>
      </c>
      <c r="K3118">
        <v>31996871.25</v>
      </c>
      <c r="L3118">
        <v>258829</v>
      </c>
      <c r="M3118">
        <v>2</v>
      </c>
      <c r="N3118">
        <v>341</v>
      </c>
      <c r="O3118">
        <v>0.96111111125000004</v>
      </c>
      <c r="P3118">
        <v>32871481.75</v>
      </c>
      <c r="Q3118">
        <v>260272</v>
      </c>
      <c r="R3118">
        <v>2</v>
      </c>
      <c r="S3118">
        <v>342</v>
      </c>
      <c r="T3118">
        <v>0.96666665866666668</v>
      </c>
    </row>
    <row r="3119" spans="1:20" x14ac:dyDescent="0.25">
      <c r="A3119" t="s">
        <v>123</v>
      </c>
      <c r="B3119">
        <v>3</v>
      </c>
      <c r="C3119" t="s">
        <v>21</v>
      </c>
      <c r="D3119">
        <v>3</v>
      </c>
      <c r="E3119">
        <v>0</v>
      </c>
      <c r="F3119" t="s">
        <v>152</v>
      </c>
      <c r="G3119">
        <v>107640</v>
      </c>
      <c r="H3119">
        <v>832038309.75</v>
      </c>
      <c r="I3119">
        <v>0.94166666249999997</v>
      </c>
      <c r="J3119">
        <v>0.96222222224999998</v>
      </c>
      <c r="K3119">
        <v>31816660.75</v>
      </c>
      <c r="L3119">
        <v>190540</v>
      </c>
      <c r="M3119">
        <v>2</v>
      </c>
      <c r="N3119">
        <v>290</v>
      </c>
      <c r="O3119">
        <v>0.96222222224999998</v>
      </c>
      <c r="P3119">
        <v>34716532</v>
      </c>
      <c r="Q3119">
        <v>191779</v>
      </c>
      <c r="R3119">
        <v>2</v>
      </c>
      <c r="S3119">
        <v>291</v>
      </c>
      <c r="T3119">
        <v>0.93703705066666665</v>
      </c>
    </row>
    <row r="3120" spans="1:20" x14ac:dyDescent="0.25">
      <c r="A3120" t="s">
        <v>123</v>
      </c>
      <c r="B3120">
        <v>3</v>
      </c>
      <c r="C3120" t="s">
        <v>21</v>
      </c>
      <c r="D3120">
        <v>3</v>
      </c>
      <c r="E3120">
        <v>0</v>
      </c>
      <c r="F3120" t="s">
        <v>153</v>
      </c>
      <c r="G3120">
        <v>108974</v>
      </c>
      <c r="H3120">
        <v>361305638.66666669</v>
      </c>
      <c r="I3120">
        <v>0.9738271633333333</v>
      </c>
      <c r="J3120">
        <v>0.96148148144444445</v>
      </c>
      <c r="K3120">
        <v>30396162.666666668</v>
      </c>
      <c r="L3120">
        <v>193022</v>
      </c>
      <c r="M3120">
        <v>2</v>
      </c>
      <c r="N3120">
        <v>292</v>
      </c>
      <c r="O3120">
        <v>0.96049382699999997</v>
      </c>
      <c r="P3120">
        <v>30979270.333333332</v>
      </c>
      <c r="Q3120">
        <v>194269</v>
      </c>
      <c r="R3120">
        <v>2</v>
      </c>
      <c r="S3120">
        <v>293</v>
      </c>
      <c r="T3120">
        <v>0.97083333887500001</v>
      </c>
    </row>
    <row r="3121" spans="1:20" x14ac:dyDescent="0.25">
      <c r="A3121" t="s">
        <v>123</v>
      </c>
      <c r="B3121">
        <v>5</v>
      </c>
      <c r="C3121" t="s">
        <v>375</v>
      </c>
      <c r="D3121">
        <v>3</v>
      </c>
      <c r="E3121">
        <v>0</v>
      </c>
      <c r="F3121" t="s">
        <v>337</v>
      </c>
      <c r="G3121">
        <v>219099</v>
      </c>
      <c r="H3121">
        <v>388968257.8888889</v>
      </c>
      <c r="I3121">
        <v>0.97111112544444445</v>
      </c>
      <c r="J3121">
        <v>0.95753086399999998</v>
      </c>
      <c r="K3121">
        <v>31180325.222222224</v>
      </c>
      <c r="L3121">
        <v>218722</v>
      </c>
      <c r="M3121">
        <v>2</v>
      </c>
      <c r="N3121">
        <v>312</v>
      </c>
      <c r="O3121">
        <v>0.96296296311111107</v>
      </c>
      <c r="P3121">
        <v>32174852.444444444</v>
      </c>
      <c r="Q3121">
        <v>220049</v>
      </c>
      <c r="R3121">
        <v>2</v>
      </c>
      <c r="S3121">
        <v>313</v>
      </c>
      <c r="T3121">
        <v>0.97546296587500003</v>
      </c>
    </row>
    <row r="3122" spans="1:20" x14ac:dyDescent="0.25">
      <c r="A3122" t="s">
        <v>123</v>
      </c>
      <c r="B3122">
        <v>9</v>
      </c>
      <c r="C3122" t="s">
        <v>377</v>
      </c>
      <c r="D3122">
        <v>3</v>
      </c>
      <c r="E3122">
        <v>0</v>
      </c>
      <c r="F3122" t="s">
        <v>337</v>
      </c>
      <c r="G3122">
        <v>267747</v>
      </c>
      <c r="H3122">
        <v>676897798</v>
      </c>
      <c r="I3122">
        <v>0.95722222325000006</v>
      </c>
      <c r="J3122">
        <v>0.95777777775000006</v>
      </c>
      <c r="K3122">
        <v>32798497.5</v>
      </c>
      <c r="L3122">
        <v>267547</v>
      </c>
      <c r="M3122">
        <v>2</v>
      </c>
      <c r="N3122">
        <v>347</v>
      </c>
      <c r="O3122">
        <v>0.96833333349999995</v>
      </c>
      <c r="P3122">
        <v>34572159.5</v>
      </c>
      <c r="Q3122">
        <v>269014</v>
      </c>
      <c r="R3122">
        <v>2</v>
      </c>
      <c r="S3122">
        <v>348</v>
      </c>
      <c r="T3122">
        <v>0.93209876633333333</v>
      </c>
    </row>
    <row r="3123" spans="1:20" x14ac:dyDescent="0.25">
      <c r="A3123" t="s">
        <v>123</v>
      </c>
      <c r="B3123">
        <v>3</v>
      </c>
      <c r="C3123" t="s">
        <v>21</v>
      </c>
      <c r="D3123">
        <v>3</v>
      </c>
      <c r="E3123">
        <v>0</v>
      </c>
      <c r="F3123" t="s">
        <v>154</v>
      </c>
      <c r="G3123">
        <v>110308</v>
      </c>
      <c r="H3123">
        <v>553082477.75</v>
      </c>
      <c r="I3123">
        <v>0.93388889749999993</v>
      </c>
      <c r="J3123">
        <v>0.96333333325000003</v>
      </c>
      <c r="K3123">
        <v>33623965.75</v>
      </c>
      <c r="L3123">
        <v>195520</v>
      </c>
      <c r="M3123">
        <v>2</v>
      </c>
      <c r="N3123">
        <v>294</v>
      </c>
      <c r="O3123">
        <v>0.9694444445</v>
      </c>
      <c r="P3123">
        <v>34157659</v>
      </c>
      <c r="Q3123">
        <v>196775</v>
      </c>
      <c r="R3123">
        <v>2</v>
      </c>
      <c r="S3123">
        <v>295</v>
      </c>
      <c r="T3123">
        <v>0.91481481033333334</v>
      </c>
    </row>
    <row r="3124" spans="1:20" x14ac:dyDescent="0.25">
      <c r="A3124" t="s">
        <v>123</v>
      </c>
      <c r="B3124">
        <v>3</v>
      </c>
      <c r="C3124" t="s">
        <v>21</v>
      </c>
      <c r="D3124">
        <v>3</v>
      </c>
      <c r="E3124">
        <v>0</v>
      </c>
      <c r="F3124" t="s">
        <v>155</v>
      </c>
      <c r="G3124">
        <v>111642</v>
      </c>
      <c r="H3124">
        <v>333138561.33333331</v>
      </c>
      <c r="I3124">
        <v>0.97012346333333332</v>
      </c>
      <c r="J3124">
        <v>0.95876543188888885</v>
      </c>
      <c r="K3124">
        <v>30987680.333333332</v>
      </c>
      <c r="L3124">
        <v>198034</v>
      </c>
      <c r="M3124">
        <v>2</v>
      </c>
      <c r="N3124">
        <v>296</v>
      </c>
      <c r="O3124">
        <v>0.96148148155555557</v>
      </c>
      <c r="P3124">
        <v>31335845.555555556</v>
      </c>
      <c r="Q3124">
        <v>199297</v>
      </c>
      <c r="R3124">
        <v>2</v>
      </c>
      <c r="S3124">
        <v>297</v>
      </c>
      <c r="T3124">
        <v>0.97314815224999995</v>
      </c>
    </row>
    <row r="3125" spans="1:20" x14ac:dyDescent="0.25">
      <c r="A3125" t="s">
        <v>123</v>
      </c>
      <c r="B3125">
        <v>3</v>
      </c>
      <c r="C3125" t="s">
        <v>21</v>
      </c>
      <c r="D3125">
        <v>3</v>
      </c>
      <c r="E3125">
        <v>0</v>
      </c>
      <c r="F3125" t="s">
        <v>156</v>
      </c>
      <c r="G3125">
        <v>112976</v>
      </c>
      <c r="H3125">
        <v>350328502</v>
      </c>
      <c r="I3125">
        <v>0.9730864234444444</v>
      </c>
      <c r="J3125">
        <v>0.96024691377777771</v>
      </c>
      <c r="K3125">
        <v>32233535.444444444</v>
      </c>
      <c r="L3125">
        <v>200564</v>
      </c>
      <c r="M3125">
        <v>2</v>
      </c>
      <c r="N3125">
        <v>298</v>
      </c>
      <c r="O3125">
        <v>0.96172839511111108</v>
      </c>
      <c r="P3125">
        <v>30969129.888888888</v>
      </c>
      <c r="Q3125">
        <v>201835</v>
      </c>
      <c r="R3125">
        <v>2</v>
      </c>
      <c r="S3125">
        <v>299</v>
      </c>
      <c r="T3125">
        <v>0.97361111649999998</v>
      </c>
    </row>
    <row r="3126" spans="1:20" x14ac:dyDescent="0.25">
      <c r="A3126" t="s">
        <v>123</v>
      </c>
      <c r="B3126">
        <v>5</v>
      </c>
      <c r="C3126" t="s">
        <v>375</v>
      </c>
      <c r="D3126">
        <v>3</v>
      </c>
      <c r="E3126">
        <v>0</v>
      </c>
      <c r="F3126" t="s">
        <v>156</v>
      </c>
      <c r="G3126">
        <v>225764</v>
      </c>
      <c r="H3126">
        <v>375579619.77777779</v>
      </c>
      <c r="I3126">
        <v>0.97234567677777772</v>
      </c>
      <c r="J3126">
        <v>0.9627160492222222</v>
      </c>
      <c r="K3126">
        <v>32532591.555555556</v>
      </c>
      <c r="L3126">
        <v>225397</v>
      </c>
      <c r="M3126">
        <v>2</v>
      </c>
      <c r="N3126">
        <v>317</v>
      </c>
      <c r="O3126">
        <v>0.96271604944444444</v>
      </c>
      <c r="P3126">
        <v>32873196.555555556</v>
      </c>
      <c r="Q3126">
        <v>226744</v>
      </c>
      <c r="R3126">
        <v>2</v>
      </c>
      <c r="S3126">
        <v>318</v>
      </c>
      <c r="T3126">
        <v>0.96851851799999999</v>
      </c>
    </row>
    <row r="3127" spans="1:20" x14ac:dyDescent="0.25">
      <c r="A3127" t="s">
        <v>123</v>
      </c>
      <c r="B3127">
        <v>9</v>
      </c>
      <c r="C3127" t="s">
        <v>377</v>
      </c>
      <c r="D3127">
        <v>3</v>
      </c>
      <c r="E3127">
        <v>0</v>
      </c>
      <c r="F3127" t="s">
        <v>156</v>
      </c>
      <c r="G3127">
        <v>275892</v>
      </c>
      <c r="H3127">
        <v>552253574.5</v>
      </c>
      <c r="I3127">
        <v>0.96722221374999995</v>
      </c>
      <c r="J3127">
        <v>0.96</v>
      </c>
      <c r="K3127">
        <v>33627251.75</v>
      </c>
      <c r="L3127">
        <v>274922</v>
      </c>
      <c r="M3127">
        <v>2</v>
      </c>
      <c r="N3127">
        <v>352</v>
      </c>
      <c r="O3127">
        <v>0.96222222224999998</v>
      </c>
      <c r="P3127">
        <v>34233371.75</v>
      </c>
      <c r="Q3127">
        <v>276409</v>
      </c>
      <c r="R3127">
        <v>2</v>
      </c>
      <c r="S3127">
        <v>353</v>
      </c>
      <c r="T3127">
        <v>0.96049382266666661</v>
      </c>
    </row>
    <row r="3128" spans="1:20" x14ac:dyDescent="0.25">
      <c r="A3128" t="s">
        <v>123</v>
      </c>
      <c r="B3128">
        <v>3</v>
      </c>
      <c r="C3128" t="s">
        <v>21</v>
      </c>
      <c r="D3128">
        <v>3</v>
      </c>
      <c r="E3128">
        <v>0</v>
      </c>
      <c r="F3128" t="s">
        <v>157</v>
      </c>
      <c r="G3128">
        <v>114310</v>
      </c>
      <c r="H3128">
        <v>781328908</v>
      </c>
      <c r="I3128">
        <v>0.95333333325000003</v>
      </c>
      <c r="J3128">
        <v>0.96444444424999998</v>
      </c>
      <c r="K3128">
        <v>32846861.25</v>
      </c>
      <c r="L3128">
        <v>201835</v>
      </c>
      <c r="M3128">
        <v>2</v>
      </c>
      <c r="N3128">
        <v>299</v>
      </c>
      <c r="O3128">
        <v>0.96000000024999999</v>
      </c>
      <c r="P3128">
        <v>34631876</v>
      </c>
      <c r="Q3128">
        <v>203110</v>
      </c>
      <c r="R3128">
        <v>2</v>
      </c>
      <c r="S3128">
        <v>300</v>
      </c>
      <c r="T3128">
        <v>0.95308643599999998</v>
      </c>
    </row>
    <row r="3129" spans="1:20" x14ac:dyDescent="0.25">
      <c r="A3129" t="s">
        <v>123</v>
      </c>
      <c r="B3129">
        <v>3</v>
      </c>
      <c r="C3129" t="s">
        <v>21</v>
      </c>
      <c r="D3129">
        <v>3</v>
      </c>
      <c r="E3129">
        <v>0</v>
      </c>
      <c r="F3129" t="s">
        <v>158</v>
      </c>
      <c r="G3129">
        <v>115644</v>
      </c>
      <c r="H3129">
        <v>370794565.66666669</v>
      </c>
      <c r="I3129">
        <v>0.96765432100000004</v>
      </c>
      <c r="J3129">
        <v>0.96148148144444445</v>
      </c>
      <c r="K3129">
        <v>32648195.111111112</v>
      </c>
      <c r="L3129">
        <v>204389</v>
      </c>
      <c r="M3129">
        <v>2</v>
      </c>
      <c r="N3129">
        <v>301</v>
      </c>
      <c r="O3129">
        <v>0.96074074077777771</v>
      </c>
      <c r="P3129">
        <v>32381199.444444444</v>
      </c>
      <c r="Q3129">
        <v>205672</v>
      </c>
      <c r="R3129">
        <v>2</v>
      </c>
      <c r="S3129">
        <v>302</v>
      </c>
      <c r="T3129">
        <v>0.96851851062500005</v>
      </c>
    </row>
    <row r="3130" spans="1:20" x14ac:dyDescent="0.25">
      <c r="A3130" t="s">
        <v>123</v>
      </c>
      <c r="B3130">
        <v>5</v>
      </c>
      <c r="C3130" t="s">
        <v>375</v>
      </c>
      <c r="D3130">
        <v>3</v>
      </c>
      <c r="E3130">
        <v>0</v>
      </c>
      <c r="F3130" t="s">
        <v>338</v>
      </c>
      <c r="G3130">
        <v>232429</v>
      </c>
      <c r="H3130">
        <v>417208704.55555558</v>
      </c>
      <c r="I3130">
        <v>0.97135803433333334</v>
      </c>
      <c r="J3130">
        <v>0.96419753100000005</v>
      </c>
      <c r="K3130">
        <v>32659118.111111112</v>
      </c>
      <c r="L3130">
        <v>232172</v>
      </c>
      <c r="M3130">
        <v>2</v>
      </c>
      <c r="N3130">
        <v>322</v>
      </c>
      <c r="O3130">
        <v>0.96296296299999995</v>
      </c>
      <c r="P3130">
        <v>33631312.222222224</v>
      </c>
      <c r="Q3130">
        <v>233539</v>
      </c>
      <c r="R3130">
        <v>2</v>
      </c>
      <c r="S3130">
        <v>323</v>
      </c>
      <c r="T3130">
        <v>0.97129630312500004</v>
      </c>
    </row>
    <row r="3131" spans="1:20" x14ac:dyDescent="0.25">
      <c r="A3131" t="s">
        <v>123</v>
      </c>
      <c r="B3131">
        <v>9</v>
      </c>
      <c r="C3131" t="s">
        <v>377</v>
      </c>
      <c r="D3131">
        <v>3</v>
      </c>
      <c r="E3131">
        <v>0</v>
      </c>
      <c r="F3131" t="s">
        <v>338</v>
      </c>
      <c r="G3131">
        <v>284037</v>
      </c>
      <c r="H3131">
        <v>704432547.5</v>
      </c>
      <c r="I3131">
        <v>0.97111110374999998</v>
      </c>
      <c r="J3131">
        <v>0.9694444445</v>
      </c>
      <c r="K3131">
        <v>33446062.75</v>
      </c>
      <c r="L3131">
        <v>283904</v>
      </c>
      <c r="M3131">
        <v>2</v>
      </c>
      <c r="N3131">
        <v>358</v>
      </c>
      <c r="O3131">
        <v>0.96833333325000004</v>
      </c>
      <c r="P3131">
        <v>31930619.25</v>
      </c>
      <c r="Q3131">
        <v>285415</v>
      </c>
      <c r="R3131">
        <v>2</v>
      </c>
      <c r="S3131">
        <v>359</v>
      </c>
      <c r="T3131">
        <v>0.95432098700000001</v>
      </c>
    </row>
    <row r="3132" spans="1:20" x14ac:dyDescent="0.25">
      <c r="A3132" t="s">
        <v>123</v>
      </c>
      <c r="B3132">
        <v>3</v>
      </c>
      <c r="C3132" t="s">
        <v>21</v>
      </c>
      <c r="D3132">
        <v>3</v>
      </c>
      <c r="E3132">
        <v>0</v>
      </c>
      <c r="F3132" t="s">
        <v>159</v>
      </c>
      <c r="G3132">
        <v>116978</v>
      </c>
      <c r="H3132">
        <v>933508328.25</v>
      </c>
      <c r="I3132">
        <v>0.94611111300000006</v>
      </c>
      <c r="J3132">
        <v>0.97055555550000006</v>
      </c>
      <c r="K3132">
        <v>35684843.75</v>
      </c>
      <c r="L3132">
        <v>206959</v>
      </c>
      <c r="M3132">
        <v>2</v>
      </c>
      <c r="N3132">
        <v>303</v>
      </c>
      <c r="O3132">
        <v>0.96499999974999995</v>
      </c>
      <c r="P3132">
        <v>34761426.75</v>
      </c>
      <c r="Q3132">
        <v>208250</v>
      </c>
      <c r="R3132">
        <v>2</v>
      </c>
      <c r="S3132">
        <v>304</v>
      </c>
      <c r="T3132">
        <v>0.94691358033333339</v>
      </c>
    </row>
    <row r="3133" spans="1:20" x14ac:dyDescent="0.25">
      <c r="A3133" t="s">
        <v>123</v>
      </c>
      <c r="B3133">
        <v>3</v>
      </c>
      <c r="C3133" t="s">
        <v>21</v>
      </c>
      <c r="D3133">
        <v>3</v>
      </c>
      <c r="E3133">
        <v>0</v>
      </c>
      <c r="F3133" t="s">
        <v>160</v>
      </c>
      <c r="G3133">
        <v>118312</v>
      </c>
      <c r="H3133">
        <v>395958638.55555558</v>
      </c>
      <c r="I3133">
        <v>0.96592592544444444</v>
      </c>
      <c r="J3133">
        <v>0.96271604911111108</v>
      </c>
      <c r="K3133">
        <v>33132432</v>
      </c>
      <c r="L3133">
        <v>209545</v>
      </c>
      <c r="M3133">
        <v>2</v>
      </c>
      <c r="N3133">
        <v>305</v>
      </c>
      <c r="O3133">
        <v>0.9622222222222222</v>
      </c>
      <c r="P3133">
        <v>33295515.888888888</v>
      </c>
      <c r="Q3133">
        <v>210844</v>
      </c>
      <c r="R3133">
        <v>2</v>
      </c>
      <c r="S3133">
        <v>306</v>
      </c>
      <c r="T3133">
        <v>0.97083333137499994</v>
      </c>
    </row>
    <row r="3134" spans="1:20" x14ac:dyDescent="0.25">
      <c r="A3134" t="s">
        <v>123</v>
      </c>
      <c r="B3134">
        <v>3</v>
      </c>
      <c r="C3134" t="s">
        <v>21</v>
      </c>
      <c r="D3134">
        <v>3</v>
      </c>
      <c r="E3134">
        <v>0</v>
      </c>
      <c r="F3134" t="s">
        <v>161</v>
      </c>
      <c r="G3134">
        <v>119646</v>
      </c>
      <c r="H3134">
        <v>416407228.66666669</v>
      </c>
      <c r="I3134">
        <v>0.9698765411111111</v>
      </c>
      <c r="J3134">
        <v>0.95851851855555548</v>
      </c>
      <c r="K3134">
        <v>33260248.777777776</v>
      </c>
      <c r="L3134">
        <v>212147</v>
      </c>
      <c r="M3134">
        <v>2</v>
      </c>
      <c r="N3134">
        <v>307</v>
      </c>
      <c r="O3134">
        <v>0.96098765433333333</v>
      </c>
      <c r="P3134">
        <v>33331696.444444444</v>
      </c>
      <c r="Q3134">
        <v>213454</v>
      </c>
      <c r="R3134">
        <v>2</v>
      </c>
      <c r="S3134">
        <v>308</v>
      </c>
      <c r="T3134">
        <v>0.97268517325000003</v>
      </c>
    </row>
    <row r="3135" spans="1:20" x14ac:dyDescent="0.25">
      <c r="A3135" t="s">
        <v>123</v>
      </c>
      <c r="B3135">
        <v>5</v>
      </c>
      <c r="C3135" t="s">
        <v>375</v>
      </c>
      <c r="D3135">
        <v>3</v>
      </c>
      <c r="E3135">
        <v>0</v>
      </c>
      <c r="F3135" t="s">
        <v>161</v>
      </c>
      <c r="G3135">
        <v>239094</v>
      </c>
      <c r="H3135">
        <v>499795103.5</v>
      </c>
      <c r="I3135">
        <v>0.97194444375</v>
      </c>
      <c r="J3135">
        <v>0.96277777799999997</v>
      </c>
      <c r="K3135">
        <v>33674127.125</v>
      </c>
      <c r="L3135">
        <v>239047</v>
      </c>
      <c r="M3135">
        <v>2</v>
      </c>
      <c r="N3135">
        <v>327</v>
      </c>
      <c r="O3135">
        <v>0.96222222237499999</v>
      </c>
      <c r="P3135">
        <v>34042375.25</v>
      </c>
      <c r="Q3135">
        <v>240434</v>
      </c>
      <c r="R3135">
        <v>2</v>
      </c>
      <c r="S3135">
        <v>328</v>
      </c>
      <c r="T3135">
        <v>0.97301587057142858</v>
      </c>
    </row>
    <row r="3136" spans="1:20" x14ac:dyDescent="0.25">
      <c r="A3136" t="s">
        <v>123</v>
      </c>
      <c r="B3136">
        <v>9</v>
      </c>
      <c r="C3136" t="s">
        <v>377</v>
      </c>
      <c r="D3136">
        <v>3</v>
      </c>
      <c r="E3136">
        <v>0</v>
      </c>
      <c r="F3136" t="s">
        <v>161</v>
      </c>
      <c r="G3136">
        <v>292182</v>
      </c>
      <c r="H3136">
        <v>830145520.25</v>
      </c>
      <c r="I3136">
        <v>0.95555555800000003</v>
      </c>
      <c r="J3136">
        <v>0.96666666675000001</v>
      </c>
      <c r="K3136">
        <v>34148665</v>
      </c>
      <c r="L3136">
        <v>291499</v>
      </c>
      <c r="M3136">
        <v>2</v>
      </c>
      <c r="N3136">
        <v>363</v>
      </c>
      <c r="O3136">
        <v>0.96611111125000004</v>
      </c>
      <c r="P3136">
        <v>35592673.75</v>
      </c>
      <c r="Q3136">
        <v>293030</v>
      </c>
      <c r="R3136">
        <v>2</v>
      </c>
      <c r="S3136">
        <v>364</v>
      </c>
      <c r="T3136">
        <v>0.94567900900000001</v>
      </c>
    </row>
    <row r="3137" spans="1:20" x14ac:dyDescent="0.25">
      <c r="A3137" t="s">
        <v>123</v>
      </c>
      <c r="B3137">
        <v>3</v>
      </c>
      <c r="C3137" t="s">
        <v>21</v>
      </c>
      <c r="D3137">
        <v>3</v>
      </c>
      <c r="E3137">
        <v>0</v>
      </c>
      <c r="F3137" t="s">
        <v>162</v>
      </c>
      <c r="G3137">
        <v>120980</v>
      </c>
      <c r="H3137">
        <v>916211407</v>
      </c>
      <c r="I3137">
        <v>0.94222222275</v>
      </c>
      <c r="J3137">
        <v>0.9644444445</v>
      </c>
      <c r="K3137">
        <v>34705041.75</v>
      </c>
      <c r="L3137">
        <v>214765</v>
      </c>
      <c r="M3137">
        <v>2</v>
      </c>
      <c r="N3137">
        <v>309</v>
      </c>
      <c r="O3137">
        <v>0.96166666649999999</v>
      </c>
      <c r="P3137">
        <v>35273362.25</v>
      </c>
      <c r="Q3137">
        <v>216080</v>
      </c>
      <c r="R3137">
        <v>2</v>
      </c>
      <c r="S3137">
        <v>310</v>
      </c>
      <c r="T3137">
        <v>0.93827158200000005</v>
      </c>
    </row>
    <row r="3138" spans="1:20" x14ac:dyDescent="0.25">
      <c r="A3138" t="s">
        <v>123</v>
      </c>
      <c r="B3138">
        <v>3</v>
      </c>
      <c r="C3138" t="s">
        <v>21</v>
      </c>
      <c r="D3138">
        <v>3</v>
      </c>
      <c r="E3138">
        <v>0</v>
      </c>
      <c r="F3138" t="s">
        <v>163</v>
      </c>
      <c r="G3138">
        <v>122314</v>
      </c>
      <c r="H3138">
        <v>417343046.44444442</v>
      </c>
      <c r="I3138">
        <v>0.96938270999999998</v>
      </c>
      <c r="J3138">
        <v>0.96197530855555557</v>
      </c>
      <c r="K3138">
        <v>33129752.111111112</v>
      </c>
      <c r="L3138">
        <v>216080</v>
      </c>
      <c r="M3138">
        <v>2</v>
      </c>
      <c r="N3138">
        <v>310</v>
      </c>
      <c r="O3138">
        <v>0.9622222222222222</v>
      </c>
      <c r="P3138">
        <v>33234901</v>
      </c>
      <c r="Q3138">
        <v>217399</v>
      </c>
      <c r="R3138">
        <v>2</v>
      </c>
      <c r="S3138">
        <v>311</v>
      </c>
      <c r="T3138">
        <v>0.97361110162499998</v>
      </c>
    </row>
    <row r="3139" spans="1:20" x14ac:dyDescent="0.25">
      <c r="A3139" t="s">
        <v>123</v>
      </c>
      <c r="B3139">
        <v>5</v>
      </c>
      <c r="C3139" t="s">
        <v>375</v>
      </c>
      <c r="D3139">
        <v>3</v>
      </c>
      <c r="E3139">
        <v>0</v>
      </c>
      <c r="F3139" t="s">
        <v>339</v>
      </c>
      <c r="G3139">
        <v>245759</v>
      </c>
      <c r="H3139">
        <v>454365767.1111111</v>
      </c>
      <c r="I3139">
        <v>0.97185185888888892</v>
      </c>
      <c r="J3139">
        <v>0.96395061699999995</v>
      </c>
      <c r="K3139">
        <v>33543833.555555556</v>
      </c>
      <c r="L3139">
        <v>244619</v>
      </c>
      <c r="M3139">
        <v>2</v>
      </c>
      <c r="N3139">
        <v>331</v>
      </c>
      <c r="O3139">
        <v>0.96395061722222219</v>
      </c>
      <c r="P3139">
        <v>33806721.333333336</v>
      </c>
      <c r="Q3139">
        <v>246022</v>
      </c>
      <c r="R3139">
        <v>2</v>
      </c>
      <c r="S3139">
        <v>332</v>
      </c>
      <c r="T3139">
        <v>0.969907403</v>
      </c>
    </row>
    <row r="3140" spans="1:20" x14ac:dyDescent="0.25">
      <c r="A3140" t="s">
        <v>123</v>
      </c>
      <c r="B3140">
        <v>9</v>
      </c>
      <c r="C3140" t="s">
        <v>377</v>
      </c>
      <c r="D3140">
        <v>3</v>
      </c>
      <c r="E3140">
        <v>0</v>
      </c>
      <c r="F3140" t="s">
        <v>339</v>
      </c>
      <c r="G3140">
        <v>300327</v>
      </c>
      <c r="H3140">
        <v>719400261</v>
      </c>
      <c r="I3140">
        <v>0.95722223824999997</v>
      </c>
      <c r="J3140">
        <v>0.96833333325000004</v>
      </c>
      <c r="K3140">
        <v>36024502.5</v>
      </c>
      <c r="L3140">
        <v>299194</v>
      </c>
      <c r="M3140">
        <v>2</v>
      </c>
      <c r="N3140">
        <v>368</v>
      </c>
      <c r="O3140">
        <v>0.96666666649999999</v>
      </c>
      <c r="P3140">
        <v>35865733.5</v>
      </c>
      <c r="Q3140">
        <v>300745</v>
      </c>
      <c r="R3140">
        <v>2</v>
      </c>
      <c r="S3140">
        <v>369</v>
      </c>
      <c r="T3140">
        <v>0.95432098700000001</v>
      </c>
    </row>
    <row r="3141" spans="1:20" x14ac:dyDescent="0.25">
      <c r="A3141" t="s">
        <v>123</v>
      </c>
      <c r="B3141">
        <v>3</v>
      </c>
      <c r="C3141" t="s">
        <v>21</v>
      </c>
      <c r="D3141">
        <v>3</v>
      </c>
      <c r="E3141">
        <v>0</v>
      </c>
      <c r="F3141" t="s">
        <v>164</v>
      </c>
      <c r="G3141">
        <v>79626</v>
      </c>
      <c r="H3141">
        <v>558296882</v>
      </c>
      <c r="I3141">
        <v>0.92666667675000003</v>
      </c>
      <c r="J3141">
        <v>0.96444444424999998</v>
      </c>
      <c r="K3141">
        <v>30850170.5</v>
      </c>
      <c r="L3141">
        <v>141047</v>
      </c>
      <c r="M3141">
        <v>2</v>
      </c>
      <c r="N3141">
        <v>247</v>
      </c>
      <c r="O3141">
        <v>0.96388888900000003</v>
      </c>
      <c r="P3141">
        <v>33144188.25</v>
      </c>
      <c r="Q3141">
        <v>142114</v>
      </c>
      <c r="R3141">
        <v>2</v>
      </c>
      <c r="S3141">
        <v>248</v>
      </c>
      <c r="T3141">
        <v>0.93086419500000006</v>
      </c>
    </row>
    <row r="3142" spans="1:20" x14ac:dyDescent="0.25">
      <c r="A3142" t="s">
        <v>123</v>
      </c>
      <c r="B3142">
        <v>5</v>
      </c>
      <c r="C3142" t="s">
        <v>375</v>
      </c>
      <c r="D3142">
        <v>3</v>
      </c>
      <c r="E3142">
        <v>0</v>
      </c>
      <c r="F3142" t="s">
        <v>164</v>
      </c>
      <c r="G3142">
        <v>159114</v>
      </c>
      <c r="H3142">
        <v>272558483.33333331</v>
      </c>
      <c r="I3142">
        <v>0.97259260216666665</v>
      </c>
      <c r="J3142">
        <v>0.96148148150000001</v>
      </c>
      <c r="K3142">
        <v>25090197.833333332</v>
      </c>
      <c r="L3142">
        <v>158599</v>
      </c>
      <c r="M3142">
        <v>2</v>
      </c>
      <c r="N3142">
        <v>263</v>
      </c>
      <c r="O3142">
        <v>0.96148148166666669</v>
      </c>
      <c r="P3142">
        <v>24128164.666666668</v>
      </c>
      <c r="Q3142">
        <v>159730</v>
      </c>
      <c r="R3142">
        <v>2</v>
      </c>
      <c r="S3142">
        <v>264</v>
      </c>
      <c r="T3142">
        <v>0.97925925260000002</v>
      </c>
    </row>
    <row r="3143" spans="1:20" x14ac:dyDescent="0.25">
      <c r="A3143" t="s">
        <v>123</v>
      </c>
      <c r="B3143">
        <v>9</v>
      </c>
      <c r="C3143" t="s">
        <v>377</v>
      </c>
      <c r="D3143">
        <v>3</v>
      </c>
      <c r="E3143">
        <v>0</v>
      </c>
      <c r="F3143" t="s">
        <v>164</v>
      </c>
      <c r="G3143">
        <v>194442</v>
      </c>
      <c r="H3143">
        <v>485082525.5</v>
      </c>
      <c r="I3143">
        <v>0.94500000775000004</v>
      </c>
      <c r="J3143">
        <v>0.95722222224999998</v>
      </c>
      <c r="K3143">
        <v>29891625</v>
      </c>
      <c r="L3143">
        <v>194269</v>
      </c>
      <c r="M3143">
        <v>2</v>
      </c>
      <c r="N3143">
        <v>293</v>
      </c>
      <c r="O3143">
        <v>0.95277777774999994</v>
      </c>
      <c r="P3143">
        <v>29552966.75</v>
      </c>
      <c r="Q3143">
        <v>195520</v>
      </c>
      <c r="R3143">
        <v>2</v>
      </c>
      <c r="S3143">
        <v>294</v>
      </c>
      <c r="T3143">
        <v>0.97283949466666664</v>
      </c>
    </row>
    <row r="3144" spans="1:20" x14ac:dyDescent="0.25">
      <c r="A3144" t="s">
        <v>123</v>
      </c>
      <c r="B3144">
        <v>3</v>
      </c>
      <c r="C3144" t="s">
        <v>21</v>
      </c>
      <c r="D3144">
        <v>3</v>
      </c>
      <c r="E3144">
        <v>0</v>
      </c>
      <c r="F3144" t="s">
        <v>165</v>
      </c>
      <c r="G3144">
        <v>80960</v>
      </c>
      <c r="H3144">
        <v>594935497.25</v>
      </c>
      <c r="I3144">
        <v>0.92166668150000008</v>
      </c>
      <c r="J3144">
        <v>0.95611111100000001</v>
      </c>
      <c r="K3144">
        <v>30141663.75</v>
      </c>
      <c r="L3144">
        <v>143185</v>
      </c>
      <c r="M3144">
        <v>2</v>
      </c>
      <c r="N3144">
        <v>249</v>
      </c>
      <c r="O3144">
        <v>0.95666666675000001</v>
      </c>
      <c r="P3144">
        <v>30659611.5</v>
      </c>
      <c r="Q3144">
        <v>144260</v>
      </c>
      <c r="R3144">
        <v>2</v>
      </c>
      <c r="S3144">
        <v>250</v>
      </c>
      <c r="T3144">
        <v>0.94938270233333333</v>
      </c>
    </row>
    <row r="3145" spans="1:20" x14ac:dyDescent="0.25">
      <c r="A3145" t="s">
        <v>123</v>
      </c>
      <c r="B3145">
        <v>3</v>
      </c>
      <c r="C3145" t="s">
        <v>21</v>
      </c>
      <c r="D3145">
        <v>3</v>
      </c>
      <c r="E3145">
        <v>0</v>
      </c>
      <c r="F3145" t="s">
        <v>166</v>
      </c>
      <c r="G3145">
        <v>82294</v>
      </c>
      <c r="H3145">
        <v>287408176.66666669</v>
      </c>
      <c r="I3145">
        <v>0.96345678322222228</v>
      </c>
      <c r="J3145">
        <v>0.96419753099999994</v>
      </c>
      <c r="K3145">
        <v>24289522.111111112</v>
      </c>
      <c r="L3145">
        <v>145339</v>
      </c>
      <c r="M3145">
        <v>2</v>
      </c>
      <c r="N3145">
        <v>251</v>
      </c>
      <c r="O3145">
        <v>0.96370370355555557</v>
      </c>
      <c r="P3145">
        <v>24717923.444444444</v>
      </c>
      <c r="Q3145">
        <v>146422</v>
      </c>
      <c r="R3145">
        <v>2</v>
      </c>
      <c r="S3145">
        <v>252</v>
      </c>
      <c r="T3145">
        <v>0.97175925974999999</v>
      </c>
    </row>
    <row r="3146" spans="1:20" x14ac:dyDescent="0.25">
      <c r="A3146" t="s">
        <v>123</v>
      </c>
      <c r="B3146">
        <v>5</v>
      </c>
      <c r="C3146" t="s">
        <v>375</v>
      </c>
      <c r="D3146">
        <v>3</v>
      </c>
      <c r="E3146">
        <v>0</v>
      </c>
      <c r="F3146" t="s">
        <v>340</v>
      </c>
      <c r="G3146">
        <v>165779</v>
      </c>
      <c r="H3146">
        <v>299017200.55555558</v>
      </c>
      <c r="I3146">
        <v>0.97012345677777778</v>
      </c>
      <c r="J3146">
        <v>0.95950617288888884</v>
      </c>
      <c r="K3146">
        <v>24734223.555555556</v>
      </c>
      <c r="L3146">
        <v>165445</v>
      </c>
      <c r="M3146">
        <v>2</v>
      </c>
      <c r="N3146">
        <v>269</v>
      </c>
      <c r="O3146">
        <v>0.9627160492222222</v>
      </c>
      <c r="P3146">
        <v>25748309.555555556</v>
      </c>
      <c r="Q3146">
        <v>166600</v>
      </c>
      <c r="R3146">
        <v>2</v>
      </c>
      <c r="S3146">
        <v>270</v>
      </c>
      <c r="T3146">
        <v>0.96990741062500008</v>
      </c>
    </row>
    <row r="3147" spans="1:20" x14ac:dyDescent="0.25">
      <c r="A3147" t="s">
        <v>123</v>
      </c>
      <c r="B3147">
        <v>9</v>
      </c>
      <c r="C3147" t="s">
        <v>377</v>
      </c>
      <c r="D3147">
        <v>3</v>
      </c>
      <c r="E3147">
        <v>0</v>
      </c>
      <c r="F3147" t="s">
        <v>340</v>
      </c>
      <c r="G3147">
        <v>202587</v>
      </c>
      <c r="H3147">
        <v>647818990.25</v>
      </c>
      <c r="I3147">
        <v>0.94277778275000002</v>
      </c>
      <c r="J3147">
        <v>0.95555555574999995</v>
      </c>
      <c r="K3147">
        <v>30048918.25</v>
      </c>
      <c r="L3147">
        <v>201835</v>
      </c>
      <c r="M3147">
        <v>2</v>
      </c>
      <c r="N3147">
        <v>299</v>
      </c>
      <c r="O3147">
        <v>0.95944444449999999</v>
      </c>
      <c r="P3147">
        <v>30272768.25</v>
      </c>
      <c r="Q3147">
        <v>203110</v>
      </c>
      <c r="R3147">
        <v>2</v>
      </c>
      <c r="S3147">
        <v>300</v>
      </c>
      <c r="T3147">
        <v>0.95679012933333329</v>
      </c>
    </row>
    <row r="3148" spans="1:20" x14ac:dyDescent="0.25">
      <c r="A3148" t="s">
        <v>123</v>
      </c>
      <c r="B3148">
        <v>3</v>
      </c>
      <c r="C3148" t="s">
        <v>21</v>
      </c>
      <c r="D3148">
        <v>3</v>
      </c>
      <c r="E3148">
        <v>0</v>
      </c>
      <c r="F3148" t="s">
        <v>167</v>
      </c>
      <c r="G3148">
        <v>83628</v>
      </c>
      <c r="H3148">
        <v>785878720.75</v>
      </c>
      <c r="I3148">
        <v>0.90166667100000009</v>
      </c>
      <c r="J3148">
        <v>0.95944444449999999</v>
      </c>
      <c r="K3148">
        <v>30496274</v>
      </c>
      <c r="L3148">
        <v>147509</v>
      </c>
      <c r="M3148">
        <v>2</v>
      </c>
      <c r="N3148">
        <v>253</v>
      </c>
      <c r="O3148">
        <v>0.95833333349999994</v>
      </c>
      <c r="P3148">
        <v>30857965.25</v>
      </c>
      <c r="Q3148">
        <v>148600</v>
      </c>
      <c r="R3148">
        <v>2</v>
      </c>
      <c r="S3148">
        <v>254</v>
      </c>
      <c r="T3148">
        <v>0.93333333733333335</v>
      </c>
    </row>
    <row r="3149" spans="1:20" x14ac:dyDescent="0.25">
      <c r="A3149" t="s">
        <v>123</v>
      </c>
      <c r="B3149">
        <v>3</v>
      </c>
      <c r="C3149" t="s">
        <v>21</v>
      </c>
      <c r="D3149">
        <v>3</v>
      </c>
      <c r="E3149">
        <v>0</v>
      </c>
      <c r="F3149" t="s">
        <v>168</v>
      </c>
      <c r="G3149">
        <v>84962</v>
      </c>
      <c r="H3149">
        <v>243720579.77777779</v>
      </c>
      <c r="I3149">
        <v>0.9708641967777778</v>
      </c>
      <c r="J3149">
        <v>0.95925925922222222</v>
      </c>
      <c r="K3149">
        <v>24993894</v>
      </c>
      <c r="L3149">
        <v>150794</v>
      </c>
      <c r="M3149">
        <v>2</v>
      </c>
      <c r="N3149">
        <v>256</v>
      </c>
      <c r="O3149">
        <v>0.96444444455555556</v>
      </c>
      <c r="P3149">
        <v>24678782</v>
      </c>
      <c r="Q3149">
        <v>151897</v>
      </c>
      <c r="R3149">
        <v>2</v>
      </c>
      <c r="S3149">
        <v>257</v>
      </c>
      <c r="T3149">
        <v>0.96759258225</v>
      </c>
    </row>
    <row r="3150" spans="1:20" x14ac:dyDescent="0.25">
      <c r="A3150" t="s">
        <v>123</v>
      </c>
      <c r="B3150">
        <v>3</v>
      </c>
      <c r="C3150" t="s">
        <v>21</v>
      </c>
      <c r="D3150">
        <v>3</v>
      </c>
      <c r="E3150">
        <v>0</v>
      </c>
      <c r="F3150" t="s">
        <v>169</v>
      </c>
      <c r="G3150">
        <v>86296</v>
      </c>
      <c r="H3150">
        <v>249793338.22222221</v>
      </c>
      <c r="I3150">
        <v>0.96395061422222228</v>
      </c>
      <c r="J3150">
        <v>0.95604938266666661</v>
      </c>
      <c r="K3150">
        <v>25737155.111111112</v>
      </c>
      <c r="L3150">
        <v>153004</v>
      </c>
      <c r="M3150">
        <v>2</v>
      </c>
      <c r="N3150">
        <v>258</v>
      </c>
      <c r="O3150">
        <v>0.96419753077777781</v>
      </c>
      <c r="P3150">
        <v>25305185.666666668</v>
      </c>
      <c r="Q3150">
        <v>154115</v>
      </c>
      <c r="R3150">
        <v>2</v>
      </c>
      <c r="S3150">
        <v>259</v>
      </c>
      <c r="T3150">
        <v>0.96620369699999997</v>
      </c>
    </row>
    <row r="3151" spans="1:20" x14ac:dyDescent="0.25">
      <c r="A3151" t="s">
        <v>123</v>
      </c>
      <c r="B3151">
        <v>5</v>
      </c>
      <c r="C3151" t="s">
        <v>375</v>
      </c>
      <c r="D3151">
        <v>3</v>
      </c>
      <c r="E3151">
        <v>0</v>
      </c>
      <c r="F3151" t="s">
        <v>169</v>
      </c>
      <c r="G3151">
        <v>172444</v>
      </c>
      <c r="H3151">
        <v>286476485.66666669</v>
      </c>
      <c r="I3151">
        <v>0.96222221855555556</v>
      </c>
      <c r="J3151">
        <v>0.95679012333333335</v>
      </c>
      <c r="K3151">
        <v>26390197</v>
      </c>
      <c r="L3151">
        <v>172435</v>
      </c>
      <c r="M3151">
        <v>2</v>
      </c>
      <c r="N3151">
        <v>275</v>
      </c>
      <c r="O3151">
        <v>0.96395061733333331</v>
      </c>
      <c r="P3151">
        <v>26618843.777777776</v>
      </c>
      <c r="Q3151">
        <v>173614</v>
      </c>
      <c r="R3151">
        <v>2</v>
      </c>
      <c r="S3151">
        <v>276</v>
      </c>
      <c r="T3151">
        <v>0.96944443150000004</v>
      </c>
    </row>
    <row r="3152" spans="1:20" x14ac:dyDescent="0.25">
      <c r="A3152" t="s">
        <v>123</v>
      </c>
      <c r="B3152">
        <v>9</v>
      </c>
      <c r="C3152" t="s">
        <v>377</v>
      </c>
      <c r="D3152">
        <v>3</v>
      </c>
      <c r="E3152">
        <v>0</v>
      </c>
      <c r="F3152" t="s">
        <v>169</v>
      </c>
      <c r="G3152">
        <v>210732</v>
      </c>
      <c r="H3152">
        <v>640270766.75</v>
      </c>
      <c r="I3152">
        <v>0.92999999224999996</v>
      </c>
      <c r="J3152">
        <v>0.94888888900000001</v>
      </c>
      <c r="K3152">
        <v>29931708</v>
      </c>
      <c r="L3152">
        <v>209545</v>
      </c>
      <c r="M3152">
        <v>2</v>
      </c>
      <c r="N3152">
        <v>305</v>
      </c>
      <c r="O3152">
        <v>0.95222222224999997</v>
      </c>
      <c r="P3152">
        <v>30214868.75</v>
      </c>
      <c r="Q3152">
        <v>210844</v>
      </c>
      <c r="R3152">
        <v>2</v>
      </c>
      <c r="S3152">
        <v>306</v>
      </c>
      <c r="T3152">
        <v>0.95185184499999997</v>
      </c>
    </row>
    <row r="3153" spans="1:20" x14ac:dyDescent="0.25">
      <c r="A3153" t="s">
        <v>123</v>
      </c>
      <c r="B3153">
        <v>3</v>
      </c>
      <c r="C3153" t="s">
        <v>21</v>
      </c>
      <c r="D3153">
        <v>3</v>
      </c>
      <c r="E3153">
        <v>0</v>
      </c>
      <c r="F3153" t="s">
        <v>170</v>
      </c>
      <c r="G3153">
        <v>87630</v>
      </c>
      <c r="H3153">
        <v>746423971</v>
      </c>
      <c r="I3153">
        <v>0.89499999575</v>
      </c>
      <c r="J3153">
        <v>0.95055555550000004</v>
      </c>
      <c r="K3153">
        <v>30175596.75</v>
      </c>
      <c r="L3153">
        <v>155230</v>
      </c>
      <c r="M3153">
        <v>2</v>
      </c>
      <c r="N3153">
        <v>260</v>
      </c>
      <c r="O3153">
        <v>0.94888888900000001</v>
      </c>
      <c r="P3153">
        <v>30197750.25</v>
      </c>
      <c r="Q3153">
        <v>156349</v>
      </c>
      <c r="R3153">
        <v>2</v>
      </c>
      <c r="S3153">
        <v>261</v>
      </c>
      <c r="T3153">
        <v>0.93456788866666662</v>
      </c>
    </row>
    <row r="3154" spans="1:20" x14ac:dyDescent="0.25">
      <c r="A3154" t="s">
        <v>123</v>
      </c>
      <c r="B3154">
        <v>3</v>
      </c>
      <c r="C3154" t="s">
        <v>21</v>
      </c>
      <c r="D3154">
        <v>3</v>
      </c>
      <c r="E3154">
        <v>0</v>
      </c>
      <c r="F3154" t="s">
        <v>171</v>
      </c>
      <c r="G3154">
        <v>88964</v>
      </c>
      <c r="H3154">
        <v>229635371.77777779</v>
      </c>
      <c r="I3154">
        <v>0.97160493000000003</v>
      </c>
      <c r="J3154">
        <v>0.95456790122222224</v>
      </c>
      <c r="K3154">
        <v>26545693.222222224</v>
      </c>
      <c r="L3154">
        <v>157472</v>
      </c>
      <c r="M3154">
        <v>2</v>
      </c>
      <c r="N3154">
        <v>262</v>
      </c>
      <c r="O3154">
        <v>0.95950617288888884</v>
      </c>
      <c r="P3154">
        <v>25875407.333333332</v>
      </c>
      <c r="Q3154">
        <v>158599</v>
      </c>
      <c r="R3154">
        <v>2</v>
      </c>
      <c r="S3154">
        <v>263</v>
      </c>
      <c r="T3154">
        <v>0.96527777625</v>
      </c>
    </row>
    <row r="3155" spans="1:20" x14ac:dyDescent="0.25">
      <c r="A3155" t="s">
        <v>123</v>
      </c>
      <c r="B3155">
        <v>5</v>
      </c>
      <c r="C3155" t="s">
        <v>375</v>
      </c>
      <c r="D3155">
        <v>3</v>
      </c>
      <c r="E3155">
        <v>0</v>
      </c>
      <c r="F3155" t="s">
        <v>341</v>
      </c>
      <c r="G3155">
        <v>179109</v>
      </c>
      <c r="H3155">
        <v>316127974</v>
      </c>
      <c r="I3155">
        <v>0.96148147855555555</v>
      </c>
      <c r="J3155">
        <v>0.95851851833333335</v>
      </c>
      <c r="K3155">
        <v>26438310.888888888</v>
      </c>
      <c r="L3155">
        <v>178370</v>
      </c>
      <c r="M3155">
        <v>2</v>
      </c>
      <c r="N3155">
        <v>280</v>
      </c>
      <c r="O3155">
        <v>0.96098765433333333</v>
      </c>
      <c r="P3155">
        <v>26566330.888888888</v>
      </c>
      <c r="Q3155">
        <v>179569</v>
      </c>
      <c r="R3155">
        <v>2</v>
      </c>
      <c r="S3155">
        <v>281</v>
      </c>
      <c r="T3155">
        <v>0.97037036737500004</v>
      </c>
    </row>
    <row r="3156" spans="1:20" x14ac:dyDescent="0.25">
      <c r="A3156" t="s">
        <v>123</v>
      </c>
      <c r="B3156">
        <v>9</v>
      </c>
      <c r="C3156" t="s">
        <v>377</v>
      </c>
      <c r="D3156">
        <v>3</v>
      </c>
      <c r="E3156">
        <v>0</v>
      </c>
      <c r="F3156" t="s">
        <v>341</v>
      </c>
      <c r="G3156">
        <v>218877</v>
      </c>
      <c r="H3156">
        <v>628781797.5</v>
      </c>
      <c r="I3156">
        <v>0.92777778224999996</v>
      </c>
      <c r="J3156">
        <v>0.95277777750000003</v>
      </c>
      <c r="K3156">
        <v>30773953.5</v>
      </c>
      <c r="L3156">
        <v>218722</v>
      </c>
      <c r="M3156">
        <v>2</v>
      </c>
      <c r="N3156">
        <v>312</v>
      </c>
      <c r="O3156">
        <v>0.94833333325000002</v>
      </c>
      <c r="P3156">
        <v>31421761.5</v>
      </c>
      <c r="Q3156">
        <v>220049</v>
      </c>
      <c r="R3156">
        <v>2</v>
      </c>
      <c r="S3156">
        <v>313</v>
      </c>
      <c r="T3156">
        <v>0.95679012966666666</v>
      </c>
    </row>
    <row r="3157" spans="1:20" x14ac:dyDescent="0.25">
      <c r="A3157" t="s">
        <v>123</v>
      </c>
      <c r="B3157">
        <v>3</v>
      </c>
      <c r="C3157" t="s">
        <v>21</v>
      </c>
      <c r="D3157">
        <v>3</v>
      </c>
      <c r="E3157">
        <v>0</v>
      </c>
      <c r="F3157" t="s">
        <v>172</v>
      </c>
      <c r="G3157">
        <v>90298</v>
      </c>
      <c r="H3157">
        <v>940147112.25</v>
      </c>
      <c r="I3157">
        <v>0.90388889625000002</v>
      </c>
      <c r="J3157">
        <v>0.95888888900000002</v>
      </c>
      <c r="K3157">
        <v>31567273.5</v>
      </c>
      <c r="L3157">
        <v>159730</v>
      </c>
      <c r="M3157">
        <v>2</v>
      </c>
      <c r="N3157">
        <v>264</v>
      </c>
      <c r="O3157">
        <v>0.95388888875</v>
      </c>
      <c r="P3157">
        <v>30444800.25</v>
      </c>
      <c r="Q3157">
        <v>160865</v>
      </c>
      <c r="R3157">
        <v>2</v>
      </c>
      <c r="S3157">
        <v>265</v>
      </c>
      <c r="T3157">
        <v>0.93950617333333331</v>
      </c>
    </row>
    <row r="3158" spans="1:20" x14ac:dyDescent="0.25">
      <c r="A3158" t="s">
        <v>123</v>
      </c>
      <c r="B3158">
        <v>3</v>
      </c>
      <c r="C3158" t="s">
        <v>21</v>
      </c>
      <c r="D3158">
        <v>3</v>
      </c>
      <c r="E3158">
        <v>0</v>
      </c>
      <c r="F3158" t="s">
        <v>173</v>
      </c>
      <c r="G3158">
        <v>91632</v>
      </c>
      <c r="H3158">
        <v>296030344.55555558</v>
      </c>
      <c r="I3158">
        <v>0.9696296322222222</v>
      </c>
      <c r="J3158">
        <v>0.96271604944444444</v>
      </c>
      <c r="K3158">
        <v>26725439.666666668</v>
      </c>
      <c r="L3158">
        <v>162004</v>
      </c>
      <c r="M3158">
        <v>2</v>
      </c>
      <c r="N3158">
        <v>266</v>
      </c>
      <c r="O3158">
        <v>0.96370370377777781</v>
      </c>
      <c r="P3158">
        <v>25596596</v>
      </c>
      <c r="Q3158">
        <v>163147</v>
      </c>
      <c r="R3158">
        <v>2</v>
      </c>
      <c r="S3158">
        <v>267</v>
      </c>
      <c r="T3158">
        <v>0.97129630312500004</v>
      </c>
    </row>
    <row r="3159" spans="1:20" x14ac:dyDescent="0.25">
      <c r="A3159" t="s">
        <v>123</v>
      </c>
      <c r="B3159">
        <v>3</v>
      </c>
      <c r="C3159" t="s">
        <v>21</v>
      </c>
      <c r="D3159">
        <v>3</v>
      </c>
      <c r="E3159">
        <v>0</v>
      </c>
      <c r="F3159" t="s">
        <v>174</v>
      </c>
      <c r="G3159">
        <v>92966</v>
      </c>
      <c r="H3159">
        <v>265600142.22222221</v>
      </c>
      <c r="I3159">
        <v>0.96765432088888892</v>
      </c>
      <c r="J3159">
        <v>0.95950617299999996</v>
      </c>
      <c r="K3159">
        <v>27273916.444444444</v>
      </c>
      <c r="L3159">
        <v>164294</v>
      </c>
      <c r="M3159">
        <v>2</v>
      </c>
      <c r="N3159">
        <v>268</v>
      </c>
      <c r="O3159">
        <v>0.96469135799999994</v>
      </c>
      <c r="P3159">
        <v>26530690.333333332</v>
      </c>
      <c r="Q3159">
        <v>165445</v>
      </c>
      <c r="R3159">
        <v>2</v>
      </c>
      <c r="S3159">
        <v>269</v>
      </c>
      <c r="T3159">
        <v>0.96388889112499998</v>
      </c>
    </row>
    <row r="3160" spans="1:20" x14ac:dyDescent="0.25">
      <c r="A3160" t="s">
        <v>123</v>
      </c>
      <c r="B3160">
        <v>5</v>
      </c>
      <c r="C3160" t="s">
        <v>375</v>
      </c>
      <c r="D3160">
        <v>3</v>
      </c>
      <c r="E3160">
        <v>0</v>
      </c>
      <c r="F3160" t="s">
        <v>174</v>
      </c>
      <c r="G3160">
        <v>185774</v>
      </c>
      <c r="H3160">
        <v>335683772.22222221</v>
      </c>
      <c r="I3160">
        <v>0.96666666533333334</v>
      </c>
      <c r="J3160">
        <v>0.96419753088888893</v>
      </c>
      <c r="K3160">
        <v>27490498.444444444</v>
      </c>
      <c r="L3160">
        <v>185624</v>
      </c>
      <c r="M3160">
        <v>2</v>
      </c>
      <c r="N3160">
        <v>286</v>
      </c>
      <c r="O3160">
        <v>0.9602469136666667</v>
      </c>
      <c r="P3160">
        <v>27252751</v>
      </c>
      <c r="Q3160">
        <v>186847</v>
      </c>
      <c r="R3160">
        <v>2</v>
      </c>
      <c r="S3160">
        <v>287</v>
      </c>
      <c r="T3160">
        <v>0.96620370462500005</v>
      </c>
    </row>
    <row r="3161" spans="1:20" x14ac:dyDescent="0.25">
      <c r="A3161" t="s">
        <v>123</v>
      </c>
      <c r="B3161">
        <v>9</v>
      </c>
      <c r="C3161" t="s">
        <v>377</v>
      </c>
      <c r="D3161">
        <v>3</v>
      </c>
      <c r="E3161">
        <v>0</v>
      </c>
      <c r="F3161" t="s">
        <v>174</v>
      </c>
      <c r="G3161">
        <v>227022</v>
      </c>
      <c r="H3161">
        <v>708387984.75</v>
      </c>
      <c r="I3161">
        <v>0.93944445249999997</v>
      </c>
      <c r="J3161">
        <v>0.94944444449999998</v>
      </c>
      <c r="K3161">
        <v>32501901.25</v>
      </c>
      <c r="L3161">
        <v>226744</v>
      </c>
      <c r="M3161">
        <v>2</v>
      </c>
      <c r="N3161">
        <v>318</v>
      </c>
      <c r="O3161">
        <v>0.95</v>
      </c>
      <c r="P3161">
        <v>33847836</v>
      </c>
      <c r="Q3161">
        <v>228095</v>
      </c>
      <c r="R3161">
        <v>2</v>
      </c>
      <c r="S3161">
        <v>319</v>
      </c>
      <c r="T3161">
        <v>0.96790125000000005</v>
      </c>
    </row>
    <row r="3162" spans="1:20" x14ac:dyDescent="0.25">
      <c r="A3162" t="s">
        <v>123</v>
      </c>
      <c r="B3162">
        <v>3</v>
      </c>
      <c r="C3162" t="s">
        <v>21</v>
      </c>
      <c r="D3162">
        <v>3</v>
      </c>
      <c r="E3162">
        <v>0</v>
      </c>
      <c r="F3162" t="s">
        <v>175</v>
      </c>
      <c r="G3162">
        <v>94300</v>
      </c>
      <c r="H3162">
        <v>927479171.25</v>
      </c>
      <c r="I3162">
        <v>0.9116666765</v>
      </c>
      <c r="J3162">
        <v>0.95833333324999992</v>
      </c>
      <c r="K3162">
        <v>32995879.75</v>
      </c>
      <c r="L3162">
        <v>166600</v>
      </c>
      <c r="M3162">
        <v>2</v>
      </c>
      <c r="N3162">
        <v>270</v>
      </c>
      <c r="O3162">
        <v>0.95611111100000001</v>
      </c>
      <c r="P3162">
        <v>33949611.5</v>
      </c>
      <c r="Q3162">
        <v>167759</v>
      </c>
      <c r="R3162">
        <v>2</v>
      </c>
      <c r="S3162">
        <v>271</v>
      </c>
      <c r="T3162">
        <v>0.93209876599999997</v>
      </c>
    </row>
    <row r="3163" spans="1:20" x14ac:dyDescent="0.25">
      <c r="A3163" t="s">
        <v>123</v>
      </c>
      <c r="B3163">
        <v>3</v>
      </c>
      <c r="C3163" t="s">
        <v>21</v>
      </c>
      <c r="D3163">
        <v>3</v>
      </c>
      <c r="E3163">
        <v>0</v>
      </c>
      <c r="F3163" t="s">
        <v>176</v>
      </c>
      <c r="G3163">
        <v>95634</v>
      </c>
      <c r="H3163">
        <v>300550349.44444442</v>
      </c>
      <c r="I3163">
        <v>0.96765432100000004</v>
      </c>
      <c r="J3163">
        <v>0.96148148144444445</v>
      </c>
      <c r="K3163">
        <v>26612958.666666668</v>
      </c>
      <c r="L3163">
        <v>168922</v>
      </c>
      <c r="M3163">
        <v>2</v>
      </c>
      <c r="N3163">
        <v>272</v>
      </c>
      <c r="O3163">
        <v>0.95925925922222222</v>
      </c>
      <c r="P3163">
        <v>26391481</v>
      </c>
      <c r="Q3163">
        <v>170089</v>
      </c>
      <c r="R3163">
        <v>2</v>
      </c>
      <c r="S3163">
        <v>273</v>
      </c>
      <c r="T3163">
        <v>0.96805553875000006</v>
      </c>
    </row>
    <row r="3164" spans="1:20" x14ac:dyDescent="0.25">
      <c r="A3164" t="s">
        <v>123</v>
      </c>
      <c r="B3164">
        <v>5</v>
      </c>
      <c r="C3164" t="s">
        <v>375</v>
      </c>
      <c r="D3164">
        <v>3</v>
      </c>
      <c r="E3164">
        <v>0</v>
      </c>
      <c r="F3164" t="s">
        <v>342</v>
      </c>
      <c r="G3164">
        <v>192439</v>
      </c>
      <c r="H3164">
        <v>328658704.22222221</v>
      </c>
      <c r="I3164">
        <v>0.9674074055555556</v>
      </c>
      <c r="J3164">
        <v>0.95802469133333334</v>
      </c>
      <c r="K3164">
        <v>27606792.666666668</v>
      </c>
      <c r="L3164">
        <v>191779</v>
      </c>
      <c r="M3164">
        <v>2</v>
      </c>
      <c r="N3164">
        <v>291</v>
      </c>
      <c r="O3164">
        <v>0.96320987644444445</v>
      </c>
      <c r="P3164">
        <v>26341714.888888888</v>
      </c>
      <c r="Q3164">
        <v>193022</v>
      </c>
      <c r="R3164">
        <v>2</v>
      </c>
      <c r="S3164">
        <v>292</v>
      </c>
      <c r="T3164">
        <v>0.97037035974999997</v>
      </c>
    </row>
    <row r="3165" spans="1:20" x14ac:dyDescent="0.25">
      <c r="A3165" t="s">
        <v>123</v>
      </c>
      <c r="B3165">
        <v>9</v>
      </c>
      <c r="C3165" t="s">
        <v>377</v>
      </c>
      <c r="D3165">
        <v>3</v>
      </c>
      <c r="E3165">
        <v>0</v>
      </c>
      <c r="F3165" t="s">
        <v>342</v>
      </c>
      <c r="G3165">
        <v>235167</v>
      </c>
      <c r="H3165">
        <v>493970022.75</v>
      </c>
      <c r="I3165">
        <v>0.93500000250000004</v>
      </c>
      <c r="J3165">
        <v>0.95611111100000001</v>
      </c>
      <c r="K3165">
        <v>32317210</v>
      </c>
      <c r="L3165">
        <v>234910</v>
      </c>
      <c r="M3165">
        <v>2</v>
      </c>
      <c r="N3165">
        <v>324</v>
      </c>
      <c r="O3165">
        <v>0.95055555525000002</v>
      </c>
      <c r="P3165">
        <v>32515420.25</v>
      </c>
      <c r="Q3165">
        <v>236285</v>
      </c>
      <c r="R3165">
        <v>2</v>
      </c>
      <c r="S3165">
        <v>325</v>
      </c>
      <c r="T3165">
        <v>0.96543210733333329</v>
      </c>
    </row>
    <row r="3166" spans="1:20" x14ac:dyDescent="0.25">
      <c r="A3166" t="s">
        <v>123</v>
      </c>
      <c r="B3166">
        <v>3</v>
      </c>
      <c r="C3166" t="s">
        <v>21</v>
      </c>
      <c r="D3166">
        <v>3</v>
      </c>
      <c r="E3166">
        <v>0</v>
      </c>
      <c r="F3166" t="s">
        <v>177</v>
      </c>
      <c r="G3166">
        <v>96968</v>
      </c>
      <c r="H3166">
        <v>560532645.5</v>
      </c>
      <c r="I3166">
        <v>0.92888890199999996</v>
      </c>
      <c r="J3166">
        <v>0.95944444449999999</v>
      </c>
      <c r="K3166">
        <v>32184678.75</v>
      </c>
      <c r="L3166">
        <v>171260</v>
      </c>
      <c r="M3166">
        <v>2</v>
      </c>
      <c r="N3166">
        <v>274</v>
      </c>
      <c r="O3166">
        <v>0.95611111100000001</v>
      </c>
      <c r="P3166">
        <v>32599376.75</v>
      </c>
      <c r="Q3166">
        <v>172435</v>
      </c>
      <c r="R3166">
        <v>2</v>
      </c>
      <c r="S3166">
        <v>275</v>
      </c>
      <c r="T3166">
        <v>0.95185186499999996</v>
      </c>
    </row>
    <row r="3167" spans="1:20" x14ac:dyDescent="0.25">
      <c r="A3167" t="s">
        <v>123</v>
      </c>
      <c r="B3167">
        <v>3</v>
      </c>
      <c r="C3167" t="s">
        <v>21</v>
      </c>
      <c r="D3167">
        <v>3</v>
      </c>
      <c r="E3167">
        <v>0</v>
      </c>
      <c r="F3167" t="s">
        <v>178</v>
      </c>
      <c r="G3167">
        <v>98302</v>
      </c>
      <c r="H3167">
        <v>281210206.8888889</v>
      </c>
      <c r="I3167">
        <v>0.97209876788888883</v>
      </c>
      <c r="J3167">
        <v>0.96222222199999996</v>
      </c>
      <c r="K3167">
        <v>27439710.666666668</v>
      </c>
      <c r="L3167">
        <v>173614</v>
      </c>
      <c r="M3167">
        <v>2</v>
      </c>
      <c r="N3167">
        <v>276</v>
      </c>
      <c r="O3167">
        <v>0.95925925944444446</v>
      </c>
      <c r="P3167">
        <v>27207140.333333332</v>
      </c>
      <c r="Q3167">
        <v>174797</v>
      </c>
      <c r="R3167">
        <v>2</v>
      </c>
      <c r="S3167">
        <v>277</v>
      </c>
      <c r="T3167">
        <v>0.97175925237500005</v>
      </c>
    </row>
    <row r="3168" spans="1:20" x14ac:dyDescent="0.25">
      <c r="A3168" t="s">
        <v>123</v>
      </c>
      <c r="B3168">
        <v>3</v>
      </c>
      <c r="C3168" t="s">
        <v>21</v>
      </c>
      <c r="D3168">
        <v>3</v>
      </c>
      <c r="E3168">
        <v>0</v>
      </c>
      <c r="F3168" t="s">
        <v>179</v>
      </c>
      <c r="G3168">
        <v>99636</v>
      </c>
      <c r="H3168">
        <v>259588797.22222221</v>
      </c>
      <c r="I3168">
        <v>0.97086420988888888</v>
      </c>
      <c r="J3168">
        <v>0.95728395044444448</v>
      </c>
      <c r="K3168">
        <v>27429136</v>
      </c>
      <c r="L3168">
        <v>175984</v>
      </c>
      <c r="M3168">
        <v>2</v>
      </c>
      <c r="N3168">
        <v>278</v>
      </c>
      <c r="O3168">
        <v>0.96395061722222219</v>
      </c>
      <c r="P3168">
        <v>27044232.777777776</v>
      </c>
      <c r="Q3168">
        <v>177175</v>
      </c>
      <c r="R3168">
        <v>2</v>
      </c>
      <c r="S3168">
        <v>279</v>
      </c>
      <c r="T3168">
        <v>0.969907403</v>
      </c>
    </row>
    <row r="3169" spans="1:20" x14ac:dyDescent="0.25">
      <c r="A3169" t="s">
        <v>123</v>
      </c>
      <c r="B3169">
        <v>5</v>
      </c>
      <c r="C3169" t="s">
        <v>375</v>
      </c>
      <c r="D3169">
        <v>3</v>
      </c>
      <c r="E3169">
        <v>0</v>
      </c>
      <c r="F3169" t="s">
        <v>179</v>
      </c>
      <c r="G3169">
        <v>199104</v>
      </c>
      <c r="H3169">
        <v>313569638.1111111</v>
      </c>
      <c r="I3169">
        <v>0.96864198344444441</v>
      </c>
      <c r="J3169">
        <v>0.95876543199999997</v>
      </c>
      <c r="K3169">
        <v>28609108.777777776</v>
      </c>
      <c r="L3169">
        <v>198034</v>
      </c>
      <c r="M3169">
        <v>2</v>
      </c>
      <c r="N3169">
        <v>296</v>
      </c>
      <c r="O3169">
        <v>0.95876543222222221</v>
      </c>
      <c r="P3169">
        <v>28107410.444444444</v>
      </c>
      <c r="Q3169">
        <v>199297</v>
      </c>
      <c r="R3169">
        <v>2</v>
      </c>
      <c r="S3169">
        <v>297</v>
      </c>
      <c r="T3169">
        <v>0.97500000149999999</v>
      </c>
    </row>
    <row r="3170" spans="1:20" x14ac:dyDescent="0.25">
      <c r="A3170" t="s">
        <v>123</v>
      </c>
      <c r="B3170">
        <v>9</v>
      </c>
      <c r="C3170" t="s">
        <v>377</v>
      </c>
      <c r="D3170">
        <v>3</v>
      </c>
      <c r="E3170">
        <v>0</v>
      </c>
      <c r="F3170" t="s">
        <v>179</v>
      </c>
      <c r="G3170">
        <v>243312</v>
      </c>
      <c r="H3170">
        <v>623025213.25</v>
      </c>
      <c r="I3170">
        <v>0.950000018</v>
      </c>
      <c r="J3170">
        <v>0.95166666675</v>
      </c>
      <c r="K3170">
        <v>32257017.75</v>
      </c>
      <c r="L3170">
        <v>243220</v>
      </c>
      <c r="M3170">
        <v>2</v>
      </c>
      <c r="N3170">
        <v>330</v>
      </c>
      <c r="O3170">
        <v>0.95499999975000005</v>
      </c>
      <c r="P3170">
        <v>33438712.75</v>
      </c>
      <c r="Q3170">
        <v>244619</v>
      </c>
      <c r="R3170">
        <v>2</v>
      </c>
      <c r="S3170">
        <v>331</v>
      </c>
      <c r="T3170">
        <v>0.96913578099999997</v>
      </c>
    </row>
    <row r="3171" spans="1:20" x14ac:dyDescent="0.25">
      <c r="A3171" t="s">
        <v>123</v>
      </c>
      <c r="B3171">
        <v>3</v>
      </c>
      <c r="C3171" t="s">
        <v>21</v>
      </c>
      <c r="D3171">
        <v>3</v>
      </c>
      <c r="E3171">
        <v>0</v>
      </c>
      <c r="F3171" t="s">
        <v>180</v>
      </c>
      <c r="G3171">
        <v>100970</v>
      </c>
      <c r="H3171">
        <v>847918899.25</v>
      </c>
      <c r="I3171">
        <v>0.94166667749999999</v>
      </c>
      <c r="J3171">
        <v>0.95055555550000004</v>
      </c>
      <c r="K3171">
        <v>32437356.5</v>
      </c>
      <c r="L3171">
        <v>178370</v>
      </c>
      <c r="M3171">
        <v>2</v>
      </c>
      <c r="N3171">
        <v>280</v>
      </c>
      <c r="O3171">
        <v>0.95111111125000003</v>
      </c>
      <c r="P3171">
        <v>33482551.5</v>
      </c>
      <c r="Q3171">
        <v>179569</v>
      </c>
      <c r="R3171">
        <v>2</v>
      </c>
      <c r="S3171">
        <v>281</v>
      </c>
      <c r="T3171">
        <v>0.95555553833333329</v>
      </c>
    </row>
    <row r="3172" spans="1:20" x14ac:dyDescent="0.25">
      <c r="A3172" t="s">
        <v>123</v>
      </c>
      <c r="B3172">
        <v>3</v>
      </c>
      <c r="C3172" t="s">
        <v>21</v>
      </c>
      <c r="D3172">
        <v>3</v>
      </c>
      <c r="E3172">
        <v>0</v>
      </c>
      <c r="F3172" t="s">
        <v>181</v>
      </c>
      <c r="G3172">
        <v>102304</v>
      </c>
      <c r="H3172">
        <v>287160158.30000001</v>
      </c>
      <c r="I3172">
        <v>0.970222217</v>
      </c>
      <c r="J3172">
        <v>0.96133333310000002</v>
      </c>
      <c r="K3172">
        <v>27566033.600000001</v>
      </c>
      <c r="L3172">
        <v>180772</v>
      </c>
      <c r="M3172">
        <v>2</v>
      </c>
      <c r="N3172">
        <v>282</v>
      </c>
      <c r="O3172">
        <v>0.95933333349999994</v>
      </c>
      <c r="P3172">
        <v>28376403.5</v>
      </c>
      <c r="Q3172">
        <v>181979</v>
      </c>
      <c r="R3172">
        <v>2</v>
      </c>
      <c r="S3172">
        <v>283</v>
      </c>
      <c r="T3172">
        <v>0.97160493011111115</v>
      </c>
    </row>
    <row r="3173" spans="1:20" x14ac:dyDescent="0.25">
      <c r="A3173" t="s">
        <v>123</v>
      </c>
      <c r="B3173">
        <v>5</v>
      </c>
      <c r="C3173" t="s">
        <v>375</v>
      </c>
      <c r="D3173">
        <v>3</v>
      </c>
      <c r="E3173">
        <v>0</v>
      </c>
      <c r="F3173" t="s">
        <v>343</v>
      </c>
      <c r="G3173">
        <v>205769</v>
      </c>
      <c r="H3173">
        <v>349734373.07692307</v>
      </c>
      <c r="I3173">
        <v>0.96888888353846159</v>
      </c>
      <c r="J3173">
        <v>0.96136752130769232</v>
      </c>
      <c r="K3173">
        <v>29529326.846153848</v>
      </c>
      <c r="L3173">
        <v>205672</v>
      </c>
      <c r="M3173">
        <v>2</v>
      </c>
      <c r="N3173">
        <v>302</v>
      </c>
      <c r="O3173">
        <v>0.9608547009230769</v>
      </c>
      <c r="P3173">
        <v>29721927.692307692</v>
      </c>
      <c r="Q3173">
        <v>206959</v>
      </c>
      <c r="R3173">
        <v>2</v>
      </c>
      <c r="S3173">
        <v>303</v>
      </c>
      <c r="T3173">
        <v>0.96728395425000002</v>
      </c>
    </row>
    <row r="3174" spans="1:20" x14ac:dyDescent="0.25">
      <c r="A3174" t="s">
        <v>123</v>
      </c>
      <c r="B3174">
        <v>9</v>
      </c>
      <c r="C3174" t="s">
        <v>377</v>
      </c>
      <c r="D3174">
        <v>3</v>
      </c>
      <c r="E3174">
        <v>0</v>
      </c>
      <c r="F3174" t="s">
        <v>343</v>
      </c>
      <c r="G3174">
        <v>251457</v>
      </c>
      <c r="H3174">
        <v>752019864.5</v>
      </c>
      <c r="I3174">
        <v>0.95055554800000008</v>
      </c>
      <c r="J3174">
        <v>0.94999999975000005</v>
      </c>
      <c r="K3174">
        <v>34182906.25</v>
      </c>
      <c r="L3174">
        <v>250255</v>
      </c>
      <c r="M3174">
        <v>2</v>
      </c>
      <c r="N3174">
        <v>335</v>
      </c>
      <c r="O3174">
        <v>0.95444444449999999</v>
      </c>
      <c r="P3174">
        <v>33394032.5</v>
      </c>
      <c r="Q3174">
        <v>251674</v>
      </c>
      <c r="R3174">
        <v>2</v>
      </c>
      <c r="S3174">
        <v>336</v>
      </c>
      <c r="T3174">
        <v>0.97777777933333332</v>
      </c>
    </row>
    <row r="3175" spans="1:20" x14ac:dyDescent="0.25">
      <c r="A3175" t="s">
        <v>123</v>
      </c>
      <c r="B3175">
        <v>5</v>
      </c>
      <c r="C3175" t="s">
        <v>21</v>
      </c>
      <c r="D3175">
        <v>3</v>
      </c>
      <c r="E3175">
        <v>0</v>
      </c>
      <c r="F3175" t="s">
        <v>182</v>
      </c>
      <c r="H3175">
        <v>932433243.25</v>
      </c>
      <c r="I3175">
        <v>0.91277776675</v>
      </c>
      <c r="J3175">
        <v>0.96222222224999998</v>
      </c>
      <c r="K3175">
        <v>30450111.5</v>
      </c>
      <c r="M3175">
        <v>2</v>
      </c>
      <c r="N3175">
        <v>192</v>
      </c>
      <c r="O3175">
        <v>0.96370370399999994</v>
      </c>
      <c r="P3175">
        <v>33635107.333333336</v>
      </c>
      <c r="T3175">
        <v>0.91481480999999998</v>
      </c>
    </row>
    <row r="3176" spans="1:20" x14ac:dyDescent="0.25">
      <c r="A3176" t="s">
        <v>123</v>
      </c>
      <c r="B3176">
        <v>3</v>
      </c>
      <c r="C3176" t="s">
        <v>21</v>
      </c>
      <c r="D3176">
        <v>3</v>
      </c>
      <c r="E3176">
        <v>0</v>
      </c>
      <c r="F3176" t="s">
        <v>182</v>
      </c>
      <c r="H3176">
        <v>121382235</v>
      </c>
      <c r="I3176">
        <v>0.972222209</v>
      </c>
      <c r="J3176">
        <v>0.97333333350000006</v>
      </c>
      <c r="K3176">
        <v>19205202</v>
      </c>
      <c r="M3176">
        <v>2</v>
      </c>
      <c r="N3176">
        <v>180</v>
      </c>
      <c r="T3176">
        <v>0.97407406600000002</v>
      </c>
    </row>
    <row r="3177" spans="1:20" x14ac:dyDescent="0.25">
      <c r="A3177" t="s">
        <v>123</v>
      </c>
      <c r="B3177">
        <v>3</v>
      </c>
      <c r="C3177" t="s">
        <v>21</v>
      </c>
      <c r="D3177">
        <v>3</v>
      </c>
      <c r="E3177">
        <v>0</v>
      </c>
      <c r="F3177" t="s">
        <v>183</v>
      </c>
      <c r="G3177">
        <v>106592</v>
      </c>
      <c r="H3177">
        <v>227896615</v>
      </c>
      <c r="I3177">
        <v>0.97999998899999996</v>
      </c>
      <c r="J3177">
        <v>0.96333333350000006</v>
      </c>
      <c r="K3177">
        <v>24261301.5</v>
      </c>
      <c r="L3177">
        <v>189305</v>
      </c>
      <c r="M3177">
        <v>2</v>
      </c>
      <c r="N3177">
        <v>289</v>
      </c>
      <c r="O3177">
        <v>0.95777777799999997</v>
      </c>
      <c r="P3177">
        <v>30283931</v>
      </c>
      <c r="Q3177">
        <v>190540</v>
      </c>
      <c r="R3177">
        <v>2</v>
      </c>
      <c r="S3177">
        <v>290</v>
      </c>
      <c r="T3177">
        <v>0.99259257300000003</v>
      </c>
    </row>
    <row r="3178" spans="1:20" x14ac:dyDescent="0.25">
      <c r="A3178" t="s">
        <v>123</v>
      </c>
      <c r="B3178">
        <v>3</v>
      </c>
      <c r="C3178" t="s">
        <v>21</v>
      </c>
      <c r="D3178">
        <v>3</v>
      </c>
      <c r="E3178">
        <v>0</v>
      </c>
      <c r="F3178" t="s">
        <v>184</v>
      </c>
      <c r="G3178">
        <v>107962</v>
      </c>
      <c r="H3178">
        <v>320079423.28571427</v>
      </c>
      <c r="I3178">
        <v>0.9726984160714286</v>
      </c>
      <c r="J3178">
        <v>0.95936507928571424</v>
      </c>
      <c r="K3178">
        <v>31294994.428571429</v>
      </c>
      <c r="L3178">
        <v>191779</v>
      </c>
      <c r="M3178">
        <v>2</v>
      </c>
      <c r="N3178">
        <v>291</v>
      </c>
      <c r="O3178">
        <v>0.96063492049999999</v>
      </c>
      <c r="P3178">
        <v>30753100.285714287</v>
      </c>
      <c r="Q3178">
        <v>193022</v>
      </c>
      <c r="R3178">
        <v>2</v>
      </c>
      <c r="S3178">
        <v>292</v>
      </c>
      <c r="T3178">
        <v>0.97749286446153849</v>
      </c>
    </row>
    <row r="3179" spans="1:20" x14ac:dyDescent="0.25">
      <c r="A3179" t="s">
        <v>123</v>
      </c>
      <c r="B3179">
        <v>3</v>
      </c>
      <c r="C3179" t="s">
        <v>21</v>
      </c>
      <c r="D3179">
        <v>3</v>
      </c>
      <c r="E3179">
        <v>0</v>
      </c>
      <c r="F3179" t="s">
        <v>185</v>
      </c>
      <c r="G3179">
        <v>109332</v>
      </c>
      <c r="H3179">
        <v>328744876.4285714</v>
      </c>
      <c r="I3179">
        <v>0.96984126749999999</v>
      </c>
      <c r="J3179">
        <v>0.95904761907142855</v>
      </c>
      <c r="K3179">
        <v>31160026.214285713</v>
      </c>
      <c r="L3179">
        <v>193022</v>
      </c>
      <c r="M3179">
        <v>2</v>
      </c>
      <c r="N3179">
        <v>292</v>
      </c>
      <c r="O3179">
        <v>0.95888888892857138</v>
      </c>
      <c r="P3179">
        <v>31355719.571428571</v>
      </c>
      <c r="Q3179">
        <v>194269</v>
      </c>
      <c r="R3179">
        <v>2</v>
      </c>
      <c r="S3179">
        <v>293</v>
      </c>
      <c r="T3179">
        <v>0.97635326015384616</v>
      </c>
    </row>
    <row r="3180" spans="1:20" x14ac:dyDescent="0.25">
      <c r="A3180" t="s">
        <v>123</v>
      </c>
      <c r="B3180">
        <v>5</v>
      </c>
      <c r="C3180" t="s">
        <v>375</v>
      </c>
      <c r="D3180">
        <v>3</v>
      </c>
      <c r="E3180">
        <v>0</v>
      </c>
      <c r="F3180" t="s">
        <v>185</v>
      </c>
      <c r="G3180">
        <v>218484</v>
      </c>
      <c r="H3180">
        <v>380522528.64285713</v>
      </c>
      <c r="I3180">
        <v>0.9714285688571429</v>
      </c>
      <c r="J3180">
        <v>0.96301587307142855</v>
      </c>
      <c r="K3180">
        <v>30878594.142857142</v>
      </c>
      <c r="L3180">
        <v>217399</v>
      </c>
      <c r="M3180">
        <v>2</v>
      </c>
      <c r="N3180">
        <v>311</v>
      </c>
      <c r="O3180">
        <v>0.96079365078571433</v>
      </c>
      <c r="P3180">
        <v>32141444.428571429</v>
      </c>
      <c r="Q3180">
        <v>218722</v>
      </c>
      <c r="R3180">
        <v>2</v>
      </c>
      <c r="S3180">
        <v>312</v>
      </c>
      <c r="T3180">
        <v>0.9769230761538461</v>
      </c>
    </row>
    <row r="3181" spans="1:20" x14ac:dyDescent="0.25">
      <c r="A3181" t="s">
        <v>123</v>
      </c>
      <c r="B3181">
        <v>9</v>
      </c>
      <c r="C3181" t="s">
        <v>377</v>
      </c>
      <c r="D3181">
        <v>3</v>
      </c>
      <c r="E3181">
        <v>0</v>
      </c>
      <c r="F3181" t="s">
        <v>185</v>
      </c>
      <c r="G3181">
        <v>266996</v>
      </c>
      <c r="H3181">
        <v>574911457.75</v>
      </c>
      <c r="I3181">
        <v>0.96222223350000002</v>
      </c>
      <c r="J3181">
        <v>0.96499999974999995</v>
      </c>
      <c r="K3181">
        <v>34759415.75</v>
      </c>
      <c r="L3181">
        <v>266084</v>
      </c>
      <c r="M3181">
        <v>2</v>
      </c>
      <c r="N3181">
        <v>346</v>
      </c>
      <c r="O3181">
        <v>0.96388888900000003</v>
      </c>
      <c r="P3181">
        <v>33170316.75</v>
      </c>
      <c r="Q3181">
        <v>267547</v>
      </c>
      <c r="R3181">
        <v>2</v>
      </c>
      <c r="S3181">
        <v>347</v>
      </c>
      <c r="T3181">
        <v>0.95308641599999999</v>
      </c>
    </row>
    <row r="3182" spans="1:20" x14ac:dyDescent="0.25">
      <c r="A3182" t="s">
        <v>123</v>
      </c>
      <c r="B3182">
        <v>3</v>
      </c>
      <c r="C3182" t="s">
        <v>21</v>
      </c>
      <c r="D3182">
        <v>3</v>
      </c>
      <c r="E3182">
        <v>0</v>
      </c>
      <c r="F3182" t="s">
        <v>186</v>
      </c>
      <c r="G3182">
        <v>110702</v>
      </c>
      <c r="H3182">
        <v>682400444.25</v>
      </c>
      <c r="I3182">
        <v>0.93111111199999996</v>
      </c>
      <c r="J3182">
        <v>0.96222222224999998</v>
      </c>
      <c r="K3182">
        <v>34721073.5</v>
      </c>
      <c r="L3182">
        <v>195520</v>
      </c>
      <c r="M3182">
        <v>2</v>
      </c>
      <c r="N3182">
        <v>294</v>
      </c>
      <c r="O3182">
        <v>0.96722222199999996</v>
      </c>
      <c r="P3182">
        <v>32980825</v>
      </c>
      <c r="Q3182">
        <v>196775</v>
      </c>
      <c r="R3182">
        <v>2</v>
      </c>
      <c r="S3182">
        <v>295</v>
      </c>
      <c r="T3182">
        <v>0.93950617300000006</v>
      </c>
    </row>
    <row r="3183" spans="1:20" x14ac:dyDescent="0.25">
      <c r="A3183" t="s">
        <v>123</v>
      </c>
      <c r="B3183">
        <v>3</v>
      </c>
      <c r="C3183" t="s">
        <v>21</v>
      </c>
      <c r="D3183">
        <v>3</v>
      </c>
      <c r="E3183">
        <v>0</v>
      </c>
      <c r="F3183" t="s">
        <v>187</v>
      </c>
      <c r="G3183">
        <v>112072</v>
      </c>
      <c r="H3183">
        <v>312315415.21428573</v>
      </c>
      <c r="I3183">
        <v>0.97476191178571425</v>
      </c>
      <c r="J3183">
        <v>0.95777777778571427</v>
      </c>
      <c r="K3183">
        <v>31659294.785714287</v>
      </c>
      <c r="L3183">
        <v>198034</v>
      </c>
      <c r="M3183">
        <v>2</v>
      </c>
      <c r="N3183">
        <v>296</v>
      </c>
      <c r="O3183">
        <v>0.95952380942857141</v>
      </c>
      <c r="P3183">
        <v>31210913.214285713</v>
      </c>
      <c r="Q3183">
        <v>199297</v>
      </c>
      <c r="R3183">
        <v>2</v>
      </c>
      <c r="S3183">
        <v>297</v>
      </c>
      <c r="T3183">
        <v>0.97863246853846153</v>
      </c>
    </row>
    <row r="3184" spans="1:20" x14ac:dyDescent="0.25">
      <c r="A3184" t="s">
        <v>123</v>
      </c>
      <c r="B3184">
        <v>5</v>
      </c>
      <c r="C3184" t="s">
        <v>375</v>
      </c>
      <c r="D3184">
        <v>3</v>
      </c>
      <c r="E3184">
        <v>0</v>
      </c>
      <c r="F3184" t="s">
        <v>344</v>
      </c>
      <c r="G3184">
        <v>225329</v>
      </c>
      <c r="H3184">
        <v>360069070.5</v>
      </c>
      <c r="I3184">
        <v>0.97571428757142853</v>
      </c>
      <c r="J3184">
        <v>0.95999999985714279</v>
      </c>
      <c r="K3184">
        <v>31640454.857142858</v>
      </c>
      <c r="L3184">
        <v>224054</v>
      </c>
      <c r="M3184">
        <v>2</v>
      </c>
      <c r="N3184">
        <v>316</v>
      </c>
      <c r="O3184">
        <v>0.95984126992857144</v>
      </c>
      <c r="P3184">
        <v>30832842.214285713</v>
      </c>
      <c r="Q3184">
        <v>225397</v>
      </c>
      <c r="R3184">
        <v>2</v>
      </c>
      <c r="S3184">
        <v>317</v>
      </c>
      <c r="T3184">
        <v>0.9754985709230769</v>
      </c>
    </row>
    <row r="3185" spans="1:20" x14ac:dyDescent="0.25">
      <c r="A3185" t="s">
        <v>123</v>
      </c>
      <c r="B3185">
        <v>9</v>
      </c>
      <c r="C3185" t="s">
        <v>377</v>
      </c>
      <c r="D3185">
        <v>3</v>
      </c>
      <c r="E3185">
        <v>0</v>
      </c>
      <c r="F3185" t="s">
        <v>344</v>
      </c>
      <c r="G3185">
        <v>275361</v>
      </c>
      <c r="H3185">
        <v>576735840.25</v>
      </c>
      <c r="I3185">
        <v>0.95277777299999999</v>
      </c>
      <c r="J3185">
        <v>0.96388888875000001</v>
      </c>
      <c r="K3185">
        <v>37032667.75</v>
      </c>
      <c r="L3185">
        <v>274922</v>
      </c>
      <c r="M3185">
        <v>2</v>
      </c>
      <c r="N3185">
        <v>352</v>
      </c>
      <c r="O3185">
        <v>0.96333333325000003</v>
      </c>
      <c r="P3185">
        <v>35361904.5</v>
      </c>
      <c r="Q3185">
        <v>276409</v>
      </c>
      <c r="R3185">
        <v>2</v>
      </c>
      <c r="S3185">
        <v>353</v>
      </c>
      <c r="T3185">
        <v>0.94074074433333332</v>
      </c>
    </row>
    <row r="3186" spans="1:20" x14ac:dyDescent="0.25">
      <c r="A3186" t="s">
        <v>123</v>
      </c>
      <c r="B3186">
        <v>3</v>
      </c>
      <c r="C3186" t="s">
        <v>21</v>
      </c>
      <c r="D3186">
        <v>3</v>
      </c>
      <c r="E3186">
        <v>0</v>
      </c>
      <c r="F3186" t="s">
        <v>188</v>
      </c>
      <c r="G3186">
        <v>113442</v>
      </c>
      <c r="H3186">
        <v>658161799.25</v>
      </c>
      <c r="I3186">
        <v>0.91777776175000003</v>
      </c>
      <c r="J3186">
        <v>0.95777777799999997</v>
      </c>
      <c r="K3186">
        <v>37343569</v>
      </c>
      <c r="L3186">
        <v>200564</v>
      </c>
      <c r="M3186">
        <v>2</v>
      </c>
      <c r="N3186">
        <v>298</v>
      </c>
      <c r="O3186">
        <v>0.96388888875000001</v>
      </c>
      <c r="P3186">
        <v>36520748</v>
      </c>
      <c r="Q3186">
        <v>201835</v>
      </c>
      <c r="R3186">
        <v>2</v>
      </c>
      <c r="S3186">
        <v>299</v>
      </c>
      <c r="T3186">
        <v>0.92469135933333335</v>
      </c>
    </row>
    <row r="3187" spans="1:20" x14ac:dyDescent="0.25">
      <c r="A3187" t="s">
        <v>123</v>
      </c>
      <c r="B3187">
        <v>3</v>
      </c>
      <c r="C3187" t="s">
        <v>21</v>
      </c>
      <c r="D3187">
        <v>3</v>
      </c>
      <c r="E3187">
        <v>0</v>
      </c>
      <c r="F3187" t="s">
        <v>189</v>
      </c>
      <c r="G3187">
        <v>114812</v>
      </c>
      <c r="H3187">
        <v>338031372.5</v>
      </c>
      <c r="I3187">
        <v>0.96698412307142856</v>
      </c>
      <c r="J3187">
        <v>0.95714285714285718</v>
      </c>
      <c r="K3187">
        <v>31537231.214285713</v>
      </c>
      <c r="L3187">
        <v>203110</v>
      </c>
      <c r="M3187">
        <v>2</v>
      </c>
      <c r="N3187">
        <v>300</v>
      </c>
      <c r="O3187">
        <v>0.95666666664285716</v>
      </c>
      <c r="P3187">
        <v>31280765.214285713</v>
      </c>
      <c r="Q3187">
        <v>204389</v>
      </c>
      <c r="R3187">
        <v>2</v>
      </c>
      <c r="S3187">
        <v>301</v>
      </c>
      <c r="T3187">
        <v>0.9752136699230769</v>
      </c>
    </row>
    <row r="3188" spans="1:20" x14ac:dyDescent="0.25">
      <c r="A3188" t="s">
        <v>123</v>
      </c>
      <c r="B3188">
        <v>3</v>
      </c>
      <c r="C3188" t="s">
        <v>21</v>
      </c>
      <c r="D3188">
        <v>3</v>
      </c>
      <c r="E3188">
        <v>0</v>
      </c>
      <c r="F3188" t="s">
        <v>190</v>
      </c>
      <c r="G3188">
        <v>116182</v>
      </c>
      <c r="H3188">
        <v>305662460.35714287</v>
      </c>
      <c r="I3188">
        <v>0.97206349864285713</v>
      </c>
      <c r="J3188">
        <v>0.95920634928571424</v>
      </c>
      <c r="K3188">
        <v>31602556.428571429</v>
      </c>
      <c r="L3188">
        <v>205672</v>
      </c>
      <c r="M3188">
        <v>2</v>
      </c>
      <c r="N3188">
        <v>302</v>
      </c>
      <c r="O3188">
        <v>0.95555555549999993</v>
      </c>
      <c r="P3188">
        <v>31985271.428571429</v>
      </c>
      <c r="Q3188">
        <v>206959</v>
      </c>
      <c r="R3188">
        <v>2</v>
      </c>
      <c r="S3188">
        <v>303</v>
      </c>
      <c r="T3188">
        <v>0.98091168138461537</v>
      </c>
    </row>
    <row r="3189" spans="1:20" x14ac:dyDescent="0.25">
      <c r="A3189" t="s">
        <v>123</v>
      </c>
      <c r="B3189">
        <v>5</v>
      </c>
      <c r="C3189" t="s">
        <v>375</v>
      </c>
      <c r="D3189">
        <v>3</v>
      </c>
      <c r="E3189">
        <v>0</v>
      </c>
      <c r="F3189" t="s">
        <v>190</v>
      </c>
      <c r="G3189">
        <v>232174</v>
      </c>
      <c r="H3189">
        <v>354932750.64285713</v>
      </c>
      <c r="I3189">
        <v>0.96825396578571432</v>
      </c>
      <c r="J3189">
        <v>0.95952380957142858</v>
      </c>
      <c r="K3189">
        <v>32693683.357142858</v>
      </c>
      <c r="L3189">
        <v>232172</v>
      </c>
      <c r="M3189">
        <v>2</v>
      </c>
      <c r="N3189">
        <v>322</v>
      </c>
      <c r="O3189">
        <v>0.95904761921428572</v>
      </c>
      <c r="P3189">
        <v>32064623.428571429</v>
      </c>
      <c r="Q3189">
        <v>233539</v>
      </c>
      <c r="R3189">
        <v>2</v>
      </c>
      <c r="S3189">
        <v>323</v>
      </c>
      <c r="T3189">
        <v>0.97179486199999998</v>
      </c>
    </row>
    <row r="3190" spans="1:20" x14ac:dyDescent="0.25">
      <c r="A3190" t="s">
        <v>123</v>
      </c>
      <c r="B3190">
        <v>9</v>
      </c>
      <c r="C3190" t="s">
        <v>377</v>
      </c>
      <c r="D3190">
        <v>3</v>
      </c>
      <c r="E3190">
        <v>0</v>
      </c>
      <c r="F3190" t="s">
        <v>190</v>
      </c>
      <c r="G3190">
        <v>283726</v>
      </c>
      <c r="H3190">
        <v>648814519.25</v>
      </c>
      <c r="I3190">
        <v>0.95611110325000004</v>
      </c>
      <c r="J3190">
        <v>0.96333333325000003</v>
      </c>
      <c r="K3190">
        <v>36187712.75</v>
      </c>
      <c r="L3190">
        <v>282397</v>
      </c>
      <c r="M3190">
        <v>2</v>
      </c>
      <c r="N3190">
        <v>357</v>
      </c>
      <c r="O3190">
        <v>0.96722222199999996</v>
      </c>
      <c r="P3190">
        <v>35701152.5</v>
      </c>
      <c r="Q3190">
        <v>283904</v>
      </c>
      <c r="R3190">
        <v>2</v>
      </c>
      <c r="S3190">
        <v>358</v>
      </c>
      <c r="T3190">
        <v>0.94938270266666669</v>
      </c>
    </row>
    <row r="3191" spans="1:20" x14ac:dyDescent="0.25">
      <c r="A3191" t="s">
        <v>123</v>
      </c>
      <c r="B3191">
        <v>3</v>
      </c>
      <c r="C3191" t="s">
        <v>21</v>
      </c>
      <c r="D3191">
        <v>3</v>
      </c>
      <c r="E3191">
        <v>0</v>
      </c>
      <c r="F3191" t="s">
        <v>191</v>
      </c>
      <c r="G3191">
        <v>117552</v>
      </c>
      <c r="H3191">
        <v>833455136.25</v>
      </c>
      <c r="I3191">
        <v>0.93833333250000006</v>
      </c>
      <c r="J3191">
        <v>0.95722222224999998</v>
      </c>
      <c r="K3191">
        <v>36554765.25</v>
      </c>
      <c r="L3191">
        <v>208250</v>
      </c>
      <c r="M3191">
        <v>2</v>
      </c>
      <c r="N3191">
        <v>304</v>
      </c>
      <c r="O3191">
        <v>0.96611111100000002</v>
      </c>
      <c r="P3191">
        <v>36721497.25</v>
      </c>
      <c r="Q3191">
        <v>209545</v>
      </c>
      <c r="R3191">
        <v>2</v>
      </c>
      <c r="S3191">
        <v>305</v>
      </c>
      <c r="T3191">
        <v>0.94938270266666669</v>
      </c>
    </row>
    <row r="3192" spans="1:20" x14ac:dyDescent="0.25">
      <c r="A3192" t="s">
        <v>123</v>
      </c>
      <c r="B3192">
        <v>3</v>
      </c>
      <c r="C3192" t="s">
        <v>21</v>
      </c>
      <c r="D3192">
        <v>3</v>
      </c>
      <c r="E3192">
        <v>0</v>
      </c>
      <c r="F3192" t="s">
        <v>192</v>
      </c>
      <c r="G3192">
        <v>118922</v>
      </c>
      <c r="H3192">
        <v>375323220.5714286</v>
      </c>
      <c r="I3192">
        <v>0.97111111885714285</v>
      </c>
      <c r="J3192">
        <v>0.95857142849999999</v>
      </c>
      <c r="K3192">
        <v>31596711.428571429</v>
      </c>
      <c r="L3192">
        <v>210844</v>
      </c>
      <c r="M3192">
        <v>2</v>
      </c>
      <c r="N3192">
        <v>306</v>
      </c>
      <c r="O3192">
        <v>0.96253968257142863</v>
      </c>
      <c r="P3192">
        <v>31702354.428571429</v>
      </c>
      <c r="Q3192">
        <v>212147</v>
      </c>
      <c r="R3192">
        <v>2</v>
      </c>
      <c r="S3192">
        <v>307</v>
      </c>
      <c r="T3192">
        <v>0.9783475674615385</v>
      </c>
    </row>
    <row r="3193" spans="1:20" x14ac:dyDescent="0.25">
      <c r="A3193" t="s">
        <v>123</v>
      </c>
      <c r="B3193">
        <v>5</v>
      </c>
      <c r="C3193" t="s">
        <v>375</v>
      </c>
      <c r="D3193">
        <v>3</v>
      </c>
      <c r="E3193">
        <v>0</v>
      </c>
      <c r="F3193" t="s">
        <v>345</v>
      </c>
      <c r="G3193">
        <v>239019</v>
      </c>
      <c r="H3193">
        <v>402775339.9285714</v>
      </c>
      <c r="I3193">
        <v>0.96603175157142851</v>
      </c>
      <c r="J3193">
        <v>0.9642857142857143</v>
      </c>
      <c r="K3193">
        <v>32103892.285714287</v>
      </c>
      <c r="L3193">
        <v>237664</v>
      </c>
      <c r="M3193">
        <v>2</v>
      </c>
      <c r="N3193">
        <v>326</v>
      </c>
      <c r="O3193">
        <v>0.96190476192857144</v>
      </c>
      <c r="P3193">
        <v>32357484.571428571</v>
      </c>
      <c r="Q3193">
        <v>239047</v>
      </c>
      <c r="R3193">
        <v>2</v>
      </c>
      <c r="S3193">
        <v>327</v>
      </c>
      <c r="T3193">
        <v>0.97635327407692307</v>
      </c>
    </row>
    <row r="3194" spans="1:20" x14ac:dyDescent="0.25">
      <c r="A3194" t="s">
        <v>123</v>
      </c>
      <c r="B3194">
        <v>9</v>
      </c>
      <c r="C3194" t="s">
        <v>377</v>
      </c>
      <c r="D3194">
        <v>3</v>
      </c>
      <c r="E3194">
        <v>0</v>
      </c>
      <c r="F3194" t="s">
        <v>345</v>
      </c>
      <c r="G3194">
        <v>292091</v>
      </c>
      <c r="H3194">
        <v>582763078.75</v>
      </c>
      <c r="I3194">
        <v>0.94777777799999996</v>
      </c>
      <c r="J3194">
        <v>0.96166666649999999</v>
      </c>
      <c r="K3194">
        <v>35561166</v>
      </c>
      <c r="L3194">
        <v>291499</v>
      </c>
      <c r="M3194">
        <v>2</v>
      </c>
      <c r="N3194">
        <v>363</v>
      </c>
      <c r="O3194">
        <v>0.96388888875000001</v>
      </c>
      <c r="P3194">
        <v>36002270</v>
      </c>
      <c r="Q3194">
        <v>293030</v>
      </c>
      <c r="R3194">
        <v>2</v>
      </c>
      <c r="S3194">
        <v>364</v>
      </c>
      <c r="T3194">
        <v>0.92716048166666665</v>
      </c>
    </row>
    <row r="3195" spans="1:20" x14ac:dyDescent="0.25">
      <c r="A3195" t="s">
        <v>123</v>
      </c>
      <c r="B3195">
        <v>3</v>
      </c>
      <c r="C3195" t="s">
        <v>21</v>
      </c>
      <c r="D3195">
        <v>3</v>
      </c>
      <c r="E3195">
        <v>0</v>
      </c>
      <c r="F3195" t="s">
        <v>193</v>
      </c>
      <c r="G3195">
        <v>120292</v>
      </c>
      <c r="H3195">
        <v>934260558.25</v>
      </c>
      <c r="I3195">
        <v>0.91333334124999999</v>
      </c>
      <c r="J3195">
        <v>0.96499999999999997</v>
      </c>
      <c r="K3195">
        <v>37465998</v>
      </c>
      <c r="L3195">
        <v>213454</v>
      </c>
      <c r="M3195">
        <v>2</v>
      </c>
      <c r="N3195">
        <v>308</v>
      </c>
      <c r="O3195">
        <v>0.96333333300000001</v>
      </c>
      <c r="P3195">
        <v>38000101.75</v>
      </c>
      <c r="Q3195">
        <v>214765</v>
      </c>
      <c r="R3195">
        <v>2</v>
      </c>
      <c r="S3195">
        <v>309</v>
      </c>
      <c r="T3195">
        <v>0.93209876633333333</v>
      </c>
    </row>
    <row r="3196" spans="1:20" x14ac:dyDescent="0.25">
      <c r="A3196" t="s">
        <v>123</v>
      </c>
      <c r="B3196">
        <v>3</v>
      </c>
      <c r="C3196" t="s">
        <v>21</v>
      </c>
      <c r="D3196">
        <v>3</v>
      </c>
      <c r="E3196">
        <v>0</v>
      </c>
      <c r="F3196" t="s">
        <v>194</v>
      </c>
      <c r="G3196">
        <v>121662</v>
      </c>
      <c r="H3196">
        <v>362786774.78571427</v>
      </c>
      <c r="I3196">
        <v>0.97317460592857141</v>
      </c>
      <c r="J3196">
        <v>0.96269841257142852</v>
      </c>
      <c r="K3196">
        <v>32454280.571428571</v>
      </c>
      <c r="L3196">
        <v>216080</v>
      </c>
      <c r="M3196">
        <v>2</v>
      </c>
      <c r="N3196">
        <v>310</v>
      </c>
      <c r="O3196">
        <v>0.96317460307142855</v>
      </c>
      <c r="P3196">
        <v>31217980.571428571</v>
      </c>
      <c r="Q3196">
        <v>217399</v>
      </c>
      <c r="R3196">
        <v>2</v>
      </c>
      <c r="S3196">
        <v>311</v>
      </c>
      <c r="T3196">
        <v>0.97749286907692312</v>
      </c>
    </row>
    <row r="3197" spans="1:20" x14ac:dyDescent="0.25">
      <c r="A3197" t="s">
        <v>123</v>
      </c>
      <c r="B3197">
        <v>3</v>
      </c>
      <c r="C3197" t="s">
        <v>21</v>
      </c>
      <c r="D3197">
        <v>3</v>
      </c>
      <c r="E3197">
        <v>0</v>
      </c>
      <c r="F3197" t="s">
        <v>195</v>
      </c>
      <c r="G3197">
        <v>123032</v>
      </c>
      <c r="H3197">
        <v>386117841.14285713</v>
      </c>
      <c r="I3197">
        <v>0.97238096178571432</v>
      </c>
      <c r="J3197">
        <v>0.95968253957142857</v>
      </c>
      <c r="K3197">
        <v>33086347.714285713</v>
      </c>
      <c r="L3197">
        <v>217399</v>
      </c>
      <c r="M3197">
        <v>2</v>
      </c>
      <c r="N3197">
        <v>311</v>
      </c>
      <c r="O3197">
        <v>0.96365079364285711</v>
      </c>
      <c r="P3197">
        <v>31918113.928571429</v>
      </c>
      <c r="Q3197">
        <v>218722</v>
      </c>
      <c r="R3197">
        <v>2</v>
      </c>
      <c r="S3197">
        <v>312</v>
      </c>
      <c r="T3197">
        <v>0.9797720772307692</v>
      </c>
    </row>
    <row r="3198" spans="1:20" x14ac:dyDescent="0.25">
      <c r="A3198" t="s">
        <v>123</v>
      </c>
      <c r="B3198">
        <v>5</v>
      </c>
      <c r="C3198" t="s">
        <v>375</v>
      </c>
      <c r="D3198">
        <v>3</v>
      </c>
      <c r="E3198">
        <v>0</v>
      </c>
      <c r="F3198" t="s">
        <v>195</v>
      </c>
      <c r="G3198">
        <v>245864</v>
      </c>
      <c r="H3198">
        <v>368906559.9285714</v>
      </c>
      <c r="I3198">
        <v>0.9733333289285715</v>
      </c>
      <c r="J3198">
        <v>0.96396825399999997</v>
      </c>
      <c r="K3198">
        <v>32063387.214285713</v>
      </c>
      <c r="L3198">
        <v>244619</v>
      </c>
      <c r="M3198">
        <v>2</v>
      </c>
      <c r="N3198">
        <v>331</v>
      </c>
      <c r="O3198">
        <v>0.96317460321428572</v>
      </c>
      <c r="P3198">
        <v>31436432.5</v>
      </c>
      <c r="Q3198">
        <v>246022</v>
      </c>
      <c r="R3198">
        <v>2</v>
      </c>
      <c r="S3198">
        <v>332</v>
      </c>
      <c r="T3198">
        <v>0.97350427746153845</v>
      </c>
    </row>
    <row r="3199" spans="1:20" x14ac:dyDescent="0.25">
      <c r="A3199" t="s">
        <v>123</v>
      </c>
      <c r="B3199">
        <v>9</v>
      </c>
      <c r="C3199" t="s">
        <v>377</v>
      </c>
      <c r="D3199">
        <v>3</v>
      </c>
      <c r="E3199">
        <v>0</v>
      </c>
      <c r="F3199" t="s">
        <v>195</v>
      </c>
      <c r="G3199">
        <v>300456</v>
      </c>
      <c r="H3199">
        <v>623766635</v>
      </c>
      <c r="I3199">
        <v>0.96944445374999999</v>
      </c>
      <c r="J3199">
        <v>0.96666666675000001</v>
      </c>
      <c r="K3199">
        <v>37013228</v>
      </c>
      <c r="L3199">
        <v>299194</v>
      </c>
      <c r="M3199">
        <v>2</v>
      </c>
      <c r="N3199">
        <v>368</v>
      </c>
      <c r="O3199">
        <v>0.96388888849999999</v>
      </c>
      <c r="P3199">
        <v>36804127</v>
      </c>
      <c r="Q3199">
        <v>300745</v>
      </c>
      <c r="R3199">
        <v>2</v>
      </c>
      <c r="S3199">
        <v>369</v>
      </c>
      <c r="T3199">
        <v>0.95555555800000003</v>
      </c>
    </row>
    <row r="3200" spans="1:20" x14ac:dyDescent="0.25">
      <c r="A3200" t="s">
        <v>123</v>
      </c>
      <c r="B3200">
        <v>3</v>
      </c>
      <c r="C3200" t="s">
        <v>21</v>
      </c>
      <c r="D3200">
        <v>3</v>
      </c>
      <c r="E3200">
        <v>0</v>
      </c>
      <c r="F3200" t="s">
        <v>196</v>
      </c>
      <c r="G3200">
        <v>124402</v>
      </c>
      <c r="H3200">
        <v>1092664217</v>
      </c>
      <c r="I3200">
        <v>0.93055556700000008</v>
      </c>
      <c r="J3200">
        <v>0.95722222224999998</v>
      </c>
      <c r="K3200">
        <v>38626501</v>
      </c>
      <c r="L3200">
        <v>220049</v>
      </c>
      <c r="M3200">
        <v>2</v>
      </c>
      <c r="N3200">
        <v>313</v>
      </c>
      <c r="O3200">
        <v>0.9644444445</v>
      </c>
      <c r="P3200">
        <v>38391287</v>
      </c>
      <c r="Q3200">
        <v>221380</v>
      </c>
      <c r="R3200">
        <v>2</v>
      </c>
      <c r="S3200">
        <v>314</v>
      </c>
      <c r="T3200">
        <v>0.962962965</v>
      </c>
    </row>
    <row r="3201" spans="1:20" x14ac:dyDescent="0.25">
      <c r="A3201" t="s">
        <v>123</v>
      </c>
      <c r="B3201">
        <v>3</v>
      </c>
      <c r="C3201" t="s">
        <v>21</v>
      </c>
      <c r="D3201">
        <v>3</v>
      </c>
      <c r="E3201">
        <v>0</v>
      </c>
      <c r="F3201" t="s">
        <v>197</v>
      </c>
      <c r="G3201">
        <v>125772</v>
      </c>
      <c r="H3201">
        <v>400229283.35714287</v>
      </c>
      <c r="I3201">
        <v>0.96555556564285716</v>
      </c>
      <c r="J3201">
        <v>0.96174603171428574</v>
      </c>
      <c r="K3201">
        <v>32775533.357142858</v>
      </c>
      <c r="L3201">
        <v>222715</v>
      </c>
      <c r="M3201">
        <v>2</v>
      </c>
      <c r="N3201">
        <v>315</v>
      </c>
      <c r="O3201">
        <v>0.96380952385714291</v>
      </c>
      <c r="P3201">
        <v>32874976.071428571</v>
      </c>
      <c r="Q3201">
        <v>224054</v>
      </c>
      <c r="R3201">
        <v>2</v>
      </c>
      <c r="S3201">
        <v>316</v>
      </c>
      <c r="T3201">
        <v>0.97920227053846154</v>
      </c>
    </row>
    <row r="3202" spans="1:20" x14ac:dyDescent="0.25">
      <c r="A3202" t="s">
        <v>123</v>
      </c>
      <c r="B3202">
        <v>5</v>
      </c>
      <c r="C3202" t="s">
        <v>375</v>
      </c>
      <c r="D3202">
        <v>3</v>
      </c>
      <c r="E3202">
        <v>0</v>
      </c>
      <c r="F3202" t="s">
        <v>346</v>
      </c>
      <c r="G3202">
        <v>252709</v>
      </c>
      <c r="H3202">
        <v>419401364.78571427</v>
      </c>
      <c r="I3202">
        <v>0.97476190750000002</v>
      </c>
      <c r="J3202">
        <v>0.96206349207142861</v>
      </c>
      <c r="K3202">
        <v>33134777.642857142</v>
      </c>
      <c r="L3202">
        <v>251674</v>
      </c>
      <c r="M3202">
        <v>2</v>
      </c>
      <c r="N3202">
        <v>336</v>
      </c>
      <c r="O3202">
        <v>0.96238095242857147</v>
      </c>
      <c r="P3202">
        <v>32964227.714285713</v>
      </c>
      <c r="Q3202">
        <v>253097</v>
      </c>
      <c r="R3202">
        <v>2</v>
      </c>
      <c r="S3202">
        <v>337</v>
      </c>
      <c r="T3202">
        <v>0.97948717161538457</v>
      </c>
    </row>
    <row r="3203" spans="1:20" x14ac:dyDescent="0.25">
      <c r="A3203" t="s">
        <v>123</v>
      </c>
      <c r="B3203">
        <v>9</v>
      </c>
      <c r="C3203" t="s">
        <v>377</v>
      </c>
      <c r="D3203">
        <v>3</v>
      </c>
      <c r="E3203">
        <v>0</v>
      </c>
      <c r="F3203" t="s">
        <v>346</v>
      </c>
      <c r="G3203">
        <v>308821</v>
      </c>
      <c r="H3203">
        <v>771712796</v>
      </c>
      <c r="I3203">
        <v>0.95277777299999999</v>
      </c>
      <c r="J3203">
        <v>0.96111111075</v>
      </c>
      <c r="K3203">
        <v>34391628.5</v>
      </c>
      <c r="L3203">
        <v>308560</v>
      </c>
      <c r="M3203">
        <v>2</v>
      </c>
      <c r="N3203">
        <v>374</v>
      </c>
      <c r="O3203">
        <v>0.96777777750000005</v>
      </c>
      <c r="P3203">
        <v>37676901</v>
      </c>
      <c r="Q3203">
        <v>310135</v>
      </c>
      <c r="R3203">
        <v>2</v>
      </c>
      <c r="S3203">
        <v>375</v>
      </c>
      <c r="T3203">
        <v>0.94567902866666664</v>
      </c>
    </row>
    <row r="3204" spans="1:20" x14ac:dyDescent="0.25">
      <c r="A3204" t="s">
        <v>123</v>
      </c>
      <c r="B3204">
        <v>3</v>
      </c>
      <c r="C3204" t="s">
        <v>21</v>
      </c>
      <c r="D3204">
        <v>3</v>
      </c>
      <c r="E3204">
        <v>0</v>
      </c>
      <c r="F3204" t="s">
        <v>198</v>
      </c>
      <c r="G3204">
        <v>81932</v>
      </c>
      <c r="H3204">
        <v>1116542312</v>
      </c>
      <c r="I3204">
        <v>0.90999999625000005</v>
      </c>
      <c r="J3204">
        <v>0.96111111100000002</v>
      </c>
      <c r="K3204">
        <v>35750963.25</v>
      </c>
      <c r="L3204">
        <v>145339</v>
      </c>
      <c r="M3204">
        <v>2</v>
      </c>
      <c r="N3204">
        <v>251</v>
      </c>
      <c r="O3204">
        <v>0.96444444399999996</v>
      </c>
      <c r="P3204">
        <v>36340587</v>
      </c>
      <c r="Q3204">
        <v>146422</v>
      </c>
      <c r="R3204">
        <v>2</v>
      </c>
      <c r="S3204">
        <v>252</v>
      </c>
      <c r="T3204">
        <v>0.94567900866666665</v>
      </c>
    </row>
    <row r="3205" spans="1:20" x14ac:dyDescent="0.25">
      <c r="A3205" t="s">
        <v>123</v>
      </c>
      <c r="B3205">
        <v>5</v>
      </c>
      <c r="C3205" t="s">
        <v>375</v>
      </c>
      <c r="D3205">
        <v>3</v>
      </c>
      <c r="E3205">
        <v>0</v>
      </c>
      <c r="F3205" t="s">
        <v>198</v>
      </c>
      <c r="G3205">
        <v>163724</v>
      </c>
      <c r="H3205">
        <v>259474752.1111111</v>
      </c>
      <c r="I3205">
        <v>0.97382715677777776</v>
      </c>
      <c r="J3205">
        <v>0.96271604933333332</v>
      </c>
      <c r="K3205">
        <v>27136387.333333332</v>
      </c>
      <c r="L3205">
        <v>163147</v>
      </c>
      <c r="M3205">
        <v>2</v>
      </c>
      <c r="N3205">
        <v>267</v>
      </c>
      <c r="O3205">
        <v>0.9644444442222222</v>
      </c>
      <c r="P3205">
        <v>27103658.666666668</v>
      </c>
      <c r="Q3205">
        <v>164294</v>
      </c>
      <c r="R3205">
        <v>2</v>
      </c>
      <c r="S3205">
        <v>268</v>
      </c>
      <c r="T3205">
        <v>0.97453703762499999</v>
      </c>
    </row>
    <row r="3206" spans="1:20" x14ac:dyDescent="0.25">
      <c r="A3206" t="s">
        <v>123</v>
      </c>
      <c r="B3206">
        <v>9</v>
      </c>
      <c r="C3206" t="s">
        <v>377</v>
      </c>
      <c r="D3206">
        <v>3</v>
      </c>
      <c r="E3206">
        <v>0</v>
      </c>
      <c r="F3206" t="s">
        <v>198</v>
      </c>
      <c r="G3206">
        <v>200076</v>
      </c>
      <c r="H3206">
        <v>412605075.25</v>
      </c>
      <c r="I3206">
        <v>0.96388889875000006</v>
      </c>
      <c r="J3206">
        <v>0.96555555549999994</v>
      </c>
      <c r="K3206">
        <v>29492770.75</v>
      </c>
      <c r="L3206">
        <v>199297</v>
      </c>
      <c r="M3206">
        <v>2</v>
      </c>
      <c r="N3206">
        <v>297</v>
      </c>
      <c r="O3206">
        <v>0.96277777749999993</v>
      </c>
      <c r="P3206">
        <v>28693005.5</v>
      </c>
      <c r="Q3206">
        <v>200564</v>
      </c>
      <c r="R3206">
        <v>2</v>
      </c>
      <c r="S3206">
        <v>298</v>
      </c>
      <c r="T3206">
        <v>0.95185184466666672</v>
      </c>
    </row>
    <row r="3207" spans="1:20" x14ac:dyDescent="0.25">
      <c r="A3207" t="s">
        <v>123</v>
      </c>
      <c r="B3207">
        <v>3</v>
      </c>
      <c r="C3207" t="s">
        <v>21</v>
      </c>
      <c r="D3207">
        <v>3</v>
      </c>
      <c r="E3207">
        <v>0</v>
      </c>
      <c r="F3207" t="s">
        <v>199</v>
      </c>
      <c r="G3207">
        <v>83302</v>
      </c>
      <c r="H3207">
        <v>576731164.5</v>
      </c>
      <c r="I3207">
        <v>0.94777777824999998</v>
      </c>
      <c r="J3207">
        <v>0.9644444445</v>
      </c>
      <c r="K3207">
        <v>27334385</v>
      </c>
      <c r="L3207">
        <v>147509</v>
      </c>
      <c r="M3207">
        <v>2</v>
      </c>
      <c r="N3207">
        <v>253</v>
      </c>
      <c r="O3207">
        <v>0.96333333300000001</v>
      </c>
      <c r="P3207">
        <v>28881998.75</v>
      </c>
      <c r="Q3207">
        <v>148600</v>
      </c>
      <c r="R3207">
        <v>2</v>
      </c>
      <c r="S3207">
        <v>254</v>
      </c>
      <c r="T3207">
        <v>0.94197529533333335</v>
      </c>
    </row>
    <row r="3208" spans="1:20" x14ac:dyDescent="0.25">
      <c r="A3208" t="s">
        <v>123</v>
      </c>
      <c r="B3208">
        <v>3</v>
      </c>
      <c r="C3208" t="s">
        <v>21</v>
      </c>
      <c r="D3208">
        <v>3</v>
      </c>
      <c r="E3208">
        <v>0</v>
      </c>
      <c r="F3208" t="s">
        <v>200</v>
      </c>
      <c r="G3208">
        <v>84672</v>
      </c>
      <c r="H3208">
        <v>256330306.66666666</v>
      </c>
      <c r="I3208">
        <v>0.97185184566666671</v>
      </c>
      <c r="J3208">
        <v>0.96246913555555547</v>
      </c>
      <c r="K3208">
        <v>27077521.222222224</v>
      </c>
      <c r="L3208">
        <v>149695</v>
      </c>
      <c r="M3208">
        <v>2</v>
      </c>
      <c r="N3208">
        <v>255</v>
      </c>
      <c r="O3208">
        <v>0.96345678988888883</v>
      </c>
      <c r="P3208">
        <v>26912652.555555556</v>
      </c>
      <c r="Q3208">
        <v>150794</v>
      </c>
      <c r="R3208">
        <v>2</v>
      </c>
      <c r="S3208">
        <v>256</v>
      </c>
      <c r="T3208">
        <v>0.97824074362500002</v>
      </c>
    </row>
    <row r="3209" spans="1:20" x14ac:dyDescent="0.25">
      <c r="A3209" t="s">
        <v>123</v>
      </c>
      <c r="B3209">
        <v>5</v>
      </c>
      <c r="C3209" t="s">
        <v>375</v>
      </c>
      <c r="D3209">
        <v>3</v>
      </c>
      <c r="E3209">
        <v>0</v>
      </c>
      <c r="F3209" t="s">
        <v>347</v>
      </c>
      <c r="G3209">
        <v>170569</v>
      </c>
      <c r="H3209">
        <v>291286315</v>
      </c>
      <c r="I3209">
        <v>0.96913580099999996</v>
      </c>
      <c r="J3209">
        <v>0.96444444433333332</v>
      </c>
      <c r="K3209">
        <v>27593602.888888888</v>
      </c>
      <c r="L3209">
        <v>170089</v>
      </c>
      <c r="M3209">
        <v>2</v>
      </c>
      <c r="N3209">
        <v>273</v>
      </c>
      <c r="O3209">
        <v>0.96567901233333331</v>
      </c>
      <c r="P3209">
        <v>26988458.222222224</v>
      </c>
      <c r="Q3209">
        <v>171260</v>
      </c>
      <c r="R3209">
        <v>2</v>
      </c>
      <c r="S3209">
        <v>274</v>
      </c>
      <c r="T3209">
        <v>0.96435184037499999</v>
      </c>
    </row>
    <row r="3210" spans="1:20" x14ac:dyDescent="0.25">
      <c r="A3210" t="s">
        <v>123</v>
      </c>
      <c r="B3210">
        <v>9</v>
      </c>
      <c r="C3210" t="s">
        <v>377</v>
      </c>
      <c r="D3210">
        <v>3</v>
      </c>
      <c r="E3210">
        <v>0</v>
      </c>
      <c r="F3210" t="s">
        <v>347</v>
      </c>
      <c r="G3210">
        <v>208441</v>
      </c>
      <c r="H3210">
        <v>560575202</v>
      </c>
      <c r="I3210">
        <v>0.94388888800000004</v>
      </c>
      <c r="J3210">
        <v>0.96666666649999999</v>
      </c>
      <c r="K3210">
        <v>30270318.25</v>
      </c>
      <c r="L3210">
        <v>208250</v>
      </c>
      <c r="M3210">
        <v>2</v>
      </c>
      <c r="N3210">
        <v>304</v>
      </c>
      <c r="O3210">
        <v>0.96611111075</v>
      </c>
      <c r="P3210">
        <v>30595383</v>
      </c>
      <c r="Q3210">
        <v>209545</v>
      </c>
      <c r="R3210">
        <v>2</v>
      </c>
      <c r="S3210">
        <v>305</v>
      </c>
      <c r="T3210">
        <v>0.93703705100000001</v>
      </c>
    </row>
    <row r="3211" spans="1:20" x14ac:dyDescent="0.25">
      <c r="A3211" t="s">
        <v>123</v>
      </c>
      <c r="B3211">
        <v>3</v>
      </c>
      <c r="C3211" t="s">
        <v>21</v>
      </c>
      <c r="D3211">
        <v>3</v>
      </c>
      <c r="E3211">
        <v>0</v>
      </c>
      <c r="F3211" t="s">
        <v>201</v>
      </c>
      <c r="G3211">
        <v>86042</v>
      </c>
      <c r="H3211">
        <v>628110804.25</v>
      </c>
      <c r="I3211">
        <v>0.922777772</v>
      </c>
      <c r="J3211">
        <v>0.96333333325000003</v>
      </c>
      <c r="K3211">
        <v>30176850.25</v>
      </c>
      <c r="L3211">
        <v>151897</v>
      </c>
      <c r="M3211">
        <v>2</v>
      </c>
      <c r="N3211">
        <v>257</v>
      </c>
      <c r="O3211">
        <v>0.96166666624999997</v>
      </c>
      <c r="P3211">
        <v>28833661.25</v>
      </c>
      <c r="Q3211">
        <v>153004</v>
      </c>
      <c r="R3211">
        <v>2</v>
      </c>
      <c r="S3211">
        <v>258</v>
      </c>
      <c r="T3211">
        <v>0.93456788833333337</v>
      </c>
    </row>
    <row r="3212" spans="1:20" x14ac:dyDescent="0.25">
      <c r="A3212" t="s">
        <v>123</v>
      </c>
      <c r="B3212">
        <v>3</v>
      </c>
      <c r="C3212" t="s">
        <v>21</v>
      </c>
      <c r="D3212">
        <v>3</v>
      </c>
      <c r="E3212">
        <v>0</v>
      </c>
      <c r="F3212" t="s">
        <v>202</v>
      </c>
      <c r="G3212">
        <v>87412</v>
      </c>
      <c r="H3212">
        <v>321122279.44444442</v>
      </c>
      <c r="I3212">
        <v>0.97358024788888886</v>
      </c>
      <c r="J3212">
        <v>0.95802469133333334</v>
      </c>
      <c r="K3212">
        <v>27370202.777777776</v>
      </c>
      <c r="L3212">
        <v>155230</v>
      </c>
      <c r="M3212">
        <v>2</v>
      </c>
      <c r="N3212">
        <v>260</v>
      </c>
      <c r="O3212">
        <v>0.96444444444444444</v>
      </c>
      <c r="P3212">
        <v>26613887.444444444</v>
      </c>
      <c r="Q3212">
        <v>156349</v>
      </c>
      <c r="R3212">
        <v>2</v>
      </c>
      <c r="S3212">
        <v>261</v>
      </c>
      <c r="T3212">
        <v>0.96898145975000005</v>
      </c>
    </row>
    <row r="3213" spans="1:20" x14ac:dyDescent="0.25">
      <c r="A3213" t="s">
        <v>123</v>
      </c>
      <c r="B3213">
        <v>3</v>
      </c>
      <c r="C3213" t="s">
        <v>21</v>
      </c>
      <c r="D3213">
        <v>3</v>
      </c>
      <c r="E3213">
        <v>0</v>
      </c>
      <c r="F3213" t="s">
        <v>203</v>
      </c>
      <c r="G3213">
        <v>88782</v>
      </c>
      <c r="H3213">
        <v>300900982.22222221</v>
      </c>
      <c r="I3213">
        <v>0.97308640999999996</v>
      </c>
      <c r="J3213">
        <v>0.96172839499999996</v>
      </c>
      <c r="K3213">
        <v>27584848.444444444</v>
      </c>
      <c r="L3213">
        <v>157472</v>
      </c>
      <c r="M3213">
        <v>2</v>
      </c>
      <c r="N3213">
        <v>262</v>
      </c>
      <c r="O3213">
        <v>0.96444444455555556</v>
      </c>
      <c r="P3213">
        <v>28261052</v>
      </c>
      <c r="Q3213">
        <v>158599</v>
      </c>
      <c r="R3213">
        <v>2</v>
      </c>
      <c r="S3213">
        <v>263</v>
      </c>
      <c r="T3213">
        <v>0.96666664637499999</v>
      </c>
    </row>
    <row r="3214" spans="1:20" x14ac:dyDescent="0.25">
      <c r="A3214" t="s">
        <v>123</v>
      </c>
      <c r="B3214">
        <v>5</v>
      </c>
      <c r="C3214" t="s">
        <v>375</v>
      </c>
      <c r="D3214">
        <v>3</v>
      </c>
      <c r="E3214">
        <v>0</v>
      </c>
      <c r="F3214" t="s">
        <v>203</v>
      </c>
      <c r="G3214">
        <v>177414</v>
      </c>
      <c r="H3214">
        <v>252284073.8888889</v>
      </c>
      <c r="I3214">
        <v>0.97259258566666662</v>
      </c>
      <c r="J3214">
        <v>0.95999999988888884</v>
      </c>
      <c r="K3214">
        <v>28476000.555555556</v>
      </c>
      <c r="L3214">
        <v>177175</v>
      </c>
      <c r="M3214">
        <v>2</v>
      </c>
      <c r="N3214">
        <v>279</v>
      </c>
      <c r="O3214">
        <v>0.96395061744444444</v>
      </c>
      <c r="P3214">
        <v>28563624.666666668</v>
      </c>
      <c r="Q3214">
        <v>178370</v>
      </c>
      <c r="R3214">
        <v>2</v>
      </c>
      <c r="S3214">
        <v>280</v>
      </c>
      <c r="T3214">
        <v>0.96898147462500006</v>
      </c>
    </row>
    <row r="3215" spans="1:20" x14ac:dyDescent="0.25">
      <c r="A3215" t="s">
        <v>123</v>
      </c>
      <c r="B3215">
        <v>9</v>
      </c>
      <c r="C3215" t="s">
        <v>377</v>
      </c>
      <c r="D3215">
        <v>3</v>
      </c>
      <c r="E3215">
        <v>0</v>
      </c>
      <c r="F3215" t="s">
        <v>203</v>
      </c>
      <c r="G3215">
        <v>216806</v>
      </c>
      <c r="H3215">
        <v>475955690.25</v>
      </c>
      <c r="I3215">
        <v>0.94777777800000007</v>
      </c>
      <c r="J3215">
        <v>0.96777777775000007</v>
      </c>
      <c r="K3215">
        <v>31597613</v>
      </c>
      <c r="L3215">
        <v>216080</v>
      </c>
      <c r="M3215">
        <v>2</v>
      </c>
      <c r="N3215">
        <v>310</v>
      </c>
      <c r="O3215">
        <v>0.96499999999999997</v>
      </c>
      <c r="P3215">
        <v>31392116.75</v>
      </c>
      <c r="Q3215">
        <v>217399</v>
      </c>
      <c r="R3215">
        <v>2</v>
      </c>
      <c r="S3215">
        <v>311</v>
      </c>
      <c r="T3215">
        <v>0.945679029</v>
      </c>
    </row>
    <row r="3216" spans="1:20" x14ac:dyDescent="0.25">
      <c r="A3216" t="s">
        <v>123</v>
      </c>
      <c r="B3216">
        <v>3</v>
      </c>
      <c r="C3216" t="s">
        <v>21</v>
      </c>
      <c r="D3216">
        <v>3</v>
      </c>
      <c r="E3216">
        <v>0</v>
      </c>
      <c r="F3216" t="s">
        <v>204</v>
      </c>
      <c r="G3216">
        <v>90152</v>
      </c>
      <c r="H3216">
        <v>580715891</v>
      </c>
      <c r="I3216">
        <v>0.93722222749999995</v>
      </c>
      <c r="J3216">
        <v>0.96444444424999998</v>
      </c>
      <c r="K3216">
        <v>28978637.5</v>
      </c>
      <c r="L3216">
        <v>159730</v>
      </c>
      <c r="M3216">
        <v>2</v>
      </c>
      <c r="N3216">
        <v>264</v>
      </c>
      <c r="O3216">
        <v>0.95888888900000002</v>
      </c>
      <c r="P3216">
        <v>29245404.5</v>
      </c>
      <c r="Q3216">
        <v>160865</v>
      </c>
      <c r="R3216">
        <v>2</v>
      </c>
      <c r="S3216">
        <v>265</v>
      </c>
      <c r="T3216">
        <v>0.94567900900000001</v>
      </c>
    </row>
    <row r="3217" spans="1:20" x14ac:dyDescent="0.25">
      <c r="A3217" t="s">
        <v>123</v>
      </c>
      <c r="B3217">
        <v>3</v>
      </c>
      <c r="C3217" t="s">
        <v>21</v>
      </c>
      <c r="D3217">
        <v>3</v>
      </c>
      <c r="E3217">
        <v>0</v>
      </c>
      <c r="F3217" t="s">
        <v>205</v>
      </c>
      <c r="G3217">
        <v>91522</v>
      </c>
      <c r="H3217">
        <v>263002117.55555555</v>
      </c>
      <c r="I3217">
        <v>0.97555555233333335</v>
      </c>
      <c r="J3217">
        <v>0.96518518511111107</v>
      </c>
      <c r="K3217">
        <v>25082148.333333332</v>
      </c>
      <c r="L3217">
        <v>162004</v>
      </c>
      <c r="M3217">
        <v>2</v>
      </c>
      <c r="N3217">
        <v>266</v>
      </c>
      <c r="O3217">
        <v>0.96123456777777772</v>
      </c>
      <c r="P3217">
        <v>28230120.333333332</v>
      </c>
      <c r="Q3217">
        <v>163147</v>
      </c>
      <c r="R3217">
        <v>2</v>
      </c>
      <c r="S3217">
        <v>267</v>
      </c>
      <c r="T3217">
        <v>0.97407407312499994</v>
      </c>
    </row>
    <row r="3218" spans="1:20" x14ac:dyDescent="0.25">
      <c r="A3218" t="s">
        <v>123</v>
      </c>
      <c r="B3218">
        <v>5</v>
      </c>
      <c r="C3218" t="s">
        <v>375</v>
      </c>
      <c r="D3218">
        <v>3</v>
      </c>
      <c r="E3218">
        <v>0</v>
      </c>
      <c r="F3218" t="s">
        <v>348</v>
      </c>
      <c r="G3218">
        <v>184259</v>
      </c>
      <c r="H3218">
        <v>306933943.1111111</v>
      </c>
      <c r="I3218">
        <v>0.97555555233333335</v>
      </c>
      <c r="J3218">
        <v>0.96197530855555557</v>
      </c>
      <c r="K3218">
        <v>28069614.444444444</v>
      </c>
      <c r="L3218">
        <v>183190</v>
      </c>
      <c r="M3218">
        <v>2</v>
      </c>
      <c r="N3218">
        <v>284</v>
      </c>
      <c r="O3218">
        <v>0.96345679011111107</v>
      </c>
      <c r="P3218">
        <v>28773810.111111112</v>
      </c>
      <c r="Q3218">
        <v>184405</v>
      </c>
      <c r="R3218">
        <v>2</v>
      </c>
      <c r="S3218">
        <v>285</v>
      </c>
      <c r="T3218">
        <v>0.96666665375000005</v>
      </c>
    </row>
    <row r="3219" spans="1:20" x14ac:dyDescent="0.25">
      <c r="A3219" t="s">
        <v>123</v>
      </c>
      <c r="B3219">
        <v>9</v>
      </c>
      <c r="C3219" t="s">
        <v>377</v>
      </c>
      <c r="D3219">
        <v>3</v>
      </c>
      <c r="E3219">
        <v>0</v>
      </c>
      <c r="F3219" t="s">
        <v>348</v>
      </c>
      <c r="G3219">
        <v>225171</v>
      </c>
      <c r="H3219">
        <v>633670406.25</v>
      </c>
      <c r="I3219">
        <v>0.952222228</v>
      </c>
      <c r="J3219">
        <v>0.96555555549999994</v>
      </c>
      <c r="K3219">
        <v>31583250.75</v>
      </c>
      <c r="L3219">
        <v>224054</v>
      </c>
      <c r="M3219">
        <v>2</v>
      </c>
      <c r="N3219">
        <v>316</v>
      </c>
      <c r="O3219">
        <v>0.96555555549999994</v>
      </c>
      <c r="P3219">
        <v>31668019</v>
      </c>
      <c r="Q3219">
        <v>225397</v>
      </c>
      <c r="R3219">
        <v>2</v>
      </c>
      <c r="S3219">
        <v>317</v>
      </c>
      <c r="T3219">
        <v>0.94814817100000004</v>
      </c>
    </row>
    <row r="3220" spans="1:20" x14ac:dyDescent="0.25">
      <c r="A3220" t="s">
        <v>123</v>
      </c>
      <c r="B3220">
        <v>3</v>
      </c>
      <c r="C3220" t="s">
        <v>21</v>
      </c>
      <c r="D3220">
        <v>3</v>
      </c>
      <c r="E3220">
        <v>0</v>
      </c>
      <c r="F3220" t="s">
        <v>206</v>
      </c>
      <c r="G3220">
        <v>92892</v>
      </c>
      <c r="H3220">
        <v>591604325.75</v>
      </c>
      <c r="I3220">
        <v>0.92388890675000002</v>
      </c>
      <c r="J3220">
        <v>0.96277777774999995</v>
      </c>
      <c r="K3220">
        <v>30429152.75</v>
      </c>
      <c r="L3220">
        <v>164294</v>
      </c>
      <c r="M3220">
        <v>2</v>
      </c>
      <c r="N3220">
        <v>268</v>
      </c>
      <c r="O3220">
        <v>0.96444444424999998</v>
      </c>
      <c r="P3220">
        <v>30998057</v>
      </c>
      <c r="Q3220">
        <v>165445</v>
      </c>
      <c r="R3220">
        <v>2</v>
      </c>
      <c r="S3220">
        <v>269</v>
      </c>
      <c r="T3220">
        <v>0.92839507266666665</v>
      </c>
    </row>
    <row r="3221" spans="1:20" x14ac:dyDescent="0.25">
      <c r="A3221" t="s">
        <v>123</v>
      </c>
      <c r="B3221">
        <v>3</v>
      </c>
      <c r="C3221" t="s">
        <v>21</v>
      </c>
      <c r="D3221">
        <v>3</v>
      </c>
      <c r="E3221">
        <v>0</v>
      </c>
      <c r="F3221" t="s">
        <v>207</v>
      </c>
      <c r="G3221">
        <v>94262</v>
      </c>
      <c r="H3221">
        <v>270074260</v>
      </c>
      <c r="I3221">
        <v>0.97185185211111114</v>
      </c>
      <c r="J3221">
        <v>0.96148148155555557</v>
      </c>
      <c r="K3221">
        <v>28326619.888888888</v>
      </c>
      <c r="L3221">
        <v>166600</v>
      </c>
      <c r="M3221">
        <v>2</v>
      </c>
      <c r="N3221">
        <v>270</v>
      </c>
      <c r="O3221">
        <v>0.96271604944444444</v>
      </c>
      <c r="P3221">
        <v>26959225.111111112</v>
      </c>
      <c r="Q3221">
        <v>167759</v>
      </c>
      <c r="R3221">
        <v>2</v>
      </c>
      <c r="S3221">
        <v>271</v>
      </c>
      <c r="T3221">
        <v>0.97175925974999999</v>
      </c>
    </row>
    <row r="3222" spans="1:20" x14ac:dyDescent="0.25">
      <c r="A3222" t="s">
        <v>123</v>
      </c>
      <c r="B3222">
        <v>3</v>
      </c>
      <c r="C3222" t="s">
        <v>21</v>
      </c>
      <c r="D3222">
        <v>3</v>
      </c>
      <c r="E3222">
        <v>0</v>
      </c>
      <c r="F3222" t="s">
        <v>208</v>
      </c>
      <c r="G3222">
        <v>95632</v>
      </c>
      <c r="H3222">
        <v>247713675.66666666</v>
      </c>
      <c r="I3222">
        <v>0.97851851899999998</v>
      </c>
      <c r="J3222">
        <v>0.95925925944444446</v>
      </c>
      <c r="K3222">
        <v>28060768.555555556</v>
      </c>
      <c r="L3222">
        <v>168922</v>
      </c>
      <c r="M3222">
        <v>2</v>
      </c>
      <c r="N3222">
        <v>272</v>
      </c>
      <c r="O3222">
        <v>0.96197530855555557</v>
      </c>
      <c r="P3222">
        <v>28455862.888888888</v>
      </c>
      <c r="Q3222">
        <v>170089</v>
      </c>
      <c r="R3222">
        <v>2</v>
      </c>
      <c r="S3222">
        <v>273</v>
      </c>
      <c r="T3222">
        <v>0.97638888687500003</v>
      </c>
    </row>
    <row r="3223" spans="1:20" x14ac:dyDescent="0.25">
      <c r="A3223" t="s">
        <v>123</v>
      </c>
      <c r="B3223">
        <v>5</v>
      </c>
      <c r="C3223" t="s">
        <v>375</v>
      </c>
      <c r="D3223">
        <v>3</v>
      </c>
      <c r="E3223">
        <v>0</v>
      </c>
      <c r="F3223" t="s">
        <v>208</v>
      </c>
      <c r="G3223">
        <v>191104</v>
      </c>
      <c r="H3223">
        <v>309850524.1111111</v>
      </c>
      <c r="I3223">
        <v>0.97012345666666666</v>
      </c>
      <c r="J3223">
        <v>0.96617283944444443</v>
      </c>
      <c r="K3223">
        <v>28603261.222222224</v>
      </c>
      <c r="L3223">
        <v>190540</v>
      </c>
      <c r="M3223">
        <v>2</v>
      </c>
      <c r="N3223">
        <v>290</v>
      </c>
      <c r="O3223">
        <v>0.96345679022222219</v>
      </c>
      <c r="P3223">
        <v>28211888.111111112</v>
      </c>
      <c r="Q3223">
        <v>191779</v>
      </c>
      <c r="R3223">
        <v>2</v>
      </c>
      <c r="S3223">
        <v>291</v>
      </c>
      <c r="T3223">
        <v>0.96712961799999997</v>
      </c>
    </row>
    <row r="3224" spans="1:20" x14ac:dyDescent="0.25">
      <c r="A3224" t="s">
        <v>123</v>
      </c>
      <c r="B3224">
        <v>9</v>
      </c>
      <c r="C3224" t="s">
        <v>377</v>
      </c>
      <c r="D3224">
        <v>3</v>
      </c>
      <c r="E3224">
        <v>0</v>
      </c>
      <c r="F3224" t="s">
        <v>208</v>
      </c>
      <c r="G3224">
        <v>233536</v>
      </c>
      <c r="H3224">
        <v>659608462</v>
      </c>
      <c r="I3224">
        <v>0.94333331300000001</v>
      </c>
      <c r="J3224">
        <v>0.96611111125000004</v>
      </c>
      <c r="K3224">
        <v>32826357.5</v>
      </c>
      <c r="L3224">
        <v>232172</v>
      </c>
      <c r="M3224">
        <v>2</v>
      </c>
      <c r="N3224">
        <v>322</v>
      </c>
      <c r="O3224">
        <v>0.97111111124999994</v>
      </c>
      <c r="P3224">
        <v>31747105</v>
      </c>
      <c r="Q3224">
        <v>233539</v>
      </c>
      <c r="R3224">
        <v>2</v>
      </c>
      <c r="S3224">
        <v>323</v>
      </c>
      <c r="T3224">
        <v>0.93209876599999997</v>
      </c>
    </row>
    <row r="3225" spans="1:20" x14ac:dyDescent="0.25">
      <c r="A3225" t="s">
        <v>123</v>
      </c>
      <c r="B3225">
        <v>3</v>
      </c>
      <c r="C3225" t="s">
        <v>21</v>
      </c>
      <c r="D3225">
        <v>3</v>
      </c>
      <c r="E3225">
        <v>0</v>
      </c>
      <c r="F3225" t="s">
        <v>209</v>
      </c>
      <c r="G3225">
        <v>97002</v>
      </c>
      <c r="H3225">
        <v>680898415.25</v>
      </c>
      <c r="I3225">
        <v>0.923888877</v>
      </c>
      <c r="J3225">
        <v>0.96277777774999995</v>
      </c>
      <c r="K3225">
        <v>31454982</v>
      </c>
      <c r="L3225">
        <v>171260</v>
      </c>
      <c r="M3225">
        <v>2</v>
      </c>
      <c r="N3225">
        <v>274</v>
      </c>
      <c r="O3225">
        <v>0.9694444445</v>
      </c>
      <c r="P3225">
        <v>31656703.5</v>
      </c>
      <c r="Q3225">
        <v>172435</v>
      </c>
      <c r="R3225">
        <v>2</v>
      </c>
      <c r="S3225">
        <v>275</v>
      </c>
      <c r="T3225">
        <v>0.916049381</v>
      </c>
    </row>
    <row r="3226" spans="1:20" x14ac:dyDescent="0.25">
      <c r="A3226" t="s">
        <v>123</v>
      </c>
      <c r="B3226">
        <v>3</v>
      </c>
      <c r="C3226" t="s">
        <v>21</v>
      </c>
      <c r="D3226">
        <v>3</v>
      </c>
      <c r="E3226">
        <v>0</v>
      </c>
      <c r="F3226" t="s">
        <v>210</v>
      </c>
      <c r="G3226">
        <v>98372</v>
      </c>
      <c r="H3226">
        <v>298682543.22222221</v>
      </c>
      <c r="I3226">
        <v>0.9760493967777778</v>
      </c>
      <c r="J3226">
        <v>0.96123456788888884</v>
      </c>
      <c r="K3226">
        <v>28963855</v>
      </c>
      <c r="L3226">
        <v>173614</v>
      </c>
      <c r="M3226">
        <v>2</v>
      </c>
      <c r="N3226">
        <v>276</v>
      </c>
      <c r="O3226">
        <v>0.96641975311111117</v>
      </c>
      <c r="P3226">
        <v>29096662</v>
      </c>
      <c r="Q3226">
        <v>174797</v>
      </c>
      <c r="R3226">
        <v>2</v>
      </c>
      <c r="S3226">
        <v>277</v>
      </c>
      <c r="T3226">
        <v>0.97407406575</v>
      </c>
    </row>
    <row r="3227" spans="1:20" x14ac:dyDescent="0.25">
      <c r="A3227" t="s">
        <v>123</v>
      </c>
      <c r="B3227">
        <v>5</v>
      </c>
      <c r="C3227" t="s">
        <v>375</v>
      </c>
      <c r="D3227">
        <v>3</v>
      </c>
      <c r="E3227">
        <v>0</v>
      </c>
      <c r="F3227" t="s">
        <v>349</v>
      </c>
      <c r="G3227">
        <v>197949</v>
      </c>
      <c r="H3227">
        <v>322319236.1111111</v>
      </c>
      <c r="I3227">
        <v>0.9716049366666667</v>
      </c>
      <c r="J3227">
        <v>0.96049382722222221</v>
      </c>
      <c r="K3227">
        <v>29939457.666666668</v>
      </c>
      <c r="L3227">
        <v>196775</v>
      </c>
      <c r="M3227">
        <v>2</v>
      </c>
      <c r="N3227">
        <v>295</v>
      </c>
      <c r="O3227">
        <v>0.96370370377777781</v>
      </c>
      <c r="P3227">
        <v>29722133.333333332</v>
      </c>
      <c r="Q3227">
        <v>198034</v>
      </c>
      <c r="R3227">
        <v>2</v>
      </c>
      <c r="S3227">
        <v>296</v>
      </c>
      <c r="T3227">
        <v>0.969907403</v>
      </c>
    </row>
    <row r="3228" spans="1:20" x14ac:dyDescent="0.25">
      <c r="A3228" t="s">
        <v>123</v>
      </c>
      <c r="B3228">
        <v>9</v>
      </c>
      <c r="C3228" t="s">
        <v>377</v>
      </c>
      <c r="D3228">
        <v>3</v>
      </c>
      <c r="E3228">
        <v>0</v>
      </c>
      <c r="F3228" t="s">
        <v>349</v>
      </c>
      <c r="G3228">
        <v>241901</v>
      </c>
      <c r="H3228">
        <v>598710303</v>
      </c>
      <c r="I3228">
        <v>0.95777778325000007</v>
      </c>
      <c r="J3228">
        <v>0.96555555574999996</v>
      </c>
      <c r="K3228">
        <v>33943353.5</v>
      </c>
      <c r="L3228">
        <v>241825</v>
      </c>
      <c r="M3228">
        <v>2</v>
      </c>
      <c r="N3228">
        <v>329</v>
      </c>
      <c r="O3228">
        <v>0.96722222224999999</v>
      </c>
      <c r="P3228">
        <v>33152147.25</v>
      </c>
      <c r="Q3228">
        <v>243220</v>
      </c>
      <c r="R3228">
        <v>2</v>
      </c>
      <c r="S3228">
        <v>330</v>
      </c>
      <c r="T3228">
        <v>0.94691358033333339</v>
      </c>
    </row>
    <row r="3229" spans="1:20" x14ac:dyDescent="0.25">
      <c r="A3229" t="s">
        <v>123</v>
      </c>
      <c r="B3229">
        <v>3</v>
      </c>
      <c r="C3229" t="s">
        <v>21</v>
      </c>
      <c r="D3229">
        <v>3</v>
      </c>
      <c r="E3229">
        <v>0</v>
      </c>
      <c r="F3229" t="s">
        <v>211</v>
      </c>
      <c r="G3229">
        <v>99742</v>
      </c>
      <c r="H3229">
        <v>665615453.25</v>
      </c>
      <c r="I3229">
        <v>0.93888890724999996</v>
      </c>
      <c r="J3229">
        <v>0.96055555574999996</v>
      </c>
      <c r="K3229">
        <v>32285491.75</v>
      </c>
      <c r="L3229">
        <v>177175</v>
      </c>
      <c r="M3229">
        <v>2</v>
      </c>
      <c r="N3229">
        <v>279</v>
      </c>
      <c r="O3229">
        <v>0.96499999974999995</v>
      </c>
      <c r="P3229">
        <v>33013175.75</v>
      </c>
      <c r="Q3229">
        <v>178370</v>
      </c>
      <c r="R3229">
        <v>2</v>
      </c>
      <c r="S3229">
        <v>280</v>
      </c>
      <c r="T3229">
        <v>0.94320986666666673</v>
      </c>
    </row>
    <row r="3230" spans="1:20" x14ac:dyDescent="0.25">
      <c r="A3230" t="s">
        <v>123</v>
      </c>
      <c r="B3230">
        <v>3</v>
      </c>
      <c r="C3230" t="s">
        <v>21</v>
      </c>
      <c r="D3230">
        <v>3</v>
      </c>
      <c r="E3230">
        <v>0</v>
      </c>
      <c r="F3230" t="s">
        <v>212</v>
      </c>
      <c r="G3230">
        <v>101112</v>
      </c>
      <c r="H3230">
        <v>306950388.33333331</v>
      </c>
      <c r="I3230">
        <v>0.97012345655555554</v>
      </c>
      <c r="J3230">
        <v>0.95975308644444446</v>
      </c>
      <c r="K3230">
        <v>29317539.333333332</v>
      </c>
      <c r="L3230">
        <v>179569</v>
      </c>
      <c r="M3230">
        <v>2</v>
      </c>
      <c r="N3230">
        <v>281</v>
      </c>
      <c r="O3230">
        <v>0.96469135811111106</v>
      </c>
      <c r="P3230">
        <v>30465146</v>
      </c>
      <c r="Q3230">
        <v>180772</v>
      </c>
      <c r="R3230">
        <v>2</v>
      </c>
      <c r="S3230">
        <v>282</v>
      </c>
      <c r="T3230">
        <v>0.97037036712500002</v>
      </c>
    </row>
    <row r="3231" spans="1:20" x14ac:dyDescent="0.25">
      <c r="A3231" t="s">
        <v>123</v>
      </c>
      <c r="B3231">
        <v>3</v>
      </c>
      <c r="C3231" t="s">
        <v>21</v>
      </c>
      <c r="D3231">
        <v>3</v>
      </c>
      <c r="E3231">
        <v>0</v>
      </c>
      <c r="F3231" t="s">
        <v>213</v>
      </c>
      <c r="G3231">
        <v>102482</v>
      </c>
      <c r="H3231">
        <v>300342348.33333331</v>
      </c>
      <c r="I3231">
        <v>0.97654320788888882</v>
      </c>
      <c r="J3231">
        <v>0.96246913577777771</v>
      </c>
      <c r="K3231">
        <v>29406743.555555556</v>
      </c>
      <c r="L3231">
        <v>181979</v>
      </c>
      <c r="M3231">
        <v>2</v>
      </c>
      <c r="N3231">
        <v>283</v>
      </c>
      <c r="O3231">
        <v>0.9664197533333333</v>
      </c>
      <c r="P3231">
        <v>30190860.888888888</v>
      </c>
      <c r="Q3231">
        <v>183190</v>
      </c>
      <c r="R3231">
        <v>2</v>
      </c>
      <c r="S3231">
        <v>284</v>
      </c>
      <c r="T3231">
        <v>0.97453703749999998</v>
      </c>
    </row>
    <row r="3232" spans="1:20" x14ac:dyDescent="0.25">
      <c r="A3232" t="s">
        <v>123</v>
      </c>
      <c r="B3232">
        <v>5</v>
      </c>
      <c r="C3232" t="s">
        <v>375</v>
      </c>
      <c r="D3232">
        <v>3</v>
      </c>
      <c r="E3232">
        <v>0</v>
      </c>
      <c r="F3232" t="s">
        <v>213</v>
      </c>
      <c r="G3232">
        <v>204794</v>
      </c>
      <c r="H3232">
        <v>339172212.77777779</v>
      </c>
      <c r="I3232">
        <v>0.97012345011111112</v>
      </c>
      <c r="J3232">
        <v>0.96222222244444444</v>
      </c>
      <c r="K3232">
        <v>30517474.555555556</v>
      </c>
      <c r="L3232">
        <v>204389</v>
      </c>
      <c r="M3232">
        <v>2</v>
      </c>
      <c r="N3232">
        <v>301</v>
      </c>
      <c r="O3232">
        <v>0.96000000011111108</v>
      </c>
      <c r="P3232">
        <v>29177934.222222224</v>
      </c>
      <c r="Q3232">
        <v>205672</v>
      </c>
      <c r="R3232">
        <v>2</v>
      </c>
      <c r="S3232">
        <v>302</v>
      </c>
      <c r="T3232">
        <v>0.97037035974999997</v>
      </c>
    </row>
    <row r="3233" spans="1:20" x14ac:dyDescent="0.25">
      <c r="A3233" t="s">
        <v>123</v>
      </c>
      <c r="B3233">
        <v>9</v>
      </c>
      <c r="C3233" t="s">
        <v>377</v>
      </c>
      <c r="D3233">
        <v>3</v>
      </c>
      <c r="E3233">
        <v>0</v>
      </c>
      <c r="F3233" t="s">
        <v>213</v>
      </c>
      <c r="G3233">
        <v>250266</v>
      </c>
      <c r="H3233">
        <v>562158063</v>
      </c>
      <c r="I3233">
        <v>0.97722221875000004</v>
      </c>
      <c r="J3233">
        <v>0.96777777775000007</v>
      </c>
      <c r="K3233">
        <v>33492929.75</v>
      </c>
      <c r="L3233">
        <v>250255</v>
      </c>
      <c r="M3233">
        <v>2</v>
      </c>
      <c r="N3233">
        <v>335</v>
      </c>
      <c r="O3233">
        <v>0.96111111099999991</v>
      </c>
      <c r="P3233">
        <v>34453920.5</v>
      </c>
      <c r="Q3233">
        <v>251674</v>
      </c>
      <c r="R3233">
        <v>2</v>
      </c>
      <c r="S3233">
        <v>336</v>
      </c>
      <c r="T3233">
        <v>0.95925927166666669</v>
      </c>
    </row>
    <row r="3234" spans="1:20" x14ac:dyDescent="0.25">
      <c r="A3234" t="s">
        <v>123</v>
      </c>
      <c r="B3234">
        <v>3</v>
      </c>
      <c r="C3234" t="s">
        <v>21</v>
      </c>
      <c r="D3234">
        <v>3</v>
      </c>
      <c r="E3234">
        <v>0</v>
      </c>
      <c r="F3234" t="s">
        <v>214</v>
      </c>
      <c r="G3234">
        <v>103852</v>
      </c>
      <c r="H3234">
        <v>664668232.25</v>
      </c>
      <c r="I3234">
        <v>0.96222221824999998</v>
      </c>
      <c r="J3234">
        <v>0.96111111100000002</v>
      </c>
      <c r="K3234">
        <v>32968664</v>
      </c>
      <c r="L3234">
        <v>184405</v>
      </c>
      <c r="M3234">
        <v>2</v>
      </c>
      <c r="N3234">
        <v>285</v>
      </c>
      <c r="O3234">
        <v>0.96</v>
      </c>
      <c r="P3234">
        <v>33848823</v>
      </c>
      <c r="Q3234">
        <v>185624</v>
      </c>
      <c r="R3234">
        <v>2</v>
      </c>
      <c r="S3234">
        <v>286</v>
      </c>
      <c r="T3234">
        <v>0.96543210766666665</v>
      </c>
    </row>
    <row r="3235" spans="1:20" x14ac:dyDescent="0.25">
      <c r="A3235" t="s">
        <v>123</v>
      </c>
      <c r="B3235">
        <v>3</v>
      </c>
      <c r="C3235" t="s">
        <v>21</v>
      </c>
      <c r="D3235">
        <v>3</v>
      </c>
      <c r="E3235">
        <v>0</v>
      </c>
      <c r="F3235" t="s">
        <v>215</v>
      </c>
      <c r="G3235">
        <v>105222</v>
      </c>
      <c r="H3235">
        <v>312077406.33333331</v>
      </c>
      <c r="I3235">
        <v>0.97654320788888893</v>
      </c>
      <c r="J3235">
        <v>0.96123456777777772</v>
      </c>
      <c r="K3235">
        <v>30203927</v>
      </c>
      <c r="L3235">
        <v>186847</v>
      </c>
      <c r="M3235">
        <v>2</v>
      </c>
      <c r="N3235">
        <v>287</v>
      </c>
      <c r="O3235">
        <v>0.96518518522222219</v>
      </c>
      <c r="P3235">
        <v>30435042.666666668</v>
      </c>
      <c r="Q3235">
        <v>188074</v>
      </c>
      <c r="R3235">
        <v>2</v>
      </c>
      <c r="S3235">
        <v>288</v>
      </c>
      <c r="T3235">
        <v>0.97546295849999998</v>
      </c>
    </row>
    <row r="3236" spans="1:20" x14ac:dyDescent="0.25">
      <c r="A3236" t="s">
        <v>123</v>
      </c>
      <c r="B3236">
        <v>5</v>
      </c>
      <c r="C3236" t="s">
        <v>375</v>
      </c>
      <c r="D3236">
        <v>3</v>
      </c>
      <c r="E3236">
        <v>0</v>
      </c>
      <c r="F3236" t="s">
        <v>350</v>
      </c>
      <c r="G3236">
        <v>211639</v>
      </c>
      <c r="H3236">
        <v>323853524</v>
      </c>
      <c r="I3236">
        <v>0.97358024788888886</v>
      </c>
      <c r="J3236">
        <v>0.9612345676666666</v>
      </c>
      <c r="K3236">
        <v>30502347.666666668</v>
      </c>
      <c r="L3236">
        <v>210844</v>
      </c>
      <c r="M3236">
        <v>2</v>
      </c>
      <c r="N3236">
        <v>306</v>
      </c>
      <c r="O3236">
        <v>0.9595061726666666</v>
      </c>
      <c r="P3236">
        <v>30536799.555555556</v>
      </c>
      <c r="Q3236">
        <v>212147</v>
      </c>
      <c r="R3236">
        <v>2</v>
      </c>
      <c r="S3236">
        <v>307</v>
      </c>
      <c r="T3236">
        <v>0.97175925974999999</v>
      </c>
    </row>
    <row r="3237" spans="1:20" x14ac:dyDescent="0.25">
      <c r="A3237" t="s">
        <v>123</v>
      </c>
      <c r="B3237">
        <v>9</v>
      </c>
      <c r="C3237" t="s">
        <v>377</v>
      </c>
      <c r="D3237">
        <v>3</v>
      </c>
      <c r="E3237">
        <v>0</v>
      </c>
      <c r="F3237" t="s">
        <v>350</v>
      </c>
      <c r="G3237">
        <v>258631</v>
      </c>
      <c r="H3237">
        <v>516714948.25</v>
      </c>
      <c r="I3237">
        <v>0.96500000350000004</v>
      </c>
      <c r="J3237">
        <v>0.9644444445</v>
      </c>
      <c r="K3237">
        <v>33178846.5</v>
      </c>
      <c r="L3237">
        <v>257390</v>
      </c>
      <c r="M3237">
        <v>2</v>
      </c>
      <c r="N3237">
        <v>340</v>
      </c>
      <c r="O3237">
        <v>0.96833333324999993</v>
      </c>
      <c r="P3237">
        <v>32870108.25</v>
      </c>
      <c r="Q3237">
        <v>258829</v>
      </c>
      <c r="R3237">
        <v>2</v>
      </c>
      <c r="S3237">
        <v>341</v>
      </c>
      <c r="T3237">
        <v>0.93703703066666666</v>
      </c>
    </row>
    <row r="3238" spans="1:20" x14ac:dyDescent="0.25">
      <c r="A3238" t="s">
        <v>123</v>
      </c>
      <c r="B3238">
        <v>3</v>
      </c>
      <c r="C3238" t="s">
        <v>21</v>
      </c>
      <c r="D3238">
        <v>3</v>
      </c>
      <c r="E3238">
        <v>0</v>
      </c>
      <c r="F3238" t="s">
        <v>216</v>
      </c>
      <c r="H3238">
        <v>556391114.75</v>
      </c>
      <c r="I3238">
        <v>0.93388888250000002</v>
      </c>
      <c r="J3238">
        <v>0.96388888900000003</v>
      </c>
      <c r="K3238">
        <v>28998217.25</v>
      </c>
      <c r="M3238">
        <v>2</v>
      </c>
      <c r="N3238">
        <v>183</v>
      </c>
      <c r="O3238">
        <v>0.95703703666666662</v>
      </c>
      <c r="P3238">
        <v>34152198</v>
      </c>
      <c r="T3238">
        <v>0.91728393233333338</v>
      </c>
    </row>
    <row r="3239" spans="1:20" x14ac:dyDescent="0.25">
      <c r="A3239" t="s">
        <v>123</v>
      </c>
      <c r="B3239">
        <v>5</v>
      </c>
      <c r="C3239" t="s">
        <v>21</v>
      </c>
      <c r="D3239">
        <v>3</v>
      </c>
      <c r="E3239">
        <v>0</v>
      </c>
      <c r="F3239" t="s">
        <v>216</v>
      </c>
      <c r="H3239">
        <v>95273750.5</v>
      </c>
      <c r="I3239">
        <v>0.96666663900000005</v>
      </c>
      <c r="J3239">
        <v>0.96555555549999994</v>
      </c>
      <c r="K3239">
        <v>17214365.5</v>
      </c>
      <c r="M3239">
        <v>2</v>
      </c>
      <c r="N3239">
        <v>195</v>
      </c>
      <c r="T3239">
        <v>0.95925927200000005</v>
      </c>
    </row>
    <row r="3240" spans="1:20" x14ac:dyDescent="0.25">
      <c r="A3240" t="s">
        <v>123</v>
      </c>
      <c r="B3240">
        <v>9</v>
      </c>
      <c r="C3240" t="s">
        <v>377</v>
      </c>
      <c r="D3240">
        <v>3</v>
      </c>
      <c r="E3240">
        <v>0</v>
      </c>
      <c r="F3240" t="s">
        <v>216</v>
      </c>
      <c r="G3240">
        <v>110782</v>
      </c>
      <c r="H3240">
        <v>102728708.5</v>
      </c>
      <c r="I3240">
        <v>0.96333330900000003</v>
      </c>
      <c r="J3240">
        <v>0.96</v>
      </c>
      <c r="K3240">
        <v>21218360</v>
      </c>
      <c r="L3240">
        <v>109954</v>
      </c>
      <c r="M3240">
        <v>2</v>
      </c>
      <c r="N3240">
        <v>216</v>
      </c>
      <c r="O3240">
        <v>0.96444444399999996</v>
      </c>
      <c r="P3240">
        <v>25058557</v>
      </c>
      <c r="Q3240">
        <v>110897</v>
      </c>
      <c r="R3240">
        <v>2</v>
      </c>
      <c r="S3240">
        <v>217</v>
      </c>
      <c r="T3240">
        <v>0.96666663900000005</v>
      </c>
    </row>
    <row r="3241" spans="1:20" x14ac:dyDescent="0.25">
      <c r="A3241" t="s">
        <v>123</v>
      </c>
      <c r="B3241">
        <v>5</v>
      </c>
      <c r="C3241" t="s">
        <v>375</v>
      </c>
      <c r="D3241">
        <v>3</v>
      </c>
      <c r="E3241">
        <v>0</v>
      </c>
      <c r="F3241" t="s">
        <v>216</v>
      </c>
      <c r="G3241">
        <v>90654</v>
      </c>
      <c r="H3241">
        <v>115002020.5</v>
      </c>
      <c r="I3241">
        <v>0.96277776400000004</v>
      </c>
      <c r="J3241">
        <v>0.95500000024999998</v>
      </c>
      <c r="K3241">
        <v>22400349.5</v>
      </c>
      <c r="L3241">
        <v>90220</v>
      </c>
      <c r="M3241">
        <v>2</v>
      </c>
      <c r="N3241">
        <v>194</v>
      </c>
      <c r="O3241">
        <v>0.96055555525000003</v>
      </c>
      <c r="P3241">
        <v>23552536.75</v>
      </c>
      <c r="Q3241">
        <v>91075</v>
      </c>
      <c r="R3241">
        <v>2</v>
      </c>
      <c r="S3241">
        <v>195</v>
      </c>
      <c r="T3241">
        <v>0.96913580099999996</v>
      </c>
    </row>
    <row r="3242" spans="1:20" x14ac:dyDescent="0.25">
      <c r="A3242" t="s">
        <v>123</v>
      </c>
      <c r="B3242">
        <v>3</v>
      </c>
      <c r="C3242" t="s">
        <v>21</v>
      </c>
      <c r="D3242">
        <v>3</v>
      </c>
      <c r="E3242">
        <v>0</v>
      </c>
      <c r="F3242" t="s">
        <v>217</v>
      </c>
      <c r="G3242">
        <v>109546</v>
      </c>
      <c r="H3242">
        <v>160852220.25</v>
      </c>
      <c r="I3242">
        <v>0.95944444824999997</v>
      </c>
      <c r="J3242">
        <v>0.95166666700000002</v>
      </c>
      <c r="K3242">
        <v>23069500</v>
      </c>
      <c r="L3242">
        <v>194269</v>
      </c>
      <c r="M3242">
        <v>2</v>
      </c>
      <c r="N3242">
        <v>293</v>
      </c>
      <c r="O3242">
        <v>0.95277777774999994</v>
      </c>
      <c r="P3242">
        <v>23837871</v>
      </c>
      <c r="Q3242">
        <v>195520</v>
      </c>
      <c r="R3242">
        <v>2</v>
      </c>
      <c r="S3242">
        <v>294</v>
      </c>
      <c r="T3242">
        <v>0.98024690166666661</v>
      </c>
    </row>
    <row r="3243" spans="1:20" x14ac:dyDescent="0.25">
      <c r="A3243" t="s">
        <v>123</v>
      </c>
      <c r="B3243">
        <v>3</v>
      </c>
      <c r="C3243" t="s">
        <v>21</v>
      </c>
      <c r="D3243">
        <v>3</v>
      </c>
      <c r="E3243">
        <v>0</v>
      </c>
      <c r="F3243" t="s">
        <v>218</v>
      </c>
      <c r="G3243">
        <v>110952</v>
      </c>
      <c r="H3243">
        <v>316406699.5</v>
      </c>
      <c r="I3243">
        <v>0.96238095421428571</v>
      </c>
      <c r="J3243">
        <v>0.94857142857142851</v>
      </c>
      <c r="K3243">
        <v>30423598.214285713</v>
      </c>
      <c r="L3243">
        <v>196775</v>
      </c>
      <c r="M3243">
        <v>2</v>
      </c>
      <c r="N3243">
        <v>295</v>
      </c>
      <c r="O3243">
        <v>0.94555555557142856</v>
      </c>
      <c r="P3243">
        <v>30062942.357142858</v>
      </c>
      <c r="Q3243">
        <v>198034</v>
      </c>
      <c r="R3243">
        <v>2</v>
      </c>
      <c r="S3243">
        <v>296</v>
      </c>
      <c r="T3243">
        <v>0.98404556984615388</v>
      </c>
    </row>
    <row r="3244" spans="1:20" x14ac:dyDescent="0.25">
      <c r="A3244" t="s">
        <v>123</v>
      </c>
      <c r="B3244">
        <v>3</v>
      </c>
      <c r="C3244" t="s">
        <v>21</v>
      </c>
      <c r="D3244">
        <v>3</v>
      </c>
      <c r="E3244">
        <v>0</v>
      </c>
      <c r="F3244" t="s">
        <v>219</v>
      </c>
      <c r="G3244">
        <v>112358</v>
      </c>
      <c r="H3244">
        <v>333447707.71428573</v>
      </c>
      <c r="I3244">
        <v>0.97095237885714281</v>
      </c>
      <c r="J3244">
        <v>0.94984126950000003</v>
      </c>
      <c r="K3244">
        <v>30705374.357142858</v>
      </c>
      <c r="L3244">
        <v>199297</v>
      </c>
      <c r="M3244">
        <v>2</v>
      </c>
      <c r="N3244">
        <v>297</v>
      </c>
      <c r="O3244">
        <v>0.94857142849999998</v>
      </c>
      <c r="P3244">
        <v>29301739.357142858</v>
      </c>
      <c r="Q3244">
        <v>200564</v>
      </c>
      <c r="R3244">
        <v>2</v>
      </c>
      <c r="S3244">
        <v>298</v>
      </c>
      <c r="T3244">
        <v>0.9846153857692308</v>
      </c>
    </row>
    <row r="3245" spans="1:20" x14ac:dyDescent="0.25">
      <c r="A3245" t="s">
        <v>123</v>
      </c>
      <c r="B3245">
        <v>5</v>
      </c>
      <c r="C3245" t="s">
        <v>375</v>
      </c>
      <c r="D3245">
        <v>3</v>
      </c>
      <c r="E3245">
        <v>0</v>
      </c>
      <c r="F3245" t="s">
        <v>219</v>
      </c>
      <c r="G3245">
        <v>224534</v>
      </c>
      <c r="H3245">
        <v>331874538.85714287</v>
      </c>
      <c r="I3245">
        <v>0.96650793307142857</v>
      </c>
      <c r="J3245">
        <v>0.94698412707142854</v>
      </c>
      <c r="K3245">
        <v>30213618.5</v>
      </c>
      <c r="L3245">
        <v>224054</v>
      </c>
      <c r="M3245">
        <v>2</v>
      </c>
      <c r="N3245">
        <v>316</v>
      </c>
      <c r="O3245">
        <v>0.94873015864285715</v>
      </c>
      <c r="P3245">
        <v>30597667.142857142</v>
      </c>
      <c r="Q3245">
        <v>225397</v>
      </c>
      <c r="R3245">
        <v>2</v>
      </c>
      <c r="S3245">
        <v>317</v>
      </c>
      <c r="T3245">
        <v>0.97492876892307689</v>
      </c>
    </row>
    <row r="3246" spans="1:20" x14ac:dyDescent="0.25">
      <c r="A3246" t="s">
        <v>123</v>
      </c>
      <c r="B3246">
        <v>9</v>
      </c>
      <c r="C3246" t="s">
        <v>377</v>
      </c>
      <c r="D3246">
        <v>3</v>
      </c>
      <c r="E3246">
        <v>0</v>
      </c>
      <c r="F3246" t="s">
        <v>219</v>
      </c>
      <c r="G3246">
        <v>274390</v>
      </c>
      <c r="H3246">
        <v>574111844</v>
      </c>
      <c r="I3246">
        <v>0.95277777325000002</v>
      </c>
      <c r="J3246">
        <v>0.97055555550000006</v>
      </c>
      <c r="K3246">
        <v>34151946.25</v>
      </c>
      <c r="L3246">
        <v>273439</v>
      </c>
      <c r="M3246">
        <v>2</v>
      </c>
      <c r="N3246">
        <v>351</v>
      </c>
      <c r="O3246">
        <v>0.96777777775000007</v>
      </c>
      <c r="P3246">
        <v>34822280.25</v>
      </c>
      <c r="Q3246">
        <v>274922</v>
      </c>
      <c r="R3246">
        <v>2</v>
      </c>
      <c r="S3246">
        <v>352</v>
      </c>
      <c r="T3246">
        <v>0.94320988666666672</v>
      </c>
    </row>
    <row r="3247" spans="1:20" x14ac:dyDescent="0.25">
      <c r="A3247" t="s">
        <v>123</v>
      </c>
      <c r="B3247">
        <v>3</v>
      </c>
      <c r="C3247" t="s">
        <v>21</v>
      </c>
      <c r="D3247">
        <v>3</v>
      </c>
      <c r="E3247">
        <v>0</v>
      </c>
      <c r="F3247" t="s">
        <v>220</v>
      </c>
      <c r="G3247">
        <v>113764</v>
      </c>
      <c r="H3247">
        <v>813414406.75</v>
      </c>
      <c r="I3247">
        <v>0.9127777815</v>
      </c>
      <c r="J3247">
        <v>0.95777777774999995</v>
      </c>
      <c r="K3247">
        <v>34517100.75</v>
      </c>
      <c r="L3247">
        <v>201835</v>
      </c>
      <c r="M3247">
        <v>2</v>
      </c>
      <c r="N3247">
        <v>299</v>
      </c>
      <c r="O3247">
        <v>0.95722222224999998</v>
      </c>
      <c r="P3247">
        <v>34528022.5</v>
      </c>
      <c r="Q3247">
        <v>203110</v>
      </c>
      <c r="R3247">
        <v>2</v>
      </c>
      <c r="S3247">
        <v>300</v>
      </c>
      <c r="T3247">
        <v>0.91728395233333337</v>
      </c>
    </row>
    <row r="3248" spans="1:20" x14ac:dyDescent="0.25">
      <c r="A3248" t="s">
        <v>123</v>
      </c>
      <c r="B3248">
        <v>3</v>
      </c>
      <c r="C3248" t="s">
        <v>21</v>
      </c>
      <c r="D3248">
        <v>3</v>
      </c>
      <c r="E3248">
        <v>0</v>
      </c>
      <c r="F3248" t="s">
        <v>221</v>
      </c>
      <c r="G3248">
        <v>115170</v>
      </c>
      <c r="H3248">
        <v>415021801.0714286</v>
      </c>
      <c r="I3248">
        <v>0.96746032164285711</v>
      </c>
      <c r="J3248">
        <v>0.94714285714285718</v>
      </c>
      <c r="K3248">
        <v>31349566</v>
      </c>
      <c r="L3248">
        <v>204389</v>
      </c>
      <c r="M3248">
        <v>2</v>
      </c>
      <c r="N3248">
        <v>301</v>
      </c>
      <c r="O3248">
        <v>0.94777777778571426</v>
      </c>
      <c r="P3248">
        <v>30541913.071428571</v>
      </c>
      <c r="Q3248">
        <v>205672</v>
      </c>
      <c r="R3248">
        <v>2</v>
      </c>
      <c r="S3248">
        <v>302</v>
      </c>
      <c r="T3248">
        <v>0.983760678</v>
      </c>
    </row>
    <row r="3249" spans="1:20" x14ac:dyDescent="0.25">
      <c r="A3249" t="s">
        <v>123</v>
      </c>
      <c r="B3249">
        <v>5</v>
      </c>
      <c r="C3249" t="s">
        <v>375</v>
      </c>
      <c r="D3249">
        <v>3</v>
      </c>
      <c r="E3249">
        <v>0</v>
      </c>
      <c r="F3249" t="s">
        <v>351</v>
      </c>
      <c r="G3249">
        <v>231559</v>
      </c>
      <c r="H3249">
        <v>345906220.0714286</v>
      </c>
      <c r="I3249">
        <v>0.9679365074285714</v>
      </c>
      <c r="J3249">
        <v>0.9515873014285714</v>
      </c>
      <c r="K3249">
        <v>31929258.857142858</v>
      </c>
      <c r="L3249">
        <v>230809</v>
      </c>
      <c r="M3249">
        <v>2</v>
      </c>
      <c r="N3249">
        <v>321</v>
      </c>
      <c r="O3249">
        <v>0.94841269849999998</v>
      </c>
      <c r="P3249">
        <v>31343549</v>
      </c>
      <c r="Q3249">
        <v>232172</v>
      </c>
      <c r="R3249">
        <v>2</v>
      </c>
      <c r="S3249">
        <v>322</v>
      </c>
      <c r="T3249">
        <v>0.98034187007692308</v>
      </c>
    </row>
    <row r="3250" spans="1:20" x14ac:dyDescent="0.25">
      <c r="A3250" t="s">
        <v>123</v>
      </c>
      <c r="B3250">
        <v>9</v>
      </c>
      <c r="C3250" t="s">
        <v>377</v>
      </c>
      <c r="D3250">
        <v>3</v>
      </c>
      <c r="E3250">
        <v>0</v>
      </c>
      <c r="F3250" t="s">
        <v>351</v>
      </c>
      <c r="G3250">
        <v>282975</v>
      </c>
      <c r="H3250">
        <v>675999585.75</v>
      </c>
      <c r="I3250">
        <v>0.96388888350000002</v>
      </c>
      <c r="J3250">
        <v>0.96777777774999996</v>
      </c>
      <c r="K3250">
        <v>36300684.75</v>
      </c>
      <c r="L3250">
        <v>282397</v>
      </c>
      <c r="M3250">
        <v>2</v>
      </c>
      <c r="N3250">
        <v>357</v>
      </c>
      <c r="O3250">
        <v>0.96555555549999994</v>
      </c>
      <c r="P3250">
        <v>34620544</v>
      </c>
      <c r="Q3250">
        <v>283904</v>
      </c>
      <c r="R3250">
        <v>2</v>
      </c>
      <c r="S3250">
        <v>358</v>
      </c>
      <c r="T3250">
        <v>0.95185184466666672</v>
      </c>
    </row>
    <row r="3251" spans="1:20" x14ac:dyDescent="0.25">
      <c r="A3251" t="s">
        <v>123</v>
      </c>
      <c r="B3251">
        <v>3</v>
      </c>
      <c r="C3251" t="s">
        <v>21</v>
      </c>
      <c r="D3251">
        <v>3</v>
      </c>
      <c r="E3251">
        <v>0</v>
      </c>
      <c r="F3251" t="s">
        <v>222</v>
      </c>
      <c r="G3251">
        <v>116576</v>
      </c>
      <c r="H3251">
        <v>949140699</v>
      </c>
      <c r="I3251">
        <v>0.93166667224999999</v>
      </c>
      <c r="J3251">
        <v>0.96</v>
      </c>
      <c r="K3251">
        <v>35828446.25</v>
      </c>
      <c r="L3251">
        <v>206959</v>
      </c>
      <c r="M3251">
        <v>2</v>
      </c>
      <c r="N3251">
        <v>303</v>
      </c>
      <c r="O3251">
        <v>0.96055555549999994</v>
      </c>
      <c r="P3251">
        <v>36160148</v>
      </c>
      <c r="Q3251">
        <v>208250</v>
      </c>
      <c r="R3251">
        <v>2</v>
      </c>
      <c r="S3251">
        <v>304</v>
      </c>
      <c r="T3251">
        <v>0.95185184466666661</v>
      </c>
    </row>
    <row r="3252" spans="1:20" x14ac:dyDescent="0.25">
      <c r="A3252" t="s">
        <v>123</v>
      </c>
      <c r="B3252">
        <v>3</v>
      </c>
      <c r="C3252" t="s">
        <v>21</v>
      </c>
      <c r="D3252">
        <v>3</v>
      </c>
      <c r="E3252">
        <v>0</v>
      </c>
      <c r="F3252" t="s">
        <v>223</v>
      </c>
      <c r="G3252">
        <v>117982</v>
      </c>
      <c r="H3252">
        <v>370941079</v>
      </c>
      <c r="I3252">
        <v>0.96603174292857141</v>
      </c>
      <c r="J3252">
        <v>0.95047619049999998</v>
      </c>
      <c r="K3252">
        <v>32090200</v>
      </c>
      <c r="L3252">
        <v>209545</v>
      </c>
      <c r="M3252">
        <v>2</v>
      </c>
      <c r="N3252">
        <v>305</v>
      </c>
      <c r="O3252">
        <v>0.95444444464285716</v>
      </c>
      <c r="P3252">
        <v>31235427.214285713</v>
      </c>
      <c r="Q3252">
        <v>210844</v>
      </c>
      <c r="R3252">
        <v>2</v>
      </c>
      <c r="S3252">
        <v>306</v>
      </c>
      <c r="T3252">
        <v>0.98547008876923081</v>
      </c>
    </row>
    <row r="3253" spans="1:20" x14ac:dyDescent="0.25">
      <c r="A3253" t="s">
        <v>123</v>
      </c>
      <c r="B3253">
        <v>3</v>
      </c>
      <c r="C3253" t="s">
        <v>21</v>
      </c>
      <c r="D3253">
        <v>3</v>
      </c>
      <c r="E3253">
        <v>0</v>
      </c>
      <c r="F3253" t="s">
        <v>224</v>
      </c>
      <c r="G3253">
        <v>119388</v>
      </c>
      <c r="H3253">
        <v>349330592.85714287</v>
      </c>
      <c r="I3253">
        <v>0.9641269701428572</v>
      </c>
      <c r="J3253">
        <v>0.94984126978571426</v>
      </c>
      <c r="K3253">
        <v>32084665.714285713</v>
      </c>
      <c r="L3253">
        <v>210844</v>
      </c>
      <c r="M3253">
        <v>2</v>
      </c>
      <c r="N3253">
        <v>306</v>
      </c>
      <c r="O3253">
        <v>0.95269841271428568</v>
      </c>
      <c r="P3253">
        <v>31745305.714285713</v>
      </c>
      <c r="Q3253">
        <v>212147</v>
      </c>
      <c r="R3253">
        <v>2</v>
      </c>
      <c r="S3253">
        <v>307</v>
      </c>
      <c r="T3253">
        <v>0.983760678</v>
      </c>
    </row>
    <row r="3254" spans="1:20" x14ac:dyDescent="0.25">
      <c r="A3254" t="s">
        <v>123</v>
      </c>
      <c r="B3254">
        <v>5</v>
      </c>
      <c r="C3254" t="s">
        <v>375</v>
      </c>
      <c r="D3254">
        <v>3</v>
      </c>
      <c r="E3254">
        <v>0</v>
      </c>
      <c r="F3254" t="s">
        <v>224</v>
      </c>
      <c r="G3254">
        <v>238584</v>
      </c>
      <c r="H3254">
        <v>381283693.4285714</v>
      </c>
      <c r="I3254">
        <v>0.96476190014285712</v>
      </c>
      <c r="J3254">
        <v>0.95539682535714288</v>
      </c>
      <c r="K3254">
        <v>32292523.285714287</v>
      </c>
      <c r="L3254">
        <v>237664</v>
      </c>
      <c r="M3254">
        <v>2</v>
      </c>
      <c r="N3254">
        <v>326</v>
      </c>
      <c r="O3254">
        <v>0.95301587314285718</v>
      </c>
      <c r="P3254">
        <v>30275455.214285713</v>
      </c>
      <c r="Q3254">
        <v>239047</v>
      </c>
      <c r="R3254">
        <v>2</v>
      </c>
      <c r="S3254">
        <v>327</v>
      </c>
      <c r="T3254">
        <v>0.9843304938461539</v>
      </c>
    </row>
    <row r="3255" spans="1:20" x14ac:dyDescent="0.25">
      <c r="A3255" t="s">
        <v>123</v>
      </c>
      <c r="B3255">
        <v>9</v>
      </c>
      <c r="C3255" t="s">
        <v>377</v>
      </c>
      <c r="D3255">
        <v>3</v>
      </c>
      <c r="E3255">
        <v>0</v>
      </c>
      <c r="F3255" t="s">
        <v>224</v>
      </c>
      <c r="G3255">
        <v>291560</v>
      </c>
      <c r="H3255">
        <v>721152026.75</v>
      </c>
      <c r="I3255">
        <v>0.96999999874999998</v>
      </c>
      <c r="J3255">
        <v>0.9716666665</v>
      </c>
      <c r="K3255">
        <v>36152706.75</v>
      </c>
      <c r="L3255">
        <v>291499</v>
      </c>
      <c r="M3255">
        <v>2</v>
      </c>
      <c r="N3255">
        <v>363</v>
      </c>
      <c r="O3255">
        <v>0.97500000025</v>
      </c>
      <c r="P3255">
        <v>34449693.75</v>
      </c>
      <c r="Q3255">
        <v>293030</v>
      </c>
      <c r="R3255">
        <v>2</v>
      </c>
      <c r="S3255">
        <v>364</v>
      </c>
      <c r="T3255">
        <v>0.97037037233333334</v>
      </c>
    </row>
    <row r="3256" spans="1:20" x14ac:dyDescent="0.25">
      <c r="A3256" t="s">
        <v>123</v>
      </c>
      <c r="B3256">
        <v>3</v>
      </c>
      <c r="C3256" t="s">
        <v>21</v>
      </c>
      <c r="D3256">
        <v>3</v>
      </c>
      <c r="E3256">
        <v>0</v>
      </c>
      <c r="F3256" t="s">
        <v>225</v>
      </c>
      <c r="G3256">
        <v>120794</v>
      </c>
      <c r="H3256">
        <v>989472696.5</v>
      </c>
      <c r="I3256">
        <v>0.94944444324999999</v>
      </c>
      <c r="J3256">
        <v>0.96777777799999998</v>
      </c>
      <c r="K3256">
        <v>38126383</v>
      </c>
      <c r="L3256">
        <v>213454</v>
      </c>
      <c r="M3256">
        <v>2</v>
      </c>
      <c r="N3256">
        <v>308</v>
      </c>
      <c r="O3256">
        <v>0.97277777774999996</v>
      </c>
      <c r="P3256">
        <v>38080004.5</v>
      </c>
      <c r="Q3256">
        <v>214765</v>
      </c>
      <c r="R3256">
        <v>2</v>
      </c>
      <c r="S3256">
        <v>309</v>
      </c>
      <c r="T3256">
        <v>0.95185184499999997</v>
      </c>
    </row>
    <row r="3257" spans="1:20" x14ac:dyDescent="0.25">
      <c r="A3257" t="s">
        <v>123</v>
      </c>
      <c r="B3257">
        <v>3</v>
      </c>
      <c r="C3257" t="s">
        <v>21</v>
      </c>
      <c r="D3257">
        <v>3</v>
      </c>
      <c r="E3257">
        <v>0</v>
      </c>
      <c r="F3257" t="s">
        <v>226</v>
      </c>
      <c r="G3257">
        <v>122200</v>
      </c>
      <c r="H3257">
        <v>390540842</v>
      </c>
      <c r="I3257">
        <v>0.96015873135714291</v>
      </c>
      <c r="J3257">
        <v>0.95079365092857138</v>
      </c>
      <c r="K3257">
        <v>31906279.642857142</v>
      </c>
      <c r="L3257">
        <v>216080</v>
      </c>
      <c r="M3257">
        <v>2</v>
      </c>
      <c r="N3257">
        <v>310</v>
      </c>
      <c r="O3257">
        <v>0.95507936492857148</v>
      </c>
      <c r="P3257">
        <v>32274816</v>
      </c>
      <c r="Q3257">
        <v>217399</v>
      </c>
      <c r="R3257">
        <v>2</v>
      </c>
      <c r="S3257">
        <v>311</v>
      </c>
      <c r="T3257">
        <v>0.98005697361538457</v>
      </c>
    </row>
    <row r="3258" spans="1:20" x14ac:dyDescent="0.25">
      <c r="A3258" t="s">
        <v>123</v>
      </c>
      <c r="B3258">
        <v>5</v>
      </c>
      <c r="C3258" t="s">
        <v>375</v>
      </c>
      <c r="D3258">
        <v>3</v>
      </c>
      <c r="E3258">
        <v>0</v>
      </c>
      <c r="F3258" t="s">
        <v>352</v>
      </c>
      <c r="G3258">
        <v>245609</v>
      </c>
      <c r="H3258">
        <v>405588023.93333334</v>
      </c>
      <c r="I3258">
        <v>0.96266666653333333</v>
      </c>
      <c r="J3258">
        <v>0.95481481486666664</v>
      </c>
      <c r="K3258">
        <v>32488354.666666668</v>
      </c>
      <c r="L3258">
        <v>244619</v>
      </c>
      <c r="M3258">
        <v>2</v>
      </c>
      <c r="N3258">
        <v>331</v>
      </c>
      <c r="O3258">
        <v>0.95125925919999998</v>
      </c>
      <c r="P3258">
        <v>32194393.733333334</v>
      </c>
      <c r="Q3258">
        <v>246022</v>
      </c>
      <c r="R3258">
        <v>2</v>
      </c>
      <c r="S3258">
        <v>332</v>
      </c>
      <c r="T3258">
        <v>0.98201057749999998</v>
      </c>
    </row>
    <row r="3259" spans="1:20" x14ac:dyDescent="0.25">
      <c r="A3259" t="s">
        <v>123</v>
      </c>
      <c r="B3259">
        <v>9</v>
      </c>
      <c r="C3259" t="s">
        <v>377</v>
      </c>
      <c r="D3259">
        <v>3</v>
      </c>
      <c r="E3259">
        <v>0</v>
      </c>
      <c r="F3259" t="s">
        <v>352</v>
      </c>
      <c r="G3259">
        <v>300145</v>
      </c>
      <c r="H3259">
        <v>699933650.25</v>
      </c>
      <c r="I3259">
        <v>0.95833334349999999</v>
      </c>
      <c r="J3259">
        <v>0.9694444445</v>
      </c>
      <c r="K3259">
        <v>37594896.5</v>
      </c>
      <c r="L3259">
        <v>299194</v>
      </c>
      <c r="M3259">
        <v>2</v>
      </c>
      <c r="N3259">
        <v>368</v>
      </c>
      <c r="O3259">
        <v>0.97</v>
      </c>
      <c r="P3259">
        <v>35224657.75</v>
      </c>
      <c r="Q3259">
        <v>300745</v>
      </c>
      <c r="R3259">
        <v>2</v>
      </c>
      <c r="S3259">
        <v>369</v>
      </c>
      <c r="T3259">
        <v>0.94691358033333328</v>
      </c>
    </row>
    <row r="3260" spans="1:20" x14ac:dyDescent="0.25">
      <c r="A3260" t="s">
        <v>123</v>
      </c>
      <c r="B3260">
        <v>3</v>
      </c>
      <c r="C3260" t="s">
        <v>21</v>
      </c>
      <c r="D3260">
        <v>3</v>
      </c>
      <c r="E3260">
        <v>0</v>
      </c>
      <c r="F3260" t="s">
        <v>227</v>
      </c>
      <c r="G3260">
        <v>123606</v>
      </c>
      <c r="H3260">
        <v>1133006187.5</v>
      </c>
      <c r="I3260">
        <v>0.92722222200000004</v>
      </c>
      <c r="J3260">
        <v>0.97111111100000003</v>
      </c>
      <c r="K3260">
        <v>38372660</v>
      </c>
      <c r="L3260">
        <v>218722</v>
      </c>
      <c r="M3260">
        <v>2</v>
      </c>
      <c r="N3260">
        <v>312</v>
      </c>
      <c r="O3260">
        <v>0.96888888900000003</v>
      </c>
      <c r="P3260">
        <v>38736295.75</v>
      </c>
      <c r="Q3260">
        <v>220049</v>
      </c>
      <c r="R3260">
        <v>2</v>
      </c>
      <c r="S3260">
        <v>313</v>
      </c>
      <c r="T3260">
        <v>0.93209876633333333</v>
      </c>
    </row>
    <row r="3261" spans="1:20" x14ac:dyDescent="0.25">
      <c r="A3261" t="s">
        <v>123</v>
      </c>
      <c r="B3261">
        <v>3</v>
      </c>
      <c r="C3261" t="s">
        <v>21</v>
      </c>
      <c r="D3261">
        <v>3</v>
      </c>
      <c r="E3261">
        <v>0</v>
      </c>
      <c r="F3261" t="s">
        <v>228</v>
      </c>
      <c r="G3261">
        <v>125012</v>
      </c>
      <c r="H3261">
        <v>409522121.47368419</v>
      </c>
      <c r="I3261">
        <v>0.96596491652631578</v>
      </c>
      <c r="J3261">
        <v>0.95520467842105261</v>
      </c>
      <c r="K3261">
        <v>32733541.736842107</v>
      </c>
      <c r="L3261">
        <v>221380</v>
      </c>
      <c r="M3261">
        <v>2</v>
      </c>
      <c r="N3261">
        <v>314</v>
      </c>
      <c r="O3261">
        <v>0.95473684210526311</v>
      </c>
      <c r="P3261">
        <v>33595326</v>
      </c>
      <c r="Q3261">
        <v>222715</v>
      </c>
      <c r="R3261">
        <v>2</v>
      </c>
      <c r="S3261">
        <v>315</v>
      </c>
      <c r="T3261">
        <v>0.98456790394444438</v>
      </c>
    </row>
    <row r="3262" spans="1:20" x14ac:dyDescent="0.25">
      <c r="A3262" t="s">
        <v>123</v>
      </c>
      <c r="B3262">
        <v>3</v>
      </c>
      <c r="C3262" t="s">
        <v>21</v>
      </c>
      <c r="D3262">
        <v>3</v>
      </c>
      <c r="E3262">
        <v>0</v>
      </c>
      <c r="F3262" t="s">
        <v>229</v>
      </c>
      <c r="G3262">
        <v>126418</v>
      </c>
      <c r="H3262">
        <v>424546734.875</v>
      </c>
      <c r="I3262">
        <v>0.96736110393749997</v>
      </c>
      <c r="J3262">
        <v>0.95263888887500003</v>
      </c>
      <c r="K3262">
        <v>34315402.8125</v>
      </c>
      <c r="L3262">
        <v>224054</v>
      </c>
      <c r="M3262">
        <v>2</v>
      </c>
      <c r="N3262">
        <v>316</v>
      </c>
      <c r="O3262">
        <v>0.95236111131250001</v>
      </c>
      <c r="P3262">
        <v>34066629.375</v>
      </c>
      <c r="Q3262">
        <v>225397</v>
      </c>
      <c r="R3262">
        <v>2</v>
      </c>
      <c r="S3262">
        <v>317</v>
      </c>
      <c r="T3262">
        <v>0.98617283913333331</v>
      </c>
    </row>
    <row r="3263" spans="1:20" x14ac:dyDescent="0.25">
      <c r="A3263" t="s">
        <v>123</v>
      </c>
      <c r="B3263">
        <v>5</v>
      </c>
      <c r="C3263" t="s">
        <v>375</v>
      </c>
      <c r="D3263">
        <v>3</v>
      </c>
      <c r="E3263">
        <v>0</v>
      </c>
      <c r="F3263" t="s">
        <v>229</v>
      </c>
      <c r="G3263">
        <v>252634</v>
      </c>
      <c r="H3263">
        <v>423678116.28571427</v>
      </c>
      <c r="I3263">
        <v>0.96873015600000001</v>
      </c>
      <c r="J3263">
        <v>0.95269841249999998</v>
      </c>
      <c r="K3263">
        <v>34709605.5</v>
      </c>
      <c r="L3263">
        <v>251674</v>
      </c>
      <c r="M3263">
        <v>2</v>
      </c>
      <c r="N3263">
        <v>336</v>
      </c>
      <c r="O3263">
        <v>0.95301587314285718</v>
      </c>
      <c r="P3263">
        <v>34212174.142857142</v>
      </c>
      <c r="Q3263">
        <v>253097</v>
      </c>
      <c r="R3263">
        <v>2</v>
      </c>
      <c r="S3263">
        <v>337</v>
      </c>
      <c r="T3263">
        <v>0.98632477807692309</v>
      </c>
    </row>
    <row r="3264" spans="1:20" x14ac:dyDescent="0.25">
      <c r="A3264" t="s">
        <v>123</v>
      </c>
      <c r="B3264">
        <v>9</v>
      </c>
      <c r="C3264" t="s">
        <v>377</v>
      </c>
      <c r="D3264">
        <v>3</v>
      </c>
      <c r="E3264">
        <v>0</v>
      </c>
      <c r="F3264" t="s">
        <v>229</v>
      </c>
      <c r="G3264">
        <v>308730</v>
      </c>
      <c r="H3264">
        <v>797787274.25</v>
      </c>
      <c r="I3264">
        <v>0.96055555324999997</v>
      </c>
      <c r="J3264">
        <v>0.96833333324999993</v>
      </c>
      <c r="K3264">
        <v>36031316.25</v>
      </c>
      <c r="L3264">
        <v>308560</v>
      </c>
      <c r="M3264">
        <v>2</v>
      </c>
      <c r="N3264">
        <v>374</v>
      </c>
      <c r="O3264">
        <v>0.97388888875000001</v>
      </c>
      <c r="P3264">
        <v>37553831</v>
      </c>
      <c r="Q3264">
        <v>310135</v>
      </c>
      <c r="R3264">
        <v>2</v>
      </c>
      <c r="S3264">
        <v>375</v>
      </c>
      <c r="T3264">
        <v>0.95432098700000001</v>
      </c>
    </row>
    <row r="3265" spans="1:20" x14ac:dyDescent="0.25">
      <c r="A3265" t="s">
        <v>123</v>
      </c>
      <c r="B3265">
        <v>3</v>
      </c>
      <c r="C3265" t="s">
        <v>21</v>
      </c>
      <c r="D3265">
        <v>3</v>
      </c>
      <c r="E3265">
        <v>0</v>
      </c>
      <c r="F3265" t="s">
        <v>230</v>
      </c>
      <c r="G3265">
        <v>127824</v>
      </c>
      <c r="H3265">
        <v>1386965648.5</v>
      </c>
      <c r="I3265">
        <v>0.93666666725000003</v>
      </c>
      <c r="J3265">
        <v>0.96611111125000004</v>
      </c>
      <c r="K3265">
        <v>37830467.75</v>
      </c>
      <c r="L3265">
        <v>226744</v>
      </c>
      <c r="M3265">
        <v>2</v>
      </c>
      <c r="N3265">
        <v>318</v>
      </c>
      <c r="O3265">
        <v>0.96722222224999999</v>
      </c>
      <c r="P3265">
        <v>39277703</v>
      </c>
      <c r="Q3265">
        <v>228095</v>
      </c>
      <c r="R3265">
        <v>2</v>
      </c>
      <c r="S3265">
        <v>319</v>
      </c>
      <c r="T3265">
        <v>0.95185184466666661</v>
      </c>
    </row>
    <row r="3266" spans="1:20" x14ac:dyDescent="0.25">
      <c r="A3266" t="s">
        <v>123</v>
      </c>
      <c r="B3266">
        <v>3</v>
      </c>
      <c r="C3266" t="s">
        <v>21</v>
      </c>
      <c r="D3266">
        <v>3</v>
      </c>
      <c r="E3266">
        <v>0</v>
      </c>
      <c r="F3266" t="s">
        <v>231</v>
      </c>
      <c r="G3266">
        <v>129230</v>
      </c>
      <c r="H3266">
        <v>397505431.85714287</v>
      </c>
      <c r="I3266">
        <v>0.96158730550000004</v>
      </c>
      <c r="J3266">
        <v>0.95031746028571429</v>
      </c>
      <c r="K3266">
        <v>34838777.5</v>
      </c>
      <c r="L3266">
        <v>229450</v>
      </c>
      <c r="M3266">
        <v>2</v>
      </c>
      <c r="N3266">
        <v>320</v>
      </c>
      <c r="O3266">
        <v>0.95333333321428571</v>
      </c>
      <c r="P3266">
        <v>34295550.642857142</v>
      </c>
      <c r="Q3266">
        <v>230809</v>
      </c>
      <c r="R3266">
        <v>2</v>
      </c>
      <c r="S3266">
        <v>321</v>
      </c>
      <c r="T3266">
        <v>0.98461538569230767</v>
      </c>
    </row>
    <row r="3267" spans="1:20" x14ac:dyDescent="0.25">
      <c r="A3267" t="s">
        <v>123</v>
      </c>
      <c r="B3267">
        <v>5</v>
      </c>
      <c r="C3267" t="s">
        <v>375</v>
      </c>
      <c r="D3267">
        <v>3</v>
      </c>
      <c r="E3267">
        <v>0</v>
      </c>
      <c r="F3267" t="s">
        <v>353</v>
      </c>
      <c r="G3267">
        <v>259659</v>
      </c>
      <c r="H3267">
        <v>438381302</v>
      </c>
      <c r="I3267">
        <v>0.96888888742857149</v>
      </c>
      <c r="J3267">
        <v>0.95476190471428568</v>
      </c>
      <c r="K3267">
        <v>34322050.142857142</v>
      </c>
      <c r="L3267">
        <v>258829</v>
      </c>
      <c r="M3267">
        <v>2</v>
      </c>
      <c r="N3267">
        <v>341</v>
      </c>
      <c r="O3267">
        <v>0.9515873014285714</v>
      </c>
      <c r="P3267">
        <v>34762829.142857142</v>
      </c>
      <c r="Q3267">
        <v>260272</v>
      </c>
      <c r="R3267">
        <v>2</v>
      </c>
      <c r="S3267">
        <v>342</v>
      </c>
      <c r="T3267">
        <v>0.98717947661538463</v>
      </c>
    </row>
    <row r="3268" spans="1:20" x14ac:dyDescent="0.25">
      <c r="A3268" t="s">
        <v>123</v>
      </c>
      <c r="B3268">
        <v>9</v>
      </c>
      <c r="C3268" t="s">
        <v>377</v>
      </c>
      <c r="D3268">
        <v>3</v>
      </c>
      <c r="E3268">
        <v>0</v>
      </c>
      <c r="F3268" t="s">
        <v>353</v>
      </c>
      <c r="G3268">
        <v>317315</v>
      </c>
      <c r="H3268">
        <v>799305457.75</v>
      </c>
      <c r="I3268">
        <v>0.96944445374999999</v>
      </c>
      <c r="J3268">
        <v>0.97166666675000002</v>
      </c>
      <c r="K3268">
        <v>36247894.75</v>
      </c>
      <c r="L3268">
        <v>316475</v>
      </c>
      <c r="M3268">
        <v>2</v>
      </c>
      <c r="N3268">
        <v>379</v>
      </c>
      <c r="O3268">
        <v>0.97722222224999999</v>
      </c>
      <c r="P3268">
        <v>37485371.5</v>
      </c>
      <c r="Q3268">
        <v>318070</v>
      </c>
      <c r="R3268">
        <v>2</v>
      </c>
      <c r="S3268">
        <v>380</v>
      </c>
      <c r="T3268">
        <v>0.95802470066666667</v>
      </c>
    </row>
    <row r="3269" spans="1:20" x14ac:dyDescent="0.25">
      <c r="A3269" t="s">
        <v>123</v>
      </c>
      <c r="B3269">
        <v>3</v>
      </c>
      <c r="C3269" t="s">
        <v>21</v>
      </c>
      <c r="D3269">
        <v>3</v>
      </c>
      <c r="E3269">
        <v>0</v>
      </c>
      <c r="F3269" t="s">
        <v>232</v>
      </c>
      <c r="G3269">
        <v>84238</v>
      </c>
      <c r="H3269">
        <v>1248216836.75</v>
      </c>
      <c r="I3269">
        <v>0.95722222324999995</v>
      </c>
      <c r="J3269">
        <v>0.97388888875000001</v>
      </c>
      <c r="K3269">
        <v>36719901</v>
      </c>
      <c r="L3269">
        <v>148600</v>
      </c>
      <c r="M3269">
        <v>2</v>
      </c>
      <c r="N3269">
        <v>254</v>
      </c>
      <c r="O3269">
        <v>0.97555555524999993</v>
      </c>
      <c r="P3269">
        <v>36682935</v>
      </c>
      <c r="Q3269">
        <v>149695</v>
      </c>
      <c r="R3269">
        <v>2</v>
      </c>
      <c r="S3269">
        <v>255</v>
      </c>
      <c r="T3269">
        <v>0.96913580100000007</v>
      </c>
    </row>
    <row r="3270" spans="1:20" x14ac:dyDescent="0.25">
      <c r="A3270" t="s">
        <v>123</v>
      </c>
      <c r="B3270">
        <v>5</v>
      </c>
      <c r="C3270" t="s">
        <v>375</v>
      </c>
      <c r="D3270">
        <v>3</v>
      </c>
      <c r="E3270">
        <v>0</v>
      </c>
      <c r="F3270" t="s">
        <v>232</v>
      </c>
      <c r="G3270">
        <v>168334</v>
      </c>
      <c r="H3270">
        <v>297180699.14285713</v>
      </c>
      <c r="I3270">
        <v>0.97190476321428576</v>
      </c>
      <c r="J3270">
        <v>0.96317460307142855</v>
      </c>
      <c r="K3270">
        <v>27597663.5</v>
      </c>
      <c r="L3270">
        <v>167759</v>
      </c>
      <c r="M3270">
        <v>2</v>
      </c>
      <c r="N3270">
        <v>271</v>
      </c>
      <c r="O3270">
        <v>0.96158730171428575</v>
      </c>
      <c r="P3270">
        <v>26779118.642857142</v>
      </c>
      <c r="Q3270">
        <v>168922</v>
      </c>
      <c r="R3270">
        <v>2</v>
      </c>
      <c r="S3270">
        <v>272</v>
      </c>
      <c r="T3270">
        <v>0.97977207269230771</v>
      </c>
    </row>
    <row r="3271" spans="1:20" x14ac:dyDescent="0.25">
      <c r="A3271" t="s">
        <v>123</v>
      </c>
      <c r="B3271">
        <v>9</v>
      </c>
      <c r="C3271" t="s">
        <v>377</v>
      </c>
      <c r="D3271">
        <v>3</v>
      </c>
      <c r="E3271">
        <v>0</v>
      </c>
      <c r="F3271" t="s">
        <v>232</v>
      </c>
      <c r="G3271">
        <v>205710</v>
      </c>
      <c r="H3271">
        <v>499952720</v>
      </c>
      <c r="I3271">
        <v>0.95500001324999995</v>
      </c>
      <c r="J3271">
        <v>0.96777777750000005</v>
      </c>
      <c r="K3271">
        <v>32468769.75</v>
      </c>
      <c r="L3271">
        <v>205672</v>
      </c>
      <c r="M3271">
        <v>2</v>
      </c>
      <c r="N3271">
        <v>302</v>
      </c>
      <c r="O3271">
        <v>0.96555555549999994</v>
      </c>
      <c r="P3271">
        <v>29570810.5</v>
      </c>
      <c r="Q3271">
        <v>206959</v>
      </c>
      <c r="R3271">
        <v>2</v>
      </c>
      <c r="S3271">
        <v>303</v>
      </c>
      <c r="T3271">
        <v>0.93950617300000006</v>
      </c>
    </row>
    <row r="3272" spans="1:20" x14ac:dyDescent="0.25">
      <c r="A3272" t="s">
        <v>123</v>
      </c>
      <c r="B3272">
        <v>3</v>
      </c>
      <c r="C3272" t="s">
        <v>21</v>
      </c>
      <c r="D3272">
        <v>3</v>
      </c>
      <c r="E3272">
        <v>0</v>
      </c>
      <c r="F3272" t="s">
        <v>233</v>
      </c>
      <c r="G3272">
        <v>85644</v>
      </c>
      <c r="H3272">
        <v>557424995.5</v>
      </c>
      <c r="I3272">
        <v>0.91944445649999995</v>
      </c>
      <c r="J3272">
        <v>0.96499999999999997</v>
      </c>
      <c r="K3272">
        <v>31589157</v>
      </c>
      <c r="L3272">
        <v>151897</v>
      </c>
      <c r="M3272">
        <v>2</v>
      </c>
      <c r="N3272">
        <v>257</v>
      </c>
      <c r="O3272">
        <v>0.96222222224999998</v>
      </c>
      <c r="P3272">
        <v>31735363.75</v>
      </c>
      <c r="Q3272">
        <v>153004</v>
      </c>
      <c r="R3272">
        <v>2</v>
      </c>
      <c r="S3272">
        <v>258</v>
      </c>
      <c r="T3272">
        <v>0.93209874633333334</v>
      </c>
    </row>
    <row r="3273" spans="1:20" x14ac:dyDescent="0.25">
      <c r="A3273" t="s">
        <v>123</v>
      </c>
      <c r="B3273">
        <v>3</v>
      </c>
      <c r="C3273" t="s">
        <v>21</v>
      </c>
      <c r="D3273">
        <v>3</v>
      </c>
      <c r="E3273">
        <v>0</v>
      </c>
      <c r="F3273" t="s">
        <v>234</v>
      </c>
      <c r="G3273">
        <v>87050</v>
      </c>
      <c r="H3273">
        <v>251614973.7142857</v>
      </c>
      <c r="I3273">
        <v>0.96873015600000001</v>
      </c>
      <c r="J3273">
        <v>0.96333333328571424</v>
      </c>
      <c r="K3273">
        <v>26753327.857142858</v>
      </c>
      <c r="L3273">
        <v>154115</v>
      </c>
      <c r="M3273">
        <v>2</v>
      </c>
      <c r="N3273">
        <v>259</v>
      </c>
      <c r="O3273">
        <v>0.96269841249999999</v>
      </c>
      <c r="P3273">
        <v>26622957.071428571</v>
      </c>
      <c r="Q3273">
        <v>155230</v>
      </c>
      <c r="R3273">
        <v>2</v>
      </c>
      <c r="S3273">
        <v>260</v>
      </c>
      <c r="T3273">
        <v>0.97777777007692313</v>
      </c>
    </row>
    <row r="3274" spans="1:20" x14ac:dyDescent="0.25">
      <c r="A3274" t="s">
        <v>123</v>
      </c>
      <c r="B3274">
        <v>5</v>
      </c>
      <c r="C3274" t="s">
        <v>375</v>
      </c>
      <c r="D3274">
        <v>3</v>
      </c>
      <c r="E3274">
        <v>0</v>
      </c>
      <c r="F3274" t="s">
        <v>354</v>
      </c>
      <c r="G3274">
        <v>175359</v>
      </c>
      <c r="H3274">
        <v>274327979.85714287</v>
      </c>
      <c r="I3274">
        <v>0.96269840864285716</v>
      </c>
      <c r="J3274">
        <v>0.96333333328571424</v>
      </c>
      <c r="K3274">
        <v>28022619.5</v>
      </c>
      <c r="L3274">
        <v>174797</v>
      </c>
      <c r="M3274">
        <v>2</v>
      </c>
      <c r="N3274">
        <v>277</v>
      </c>
      <c r="O3274">
        <v>0.96380952378571427</v>
      </c>
      <c r="P3274">
        <v>26897974.571428571</v>
      </c>
      <c r="Q3274">
        <v>175984</v>
      </c>
      <c r="R3274">
        <v>2</v>
      </c>
      <c r="S3274">
        <v>278</v>
      </c>
      <c r="T3274">
        <v>0.97236466869230775</v>
      </c>
    </row>
    <row r="3275" spans="1:20" x14ac:dyDescent="0.25">
      <c r="A3275" t="s">
        <v>123</v>
      </c>
      <c r="B3275">
        <v>9</v>
      </c>
      <c r="C3275" t="s">
        <v>377</v>
      </c>
      <c r="D3275">
        <v>3</v>
      </c>
      <c r="E3275">
        <v>0</v>
      </c>
      <c r="F3275" t="s">
        <v>354</v>
      </c>
      <c r="G3275">
        <v>214295</v>
      </c>
      <c r="H3275">
        <v>544401650.25</v>
      </c>
      <c r="I3275">
        <v>0.94555556750000003</v>
      </c>
      <c r="J3275">
        <v>0.96222222224999998</v>
      </c>
      <c r="K3275">
        <v>31509447.5</v>
      </c>
      <c r="L3275">
        <v>213454</v>
      </c>
      <c r="M3275">
        <v>2</v>
      </c>
      <c r="N3275">
        <v>308</v>
      </c>
      <c r="O3275">
        <v>0.96111111099999991</v>
      </c>
      <c r="P3275">
        <v>31315854.75</v>
      </c>
      <c r="Q3275">
        <v>214765</v>
      </c>
      <c r="R3275">
        <v>2</v>
      </c>
      <c r="S3275">
        <v>309</v>
      </c>
      <c r="T3275">
        <v>0.94938272233333332</v>
      </c>
    </row>
    <row r="3276" spans="1:20" x14ac:dyDescent="0.25">
      <c r="A3276" t="s">
        <v>123</v>
      </c>
      <c r="B3276">
        <v>3</v>
      </c>
      <c r="C3276" t="s">
        <v>21</v>
      </c>
      <c r="D3276">
        <v>3</v>
      </c>
      <c r="E3276">
        <v>0</v>
      </c>
      <c r="F3276" t="s">
        <v>235</v>
      </c>
      <c r="G3276">
        <v>88456</v>
      </c>
      <c r="H3276">
        <v>576266714.75</v>
      </c>
      <c r="I3276">
        <v>0.92111112150000007</v>
      </c>
      <c r="J3276">
        <v>0.95722222199999996</v>
      </c>
      <c r="K3276">
        <v>32122637.5</v>
      </c>
      <c r="L3276">
        <v>156349</v>
      </c>
      <c r="M3276">
        <v>2</v>
      </c>
      <c r="N3276">
        <v>261</v>
      </c>
      <c r="O3276">
        <v>0.96111111099999991</v>
      </c>
      <c r="P3276">
        <v>31752287</v>
      </c>
      <c r="Q3276">
        <v>157472</v>
      </c>
      <c r="R3276">
        <v>2</v>
      </c>
      <c r="S3276">
        <v>262</v>
      </c>
      <c r="T3276">
        <v>0.94197529533333335</v>
      </c>
    </row>
    <row r="3277" spans="1:20" x14ac:dyDescent="0.25">
      <c r="A3277" t="s">
        <v>123</v>
      </c>
      <c r="B3277">
        <v>3</v>
      </c>
      <c r="C3277" t="s">
        <v>21</v>
      </c>
      <c r="D3277">
        <v>3</v>
      </c>
      <c r="E3277">
        <v>0</v>
      </c>
      <c r="F3277" t="s">
        <v>236</v>
      </c>
      <c r="G3277">
        <v>89862</v>
      </c>
      <c r="H3277">
        <v>267667134.2142857</v>
      </c>
      <c r="I3277">
        <v>0.96619047871428576</v>
      </c>
      <c r="J3277">
        <v>0.96095238100000002</v>
      </c>
      <c r="K3277">
        <v>27442564.571428571</v>
      </c>
      <c r="L3277">
        <v>158599</v>
      </c>
      <c r="M3277">
        <v>2</v>
      </c>
      <c r="N3277">
        <v>263</v>
      </c>
      <c r="O3277">
        <v>0.95952380949999994</v>
      </c>
      <c r="P3277">
        <v>26947520.357142858</v>
      </c>
      <c r="Q3277">
        <v>159730</v>
      </c>
      <c r="R3277">
        <v>2</v>
      </c>
      <c r="S3277">
        <v>264</v>
      </c>
      <c r="T3277">
        <v>0.97806267569230765</v>
      </c>
    </row>
    <row r="3278" spans="1:20" x14ac:dyDescent="0.25">
      <c r="A3278" t="s">
        <v>123</v>
      </c>
      <c r="B3278">
        <v>3</v>
      </c>
      <c r="C3278" t="s">
        <v>21</v>
      </c>
      <c r="D3278">
        <v>3</v>
      </c>
      <c r="E3278">
        <v>0</v>
      </c>
      <c r="F3278" t="s">
        <v>237</v>
      </c>
      <c r="G3278">
        <v>91268</v>
      </c>
      <c r="H3278">
        <v>277008331.78571427</v>
      </c>
      <c r="I3278">
        <v>0.97317460178571424</v>
      </c>
      <c r="J3278">
        <v>0.95650793642857146</v>
      </c>
      <c r="K3278">
        <v>27210195.571428571</v>
      </c>
      <c r="L3278">
        <v>162004</v>
      </c>
      <c r="M3278">
        <v>2</v>
      </c>
      <c r="N3278">
        <v>266</v>
      </c>
      <c r="O3278">
        <v>0.95634920628571429</v>
      </c>
      <c r="P3278">
        <v>28075492.214285713</v>
      </c>
      <c r="Q3278">
        <v>163147</v>
      </c>
      <c r="R3278">
        <v>2</v>
      </c>
      <c r="S3278">
        <v>267</v>
      </c>
      <c r="T3278">
        <v>0.97977207261538457</v>
      </c>
    </row>
    <row r="3279" spans="1:20" x14ac:dyDescent="0.25">
      <c r="A3279" t="s">
        <v>123</v>
      </c>
      <c r="B3279">
        <v>5</v>
      </c>
      <c r="C3279" t="s">
        <v>375</v>
      </c>
      <c r="D3279">
        <v>3</v>
      </c>
      <c r="E3279">
        <v>0</v>
      </c>
      <c r="F3279" t="s">
        <v>237</v>
      </c>
      <c r="G3279">
        <v>182384</v>
      </c>
      <c r="H3279">
        <v>316043379</v>
      </c>
      <c r="I3279">
        <v>0.96873015607142854</v>
      </c>
      <c r="J3279">
        <v>0.95873015871428569</v>
      </c>
      <c r="K3279">
        <v>28043595.214285713</v>
      </c>
      <c r="L3279">
        <v>181979</v>
      </c>
      <c r="M3279">
        <v>2</v>
      </c>
      <c r="N3279">
        <v>283</v>
      </c>
      <c r="O3279">
        <v>0.95746031757142858</v>
      </c>
      <c r="P3279">
        <v>28085482.785714287</v>
      </c>
      <c r="Q3279">
        <v>183190</v>
      </c>
      <c r="R3279">
        <v>2</v>
      </c>
      <c r="S3279">
        <v>284</v>
      </c>
      <c r="T3279">
        <v>0.97863247315384616</v>
      </c>
    </row>
    <row r="3280" spans="1:20" x14ac:dyDescent="0.25">
      <c r="A3280" t="s">
        <v>123</v>
      </c>
      <c r="B3280">
        <v>9</v>
      </c>
      <c r="C3280" t="s">
        <v>377</v>
      </c>
      <c r="D3280">
        <v>3</v>
      </c>
      <c r="E3280">
        <v>0</v>
      </c>
      <c r="F3280" t="s">
        <v>237</v>
      </c>
      <c r="G3280">
        <v>222880</v>
      </c>
      <c r="H3280">
        <v>489452618.25</v>
      </c>
      <c r="I3280">
        <v>0.94888889799999998</v>
      </c>
      <c r="J3280">
        <v>0.96222222199999996</v>
      </c>
      <c r="K3280">
        <v>30887780.25</v>
      </c>
      <c r="L3280">
        <v>222715</v>
      </c>
      <c r="M3280">
        <v>2</v>
      </c>
      <c r="N3280">
        <v>315</v>
      </c>
      <c r="O3280">
        <v>0.96166666675000001</v>
      </c>
      <c r="P3280">
        <v>32183529.25</v>
      </c>
      <c r="Q3280">
        <v>224054</v>
      </c>
      <c r="R3280">
        <v>2</v>
      </c>
      <c r="S3280">
        <v>316</v>
      </c>
      <c r="T3280">
        <v>0.945679029</v>
      </c>
    </row>
    <row r="3281" spans="1:20" x14ac:dyDescent="0.25">
      <c r="A3281" t="s">
        <v>123</v>
      </c>
      <c r="B3281">
        <v>3</v>
      </c>
      <c r="C3281" t="s">
        <v>21</v>
      </c>
      <c r="D3281">
        <v>3</v>
      </c>
      <c r="E3281">
        <v>0</v>
      </c>
      <c r="F3281" t="s">
        <v>238</v>
      </c>
      <c r="G3281">
        <v>92674</v>
      </c>
      <c r="H3281">
        <v>662743833</v>
      </c>
      <c r="I3281">
        <v>0.9116666765</v>
      </c>
      <c r="J3281">
        <v>0.95499999999999996</v>
      </c>
      <c r="K3281">
        <v>32376602.75</v>
      </c>
      <c r="L3281">
        <v>164294</v>
      </c>
      <c r="M3281">
        <v>2</v>
      </c>
      <c r="N3281">
        <v>268</v>
      </c>
      <c r="O3281">
        <v>0.95888888875</v>
      </c>
      <c r="P3281">
        <v>31797700</v>
      </c>
      <c r="Q3281">
        <v>165445</v>
      </c>
      <c r="R3281">
        <v>2</v>
      </c>
      <c r="S3281">
        <v>269</v>
      </c>
      <c r="T3281">
        <v>0.94444445766666674</v>
      </c>
    </row>
    <row r="3282" spans="1:20" x14ac:dyDescent="0.25">
      <c r="A3282" t="s">
        <v>123</v>
      </c>
      <c r="B3282">
        <v>3</v>
      </c>
      <c r="C3282" t="s">
        <v>21</v>
      </c>
      <c r="D3282">
        <v>3</v>
      </c>
      <c r="E3282">
        <v>0</v>
      </c>
      <c r="F3282" t="s">
        <v>239</v>
      </c>
      <c r="G3282">
        <v>94080</v>
      </c>
      <c r="H3282">
        <v>308300049.64285713</v>
      </c>
      <c r="I3282">
        <v>0.96650793307142857</v>
      </c>
      <c r="J3282">
        <v>0.95349206350000004</v>
      </c>
      <c r="K3282">
        <v>27453360.071428571</v>
      </c>
      <c r="L3282">
        <v>166600</v>
      </c>
      <c r="M3282">
        <v>2</v>
      </c>
      <c r="N3282">
        <v>270</v>
      </c>
      <c r="O3282">
        <v>0.95476190478571432</v>
      </c>
      <c r="P3282">
        <v>27734806.142857142</v>
      </c>
      <c r="Q3282">
        <v>167759</v>
      </c>
      <c r="R3282">
        <v>2</v>
      </c>
      <c r="S3282">
        <v>271</v>
      </c>
      <c r="T3282">
        <v>0.98062678038461537</v>
      </c>
    </row>
    <row r="3283" spans="1:20" x14ac:dyDescent="0.25">
      <c r="A3283" t="s">
        <v>123</v>
      </c>
      <c r="B3283">
        <v>5</v>
      </c>
      <c r="C3283" t="s">
        <v>375</v>
      </c>
      <c r="D3283">
        <v>3</v>
      </c>
      <c r="E3283">
        <v>0</v>
      </c>
      <c r="F3283" t="s">
        <v>355</v>
      </c>
      <c r="G3283">
        <v>189409</v>
      </c>
      <c r="H3283">
        <v>298232154.85714287</v>
      </c>
      <c r="I3283">
        <v>0.96793650307142853</v>
      </c>
      <c r="J3283">
        <v>0.95222222214285712</v>
      </c>
      <c r="K3283">
        <v>27572773.214285713</v>
      </c>
      <c r="L3283">
        <v>189305</v>
      </c>
      <c r="M3283">
        <v>2</v>
      </c>
      <c r="N3283">
        <v>289</v>
      </c>
      <c r="O3283">
        <v>0.95444444442857146</v>
      </c>
      <c r="P3283">
        <v>26238606.857142858</v>
      </c>
      <c r="Q3283">
        <v>190540</v>
      </c>
      <c r="R3283">
        <v>2</v>
      </c>
      <c r="S3283">
        <v>290</v>
      </c>
      <c r="T3283">
        <v>0.97834758130769228</v>
      </c>
    </row>
    <row r="3284" spans="1:20" x14ac:dyDescent="0.25">
      <c r="A3284" t="s">
        <v>123</v>
      </c>
      <c r="B3284">
        <v>9</v>
      </c>
      <c r="C3284" t="s">
        <v>377</v>
      </c>
      <c r="D3284">
        <v>3</v>
      </c>
      <c r="E3284">
        <v>0</v>
      </c>
      <c r="F3284" t="s">
        <v>355</v>
      </c>
      <c r="G3284">
        <v>231465</v>
      </c>
      <c r="H3284">
        <v>465656903.39999998</v>
      </c>
      <c r="I3284">
        <v>0.95777776240000001</v>
      </c>
      <c r="J3284">
        <v>0.96844444439999999</v>
      </c>
      <c r="K3284">
        <v>32609715.199999999</v>
      </c>
      <c r="L3284">
        <v>230809</v>
      </c>
      <c r="M3284">
        <v>2</v>
      </c>
      <c r="N3284">
        <v>321</v>
      </c>
      <c r="O3284">
        <v>0.96933333320000004</v>
      </c>
      <c r="P3284">
        <v>32035811.800000001</v>
      </c>
      <c r="Q3284">
        <v>232172</v>
      </c>
      <c r="R3284">
        <v>2</v>
      </c>
      <c r="S3284">
        <v>322</v>
      </c>
      <c r="T3284">
        <v>0.95000000299999998</v>
      </c>
    </row>
    <row r="3285" spans="1:20" x14ac:dyDescent="0.25">
      <c r="A3285" t="s">
        <v>123</v>
      </c>
      <c r="B3285">
        <v>3</v>
      </c>
      <c r="C3285" t="s">
        <v>21</v>
      </c>
      <c r="D3285">
        <v>3</v>
      </c>
      <c r="E3285">
        <v>0</v>
      </c>
      <c r="F3285" t="s">
        <v>240</v>
      </c>
      <c r="G3285">
        <v>95486</v>
      </c>
      <c r="H3285">
        <v>614525603</v>
      </c>
      <c r="I3285">
        <v>0.91722221674999993</v>
      </c>
      <c r="J3285">
        <v>0.95944444449999999</v>
      </c>
      <c r="K3285">
        <v>33543635.25</v>
      </c>
      <c r="L3285">
        <v>168922</v>
      </c>
      <c r="M3285">
        <v>2</v>
      </c>
      <c r="N3285">
        <v>272</v>
      </c>
      <c r="O3285">
        <v>0.96055555550000005</v>
      </c>
      <c r="P3285">
        <v>32747017.75</v>
      </c>
      <c r="Q3285">
        <v>170089</v>
      </c>
      <c r="R3285">
        <v>2</v>
      </c>
      <c r="S3285">
        <v>273</v>
      </c>
      <c r="T3285">
        <v>0.92592593033333337</v>
      </c>
    </row>
    <row r="3286" spans="1:20" x14ac:dyDescent="0.25">
      <c r="A3286" t="s">
        <v>123</v>
      </c>
      <c r="B3286">
        <v>3</v>
      </c>
      <c r="C3286" t="s">
        <v>21</v>
      </c>
      <c r="D3286">
        <v>3</v>
      </c>
      <c r="E3286">
        <v>0</v>
      </c>
      <c r="F3286" t="s">
        <v>241</v>
      </c>
      <c r="G3286">
        <v>96892</v>
      </c>
      <c r="H3286">
        <v>277790347.14285713</v>
      </c>
      <c r="I3286">
        <v>0.96666666450000005</v>
      </c>
      <c r="J3286">
        <v>0.95111111092857148</v>
      </c>
      <c r="K3286">
        <v>27988527.214285713</v>
      </c>
      <c r="L3286">
        <v>171260</v>
      </c>
      <c r="M3286">
        <v>2</v>
      </c>
      <c r="N3286">
        <v>274</v>
      </c>
      <c r="O3286">
        <v>0.95428571414285712</v>
      </c>
      <c r="P3286">
        <v>27113660.571428571</v>
      </c>
      <c r="Q3286">
        <v>172435</v>
      </c>
      <c r="R3286">
        <v>2</v>
      </c>
      <c r="S3286">
        <v>275</v>
      </c>
      <c r="T3286">
        <v>0.97920226600000004</v>
      </c>
    </row>
    <row r="3287" spans="1:20" x14ac:dyDescent="0.25">
      <c r="A3287" t="s">
        <v>123</v>
      </c>
      <c r="B3287">
        <v>3</v>
      </c>
      <c r="C3287" t="s">
        <v>21</v>
      </c>
      <c r="D3287">
        <v>3</v>
      </c>
      <c r="E3287">
        <v>0</v>
      </c>
      <c r="F3287" t="s">
        <v>242</v>
      </c>
      <c r="G3287">
        <v>98298</v>
      </c>
      <c r="H3287">
        <v>309002797.71428573</v>
      </c>
      <c r="I3287">
        <v>0.96730158600000005</v>
      </c>
      <c r="J3287">
        <v>0.95126984107142865</v>
      </c>
      <c r="K3287">
        <v>28095427.357142858</v>
      </c>
      <c r="L3287">
        <v>173614</v>
      </c>
      <c r="M3287">
        <v>2</v>
      </c>
      <c r="N3287">
        <v>276</v>
      </c>
      <c r="O3287">
        <v>0.95571428571428574</v>
      </c>
      <c r="P3287">
        <v>26601271.642857142</v>
      </c>
      <c r="Q3287">
        <v>174797</v>
      </c>
      <c r="R3287">
        <v>2</v>
      </c>
      <c r="S3287">
        <v>277</v>
      </c>
      <c r="T3287">
        <v>0.97891737423076919</v>
      </c>
    </row>
    <row r="3288" spans="1:20" x14ac:dyDescent="0.25">
      <c r="A3288" t="s">
        <v>123</v>
      </c>
      <c r="B3288">
        <v>5</v>
      </c>
      <c r="C3288" t="s">
        <v>375</v>
      </c>
      <c r="D3288">
        <v>3</v>
      </c>
      <c r="E3288">
        <v>0</v>
      </c>
      <c r="F3288" t="s">
        <v>242</v>
      </c>
      <c r="G3288">
        <v>196434</v>
      </c>
      <c r="H3288">
        <v>352293614.85714287</v>
      </c>
      <c r="I3288">
        <v>0.96999999871428577</v>
      </c>
      <c r="J3288">
        <v>0.95317460314285718</v>
      </c>
      <c r="K3288">
        <v>28046873</v>
      </c>
      <c r="L3288">
        <v>195520</v>
      </c>
      <c r="M3288">
        <v>2</v>
      </c>
      <c r="N3288">
        <v>294</v>
      </c>
      <c r="O3288">
        <v>0.95365079371428574</v>
      </c>
      <c r="P3288">
        <v>28209195.857142858</v>
      </c>
      <c r="Q3288">
        <v>196775</v>
      </c>
      <c r="R3288">
        <v>2</v>
      </c>
      <c r="S3288">
        <v>295</v>
      </c>
      <c r="T3288">
        <v>0.98205127176923079</v>
      </c>
    </row>
    <row r="3289" spans="1:20" x14ac:dyDescent="0.25">
      <c r="A3289" t="s">
        <v>123</v>
      </c>
      <c r="B3289">
        <v>9</v>
      </c>
      <c r="C3289" t="s">
        <v>377</v>
      </c>
      <c r="D3289">
        <v>3</v>
      </c>
      <c r="E3289">
        <v>0</v>
      </c>
      <c r="F3289" t="s">
        <v>242</v>
      </c>
      <c r="G3289">
        <v>240050</v>
      </c>
      <c r="H3289">
        <v>710490764.75</v>
      </c>
      <c r="I3289">
        <v>0.9611111135</v>
      </c>
      <c r="J3289">
        <v>0.96666666675000001</v>
      </c>
      <c r="K3289">
        <v>32107999.25</v>
      </c>
      <c r="L3289">
        <v>239047</v>
      </c>
      <c r="M3289">
        <v>2</v>
      </c>
      <c r="N3289">
        <v>327</v>
      </c>
      <c r="O3289">
        <v>0.96388888875000001</v>
      </c>
      <c r="P3289">
        <v>31207376.25</v>
      </c>
      <c r="Q3289">
        <v>240434</v>
      </c>
      <c r="R3289">
        <v>2</v>
      </c>
      <c r="S3289">
        <v>328</v>
      </c>
      <c r="T3289">
        <v>0.95555555833333339</v>
      </c>
    </row>
    <row r="3290" spans="1:20" x14ac:dyDescent="0.25">
      <c r="A3290" t="s">
        <v>123</v>
      </c>
      <c r="B3290">
        <v>3</v>
      </c>
      <c r="C3290" t="s">
        <v>21</v>
      </c>
      <c r="D3290">
        <v>3</v>
      </c>
      <c r="E3290">
        <v>0</v>
      </c>
      <c r="F3290" t="s">
        <v>243</v>
      </c>
      <c r="G3290">
        <v>99704</v>
      </c>
      <c r="H3290">
        <v>729179623.25</v>
      </c>
      <c r="I3290">
        <v>0.94166667749999999</v>
      </c>
      <c r="J3290">
        <v>0.95555555549999993</v>
      </c>
      <c r="K3290">
        <v>34350384.25</v>
      </c>
      <c r="L3290">
        <v>175984</v>
      </c>
      <c r="M3290">
        <v>2</v>
      </c>
      <c r="N3290">
        <v>278</v>
      </c>
      <c r="O3290">
        <v>0.96166666675000001</v>
      </c>
      <c r="P3290">
        <v>33183946</v>
      </c>
      <c r="Q3290">
        <v>177175</v>
      </c>
      <c r="R3290">
        <v>2</v>
      </c>
      <c r="S3290">
        <v>279</v>
      </c>
      <c r="T3290">
        <v>0.94938270266666669</v>
      </c>
    </row>
    <row r="3291" spans="1:20" x14ac:dyDescent="0.25">
      <c r="A3291" t="s">
        <v>123</v>
      </c>
      <c r="B3291">
        <v>3</v>
      </c>
      <c r="C3291" t="s">
        <v>21</v>
      </c>
      <c r="D3291">
        <v>3</v>
      </c>
      <c r="E3291">
        <v>0</v>
      </c>
      <c r="F3291" t="s">
        <v>244</v>
      </c>
      <c r="G3291">
        <v>101110</v>
      </c>
      <c r="H3291">
        <v>326602505.5714286</v>
      </c>
      <c r="I3291">
        <v>0.96714285871428574</v>
      </c>
      <c r="J3291">
        <v>0.95238095228571429</v>
      </c>
      <c r="K3291">
        <v>28063942.714285713</v>
      </c>
      <c r="L3291">
        <v>179569</v>
      </c>
      <c r="M3291">
        <v>2</v>
      </c>
      <c r="N3291">
        <v>281</v>
      </c>
      <c r="O3291">
        <v>0.9515873016428571</v>
      </c>
      <c r="P3291">
        <v>29341336.428571429</v>
      </c>
      <c r="Q3291">
        <v>180772</v>
      </c>
      <c r="R3291">
        <v>2</v>
      </c>
      <c r="S3291">
        <v>282</v>
      </c>
      <c r="T3291">
        <v>0.98091166307692312</v>
      </c>
    </row>
    <row r="3292" spans="1:20" x14ac:dyDescent="0.25">
      <c r="A3292" t="s">
        <v>123</v>
      </c>
      <c r="B3292">
        <v>5</v>
      </c>
      <c r="C3292" t="s">
        <v>375</v>
      </c>
      <c r="D3292">
        <v>3</v>
      </c>
      <c r="E3292">
        <v>0</v>
      </c>
      <c r="F3292" t="s">
        <v>356</v>
      </c>
      <c r="G3292">
        <v>203459</v>
      </c>
      <c r="H3292">
        <v>288317970.28571427</v>
      </c>
      <c r="I3292">
        <v>0.96841270578571426</v>
      </c>
      <c r="J3292">
        <v>0.95904761907142855</v>
      </c>
      <c r="K3292">
        <v>28978883.928571429</v>
      </c>
      <c r="L3292">
        <v>203110</v>
      </c>
      <c r="M3292">
        <v>2</v>
      </c>
      <c r="N3292">
        <v>300</v>
      </c>
      <c r="O3292">
        <v>0.95650793664285716</v>
      </c>
      <c r="P3292">
        <v>28782166.714285713</v>
      </c>
      <c r="Q3292">
        <v>204389</v>
      </c>
      <c r="R3292">
        <v>2</v>
      </c>
      <c r="S3292">
        <v>301</v>
      </c>
      <c r="T3292">
        <v>0.97435897607692312</v>
      </c>
    </row>
    <row r="3293" spans="1:20" x14ac:dyDescent="0.25">
      <c r="A3293" t="s">
        <v>123</v>
      </c>
      <c r="B3293">
        <v>9</v>
      </c>
      <c r="C3293" t="s">
        <v>377</v>
      </c>
      <c r="D3293">
        <v>3</v>
      </c>
      <c r="E3293">
        <v>0</v>
      </c>
      <c r="F3293" t="s">
        <v>356</v>
      </c>
      <c r="G3293">
        <v>248635</v>
      </c>
      <c r="H3293">
        <v>498261073</v>
      </c>
      <c r="I3293">
        <v>0.96111111324999998</v>
      </c>
      <c r="J3293">
        <v>0.96888888875000001</v>
      </c>
      <c r="K3293">
        <v>31882407</v>
      </c>
      <c r="L3293">
        <v>247429</v>
      </c>
      <c r="M3293">
        <v>2</v>
      </c>
      <c r="N3293">
        <v>333</v>
      </c>
      <c r="O3293">
        <v>0.96833333349999995</v>
      </c>
      <c r="P3293">
        <v>32932747.75</v>
      </c>
      <c r="Q3293">
        <v>248840</v>
      </c>
      <c r="R3293">
        <v>2</v>
      </c>
      <c r="S3293">
        <v>334</v>
      </c>
      <c r="T3293">
        <v>0.95061727366666671</v>
      </c>
    </row>
    <row r="3294" spans="1:20" x14ac:dyDescent="0.25">
      <c r="A3294" t="s">
        <v>123</v>
      </c>
      <c r="B3294">
        <v>3</v>
      </c>
      <c r="C3294" t="s">
        <v>21</v>
      </c>
      <c r="D3294">
        <v>3</v>
      </c>
      <c r="E3294">
        <v>0</v>
      </c>
      <c r="F3294" t="s">
        <v>245</v>
      </c>
      <c r="G3294">
        <v>102516</v>
      </c>
      <c r="H3294">
        <v>697217229.5</v>
      </c>
      <c r="I3294">
        <v>0.92333333174999999</v>
      </c>
      <c r="J3294">
        <v>0.95722222224999998</v>
      </c>
      <c r="K3294">
        <v>33837512.5</v>
      </c>
      <c r="L3294">
        <v>181979</v>
      </c>
      <c r="M3294">
        <v>2</v>
      </c>
      <c r="N3294">
        <v>283</v>
      </c>
      <c r="O3294">
        <v>0.96111111125000004</v>
      </c>
      <c r="P3294">
        <v>35309685</v>
      </c>
      <c r="Q3294">
        <v>183190</v>
      </c>
      <c r="R3294">
        <v>2</v>
      </c>
      <c r="S3294">
        <v>284</v>
      </c>
      <c r="T3294">
        <v>0.93703705066666665</v>
      </c>
    </row>
    <row r="3295" spans="1:20" x14ac:dyDescent="0.25">
      <c r="A3295" t="s">
        <v>123</v>
      </c>
      <c r="B3295">
        <v>3</v>
      </c>
      <c r="C3295" t="s">
        <v>21</v>
      </c>
      <c r="D3295">
        <v>3</v>
      </c>
      <c r="E3295">
        <v>0</v>
      </c>
      <c r="F3295" t="s">
        <v>246</v>
      </c>
      <c r="G3295">
        <v>103922</v>
      </c>
      <c r="H3295">
        <v>383906978.5714286</v>
      </c>
      <c r="I3295">
        <v>0.96380952864285718</v>
      </c>
      <c r="J3295">
        <v>0.9538095238571429</v>
      </c>
      <c r="K3295">
        <v>29231313.642857142</v>
      </c>
      <c r="L3295">
        <v>184405</v>
      </c>
      <c r="M3295">
        <v>2</v>
      </c>
      <c r="N3295">
        <v>285</v>
      </c>
      <c r="O3295">
        <v>0.95492063492857149</v>
      </c>
      <c r="P3295">
        <v>28602391.571428571</v>
      </c>
      <c r="Q3295">
        <v>185624</v>
      </c>
      <c r="R3295">
        <v>2</v>
      </c>
      <c r="S3295">
        <v>286</v>
      </c>
      <c r="T3295">
        <v>0.97863246869230769</v>
      </c>
    </row>
    <row r="3296" spans="1:20" x14ac:dyDescent="0.25">
      <c r="A3296" t="s">
        <v>123</v>
      </c>
      <c r="B3296">
        <v>3</v>
      </c>
      <c r="C3296" t="s">
        <v>21</v>
      </c>
      <c r="D3296">
        <v>3</v>
      </c>
      <c r="E3296">
        <v>0</v>
      </c>
      <c r="F3296" t="s">
        <v>247</v>
      </c>
      <c r="G3296">
        <v>105328</v>
      </c>
      <c r="H3296">
        <v>309756727.5</v>
      </c>
      <c r="I3296">
        <v>0.96126983857142856</v>
      </c>
      <c r="J3296">
        <v>0.95095238100000001</v>
      </c>
      <c r="K3296">
        <v>29124364.214285713</v>
      </c>
      <c r="L3296">
        <v>186847</v>
      </c>
      <c r="M3296">
        <v>2</v>
      </c>
      <c r="N3296">
        <v>287</v>
      </c>
      <c r="O3296">
        <v>0.95047619049999998</v>
      </c>
      <c r="P3296">
        <v>30404111.428571429</v>
      </c>
      <c r="Q3296">
        <v>188074</v>
      </c>
      <c r="R3296">
        <v>2</v>
      </c>
      <c r="S3296">
        <v>288</v>
      </c>
      <c r="T3296">
        <v>0.98091168146153851</v>
      </c>
    </row>
    <row r="3297" spans="1:20" x14ac:dyDescent="0.25">
      <c r="A3297" t="s">
        <v>123</v>
      </c>
      <c r="B3297">
        <v>5</v>
      </c>
      <c r="C3297" t="s">
        <v>375</v>
      </c>
      <c r="D3297">
        <v>3</v>
      </c>
      <c r="E3297">
        <v>0</v>
      </c>
      <c r="F3297" t="s">
        <v>247</v>
      </c>
      <c r="G3297">
        <v>210484</v>
      </c>
      <c r="H3297">
        <v>324935229.0714286</v>
      </c>
      <c r="I3297">
        <v>0.96761903607142863</v>
      </c>
      <c r="J3297">
        <v>0.95365079350000004</v>
      </c>
      <c r="K3297">
        <v>30479103.785714287</v>
      </c>
      <c r="L3297">
        <v>209545</v>
      </c>
      <c r="M3297">
        <v>2</v>
      </c>
      <c r="N3297">
        <v>305</v>
      </c>
      <c r="O3297">
        <v>0.95761904785714291</v>
      </c>
      <c r="P3297">
        <v>28444571.285714287</v>
      </c>
      <c r="Q3297">
        <v>210844</v>
      </c>
      <c r="R3297">
        <v>2</v>
      </c>
      <c r="S3297">
        <v>306</v>
      </c>
      <c r="T3297">
        <v>0.98091166753846148</v>
      </c>
    </row>
    <row r="3298" spans="1:20" x14ac:dyDescent="0.25">
      <c r="A3298" t="s">
        <v>123</v>
      </c>
      <c r="B3298">
        <v>9</v>
      </c>
      <c r="C3298" t="s">
        <v>377</v>
      </c>
      <c r="D3298">
        <v>3</v>
      </c>
      <c r="E3298">
        <v>0</v>
      </c>
      <c r="F3298" t="s">
        <v>247</v>
      </c>
      <c r="G3298">
        <v>257220</v>
      </c>
      <c r="H3298">
        <v>600487038.25</v>
      </c>
      <c r="I3298">
        <v>0.96444444349999991</v>
      </c>
      <c r="J3298">
        <v>0.96055555549999994</v>
      </c>
      <c r="K3298">
        <v>36424031.75</v>
      </c>
      <c r="L3298">
        <v>255955</v>
      </c>
      <c r="M3298">
        <v>2</v>
      </c>
      <c r="N3298">
        <v>339</v>
      </c>
      <c r="O3298">
        <v>0.96333333350000006</v>
      </c>
      <c r="P3298">
        <v>32136435</v>
      </c>
      <c r="Q3298">
        <v>257390</v>
      </c>
      <c r="R3298">
        <v>2</v>
      </c>
      <c r="S3298">
        <v>340</v>
      </c>
      <c r="T3298">
        <v>0.94074074433333332</v>
      </c>
    </row>
    <row r="3299" spans="1:20" x14ac:dyDescent="0.25">
      <c r="A3299" t="s">
        <v>123</v>
      </c>
      <c r="B3299">
        <v>3</v>
      </c>
      <c r="C3299" t="s">
        <v>21</v>
      </c>
      <c r="D3299">
        <v>3</v>
      </c>
      <c r="E3299">
        <v>0</v>
      </c>
      <c r="F3299" t="s">
        <v>248</v>
      </c>
      <c r="G3299">
        <v>106734</v>
      </c>
      <c r="H3299">
        <v>700198504.75</v>
      </c>
      <c r="I3299">
        <v>0.92777778224999996</v>
      </c>
      <c r="J3299">
        <v>0.95944444424999997</v>
      </c>
      <c r="K3299">
        <v>35528770.5</v>
      </c>
      <c r="L3299">
        <v>189305</v>
      </c>
      <c r="M3299">
        <v>2</v>
      </c>
      <c r="N3299">
        <v>289</v>
      </c>
      <c r="O3299">
        <v>0.95722222224999998</v>
      </c>
      <c r="P3299">
        <v>35437953.25</v>
      </c>
      <c r="Q3299">
        <v>190540</v>
      </c>
      <c r="R3299">
        <v>2</v>
      </c>
      <c r="S3299">
        <v>290</v>
      </c>
      <c r="T3299">
        <v>0.92469137899999998</v>
      </c>
    </row>
    <row r="3300" spans="1:20" x14ac:dyDescent="0.25">
      <c r="A3300" t="s">
        <v>123</v>
      </c>
      <c r="B3300">
        <v>3</v>
      </c>
      <c r="C3300" t="s">
        <v>21</v>
      </c>
      <c r="D3300">
        <v>3</v>
      </c>
      <c r="E3300">
        <v>0</v>
      </c>
      <c r="F3300" t="s">
        <v>249</v>
      </c>
      <c r="G3300">
        <v>108140</v>
      </c>
      <c r="H3300">
        <v>334499008.21428573</v>
      </c>
      <c r="I3300">
        <v>0.97142856457142857</v>
      </c>
      <c r="J3300">
        <v>0.95206349199999996</v>
      </c>
      <c r="K3300">
        <v>30175737.785714287</v>
      </c>
      <c r="L3300">
        <v>191779</v>
      </c>
      <c r="M3300">
        <v>2</v>
      </c>
      <c r="N3300">
        <v>291</v>
      </c>
      <c r="O3300">
        <v>0.94666666671428568</v>
      </c>
      <c r="P3300">
        <v>30772946.642857142</v>
      </c>
      <c r="Q3300">
        <v>193022</v>
      </c>
      <c r="R3300">
        <v>2</v>
      </c>
      <c r="S3300">
        <v>292</v>
      </c>
      <c r="T3300">
        <v>0.98205127176923079</v>
      </c>
    </row>
    <row r="3301" spans="1:20" x14ac:dyDescent="0.25">
      <c r="A3301" t="s">
        <v>123</v>
      </c>
      <c r="B3301">
        <v>5</v>
      </c>
      <c r="C3301" t="s">
        <v>375</v>
      </c>
      <c r="D3301">
        <v>3</v>
      </c>
      <c r="E3301">
        <v>0</v>
      </c>
      <c r="F3301" t="s">
        <v>357</v>
      </c>
      <c r="G3301">
        <v>217509</v>
      </c>
      <c r="H3301">
        <v>346309415.21428573</v>
      </c>
      <c r="I3301">
        <v>0.96873016007142854</v>
      </c>
      <c r="J3301">
        <v>0.95238095235714282</v>
      </c>
      <c r="K3301">
        <v>29752584.428571429</v>
      </c>
      <c r="L3301">
        <v>217399</v>
      </c>
      <c r="M3301">
        <v>2</v>
      </c>
      <c r="N3301">
        <v>311</v>
      </c>
      <c r="O3301">
        <v>0.94984126999999996</v>
      </c>
      <c r="P3301">
        <v>30957247.857142858</v>
      </c>
      <c r="Q3301">
        <v>218722</v>
      </c>
      <c r="R3301">
        <v>2</v>
      </c>
      <c r="S3301">
        <v>312</v>
      </c>
      <c r="T3301">
        <v>0.98603987253846159</v>
      </c>
    </row>
    <row r="3302" spans="1:20" x14ac:dyDescent="0.25">
      <c r="A3302" t="s">
        <v>123</v>
      </c>
      <c r="B3302">
        <v>9</v>
      </c>
      <c r="C3302" t="s">
        <v>377</v>
      </c>
      <c r="D3302">
        <v>3</v>
      </c>
      <c r="E3302">
        <v>0</v>
      </c>
      <c r="F3302" t="s">
        <v>357</v>
      </c>
      <c r="G3302">
        <v>265805</v>
      </c>
      <c r="H3302">
        <v>591203535</v>
      </c>
      <c r="I3302">
        <v>0.95000000325</v>
      </c>
      <c r="J3302">
        <v>0.97</v>
      </c>
      <c r="K3302">
        <v>34321281.5</v>
      </c>
      <c r="L3302">
        <v>264625</v>
      </c>
      <c r="M3302">
        <v>2</v>
      </c>
      <c r="N3302">
        <v>345</v>
      </c>
      <c r="O3302">
        <v>0.96777777775000007</v>
      </c>
      <c r="P3302">
        <v>34854798</v>
      </c>
      <c r="Q3302">
        <v>266084</v>
      </c>
      <c r="R3302">
        <v>2</v>
      </c>
      <c r="S3302">
        <v>346</v>
      </c>
      <c r="T3302">
        <v>0.95061727333333335</v>
      </c>
    </row>
    <row r="3303" spans="1:20" x14ac:dyDescent="0.25">
      <c r="A3303" t="s">
        <v>123</v>
      </c>
      <c r="B3303">
        <v>3</v>
      </c>
      <c r="C3303" t="s">
        <v>21</v>
      </c>
      <c r="D3303">
        <v>3</v>
      </c>
      <c r="E3303">
        <v>0</v>
      </c>
      <c r="F3303" t="s">
        <v>250</v>
      </c>
      <c r="H3303">
        <v>504199396</v>
      </c>
      <c r="I3303">
        <v>0.90944443650000006</v>
      </c>
      <c r="J3303">
        <v>0.96277777799999997</v>
      </c>
      <c r="K3303">
        <v>32504163.25</v>
      </c>
      <c r="M3303">
        <v>2</v>
      </c>
      <c r="N3303">
        <v>186</v>
      </c>
      <c r="O3303">
        <v>0.97037037000000004</v>
      </c>
      <c r="P3303">
        <v>37179258</v>
      </c>
      <c r="T3303">
        <v>0.92469135933333335</v>
      </c>
    </row>
    <row r="3304" spans="1:20" x14ac:dyDescent="0.25">
      <c r="A3304" t="s">
        <v>123</v>
      </c>
      <c r="B3304">
        <v>5</v>
      </c>
      <c r="C3304" t="s">
        <v>21</v>
      </c>
      <c r="D3304">
        <v>3</v>
      </c>
      <c r="E3304">
        <v>0</v>
      </c>
      <c r="F3304" t="s">
        <v>250</v>
      </c>
      <c r="H3304">
        <v>100427359.5</v>
      </c>
      <c r="I3304">
        <v>0.96666663900000005</v>
      </c>
      <c r="J3304">
        <v>0.96111111100000002</v>
      </c>
      <c r="K3304">
        <v>19595352.5</v>
      </c>
      <c r="M3304">
        <v>2</v>
      </c>
      <c r="N3304">
        <v>198</v>
      </c>
      <c r="T3304">
        <v>0.96296298499999999</v>
      </c>
    </row>
    <row r="3305" spans="1:20" x14ac:dyDescent="0.25">
      <c r="A3305" t="s">
        <v>123</v>
      </c>
      <c r="B3305">
        <v>3</v>
      </c>
      <c r="C3305" t="s">
        <v>21</v>
      </c>
      <c r="D3305">
        <v>3</v>
      </c>
      <c r="E3305">
        <v>0</v>
      </c>
      <c r="F3305" t="s">
        <v>251</v>
      </c>
      <c r="G3305">
        <v>112500</v>
      </c>
      <c r="H3305">
        <v>218427490.5</v>
      </c>
      <c r="I3305">
        <v>0.95777776849999996</v>
      </c>
      <c r="J3305">
        <v>0.96</v>
      </c>
      <c r="K3305">
        <v>26431880</v>
      </c>
      <c r="L3305">
        <v>199297</v>
      </c>
      <c r="M3305">
        <v>2</v>
      </c>
      <c r="N3305">
        <v>297</v>
      </c>
      <c r="O3305">
        <v>0.94444444400000005</v>
      </c>
      <c r="P3305">
        <v>32076405</v>
      </c>
      <c r="Q3305">
        <v>200564</v>
      </c>
      <c r="R3305">
        <v>2</v>
      </c>
      <c r="S3305">
        <v>298</v>
      </c>
      <c r="T3305">
        <v>0.96666663900000005</v>
      </c>
    </row>
    <row r="3306" spans="1:20" x14ac:dyDescent="0.25">
      <c r="A3306" t="s">
        <v>123</v>
      </c>
      <c r="B3306">
        <v>3</v>
      </c>
      <c r="C3306" t="s">
        <v>21</v>
      </c>
      <c r="D3306">
        <v>3</v>
      </c>
      <c r="E3306">
        <v>0</v>
      </c>
      <c r="F3306" t="s">
        <v>252</v>
      </c>
      <c r="G3306">
        <v>113942</v>
      </c>
      <c r="H3306">
        <v>316860198.14285713</v>
      </c>
      <c r="I3306">
        <v>0.97190475457142855</v>
      </c>
      <c r="J3306">
        <v>0.96126984128571424</v>
      </c>
      <c r="K3306">
        <v>30713349.357142858</v>
      </c>
      <c r="L3306">
        <v>201835</v>
      </c>
      <c r="M3306">
        <v>2</v>
      </c>
      <c r="N3306">
        <v>299</v>
      </c>
      <c r="O3306">
        <v>0.95698412700000002</v>
      </c>
      <c r="P3306">
        <v>32187762.428571429</v>
      </c>
      <c r="Q3306">
        <v>203110</v>
      </c>
      <c r="R3306">
        <v>2</v>
      </c>
      <c r="S3306">
        <v>300</v>
      </c>
      <c r="T3306">
        <v>0.98205128092307692</v>
      </c>
    </row>
    <row r="3307" spans="1:20" x14ac:dyDescent="0.25">
      <c r="A3307" t="s">
        <v>123</v>
      </c>
      <c r="B3307">
        <v>3</v>
      </c>
      <c r="C3307" t="s">
        <v>21</v>
      </c>
      <c r="D3307">
        <v>3</v>
      </c>
      <c r="E3307">
        <v>0</v>
      </c>
      <c r="F3307" t="s">
        <v>253</v>
      </c>
      <c r="G3307">
        <v>115384</v>
      </c>
      <c r="H3307">
        <v>320887127.28571427</v>
      </c>
      <c r="I3307">
        <v>0.97206349042857143</v>
      </c>
      <c r="J3307">
        <v>0.96126984121428571</v>
      </c>
      <c r="K3307">
        <v>32137696.642857142</v>
      </c>
      <c r="L3307">
        <v>204389</v>
      </c>
      <c r="M3307">
        <v>2</v>
      </c>
      <c r="N3307">
        <v>301</v>
      </c>
      <c r="O3307">
        <v>0.96142857142857141</v>
      </c>
      <c r="P3307">
        <v>31632771.571428571</v>
      </c>
      <c r="Q3307">
        <v>205672</v>
      </c>
      <c r="R3307">
        <v>2</v>
      </c>
      <c r="S3307">
        <v>302</v>
      </c>
      <c r="T3307">
        <v>0.98091167207692309</v>
      </c>
    </row>
    <row r="3308" spans="1:20" x14ac:dyDescent="0.25">
      <c r="A3308" t="s">
        <v>123</v>
      </c>
      <c r="B3308">
        <v>5</v>
      </c>
      <c r="C3308" t="s">
        <v>375</v>
      </c>
      <c r="D3308">
        <v>3</v>
      </c>
      <c r="E3308">
        <v>0</v>
      </c>
      <c r="F3308" t="s">
        <v>253</v>
      </c>
      <c r="G3308">
        <v>230584</v>
      </c>
      <c r="H3308">
        <v>364882148.21428573</v>
      </c>
      <c r="I3308">
        <v>0.97460317600000002</v>
      </c>
      <c r="J3308">
        <v>0.96412698428571431</v>
      </c>
      <c r="K3308">
        <v>32380421.428571429</v>
      </c>
      <c r="L3308">
        <v>229450</v>
      </c>
      <c r="M3308">
        <v>2</v>
      </c>
      <c r="N3308">
        <v>320</v>
      </c>
      <c r="O3308">
        <v>0.96253968271428569</v>
      </c>
      <c r="P3308">
        <v>32476059.214285713</v>
      </c>
      <c r="Q3308">
        <v>230809</v>
      </c>
      <c r="R3308">
        <v>2</v>
      </c>
      <c r="S3308">
        <v>321</v>
      </c>
      <c r="T3308">
        <v>0.98176636630769232</v>
      </c>
    </row>
    <row r="3309" spans="1:20" x14ac:dyDescent="0.25">
      <c r="A3309" t="s">
        <v>123</v>
      </c>
      <c r="B3309">
        <v>9</v>
      </c>
      <c r="C3309" t="s">
        <v>377</v>
      </c>
      <c r="D3309">
        <v>3</v>
      </c>
      <c r="E3309">
        <v>0</v>
      </c>
      <c r="F3309" t="s">
        <v>253</v>
      </c>
      <c r="G3309">
        <v>281784</v>
      </c>
      <c r="H3309">
        <v>574619386.5</v>
      </c>
      <c r="I3309">
        <v>0.94888888299999996</v>
      </c>
      <c r="J3309">
        <v>0.96611111100000002</v>
      </c>
      <c r="K3309">
        <v>35346541.5</v>
      </c>
      <c r="L3309">
        <v>280894</v>
      </c>
      <c r="M3309">
        <v>2</v>
      </c>
      <c r="N3309">
        <v>356</v>
      </c>
      <c r="O3309">
        <v>0.96500000000000008</v>
      </c>
      <c r="P3309">
        <v>36247729</v>
      </c>
      <c r="Q3309">
        <v>282397</v>
      </c>
      <c r="R3309">
        <v>2</v>
      </c>
      <c r="S3309">
        <v>357</v>
      </c>
      <c r="T3309">
        <v>0.95430741900000005</v>
      </c>
    </row>
    <row r="3310" spans="1:20" x14ac:dyDescent="0.25">
      <c r="A3310" t="s">
        <v>123</v>
      </c>
      <c r="B3310">
        <v>3</v>
      </c>
      <c r="C3310" t="s">
        <v>21</v>
      </c>
      <c r="D3310">
        <v>3</v>
      </c>
      <c r="E3310">
        <v>0</v>
      </c>
      <c r="F3310" t="s">
        <v>254</v>
      </c>
      <c r="G3310">
        <v>116826</v>
      </c>
      <c r="H3310">
        <v>929037230.39999998</v>
      </c>
      <c r="I3310">
        <v>0.91777777670000005</v>
      </c>
      <c r="J3310">
        <v>0.95911111100000002</v>
      </c>
      <c r="K3310">
        <v>36578628.5</v>
      </c>
      <c r="L3310">
        <v>206959</v>
      </c>
      <c r="M3310">
        <v>2</v>
      </c>
      <c r="N3310">
        <v>303</v>
      </c>
      <c r="O3310">
        <v>0.96</v>
      </c>
      <c r="P3310">
        <v>37614140.299999997</v>
      </c>
      <c r="Q3310">
        <v>208250</v>
      </c>
      <c r="R3310">
        <v>2</v>
      </c>
      <c r="S3310">
        <v>304</v>
      </c>
      <c r="T3310">
        <v>0.93332592888888888</v>
      </c>
    </row>
    <row r="3311" spans="1:20" x14ac:dyDescent="0.25">
      <c r="A3311" t="s">
        <v>123</v>
      </c>
      <c r="B3311">
        <v>3</v>
      </c>
      <c r="C3311" t="s">
        <v>21</v>
      </c>
      <c r="D3311">
        <v>3</v>
      </c>
      <c r="E3311">
        <v>0</v>
      </c>
      <c r="F3311" t="s">
        <v>255</v>
      </c>
      <c r="G3311">
        <v>118268</v>
      </c>
      <c r="H3311">
        <v>330085054.28571427</v>
      </c>
      <c r="I3311">
        <v>0.97460317171428568</v>
      </c>
      <c r="J3311">
        <v>0.9639682540714285</v>
      </c>
      <c r="K3311">
        <v>31789573.357142858</v>
      </c>
      <c r="L3311">
        <v>209545</v>
      </c>
      <c r="M3311">
        <v>2</v>
      </c>
      <c r="N3311">
        <v>305</v>
      </c>
      <c r="O3311">
        <v>0.9665079365</v>
      </c>
      <c r="P3311">
        <v>31907670.5</v>
      </c>
      <c r="Q3311">
        <v>210844</v>
      </c>
      <c r="R3311">
        <v>2</v>
      </c>
      <c r="S3311">
        <v>306</v>
      </c>
      <c r="T3311">
        <v>0.98290598407692309</v>
      </c>
    </row>
    <row r="3312" spans="1:20" x14ac:dyDescent="0.25">
      <c r="A3312" t="s">
        <v>123</v>
      </c>
      <c r="B3312">
        <v>5</v>
      </c>
      <c r="C3312" t="s">
        <v>375</v>
      </c>
      <c r="D3312">
        <v>3</v>
      </c>
      <c r="E3312">
        <v>0</v>
      </c>
      <c r="F3312" t="s">
        <v>358</v>
      </c>
      <c r="G3312">
        <v>237789</v>
      </c>
      <c r="H3312">
        <v>346652022.0714286</v>
      </c>
      <c r="I3312">
        <v>0.97301586607142854</v>
      </c>
      <c r="J3312">
        <v>0.96523809535714289</v>
      </c>
      <c r="K3312">
        <v>33140968.785714287</v>
      </c>
      <c r="L3312">
        <v>237664</v>
      </c>
      <c r="M3312">
        <v>2</v>
      </c>
      <c r="N3312">
        <v>326</v>
      </c>
      <c r="O3312">
        <v>0.96793650792857144</v>
      </c>
      <c r="P3312">
        <v>32399397.428571429</v>
      </c>
      <c r="Q3312">
        <v>239047</v>
      </c>
      <c r="R3312">
        <v>2</v>
      </c>
      <c r="S3312">
        <v>327</v>
      </c>
      <c r="T3312">
        <v>0.98262107838461532</v>
      </c>
    </row>
    <row r="3313" spans="1:20" x14ac:dyDescent="0.25">
      <c r="A3313" t="s">
        <v>123</v>
      </c>
      <c r="B3313">
        <v>9</v>
      </c>
      <c r="C3313" t="s">
        <v>377</v>
      </c>
      <c r="D3313">
        <v>3</v>
      </c>
      <c r="E3313">
        <v>0</v>
      </c>
      <c r="F3313" t="s">
        <v>358</v>
      </c>
      <c r="G3313">
        <v>290589</v>
      </c>
      <c r="H3313">
        <v>623765659.75</v>
      </c>
      <c r="I3313">
        <v>0.96611110850000004</v>
      </c>
      <c r="J3313">
        <v>0.96500000000000008</v>
      </c>
      <c r="K3313">
        <v>34718162</v>
      </c>
      <c r="L3313">
        <v>289972</v>
      </c>
      <c r="M3313">
        <v>2</v>
      </c>
      <c r="N3313">
        <v>362</v>
      </c>
      <c r="O3313">
        <v>0.96944444424999998</v>
      </c>
      <c r="P3313">
        <v>36340754.75</v>
      </c>
      <c r="Q3313">
        <v>291499</v>
      </c>
      <c r="R3313">
        <v>2</v>
      </c>
      <c r="S3313">
        <v>363</v>
      </c>
      <c r="T3313">
        <v>0.95183580099999998</v>
      </c>
    </row>
    <row r="3314" spans="1:20" x14ac:dyDescent="0.25">
      <c r="A3314" t="s">
        <v>123</v>
      </c>
      <c r="B3314">
        <v>3</v>
      </c>
      <c r="C3314" t="s">
        <v>21</v>
      </c>
      <c r="D3314">
        <v>3</v>
      </c>
      <c r="E3314">
        <v>0</v>
      </c>
      <c r="F3314" t="s">
        <v>256</v>
      </c>
      <c r="G3314">
        <v>119710</v>
      </c>
      <c r="H3314">
        <v>766608846.60000002</v>
      </c>
      <c r="I3314">
        <v>0.92333333480000002</v>
      </c>
      <c r="J3314">
        <v>0.96399999989999996</v>
      </c>
      <c r="K3314">
        <v>38492646.100000001</v>
      </c>
      <c r="L3314">
        <v>212147</v>
      </c>
      <c r="M3314">
        <v>2</v>
      </c>
      <c r="N3314">
        <v>307</v>
      </c>
      <c r="O3314">
        <v>0.96155555559999994</v>
      </c>
      <c r="P3314">
        <v>38734274.200000003</v>
      </c>
      <c r="Q3314">
        <v>213454</v>
      </c>
      <c r="R3314">
        <v>2</v>
      </c>
      <c r="S3314">
        <v>308</v>
      </c>
      <c r="T3314">
        <v>0.93044237466666668</v>
      </c>
    </row>
    <row r="3315" spans="1:20" x14ac:dyDescent="0.25">
      <c r="A3315" t="s">
        <v>123</v>
      </c>
      <c r="B3315">
        <v>3</v>
      </c>
      <c r="C3315" t="s">
        <v>21</v>
      </c>
      <c r="D3315">
        <v>3</v>
      </c>
      <c r="E3315">
        <v>0</v>
      </c>
      <c r="F3315" t="s">
        <v>257</v>
      </c>
      <c r="G3315">
        <v>121152</v>
      </c>
      <c r="H3315">
        <v>327357467.85714287</v>
      </c>
      <c r="I3315">
        <v>0.97285713878571423</v>
      </c>
      <c r="J3315">
        <v>0.9638095238571428</v>
      </c>
      <c r="K3315">
        <v>32630126.428571429</v>
      </c>
      <c r="L3315">
        <v>214765</v>
      </c>
      <c r="M3315">
        <v>2</v>
      </c>
      <c r="N3315">
        <v>309</v>
      </c>
      <c r="O3315">
        <v>0.96158730164285711</v>
      </c>
      <c r="P3315">
        <v>32325592.214285713</v>
      </c>
      <c r="Q3315">
        <v>216080</v>
      </c>
      <c r="R3315">
        <v>2</v>
      </c>
      <c r="S3315">
        <v>310</v>
      </c>
      <c r="T3315">
        <v>0.97977207276923073</v>
      </c>
    </row>
    <row r="3316" spans="1:20" x14ac:dyDescent="0.25">
      <c r="A3316" t="s">
        <v>123</v>
      </c>
      <c r="B3316">
        <v>3</v>
      </c>
      <c r="C3316" t="s">
        <v>21</v>
      </c>
      <c r="D3316">
        <v>3</v>
      </c>
      <c r="E3316">
        <v>0</v>
      </c>
      <c r="F3316" t="s">
        <v>258</v>
      </c>
      <c r="G3316">
        <v>122594</v>
      </c>
      <c r="H3316">
        <v>390784232.71428573</v>
      </c>
      <c r="I3316">
        <v>0.97015873892857141</v>
      </c>
      <c r="J3316">
        <v>0.96126984135714288</v>
      </c>
      <c r="K3316">
        <v>32826373.785714287</v>
      </c>
      <c r="L3316">
        <v>217399</v>
      </c>
      <c r="M3316">
        <v>2</v>
      </c>
      <c r="N3316">
        <v>311</v>
      </c>
      <c r="O3316">
        <v>0.96238095257142853</v>
      </c>
      <c r="P3316">
        <v>33000319.857142858</v>
      </c>
      <c r="Q3316">
        <v>218722</v>
      </c>
      <c r="R3316">
        <v>2</v>
      </c>
      <c r="S3316">
        <v>312</v>
      </c>
      <c r="T3316">
        <v>0.98205128107692308</v>
      </c>
    </row>
    <row r="3317" spans="1:20" x14ac:dyDescent="0.25">
      <c r="A3317" t="s">
        <v>123</v>
      </c>
      <c r="B3317">
        <v>5</v>
      </c>
      <c r="C3317" t="s">
        <v>375</v>
      </c>
      <c r="D3317">
        <v>3</v>
      </c>
      <c r="E3317">
        <v>0</v>
      </c>
      <c r="F3317" t="s">
        <v>258</v>
      </c>
      <c r="G3317">
        <v>244994</v>
      </c>
      <c r="H3317">
        <v>417253516.0714286</v>
      </c>
      <c r="I3317">
        <v>0.97460318028571424</v>
      </c>
      <c r="J3317">
        <v>0.96682539685714286</v>
      </c>
      <c r="K3317">
        <v>33298185.357142858</v>
      </c>
      <c r="L3317">
        <v>244619</v>
      </c>
      <c r="M3317">
        <v>2</v>
      </c>
      <c r="N3317">
        <v>331</v>
      </c>
      <c r="O3317">
        <v>0.96396825392857144</v>
      </c>
      <c r="P3317">
        <v>32992747.142857142</v>
      </c>
      <c r="Q3317">
        <v>246022</v>
      </c>
      <c r="R3317">
        <v>2</v>
      </c>
      <c r="S3317">
        <v>332</v>
      </c>
      <c r="T3317">
        <v>0.9826210737692308</v>
      </c>
    </row>
    <row r="3318" spans="1:20" x14ac:dyDescent="0.25">
      <c r="A3318" t="s">
        <v>123</v>
      </c>
      <c r="B3318">
        <v>9</v>
      </c>
      <c r="C3318" t="s">
        <v>377</v>
      </c>
      <c r="D3318">
        <v>3</v>
      </c>
      <c r="E3318">
        <v>0</v>
      </c>
      <c r="F3318" t="s">
        <v>258</v>
      </c>
      <c r="G3318">
        <v>299394</v>
      </c>
      <c r="H3318">
        <v>747092307.5</v>
      </c>
      <c r="I3318">
        <v>0.96222221875000002</v>
      </c>
      <c r="J3318">
        <v>0.96444444424999998</v>
      </c>
      <c r="K3318">
        <v>36446937.25</v>
      </c>
      <c r="L3318">
        <v>299194</v>
      </c>
      <c r="M3318">
        <v>2</v>
      </c>
      <c r="N3318">
        <v>368</v>
      </c>
      <c r="O3318">
        <v>0.96499999999999997</v>
      </c>
      <c r="P3318">
        <v>36031214</v>
      </c>
      <c r="Q3318">
        <v>300745</v>
      </c>
      <c r="R3318">
        <v>2</v>
      </c>
      <c r="S3318">
        <v>369</v>
      </c>
      <c r="T3318">
        <v>0.96297284766666669</v>
      </c>
    </row>
    <row r="3319" spans="1:20" x14ac:dyDescent="0.25">
      <c r="A3319" t="s">
        <v>123</v>
      </c>
      <c r="B3319">
        <v>3</v>
      </c>
      <c r="C3319" t="s">
        <v>21</v>
      </c>
      <c r="D3319">
        <v>3</v>
      </c>
      <c r="E3319">
        <v>0</v>
      </c>
      <c r="F3319" t="s">
        <v>259</v>
      </c>
      <c r="G3319">
        <v>124036</v>
      </c>
      <c r="H3319">
        <v>863554611.29999995</v>
      </c>
      <c r="I3319">
        <v>0.92866666330000003</v>
      </c>
      <c r="J3319">
        <v>0.95999999979999995</v>
      </c>
      <c r="K3319">
        <v>37381456.200000003</v>
      </c>
      <c r="L3319">
        <v>220049</v>
      </c>
      <c r="M3319">
        <v>2</v>
      </c>
      <c r="N3319">
        <v>313</v>
      </c>
      <c r="O3319">
        <v>0.96244444439999999</v>
      </c>
      <c r="P3319">
        <v>39466371.5</v>
      </c>
      <c r="Q3319">
        <v>221380</v>
      </c>
      <c r="R3319">
        <v>2</v>
      </c>
      <c r="S3319">
        <v>314</v>
      </c>
      <c r="T3319">
        <v>0.93374979244444445</v>
      </c>
    </row>
    <row r="3320" spans="1:20" x14ac:dyDescent="0.25">
      <c r="A3320" t="s">
        <v>123</v>
      </c>
      <c r="B3320">
        <v>3</v>
      </c>
      <c r="C3320" t="s">
        <v>21</v>
      </c>
      <c r="D3320">
        <v>3</v>
      </c>
      <c r="E3320">
        <v>0</v>
      </c>
      <c r="F3320" t="s">
        <v>260</v>
      </c>
      <c r="G3320">
        <v>125478</v>
      </c>
      <c r="H3320">
        <v>364856585.28571427</v>
      </c>
      <c r="I3320">
        <v>0.97698412178571425</v>
      </c>
      <c r="J3320">
        <v>0.96555555571428575</v>
      </c>
      <c r="K3320">
        <v>32220212</v>
      </c>
      <c r="L3320">
        <v>222715</v>
      </c>
      <c r="M3320">
        <v>2</v>
      </c>
      <c r="N3320">
        <v>315</v>
      </c>
      <c r="O3320">
        <v>0.96365079371428575</v>
      </c>
      <c r="P3320">
        <v>32740728</v>
      </c>
      <c r="Q3320">
        <v>224054</v>
      </c>
      <c r="R3320">
        <v>2</v>
      </c>
      <c r="S3320">
        <v>316</v>
      </c>
      <c r="T3320">
        <v>0.98290598392307693</v>
      </c>
    </row>
    <row r="3321" spans="1:20" x14ac:dyDescent="0.25">
      <c r="A3321" t="s">
        <v>123</v>
      </c>
      <c r="B3321">
        <v>5</v>
      </c>
      <c r="C3321" t="s">
        <v>375</v>
      </c>
      <c r="D3321">
        <v>3</v>
      </c>
      <c r="E3321">
        <v>0</v>
      </c>
      <c r="F3321" t="s">
        <v>359</v>
      </c>
      <c r="G3321">
        <v>252199</v>
      </c>
      <c r="H3321">
        <v>420524617</v>
      </c>
      <c r="I3321">
        <v>0.97444444471428571</v>
      </c>
      <c r="J3321">
        <v>0.96476190464285716</v>
      </c>
      <c r="K3321">
        <v>33622859.5</v>
      </c>
      <c r="L3321">
        <v>251674</v>
      </c>
      <c r="M3321">
        <v>2</v>
      </c>
      <c r="N3321">
        <v>336</v>
      </c>
      <c r="O3321">
        <v>0.96396825392857144</v>
      </c>
      <c r="P3321">
        <v>33090323.214285713</v>
      </c>
      <c r="Q3321">
        <v>253097</v>
      </c>
      <c r="R3321">
        <v>2</v>
      </c>
      <c r="S3321">
        <v>337</v>
      </c>
      <c r="T3321">
        <v>0.98376067330769235</v>
      </c>
    </row>
    <row r="3322" spans="1:20" x14ac:dyDescent="0.25">
      <c r="A3322" t="s">
        <v>123</v>
      </c>
      <c r="B3322">
        <v>9</v>
      </c>
      <c r="C3322" t="s">
        <v>377</v>
      </c>
      <c r="D3322">
        <v>3</v>
      </c>
      <c r="E3322">
        <v>0</v>
      </c>
      <c r="F3322" t="s">
        <v>359</v>
      </c>
      <c r="G3322">
        <v>308199</v>
      </c>
      <c r="H3322">
        <v>765754791.5</v>
      </c>
      <c r="I3322">
        <v>0.96444444374999994</v>
      </c>
      <c r="J3322">
        <v>0.96333333325000003</v>
      </c>
      <c r="K3322">
        <v>36567573.25</v>
      </c>
      <c r="L3322">
        <v>306989</v>
      </c>
      <c r="M3322">
        <v>2</v>
      </c>
      <c r="N3322">
        <v>373</v>
      </c>
      <c r="O3322">
        <v>0.96888888875000001</v>
      </c>
      <c r="P3322">
        <v>36584155.25</v>
      </c>
      <c r="Q3322">
        <v>308560</v>
      </c>
      <c r="R3322">
        <v>2</v>
      </c>
      <c r="S3322">
        <v>374</v>
      </c>
      <c r="T3322">
        <v>0.96544566366666673</v>
      </c>
    </row>
    <row r="3323" spans="1:20" x14ac:dyDescent="0.25">
      <c r="A3323" t="s">
        <v>123</v>
      </c>
      <c r="B3323">
        <v>3</v>
      </c>
      <c r="C3323" t="s">
        <v>21</v>
      </c>
      <c r="D3323">
        <v>3</v>
      </c>
      <c r="E3323">
        <v>0</v>
      </c>
      <c r="F3323" t="s">
        <v>261</v>
      </c>
      <c r="G3323">
        <v>126920</v>
      </c>
      <c r="H3323">
        <v>1373846671.5</v>
      </c>
      <c r="I3323">
        <v>0.92088889480000002</v>
      </c>
      <c r="J3323">
        <v>0.95911111110000002</v>
      </c>
      <c r="K3323">
        <v>39346213.299999997</v>
      </c>
      <c r="L3323">
        <v>225397</v>
      </c>
      <c r="M3323">
        <v>2</v>
      </c>
      <c r="N3323">
        <v>317</v>
      </c>
      <c r="O3323">
        <v>0.96200000009999997</v>
      </c>
      <c r="P3323">
        <v>39401527.899999999</v>
      </c>
      <c r="Q3323">
        <v>226744</v>
      </c>
      <c r="R3323">
        <v>2</v>
      </c>
      <c r="S3323">
        <v>318</v>
      </c>
      <c r="T3323">
        <v>0.93251275499999997</v>
      </c>
    </row>
    <row r="3324" spans="1:20" x14ac:dyDescent="0.25">
      <c r="A3324" t="s">
        <v>123</v>
      </c>
      <c r="B3324">
        <v>3</v>
      </c>
      <c r="C3324" t="s">
        <v>21</v>
      </c>
      <c r="D3324">
        <v>3</v>
      </c>
      <c r="E3324">
        <v>0</v>
      </c>
      <c r="F3324" t="s">
        <v>262</v>
      </c>
      <c r="G3324">
        <v>128362</v>
      </c>
      <c r="H3324">
        <v>381400465.85714287</v>
      </c>
      <c r="I3324">
        <v>0.97253968885714281</v>
      </c>
      <c r="J3324">
        <v>0.96015873021428577</v>
      </c>
      <c r="K3324">
        <v>33517565.285714287</v>
      </c>
      <c r="L3324">
        <v>226744</v>
      </c>
      <c r="M3324">
        <v>2</v>
      </c>
      <c r="N3324">
        <v>318</v>
      </c>
      <c r="O3324">
        <v>0.96269841271428569</v>
      </c>
      <c r="P3324">
        <v>33145483.214285713</v>
      </c>
      <c r="Q3324">
        <v>228095</v>
      </c>
      <c r="R3324">
        <v>2</v>
      </c>
      <c r="S3324">
        <v>319</v>
      </c>
      <c r="T3324">
        <v>0.98319088969230772</v>
      </c>
    </row>
    <row r="3325" spans="1:20" x14ac:dyDescent="0.25">
      <c r="A3325" t="s">
        <v>123</v>
      </c>
      <c r="B3325">
        <v>3</v>
      </c>
      <c r="C3325" t="s">
        <v>21</v>
      </c>
      <c r="D3325">
        <v>3</v>
      </c>
      <c r="E3325">
        <v>0</v>
      </c>
      <c r="F3325" t="s">
        <v>263</v>
      </c>
      <c r="G3325">
        <v>129804</v>
      </c>
      <c r="H3325">
        <v>373005662.71428573</v>
      </c>
      <c r="I3325">
        <v>0.9779365017142857</v>
      </c>
      <c r="J3325">
        <v>0.96365079342857141</v>
      </c>
      <c r="K3325">
        <v>33283136.571428571</v>
      </c>
      <c r="L3325">
        <v>229450</v>
      </c>
      <c r="M3325">
        <v>2</v>
      </c>
      <c r="N3325">
        <v>320</v>
      </c>
      <c r="O3325">
        <v>0.9623809525</v>
      </c>
      <c r="P3325">
        <v>33469587.214285713</v>
      </c>
      <c r="Q3325">
        <v>230809</v>
      </c>
      <c r="R3325">
        <v>2</v>
      </c>
      <c r="S3325">
        <v>321</v>
      </c>
      <c r="T3325">
        <v>0.98518517399999994</v>
      </c>
    </row>
    <row r="3326" spans="1:20" x14ac:dyDescent="0.25">
      <c r="A3326" t="s">
        <v>123</v>
      </c>
      <c r="B3326">
        <v>5</v>
      </c>
      <c r="C3326" t="s">
        <v>375</v>
      </c>
      <c r="D3326">
        <v>3</v>
      </c>
      <c r="E3326">
        <v>0</v>
      </c>
      <c r="F3326" t="s">
        <v>263</v>
      </c>
      <c r="G3326">
        <v>259404</v>
      </c>
      <c r="H3326">
        <v>435592872.0714286</v>
      </c>
      <c r="I3326">
        <v>0.9795237990714285</v>
      </c>
      <c r="J3326">
        <v>0.9638095238571428</v>
      </c>
      <c r="K3326">
        <v>33863960.142857142</v>
      </c>
      <c r="L3326">
        <v>258829</v>
      </c>
      <c r="M3326">
        <v>2</v>
      </c>
      <c r="N3326">
        <v>341</v>
      </c>
      <c r="O3326">
        <v>0.96412698414285714</v>
      </c>
      <c r="P3326">
        <v>33166137.285714287</v>
      </c>
      <c r="Q3326">
        <v>260272</v>
      </c>
      <c r="R3326">
        <v>2</v>
      </c>
      <c r="S3326">
        <v>342</v>
      </c>
      <c r="T3326">
        <v>0.9800569782307692</v>
      </c>
    </row>
    <row r="3327" spans="1:20" x14ac:dyDescent="0.25">
      <c r="A3327" t="s">
        <v>123</v>
      </c>
      <c r="B3327">
        <v>9</v>
      </c>
      <c r="C3327" t="s">
        <v>377</v>
      </c>
      <c r="D3327">
        <v>3</v>
      </c>
      <c r="E3327">
        <v>0</v>
      </c>
      <c r="F3327" t="s">
        <v>263</v>
      </c>
      <c r="G3327">
        <v>317004</v>
      </c>
      <c r="H3327">
        <v>799565229.5</v>
      </c>
      <c r="I3327">
        <v>0.95444443825000003</v>
      </c>
      <c r="J3327">
        <v>0.95944444449999999</v>
      </c>
      <c r="K3327">
        <v>39204164.25</v>
      </c>
      <c r="L3327">
        <v>316475</v>
      </c>
      <c r="M3327">
        <v>2</v>
      </c>
      <c r="N3327">
        <v>379</v>
      </c>
      <c r="O3327">
        <v>0.9694444445</v>
      </c>
      <c r="P3327">
        <v>38325404.75</v>
      </c>
      <c r="Q3327">
        <v>318070</v>
      </c>
      <c r="R3327">
        <v>2</v>
      </c>
      <c r="S3327">
        <v>380</v>
      </c>
      <c r="T3327">
        <v>0.95677408566666666</v>
      </c>
    </row>
    <row r="3328" spans="1:20" x14ac:dyDescent="0.25">
      <c r="A3328" t="s">
        <v>123</v>
      </c>
      <c r="B3328">
        <v>3</v>
      </c>
      <c r="C3328" t="s">
        <v>21</v>
      </c>
      <c r="D3328">
        <v>3</v>
      </c>
      <c r="E3328">
        <v>0</v>
      </c>
      <c r="F3328" t="s">
        <v>264</v>
      </c>
      <c r="G3328">
        <v>131246</v>
      </c>
      <c r="H3328">
        <v>1073730845.6</v>
      </c>
      <c r="I3328">
        <v>0.93599999550000001</v>
      </c>
      <c r="J3328">
        <v>0.95822222229999998</v>
      </c>
      <c r="K3328">
        <v>40280147.600000001</v>
      </c>
      <c r="L3328">
        <v>232172</v>
      </c>
      <c r="M3328">
        <v>2</v>
      </c>
      <c r="N3328">
        <v>322</v>
      </c>
      <c r="O3328">
        <v>0.96044444449999999</v>
      </c>
      <c r="P3328">
        <v>40002086.100000001</v>
      </c>
      <c r="Q3328">
        <v>233539</v>
      </c>
      <c r="R3328">
        <v>2</v>
      </c>
      <c r="S3328">
        <v>323</v>
      </c>
      <c r="T3328">
        <v>0.95556337111111112</v>
      </c>
    </row>
    <row r="3329" spans="1:20" x14ac:dyDescent="0.25">
      <c r="A3329" t="s">
        <v>123</v>
      </c>
      <c r="B3329">
        <v>3</v>
      </c>
      <c r="C3329" t="s">
        <v>21</v>
      </c>
      <c r="D3329">
        <v>3</v>
      </c>
      <c r="E3329">
        <v>0</v>
      </c>
      <c r="F3329" t="s">
        <v>265</v>
      </c>
      <c r="G3329">
        <v>132688</v>
      </c>
      <c r="H3329">
        <v>420884618.9285714</v>
      </c>
      <c r="I3329">
        <v>0.96809524285714288</v>
      </c>
      <c r="J3329">
        <v>0.95380952392857143</v>
      </c>
      <c r="K3329">
        <v>33724746.214285716</v>
      </c>
      <c r="L3329">
        <v>234910</v>
      </c>
      <c r="M3329">
        <v>2</v>
      </c>
      <c r="N3329">
        <v>324</v>
      </c>
      <c r="O3329">
        <v>0.9577777778571428</v>
      </c>
      <c r="P3329">
        <v>34737059.642857142</v>
      </c>
      <c r="Q3329">
        <v>236285</v>
      </c>
      <c r="R3329">
        <v>2</v>
      </c>
      <c r="S3329">
        <v>325</v>
      </c>
      <c r="T3329">
        <v>0.9823361727692308</v>
      </c>
    </row>
    <row r="3330" spans="1:20" x14ac:dyDescent="0.25">
      <c r="A3330" t="s">
        <v>123</v>
      </c>
      <c r="B3330">
        <v>5</v>
      </c>
      <c r="C3330" t="s">
        <v>375</v>
      </c>
      <c r="D3330">
        <v>3</v>
      </c>
      <c r="E3330">
        <v>0</v>
      </c>
      <c r="F3330" t="s">
        <v>360</v>
      </c>
      <c r="G3330">
        <v>266609</v>
      </c>
      <c r="H3330">
        <v>474862937.19999999</v>
      </c>
      <c r="I3330">
        <v>0.96888887889999997</v>
      </c>
      <c r="J3330">
        <v>0.95555555559999994</v>
      </c>
      <c r="K3330">
        <v>34063374.799999997</v>
      </c>
      <c r="L3330">
        <v>266084</v>
      </c>
      <c r="M3330">
        <v>2</v>
      </c>
      <c r="N3330">
        <v>346</v>
      </c>
      <c r="O3330">
        <v>0.95711111120000003</v>
      </c>
      <c r="P3330">
        <v>34585373.299999997</v>
      </c>
      <c r="Q3330">
        <v>267547</v>
      </c>
      <c r="R3330">
        <v>2</v>
      </c>
      <c r="S3330">
        <v>347</v>
      </c>
      <c r="T3330">
        <v>0.9806584318888889</v>
      </c>
    </row>
    <row r="3331" spans="1:20" x14ac:dyDescent="0.25">
      <c r="A3331" t="s">
        <v>123</v>
      </c>
      <c r="B3331">
        <v>9</v>
      </c>
      <c r="C3331" t="s">
        <v>377</v>
      </c>
      <c r="D3331">
        <v>3</v>
      </c>
      <c r="E3331">
        <v>0</v>
      </c>
      <c r="F3331" t="s">
        <v>360</v>
      </c>
      <c r="G3331">
        <v>325809</v>
      </c>
      <c r="H3331">
        <v>779087396.75</v>
      </c>
      <c r="I3331">
        <v>0.95666666325000005</v>
      </c>
      <c r="J3331">
        <v>0.96055555550000005</v>
      </c>
      <c r="K3331">
        <v>36540849.75</v>
      </c>
      <c r="L3331">
        <v>324490</v>
      </c>
      <c r="M3331">
        <v>2</v>
      </c>
      <c r="N3331">
        <v>384</v>
      </c>
      <c r="O3331">
        <v>0.97000000024999999</v>
      </c>
      <c r="P3331">
        <v>37356320.5</v>
      </c>
      <c r="Q3331">
        <v>326105</v>
      </c>
      <c r="R3331">
        <v>2</v>
      </c>
      <c r="S3331">
        <v>385</v>
      </c>
      <c r="T3331">
        <v>0.95555555833333328</v>
      </c>
    </row>
    <row r="3332" spans="1:20" x14ac:dyDescent="0.25">
      <c r="A3332" t="s">
        <v>123</v>
      </c>
      <c r="B3332">
        <v>3</v>
      </c>
      <c r="C3332" t="s">
        <v>21</v>
      </c>
      <c r="D3332">
        <v>3</v>
      </c>
      <c r="E3332">
        <v>0</v>
      </c>
      <c r="F3332" t="s">
        <v>266</v>
      </c>
      <c r="G3332">
        <v>86544</v>
      </c>
      <c r="H3332">
        <v>1123431317.2</v>
      </c>
      <c r="I3332">
        <v>0.92711110699999999</v>
      </c>
      <c r="J3332">
        <v>0.95733333349999994</v>
      </c>
      <c r="K3332">
        <v>40088367.899999999</v>
      </c>
      <c r="L3332">
        <v>153004</v>
      </c>
      <c r="M3332">
        <v>2</v>
      </c>
      <c r="N3332">
        <v>258</v>
      </c>
      <c r="O3332">
        <v>0.96088888890000002</v>
      </c>
      <c r="P3332">
        <v>39491657.299999997</v>
      </c>
      <c r="Q3332">
        <v>154115</v>
      </c>
      <c r="R3332">
        <v>2</v>
      </c>
      <c r="S3332">
        <v>259</v>
      </c>
      <c r="T3332">
        <v>0.94074526566666672</v>
      </c>
    </row>
    <row r="3333" spans="1:20" x14ac:dyDescent="0.25">
      <c r="A3333" t="s">
        <v>123</v>
      </c>
      <c r="B3333">
        <v>5</v>
      </c>
      <c r="C3333" t="s">
        <v>375</v>
      </c>
      <c r="D3333">
        <v>3</v>
      </c>
      <c r="E3333">
        <v>0</v>
      </c>
      <c r="F3333" t="s">
        <v>266</v>
      </c>
      <c r="G3333">
        <v>172944</v>
      </c>
      <c r="H3333">
        <v>303113052.35714287</v>
      </c>
      <c r="I3333">
        <v>0.9642857145</v>
      </c>
      <c r="J3333">
        <v>0.9520634920714286</v>
      </c>
      <c r="K3333">
        <v>28631839.214285713</v>
      </c>
      <c r="L3333">
        <v>172435</v>
      </c>
      <c r="M3333">
        <v>2</v>
      </c>
      <c r="N3333">
        <v>275</v>
      </c>
      <c r="O3333">
        <v>0.9536507936428571</v>
      </c>
      <c r="P3333">
        <v>28350913.642857142</v>
      </c>
      <c r="Q3333">
        <v>173614</v>
      </c>
      <c r="R3333">
        <v>2</v>
      </c>
      <c r="S3333">
        <v>276</v>
      </c>
      <c r="T3333">
        <v>0.98233619115384618</v>
      </c>
    </row>
    <row r="3334" spans="1:20" x14ac:dyDescent="0.25">
      <c r="A3334" t="s">
        <v>123</v>
      </c>
      <c r="B3334">
        <v>9</v>
      </c>
      <c r="C3334" t="s">
        <v>377</v>
      </c>
      <c r="D3334">
        <v>3</v>
      </c>
      <c r="E3334">
        <v>0</v>
      </c>
      <c r="F3334" t="s">
        <v>266</v>
      </c>
      <c r="G3334">
        <v>211344</v>
      </c>
      <c r="H3334">
        <v>391840024.75</v>
      </c>
      <c r="I3334">
        <v>0.95722223824999997</v>
      </c>
      <c r="J3334">
        <v>0.97388888900000004</v>
      </c>
      <c r="K3334">
        <v>29495210</v>
      </c>
      <c r="L3334">
        <v>210844</v>
      </c>
      <c r="M3334">
        <v>2</v>
      </c>
      <c r="N3334">
        <v>306</v>
      </c>
      <c r="O3334">
        <v>0.97277777774999996</v>
      </c>
      <c r="P3334">
        <v>30567255.75</v>
      </c>
      <c r="Q3334">
        <v>212147</v>
      </c>
      <c r="R3334">
        <v>2</v>
      </c>
      <c r="S3334">
        <v>307</v>
      </c>
      <c r="T3334">
        <v>0.95432098700000001</v>
      </c>
    </row>
    <row r="3335" spans="1:20" x14ac:dyDescent="0.25">
      <c r="A3335" t="s">
        <v>123</v>
      </c>
      <c r="B3335">
        <v>3</v>
      </c>
      <c r="C3335" t="s">
        <v>21</v>
      </c>
      <c r="D3335">
        <v>3</v>
      </c>
      <c r="E3335">
        <v>0</v>
      </c>
      <c r="F3335" t="s">
        <v>267</v>
      </c>
      <c r="G3335">
        <v>87986</v>
      </c>
      <c r="H3335">
        <v>533319012.25</v>
      </c>
      <c r="I3335">
        <v>0.92722222175000002</v>
      </c>
      <c r="J3335">
        <v>0.97</v>
      </c>
      <c r="K3335">
        <v>32572513.75</v>
      </c>
      <c r="L3335">
        <v>155230</v>
      </c>
      <c r="M3335">
        <v>2</v>
      </c>
      <c r="N3335">
        <v>260</v>
      </c>
      <c r="O3335">
        <v>0.97277777799999998</v>
      </c>
      <c r="P3335">
        <v>33227844.75</v>
      </c>
      <c r="Q3335">
        <v>156349</v>
      </c>
      <c r="R3335">
        <v>2</v>
      </c>
      <c r="S3335">
        <v>261</v>
      </c>
      <c r="T3335">
        <v>0.9481481513333333</v>
      </c>
    </row>
    <row r="3336" spans="1:20" x14ac:dyDescent="0.25">
      <c r="A3336" t="s">
        <v>123</v>
      </c>
      <c r="B3336">
        <v>3</v>
      </c>
      <c r="C3336" t="s">
        <v>21</v>
      </c>
      <c r="D3336">
        <v>3</v>
      </c>
      <c r="E3336">
        <v>0</v>
      </c>
      <c r="F3336" t="s">
        <v>268</v>
      </c>
      <c r="G3336">
        <v>89428</v>
      </c>
      <c r="H3336">
        <v>260742985.35714287</v>
      </c>
      <c r="I3336">
        <v>0.97047618892857146</v>
      </c>
      <c r="J3336">
        <v>0.95126984142857141</v>
      </c>
      <c r="K3336">
        <v>28007784.571428571</v>
      </c>
      <c r="L3336">
        <v>158599</v>
      </c>
      <c r="M3336">
        <v>2</v>
      </c>
      <c r="N3336">
        <v>263</v>
      </c>
      <c r="O3336">
        <v>0.95206349199999996</v>
      </c>
      <c r="P3336">
        <v>28720687.214285713</v>
      </c>
      <c r="Q3336">
        <v>159730</v>
      </c>
      <c r="R3336">
        <v>2</v>
      </c>
      <c r="S3336">
        <v>264</v>
      </c>
      <c r="T3336">
        <v>0.98490027738461539</v>
      </c>
    </row>
    <row r="3337" spans="1:20" x14ac:dyDescent="0.25">
      <c r="A3337" t="s">
        <v>123</v>
      </c>
      <c r="B3337">
        <v>5</v>
      </c>
      <c r="C3337" t="s">
        <v>375</v>
      </c>
      <c r="D3337">
        <v>3</v>
      </c>
      <c r="E3337">
        <v>0</v>
      </c>
      <c r="F3337" t="s">
        <v>361</v>
      </c>
      <c r="G3337">
        <v>180149</v>
      </c>
      <c r="H3337">
        <v>351156934.0714286</v>
      </c>
      <c r="I3337">
        <v>0.96634920171428573</v>
      </c>
      <c r="J3337">
        <v>0.95333333321428571</v>
      </c>
      <c r="K3337">
        <v>29669054.857142858</v>
      </c>
      <c r="L3337">
        <v>179569</v>
      </c>
      <c r="M3337">
        <v>2</v>
      </c>
      <c r="N3337">
        <v>281</v>
      </c>
      <c r="O3337">
        <v>0.95428571421428565</v>
      </c>
      <c r="P3337">
        <v>28895005.571428571</v>
      </c>
      <c r="Q3337">
        <v>180772</v>
      </c>
      <c r="R3337">
        <v>2</v>
      </c>
      <c r="S3337">
        <v>282</v>
      </c>
      <c r="T3337">
        <v>0.98575498523076921</v>
      </c>
    </row>
    <row r="3338" spans="1:20" x14ac:dyDescent="0.25">
      <c r="A3338" t="s">
        <v>123</v>
      </c>
      <c r="B3338">
        <v>9</v>
      </c>
      <c r="C3338" t="s">
        <v>377</v>
      </c>
      <c r="D3338">
        <v>3</v>
      </c>
      <c r="E3338">
        <v>0</v>
      </c>
      <c r="F3338" t="s">
        <v>361</v>
      </c>
      <c r="G3338">
        <v>220149</v>
      </c>
      <c r="H3338">
        <v>481755794.5</v>
      </c>
      <c r="I3338">
        <v>0.96722221350000004</v>
      </c>
      <c r="J3338">
        <v>0.97055555550000006</v>
      </c>
      <c r="K3338">
        <v>31497593</v>
      </c>
      <c r="L3338">
        <v>220049</v>
      </c>
      <c r="M3338">
        <v>2</v>
      </c>
      <c r="N3338">
        <v>313</v>
      </c>
      <c r="O3338">
        <v>0.96555555574999996</v>
      </c>
      <c r="P3338">
        <v>31901135</v>
      </c>
      <c r="Q3338">
        <v>221380</v>
      </c>
      <c r="R3338">
        <v>2</v>
      </c>
      <c r="S3338">
        <v>314</v>
      </c>
      <c r="T3338">
        <v>0.95802468066666668</v>
      </c>
    </row>
    <row r="3339" spans="1:20" x14ac:dyDescent="0.25">
      <c r="A3339" t="s">
        <v>123</v>
      </c>
      <c r="B3339">
        <v>3</v>
      </c>
      <c r="C3339" t="s">
        <v>21</v>
      </c>
      <c r="D3339">
        <v>3</v>
      </c>
      <c r="E3339">
        <v>0</v>
      </c>
      <c r="F3339" t="s">
        <v>269</v>
      </c>
      <c r="G3339">
        <v>90870</v>
      </c>
      <c r="H3339">
        <v>603439152.5</v>
      </c>
      <c r="I3339">
        <v>0.92944443224999995</v>
      </c>
      <c r="J3339">
        <v>0.96555555574999996</v>
      </c>
      <c r="K3339">
        <v>31328657.5</v>
      </c>
      <c r="L3339">
        <v>160865</v>
      </c>
      <c r="M3339">
        <v>2</v>
      </c>
      <c r="N3339">
        <v>265</v>
      </c>
      <c r="O3339">
        <v>0.96888888900000003</v>
      </c>
      <c r="P3339">
        <v>33005400.25</v>
      </c>
      <c r="Q3339">
        <v>162004</v>
      </c>
      <c r="R3339">
        <v>2</v>
      </c>
      <c r="S3339">
        <v>266</v>
      </c>
      <c r="T3339">
        <v>0.94691358000000003</v>
      </c>
    </row>
    <row r="3340" spans="1:20" x14ac:dyDescent="0.25">
      <c r="A3340" t="s">
        <v>123</v>
      </c>
      <c r="B3340">
        <v>3</v>
      </c>
      <c r="C3340" t="s">
        <v>21</v>
      </c>
      <c r="D3340">
        <v>3</v>
      </c>
      <c r="E3340">
        <v>0</v>
      </c>
      <c r="F3340" t="s">
        <v>270</v>
      </c>
      <c r="G3340">
        <v>92312</v>
      </c>
      <c r="H3340">
        <v>322988611.64285713</v>
      </c>
      <c r="I3340">
        <v>0.9657142885714286</v>
      </c>
      <c r="J3340">
        <v>0.9514285716428571</v>
      </c>
      <c r="K3340">
        <v>28947512.642857142</v>
      </c>
      <c r="L3340">
        <v>163147</v>
      </c>
      <c r="M3340">
        <v>2</v>
      </c>
      <c r="N3340">
        <v>267</v>
      </c>
      <c r="O3340">
        <v>0.95063492057142862</v>
      </c>
      <c r="P3340">
        <v>29296471.857142858</v>
      </c>
      <c r="Q3340">
        <v>164294</v>
      </c>
      <c r="R3340">
        <v>2</v>
      </c>
      <c r="S3340">
        <v>268</v>
      </c>
      <c r="T3340">
        <v>0.98774928792307692</v>
      </c>
    </row>
    <row r="3341" spans="1:20" x14ac:dyDescent="0.25">
      <c r="A3341" t="s">
        <v>123</v>
      </c>
      <c r="B3341">
        <v>3</v>
      </c>
      <c r="C3341" t="s">
        <v>21</v>
      </c>
      <c r="D3341">
        <v>3</v>
      </c>
      <c r="E3341">
        <v>0</v>
      </c>
      <c r="F3341" t="s">
        <v>271</v>
      </c>
      <c r="G3341">
        <v>93754</v>
      </c>
      <c r="H3341">
        <v>287741472.78571427</v>
      </c>
      <c r="I3341">
        <v>0.96841269728571433</v>
      </c>
      <c r="J3341">
        <v>0.94984126992857143</v>
      </c>
      <c r="K3341">
        <v>28540164.357142858</v>
      </c>
      <c r="L3341">
        <v>165445</v>
      </c>
      <c r="M3341">
        <v>2</v>
      </c>
      <c r="N3341">
        <v>269</v>
      </c>
      <c r="O3341">
        <v>0.95238095242857146</v>
      </c>
      <c r="P3341">
        <v>29654832.428571429</v>
      </c>
      <c r="Q3341">
        <v>166600</v>
      </c>
      <c r="R3341">
        <v>2</v>
      </c>
      <c r="S3341">
        <v>270</v>
      </c>
      <c r="T3341">
        <v>0.98233617738461543</v>
      </c>
    </row>
    <row r="3342" spans="1:20" x14ac:dyDescent="0.25">
      <c r="A3342" t="s">
        <v>123</v>
      </c>
      <c r="B3342">
        <v>5</v>
      </c>
      <c r="C3342" t="s">
        <v>375</v>
      </c>
      <c r="D3342">
        <v>3</v>
      </c>
      <c r="E3342">
        <v>0</v>
      </c>
      <c r="F3342" t="s">
        <v>271</v>
      </c>
      <c r="G3342">
        <v>187354</v>
      </c>
      <c r="H3342">
        <v>339366346.21428573</v>
      </c>
      <c r="I3342">
        <v>0.97301587042857141</v>
      </c>
      <c r="J3342">
        <v>0.95285714292857149</v>
      </c>
      <c r="K3342">
        <v>30155245.214285713</v>
      </c>
      <c r="L3342">
        <v>186847</v>
      </c>
      <c r="M3342">
        <v>2</v>
      </c>
      <c r="N3342">
        <v>287</v>
      </c>
      <c r="O3342">
        <v>0.95396825378571426</v>
      </c>
      <c r="P3342">
        <v>30502261.857142858</v>
      </c>
      <c r="Q3342">
        <v>188074</v>
      </c>
      <c r="R3342">
        <v>2</v>
      </c>
      <c r="S3342">
        <v>288</v>
      </c>
      <c r="T3342">
        <v>0.98774929246153842</v>
      </c>
    </row>
    <row r="3343" spans="1:20" x14ac:dyDescent="0.25">
      <c r="A3343" t="s">
        <v>123</v>
      </c>
      <c r="B3343">
        <v>9</v>
      </c>
      <c r="C3343" t="s">
        <v>377</v>
      </c>
      <c r="D3343">
        <v>3</v>
      </c>
      <c r="E3343">
        <v>0</v>
      </c>
      <c r="F3343" t="s">
        <v>271</v>
      </c>
      <c r="G3343">
        <v>228954</v>
      </c>
      <c r="H3343">
        <v>543884917.75</v>
      </c>
      <c r="I3343">
        <v>0.95666666325000005</v>
      </c>
      <c r="J3343">
        <v>0.97277777799999998</v>
      </c>
      <c r="K3343">
        <v>32358566.25</v>
      </c>
      <c r="L3343">
        <v>228095</v>
      </c>
      <c r="M3343">
        <v>2</v>
      </c>
      <c r="N3343">
        <v>319</v>
      </c>
      <c r="O3343">
        <v>0.9716666665</v>
      </c>
      <c r="P3343">
        <v>34660209</v>
      </c>
      <c r="Q3343">
        <v>229450</v>
      </c>
      <c r="R3343">
        <v>2</v>
      </c>
      <c r="S3343">
        <v>320</v>
      </c>
      <c r="T3343">
        <v>0.94938272233333332</v>
      </c>
    </row>
    <row r="3344" spans="1:20" x14ac:dyDescent="0.25">
      <c r="A3344" t="s">
        <v>123</v>
      </c>
      <c r="B3344">
        <v>3</v>
      </c>
      <c r="C3344" t="s">
        <v>21</v>
      </c>
      <c r="D3344">
        <v>3</v>
      </c>
      <c r="E3344">
        <v>0</v>
      </c>
      <c r="F3344" t="s">
        <v>272</v>
      </c>
      <c r="G3344">
        <v>95196</v>
      </c>
      <c r="H3344">
        <v>921460327.75</v>
      </c>
      <c r="I3344">
        <v>0.93944445249999997</v>
      </c>
      <c r="J3344">
        <v>0.96722222224999999</v>
      </c>
      <c r="K3344">
        <v>33584987.5</v>
      </c>
      <c r="L3344">
        <v>168922</v>
      </c>
      <c r="M3344">
        <v>2</v>
      </c>
      <c r="N3344">
        <v>272</v>
      </c>
      <c r="O3344">
        <v>0.97277777774999996</v>
      </c>
      <c r="P3344">
        <v>33665758.75</v>
      </c>
      <c r="Q3344">
        <v>170089</v>
      </c>
      <c r="R3344">
        <v>2</v>
      </c>
      <c r="S3344">
        <v>273</v>
      </c>
      <c r="T3344">
        <v>0.94938272233333332</v>
      </c>
    </row>
    <row r="3345" spans="1:20" x14ac:dyDescent="0.25">
      <c r="A3345" t="s">
        <v>123</v>
      </c>
      <c r="B3345">
        <v>3</v>
      </c>
      <c r="C3345" t="s">
        <v>21</v>
      </c>
      <c r="D3345">
        <v>3</v>
      </c>
      <c r="E3345">
        <v>0</v>
      </c>
      <c r="F3345" t="s">
        <v>273</v>
      </c>
      <c r="G3345">
        <v>96638</v>
      </c>
      <c r="H3345">
        <v>322506963.5</v>
      </c>
      <c r="I3345">
        <v>0.96888888321428568</v>
      </c>
      <c r="J3345">
        <v>0.95047619049999998</v>
      </c>
      <c r="K3345">
        <v>30002167.571428571</v>
      </c>
      <c r="L3345">
        <v>171260</v>
      </c>
      <c r="M3345">
        <v>2</v>
      </c>
      <c r="N3345">
        <v>274</v>
      </c>
      <c r="O3345">
        <v>0.95015873007142859</v>
      </c>
      <c r="P3345">
        <v>30227219.928571429</v>
      </c>
      <c r="Q3345">
        <v>172435</v>
      </c>
      <c r="R3345">
        <v>2</v>
      </c>
      <c r="S3345">
        <v>275</v>
      </c>
      <c r="T3345">
        <v>0.98603989084615384</v>
      </c>
    </row>
    <row r="3346" spans="1:20" x14ac:dyDescent="0.25">
      <c r="A3346" t="s">
        <v>123</v>
      </c>
      <c r="B3346">
        <v>5</v>
      </c>
      <c r="C3346" t="s">
        <v>375</v>
      </c>
      <c r="D3346">
        <v>3</v>
      </c>
      <c r="E3346">
        <v>0</v>
      </c>
      <c r="F3346" t="s">
        <v>362</v>
      </c>
      <c r="G3346">
        <v>194559</v>
      </c>
      <c r="H3346">
        <v>308824922.41176468</v>
      </c>
      <c r="I3346">
        <v>0.96941176594117651</v>
      </c>
      <c r="J3346">
        <v>0.95320261441176468</v>
      </c>
      <c r="K3346">
        <v>30609936.588235293</v>
      </c>
      <c r="L3346">
        <v>194269</v>
      </c>
      <c r="M3346">
        <v>2</v>
      </c>
      <c r="N3346">
        <v>293</v>
      </c>
      <c r="O3346">
        <v>0.95882352917647062</v>
      </c>
      <c r="P3346">
        <v>29879426.294117648</v>
      </c>
      <c r="Q3346">
        <v>195520</v>
      </c>
      <c r="R3346">
        <v>2</v>
      </c>
      <c r="S3346">
        <v>294</v>
      </c>
      <c r="T3346">
        <v>0.98402777699999999</v>
      </c>
    </row>
    <row r="3347" spans="1:20" x14ac:dyDescent="0.25">
      <c r="A3347" t="s">
        <v>123</v>
      </c>
      <c r="B3347">
        <v>9</v>
      </c>
      <c r="C3347" t="s">
        <v>377</v>
      </c>
      <c r="D3347">
        <v>3</v>
      </c>
      <c r="E3347">
        <v>0</v>
      </c>
      <c r="F3347" t="s">
        <v>362</v>
      </c>
      <c r="G3347">
        <v>237759</v>
      </c>
      <c r="H3347">
        <v>510201331</v>
      </c>
      <c r="I3347">
        <v>0.97055557349999999</v>
      </c>
      <c r="J3347">
        <v>0.96666666624999997</v>
      </c>
      <c r="K3347">
        <v>34677173.25</v>
      </c>
      <c r="L3347">
        <v>237664</v>
      </c>
      <c r="M3347">
        <v>2</v>
      </c>
      <c r="N3347">
        <v>326</v>
      </c>
      <c r="O3347">
        <v>0.96611111125000004</v>
      </c>
      <c r="P3347">
        <v>32360678</v>
      </c>
      <c r="Q3347">
        <v>239047</v>
      </c>
      <c r="R3347">
        <v>2</v>
      </c>
      <c r="S3347">
        <v>327</v>
      </c>
      <c r="T3347">
        <v>0.95308641599999999</v>
      </c>
    </row>
    <row r="3348" spans="1:20" x14ac:dyDescent="0.25">
      <c r="A3348" t="s">
        <v>123</v>
      </c>
      <c r="B3348">
        <v>3</v>
      </c>
      <c r="C3348" t="s">
        <v>21</v>
      </c>
      <c r="D3348">
        <v>3</v>
      </c>
      <c r="E3348">
        <v>0</v>
      </c>
      <c r="F3348" t="s">
        <v>274</v>
      </c>
      <c r="G3348">
        <v>98080</v>
      </c>
      <c r="H3348">
        <v>668164611.75</v>
      </c>
      <c r="I3348">
        <v>0.9433333425</v>
      </c>
      <c r="J3348">
        <v>0.96777777750000005</v>
      </c>
      <c r="K3348">
        <v>35564031.5</v>
      </c>
      <c r="L3348">
        <v>173614</v>
      </c>
      <c r="M3348">
        <v>2</v>
      </c>
      <c r="N3348">
        <v>276</v>
      </c>
      <c r="O3348">
        <v>0.96888888875000001</v>
      </c>
      <c r="P3348">
        <v>33586742.75</v>
      </c>
      <c r="Q3348">
        <v>174797</v>
      </c>
      <c r="R3348">
        <v>2</v>
      </c>
      <c r="S3348">
        <v>277</v>
      </c>
      <c r="T3348">
        <v>0.94938272233333332</v>
      </c>
    </row>
    <row r="3349" spans="1:20" x14ac:dyDescent="0.25">
      <c r="A3349" t="s">
        <v>123</v>
      </c>
      <c r="B3349">
        <v>3</v>
      </c>
      <c r="C3349" t="s">
        <v>21</v>
      </c>
      <c r="D3349">
        <v>3</v>
      </c>
      <c r="E3349">
        <v>0</v>
      </c>
      <c r="F3349" t="s">
        <v>275</v>
      </c>
      <c r="G3349">
        <v>99522</v>
      </c>
      <c r="H3349">
        <v>333335406.52941179</v>
      </c>
      <c r="I3349">
        <v>0.96849673288235294</v>
      </c>
      <c r="J3349">
        <v>0.95516339876470591</v>
      </c>
      <c r="K3349">
        <v>30540323.05882353</v>
      </c>
      <c r="L3349">
        <v>175984</v>
      </c>
      <c r="M3349">
        <v>2</v>
      </c>
      <c r="N3349">
        <v>278</v>
      </c>
      <c r="O3349">
        <v>0.95424836605882357</v>
      </c>
      <c r="P3349">
        <v>30818928.411764707</v>
      </c>
      <c r="Q3349">
        <v>177175</v>
      </c>
      <c r="R3349">
        <v>2</v>
      </c>
      <c r="S3349">
        <v>279</v>
      </c>
      <c r="T3349">
        <v>0.98425925168749995</v>
      </c>
    </row>
    <row r="3350" spans="1:20" x14ac:dyDescent="0.25">
      <c r="A3350" t="s">
        <v>123</v>
      </c>
      <c r="B3350">
        <v>3</v>
      </c>
      <c r="C3350" t="s">
        <v>21</v>
      </c>
      <c r="D3350">
        <v>3</v>
      </c>
      <c r="E3350">
        <v>0</v>
      </c>
      <c r="F3350" t="s">
        <v>276</v>
      </c>
      <c r="G3350">
        <v>100964</v>
      </c>
      <c r="H3350">
        <v>333410174.94117647</v>
      </c>
      <c r="I3350">
        <v>0.96326798217647058</v>
      </c>
      <c r="J3350">
        <v>0.95633986923529413</v>
      </c>
      <c r="K3350">
        <v>30559407.823529411</v>
      </c>
      <c r="L3350">
        <v>178370</v>
      </c>
      <c r="M3350">
        <v>2</v>
      </c>
      <c r="N3350">
        <v>280</v>
      </c>
      <c r="O3350">
        <v>0.95111111123529413</v>
      </c>
      <c r="P3350">
        <v>31090249.705882352</v>
      </c>
      <c r="Q3350">
        <v>179569</v>
      </c>
      <c r="R3350">
        <v>2</v>
      </c>
      <c r="S3350">
        <v>281</v>
      </c>
      <c r="T3350">
        <v>0.98657407249999995</v>
      </c>
    </row>
    <row r="3351" spans="1:20" x14ac:dyDescent="0.25">
      <c r="A3351" t="s">
        <v>123</v>
      </c>
      <c r="B3351">
        <v>5</v>
      </c>
      <c r="C3351" t="s">
        <v>375</v>
      </c>
      <c r="D3351">
        <v>3</v>
      </c>
      <c r="E3351">
        <v>0</v>
      </c>
      <c r="F3351" t="s">
        <v>276</v>
      </c>
      <c r="G3351">
        <v>201764</v>
      </c>
      <c r="H3351">
        <v>313951601.9375</v>
      </c>
      <c r="I3351">
        <v>0.96930555643750005</v>
      </c>
      <c r="J3351">
        <v>0.95222222212499996</v>
      </c>
      <c r="K3351">
        <v>30821858.1875</v>
      </c>
      <c r="L3351">
        <v>200564</v>
      </c>
      <c r="M3351">
        <v>2</v>
      </c>
      <c r="N3351">
        <v>298</v>
      </c>
      <c r="O3351">
        <v>0.95500000006249997</v>
      </c>
      <c r="P3351">
        <v>31146628.1875</v>
      </c>
      <c r="Q3351">
        <v>201835</v>
      </c>
      <c r="R3351">
        <v>2</v>
      </c>
      <c r="S3351">
        <v>299</v>
      </c>
      <c r="T3351">
        <v>0.97925925273333336</v>
      </c>
    </row>
    <row r="3352" spans="1:20" x14ac:dyDescent="0.25">
      <c r="A3352" t="s">
        <v>123</v>
      </c>
      <c r="B3352">
        <v>9</v>
      </c>
      <c r="C3352" t="s">
        <v>377</v>
      </c>
      <c r="D3352">
        <v>3</v>
      </c>
      <c r="E3352">
        <v>0</v>
      </c>
      <c r="F3352" t="s">
        <v>276</v>
      </c>
      <c r="G3352">
        <v>246564</v>
      </c>
      <c r="H3352">
        <v>588063696.25</v>
      </c>
      <c r="I3352">
        <v>0.95999999349999998</v>
      </c>
      <c r="J3352">
        <v>0.97222222224999999</v>
      </c>
      <c r="K3352">
        <v>33105663.75</v>
      </c>
      <c r="L3352">
        <v>246022</v>
      </c>
      <c r="M3352">
        <v>2</v>
      </c>
      <c r="N3352">
        <v>332</v>
      </c>
      <c r="O3352">
        <v>0.97666666675000002</v>
      </c>
      <c r="P3352">
        <v>32410276.25</v>
      </c>
      <c r="Q3352">
        <v>247429</v>
      </c>
      <c r="R3352">
        <v>2</v>
      </c>
      <c r="S3352">
        <v>333</v>
      </c>
      <c r="T3352">
        <v>0.93703703066666666</v>
      </c>
    </row>
    <row r="3353" spans="1:20" x14ac:dyDescent="0.25">
      <c r="A3353" t="s">
        <v>123</v>
      </c>
      <c r="B3353">
        <v>3</v>
      </c>
      <c r="C3353" t="s">
        <v>21</v>
      </c>
      <c r="D3353">
        <v>3</v>
      </c>
      <c r="E3353">
        <v>0</v>
      </c>
      <c r="F3353" t="s">
        <v>277</v>
      </c>
      <c r="G3353">
        <v>102406</v>
      </c>
      <c r="H3353">
        <v>745634541.25</v>
      </c>
      <c r="I3353">
        <v>0.93388888250000002</v>
      </c>
      <c r="J3353">
        <v>0.97111111100000003</v>
      </c>
      <c r="K3353">
        <v>35433102</v>
      </c>
      <c r="L3353">
        <v>180772</v>
      </c>
      <c r="M3353">
        <v>2</v>
      </c>
      <c r="N3353">
        <v>282</v>
      </c>
      <c r="O3353">
        <v>0.97166666675000002</v>
      </c>
      <c r="P3353">
        <v>34062745</v>
      </c>
      <c r="Q3353">
        <v>181979</v>
      </c>
      <c r="R3353">
        <v>2</v>
      </c>
      <c r="S3353">
        <v>283</v>
      </c>
      <c r="T3353">
        <v>0.95432098700000001</v>
      </c>
    </row>
    <row r="3354" spans="1:20" x14ac:dyDescent="0.25">
      <c r="A3354" t="s">
        <v>123</v>
      </c>
      <c r="B3354">
        <v>3</v>
      </c>
      <c r="C3354" t="s">
        <v>21</v>
      </c>
      <c r="D3354">
        <v>3</v>
      </c>
      <c r="E3354">
        <v>0</v>
      </c>
      <c r="F3354" t="s">
        <v>278</v>
      </c>
      <c r="G3354">
        <v>103848</v>
      </c>
      <c r="H3354">
        <v>313828807.21428573</v>
      </c>
      <c r="I3354">
        <v>0.97126983342857143</v>
      </c>
      <c r="J3354">
        <v>0.95682539664285715</v>
      </c>
      <c r="K3354">
        <v>31551486.571428571</v>
      </c>
      <c r="L3354">
        <v>184405</v>
      </c>
      <c r="M3354">
        <v>2</v>
      </c>
      <c r="N3354">
        <v>285</v>
      </c>
      <c r="O3354">
        <v>0.95634920635714282</v>
      </c>
      <c r="P3354">
        <v>30500055.571428571</v>
      </c>
      <c r="Q3354">
        <v>185624</v>
      </c>
      <c r="R3354">
        <v>2</v>
      </c>
      <c r="S3354">
        <v>286</v>
      </c>
      <c r="T3354">
        <v>0.98575497146153845</v>
      </c>
    </row>
    <row r="3355" spans="1:20" x14ac:dyDescent="0.25">
      <c r="A3355" t="s">
        <v>123</v>
      </c>
      <c r="B3355">
        <v>5</v>
      </c>
      <c r="C3355" t="s">
        <v>375</v>
      </c>
      <c r="D3355">
        <v>3</v>
      </c>
      <c r="E3355">
        <v>0</v>
      </c>
      <c r="F3355" t="s">
        <v>363</v>
      </c>
      <c r="G3355">
        <v>208969</v>
      </c>
      <c r="H3355">
        <v>319810891.9285714</v>
      </c>
      <c r="I3355">
        <v>0.97079364328571427</v>
      </c>
      <c r="J3355">
        <v>0.95904761907142855</v>
      </c>
      <c r="K3355">
        <v>31727792.214285713</v>
      </c>
      <c r="L3355">
        <v>208250</v>
      </c>
      <c r="M3355">
        <v>2</v>
      </c>
      <c r="N3355">
        <v>304</v>
      </c>
      <c r="O3355">
        <v>0.96079365085714286</v>
      </c>
      <c r="P3355">
        <v>32300135.5</v>
      </c>
      <c r="Q3355">
        <v>209545</v>
      </c>
      <c r="R3355">
        <v>2</v>
      </c>
      <c r="S3355">
        <v>305</v>
      </c>
      <c r="T3355">
        <v>0.97891737415384616</v>
      </c>
    </row>
    <row r="3356" spans="1:20" x14ac:dyDescent="0.25">
      <c r="A3356" t="s">
        <v>123</v>
      </c>
      <c r="B3356">
        <v>9</v>
      </c>
      <c r="C3356" t="s">
        <v>377</v>
      </c>
      <c r="D3356">
        <v>3</v>
      </c>
      <c r="E3356">
        <v>0</v>
      </c>
      <c r="F3356" t="s">
        <v>363</v>
      </c>
      <c r="G3356">
        <v>255369</v>
      </c>
      <c r="H3356">
        <v>549396685.75</v>
      </c>
      <c r="I3356">
        <v>0.95166665324999999</v>
      </c>
      <c r="J3356">
        <v>0.96888888925000005</v>
      </c>
      <c r="K3356">
        <v>34176489</v>
      </c>
      <c r="L3356">
        <v>254524</v>
      </c>
      <c r="M3356">
        <v>2</v>
      </c>
      <c r="N3356">
        <v>338</v>
      </c>
      <c r="O3356">
        <v>0.96333333349999994</v>
      </c>
      <c r="P3356">
        <v>34125722.75</v>
      </c>
      <c r="Q3356">
        <v>255955</v>
      </c>
      <c r="R3356">
        <v>2</v>
      </c>
      <c r="S3356">
        <v>339</v>
      </c>
      <c r="T3356">
        <v>0.93456790833333336</v>
      </c>
    </row>
    <row r="3357" spans="1:20" x14ac:dyDescent="0.25">
      <c r="A3357" t="s">
        <v>123</v>
      </c>
      <c r="B3357">
        <v>3</v>
      </c>
      <c r="C3357" t="s">
        <v>21</v>
      </c>
      <c r="D3357">
        <v>3</v>
      </c>
      <c r="E3357">
        <v>0</v>
      </c>
      <c r="F3357" t="s">
        <v>279</v>
      </c>
      <c r="G3357">
        <v>105290</v>
      </c>
      <c r="H3357">
        <v>995234333</v>
      </c>
      <c r="I3357">
        <v>0.90555556125000003</v>
      </c>
      <c r="J3357">
        <v>0.96888888925000005</v>
      </c>
      <c r="K3357">
        <v>37118928</v>
      </c>
      <c r="L3357">
        <v>186847</v>
      </c>
      <c r="M3357">
        <v>2</v>
      </c>
      <c r="N3357">
        <v>287</v>
      </c>
      <c r="O3357">
        <v>0.97388888875000001</v>
      </c>
      <c r="P3357">
        <v>35032799.5</v>
      </c>
      <c r="Q3357">
        <v>188074</v>
      </c>
      <c r="R3357">
        <v>2</v>
      </c>
      <c r="S3357">
        <v>288</v>
      </c>
      <c r="T3357">
        <v>0.92098764600000005</v>
      </c>
    </row>
    <row r="3358" spans="1:20" x14ac:dyDescent="0.25">
      <c r="A3358" t="s">
        <v>123</v>
      </c>
      <c r="B3358">
        <v>3</v>
      </c>
      <c r="C3358" t="s">
        <v>21</v>
      </c>
      <c r="D3358">
        <v>3</v>
      </c>
      <c r="E3358">
        <v>0</v>
      </c>
      <c r="F3358" t="s">
        <v>280</v>
      </c>
      <c r="G3358">
        <v>106732</v>
      </c>
      <c r="H3358">
        <v>325691239.9285714</v>
      </c>
      <c r="I3358">
        <v>0.96825397014285719</v>
      </c>
      <c r="J3358">
        <v>0.96158730157142858</v>
      </c>
      <c r="K3358">
        <v>31997361.214285713</v>
      </c>
      <c r="L3358">
        <v>189305</v>
      </c>
      <c r="M3358">
        <v>2</v>
      </c>
      <c r="N3358">
        <v>289</v>
      </c>
      <c r="O3358">
        <v>0.95984126992857144</v>
      </c>
      <c r="P3358">
        <v>30741023.642857142</v>
      </c>
      <c r="Q3358">
        <v>190540</v>
      </c>
      <c r="R3358">
        <v>2</v>
      </c>
      <c r="S3358">
        <v>290</v>
      </c>
      <c r="T3358">
        <v>0.98005696900000006</v>
      </c>
    </row>
    <row r="3359" spans="1:20" x14ac:dyDescent="0.25">
      <c r="A3359" t="s">
        <v>123</v>
      </c>
      <c r="B3359">
        <v>3</v>
      </c>
      <c r="C3359" t="s">
        <v>21</v>
      </c>
      <c r="D3359">
        <v>3</v>
      </c>
      <c r="E3359">
        <v>0</v>
      </c>
      <c r="F3359" t="s">
        <v>281</v>
      </c>
      <c r="G3359">
        <v>108174</v>
      </c>
      <c r="H3359">
        <v>329064131.5</v>
      </c>
      <c r="I3359">
        <v>0.96761904028571433</v>
      </c>
      <c r="J3359">
        <v>0.95936507928571424</v>
      </c>
      <c r="K3359">
        <v>30374831.714285713</v>
      </c>
      <c r="L3359">
        <v>191779</v>
      </c>
      <c r="M3359">
        <v>2</v>
      </c>
      <c r="N3359">
        <v>291</v>
      </c>
      <c r="O3359">
        <v>0.96015873021428577</v>
      </c>
      <c r="P3359">
        <v>31724499.357142858</v>
      </c>
      <c r="Q3359">
        <v>193022</v>
      </c>
      <c r="R3359">
        <v>2</v>
      </c>
      <c r="S3359">
        <v>292</v>
      </c>
      <c r="T3359">
        <v>0.97891737415384616</v>
      </c>
    </row>
    <row r="3360" spans="1:20" x14ac:dyDescent="0.25">
      <c r="A3360" t="s">
        <v>123</v>
      </c>
      <c r="B3360">
        <v>5</v>
      </c>
      <c r="C3360" t="s">
        <v>375</v>
      </c>
      <c r="D3360">
        <v>3</v>
      </c>
      <c r="E3360">
        <v>0</v>
      </c>
      <c r="F3360" t="s">
        <v>281</v>
      </c>
      <c r="G3360">
        <v>216174</v>
      </c>
      <c r="H3360">
        <v>341533350.28571427</v>
      </c>
      <c r="I3360">
        <v>0.96777777578571433</v>
      </c>
      <c r="J3360">
        <v>0.96301587314285708</v>
      </c>
      <c r="K3360">
        <v>31358180.142857142</v>
      </c>
      <c r="L3360">
        <v>216080</v>
      </c>
      <c r="M3360">
        <v>2</v>
      </c>
      <c r="N3360">
        <v>310</v>
      </c>
      <c r="O3360">
        <v>0.96523809542857142</v>
      </c>
      <c r="P3360">
        <v>31260525.857142858</v>
      </c>
      <c r="Q3360">
        <v>217399</v>
      </c>
      <c r="R3360">
        <v>2</v>
      </c>
      <c r="S3360">
        <v>311</v>
      </c>
      <c r="T3360">
        <v>0.97863247315384616</v>
      </c>
    </row>
    <row r="3361" spans="1:20" x14ac:dyDescent="0.25">
      <c r="A3361" t="s">
        <v>123</v>
      </c>
      <c r="B3361">
        <v>9</v>
      </c>
      <c r="C3361" t="s">
        <v>377</v>
      </c>
      <c r="D3361">
        <v>3</v>
      </c>
      <c r="E3361">
        <v>0</v>
      </c>
      <c r="F3361" t="s">
        <v>281</v>
      </c>
      <c r="G3361">
        <v>264174</v>
      </c>
      <c r="H3361">
        <v>587728373.75</v>
      </c>
      <c r="I3361">
        <v>0.96555554875000005</v>
      </c>
      <c r="J3361">
        <v>0.96611111125000004</v>
      </c>
      <c r="K3361">
        <v>33187402</v>
      </c>
      <c r="L3361">
        <v>263170</v>
      </c>
      <c r="M3361">
        <v>2</v>
      </c>
      <c r="N3361">
        <v>344</v>
      </c>
      <c r="O3361">
        <v>0.96166666649999999</v>
      </c>
      <c r="P3361">
        <v>33374526.75</v>
      </c>
      <c r="Q3361">
        <v>264625</v>
      </c>
      <c r="R3361">
        <v>2</v>
      </c>
      <c r="S3361">
        <v>345</v>
      </c>
      <c r="T3361">
        <v>0.9444296316666666</v>
      </c>
    </row>
    <row r="3362" spans="1:20" x14ac:dyDescent="0.25">
      <c r="A3362" t="s">
        <v>123</v>
      </c>
      <c r="B3362">
        <v>3</v>
      </c>
      <c r="C3362" t="s">
        <v>21</v>
      </c>
      <c r="D3362">
        <v>3</v>
      </c>
      <c r="E3362">
        <v>0</v>
      </c>
      <c r="F3362" t="s">
        <v>282</v>
      </c>
      <c r="G3362">
        <v>109616</v>
      </c>
      <c r="H3362">
        <v>734884818.85714281</v>
      </c>
      <c r="I3362">
        <v>0.9228571482857143</v>
      </c>
      <c r="J3362">
        <v>0.96444444442857147</v>
      </c>
      <c r="K3362">
        <v>36363258.428571425</v>
      </c>
      <c r="L3362">
        <v>194269</v>
      </c>
      <c r="M3362">
        <v>2</v>
      </c>
      <c r="N3362">
        <v>293</v>
      </c>
      <c r="O3362">
        <v>0.9663492062857143</v>
      </c>
      <c r="P3362">
        <v>35808686.857142858</v>
      </c>
      <c r="Q3362">
        <v>195520</v>
      </c>
      <c r="R3362">
        <v>2</v>
      </c>
      <c r="S3362">
        <v>294</v>
      </c>
      <c r="T3362">
        <v>0.93519999799999998</v>
      </c>
    </row>
    <row r="3363" spans="1:20" x14ac:dyDescent="0.25">
      <c r="A3363" t="s">
        <v>123</v>
      </c>
      <c r="B3363">
        <v>3</v>
      </c>
      <c r="C3363" t="s">
        <v>21</v>
      </c>
      <c r="D3363">
        <v>3</v>
      </c>
      <c r="E3363">
        <v>0</v>
      </c>
      <c r="F3363" t="s">
        <v>283</v>
      </c>
      <c r="G3363">
        <v>111058</v>
      </c>
      <c r="H3363">
        <v>313298288.35714287</v>
      </c>
      <c r="I3363">
        <v>0.96888888742857138</v>
      </c>
      <c r="J3363">
        <v>0.9638095238571428</v>
      </c>
      <c r="K3363">
        <v>30855725.928571429</v>
      </c>
      <c r="L3363">
        <v>196775</v>
      </c>
      <c r="M3363">
        <v>2</v>
      </c>
      <c r="N3363">
        <v>295</v>
      </c>
      <c r="O3363">
        <v>0.96428571442857147</v>
      </c>
      <c r="P3363">
        <v>31956102.214285713</v>
      </c>
      <c r="Q3363">
        <v>198034</v>
      </c>
      <c r="R3363">
        <v>2</v>
      </c>
      <c r="S3363">
        <v>296</v>
      </c>
      <c r="T3363">
        <v>0.98062677115384611</v>
      </c>
    </row>
    <row r="3364" spans="1:20" x14ac:dyDescent="0.25">
      <c r="A3364" t="s">
        <v>123</v>
      </c>
      <c r="B3364">
        <v>5</v>
      </c>
      <c r="C3364" t="s">
        <v>375</v>
      </c>
      <c r="D3364">
        <v>3</v>
      </c>
      <c r="E3364">
        <v>0</v>
      </c>
      <c r="F3364" t="s">
        <v>364</v>
      </c>
      <c r="G3364">
        <v>223379</v>
      </c>
      <c r="H3364">
        <v>407058768.21428573</v>
      </c>
      <c r="I3364">
        <v>0.97063492878571422</v>
      </c>
      <c r="J3364">
        <v>0.96253968242857146</v>
      </c>
      <c r="K3364">
        <v>31780616.714285713</v>
      </c>
      <c r="L3364">
        <v>222715</v>
      </c>
      <c r="M3364">
        <v>2</v>
      </c>
      <c r="N3364">
        <v>315</v>
      </c>
      <c r="O3364">
        <v>0.96285714292857139</v>
      </c>
      <c r="P3364">
        <v>30951906.142857142</v>
      </c>
      <c r="Q3364">
        <v>224054</v>
      </c>
      <c r="R3364">
        <v>2</v>
      </c>
      <c r="S3364">
        <v>316</v>
      </c>
      <c r="T3364">
        <v>0.97806268030769228</v>
      </c>
    </row>
    <row r="3365" spans="1:20" x14ac:dyDescent="0.25">
      <c r="A3365" t="s">
        <v>123</v>
      </c>
      <c r="B3365">
        <v>9</v>
      </c>
      <c r="C3365" t="s">
        <v>377</v>
      </c>
      <c r="D3365">
        <v>3</v>
      </c>
      <c r="E3365">
        <v>0</v>
      </c>
      <c r="F3365" t="s">
        <v>364</v>
      </c>
      <c r="G3365">
        <v>272979</v>
      </c>
      <c r="H3365">
        <v>510576890.5</v>
      </c>
      <c r="I3365">
        <v>0.95999999349999998</v>
      </c>
      <c r="J3365">
        <v>0.96166666624999997</v>
      </c>
      <c r="K3365">
        <v>33761007.75</v>
      </c>
      <c r="L3365">
        <v>271960</v>
      </c>
      <c r="M3365">
        <v>2</v>
      </c>
      <c r="N3365">
        <v>350</v>
      </c>
      <c r="O3365">
        <v>0.96222222224999998</v>
      </c>
      <c r="P3365">
        <v>34725805.75</v>
      </c>
      <c r="Q3365">
        <v>273439</v>
      </c>
      <c r="R3365">
        <v>2</v>
      </c>
      <c r="S3365">
        <v>351</v>
      </c>
      <c r="T3365">
        <v>0.95678023499999998</v>
      </c>
    </row>
    <row r="3366" spans="1:20" x14ac:dyDescent="0.25">
      <c r="A3366" t="s">
        <v>123</v>
      </c>
      <c r="B3366">
        <v>3</v>
      </c>
      <c r="C3366" t="s">
        <v>21</v>
      </c>
      <c r="D3366">
        <v>3</v>
      </c>
      <c r="E3366">
        <v>0</v>
      </c>
      <c r="F3366" t="s">
        <v>284</v>
      </c>
      <c r="H3366">
        <v>612535955.71428573</v>
      </c>
      <c r="I3366">
        <v>0.92730158571428567</v>
      </c>
      <c r="J3366">
        <v>0.9638095238571428</v>
      </c>
      <c r="K3366">
        <v>34919600.714285716</v>
      </c>
      <c r="M3366">
        <v>2</v>
      </c>
      <c r="N3366">
        <v>189</v>
      </c>
      <c r="O3366">
        <v>0.96481481483333331</v>
      </c>
      <c r="P3366">
        <v>37179346.666666664</v>
      </c>
      <c r="T3366">
        <v>0.93208827250000004</v>
      </c>
    </row>
    <row r="3367" spans="1:20" x14ac:dyDescent="0.25">
      <c r="A3367" t="s">
        <v>123</v>
      </c>
      <c r="B3367">
        <v>5</v>
      </c>
      <c r="C3367" t="s">
        <v>21</v>
      </c>
      <c r="D3367">
        <v>3</v>
      </c>
      <c r="E3367">
        <v>0</v>
      </c>
      <c r="F3367" t="s">
        <v>284</v>
      </c>
      <c r="H3367">
        <v>106366776</v>
      </c>
      <c r="I3367">
        <v>0.96555554900000007</v>
      </c>
      <c r="J3367">
        <v>0.96888888849999999</v>
      </c>
      <c r="K3367">
        <v>18241695</v>
      </c>
      <c r="M3367">
        <v>2</v>
      </c>
      <c r="N3367">
        <v>201</v>
      </c>
      <c r="T3367">
        <v>0.97037035199999999</v>
      </c>
    </row>
    <row r="3368" spans="1:20" x14ac:dyDescent="0.25">
      <c r="A3368" t="s">
        <v>123</v>
      </c>
      <c r="B3368">
        <v>3</v>
      </c>
      <c r="C3368" t="s">
        <v>21</v>
      </c>
      <c r="D3368">
        <v>3</v>
      </c>
      <c r="E3368">
        <v>0</v>
      </c>
      <c r="F3368" t="s">
        <v>285</v>
      </c>
      <c r="G3368">
        <v>115454</v>
      </c>
      <c r="H3368">
        <v>145538187</v>
      </c>
      <c r="I3368">
        <v>0.96555554900000007</v>
      </c>
      <c r="J3368">
        <v>0.95888888849999998</v>
      </c>
      <c r="K3368">
        <v>19284491.5</v>
      </c>
      <c r="L3368">
        <v>204389</v>
      </c>
      <c r="M3368">
        <v>2</v>
      </c>
      <c r="N3368">
        <v>301</v>
      </c>
      <c r="O3368">
        <v>0.96</v>
      </c>
      <c r="P3368">
        <v>20654403</v>
      </c>
      <c r="Q3368">
        <v>205672</v>
      </c>
      <c r="R3368">
        <v>2</v>
      </c>
      <c r="S3368">
        <v>302</v>
      </c>
      <c r="T3368">
        <v>0.97777777899999996</v>
      </c>
    </row>
    <row r="3369" spans="1:20" x14ac:dyDescent="0.25">
      <c r="A3369" t="s">
        <v>123</v>
      </c>
      <c r="B3369">
        <v>3</v>
      </c>
      <c r="C3369" t="s">
        <v>21</v>
      </c>
      <c r="D3369">
        <v>3</v>
      </c>
      <c r="E3369">
        <v>0</v>
      </c>
      <c r="F3369" t="s">
        <v>286</v>
      </c>
      <c r="G3369">
        <v>116932</v>
      </c>
      <c r="H3369">
        <v>285613704.55555558</v>
      </c>
      <c r="I3369">
        <v>0.97061728777777778</v>
      </c>
      <c r="J3369">
        <v>0.95185185177777776</v>
      </c>
      <c r="K3369">
        <v>30109519</v>
      </c>
      <c r="L3369">
        <v>206959</v>
      </c>
      <c r="M3369">
        <v>2</v>
      </c>
      <c r="N3369">
        <v>303</v>
      </c>
      <c r="O3369">
        <v>0.95308641977777775</v>
      </c>
      <c r="P3369">
        <v>29245735.444444444</v>
      </c>
      <c r="Q3369">
        <v>208250</v>
      </c>
      <c r="R3369">
        <v>2</v>
      </c>
      <c r="S3369">
        <v>304</v>
      </c>
      <c r="T3369">
        <v>0.98240740599999998</v>
      </c>
    </row>
    <row r="3370" spans="1:20" x14ac:dyDescent="0.25">
      <c r="A3370" t="s">
        <v>123</v>
      </c>
      <c r="B3370">
        <v>3</v>
      </c>
      <c r="C3370" t="s">
        <v>21</v>
      </c>
      <c r="D3370">
        <v>3</v>
      </c>
      <c r="E3370">
        <v>0</v>
      </c>
      <c r="F3370" t="s">
        <v>287</v>
      </c>
      <c r="G3370">
        <v>118410</v>
      </c>
      <c r="H3370">
        <v>222397361.77777779</v>
      </c>
      <c r="I3370">
        <v>0.96395061411111116</v>
      </c>
      <c r="J3370">
        <v>0.95580246911111111</v>
      </c>
      <c r="K3370">
        <v>25014788.888888888</v>
      </c>
      <c r="L3370">
        <v>209545</v>
      </c>
      <c r="M3370">
        <v>2</v>
      </c>
      <c r="N3370">
        <v>305</v>
      </c>
      <c r="O3370">
        <v>0.95333333333333337</v>
      </c>
      <c r="P3370">
        <v>24902893.333333332</v>
      </c>
      <c r="Q3370">
        <v>210844</v>
      </c>
      <c r="R3370">
        <v>2</v>
      </c>
      <c r="S3370">
        <v>306</v>
      </c>
      <c r="T3370">
        <v>0.97870370750000002</v>
      </c>
    </row>
    <row r="3371" spans="1:20" x14ac:dyDescent="0.25">
      <c r="A3371" t="s">
        <v>123</v>
      </c>
      <c r="B3371">
        <v>5</v>
      </c>
      <c r="C3371" t="s">
        <v>375</v>
      </c>
      <c r="D3371">
        <v>3</v>
      </c>
      <c r="E3371">
        <v>0</v>
      </c>
      <c r="F3371" t="s">
        <v>287</v>
      </c>
      <c r="G3371">
        <v>236634</v>
      </c>
      <c r="H3371">
        <v>249671949.33333334</v>
      </c>
      <c r="I3371">
        <v>0.9676543144444445</v>
      </c>
      <c r="J3371">
        <v>0.95481481499999998</v>
      </c>
      <c r="K3371">
        <v>26980266.333333332</v>
      </c>
      <c r="L3371">
        <v>236285</v>
      </c>
      <c r="M3371">
        <v>2</v>
      </c>
      <c r="N3371">
        <v>325</v>
      </c>
      <c r="O3371">
        <v>0.95555555533333336</v>
      </c>
      <c r="P3371">
        <v>26748933.666666668</v>
      </c>
      <c r="Q3371">
        <v>237664</v>
      </c>
      <c r="R3371">
        <v>2</v>
      </c>
      <c r="S3371">
        <v>326</v>
      </c>
      <c r="T3371">
        <v>0.97916667187500006</v>
      </c>
    </row>
    <row r="3372" spans="1:20" x14ac:dyDescent="0.25">
      <c r="A3372" t="s">
        <v>123</v>
      </c>
      <c r="B3372">
        <v>9</v>
      </c>
      <c r="C3372" t="s">
        <v>377</v>
      </c>
      <c r="D3372">
        <v>3</v>
      </c>
      <c r="E3372">
        <v>0</v>
      </c>
      <c r="F3372" t="s">
        <v>287</v>
      </c>
      <c r="G3372">
        <v>289178</v>
      </c>
      <c r="H3372">
        <v>504103814.75</v>
      </c>
      <c r="I3372">
        <v>0.95555555800000003</v>
      </c>
      <c r="J3372">
        <v>0.95944444449999999</v>
      </c>
      <c r="K3372">
        <v>36133305</v>
      </c>
      <c r="L3372">
        <v>288449</v>
      </c>
      <c r="M3372">
        <v>2</v>
      </c>
      <c r="N3372">
        <v>361</v>
      </c>
      <c r="O3372">
        <v>0.96444444424999998</v>
      </c>
      <c r="P3372">
        <v>36766582.75</v>
      </c>
      <c r="Q3372">
        <v>289972</v>
      </c>
      <c r="R3372">
        <v>2</v>
      </c>
      <c r="S3372">
        <v>362</v>
      </c>
      <c r="T3372">
        <v>0.95680494333333332</v>
      </c>
    </row>
    <row r="3373" spans="1:20" x14ac:dyDescent="0.25">
      <c r="A3373" t="s">
        <v>123</v>
      </c>
      <c r="B3373">
        <v>3</v>
      </c>
      <c r="C3373" t="s">
        <v>21</v>
      </c>
      <c r="D3373">
        <v>3</v>
      </c>
      <c r="E3373">
        <v>0</v>
      </c>
      <c r="F3373" t="s">
        <v>288</v>
      </c>
      <c r="G3373">
        <v>119888</v>
      </c>
      <c r="H3373">
        <v>562447096.25</v>
      </c>
      <c r="I3373">
        <v>0.93944445249999997</v>
      </c>
      <c r="J3373">
        <v>0.95</v>
      </c>
      <c r="K3373">
        <v>34376607.75</v>
      </c>
      <c r="L3373">
        <v>212147</v>
      </c>
      <c r="M3373">
        <v>2</v>
      </c>
      <c r="N3373">
        <v>307</v>
      </c>
      <c r="O3373">
        <v>0.948333333</v>
      </c>
      <c r="P3373">
        <v>35290033</v>
      </c>
      <c r="Q3373">
        <v>213454</v>
      </c>
      <c r="R3373">
        <v>2</v>
      </c>
      <c r="S3373">
        <v>308</v>
      </c>
      <c r="T3373">
        <v>0.96422840200000004</v>
      </c>
    </row>
    <row r="3374" spans="1:20" x14ac:dyDescent="0.25">
      <c r="A3374" t="s">
        <v>123</v>
      </c>
      <c r="B3374">
        <v>3</v>
      </c>
      <c r="C3374" t="s">
        <v>21</v>
      </c>
      <c r="D3374">
        <v>3</v>
      </c>
      <c r="E3374">
        <v>0</v>
      </c>
      <c r="F3374" t="s">
        <v>289</v>
      </c>
      <c r="G3374">
        <v>121366</v>
      </c>
      <c r="H3374">
        <v>240734278.55555555</v>
      </c>
      <c r="I3374">
        <v>0.96814815211111116</v>
      </c>
      <c r="J3374">
        <v>0.95185185188888888</v>
      </c>
      <c r="K3374">
        <v>25060827.222222224</v>
      </c>
      <c r="L3374">
        <v>214765</v>
      </c>
      <c r="M3374">
        <v>2</v>
      </c>
      <c r="N3374">
        <v>309</v>
      </c>
      <c r="O3374">
        <v>0.95506172844444448</v>
      </c>
      <c r="P3374">
        <v>24891417.333333332</v>
      </c>
      <c r="Q3374">
        <v>216080</v>
      </c>
      <c r="R3374">
        <v>2</v>
      </c>
      <c r="S3374">
        <v>310</v>
      </c>
      <c r="T3374">
        <v>0.982407421</v>
      </c>
    </row>
    <row r="3375" spans="1:20" x14ac:dyDescent="0.25">
      <c r="A3375" t="s">
        <v>123</v>
      </c>
      <c r="B3375">
        <v>5</v>
      </c>
      <c r="C3375" t="s">
        <v>375</v>
      </c>
      <c r="D3375">
        <v>3</v>
      </c>
      <c r="E3375">
        <v>0</v>
      </c>
      <c r="F3375" t="s">
        <v>365</v>
      </c>
      <c r="G3375">
        <v>244019</v>
      </c>
      <c r="H3375">
        <v>291678110.8888889</v>
      </c>
      <c r="I3375">
        <v>0.96592593177777775</v>
      </c>
      <c r="J3375">
        <v>0.95061728411111113</v>
      </c>
      <c r="K3375">
        <v>26680865.888888888</v>
      </c>
      <c r="L3375">
        <v>243220</v>
      </c>
      <c r="M3375">
        <v>2</v>
      </c>
      <c r="N3375">
        <v>330</v>
      </c>
      <c r="O3375">
        <v>0.95851851855555548</v>
      </c>
      <c r="P3375">
        <v>26532724.888888888</v>
      </c>
      <c r="Q3375">
        <v>244619</v>
      </c>
      <c r="R3375">
        <v>2</v>
      </c>
      <c r="S3375">
        <v>331</v>
      </c>
      <c r="T3375">
        <v>0.97407407337499996</v>
      </c>
    </row>
    <row r="3376" spans="1:20" x14ac:dyDescent="0.25">
      <c r="A3376" t="s">
        <v>123</v>
      </c>
      <c r="B3376">
        <v>9</v>
      </c>
      <c r="C3376" t="s">
        <v>377</v>
      </c>
      <c r="D3376">
        <v>3</v>
      </c>
      <c r="E3376">
        <v>0</v>
      </c>
      <c r="F3376" t="s">
        <v>365</v>
      </c>
      <c r="G3376">
        <v>298203</v>
      </c>
      <c r="H3376">
        <v>625204591</v>
      </c>
      <c r="I3376">
        <v>0.96500000350000004</v>
      </c>
      <c r="J3376">
        <v>0.96222222225000009</v>
      </c>
      <c r="K3376">
        <v>36421717.75</v>
      </c>
      <c r="L3376">
        <v>297647</v>
      </c>
      <c r="M3376">
        <v>2</v>
      </c>
      <c r="N3376">
        <v>367</v>
      </c>
      <c r="O3376">
        <v>0.96388888875000001</v>
      </c>
      <c r="P3376">
        <v>37934263</v>
      </c>
      <c r="Q3376">
        <v>299194</v>
      </c>
      <c r="R3376">
        <v>2</v>
      </c>
      <c r="S3376">
        <v>368</v>
      </c>
      <c r="T3376">
        <v>0.95433456299999997</v>
      </c>
    </row>
    <row r="3377" spans="1:20" x14ac:dyDescent="0.25">
      <c r="A3377" t="s">
        <v>123</v>
      </c>
      <c r="B3377">
        <v>3</v>
      </c>
      <c r="C3377" t="s">
        <v>21</v>
      </c>
      <c r="D3377">
        <v>3</v>
      </c>
      <c r="E3377">
        <v>0</v>
      </c>
      <c r="F3377" t="s">
        <v>290</v>
      </c>
      <c r="G3377">
        <v>122844</v>
      </c>
      <c r="H3377">
        <v>639383404.25</v>
      </c>
      <c r="I3377">
        <v>0.94666667299999996</v>
      </c>
      <c r="J3377">
        <v>0.94888888900000001</v>
      </c>
      <c r="K3377">
        <v>37099230.75</v>
      </c>
      <c r="L3377">
        <v>217399</v>
      </c>
      <c r="M3377">
        <v>2</v>
      </c>
      <c r="N3377">
        <v>311</v>
      </c>
      <c r="O3377">
        <v>0.95111111125000003</v>
      </c>
      <c r="P3377">
        <v>38357921.75</v>
      </c>
      <c r="Q3377">
        <v>218722</v>
      </c>
      <c r="R3377">
        <v>2</v>
      </c>
      <c r="S3377">
        <v>312</v>
      </c>
      <c r="T3377">
        <v>0.96052468866666663</v>
      </c>
    </row>
    <row r="3378" spans="1:20" x14ac:dyDescent="0.25">
      <c r="A3378" t="s">
        <v>123</v>
      </c>
      <c r="B3378">
        <v>3</v>
      </c>
      <c r="C3378" t="s">
        <v>21</v>
      </c>
      <c r="D3378">
        <v>3</v>
      </c>
      <c r="E3378">
        <v>0</v>
      </c>
      <c r="F3378" t="s">
        <v>291</v>
      </c>
      <c r="G3378">
        <v>124322</v>
      </c>
      <c r="H3378">
        <v>281563506.44444442</v>
      </c>
      <c r="I3378">
        <v>0.96197530966666667</v>
      </c>
      <c r="J3378">
        <v>0.95160493844444449</v>
      </c>
      <c r="K3378">
        <v>25268163.111111112</v>
      </c>
      <c r="L3378">
        <v>220049</v>
      </c>
      <c r="M3378">
        <v>2</v>
      </c>
      <c r="N3378">
        <v>313</v>
      </c>
      <c r="O3378">
        <v>0.95703703699999998</v>
      </c>
      <c r="P3378">
        <v>25787124</v>
      </c>
      <c r="Q3378">
        <v>221380</v>
      </c>
      <c r="R3378">
        <v>2</v>
      </c>
      <c r="S3378">
        <v>314</v>
      </c>
      <c r="T3378">
        <v>0.97824075087499995</v>
      </c>
    </row>
    <row r="3379" spans="1:20" x14ac:dyDescent="0.25">
      <c r="A3379" t="s">
        <v>123</v>
      </c>
      <c r="B3379">
        <v>3</v>
      </c>
      <c r="C3379" t="s">
        <v>21</v>
      </c>
      <c r="D3379">
        <v>3</v>
      </c>
      <c r="E3379">
        <v>0</v>
      </c>
      <c r="F3379" t="s">
        <v>292</v>
      </c>
      <c r="G3379">
        <v>125800</v>
      </c>
      <c r="H3379">
        <v>246744504.66666666</v>
      </c>
      <c r="I3379">
        <v>0.9585185117777778</v>
      </c>
      <c r="J3379">
        <v>0.95160493833333337</v>
      </c>
      <c r="K3379">
        <v>25154735.333333332</v>
      </c>
      <c r="L3379">
        <v>222715</v>
      </c>
      <c r="M3379">
        <v>2</v>
      </c>
      <c r="N3379">
        <v>315</v>
      </c>
      <c r="O3379">
        <v>0.95851851866666671</v>
      </c>
      <c r="P3379">
        <v>25869674</v>
      </c>
      <c r="Q3379">
        <v>224054</v>
      </c>
      <c r="R3379">
        <v>2</v>
      </c>
      <c r="S3379">
        <v>316</v>
      </c>
      <c r="T3379">
        <v>0.97916666450000001</v>
      </c>
    </row>
    <row r="3380" spans="1:20" x14ac:dyDescent="0.25">
      <c r="A3380" t="s">
        <v>123</v>
      </c>
      <c r="B3380">
        <v>5</v>
      </c>
      <c r="C3380" t="s">
        <v>375</v>
      </c>
      <c r="D3380">
        <v>3</v>
      </c>
      <c r="E3380">
        <v>0</v>
      </c>
      <c r="F3380" t="s">
        <v>292</v>
      </c>
      <c r="G3380">
        <v>251404</v>
      </c>
      <c r="H3380">
        <v>356890539.8888889</v>
      </c>
      <c r="I3380">
        <v>0.97061728111111112</v>
      </c>
      <c r="J3380">
        <v>0.95506172844444448</v>
      </c>
      <c r="K3380">
        <v>26817645.777777776</v>
      </c>
      <c r="L3380">
        <v>250255</v>
      </c>
      <c r="M3380">
        <v>2</v>
      </c>
      <c r="N3380">
        <v>335</v>
      </c>
      <c r="O3380">
        <v>0.95432098777777774</v>
      </c>
      <c r="P3380">
        <v>28068153.777777776</v>
      </c>
      <c r="Q3380">
        <v>251674</v>
      </c>
      <c r="R3380">
        <v>2</v>
      </c>
      <c r="S3380">
        <v>336</v>
      </c>
      <c r="T3380">
        <v>0.98055555699999997</v>
      </c>
    </row>
    <row r="3381" spans="1:20" x14ac:dyDescent="0.25">
      <c r="A3381" t="s">
        <v>123</v>
      </c>
      <c r="B3381">
        <v>9</v>
      </c>
      <c r="C3381" t="s">
        <v>377</v>
      </c>
      <c r="D3381">
        <v>3</v>
      </c>
      <c r="E3381">
        <v>0</v>
      </c>
      <c r="F3381" t="s">
        <v>292</v>
      </c>
      <c r="G3381">
        <v>307228</v>
      </c>
      <c r="H3381">
        <v>909930037.5</v>
      </c>
      <c r="I3381">
        <v>0.96166665875000001</v>
      </c>
      <c r="J3381">
        <v>0.96277777774999995</v>
      </c>
      <c r="K3381">
        <v>36426047.75</v>
      </c>
      <c r="L3381">
        <v>306989</v>
      </c>
      <c r="M3381">
        <v>2</v>
      </c>
      <c r="N3381">
        <v>373</v>
      </c>
      <c r="O3381">
        <v>0.96</v>
      </c>
      <c r="P3381">
        <v>36382010</v>
      </c>
      <c r="Q3381">
        <v>308560</v>
      </c>
      <c r="R3381">
        <v>2</v>
      </c>
      <c r="S3381">
        <v>374</v>
      </c>
      <c r="T3381">
        <v>0.95433580100000004</v>
      </c>
    </row>
    <row r="3382" spans="1:20" x14ac:dyDescent="0.25">
      <c r="A3382" t="s">
        <v>123</v>
      </c>
      <c r="B3382">
        <v>3</v>
      </c>
      <c r="C3382" t="s">
        <v>21</v>
      </c>
      <c r="D3382">
        <v>3</v>
      </c>
      <c r="E3382">
        <v>0</v>
      </c>
      <c r="F3382" t="s">
        <v>293</v>
      </c>
      <c r="G3382">
        <v>127278</v>
      </c>
      <c r="H3382">
        <v>1137083817.75</v>
      </c>
      <c r="I3382">
        <v>0.94833333799999997</v>
      </c>
      <c r="J3382">
        <v>0.94222222224999996</v>
      </c>
      <c r="K3382">
        <v>39023111.75</v>
      </c>
      <c r="L3382">
        <v>225397</v>
      </c>
      <c r="M3382">
        <v>2</v>
      </c>
      <c r="N3382">
        <v>317</v>
      </c>
      <c r="O3382">
        <v>0.95055555550000004</v>
      </c>
      <c r="P3382">
        <v>38517283.75</v>
      </c>
      <c r="Q3382">
        <v>226744</v>
      </c>
      <c r="R3382">
        <v>2</v>
      </c>
      <c r="S3382">
        <v>318</v>
      </c>
      <c r="T3382">
        <v>0.96912840200000006</v>
      </c>
    </row>
    <row r="3383" spans="1:20" x14ac:dyDescent="0.25">
      <c r="A3383" t="s">
        <v>123</v>
      </c>
      <c r="B3383">
        <v>3</v>
      </c>
      <c r="C3383" t="s">
        <v>21</v>
      </c>
      <c r="D3383">
        <v>3</v>
      </c>
      <c r="E3383">
        <v>0</v>
      </c>
      <c r="F3383" t="s">
        <v>294</v>
      </c>
      <c r="G3383">
        <v>128756</v>
      </c>
      <c r="H3383">
        <v>266475003.77777779</v>
      </c>
      <c r="I3383">
        <v>0.96740741200000002</v>
      </c>
      <c r="J3383">
        <v>0.9493827158888889</v>
      </c>
      <c r="K3383">
        <v>27692006.666666668</v>
      </c>
      <c r="L3383">
        <v>228095</v>
      </c>
      <c r="M3383">
        <v>2</v>
      </c>
      <c r="N3383">
        <v>319</v>
      </c>
      <c r="O3383">
        <v>0.95308641988888887</v>
      </c>
      <c r="P3383">
        <v>27280961.555555556</v>
      </c>
      <c r="Q3383">
        <v>229450</v>
      </c>
      <c r="R3383">
        <v>2</v>
      </c>
      <c r="S3383">
        <v>320</v>
      </c>
      <c r="T3383">
        <v>0.978240743375</v>
      </c>
    </row>
    <row r="3384" spans="1:20" x14ac:dyDescent="0.25">
      <c r="A3384" t="s">
        <v>123</v>
      </c>
      <c r="B3384">
        <v>5</v>
      </c>
      <c r="C3384" t="s">
        <v>375</v>
      </c>
      <c r="D3384">
        <v>3</v>
      </c>
      <c r="E3384">
        <v>0</v>
      </c>
      <c r="F3384" t="s">
        <v>366</v>
      </c>
      <c r="G3384">
        <v>258789</v>
      </c>
      <c r="H3384">
        <v>309010176.77777779</v>
      </c>
      <c r="I3384">
        <v>0.96469136088888885</v>
      </c>
      <c r="J3384">
        <v>0.95283950611111112</v>
      </c>
      <c r="K3384">
        <v>26094727.222222224</v>
      </c>
      <c r="L3384">
        <v>257390</v>
      </c>
      <c r="M3384">
        <v>2</v>
      </c>
      <c r="N3384">
        <v>340</v>
      </c>
      <c r="O3384">
        <v>0.95580246911111111</v>
      </c>
      <c r="P3384">
        <v>27140594.888888888</v>
      </c>
      <c r="Q3384">
        <v>258829</v>
      </c>
      <c r="R3384">
        <v>2</v>
      </c>
      <c r="S3384">
        <v>341</v>
      </c>
      <c r="T3384">
        <v>0.97592592249999999</v>
      </c>
    </row>
    <row r="3385" spans="1:20" x14ac:dyDescent="0.25">
      <c r="A3385" t="s">
        <v>123</v>
      </c>
      <c r="B3385">
        <v>9</v>
      </c>
      <c r="C3385" t="s">
        <v>377</v>
      </c>
      <c r="D3385">
        <v>3</v>
      </c>
      <c r="E3385">
        <v>0</v>
      </c>
      <c r="F3385" t="s">
        <v>366</v>
      </c>
      <c r="G3385">
        <v>316253</v>
      </c>
      <c r="H3385">
        <v>716108436</v>
      </c>
      <c r="I3385">
        <v>0.96000000824999998</v>
      </c>
      <c r="J3385">
        <v>0.96222222224999998</v>
      </c>
      <c r="K3385">
        <v>37777642</v>
      </c>
      <c r="L3385">
        <v>314884</v>
      </c>
      <c r="M3385">
        <v>2</v>
      </c>
      <c r="N3385">
        <v>378</v>
      </c>
      <c r="O3385">
        <v>0.96277777774999995</v>
      </c>
      <c r="P3385">
        <v>38090978.25</v>
      </c>
      <c r="Q3385">
        <v>316475</v>
      </c>
      <c r="R3385">
        <v>2</v>
      </c>
      <c r="S3385">
        <v>379</v>
      </c>
      <c r="T3385">
        <v>0.96294813933333334</v>
      </c>
    </row>
    <row r="3386" spans="1:20" x14ac:dyDescent="0.25">
      <c r="A3386" t="s">
        <v>123</v>
      </c>
      <c r="B3386">
        <v>3</v>
      </c>
      <c r="C3386" t="s">
        <v>21</v>
      </c>
      <c r="D3386">
        <v>3</v>
      </c>
      <c r="E3386">
        <v>0</v>
      </c>
      <c r="F3386" t="s">
        <v>295</v>
      </c>
      <c r="G3386">
        <v>130234</v>
      </c>
      <c r="H3386">
        <v>827314612.25</v>
      </c>
      <c r="I3386">
        <v>0.93722221250000004</v>
      </c>
      <c r="J3386">
        <v>0.94833333349999993</v>
      </c>
      <c r="K3386">
        <v>34549010.75</v>
      </c>
      <c r="L3386">
        <v>230809</v>
      </c>
      <c r="M3386">
        <v>2</v>
      </c>
      <c r="N3386">
        <v>321</v>
      </c>
      <c r="O3386">
        <v>0.94833333325000002</v>
      </c>
      <c r="P3386">
        <v>36290549.25</v>
      </c>
      <c r="Q3386">
        <v>232172</v>
      </c>
      <c r="R3386">
        <v>2</v>
      </c>
      <c r="S3386">
        <v>322</v>
      </c>
      <c r="T3386">
        <v>0.95309506866666671</v>
      </c>
    </row>
    <row r="3387" spans="1:20" x14ac:dyDescent="0.25">
      <c r="A3387" t="s">
        <v>123</v>
      </c>
      <c r="B3387">
        <v>3</v>
      </c>
      <c r="C3387" t="s">
        <v>21</v>
      </c>
      <c r="D3387">
        <v>3</v>
      </c>
      <c r="E3387">
        <v>0</v>
      </c>
      <c r="F3387" t="s">
        <v>296</v>
      </c>
      <c r="G3387">
        <v>131712</v>
      </c>
      <c r="H3387">
        <v>305953592.66666669</v>
      </c>
      <c r="I3387">
        <v>0.96839506111111107</v>
      </c>
      <c r="J3387">
        <v>0.95209876566666662</v>
      </c>
      <c r="K3387">
        <v>25562776.555555556</v>
      </c>
      <c r="L3387">
        <v>233539</v>
      </c>
      <c r="M3387">
        <v>2</v>
      </c>
      <c r="N3387">
        <v>323</v>
      </c>
      <c r="O3387">
        <v>0.95283950611111112</v>
      </c>
      <c r="P3387">
        <v>26017165.222222224</v>
      </c>
      <c r="Q3387">
        <v>234910</v>
      </c>
      <c r="R3387">
        <v>2</v>
      </c>
      <c r="S3387">
        <v>324</v>
      </c>
      <c r="T3387">
        <v>0.98703704037500006</v>
      </c>
    </row>
    <row r="3388" spans="1:20" x14ac:dyDescent="0.25">
      <c r="A3388" t="s">
        <v>123</v>
      </c>
      <c r="B3388">
        <v>3</v>
      </c>
      <c r="C3388" t="s">
        <v>21</v>
      </c>
      <c r="D3388">
        <v>3</v>
      </c>
      <c r="E3388">
        <v>0</v>
      </c>
      <c r="F3388" t="s">
        <v>297</v>
      </c>
      <c r="G3388">
        <v>133190</v>
      </c>
      <c r="H3388">
        <v>262093237.375</v>
      </c>
      <c r="I3388">
        <v>0.96805555387499997</v>
      </c>
      <c r="J3388">
        <v>0.96027777800000003</v>
      </c>
      <c r="K3388">
        <v>24480135</v>
      </c>
      <c r="L3388">
        <v>236285</v>
      </c>
      <c r="M3388">
        <v>2</v>
      </c>
      <c r="N3388">
        <v>325</v>
      </c>
      <c r="O3388">
        <v>0.95750000012500003</v>
      </c>
      <c r="P3388">
        <v>25176867.75</v>
      </c>
      <c r="Q3388">
        <v>237664</v>
      </c>
      <c r="R3388">
        <v>2</v>
      </c>
      <c r="S3388">
        <v>326</v>
      </c>
      <c r="T3388">
        <v>0.98412699385714286</v>
      </c>
    </row>
    <row r="3389" spans="1:20" x14ac:dyDescent="0.25">
      <c r="A3389" t="s">
        <v>123</v>
      </c>
      <c r="B3389">
        <v>5</v>
      </c>
      <c r="C3389" t="s">
        <v>375</v>
      </c>
      <c r="D3389">
        <v>3</v>
      </c>
      <c r="E3389">
        <v>0</v>
      </c>
      <c r="F3389" t="s">
        <v>297</v>
      </c>
      <c r="G3389">
        <v>266174</v>
      </c>
      <c r="H3389">
        <v>315215358.16666669</v>
      </c>
      <c r="I3389">
        <v>0.96666665900000004</v>
      </c>
      <c r="J3389">
        <v>0.95703703716666666</v>
      </c>
      <c r="K3389">
        <v>24589346.5</v>
      </c>
      <c r="L3389">
        <v>266084</v>
      </c>
      <c r="M3389">
        <v>2</v>
      </c>
      <c r="N3389">
        <v>346</v>
      </c>
      <c r="O3389">
        <v>0.96000000016666664</v>
      </c>
      <c r="P3389">
        <v>24219260.5</v>
      </c>
      <c r="Q3389">
        <v>267547</v>
      </c>
      <c r="R3389">
        <v>2</v>
      </c>
      <c r="S3389">
        <v>347</v>
      </c>
      <c r="T3389">
        <v>0.98148149279999997</v>
      </c>
    </row>
    <row r="3390" spans="1:20" x14ac:dyDescent="0.25">
      <c r="A3390" t="s">
        <v>123</v>
      </c>
      <c r="B3390">
        <v>9</v>
      </c>
      <c r="C3390" t="s">
        <v>377</v>
      </c>
      <c r="D3390">
        <v>3</v>
      </c>
      <c r="E3390">
        <v>0</v>
      </c>
      <c r="F3390" t="s">
        <v>297</v>
      </c>
      <c r="G3390">
        <v>325278</v>
      </c>
      <c r="H3390">
        <v>656147309.25</v>
      </c>
      <c r="I3390">
        <v>0.95833332849999997</v>
      </c>
      <c r="J3390">
        <v>0.95888888875</v>
      </c>
      <c r="K3390">
        <v>40010825.25</v>
      </c>
      <c r="L3390">
        <v>324490</v>
      </c>
      <c r="M3390">
        <v>2</v>
      </c>
      <c r="N3390">
        <v>384</v>
      </c>
      <c r="O3390">
        <v>0.96611111125000004</v>
      </c>
      <c r="P3390">
        <v>39303789.75</v>
      </c>
      <c r="Q3390">
        <v>326105</v>
      </c>
      <c r="R3390">
        <v>2</v>
      </c>
      <c r="S3390">
        <v>385</v>
      </c>
      <c r="T3390">
        <v>0.96171480600000003</v>
      </c>
    </row>
    <row r="3391" spans="1:20" x14ac:dyDescent="0.25">
      <c r="A3391" t="s">
        <v>123</v>
      </c>
      <c r="B3391">
        <v>3</v>
      </c>
      <c r="C3391" t="s">
        <v>21</v>
      </c>
      <c r="D3391">
        <v>3</v>
      </c>
      <c r="E3391">
        <v>0</v>
      </c>
      <c r="F3391" t="s">
        <v>298</v>
      </c>
      <c r="G3391">
        <v>134668</v>
      </c>
      <c r="H3391">
        <v>721792219.75</v>
      </c>
      <c r="I3391">
        <v>0.93611109275000004</v>
      </c>
      <c r="J3391">
        <v>0.94666666675</v>
      </c>
      <c r="K3391">
        <v>36099325.25</v>
      </c>
      <c r="L3391">
        <v>239047</v>
      </c>
      <c r="M3391">
        <v>2</v>
      </c>
      <c r="N3391">
        <v>327</v>
      </c>
      <c r="O3391">
        <v>0.94944444425000007</v>
      </c>
      <c r="P3391">
        <v>35729012.75</v>
      </c>
      <c r="Q3391">
        <v>240434</v>
      </c>
      <c r="R3391">
        <v>2</v>
      </c>
      <c r="S3391">
        <v>328</v>
      </c>
      <c r="T3391">
        <v>0.95552716433333329</v>
      </c>
    </row>
    <row r="3392" spans="1:20" x14ac:dyDescent="0.25">
      <c r="A3392" t="s">
        <v>123</v>
      </c>
      <c r="B3392">
        <v>3</v>
      </c>
      <c r="C3392" t="s">
        <v>21</v>
      </c>
      <c r="D3392">
        <v>3</v>
      </c>
      <c r="E3392">
        <v>0</v>
      </c>
      <c r="F3392" t="s">
        <v>299</v>
      </c>
      <c r="G3392">
        <v>136146</v>
      </c>
      <c r="H3392">
        <v>222806703</v>
      </c>
      <c r="I3392">
        <v>0.96592591233333336</v>
      </c>
      <c r="J3392">
        <v>0.95851851850000003</v>
      </c>
      <c r="K3392">
        <v>22073446</v>
      </c>
      <c r="L3392">
        <v>241825</v>
      </c>
      <c r="M3392">
        <v>2</v>
      </c>
      <c r="N3392">
        <v>329</v>
      </c>
      <c r="O3392">
        <v>0.95592592599999993</v>
      </c>
      <c r="P3392">
        <v>21681235</v>
      </c>
      <c r="Q3392">
        <v>243220</v>
      </c>
      <c r="R3392">
        <v>2</v>
      </c>
      <c r="S3392">
        <v>330</v>
      </c>
      <c r="T3392">
        <v>0.98074075019999996</v>
      </c>
    </row>
    <row r="3393" spans="1:20" x14ac:dyDescent="0.25">
      <c r="A3393" t="s">
        <v>123</v>
      </c>
      <c r="B3393">
        <v>5</v>
      </c>
      <c r="C3393" t="s">
        <v>375</v>
      </c>
      <c r="D3393">
        <v>3</v>
      </c>
      <c r="E3393">
        <v>0</v>
      </c>
      <c r="F3393" t="s">
        <v>367</v>
      </c>
      <c r="G3393">
        <v>273559</v>
      </c>
      <c r="H3393">
        <v>368436397.16666669</v>
      </c>
      <c r="I3393">
        <v>0.96222221866666668</v>
      </c>
      <c r="J3393">
        <v>0.95629629633333335</v>
      </c>
      <c r="K3393">
        <v>25449167.166666668</v>
      </c>
      <c r="L3393">
        <v>273439</v>
      </c>
      <c r="M3393">
        <v>2</v>
      </c>
      <c r="N3393">
        <v>351</v>
      </c>
      <c r="O3393">
        <v>0.95518518516666662</v>
      </c>
      <c r="P3393">
        <v>24700311</v>
      </c>
      <c r="Q3393">
        <v>274922</v>
      </c>
      <c r="R3393">
        <v>2</v>
      </c>
      <c r="S3393">
        <v>352</v>
      </c>
      <c r="T3393">
        <v>0.97777777939999999</v>
      </c>
    </row>
    <row r="3394" spans="1:20" x14ac:dyDescent="0.25">
      <c r="A3394" t="s">
        <v>123</v>
      </c>
      <c r="B3394">
        <v>9</v>
      </c>
      <c r="C3394" t="s">
        <v>377</v>
      </c>
      <c r="D3394">
        <v>3</v>
      </c>
      <c r="E3394">
        <v>0</v>
      </c>
      <c r="F3394" t="s">
        <v>367</v>
      </c>
      <c r="G3394">
        <v>334303</v>
      </c>
      <c r="H3394">
        <v>735425504.5</v>
      </c>
      <c r="I3394">
        <v>0.95055556299999999</v>
      </c>
      <c r="J3394">
        <v>0.96277777774999995</v>
      </c>
      <c r="K3394">
        <v>39333720.25</v>
      </c>
      <c r="L3394">
        <v>334240</v>
      </c>
      <c r="M3394">
        <v>2</v>
      </c>
      <c r="N3394">
        <v>390</v>
      </c>
      <c r="O3394">
        <v>0.96333333325000003</v>
      </c>
      <c r="P3394">
        <v>37230266.5</v>
      </c>
      <c r="Q3394">
        <v>335879</v>
      </c>
      <c r="R3394">
        <v>2</v>
      </c>
      <c r="S3394">
        <v>391</v>
      </c>
      <c r="T3394">
        <v>0.9493740856666667</v>
      </c>
    </row>
    <row r="3395" spans="1:20" x14ac:dyDescent="0.25">
      <c r="A3395" t="s">
        <v>123</v>
      </c>
      <c r="B3395">
        <v>3</v>
      </c>
      <c r="C3395" t="s">
        <v>21</v>
      </c>
      <c r="D3395">
        <v>3</v>
      </c>
      <c r="E3395">
        <v>0</v>
      </c>
      <c r="F3395" t="s">
        <v>300</v>
      </c>
      <c r="G3395">
        <v>88850</v>
      </c>
      <c r="H3395">
        <v>1075033149.75</v>
      </c>
      <c r="I3395">
        <v>0.93833334749999997</v>
      </c>
      <c r="J3395">
        <v>0.94666666675</v>
      </c>
      <c r="K3395">
        <v>39394524.75</v>
      </c>
      <c r="L3395">
        <v>157472</v>
      </c>
      <c r="M3395">
        <v>2</v>
      </c>
      <c r="N3395">
        <v>262</v>
      </c>
      <c r="O3395">
        <v>0.94777777775000005</v>
      </c>
      <c r="P3395">
        <v>38647632.5</v>
      </c>
      <c r="Q3395">
        <v>158599</v>
      </c>
      <c r="R3395">
        <v>2</v>
      </c>
      <c r="S3395">
        <v>263</v>
      </c>
      <c r="T3395">
        <v>0.94935802199999997</v>
      </c>
    </row>
    <row r="3396" spans="1:20" x14ac:dyDescent="0.25">
      <c r="A3396" t="s">
        <v>123</v>
      </c>
      <c r="B3396">
        <v>5</v>
      </c>
      <c r="C3396" t="s">
        <v>375</v>
      </c>
      <c r="D3396">
        <v>3</v>
      </c>
      <c r="E3396">
        <v>0</v>
      </c>
      <c r="F3396" t="s">
        <v>300</v>
      </c>
      <c r="G3396">
        <v>177554</v>
      </c>
      <c r="H3396">
        <v>332599083.1111111</v>
      </c>
      <c r="I3396">
        <v>0.96790122333333339</v>
      </c>
      <c r="J3396">
        <v>0.95679012355555559</v>
      </c>
      <c r="K3396">
        <v>29194811.666666668</v>
      </c>
      <c r="L3396">
        <v>177175</v>
      </c>
      <c r="M3396">
        <v>2</v>
      </c>
      <c r="N3396">
        <v>279</v>
      </c>
      <c r="O3396">
        <v>0.95901234588888884</v>
      </c>
      <c r="P3396">
        <v>28899573.666666668</v>
      </c>
      <c r="Q3396">
        <v>178370</v>
      </c>
      <c r="R3396">
        <v>2</v>
      </c>
      <c r="S3396">
        <v>280</v>
      </c>
      <c r="T3396">
        <v>0.97083333150000006</v>
      </c>
    </row>
    <row r="3397" spans="1:20" x14ac:dyDescent="0.25">
      <c r="A3397" t="s">
        <v>123</v>
      </c>
      <c r="B3397">
        <v>9</v>
      </c>
      <c r="C3397" t="s">
        <v>377</v>
      </c>
      <c r="D3397">
        <v>3</v>
      </c>
      <c r="E3397">
        <v>0</v>
      </c>
      <c r="F3397" t="s">
        <v>300</v>
      </c>
      <c r="G3397">
        <v>216978</v>
      </c>
      <c r="H3397">
        <v>553171401</v>
      </c>
      <c r="I3397">
        <v>0.94833332324999997</v>
      </c>
      <c r="J3397">
        <v>0.96500000024999999</v>
      </c>
      <c r="K3397">
        <v>31235152.25</v>
      </c>
      <c r="L3397">
        <v>216080</v>
      </c>
      <c r="M3397">
        <v>2</v>
      </c>
      <c r="N3397">
        <v>310</v>
      </c>
      <c r="O3397">
        <v>0.96388888875000001</v>
      </c>
      <c r="P3397">
        <v>32214204.25</v>
      </c>
      <c r="Q3397">
        <v>217399</v>
      </c>
      <c r="R3397">
        <v>2</v>
      </c>
      <c r="S3397">
        <v>311</v>
      </c>
      <c r="T3397">
        <v>0.93826913433333337</v>
      </c>
    </row>
    <row r="3398" spans="1:20" x14ac:dyDescent="0.25">
      <c r="A3398" t="s">
        <v>123</v>
      </c>
      <c r="B3398">
        <v>3</v>
      </c>
      <c r="C3398" t="s">
        <v>21</v>
      </c>
      <c r="D3398">
        <v>3</v>
      </c>
      <c r="E3398">
        <v>0</v>
      </c>
      <c r="F3398" t="s">
        <v>301</v>
      </c>
      <c r="G3398">
        <v>90328</v>
      </c>
      <c r="H3398">
        <v>653998995.89999998</v>
      </c>
      <c r="I3398">
        <v>0.90488888619999996</v>
      </c>
      <c r="J3398">
        <v>0.95733333339999993</v>
      </c>
      <c r="K3398">
        <v>32809941.300000001</v>
      </c>
      <c r="L3398">
        <v>159730</v>
      </c>
      <c r="M3398">
        <v>2</v>
      </c>
      <c r="N3398">
        <v>264</v>
      </c>
      <c r="O3398">
        <v>0.96288888890000002</v>
      </c>
      <c r="P3398">
        <v>34244649.5</v>
      </c>
      <c r="Q3398">
        <v>160865</v>
      </c>
      <c r="R3398">
        <v>2</v>
      </c>
      <c r="S3398">
        <v>265</v>
      </c>
      <c r="T3398">
        <v>0.92797818377777774</v>
      </c>
    </row>
    <row r="3399" spans="1:20" x14ac:dyDescent="0.25">
      <c r="A3399" t="s">
        <v>123</v>
      </c>
      <c r="B3399">
        <v>3</v>
      </c>
      <c r="C3399" t="s">
        <v>21</v>
      </c>
      <c r="D3399">
        <v>3</v>
      </c>
      <c r="E3399">
        <v>0</v>
      </c>
      <c r="F3399" t="s">
        <v>302</v>
      </c>
      <c r="G3399">
        <v>91806</v>
      </c>
      <c r="H3399">
        <v>342360864.44444442</v>
      </c>
      <c r="I3399">
        <v>0.96617283422222222</v>
      </c>
      <c r="J3399">
        <v>0.95061728388888889</v>
      </c>
      <c r="K3399">
        <v>27875807.888888888</v>
      </c>
      <c r="L3399">
        <v>162004</v>
      </c>
      <c r="M3399">
        <v>2</v>
      </c>
      <c r="N3399">
        <v>266</v>
      </c>
      <c r="O3399">
        <v>0.95555555566666661</v>
      </c>
      <c r="P3399">
        <v>28391489.111111112</v>
      </c>
      <c r="Q3399">
        <v>163147</v>
      </c>
      <c r="R3399">
        <v>2</v>
      </c>
      <c r="S3399">
        <v>267</v>
      </c>
      <c r="T3399">
        <v>0.98194444937500003</v>
      </c>
    </row>
    <row r="3400" spans="1:20" x14ac:dyDescent="0.25">
      <c r="A3400" t="s">
        <v>123</v>
      </c>
      <c r="B3400">
        <v>5</v>
      </c>
      <c r="C3400" t="s">
        <v>375</v>
      </c>
      <c r="D3400">
        <v>3</v>
      </c>
      <c r="E3400">
        <v>0</v>
      </c>
      <c r="F3400" t="s">
        <v>368</v>
      </c>
      <c r="G3400">
        <v>184939</v>
      </c>
      <c r="H3400">
        <v>323149369.33333331</v>
      </c>
      <c r="I3400">
        <v>0.97259259899999995</v>
      </c>
      <c r="J3400">
        <v>0.95654320977777774</v>
      </c>
      <c r="K3400">
        <v>29122190.444444444</v>
      </c>
      <c r="L3400">
        <v>184405</v>
      </c>
      <c r="M3400">
        <v>2</v>
      </c>
      <c r="N3400">
        <v>285</v>
      </c>
      <c r="O3400">
        <v>0.95456790111111112</v>
      </c>
      <c r="P3400">
        <v>27927486.888888888</v>
      </c>
      <c r="Q3400">
        <v>185624</v>
      </c>
      <c r="R3400">
        <v>2</v>
      </c>
      <c r="S3400">
        <v>286</v>
      </c>
      <c r="T3400">
        <v>0.98101851362500003</v>
      </c>
    </row>
    <row r="3401" spans="1:20" x14ac:dyDescent="0.25">
      <c r="A3401" t="s">
        <v>123</v>
      </c>
      <c r="B3401">
        <v>9</v>
      </c>
      <c r="C3401" t="s">
        <v>377</v>
      </c>
      <c r="D3401">
        <v>3</v>
      </c>
      <c r="E3401">
        <v>0</v>
      </c>
      <c r="F3401" t="s">
        <v>368</v>
      </c>
      <c r="G3401">
        <v>226003</v>
      </c>
      <c r="H3401">
        <v>494502223.25</v>
      </c>
      <c r="I3401">
        <v>0.9611111135</v>
      </c>
      <c r="J3401">
        <v>0.96277777774999995</v>
      </c>
      <c r="K3401">
        <v>31473864.25</v>
      </c>
      <c r="L3401">
        <v>225397</v>
      </c>
      <c r="M3401">
        <v>2</v>
      </c>
      <c r="N3401">
        <v>317</v>
      </c>
      <c r="O3401">
        <v>0.96222222224999998</v>
      </c>
      <c r="P3401">
        <v>31639651.5</v>
      </c>
      <c r="Q3401">
        <v>226744</v>
      </c>
      <c r="R3401">
        <v>2</v>
      </c>
      <c r="S3401">
        <v>318</v>
      </c>
      <c r="T3401">
        <v>0.94813580100000006</v>
      </c>
    </row>
    <row r="3402" spans="1:20" x14ac:dyDescent="0.25">
      <c r="A3402" t="s">
        <v>123</v>
      </c>
      <c r="B3402">
        <v>3</v>
      </c>
      <c r="C3402" t="s">
        <v>21</v>
      </c>
      <c r="D3402">
        <v>3</v>
      </c>
      <c r="E3402">
        <v>0</v>
      </c>
      <c r="F3402" t="s">
        <v>303</v>
      </c>
      <c r="G3402">
        <v>93284</v>
      </c>
      <c r="H3402">
        <v>692731399.79999995</v>
      </c>
      <c r="I3402">
        <v>0.8993333281</v>
      </c>
      <c r="J3402">
        <v>0.96199999979999995</v>
      </c>
      <c r="K3402">
        <v>34427988.899999999</v>
      </c>
      <c r="L3402">
        <v>165445</v>
      </c>
      <c r="M3402">
        <v>2</v>
      </c>
      <c r="N3402">
        <v>269</v>
      </c>
      <c r="O3402">
        <v>0.96533333340000005</v>
      </c>
      <c r="P3402">
        <v>33659179.799999997</v>
      </c>
      <c r="Q3402">
        <v>166600</v>
      </c>
      <c r="R3402">
        <v>2</v>
      </c>
      <c r="S3402">
        <v>270</v>
      </c>
      <c r="T3402">
        <v>0.91027983544444446</v>
      </c>
    </row>
    <row r="3403" spans="1:20" x14ac:dyDescent="0.25">
      <c r="A3403" t="s">
        <v>123</v>
      </c>
      <c r="B3403">
        <v>3</v>
      </c>
      <c r="C3403" t="s">
        <v>21</v>
      </c>
      <c r="D3403">
        <v>3</v>
      </c>
      <c r="E3403">
        <v>0</v>
      </c>
      <c r="F3403" t="s">
        <v>304</v>
      </c>
      <c r="G3403">
        <v>94762</v>
      </c>
      <c r="H3403">
        <v>308782661.55555558</v>
      </c>
      <c r="I3403">
        <v>0.96839506088888894</v>
      </c>
      <c r="J3403">
        <v>0.95111111111111113</v>
      </c>
      <c r="K3403">
        <v>29463933.444444444</v>
      </c>
      <c r="L3403">
        <v>167759</v>
      </c>
      <c r="M3403">
        <v>2</v>
      </c>
      <c r="N3403">
        <v>271</v>
      </c>
      <c r="O3403">
        <v>0.95580246933333335</v>
      </c>
      <c r="P3403">
        <v>29412410.333333332</v>
      </c>
      <c r="Q3403">
        <v>168922</v>
      </c>
      <c r="R3403">
        <v>2</v>
      </c>
      <c r="S3403">
        <v>272</v>
      </c>
      <c r="T3403">
        <v>0.97962962850000002</v>
      </c>
    </row>
    <row r="3404" spans="1:20" x14ac:dyDescent="0.25">
      <c r="A3404" t="s">
        <v>123</v>
      </c>
      <c r="B3404">
        <v>3</v>
      </c>
      <c r="C3404" t="s">
        <v>21</v>
      </c>
      <c r="D3404">
        <v>3</v>
      </c>
      <c r="E3404">
        <v>0</v>
      </c>
      <c r="F3404" t="s">
        <v>305</v>
      </c>
      <c r="G3404">
        <v>96240</v>
      </c>
      <c r="H3404">
        <v>246411181.33333334</v>
      </c>
      <c r="I3404">
        <v>0.97530863677777779</v>
      </c>
      <c r="J3404">
        <v>0.9525925924444445</v>
      </c>
      <c r="K3404">
        <v>28849483.555555556</v>
      </c>
      <c r="L3404">
        <v>170089</v>
      </c>
      <c r="M3404">
        <v>2</v>
      </c>
      <c r="N3404">
        <v>273</v>
      </c>
      <c r="O3404">
        <v>0.95802469155555547</v>
      </c>
      <c r="P3404">
        <v>29551353.666666668</v>
      </c>
      <c r="Q3404">
        <v>171260</v>
      </c>
      <c r="R3404">
        <v>2</v>
      </c>
      <c r="S3404">
        <v>274</v>
      </c>
      <c r="T3404">
        <v>0.98194445699999999</v>
      </c>
    </row>
    <row r="3405" spans="1:20" x14ac:dyDescent="0.25">
      <c r="A3405" t="s">
        <v>123</v>
      </c>
      <c r="B3405">
        <v>5</v>
      </c>
      <c r="C3405" t="s">
        <v>375</v>
      </c>
      <c r="D3405">
        <v>3</v>
      </c>
      <c r="E3405">
        <v>0</v>
      </c>
      <c r="F3405" t="s">
        <v>305</v>
      </c>
      <c r="G3405">
        <v>192324</v>
      </c>
      <c r="H3405">
        <v>293043748.55555558</v>
      </c>
      <c r="I3405">
        <v>0.9735802412222222</v>
      </c>
      <c r="J3405">
        <v>0.95679012333333335</v>
      </c>
      <c r="K3405">
        <v>29910850.555555556</v>
      </c>
      <c r="L3405">
        <v>191779</v>
      </c>
      <c r="M3405">
        <v>2</v>
      </c>
      <c r="N3405">
        <v>291</v>
      </c>
      <c r="O3405">
        <v>0.9565432101111111</v>
      </c>
      <c r="P3405">
        <v>30078323.111111112</v>
      </c>
      <c r="Q3405">
        <v>193022</v>
      </c>
      <c r="R3405">
        <v>2</v>
      </c>
      <c r="S3405">
        <v>292</v>
      </c>
      <c r="T3405">
        <v>0.97824075099999996</v>
      </c>
    </row>
    <row r="3406" spans="1:20" x14ac:dyDescent="0.25">
      <c r="A3406" t="s">
        <v>123</v>
      </c>
      <c r="B3406">
        <v>9</v>
      </c>
      <c r="C3406" t="s">
        <v>377</v>
      </c>
      <c r="D3406">
        <v>3</v>
      </c>
      <c r="E3406">
        <v>0</v>
      </c>
      <c r="F3406" t="s">
        <v>305</v>
      </c>
      <c r="G3406">
        <v>235028</v>
      </c>
      <c r="H3406">
        <v>536932135.75</v>
      </c>
      <c r="I3406">
        <v>0.95722222325000006</v>
      </c>
      <c r="J3406">
        <v>0.96388888900000003</v>
      </c>
      <c r="K3406">
        <v>33114506.75</v>
      </c>
      <c r="L3406">
        <v>234910</v>
      </c>
      <c r="M3406">
        <v>2</v>
      </c>
      <c r="N3406">
        <v>324</v>
      </c>
      <c r="O3406">
        <v>0.97000000024999999</v>
      </c>
      <c r="P3406">
        <v>32781993.25</v>
      </c>
      <c r="Q3406">
        <v>236285</v>
      </c>
      <c r="R3406">
        <v>2</v>
      </c>
      <c r="S3406">
        <v>325</v>
      </c>
      <c r="T3406">
        <v>0.94690618100000001</v>
      </c>
    </row>
    <row r="3407" spans="1:20" x14ac:dyDescent="0.25">
      <c r="A3407" t="s">
        <v>123</v>
      </c>
      <c r="B3407">
        <v>3</v>
      </c>
      <c r="C3407" t="s">
        <v>21</v>
      </c>
      <c r="D3407">
        <v>3</v>
      </c>
      <c r="E3407">
        <v>0</v>
      </c>
      <c r="F3407" t="s">
        <v>306</v>
      </c>
      <c r="G3407">
        <v>97718</v>
      </c>
      <c r="H3407">
        <v>938332415.39999998</v>
      </c>
      <c r="I3407">
        <v>0.89644445770000003</v>
      </c>
      <c r="J3407">
        <v>0.96022222229999998</v>
      </c>
      <c r="K3407">
        <v>34791368.700000003</v>
      </c>
      <c r="L3407">
        <v>172435</v>
      </c>
      <c r="M3407">
        <v>2</v>
      </c>
      <c r="N3407">
        <v>275</v>
      </c>
      <c r="O3407">
        <v>0.96133333330000004</v>
      </c>
      <c r="P3407">
        <v>34724799.299999997</v>
      </c>
      <c r="Q3407">
        <v>173614</v>
      </c>
      <c r="R3407">
        <v>2</v>
      </c>
      <c r="S3407">
        <v>276</v>
      </c>
      <c r="T3407">
        <v>0.9255242761111111</v>
      </c>
    </row>
    <row r="3408" spans="1:20" x14ac:dyDescent="0.25">
      <c r="A3408" t="s">
        <v>123</v>
      </c>
      <c r="B3408">
        <v>3</v>
      </c>
      <c r="C3408" t="s">
        <v>21</v>
      </c>
      <c r="D3408">
        <v>3</v>
      </c>
      <c r="E3408">
        <v>0</v>
      </c>
      <c r="F3408" t="s">
        <v>307</v>
      </c>
      <c r="G3408">
        <v>99196</v>
      </c>
      <c r="H3408">
        <v>374181018.1111111</v>
      </c>
      <c r="I3408">
        <v>0.97506173455555556</v>
      </c>
      <c r="J3408">
        <v>0.9543209875555555</v>
      </c>
      <c r="K3408">
        <v>30203633.888888888</v>
      </c>
      <c r="L3408">
        <v>175984</v>
      </c>
      <c r="M3408">
        <v>2</v>
      </c>
      <c r="N3408">
        <v>278</v>
      </c>
      <c r="O3408">
        <v>0.95407407399999999</v>
      </c>
      <c r="P3408">
        <v>29375416.555555556</v>
      </c>
      <c r="Q3408">
        <v>177175</v>
      </c>
      <c r="R3408">
        <v>2</v>
      </c>
      <c r="S3408">
        <v>279</v>
      </c>
      <c r="T3408">
        <v>0.97777777175000002</v>
      </c>
    </row>
    <row r="3409" spans="1:20" x14ac:dyDescent="0.25">
      <c r="A3409" t="s">
        <v>123</v>
      </c>
      <c r="B3409">
        <v>5</v>
      </c>
      <c r="C3409" t="s">
        <v>375</v>
      </c>
      <c r="D3409">
        <v>3</v>
      </c>
      <c r="E3409">
        <v>0</v>
      </c>
      <c r="F3409" t="s">
        <v>369</v>
      </c>
      <c r="G3409">
        <v>199709</v>
      </c>
      <c r="H3409">
        <v>341071382.8888889</v>
      </c>
      <c r="I3409">
        <v>0.97382715666666664</v>
      </c>
      <c r="J3409">
        <v>0.9555555555555556</v>
      </c>
      <c r="K3409">
        <v>30216165.333333332</v>
      </c>
      <c r="L3409">
        <v>199297</v>
      </c>
      <c r="M3409">
        <v>2</v>
      </c>
      <c r="N3409">
        <v>297</v>
      </c>
      <c r="O3409">
        <v>0.95679012377777772</v>
      </c>
      <c r="P3409">
        <v>31124603.333333332</v>
      </c>
      <c r="Q3409">
        <v>200564</v>
      </c>
      <c r="R3409">
        <v>2</v>
      </c>
      <c r="S3409">
        <v>298</v>
      </c>
      <c r="T3409">
        <v>0.97962962850000002</v>
      </c>
    </row>
    <row r="3410" spans="1:20" x14ac:dyDescent="0.25">
      <c r="A3410" t="s">
        <v>123</v>
      </c>
      <c r="B3410">
        <v>9</v>
      </c>
      <c r="C3410" t="s">
        <v>377</v>
      </c>
      <c r="D3410">
        <v>3</v>
      </c>
      <c r="E3410">
        <v>0</v>
      </c>
      <c r="F3410" t="s">
        <v>369</v>
      </c>
      <c r="G3410">
        <v>244053</v>
      </c>
      <c r="H3410">
        <v>468172022.75</v>
      </c>
      <c r="I3410">
        <v>0.95666666349999996</v>
      </c>
      <c r="J3410">
        <v>0.96777777799999998</v>
      </c>
      <c r="K3410">
        <v>32575866</v>
      </c>
      <c r="L3410">
        <v>243220</v>
      </c>
      <c r="M3410">
        <v>2</v>
      </c>
      <c r="N3410">
        <v>330</v>
      </c>
      <c r="O3410">
        <v>0.96388888875000001</v>
      </c>
      <c r="P3410">
        <v>33028790</v>
      </c>
      <c r="Q3410">
        <v>244619</v>
      </c>
      <c r="R3410">
        <v>2</v>
      </c>
      <c r="S3410">
        <v>331</v>
      </c>
      <c r="T3410">
        <v>0.95183580099999998</v>
      </c>
    </row>
    <row r="3411" spans="1:20" x14ac:dyDescent="0.25">
      <c r="A3411" t="s">
        <v>123</v>
      </c>
      <c r="B3411">
        <v>3</v>
      </c>
      <c r="C3411" t="s">
        <v>21</v>
      </c>
      <c r="D3411">
        <v>3</v>
      </c>
      <c r="E3411">
        <v>0</v>
      </c>
      <c r="F3411" t="s">
        <v>308</v>
      </c>
      <c r="G3411">
        <v>100674</v>
      </c>
      <c r="H3411">
        <v>840493567.10000002</v>
      </c>
      <c r="I3411">
        <v>0.91644443870000003</v>
      </c>
      <c r="J3411">
        <v>0.96044444429999998</v>
      </c>
      <c r="K3411">
        <v>34680999.200000003</v>
      </c>
      <c r="L3411">
        <v>178370</v>
      </c>
      <c r="M3411">
        <v>2</v>
      </c>
      <c r="N3411">
        <v>280</v>
      </c>
      <c r="O3411">
        <v>0.9626666666</v>
      </c>
      <c r="P3411">
        <v>34945971.700000003</v>
      </c>
      <c r="Q3411">
        <v>179569</v>
      </c>
      <c r="R3411">
        <v>2</v>
      </c>
      <c r="S3411">
        <v>281</v>
      </c>
      <c r="T3411">
        <v>0.92550493533333333</v>
      </c>
    </row>
    <row r="3412" spans="1:20" x14ac:dyDescent="0.25">
      <c r="A3412" t="s">
        <v>123</v>
      </c>
      <c r="B3412">
        <v>3</v>
      </c>
      <c r="C3412" t="s">
        <v>21</v>
      </c>
      <c r="D3412">
        <v>3</v>
      </c>
      <c r="E3412">
        <v>0</v>
      </c>
      <c r="F3412" t="s">
        <v>309</v>
      </c>
      <c r="G3412">
        <v>102152</v>
      </c>
      <c r="H3412">
        <v>313320915.33333331</v>
      </c>
      <c r="I3412">
        <v>0.96864197655555551</v>
      </c>
      <c r="J3412">
        <v>0.95283950622222224</v>
      </c>
      <c r="K3412">
        <v>29810374.333333332</v>
      </c>
      <c r="L3412">
        <v>180772</v>
      </c>
      <c r="M3412">
        <v>2</v>
      </c>
      <c r="N3412">
        <v>282</v>
      </c>
      <c r="O3412">
        <v>0.9570370371111111</v>
      </c>
      <c r="P3412">
        <v>31645350.111111112</v>
      </c>
      <c r="Q3412">
        <v>181979</v>
      </c>
      <c r="R3412">
        <v>2</v>
      </c>
      <c r="S3412">
        <v>283</v>
      </c>
      <c r="T3412">
        <v>0.978240743375</v>
      </c>
    </row>
    <row r="3413" spans="1:20" x14ac:dyDescent="0.25">
      <c r="A3413" t="s">
        <v>123</v>
      </c>
      <c r="B3413">
        <v>3</v>
      </c>
      <c r="C3413" t="s">
        <v>21</v>
      </c>
      <c r="D3413">
        <v>3</v>
      </c>
      <c r="E3413">
        <v>0</v>
      </c>
      <c r="F3413" t="s">
        <v>310</v>
      </c>
      <c r="G3413">
        <v>103630</v>
      </c>
      <c r="H3413">
        <v>293169749.27272725</v>
      </c>
      <c r="I3413">
        <v>0.97313130972727269</v>
      </c>
      <c r="J3413">
        <v>0.94989899</v>
      </c>
      <c r="K3413">
        <v>32040693.363636363</v>
      </c>
      <c r="L3413">
        <v>183190</v>
      </c>
      <c r="M3413">
        <v>2</v>
      </c>
      <c r="N3413">
        <v>284</v>
      </c>
      <c r="O3413">
        <v>0.95717171727272732</v>
      </c>
      <c r="P3413">
        <v>31172825.272727273</v>
      </c>
      <c r="Q3413">
        <v>184405</v>
      </c>
      <c r="R3413">
        <v>2</v>
      </c>
      <c r="S3413">
        <v>285</v>
      </c>
      <c r="T3413">
        <v>0.98407406819999999</v>
      </c>
    </row>
    <row r="3414" spans="1:20" x14ac:dyDescent="0.25">
      <c r="A3414" t="s">
        <v>123</v>
      </c>
      <c r="B3414">
        <v>5</v>
      </c>
      <c r="C3414" t="s">
        <v>375</v>
      </c>
      <c r="D3414">
        <v>3</v>
      </c>
      <c r="E3414">
        <v>0</v>
      </c>
      <c r="F3414" t="s">
        <v>310</v>
      </c>
      <c r="G3414">
        <v>207094</v>
      </c>
      <c r="H3414">
        <v>304033841.08333331</v>
      </c>
      <c r="I3414">
        <v>0.97222222391666668</v>
      </c>
      <c r="J3414">
        <v>0.95629629616666667</v>
      </c>
      <c r="K3414">
        <v>32741931.75</v>
      </c>
      <c r="L3414">
        <v>206959</v>
      </c>
      <c r="M3414">
        <v>2</v>
      </c>
      <c r="N3414">
        <v>303</v>
      </c>
      <c r="O3414">
        <v>0.95833333333333326</v>
      </c>
      <c r="P3414">
        <v>31708753.416666668</v>
      </c>
      <c r="Q3414">
        <v>208250</v>
      </c>
      <c r="R3414">
        <v>2</v>
      </c>
      <c r="S3414">
        <v>304</v>
      </c>
      <c r="T3414">
        <v>0.98249158554545457</v>
      </c>
    </row>
    <row r="3415" spans="1:20" x14ac:dyDescent="0.25">
      <c r="A3415" t="s">
        <v>123</v>
      </c>
      <c r="B3415">
        <v>9</v>
      </c>
      <c r="C3415" t="s">
        <v>377</v>
      </c>
      <c r="D3415">
        <v>3</v>
      </c>
      <c r="E3415">
        <v>0</v>
      </c>
      <c r="F3415" t="s">
        <v>310</v>
      </c>
      <c r="G3415">
        <v>253078</v>
      </c>
      <c r="H3415">
        <v>527838950.25</v>
      </c>
      <c r="I3415">
        <v>0.95166668249999997</v>
      </c>
      <c r="J3415">
        <v>0.96944444424999998</v>
      </c>
      <c r="K3415">
        <v>33190577.5</v>
      </c>
      <c r="L3415">
        <v>251674</v>
      </c>
      <c r="M3415">
        <v>2</v>
      </c>
      <c r="N3415">
        <v>336</v>
      </c>
      <c r="O3415">
        <v>0.97222222250000001</v>
      </c>
      <c r="P3415">
        <v>32834787</v>
      </c>
      <c r="Q3415">
        <v>253097</v>
      </c>
      <c r="R3415">
        <v>2</v>
      </c>
      <c r="S3415">
        <v>337</v>
      </c>
      <c r="T3415">
        <v>0.95307406566666675</v>
      </c>
    </row>
    <row r="3416" spans="1:20" x14ac:dyDescent="0.25">
      <c r="A3416" t="s">
        <v>123</v>
      </c>
      <c r="B3416">
        <v>3</v>
      </c>
      <c r="C3416" t="s">
        <v>21</v>
      </c>
      <c r="D3416">
        <v>3</v>
      </c>
      <c r="E3416">
        <v>0</v>
      </c>
      <c r="F3416" t="s">
        <v>311</v>
      </c>
      <c r="G3416">
        <v>105108</v>
      </c>
      <c r="H3416">
        <v>813546230.39999998</v>
      </c>
      <c r="I3416">
        <v>0.91222223619999998</v>
      </c>
      <c r="J3416">
        <v>0.96111111110000003</v>
      </c>
      <c r="K3416">
        <v>35933568.399999999</v>
      </c>
      <c r="L3416">
        <v>185624</v>
      </c>
      <c r="M3416">
        <v>2</v>
      </c>
      <c r="N3416">
        <v>286</v>
      </c>
      <c r="O3416">
        <v>0.96244444439999999</v>
      </c>
      <c r="P3416">
        <v>35287399.200000003</v>
      </c>
      <c r="Q3416">
        <v>186847</v>
      </c>
      <c r="R3416">
        <v>2</v>
      </c>
      <c r="S3416">
        <v>287</v>
      </c>
      <c r="T3416">
        <v>0.92386995177777775</v>
      </c>
    </row>
    <row r="3417" spans="1:20" x14ac:dyDescent="0.25">
      <c r="A3417" t="s">
        <v>123</v>
      </c>
      <c r="B3417">
        <v>3</v>
      </c>
      <c r="C3417" t="s">
        <v>21</v>
      </c>
      <c r="D3417">
        <v>3</v>
      </c>
      <c r="E3417">
        <v>0</v>
      </c>
      <c r="F3417" t="s">
        <v>312</v>
      </c>
      <c r="G3417">
        <v>106586</v>
      </c>
      <c r="H3417">
        <v>326577787.75</v>
      </c>
      <c r="I3417">
        <v>0.96925925216666664</v>
      </c>
      <c r="J3417">
        <v>0.95407407416666667</v>
      </c>
      <c r="K3417">
        <v>31711655.75</v>
      </c>
      <c r="L3417">
        <v>189305</v>
      </c>
      <c r="M3417">
        <v>2</v>
      </c>
      <c r="N3417">
        <v>289</v>
      </c>
      <c r="O3417">
        <v>0.95685185183333332</v>
      </c>
      <c r="P3417">
        <v>30703437.166666668</v>
      </c>
      <c r="Q3417">
        <v>190540</v>
      </c>
      <c r="R3417">
        <v>2</v>
      </c>
      <c r="S3417">
        <v>290</v>
      </c>
      <c r="T3417">
        <v>0.98215487336363638</v>
      </c>
    </row>
    <row r="3418" spans="1:20" x14ac:dyDescent="0.25">
      <c r="A3418" t="s">
        <v>123</v>
      </c>
      <c r="B3418">
        <v>5</v>
      </c>
      <c r="C3418" t="s">
        <v>375</v>
      </c>
      <c r="D3418">
        <v>3</v>
      </c>
      <c r="E3418">
        <v>0</v>
      </c>
      <c r="F3418" t="s">
        <v>370</v>
      </c>
      <c r="G3418">
        <v>214479</v>
      </c>
      <c r="H3418">
        <v>324405698.08333331</v>
      </c>
      <c r="I3418">
        <v>0.96851851050000004</v>
      </c>
      <c r="J3418">
        <v>0.95703703691666664</v>
      </c>
      <c r="K3418">
        <v>32256186.75</v>
      </c>
      <c r="L3418">
        <v>213454</v>
      </c>
      <c r="M3418">
        <v>2</v>
      </c>
      <c r="N3418">
        <v>308</v>
      </c>
      <c r="O3418">
        <v>0.95796296299999995</v>
      </c>
      <c r="P3418">
        <v>31278680.916666668</v>
      </c>
      <c r="Q3418">
        <v>214765</v>
      </c>
      <c r="R3418">
        <v>2</v>
      </c>
      <c r="S3418">
        <v>309</v>
      </c>
      <c r="T3418">
        <v>0.97845117636363632</v>
      </c>
    </row>
    <row r="3419" spans="1:20" x14ac:dyDescent="0.25">
      <c r="A3419" t="s">
        <v>123</v>
      </c>
      <c r="B3419">
        <v>9</v>
      </c>
      <c r="C3419" t="s">
        <v>377</v>
      </c>
      <c r="D3419">
        <v>3</v>
      </c>
      <c r="E3419">
        <v>0</v>
      </c>
      <c r="F3419" t="s">
        <v>370</v>
      </c>
      <c r="G3419">
        <v>262103</v>
      </c>
      <c r="H3419">
        <v>473836929.75</v>
      </c>
      <c r="I3419">
        <v>0.96166665875000001</v>
      </c>
      <c r="J3419">
        <v>0.95833333324999992</v>
      </c>
      <c r="K3419">
        <v>34869092</v>
      </c>
      <c r="L3419">
        <v>261719</v>
      </c>
      <c r="M3419">
        <v>2</v>
      </c>
      <c r="N3419">
        <v>343</v>
      </c>
      <c r="O3419">
        <v>0.9644444445</v>
      </c>
      <c r="P3419">
        <v>32958351</v>
      </c>
      <c r="Q3419">
        <v>263170</v>
      </c>
      <c r="R3419">
        <v>2</v>
      </c>
      <c r="S3419">
        <v>344</v>
      </c>
      <c r="T3419">
        <v>0.96047899700000006</v>
      </c>
    </row>
    <row r="3420" spans="1:20" x14ac:dyDescent="0.25">
      <c r="A3420" t="s">
        <v>123</v>
      </c>
      <c r="B3420">
        <v>3</v>
      </c>
      <c r="C3420" t="s">
        <v>21</v>
      </c>
      <c r="D3420">
        <v>3</v>
      </c>
      <c r="E3420">
        <v>0</v>
      </c>
      <c r="F3420" t="s">
        <v>313</v>
      </c>
      <c r="G3420">
        <v>108064</v>
      </c>
      <c r="H3420">
        <v>861962726.60000002</v>
      </c>
      <c r="I3420">
        <v>0.93333334329999995</v>
      </c>
      <c r="J3420">
        <v>0.95888888890000001</v>
      </c>
      <c r="K3420">
        <v>36562940.700000003</v>
      </c>
      <c r="L3420">
        <v>191779</v>
      </c>
      <c r="M3420">
        <v>2</v>
      </c>
      <c r="N3420">
        <v>291</v>
      </c>
      <c r="O3420">
        <v>0.96222222219999998</v>
      </c>
      <c r="P3420">
        <v>35668615.899999999</v>
      </c>
      <c r="Q3420">
        <v>193022</v>
      </c>
      <c r="R3420">
        <v>2</v>
      </c>
      <c r="S3420">
        <v>292</v>
      </c>
      <c r="T3420">
        <v>0.94115884299999997</v>
      </c>
    </row>
    <row r="3421" spans="1:20" x14ac:dyDescent="0.25">
      <c r="A3421" t="s">
        <v>123</v>
      </c>
      <c r="B3421">
        <v>3</v>
      </c>
      <c r="C3421" t="s">
        <v>21</v>
      </c>
      <c r="D3421">
        <v>3</v>
      </c>
      <c r="E3421">
        <v>0</v>
      </c>
      <c r="F3421" t="s">
        <v>314</v>
      </c>
      <c r="G3421">
        <v>109542</v>
      </c>
      <c r="H3421">
        <v>333120038.08333331</v>
      </c>
      <c r="I3421">
        <v>0.97444444899999993</v>
      </c>
      <c r="J3421">
        <v>0.95148148141666666</v>
      </c>
      <c r="K3421">
        <v>31006293.833333332</v>
      </c>
      <c r="L3421">
        <v>194269</v>
      </c>
      <c r="M3421">
        <v>2</v>
      </c>
      <c r="N3421">
        <v>293</v>
      </c>
      <c r="O3421">
        <v>0.95537037041666673</v>
      </c>
      <c r="P3421">
        <v>31270375.916666668</v>
      </c>
      <c r="Q3421">
        <v>195520</v>
      </c>
      <c r="R3421">
        <v>2</v>
      </c>
      <c r="S3421">
        <v>294</v>
      </c>
      <c r="T3421">
        <v>0.98720538627272725</v>
      </c>
    </row>
    <row r="3422" spans="1:20" x14ac:dyDescent="0.25">
      <c r="A3422" t="s">
        <v>123</v>
      </c>
      <c r="B3422">
        <v>3</v>
      </c>
      <c r="C3422" t="s">
        <v>21</v>
      </c>
      <c r="D3422">
        <v>3</v>
      </c>
      <c r="E3422">
        <v>0</v>
      </c>
      <c r="F3422" t="s">
        <v>315</v>
      </c>
      <c r="G3422">
        <v>111020</v>
      </c>
      <c r="H3422">
        <v>330614410.66666669</v>
      </c>
      <c r="I3422">
        <v>0.97203703708333333</v>
      </c>
      <c r="J3422">
        <v>0.95500000000000007</v>
      </c>
      <c r="K3422">
        <v>31635079.916666668</v>
      </c>
      <c r="L3422">
        <v>196775</v>
      </c>
      <c r="M3422">
        <v>2</v>
      </c>
      <c r="N3422">
        <v>295</v>
      </c>
      <c r="O3422">
        <v>0.95555555533333336</v>
      </c>
      <c r="P3422">
        <v>32863121.916666668</v>
      </c>
      <c r="Q3422">
        <v>198034</v>
      </c>
      <c r="R3422">
        <v>2</v>
      </c>
      <c r="S3422">
        <v>296</v>
      </c>
      <c r="T3422">
        <v>0.98249159627272731</v>
      </c>
    </row>
    <row r="3423" spans="1:20" x14ac:dyDescent="0.25">
      <c r="A3423" t="s">
        <v>123</v>
      </c>
      <c r="B3423">
        <v>5</v>
      </c>
      <c r="C3423" t="s">
        <v>375</v>
      </c>
      <c r="D3423">
        <v>3</v>
      </c>
      <c r="E3423">
        <v>0</v>
      </c>
      <c r="F3423" t="s">
        <v>315</v>
      </c>
      <c r="G3423">
        <v>221864</v>
      </c>
      <c r="H3423">
        <v>358137664.60000002</v>
      </c>
      <c r="I3423">
        <v>0.97044444100000005</v>
      </c>
      <c r="J3423">
        <v>0.95288888869999999</v>
      </c>
      <c r="K3423">
        <v>32512626.100000001</v>
      </c>
      <c r="L3423">
        <v>221380</v>
      </c>
      <c r="M3423">
        <v>2</v>
      </c>
      <c r="N3423">
        <v>314</v>
      </c>
      <c r="O3423">
        <v>0.95266666659999999</v>
      </c>
      <c r="P3423">
        <v>33037751</v>
      </c>
      <c r="Q3423">
        <v>222715</v>
      </c>
      <c r="R3423">
        <v>2</v>
      </c>
      <c r="S3423">
        <v>315</v>
      </c>
      <c r="T3423">
        <v>0.98353909800000006</v>
      </c>
    </row>
    <row r="3424" spans="1:20" x14ac:dyDescent="0.25">
      <c r="A3424" t="s">
        <v>123</v>
      </c>
      <c r="B3424">
        <v>9</v>
      </c>
      <c r="C3424" t="s">
        <v>377</v>
      </c>
      <c r="D3424">
        <v>3</v>
      </c>
      <c r="E3424">
        <v>0</v>
      </c>
      <c r="F3424" t="s">
        <v>315</v>
      </c>
      <c r="G3424">
        <v>271128</v>
      </c>
      <c r="H3424">
        <v>586352463.75</v>
      </c>
      <c r="I3424">
        <v>0.9600000085</v>
      </c>
      <c r="J3424">
        <v>0.96888888900000003</v>
      </c>
      <c r="K3424">
        <v>34802447.25</v>
      </c>
      <c r="L3424">
        <v>270485</v>
      </c>
      <c r="M3424">
        <v>2</v>
      </c>
      <c r="N3424">
        <v>349</v>
      </c>
      <c r="O3424">
        <v>0.96388888899999992</v>
      </c>
      <c r="P3424">
        <v>36128362.75</v>
      </c>
      <c r="Q3424">
        <v>271960</v>
      </c>
      <c r="R3424">
        <v>2</v>
      </c>
      <c r="S3424">
        <v>350</v>
      </c>
      <c r="T3424">
        <v>0.97161851933333332</v>
      </c>
    </row>
    <row r="3425" spans="1:20" x14ac:dyDescent="0.25">
      <c r="A3425" t="s">
        <v>123</v>
      </c>
      <c r="B3425">
        <v>3</v>
      </c>
      <c r="C3425" t="s">
        <v>21</v>
      </c>
      <c r="D3425">
        <v>3</v>
      </c>
      <c r="E3425">
        <v>0</v>
      </c>
      <c r="F3425" t="s">
        <v>316</v>
      </c>
      <c r="G3425">
        <v>112498</v>
      </c>
      <c r="H3425">
        <v>668179400.14285719</v>
      </c>
      <c r="I3425">
        <v>0.91460316528571428</v>
      </c>
      <c r="J3425">
        <v>0.96317460314285719</v>
      </c>
      <c r="K3425">
        <v>37841775.285714284</v>
      </c>
      <c r="L3425">
        <v>199297</v>
      </c>
      <c r="M3425">
        <v>2</v>
      </c>
      <c r="N3425">
        <v>297</v>
      </c>
      <c r="O3425">
        <v>0.95460317457142851</v>
      </c>
      <c r="P3425">
        <v>37361586</v>
      </c>
      <c r="Q3425">
        <v>200564</v>
      </c>
      <c r="R3425">
        <v>2</v>
      </c>
      <c r="S3425">
        <v>298</v>
      </c>
      <c r="T3425">
        <v>0.94507408150000005</v>
      </c>
    </row>
    <row r="3426" spans="1:20" x14ac:dyDescent="0.25">
      <c r="A3426" t="s">
        <v>123</v>
      </c>
      <c r="B3426">
        <v>3</v>
      </c>
      <c r="C3426" t="s">
        <v>21</v>
      </c>
      <c r="D3426">
        <v>3</v>
      </c>
      <c r="E3426">
        <v>0</v>
      </c>
      <c r="F3426" t="s">
        <v>317</v>
      </c>
      <c r="G3426">
        <v>113976</v>
      </c>
      <c r="H3426">
        <v>328404110.44444442</v>
      </c>
      <c r="I3426">
        <v>0.96987654766666664</v>
      </c>
      <c r="J3426">
        <v>0.95358024688888887</v>
      </c>
      <c r="K3426">
        <v>32538925.666666668</v>
      </c>
      <c r="L3426">
        <v>201835</v>
      </c>
      <c r="M3426">
        <v>2</v>
      </c>
      <c r="N3426">
        <v>299</v>
      </c>
      <c r="O3426">
        <v>0.95382716022222225</v>
      </c>
      <c r="P3426">
        <v>33170630.666666668</v>
      </c>
      <c r="Q3426">
        <v>203110</v>
      </c>
      <c r="R3426">
        <v>2</v>
      </c>
      <c r="S3426">
        <v>300</v>
      </c>
      <c r="T3426">
        <v>0.983796291125</v>
      </c>
    </row>
    <row r="3427" spans="1:20" x14ac:dyDescent="0.25">
      <c r="A3427" t="s">
        <v>123</v>
      </c>
      <c r="B3427">
        <v>5</v>
      </c>
      <c r="C3427" t="s">
        <v>375</v>
      </c>
      <c r="D3427">
        <v>3</v>
      </c>
      <c r="E3427">
        <v>0</v>
      </c>
      <c r="F3427" t="s">
        <v>371</v>
      </c>
      <c r="G3427">
        <v>229249</v>
      </c>
      <c r="H3427">
        <v>389551706.55555558</v>
      </c>
      <c r="I3427">
        <v>0.96913580111111108</v>
      </c>
      <c r="J3427">
        <v>0.95308641955555562</v>
      </c>
      <c r="K3427">
        <v>32706503.555555556</v>
      </c>
      <c r="L3427">
        <v>228095</v>
      </c>
      <c r="M3427">
        <v>2</v>
      </c>
      <c r="N3427">
        <v>319</v>
      </c>
      <c r="O3427">
        <v>0.95901234555555559</v>
      </c>
      <c r="P3427">
        <v>32756742.333333332</v>
      </c>
      <c r="Q3427">
        <v>229450</v>
      </c>
      <c r="R3427">
        <v>2</v>
      </c>
      <c r="S3427">
        <v>320</v>
      </c>
      <c r="T3427">
        <v>0.97870370037499999</v>
      </c>
    </row>
    <row r="3428" spans="1:20" x14ac:dyDescent="0.25">
      <c r="A3428" t="s">
        <v>123</v>
      </c>
      <c r="B3428">
        <v>9</v>
      </c>
      <c r="C3428" t="s">
        <v>377</v>
      </c>
      <c r="D3428">
        <v>3</v>
      </c>
      <c r="E3428">
        <v>0</v>
      </c>
      <c r="F3428" t="s">
        <v>371</v>
      </c>
      <c r="G3428">
        <v>280153</v>
      </c>
      <c r="H3428">
        <v>704474073.75</v>
      </c>
      <c r="I3428">
        <v>0.95666666350000007</v>
      </c>
      <c r="J3428">
        <v>0.96500000000000008</v>
      </c>
      <c r="K3428">
        <v>33799508.75</v>
      </c>
      <c r="L3428">
        <v>279395</v>
      </c>
      <c r="M3428">
        <v>2</v>
      </c>
      <c r="N3428">
        <v>355</v>
      </c>
      <c r="O3428">
        <v>0.96222222200000007</v>
      </c>
      <c r="P3428">
        <v>37151211</v>
      </c>
      <c r="Q3428">
        <v>280894</v>
      </c>
      <c r="R3428">
        <v>2</v>
      </c>
      <c r="S3428">
        <v>356</v>
      </c>
      <c r="T3428">
        <v>0.94567530366666674</v>
      </c>
    </row>
    <row r="3429" spans="1:20" x14ac:dyDescent="0.25">
      <c r="A3429" t="s">
        <v>123</v>
      </c>
      <c r="B3429">
        <v>9</v>
      </c>
      <c r="C3429" t="s">
        <v>377</v>
      </c>
      <c r="D3429">
        <v>3</v>
      </c>
      <c r="E3429">
        <v>0</v>
      </c>
      <c r="F3429" t="s">
        <v>372</v>
      </c>
      <c r="G3429">
        <v>118927</v>
      </c>
      <c r="H3429">
        <v>800440349</v>
      </c>
      <c r="I3429">
        <v>0.92755554900000003</v>
      </c>
      <c r="J3429">
        <v>0.95733333320000003</v>
      </c>
      <c r="K3429">
        <v>34740595.200000003</v>
      </c>
      <c r="L3429">
        <v>118585</v>
      </c>
      <c r="M3429">
        <v>2</v>
      </c>
      <c r="N3429">
        <v>225</v>
      </c>
      <c r="O3429">
        <v>0.95599999979999994</v>
      </c>
      <c r="P3429">
        <v>36570188.600000001</v>
      </c>
      <c r="Q3429">
        <v>119564</v>
      </c>
      <c r="R3429">
        <v>2</v>
      </c>
      <c r="S3429">
        <v>226</v>
      </c>
      <c r="T3429">
        <v>0.93053888350000002</v>
      </c>
    </row>
    <row r="3430" spans="1:20" x14ac:dyDescent="0.25">
      <c r="A3430" t="s">
        <v>123</v>
      </c>
      <c r="B3430">
        <v>5</v>
      </c>
      <c r="C3430" t="s">
        <v>375</v>
      </c>
      <c r="D3430">
        <v>3</v>
      </c>
      <c r="E3430">
        <v>0</v>
      </c>
      <c r="F3430" t="s">
        <v>372</v>
      </c>
      <c r="G3430">
        <v>97319</v>
      </c>
      <c r="H3430">
        <v>155311788.5</v>
      </c>
      <c r="I3430">
        <v>0.94777779299999998</v>
      </c>
      <c r="J3430">
        <v>0.96055555525000003</v>
      </c>
      <c r="K3430">
        <v>23722621.75</v>
      </c>
      <c r="L3430">
        <v>97172</v>
      </c>
      <c r="M3430">
        <v>2</v>
      </c>
      <c r="N3430">
        <v>202</v>
      </c>
      <c r="O3430">
        <v>0.95777777799999997</v>
      </c>
      <c r="P3430">
        <v>26249178</v>
      </c>
      <c r="Q3430">
        <v>98059</v>
      </c>
      <c r="R3430">
        <v>2</v>
      </c>
      <c r="S3430">
        <v>203</v>
      </c>
      <c r="T3430">
        <v>0.96666665900000004</v>
      </c>
    </row>
    <row r="3431" spans="1:20" x14ac:dyDescent="0.25">
      <c r="A3431" t="s">
        <v>123</v>
      </c>
      <c r="B3431">
        <v>3</v>
      </c>
      <c r="C3431" t="s">
        <v>21</v>
      </c>
      <c r="D3431">
        <v>3</v>
      </c>
      <c r="E3431">
        <v>0</v>
      </c>
      <c r="F3431" t="s">
        <v>318</v>
      </c>
      <c r="H3431">
        <v>154913719.25</v>
      </c>
      <c r="I3431">
        <v>0.95500001325000006</v>
      </c>
      <c r="J3431">
        <v>0.95944444449999999</v>
      </c>
      <c r="K3431">
        <v>22196430.25</v>
      </c>
      <c r="M3431">
        <v>2</v>
      </c>
      <c r="N3431">
        <v>192</v>
      </c>
      <c r="O3431">
        <v>0.95333333333333337</v>
      </c>
      <c r="P3431">
        <v>21782982.666666668</v>
      </c>
      <c r="T3431">
        <v>0.97777775933333333</v>
      </c>
    </row>
    <row r="3432" spans="1:20" x14ac:dyDescent="0.25">
      <c r="A3432" t="s">
        <v>123</v>
      </c>
      <c r="B3432">
        <v>5</v>
      </c>
      <c r="C3432" t="s">
        <v>21</v>
      </c>
      <c r="D3432">
        <v>3</v>
      </c>
      <c r="E3432">
        <v>0</v>
      </c>
      <c r="F3432" t="s">
        <v>318</v>
      </c>
      <c r="H3432">
        <v>132648878.5</v>
      </c>
      <c r="I3432">
        <v>0.96444445850000005</v>
      </c>
      <c r="J3432">
        <v>0.97111111100000003</v>
      </c>
      <c r="K3432">
        <v>20267374</v>
      </c>
      <c r="M3432">
        <v>2</v>
      </c>
      <c r="N3432">
        <v>204</v>
      </c>
      <c r="T3432">
        <v>0.95925927200000005</v>
      </c>
    </row>
    <row r="3433" spans="1:20" x14ac:dyDescent="0.25">
      <c r="A3433" t="s">
        <v>123</v>
      </c>
      <c r="B3433">
        <v>3</v>
      </c>
      <c r="C3433" t="s">
        <v>21</v>
      </c>
      <c r="D3433">
        <v>3</v>
      </c>
      <c r="E3433">
        <v>0</v>
      </c>
      <c r="F3433" t="s">
        <v>319</v>
      </c>
      <c r="H3433">
        <v>137226638</v>
      </c>
      <c r="I3433">
        <v>0.9622222185</v>
      </c>
      <c r="J3433">
        <v>0.96666666649999999</v>
      </c>
      <c r="K3433">
        <v>20224822</v>
      </c>
      <c r="M3433">
        <v>2</v>
      </c>
      <c r="N3433">
        <v>194</v>
      </c>
      <c r="T3433">
        <v>0.97407406600000002</v>
      </c>
    </row>
    <row r="3434" spans="1:20" x14ac:dyDescent="0.25">
      <c r="A3434" t="s">
        <v>123</v>
      </c>
      <c r="B3434">
        <v>5</v>
      </c>
      <c r="C3434" t="s">
        <v>21</v>
      </c>
      <c r="D3434">
        <v>3</v>
      </c>
      <c r="E3434">
        <v>0</v>
      </c>
      <c r="F3434" t="s">
        <v>319</v>
      </c>
      <c r="H3434">
        <v>126421172</v>
      </c>
      <c r="I3434">
        <v>0.96444442900000005</v>
      </c>
      <c r="J3434">
        <v>0.96777777750000005</v>
      </c>
      <c r="K3434">
        <v>23352866</v>
      </c>
      <c r="M3434">
        <v>2</v>
      </c>
      <c r="N3434">
        <v>207</v>
      </c>
      <c r="T3434">
        <v>0.95925927200000005</v>
      </c>
    </row>
    <row r="3435" spans="1:20" x14ac:dyDescent="0.25">
      <c r="A3435" t="s">
        <v>123</v>
      </c>
      <c r="B3435">
        <v>3</v>
      </c>
      <c r="C3435" t="s">
        <v>21</v>
      </c>
      <c r="D3435">
        <v>3</v>
      </c>
      <c r="E3435">
        <v>0</v>
      </c>
      <c r="F3435" t="s">
        <v>320</v>
      </c>
      <c r="H3435">
        <v>122431695.5</v>
      </c>
      <c r="I3435">
        <v>0.96888887899999998</v>
      </c>
      <c r="J3435">
        <v>0.97111111100000003</v>
      </c>
      <c r="K3435">
        <v>25075823</v>
      </c>
      <c r="M3435">
        <v>2</v>
      </c>
      <c r="N3435">
        <v>197</v>
      </c>
      <c r="T3435">
        <v>0.96666663900000005</v>
      </c>
    </row>
    <row r="3436" spans="1:20" x14ac:dyDescent="0.25">
      <c r="A3436" t="s">
        <v>123</v>
      </c>
      <c r="B3436">
        <v>5</v>
      </c>
      <c r="C3436" t="s">
        <v>21</v>
      </c>
      <c r="D3436">
        <v>3</v>
      </c>
      <c r="E3436">
        <v>0</v>
      </c>
      <c r="F3436" t="s">
        <v>320</v>
      </c>
      <c r="H3436">
        <v>113743550</v>
      </c>
      <c r="I3436">
        <v>0.97555556899999996</v>
      </c>
      <c r="J3436">
        <v>0.97222222250000001</v>
      </c>
      <c r="K3436">
        <v>23027990.5</v>
      </c>
      <c r="M3436">
        <v>2</v>
      </c>
      <c r="N3436">
        <v>210</v>
      </c>
      <c r="T3436">
        <v>0.95185184499999997</v>
      </c>
    </row>
    <row r="3437" spans="1:20" x14ac:dyDescent="0.25">
      <c r="A3437" t="s">
        <v>123</v>
      </c>
      <c r="B3437">
        <v>5</v>
      </c>
      <c r="C3437" t="s">
        <v>375</v>
      </c>
      <c r="D3437">
        <v>3</v>
      </c>
      <c r="E3437">
        <v>0</v>
      </c>
      <c r="F3437" t="s">
        <v>320</v>
      </c>
      <c r="G3437">
        <v>103984</v>
      </c>
      <c r="H3437">
        <v>118857600.5</v>
      </c>
      <c r="I3437">
        <v>0.96111112850000002</v>
      </c>
      <c r="J3437">
        <v>0.9644444445</v>
      </c>
      <c r="K3437">
        <v>22022760</v>
      </c>
      <c r="L3437">
        <v>103465</v>
      </c>
      <c r="M3437">
        <v>2</v>
      </c>
      <c r="N3437">
        <v>209</v>
      </c>
      <c r="O3437">
        <v>0.95555555599999997</v>
      </c>
      <c r="P3437">
        <v>27037476</v>
      </c>
      <c r="Q3437">
        <v>104380</v>
      </c>
      <c r="R3437">
        <v>2</v>
      </c>
      <c r="S3437">
        <v>210</v>
      </c>
      <c r="T3437">
        <v>0.98888885999999998</v>
      </c>
    </row>
    <row r="3438" spans="1:20" x14ac:dyDescent="0.25">
      <c r="A3438" t="s">
        <v>123</v>
      </c>
      <c r="B3438">
        <v>9</v>
      </c>
      <c r="C3438" t="s">
        <v>377</v>
      </c>
      <c r="D3438">
        <v>3</v>
      </c>
      <c r="E3438">
        <v>0</v>
      </c>
      <c r="F3438" t="s">
        <v>320</v>
      </c>
      <c r="G3438">
        <v>127072</v>
      </c>
      <c r="H3438">
        <v>139465336.5</v>
      </c>
      <c r="I3438">
        <v>0.94722223299999997</v>
      </c>
      <c r="J3438">
        <v>0.95722222224999998</v>
      </c>
      <c r="K3438">
        <v>24287983.5</v>
      </c>
      <c r="L3438">
        <v>126529</v>
      </c>
      <c r="M3438">
        <v>2</v>
      </c>
      <c r="N3438">
        <v>233</v>
      </c>
      <c r="O3438">
        <v>0.95000000024999998</v>
      </c>
      <c r="P3438">
        <v>23807537</v>
      </c>
      <c r="Q3438">
        <v>127540</v>
      </c>
      <c r="R3438">
        <v>2</v>
      </c>
      <c r="S3438">
        <v>234</v>
      </c>
      <c r="T3438">
        <v>0.98395061500000003</v>
      </c>
    </row>
    <row r="3439" spans="1:20" x14ac:dyDescent="0.25">
      <c r="A3439" t="s">
        <v>123</v>
      </c>
      <c r="B3439">
        <v>3</v>
      </c>
      <c r="C3439" t="s">
        <v>21</v>
      </c>
      <c r="D3439">
        <v>3</v>
      </c>
      <c r="E3439">
        <v>0</v>
      </c>
      <c r="F3439" t="s">
        <v>321</v>
      </c>
      <c r="H3439">
        <v>165729487.25</v>
      </c>
      <c r="I3439">
        <v>0.95722222325000006</v>
      </c>
      <c r="J3439">
        <v>0.95833333349999994</v>
      </c>
      <c r="K3439">
        <v>26925718.25</v>
      </c>
      <c r="M3439">
        <v>2</v>
      </c>
      <c r="N3439">
        <v>200</v>
      </c>
      <c r="O3439">
        <v>0.94962962966666664</v>
      </c>
      <c r="P3439">
        <v>25247029.333333332</v>
      </c>
      <c r="T3439">
        <v>0.96543208766666666</v>
      </c>
    </row>
    <row r="3440" spans="1:20" x14ac:dyDescent="0.25">
      <c r="A3440" t="s">
        <v>123</v>
      </c>
      <c r="B3440">
        <v>5</v>
      </c>
      <c r="C3440" t="s">
        <v>21</v>
      </c>
      <c r="D3440">
        <v>3</v>
      </c>
      <c r="E3440">
        <v>0</v>
      </c>
      <c r="F3440" t="s">
        <v>321</v>
      </c>
      <c r="H3440">
        <v>151315081</v>
      </c>
      <c r="I3440">
        <v>0.97333332899999991</v>
      </c>
      <c r="J3440">
        <v>0.96555555549999994</v>
      </c>
      <c r="K3440">
        <v>23552139.5</v>
      </c>
      <c r="M3440">
        <v>2</v>
      </c>
      <c r="N3440">
        <v>213</v>
      </c>
      <c r="T3440">
        <v>0.95925927200000005</v>
      </c>
    </row>
    <row r="3441" spans="1:20" x14ac:dyDescent="0.25">
      <c r="A3441" t="s">
        <v>123</v>
      </c>
      <c r="B3441">
        <v>3</v>
      </c>
      <c r="C3441" t="s">
        <v>21</v>
      </c>
      <c r="D3441">
        <v>3</v>
      </c>
      <c r="E3441">
        <v>0</v>
      </c>
      <c r="F3441" t="s">
        <v>322</v>
      </c>
      <c r="H3441">
        <v>153525662</v>
      </c>
      <c r="I3441">
        <v>0.97111111899999991</v>
      </c>
      <c r="J3441">
        <v>0.9622222225</v>
      </c>
      <c r="K3441">
        <v>21125185</v>
      </c>
      <c r="M3441">
        <v>2</v>
      </c>
      <c r="N3441">
        <v>203</v>
      </c>
      <c r="T3441">
        <v>0.97777777899999996</v>
      </c>
    </row>
    <row r="3442" spans="1:20" x14ac:dyDescent="0.25">
      <c r="A3442" t="s">
        <v>123</v>
      </c>
      <c r="B3442">
        <v>5</v>
      </c>
      <c r="C3442" t="s">
        <v>21</v>
      </c>
      <c r="D3442">
        <v>3</v>
      </c>
      <c r="E3442">
        <v>0</v>
      </c>
      <c r="F3442" t="s">
        <v>322</v>
      </c>
      <c r="H3442">
        <v>150665619.5</v>
      </c>
      <c r="I3442">
        <v>0.96888890849999998</v>
      </c>
      <c r="J3442">
        <v>0.96111111099999991</v>
      </c>
      <c r="K3442">
        <v>20786509</v>
      </c>
      <c r="M3442">
        <v>2</v>
      </c>
      <c r="N3442">
        <v>216</v>
      </c>
      <c r="T3442">
        <v>0.95555555800000003</v>
      </c>
    </row>
    <row r="3443" spans="1:20" x14ac:dyDescent="0.25">
      <c r="A3443" t="s">
        <v>123</v>
      </c>
      <c r="B3443">
        <v>5</v>
      </c>
      <c r="C3443" t="s">
        <v>375</v>
      </c>
      <c r="D3443">
        <v>3</v>
      </c>
      <c r="E3443">
        <v>0</v>
      </c>
      <c r="F3443" t="s">
        <v>373</v>
      </c>
      <c r="G3443">
        <v>110649</v>
      </c>
      <c r="H3443">
        <v>138505701.5</v>
      </c>
      <c r="I3443">
        <v>0.96333333850000002</v>
      </c>
      <c r="J3443">
        <v>0.95555555549999993</v>
      </c>
      <c r="K3443">
        <v>21399543.5</v>
      </c>
      <c r="L3443">
        <v>109954</v>
      </c>
      <c r="M3443">
        <v>2</v>
      </c>
      <c r="N3443">
        <v>216</v>
      </c>
      <c r="O3443">
        <v>0.95777777799999997</v>
      </c>
      <c r="P3443">
        <v>19805063</v>
      </c>
      <c r="Q3443">
        <v>110897</v>
      </c>
      <c r="R3443">
        <v>2</v>
      </c>
      <c r="S3443">
        <v>217</v>
      </c>
      <c r="T3443">
        <v>0.97407406600000002</v>
      </c>
    </row>
    <row r="3444" spans="1:20" x14ac:dyDescent="0.25">
      <c r="A3444" t="s">
        <v>123</v>
      </c>
      <c r="B3444">
        <v>9</v>
      </c>
      <c r="C3444" t="s">
        <v>377</v>
      </c>
      <c r="D3444">
        <v>3</v>
      </c>
      <c r="E3444">
        <v>0</v>
      </c>
      <c r="F3444" t="s">
        <v>373</v>
      </c>
      <c r="G3444">
        <v>135217</v>
      </c>
      <c r="H3444">
        <v>159497199.25</v>
      </c>
      <c r="I3444">
        <v>0.95444445325000005</v>
      </c>
      <c r="J3444">
        <v>0.95</v>
      </c>
      <c r="K3444">
        <v>21873557</v>
      </c>
      <c r="L3444">
        <v>134729</v>
      </c>
      <c r="M3444">
        <v>2</v>
      </c>
      <c r="N3444">
        <v>241</v>
      </c>
      <c r="O3444">
        <v>0.95611111125000003</v>
      </c>
      <c r="P3444">
        <v>22654422.25</v>
      </c>
      <c r="Q3444">
        <v>135772</v>
      </c>
      <c r="R3444">
        <v>2</v>
      </c>
      <c r="S3444">
        <v>242</v>
      </c>
      <c r="T3444">
        <v>0.97407408566666664</v>
      </c>
    </row>
    <row r="3445" spans="1:20" x14ac:dyDescent="0.25">
      <c r="A3445" t="s">
        <v>123</v>
      </c>
      <c r="B3445">
        <v>3</v>
      </c>
      <c r="C3445" t="s">
        <v>21</v>
      </c>
      <c r="D3445">
        <v>3</v>
      </c>
      <c r="E3445">
        <v>0</v>
      </c>
      <c r="F3445" t="s">
        <v>323</v>
      </c>
      <c r="H3445">
        <v>160861824.5</v>
      </c>
      <c r="I3445">
        <v>0.96000002325</v>
      </c>
      <c r="J3445">
        <v>0.96388888900000003</v>
      </c>
      <c r="K3445">
        <v>25317830.25</v>
      </c>
      <c r="M3445">
        <v>2</v>
      </c>
      <c r="N3445">
        <v>205</v>
      </c>
      <c r="O3445">
        <v>0.95407407433333336</v>
      </c>
      <c r="P3445">
        <v>26108534</v>
      </c>
      <c r="T3445">
        <v>0.96419753633333338</v>
      </c>
    </row>
    <row r="3446" spans="1:20" x14ac:dyDescent="0.25">
      <c r="A3446" t="s">
        <v>123</v>
      </c>
      <c r="B3446">
        <v>5</v>
      </c>
      <c r="C3446" t="s">
        <v>21</v>
      </c>
      <c r="D3446">
        <v>3</v>
      </c>
      <c r="E3446">
        <v>0</v>
      </c>
      <c r="F3446" t="s">
        <v>323</v>
      </c>
      <c r="H3446">
        <v>129445812</v>
      </c>
      <c r="I3446">
        <v>0.96888890849999998</v>
      </c>
      <c r="J3446">
        <v>0.97111111100000003</v>
      </c>
      <c r="K3446">
        <v>24349619</v>
      </c>
      <c r="M3446">
        <v>2</v>
      </c>
      <c r="N3446">
        <v>219</v>
      </c>
      <c r="T3446">
        <v>0.95925927200000005</v>
      </c>
    </row>
    <row r="3447" spans="1:20" x14ac:dyDescent="0.25">
      <c r="A3447" t="s">
        <v>123</v>
      </c>
      <c r="B3447">
        <v>5</v>
      </c>
      <c r="C3447" t="s">
        <v>21</v>
      </c>
      <c r="D3447">
        <v>3</v>
      </c>
      <c r="E3447">
        <v>0</v>
      </c>
      <c r="F3447" t="s">
        <v>324</v>
      </c>
      <c r="H3447">
        <v>141551155</v>
      </c>
      <c r="I3447">
        <v>0.9722222385</v>
      </c>
      <c r="J3447">
        <v>0.97</v>
      </c>
      <c r="K3447">
        <v>23594795</v>
      </c>
      <c r="M3447">
        <v>2</v>
      </c>
      <c r="N3447">
        <v>221</v>
      </c>
      <c r="T3447">
        <v>0.97037035199999999</v>
      </c>
    </row>
    <row r="3448" spans="1:20" x14ac:dyDescent="0.25">
      <c r="A3448" t="s">
        <v>123</v>
      </c>
      <c r="B3448">
        <v>3</v>
      </c>
      <c r="C3448" t="s">
        <v>21</v>
      </c>
      <c r="D3448">
        <v>3</v>
      </c>
      <c r="E3448">
        <v>0</v>
      </c>
      <c r="F3448" t="s">
        <v>324</v>
      </c>
      <c r="H3448">
        <v>131546887</v>
      </c>
      <c r="I3448">
        <v>0.9722222385</v>
      </c>
      <c r="J3448">
        <v>0.97</v>
      </c>
      <c r="K3448">
        <v>21356009</v>
      </c>
      <c r="M3448">
        <v>2</v>
      </c>
      <c r="N3448">
        <v>208</v>
      </c>
      <c r="T3448">
        <v>0.97777777899999996</v>
      </c>
    </row>
    <row r="3449" spans="1:20" x14ac:dyDescent="0.25">
      <c r="A3449" t="s">
        <v>123</v>
      </c>
      <c r="B3449">
        <v>3</v>
      </c>
      <c r="C3449" t="s">
        <v>21</v>
      </c>
      <c r="D3449">
        <v>3</v>
      </c>
      <c r="E3449">
        <v>0</v>
      </c>
      <c r="F3449" t="s">
        <v>325</v>
      </c>
      <c r="H3449">
        <v>134215128.5</v>
      </c>
      <c r="I3449">
        <v>0.964444458</v>
      </c>
      <c r="J3449">
        <v>0.96777777750000005</v>
      </c>
      <c r="K3449">
        <v>22077437.5</v>
      </c>
      <c r="M3449">
        <v>2</v>
      </c>
      <c r="N3449">
        <v>210</v>
      </c>
      <c r="T3449">
        <v>0.97407406600000002</v>
      </c>
    </row>
    <row r="3450" spans="1:20" x14ac:dyDescent="0.25">
      <c r="A3450" t="s">
        <v>123</v>
      </c>
      <c r="B3450">
        <v>5</v>
      </c>
      <c r="C3450" t="s">
        <v>21</v>
      </c>
      <c r="D3450">
        <v>3</v>
      </c>
      <c r="E3450">
        <v>0</v>
      </c>
      <c r="F3450" t="s">
        <v>325</v>
      </c>
      <c r="H3450">
        <v>133923273</v>
      </c>
      <c r="I3450">
        <v>0.96666666850000005</v>
      </c>
      <c r="J3450">
        <v>0.96444444399999996</v>
      </c>
      <c r="K3450">
        <v>23843915</v>
      </c>
      <c r="M3450">
        <v>2</v>
      </c>
      <c r="N3450">
        <v>224</v>
      </c>
      <c r="T3450">
        <v>0.94814813099999995</v>
      </c>
    </row>
    <row r="3451" spans="1:20" x14ac:dyDescent="0.25">
      <c r="A3451" t="s">
        <v>123</v>
      </c>
      <c r="B3451">
        <v>5</v>
      </c>
      <c r="C3451" t="s">
        <v>375</v>
      </c>
      <c r="D3451">
        <v>3</v>
      </c>
      <c r="E3451">
        <v>0</v>
      </c>
      <c r="F3451" t="s">
        <v>325</v>
      </c>
      <c r="G3451">
        <v>117314</v>
      </c>
      <c r="H3451">
        <v>157187708</v>
      </c>
      <c r="I3451">
        <v>0.96111109849999998</v>
      </c>
      <c r="J3451">
        <v>0.95777777750000004</v>
      </c>
      <c r="K3451">
        <v>24243889</v>
      </c>
      <c r="L3451">
        <v>116639</v>
      </c>
      <c r="M3451">
        <v>2</v>
      </c>
      <c r="N3451">
        <v>223</v>
      </c>
      <c r="O3451">
        <v>0.94888888900000001</v>
      </c>
      <c r="P3451">
        <v>26760210</v>
      </c>
      <c r="Q3451">
        <v>117610</v>
      </c>
      <c r="R3451">
        <v>2</v>
      </c>
      <c r="S3451">
        <v>224</v>
      </c>
      <c r="T3451">
        <v>0.98518520600000004</v>
      </c>
    </row>
    <row r="3452" spans="1:20" x14ac:dyDescent="0.25">
      <c r="A3452" t="s">
        <v>123</v>
      </c>
      <c r="B3452">
        <v>9</v>
      </c>
      <c r="C3452" t="s">
        <v>377</v>
      </c>
      <c r="D3452">
        <v>3</v>
      </c>
      <c r="E3452">
        <v>0</v>
      </c>
      <c r="F3452" t="s">
        <v>325</v>
      </c>
      <c r="G3452">
        <v>143362</v>
      </c>
      <c r="H3452">
        <v>177980032.5</v>
      </c>
      <c r="I3452">
        <v>0.952222228</v>
      </c>
      <c r="J3452">
        <v>0.95333333325000003</v>
      </c>
      <c r="K3452">
        <v>25141986</v>
      </c>
      <c r="L3452">
        <v>143185</v>
      </c>
      <c r="M3452">
        <v>2</v>
      </c>
      <c r="N3452">
        <v>249</v>
      </c>
      <c r="O3452">
        <v>0.95111111100000001</v>
      </c>
      <c r="P3452">
        <v>26172153.75</v>
      </c>
      <c r="Q3452">
        <v>144260</v>
      </c>
      <c r="R3452">
        <v>2</v>
      </c>
      <c r="S3452">
        <v>250</v>
      </c>
      <c r="T3452">
        <v>0.97654322800000004</v>
      </c>
    </row>
    <row r="3453" spans="1:20" x14ac:dyDescent="0.25">
      <c r="A3453" t="s">
        <v>123</v>
      </c>
      <c r="B3453">
        <v>3</v>
      </c>
      <c r="C3453" t="s">
        <v>21</v>
      </c>
      <c r="D3453">
        <v>3</v>
      </c>
      <c r="E3453">
        <v>0</v>
      </c>
      <c r="F3453" t="s">
        <v>326</v>
      </c>
      <c r="H3453">
        <v>157379678</v>
      </c>
      <c r="I3453">
        <v>0.9611111135</v>
      </c>
      <c r="J3453">
        <v>0.96499999999999997</v>
      </c>
      <c r="K3453">
        <v>27103471.75</v>
      </c>
      <c r="M3453">
        <v>2</v>
      </c>
      <c r="N3453">
        <v>213</v>
      </c>
      <c r="O3453">
        <v>0.95185185166666664</v>
      </c>
      <c r="P3453">
        <v>28011301.666666668</v>
      </c>
      <c r="T3453">
        <v>0.96913580099999996</v>
      </c>
    </row>
    <row r="3454" spans="1:20" x14ac:dyDescent="0.25">
      <c r="A3454" t="s">
        <v>123</v>
      </c>
      <c r="B3454">
        <v>5</v>
      </c>
      <c r="C3454" t="s">
        <v>21</v>
      </c>
      <c r="D3454">
        <v>3</v>
      </c>
      <c r="E3454">
        <v>0</v>
      </c>
      <c r="F3454" t="s">
        <v>326</v>
      </c>
      <c r="H3454">
        <v>134178623</v>
      </c>
      <c r="I3454">
        <v>0.97333332900000002</v>
      </c>
      <c r="J3454">
        <v>0.96888888900000003</v>
      </c>
      <c r="K3454">
        <v>24017680.5</v>
      </c>
      <c r="M3454">
        <v>2</v>
      </c>
      <c r="N3454">
        <v>227</v>
      </c>
      <c r="T3454">
        <v>0.95555555800000003</v>
      </c>
    </row>
    <row r="3455" spans="1:20" x14ac:dyDescent="0.25">
      <c r="A3455" t="s">
        <v>123</v>
      </c>
      <c r="B3455">
        <v>3</v>
      </c>
      <c r="C3455" t="s">
        <v>21</v>
      </c>
      <c r="D3455">
        <v>3</v>
      </c>
      <c r="E3455">
        <v>0</v>
      </c>
      <c r="F3455" t="s">
        <v>326</v>
      </c>
      <c r="G3455">
        <v>60040</v>
      </c>
      <c r="H3455">
        <v>118100608</v>
      </c>
      <c r="I3455">
        <v>0.96555554900000007</v>
      </c>
      <c r="J3455">
        <v>0.96</v>
      </c>
      <c r="K3455">
        <v>21013832.5</v>
      </c>
      <c r="L3455">
        <v>106222</v>
      </c>
      <c r="M3455">
        <v>2</v>
      </c>
      <c r="N3455">
        <v>212</v>
      </c>
      <c r="O3455">
        <v>0.96222222199999996</v>
      </c>
      <c r="P3455">
        <v>20501261</v>
      </c>
      <c r="Q3455">
        <v>107149</v>
      </c>
      <c r="R3455">
        <v>2</v>
      </c>
      <c r="S3455">
        <v>213</v>
      </c>
      <c r="T3455">
        <v>0.96296298499999999</v>
      </c>
    </row>
    <row r="3456" spans="1:20" x14ac:dyDescent="0.25">
      <c r="A3456" t="s">
        <v>123</v>
      </c>
      <c r="B3456">
        <v>3</v>
      </c>
      <c r="C3456" t="s">
        <v>21</v>
      </c>
      <c r="D3456">
        <v>3</v>
      </c>
      <c r="E3456">
        <v>0</v>
      </c>
      <c r="F3456" t="s">
        <v>327</v>
      </c>
      <c r="H3456">
        <v>116021540.83333333</v>
      </c>
      <c r="I3456">
        <v>0.96074074499999995</v>
      </c>
      <c r="J3456">
        <v>0.95925925899999998</v>
      </c>
      <c r="K3456">
        <v>20638603</v>
      </c>
      <c r="M3456">
        <v>2</v>
      </c>
      <c r="N3456">
        <v>216</v>
      </c>
      <c r="O3456">
        <v>0.96755555560000006</v>
      </c>
      <c r="P3456">
        <v>19881564.199999999</v>
      </c>
      <c r="T3456">
        <v>0.96518517739999998</v>
      </c>
    </row>
    <row r="3457" spans="1:20" x14ac:dyDescent="0.25">
      <c r="A3457" t="s">
        <v>123</v>
      </c>
      <c r="B3457">
        <v>5</v>
      </c>
      <c r="C3457" t="s">
        <v>21</v>
      </c>
      <c r="D3457">
        <v>3</v>
      </c>
      <c r="E3457">
        <v>0</v>
      </c>
      <c r="F3457" t="s">
        <v>327</v>
      </c>
      <c r="H3457">
        <v>160193326.5</v>
      </c>
      <c r="I3457">
        <v>0.97444444899999993</v>
      </c>
      <c r="J3457">
        <v>0.96</v>
      </c>
      <c r="K3457">
        <v>23523713</v>
      </c>
      <c r="M3457">
        <v>2</v>
      </c>
      <c r="N3457">
        <v>230</v>
      </c>
      <c r="T3457">
        <v>0.95185184499999997</v>
      </c>
    </row>
    <row r="3458" spans="1:20" x14ac:dyDescent="0.25">
      <c r="A3458" t="s">
        <v>123</v>
      </c>
      <c r="B3458">
        <v>3</v>
      </c>
      <c r="C3458" t="s">
        <v>21</v>
      </c>
      <c r="D3458">
        <v>3</v>
      </c>
      <c r="E3458">
        <v>0</v>
      </c>
      <c r="F3458" t="s">
        <v>327</v>
      </c>
      <c r="G3458">
        <v>61374</v>
      </c>
      <c r="H3458">
        <v>125965821.5</v>
      </c>
      <c r="I3458">
        <v>0.969999999</v>
      </c>
      <c r="J3458">
        <v>0.96555555549999994</v>
      </c>
      <c r="K3458">
        <v>22405427</v>
      </c>
      <c r="L3458">
        <v>109015</v>
      </c>
      <c r="M3458">
        <v>2</v>
      </c>
      <c r="N3458">
        <v>215</v>
      </c>
      <c r="O3458">
        <v>0.95777777799999997</v>
      </c>
      <c r="P3458">
        <v>22586272</v>
      </c>
      <c r="Q3458">
        <v>109954</v>
      </c>
      <c r="R3458">
        <v>2</v>
      </c>
      <c r="S3458">
        <v>216</v>
      </c>
      <c r="T3458">
        <v>0.96666663900000005</v>
      </c>
    </row>
    <row r="3459" spans="1:20" x14ac:dyDescent="0.25">
      <c r="A3459" t="s">
        <v>123</v>
      </c>
      <c r="B3459">
        <v>5</v>
      </c>
      <c r="C3459" t="s">
        <v>375</v>
      </c>
      <c r="D3459">
        <v>3</v>
      </c>
      <c r="E3459">
        <v>0</v>
      </c>
      <c r="F3459" t="s">
        <v>374</v>
      </c>
      <c r="G3459">
        <v>123979</v>
      </c>
      <c r="H3459">
        <v>112411343.16666667</v>
      </c>
      <c r="I3459">
        <v>0.96481481183333329</v>
      </c>
      <c r="J3459">
        <v>0.96111111083333334</v>
      </c>
      <c r="K3459">
        <v>21712627</v>
      </c>
      <c r="L3459">
        <v>123520</v>
      </c>
      <c r="M3459">
        <v>2</v>
      </c>
      <c r="N3459">
        <v>230</v>
      </c>
      <c r="O3459">
        <v>0.96</v>
      </c>
      <c r="P3459">
        <v>21818362.166666668</v>
      </c>
      <c r="Q3459">
        <v>124519</v>
      </c>
      <c r="R3459">
        <v>2</v>
      </c>
      <c r="S3459">
        <v>231</v>
      </c>
      <c r="T3459">
        <v>0.97407406559999998</v>
      </c>
    </row>
    <row r="3460" spans="1:20" x14ac:dyDescent="0.25">
      <c r="A3460" t="s">
        <v>123</v>
      </c>
      <c r="B3460">
        <v>9</v>
      </c>
      <c r="C3460" t="s">
        <v>377</v>
      </c>
      <c r="D3460">
        <v>3</v>
      </c>
      <c r="E3460">
        <v>0</v>
      </c>
      <c r="F3460" t="s">
        <v>374</v>
      </c>
      <c r="G3460">
        <v>151507</v>
      </c>
      <c r="H3460">
        <v>188106352</v>
      </c>
      <c r="I3460">
        <v>0.96222221875000002</v>
      </c>
      <c r="J3460">
        <v>0.94666666649999998</v>
      </c>
      <c r="K3460">
        <v>24861207.75</v>
      </c>
      <c r="L3460">
        <v>150794</v>
      </c>
      <c r="M3460">
        <v>2</v>
      </c>
      <c r="N3460">
        <v>256</v>
      </c>
      <c r="O3460">
        <v>0.95555555549999993</v>
      </c>
      <c r="P3460">
        <v>26512954</v>
      </c>
      <c r="Q3460">
        <v>151897</v>
      </c>
      <c r="R3460">
        <v>2</v>
      </c>
      <c r="S3460">
        <v>257</v>
      </c>
      <c r="T3460">
        <v>0.98024690166666673</v>
      </c>
    </row>
    <row r="3461" spans="1:20" x14ac:dyDescent="0.25">
      <c r="A3461" t="s">
        <v>123</v>
      </c>
      <c r="B3461">
        <v>3</v>
      </c>
      <c r="C3461" t="s">
        <v>21</v>
      </c>
      <c r="D3461">
        <v>3</v>
      </c>
      <c r="E3461">
        <v>0</v>
      </c>
      <c r="F3461" t="s">
        <v>328</v>
      </c>
      <c r="H3461">
        <v>218048387.25</v>
      </c>
      <c r="I3461">
        <v>0.95944446324999999</v>
      </c>
      <c r="J3461">
        <v>0.95388888875</v>
      </c>
      <c r="K3461">
        <v>25873591.25</v>
      </c>
      <c r="M3461">
        <v>2</v>
      </c>
      <c r="N3461">
        <v>218</v>
      </c>
      <c r="O3461">
        <v>0.95703703733333334</v>
      </c>
      <c r="P3461">
        <v>29374489.333333332</v>
      </c>
      <c r="T3461">
        <v>0.9679012296666667</v>
      </c>
    </row>
    <row r="3462" spans="1:20" x14ac:dyDescent="0.25">
      <c r="A3462" t="s">
        <v>123</v>
      </c>
      <c r="B3462">
        <v>5</v>
      </c>
      <c r="C3462" t="s">
        <v>21</v>
      </c>
      <c r="D3462">
        <v>3</v>
      </c>
      <c r="E3462">
        <v>0</v>
      </c>
      <c r="F3462" t="s">
        <v>328</v>
      </c>
      <c r="H3462">
        <v>132718762.5</v>
      </c>
      <c r="I3462">
        <v>0.97444444899999993</v>
      </c>
      <c r="J3462">
        <v>0.97</v>
      </c>
      <c r="K3462">
        <v>24706191.5</v>
      </c>
      <c r="M3462">
        <v>2</v>
      </c>
      <c r="N3462">
        <v>232</v>
      </c>
      <c r="T3462">
        <v>0.95925927200000005</v>
      </c>
    </row>
    <row r="3463" spans="1:20" x14ac:dyDescent="0.25">
      <c r="A3463" t="s">
        <v>123</v>
      </c>
      <c r="B3463">
        <v>3</v>
      </c>
      <c r="C3463" t="s">
        <v>21</v>
      </c>
      <c r="D3463">
        <v>3</v>
      </c>
      <c r="E3463">
        <v>0</v>
      </c>
      <c r="F3463" t="s">
        <v>328</v>
      </c>
      <c r="G3463">
        <v>62708</v>
      </c>
      <c r="H3463">
        <v>112064664</v>
      </c>
      <c r="I3463">
        <v>0.96888887900000009</v>
      </c>
      <c r="J3463">
        <v>0.9644444445</v>
      </c>
      <c r="K3463">
        <v>22355106</v>
      </c>
      <c r="L3463">
        <v>110897</v>
      </c>
      <c r="M3463">
        <v>2</v>
      </c>
      <c r="N3463">
        <v>217</v>
      </c>
      <c r="O3463">
        <v>0.95555555599999997</v>
      </c>
      <c r="P3463">
        <v>18775504</v>
      </c>
      <c r="Q3463">
        <v>111844</v>
      </c>
      <c r="R3463">
        <v>2</v>
      </c>
      <c r="S3463">
        <v>218</v>
      </c>
      <c r="T3463">
        <v>0.97037035199999999</v>
      </c>
    </row>
    <row r="3464" spans="1:20" x14ac:dyDescent="0.25">
      <c r="A3464" t="s">
        <v>123</v>
      </c>
      <c r="B3464">
        <v>5</v>
      </c>
      <c r="C3464" t="s">
        <v>21</v>
      </c>
      <c r="D3464">
        <v>3</v>
      </c>
      <c r="E3464">
        <v>0</v>
      </c>
      <c r="F3464" t="s">
        <v>329</v>
      </c>
      <c r="H3464">
        <v>102630016</v>
      </c>
      <c r="I3464">
        <v>0.96814813233333341</v>
      </c>
      <c r="J3464">
        <v>0.96185185216666669</v>
      </c>
      <c r="K3464">
        <v>21198656</v>
      </c>
      <c r="M3464">
        <v>2</v>
      </c>
      <c r="N3464">
        <v>235</v>
      </c>
      <c r="O3464">
        <v>0.95288888900000002</v>
      </c>
      <c r="P3464">
        <v>20517093.199999999</v>
      </c>
      <c r="T3464">
        <v>0.96888887879999996</v>
      </c>
    </row>
    <row r="3465" spans="1:20" x14ac:dyDescent="0.25">
      <c r="A3465" t="s">
        <v>123</v>
      </c>
      <c r="B3465">
        <v>3</v>
      </c>
      <c r="C3465" t="s">
        <v>21</v>
      </c>
      <c r="D3465">
        <v>3</v>
      </c>
      <c r="E3465">
        <v>0</v>
      </c>
      <c r="F3465" t="s">
        <v>329</v>
      </c>
      <c r="H3465">
        <v>152544881.5</v>
      </c>
      <c r="I3465">
        <v>0.969999999</v>
      </c>
      <c r="J3465">
        <v>0.9644444445</v>
      </c>
      <c r="K3465">
        <v>24646947.5</v>
      </c>
      <c r="M3465">
        <v>2</v>
      </c>
      <c r="N3465">
        <v>221</v>
      </c>
      <c r="T3465">
        <v>0.97777777899999996</v>
      </c>
    </row>
    <row r="3466" spans="1:20" x14ac:dyDescent="0.25">
      <c r="A3466" t="s">
        <v>123</v>
      </c>
      <c r="B3466">
        <v>3</v>
      </c>
      <c r="C3466" t="s">
        <v>21</v>
      </c>
      <c r="D3466">
        <v>3</v>
      </c>
      <c r="E3466">
        <v>0</v>
      </c>
      <c r="F3466" t="s">
        <v>329</v>
      </c>
      <c r="G3466">
        <v>64042</v>
      </c>
      <c r="H3466">
        <v>130789801</v>
      </c>
      <c r="I3466">
        <v>0.96555557849999996</v>
      </c>
      <c r="J3466">
        <v>0.97</v>
      </c>
      <c r="K3466">
        <v>23122407</v>
      </c>
      <c r="L3466">
        <v>113750</v>
      </c>
      <c r="M3466">
        <v>2</v>
      </c>
      <c r="N3466">
        <v>220</v>
      </c>
      <c r="O3466">
        <v>0.95777777799999997</v>
      </c>
      <c r="P3466">
        <v>22941660</v>
      </c>
      <c r="Q3466">
        <v>114709</v>
      </c>
      <c r="R3466">
        <v>2</v>
      </c>
      <c r="S3466">
        <v>221</v>
      </c>
      <c r="T3466">
        <v>0.97407406600000002</v>
      </c>
    </row>
    <row r="3467" spans="1:20" x14ac:dyDescent="0.25">
      <c r="A3467" t="s">
        <v>123</v>
      </c>
      <c r="B3467">
        <v>5</v>
      </c>
      <c r="C3467" t="s">
        <v>21</v>
      </c>
      <c r="D3467">
        <v>3</v>
      </c>
      <c r="E3467">
        <v>0</v>
      </c>
      <c r="F3467" t="s">
        <v>330</v>
      </c>
      <c r="H3467">
        <v>104833943.33333333</v>
      </c>
      <c r="I3467">
        <v>0.9588888883333333</v>
      </c>
      <c r="J3467">
        <v>0.96444444466666668</v>
      </c>
      <c r="K3467">
        <v>21745793</v>
      </c>
      <c r="M3467">
        <v>2</v>
      </c>
      <c r="N3467">
        <v>238</v>
      </c>
      <c r="O3467">
        <v>0.95911111119999992</v>
      </c>
      <c r="P3467">
        <v>21215556.199999999</v>
      </c>
      <c r="T3467">
        <v>0.97185184960000004</v>
      </c>
    </row>
    <row r="3468" spans="1:20" x14ac:dyDescent="0.25">
      <c r="A3468" t="s">
        <v>123</v>
      </c>
      <c r="B3468">
        <v>3</v>
      </c>
      <c r="C3468" t="s">
        <v>21</v>
      </c>
      <c r="D3468">
        <v>3</v>
      </c>
      <c r="E3468">
        <v>0</v>
      </c>
      <c r="F3468" t="s">
        <v>330</v>
      </c>
      <c r="H3468">
        <v>157916250.5</v>
      </c>
      <c r="I3468">
        <v>0.97333332900000002</v>
      </c>
      <c r="J3468">
        <v>0.95888888849999998</v>
      </c>
      <c r="K3468">
        <v>23694570</v>
      </c>
      <c r="M3468">
        <v>2</v>
      </c>
      <c r="N3468">
        <v>223</v>
      </c>
      <c r="T3468">
        <v>0.97777777899999996</v>
      </c>
    </row>
    <row r="3469" spans="1:20" x14ac:dyDescent="0.25">
      <c r="A3469" t="s">
        <v>123</v>
      </c>
      <c r="B3469">
        <v>3</v>
      </c>
      <c r="C3469" t="s">
        <v>21</v>
      </c>
      <c r="D3469">
        <v>3</v>
      </c>
      <c r="E3469">
        <v>0</v>
      </c>
      <c r="F3469" t="s">
        <v>330</v>
      </c>
      <c r="G3469">
        <v>65376</v>
      </c>
      <c r="H3469">
        <v>141165915</v>
      </c>
      <c r="I3469">
        <v>0.96999999850000007</v>
      </c>
      <c r="J3469">
        <v>0.96</v>
      </c>
      <c r="K3469">
        <v>22325553.5</v>
      </c>
      <c r="L3469">
        <v>115672</v>
      </c>
      <c r="M3469">
        <v>2</v>
      </c>
      <c r="N3469">
        <v>222</v>
      </c>
      <c r="O3469">
        <v>0.96888888900000003</v>
      </c>
      <c r="P3469">
        <v>21611476</v>
      </c>
      <c r="Q3469">
        <v>116639</v>
      </c>
      <c r="R3469">
        <v>2</v>
      </c>
      <c r="S3469">
        <v>223</v>
      </c>
      <c r="T3469">
        <v>0.95925927200000005</v>
      </c>
    </row>
    <row r="3470" spans="1:20" x14ac:dyDescent="0.25">
      <c r="A3470" t="s">
        <v>123</v>
      </c>
      <c r="B3470">
        <v>5</v>
      </c>
      <c r="C3470" t="s">
        <v>375</v>
      </c>
      <c r="D3470">
        <v>3</v>
      </c>
      <c r="E3470">
        <v>0</v>
      </c>
      <c r="F3470" t="s">
        <v>330</v>
      </c>
      <c r="G3470">
        <v>130644</v>
      </c>
      <c r="H3470">
        <v>120233733.66666667</v>
      </c>
      <c r="I3470">
        <v>0.96185184533333334</v>
      </c>
      <c r="J3470">
        <v>0.96296296316666674</v>
      </c>
      <c r="K3470">
        <v>22106870.833333332</v>
      </c>
      <c r="L3470">
        <v>130597</v>
      </c>
      <c r="M3470">
        <v>2</v>
      </c>
      <c r="N3470">
        <v>237</v>
      </c>
      <c r="O3470">
        <v>0.96962962949999998</v>
      </c>
      <c r="P3470">
        <v>22171985.5</v>
      </c>
      <c r="Q3470">
        <v>131624</v>
      </c>
      <c r="R3470">
        <v>2</v>
      </c>
      <c r="S3470">
        <v>238</v>
      </c>
      <c r="T3470">
        <v>0.96296296120000002</v>
      </c>
    </row>
    <row r="3471" spans="1:20" x14ac:dyDescent="0.25">
      <c r="A3471" t="s">
        <v>123</v>
      </c>
      <c r="B3471">
        <v>9</v>
      </c>
      <c r="C3471" t="s">
        <v>377</v>
      </c>
      <c r="D3471">
        <v>3</v>
      </c>
      <c r="E3471">
        <v>0</v>
      </c>
      <c r="F3471" t="s">
        <v>330</v>
      </c>
      <c r="G3471">
        <v>159652</v>
      </c>
      <c r="H3471">
        <v>198325197.25</v>
      </c>
      <c r="I3471">
        <v>0.95722222349999997</v>
      </c>
      <c r="J3471">
        <v>0.95055555575000006</v>
      </c>
      <c r="K3471">
        <v>26700762.5</v>
      </c>
      <c r="L3471">
        <v>158599</v>
      </c>
      <c r="M3471">
        <v>2</v>
      </c>
      <c r="N3471">
        <v>263</v>
      </c>
      <c r="O3471">
        <v>0.95611111100000001</v>
      </c>
      <c r="P3471">
        <v>26830325.75</v>
      </c>
      <c r="Q3471">
        <v>159730</v>
      </c>
      <c r="R3471">
        <v>2</v>
      </c>
      <c r="S3471">
        <v>264</v>
      </c>
      <c r="T3471">
        <v>0.98271602400000002</v>
      </c>
    </row>
    <row r="3472" spans="1:20" x14ac:dyDescent="0.25">
      <c r="A3472" t="s">
        <v>123</v>
      </c>
      <c r="B3472">
        <v>3</v>
      </c>
      <c r="C3472" t="s">
        <v>21</v>
      </c>
      <c r="D3472">
        <v>4</v>
      </c>
      <c r="E3472">
        <v>0</v>
      </c>
      <c r="F3472" t="s">
        <v>124</v>
      </c>
      <c r="H3472">
        <v>58779596.666666664</v>
      </c>
      <c r="I3472">
        <v>0.9500466188333333</v>
      </c>
      <c r="J3472">
        <v>0.96678839683333329</v>
      </c>
      <c r="K3472">
        <v>12635629</v>
      </c>
      <c r="M3472">
        <v>2</v>
      </c>
      <c r="N3472">
        <v>247</v>
      </c>
      <c r="O3472">
        <v>0.96783216780000003</v>
      </c>
      <c r="P3472">
        <v>9968221.1999999993</v>
      </c>
      <c r="T3472">
        <v>0.97155898799999996</v>
      </c>
    </row>
    <row r="3473" spans="1:20" x14ac:dyDescent="0.25">
      <c r="A3473" t="s">
        <v>123</v>
      </c>
      <c r="B3473">
        <v>3</v>
      </c>
      <c r="C3473" t="s">
        <v>21</v>
      </c>
      <c r="D3473">
        <v>4</v>
      </c>
      <c r="E3473">
        <v>0</v>
      </c>
      <c r="F3473" t="s">
        <v>124</v>
      </c>
      <c r="G3473">
        <v>74110</v>
      </c>
      <c r="H3473">
        <v>119255068</v>
      </c>
      <c r="I3473">
        <v>0.96888890849999998</v>
      </c>
      <c r="J3473">
        <v>0.9644444445</v>
      </c>
      <c r="K3473">
        <v>20837635.5</v>
      </c>
      <c r="L3473">
        <v>139984</v>
      </c>
      <c r="M3473">
        <v>2</v>
      </c>
      <c r="N3473">
        <v>246</v>
      </c>
      <c r="O3473">
        <v>0.95555555599999997</v>
      </c>
      <c r="P3473">
        <v>15735788</v>
      </c>
      <c r="Q3473">
        <v>141047</v>
      </c>
      <c r="R3473">
        <v>2</v>
      </c>
      <c r="S3473">
        <v>247</v>
      </c>
      <c r="T3473">
        <v>0.98518520600000004</v>
      </c>
    </row>
    <row r="3474" spans="1:20" x14ac:dyDescent="0.25">
      <c r="A3474" t="s">
        <v>123</v>
      </c>
      <c r="B3474">
        <v>3</v>
      </c>
      <c r="C3474" t="s">
        <v>21</v>
      </c>
      <c r="D3474">
        <v>4</v>
      </c>
      <c r="E3474">
        <v>0</v>
      </c>
      <c r="F3474" t="s">
        <v>125</v>
      </c>
      <c r="H3474">
        <v>100997087</v>
      </c>
      <c r="I3474">
        <v>0.95814815149999999</v>
      </c>
      <c r="J3474">
        <v>0.95740740766666665</v>
      </c>
      <c r="K3474">
        <v>17696447.5</v>
      </c>
      <c r="M3474">
        <v>2</v>
      </c>
      <c r="N3474">
        <v>250</v>
      </c>
      <c r="O3474">
        <v>0.95911111119999992</v>
      </c>
      <c r="P3474">
        <v>15743280</v>
      </c>
      <c r="T3474">
        <v>0.9740740658</v>
      </c>
    </row>
    <row r="3475" spans="1:20" x14ac:dyDescent="0.25">
      <c r="A3475" t="s">
        <v>123</v>
      </c>
      <c r="B3475">
        <v>3</v>
      </c>
      <c r="C3475" t="s">
        <v>21</v>
      </c>
      <c r="D3475">
        <v>4</v>
      </c>
      <c r="E3475">
        <v>0</v>
      </c>
      <c r="F3475" t="s">
        <v>125</v>
      </c>
      <c r="G3475">
        <v>75592</v>
      </c>
      <c r="H3475">
        <v>151352643</v>
      </c>
      <c r="I3475">
        <v>0.96555554850000003</v>
      </c>
      <c r="J3475">
        <v>0.96111111100000002</v>
      </c>
      <c r="K3475">
        <v>21658927</v>
      </c>
      <c r="L3475">
        <v>143185</v>
      </c>
      <c r="M3475">
        <v>2</v>
      </c>
      <c r="N3475">
        <v>249</v>
      </c>
      <c r="O3475">
        <v>0.94444444400000005</v>
      </c>
      <c r="P3475">
        <v>17135688</v>
      </c>
      <c r="Q3475">
        <v>144260</v>
      </c>
      <c r="R3475">
        <v>2</v>
      </c>
      <c r="S3475">
        <v>250</v>
      </c>
      <c r="T3475">
        <v>0.97777777899999996</v>
      </c>
    </row>
    <row r="3476" spans="1:20" x14ac:dyDescent="0.25">
      <c r="A3476" t="s">
        <v>123</v>
      </c>
      <c r="B3476">
        <v>5</v>
      </c>
      <c r="C3476" t="s">
        <v>376</v>
      </c>
      <c r="D3476">
        <v>4</v>
      </c>
      <c r="E3476">
        <v>0</v>
      </c>
      <c r="F3476" t="s">
        <v>332</v>
      </c>
      <c r="G3476">
        <v>160175</v>
      </c>
      <c r="H3476">
        <v>84884065.166666672</v>
      </c>
      <c r="I3476">
        <v>0.96000000833333332</v>
      </c>
      <c r="J3476">
        <v>0.95777777799999997</v>
      </c>
      <c r="K3476">
        <v>18608591.166666668</v>
      </c>
      <c r="L3476">
        <v>159730</v>
      </c>
      <c r="M3476">
        <v>2</v>
      </c>
      <c r="N3476">
        <v>264</v>
      </c>
      <c r="O3476">
        <v>0.95481481450000005</v>
      </c>
      <c r="P3476">
        <v>18865608.333333332</v>
      </c>
      <c r="Q3476">
        <v>160865</v>
      </c>
      <c r="R3476">
        <v>2</v>
      </c>
      <c r="S3476">
        <v>265</v>
      </c>
      <c r="T3476">
        <v>0.97111110700000003</v>
      </c>
    </row>
    <row r="3477" spans="1:20" x14ac:dyDescent="0.25">
      <c r="A3477" t="s">
        <v>123</v>
      </c>
      <c r="B3477">
        <v>9</v>
      </c>
      <c r="C3477" t="s">
        <v>378</v>
      </c>
      <c r="D3477">
        <v>4</v>
      </c>
      <c r="E3477">
        <v>0</v>
      </c>
      <c r="F3477" t="s">
        <v>332</v>
      </c>
      <c r="G3477">
        <v>190663</v>
      </c>
      <c r="H3477">
        <v>287455116.25</v>
      </c>
      <c r="I3477">
        <v>0.95499999849999995</v>
      </c>
      <c r="J3477">
        <v>0.96500000024999999</v>
      </c>
      <c r="K3477">
        <v>29281279</v>
      </c>
      <c r="L3477">
        <v>190540</v>
      </c>
      <c r="M3477">
        <v>2</v>
      </c>
      <c r="N3477">
        <v>290</v>
      </c>
      <c r="O3477">
        <v>0.96833333325000004</v>
      </c>
      <c r="P3477">
        <v>29887431.5</v>
      </c>
      <c r="Q3477">
        <v>191779</v>
      </c>
      <c r="R3477">
        <v>2</v>
      </c>
      <c r="S3477">
        <v>291</v>
      </c>
      <c r="T3477">
        <v>0.96791356833333331</v>
      </c>
    </row>
    <row r="3478" spans="1:20" x14ac:dyDescent="0.25">
      <c r="A3478" t="s">
        <v>123</v>
      </c>
      <c r="B3478">
        <v>3</v>
      </c>
      <c r="C3478" t="s">
        <v>21</v>
      </c>
      <c r="D3478">
        <v>4</v>
      </c>
      <c r="E3478">
        <v>0</v>
      </c>
      <c r="F3478" t="s">
        <v>126</v>
      </c>
      <c r="H3478">
        <v>320001997.25</v>
      </c>
      <c r="I3478">
        <v>0.94722221825000008</v>
      </c>
      <c r="J3478">
        <v>0.95000000024999998</v>
      </c>
      <c r="K3478">
        <v>29934746.25</v>
      </c>
      <c r="M3478">
        <v>2</v>
      </c>
      <c r="N3478">
        <v>252</v>
      </c>
      <c r="O3478">
        <v>0.94888888900000001</v>
      </c>
      <c r="P3478">
        <v>29381398.333333332</v>
      </c>
      <c r="T3478">
        <v>0.95061975733333337</v>
      </c>
    </row>
    <row r="3479" spans="1:20" x14ac:dyDescent="0.25">
      <c r="A3479" t="s">
        <v>123</v>
      </c>
      <c r="B3479">
        <v>3</v>
      </c>
      <c r="C3479" t="s">
        <v>21</v>
      </c>
      <c r="D3479">
        <v>4</v>
      </c>
      <c r="E3479">
        <v>0</v>
      </c>
      <c r="F3479" t="s">
        <v>126</v>
      </c>
      <c r="G3479">
        <v>77074</v>
      </c>
      <c r="H3479">
        <v>110898494.5</v>
      </c>
      <c r="I3479">
        <v>0.96444442900000005</v>
      </c>
      <c r="J3479">
        <v>0.9622222225</v>
      </c>
      <c r="K3479">
        <v>21821102</v>
      </c>
      <c r="L3479">
        <v>145339</v>
      </c>
      <c r="M3479">
        <v>2</v>
      </c>
      <c r="N3479">
        <v>251</v>
      </c>
      <c r="O3479">
        <v>0.96</v>
      </c>
      <c r="P3479">
        <v>16675643</v>
      </c>
      <c r="Q3479">
        <v>146422</v>
      </c>
      <c r="R3479">
        <v>2</v>
      </c>
      <c r="S3479">
        <v>252</v>
      </c>
      <c r="T3479">
        <v>0.98518520600000004</v>
      </c>
    </row>
    <row r="3480" spans="1:20" x14ac:dyDescent="0.25">
      <c r="A3480" t="s">
        <v>123</v>
      </c>
      <c r="B3480">
        <v>3</v>
      </c>
      <c r="C3480" t="s">
        <v>21</v>
      </c>
      <c r="D3480">
        <v>4</v>
      </c>
      <c r="E3480">
        <v>0</v>
      </c>
      <c r="F3480" t="s">
        <v>127</v>
      </c>
      <c r="H3480">
        <v>94263403.833333328</v>
      </c>
      <c r="I3480">
        <v>0.96296294550000006</v>
      </c>
      <c r="J3480">
        <v>0.95851851883333328</v>
      </c>
      <c r="K3480">
        <v>18823953.833333332</v>
      </c>
      <c r="M3480">
        <v>2</v>
      </c>
      <c r="N3480">
        <v>255</v>
      </c>
      <c r="O3480">
        <v>0.95377777760000004</v>
      </c>
      <c r="P3480">
        <v>17447258.600000001</v>
      </c>
      <c r="T3480">
        <v>0.98222223520000007</v>
      </c>
    </row>
    <row r="3481" spans="1:20" x14ac:dyDescent="0.25">
      <c r="A3481" t="s">
        <v>123</v>
      </c>
      <c r="B3481">
        <v>3</v>
      </c>
      <c r="C3481" t="s">
        <v>21</v>
      </c>
      <c r="D3481">
        <v>4</v>
      </c>
      <c r="E3481">
        <v>0</v>
      </c>
      <c r="F3481" t="s">
        <v>127</v>
      </c>
      <c r="G3481">
        <v>78556</v>
      </c>
      <c r="H3481">
        <v>139724119</v>
      </c>
      <c r="I3481">
        <v>0.96888887900000009</v>
      </c>
      <c r="J3481">
        <v>0.96555555549999994</v>
      </c>
      <c r="K3481">
        <v>24018870.5</v>
      </c>
      <c r="L3481">
        <v>148600</v>
      </c>
      <c r="M3481">
        <v>2</v>
      </c>
      <c r="N3481">
        <v>254</v>
      </c>
      <c r="O3481">
        <v>0.95777777799999997</v>
      </c>
      <c r="P3481">
        <v>16112439</v>
      </c>
      <c r="Q3481">
        <v>149695</v>
      </c>
      <c r="R3481">
        <v>2</v>
      </c>
      <c r="S3481">
        <v>255</v>
      </c>
      <c r="T3481">
        <v>0.97777777899999996</v>
      </c>
    </row>
    <row r="3482" spans="1:20" x14ac:dyDescent="0.25">
      <c r="A3482" t="s">
        <v>123</v>
      </c>
      <c r="B3482">
        <v>3</v>
      </c>
      <c r="C3482" t="s">
        <v>21</v>
      </c>
      <c r="D3482">
        <v>4</v>
      </c>
      <c r="E3482">
        <v>0</v>
      </c>
      <c r="F3482" t="s">
        <v>128</v>
      </c>
      <c r="H3482">
        <v>90873416.666666672</v>
      </c>
      <c r="I3482">
        <v>0.96370370216666668</v>
      </c>
      <c r="J3482">
        <v>0.96296296299999995</v>
      </c>
      <c r="K3482">
        <v>18547832.666666668</v>
      </c>
      <c r="M3482">
        <v>2</v>
      </c>
      <c r="N3482">
        <v>258</v>
      </c>
      <c r="O3482">
        <v>0.95688888919999993</v>
      </c>
      <c r="P3482">
        <v>16430858</v>
      </c>
      <c r="T3482">
        <v>0.97629629359999992</v>
      </c>
    </row>
    <row r="3483" spans="1:20" x14ac:dyDescent="0.25">
      <c r="A3483" t="s">
        <v>123</v>
      </c>
      <c r="B3483">
        <v>3</v>
      </c>
      <c r="C3483" t="s">
        <v>21</v>
      </c>
      <c r="D3483">
        <v>4</v>
      </c>
      <c r="E3483">
        <v>0</v>
      </c>
      <c r="F3483" t="s">
        <v>128</v>
      </c>
      <c r="G3483">
        <v>80038</v>
      </c>
      <c r="H3483">
        <v>131620367</v>
      </c>
      <c r="I3483">
        <v>0.96555554900000007</v>
      </c>
      <c r="J3483">
        <v>0.96777777799999998</v>
      </c>
      <c r="K3483">
        <v>22507915</v>
      </c>
      <c r="L3483">
        <v>151897</v>
      </c>
      <c r="M3483">
        <v>2</v>
      </c>
      <c r="N3483">
        <v>257</v>
      </c>
      <c r="O3483">
        <v>0.96444444399999996</v>
      </c>
      <c r="P3483">
        <v>16568909</v>
      </c>
      <c r="Q3483">
        <v>153004</v>
      </c>
      <c r="R3483">
        <v>2</v>
      </c>
      <c r="S3483">
        <v>258</v>
      </c>
      <c r="T3483">
        <v>0.98888885999999998</v>
      </c>
    </row>
    <row r="3484" spans="1:20" x14ac:dyDescent="0.25">
      <c r="A3484" t="s">
        <v>123</v>
      </c>
      <c r="B3484">
        <v>5</v>
      </c>
      <c r="C3484" t="s">
        <v>376</v>
      </c>
      <c r="D3484">
        <v>4</v>
      </c>
      <c r="E3484">
        <v>0</v>
      </c>
      <c r="F3484" t="s">
        <v>128</v>
      </c>
      <c r="G3484">
        <v>167950</v>
      </c>
      <c r="H3484">
        <v>88005905.333333328</v>
      </c>
      <c r="I3484">
        <v>0.96185184550000002</v>
      </c>
      <c r="J3484">
        <v>0.95740740783333333</v>
      </c>
      <c r="K3484">
        <v>18387941</v>
      </c>
      <c r="L3484">
        <v>167759</v>
      </c>
      <c r="M3484">
        <v>2</v>
      </c>
      <c r="N3484">
        <v>271</v>
      </c>
      <c r="O3484">
        <v>0.96444444399999996</v>
      </c>
      <c r="P3484">
        <v>19574295.5</v>
      </c>
      <c r="Q3484">
        <v>168922</v>
      </c>
      <c r="R3484">
        <v>2</v>
      </c>
      <c r="S3484">
        <v>272</v>
      </c>
      <c r="T3484">
        <v>0.98296294240000004</v>
      </c>
    </row>
    <row r="3485" spans="1:20" x14ac:dyDescent="0.25">
      <c r="A3485" t="s">
        <v>123</v>
      </c>
      <c r="B3485">
        <v>9</v>
      </c>
      <c r="C3485" t="s">
        <v>378</v>
      </c>
      <c r="D3485">
        <v>4</v>
      </c>
      <c r="E3485">
        <v>0</v>
      </c>
      <c r="F3485" t="s">
        <v>128</v>
      </c>
      <c r="G3485">
        <v>199918</v>
      </c>
      <c r="H3485">
        <v>208495748</v>
      </c>
      <c r="I3485">
        <v>0.95999999349999998</v>
      </c>
      <c r="J3485">
        <v>0.96166666700000003</v>
      </c>
      <c r="K3485">
        <v>31015405.25</v>
      </c>
      <c r="L3485">
        <v>199297</v>
      </c>
      <c r="M3485">
        <v>2</v>
      </c>
      <c r="N3485">
        <v>297</v>
      </c>
      <c r="O3485">
        <v>0.96055555525000003</v>
      </c>
      <c r="P3485">
        <v>30549876.25</v>
      </c>
      <c r="Q3485">
        <v>200564</v>
      </c>
      <c r="R3485">
        <v>2</v>
      </c>
      <c r="S3485">
        <v>298</v>
      </c>
      <c r="T3485">
        <v>0.96173827666666667</v>
      </c>
    </row>
    <row r="3486" spans="1:20" x14ac:dyDescent="0.25">
      <c r="A3486" t="s">
        <v>123</v>
      </c>
      <c r="B3486">
        <v>3</v>
      </c>
      <c r="C3486" t="s">
        <v>21</v>
      </c>
      <c r="D3486">
        <v>4</v>
      </c>
      <c r="E3486">
        <v>0</v>
      </c>
      <c r="F3486" t="s">
        <v>129</v>
      </c>
      <c r="H3486">
        <v>399542764</v>
      </c>
      <c r="I3486">
        <v>0.95388889300000002</v>
      </c>
      <c r="J3486">
        <v>0.95277777774999994</v>
      </c>
      <c r="K3486">
        <v>31853457.5</v>
      </c>
      <c r="M3486">
        <v>2</v>
      </c>
      <c r="N3486">
        <v>260</v>
      </c>
      <c r="O3486">
        <v>0.95407407399999999</v>
      </c>
      <c r="P3486">
        <v>33575051.333333336</v>
      </c>
      <c r="T3486">
        <v>0.9580518526666667</v>
      </c>
    </row>
    <row r="3487" spans="1:20" x14ac:dyDescent="0.25">
      <c r="A3487" t="s">
        <v>123</v>
      </c>
      <c r="B3487">
        <v>3</v>
      </c>
      <c r="C3487" t="s">
        <v>21</v>
      </c>
      <c r="D3487">
        <v>4</v>
      </c>
      <c r="E3487">
        <v>0</v>
      </c>
      <c r="F3487" t="s">
        <v>129</v>
      </c>
      <c r="G3487">
        <v>81520</v>
      </c>
      <c r="H3487">
        <v>181458372.5</v>
      </c>
      <c r="I3487">
        <v>0.9722222385</v>
      </c>
      <c r="J3487">
        <v>0.95888888849999998</v>
      </c>
      <c r="K3487">
        <v>23991795.5</v>
      </c>
      <c r="L3487">
        <v>154115</v>
      </c>
      <c r="M3487">
        <v>2</v>
      </c>
      <c r="N3487">
        <v>259</v>
      </c>
      <c r="O3487">
        <v>0.94666666700000002</v>
      </c>
      <c r="P3487">
        <v>15817048</v>
      </c>
      <c r="Q3487">
        <v>155230</v>
      </c>
      <c r="R3487">
        <v>2</v>
      </c>
      <c r="S3487">
        <v>260</v>
      </c>
      <c r="T3487">
        <v>0.98148149299999998</v>
      </c>
    </row>
    <row r="3488" spans="1:20" x14ac:dyDescent="0.25">
      <c r="A3488" t="s">
        <v>123</v>
      </c>
      <c r="B3488">
        <v>3</v>
      </c>
      <c r="C3488" t="s">
        <v>21</v>
      </c>
      <c r="D3488">
        <v>4</v>
      </c>
      <c r="E3488">
        <v>0</v>
      </c>
      <c r="F3488" t="s">
        <v>130</v>
      </c>
      <c r="H3488">
        <v>85855946.833333328</v>
      </c>
      <c r="I3488">
        <v>0.95851851499999996</v>
      </c>
      <c r="J3488">
        <v>0.9570370368333333</v>
      </c>
      <c r="K3488">
        <v>19699805.333333332</v>
      </c>
      <c r="M3488">
        <v>2</v>
      </c>
      <c r="N3488">
        <v>263</v>
      </c>
      <c r="O3488">
        <v>0.94933333360000005</v>
      </c>
      <c r="P3488">
        <v>17021880</v>
      </c>
      <c r="T3488">
        <v>0.98148149279999997</v>
      </c>
    </row>
    <row r="3489" spans="1:20" x14ac:dyDescent="0.25">
      <c r="A3489" t="s">
        <v>123</v>
      </c>
      <c r="B3489">
        <v>3</v>
      </c>
      <c r="C3489" t="s">
        <v>21</v>
      </c>
      <c r="D3489">
        <v>4</v>
      </c>
      <c r="E3489">
        <v>0</v>
      </c>
      <c r="F3489" t="s">
        <v>130</v>
      </c>
      <c r="G3489">
        <v>83002</v>
      </c>
      <c r="H3489">
        <v>122937082.5</v>
      </c>
      <c r="I3489">
        <v>0.9622222185</v>
      </c>
      <c r="J3489">
        <v>0.95444444449999999</v>
      </c>
      <c r="K3489">
        <v>23216666</v>
      </c>
      <c r="L3489">
        <v>157472</v>
      </c>
      <c r="M3489">
        <v>2</v>
      </c>
      <c r="N3489">
        <v>262</v>
      </c>
      <c r="O3489">
        <v>0.96444444399999996</v>
      </c>
      <c r="P3489">
        <v>17112928</v>
      </c>
      <c r="Q3489">
        <v>158599</v>
      </c>
      <c r="R3489">
        <v>2</v>
      </c>
      <c r="S3489">
        <v>263</v>
      </c>
      <c r="T3489">
        <v>0.97777777899999996</v>
      </c>
    </row>
    <row r="3490" spans="1:20" x14ac:dyDescent="0.25">
      <c r="A3490" t="s">
        <v>123</v>
      </c>
      <c r="B3490">
        <v>5</v>
      </c>
      <c r="C3490" t="s">
        <v>376</v>
      </c>
      <c r="D3490">
        <v>4</v>
      </c>
      <c r="E3490">
        <v>0</v>
      </c>
      <c r="F3490" t="s">
        <v>333</v>
      </c>
      <c r="G3490">
        <v>175725</v>
      </c>
      <c r="H3490">
        <v>95563412.5</v>
      </c>
      <c r="I3490">
        <v>0.95999998883333337</v>
      </c>
      <c r="J3490">
        <v>0.94740740716666672</v>
      </c>
      <c r="K3490">
        <v>19896900</v>
      </c>
      <c r="L3490">
        <v>174797</v>
      </c>
      <c r="M3490">
        <v>2</v>
      </c>
      <c r="N3490">
        <v>277</v>
      </c>
      <c r="O3490">
        <v>0.96222222199999996</v>
      </c>
      <c r="P3490">
        <v>19496706.5</v>
      </c>
      <c r="Q3490">
        <v>175984</v>
      </c>
      <c r="R3490">
        <v>2</v>
      </c>
      <c r="S3490">
        <v>278</v>
      </c>
      <c r="T3490">
        <v>0.97555555120000004</v>
      </c>
    </row>
    <row r="3491" spans="1:20" x14ac:dyDescent="0.25">
      <c r="A3491" t="s">
        <v>123</v>
      </c>
      <c r="B3491">
        <v>9</v>
      </c>
      <c r="C3491" t="s">
        <v>378</v>
      </c>
      <c r="D3491">
        <v>4</v>
      </c>
      <c r="E3491">
        <v>0</v>
      </c>
      <c r="F3491" t="s">
        <v>333</v>
      </c>
      <c r="G3491">
        <v>209173</v>
      </c>
      <c r="H3491">
        <v>272199162</v>
      </c>
      <c r="I3491">
        <v>0.95777776874999998</v>
      </c>
      <c r="J3491">
        <v>0.96333333350000006</v>
      </c>
      <c r="K3491">
        <v>31260002</v>
      </c>
      <c r="L3491">
        <v>208250</v>
      </c>
      <c r="M3491">
        <v>2</v>
      </c>
      <c r="N3491">
        <v>304</v>
      </c>
      <c r="O3491">
        <v>0.96500000024999999</v>
      </c>
      <c r="P3491">
        <v>31353262</v>
      </c>
      <c r="Q3491">
        <v>209545</v>
      </c>
      <c r="R3491">
        <v>2</v>
      </c>
      <c r="S3491">
        <v>305</v>
      </c>
      <c r="T3491">
        <v>0.97531604400000005</v>
      </c>
    </row>
    <row r="3492" spans="1:20" x14ac:dyDescent="0.25">
      <c r="A3492" t="s">
        <v>123</v>
      </c>
      <c r="B3492">
        <v>3</v>
      </c>
      <c r="C3492" t="s">
        <v>21</v>
      </c>
      <c r="D3492">
        <v>4</v>
      </c>
      <c r="E3492">
        <v>0</v>
      </c>
      <c r="F3492" t="s">
        <v>131</v>
      </c>
      <c r="H3492">
        <v>367704718.75</v>
      </c>
      <c r="I3492">
        <v>0.94999998824999998</v>
      </c>
      <c r="J3492">
        <v>0.95388888900000002</v>
      </c>
      <c r="K3492">
        <v>31771338.5</v>
      </c>
      <c r="M3492">
        <v>2</v>
      </c>
      <c r="N3492">
        <v>265</v>
      </c>
      <c r="O3492">
        <v>0.94444444433333341</v>
      </c>
      <c r="P3492">
        <v>32123790.666666668</v>
      </c>
      <c r="T3492">
        <v>0.96545925966666668</v>
      </c>
    </row>
    <row r="3493" spans="1:20" x14ac:dyDescent="0.25">
      <c r="A3493" t="s">
        <v>123</v>
      </c>
      <c r="B3493">
        <v>3</v>
      </c>
      <c r="C3493" t="s">
        <v>21</v>
      </c>
      <c r="D3493">
        <v>4</v>
      </c>
      <c r="E3493">
        <v>0</v>
      </c>
      <c r="F3493" t="s">
        <v>131</v>
      </c>
      <c r="G3493">
        <v>84484</v>
      </c>
      <c r="H3493">
        <v>151901450</v>
      </c>
      <c r="I3493">
        <v>0.96111109849999998</v>
      </c>
      <c r="J3493">
        <v>0.95555555550000004</v>
      </c>
      <c r="K3493">
        <v>23057880.5</v>
      </c>
      <c r="L3493">
        <v>159730</v>
      </c>
      <c r="M3493">
        <v>2</v>
      </c>
      <c r="N3493">
        <v>264</v>
      </c>
      <c r="O3493">
        <v>0.96</v>
      </c>
      <c r="P3493">
        <v>18323046</v>
      </c>
      <c r="Q3493">
        <v>160865</v>
      </c>
      <c r="R3493">
        <v>2</v>
      </c>
      <c r="S3493">
        <v>265</v>
      </c>
      <c r="T3493">
        <v>0.97407406600000002</v>
      </c>
    </row>
    <row r="3494" spans="1:20" x14ac:dyDescent="0.25">
      <c r="A3494" t="s">
        <v>123</v>
      </c>
      <c r="B3494">
        <v>3</v>
      </c>
      <c r="C3494" t="s">
        <v>21</v>
      </c>
      <c r="D3494">
        <v>4</v>
      </c>
      <c r="E3494">
        <v>0</v>
      </c>
      <c r="F3494" t="s">
        <v>132</v>
      </c>
      <c r="H3494">
        <v>102211494.83333333</v>
      </c>
      <c r="I3494">
        <v>0.95444444800000006</v>
      </c>
      <c r="J3494">
        <v>0.9611111111666667</v>
      </c>
      <c r="K3494">
        <v>18991322</v>
      </c>
      <c r="M3494">
        <v>2</v>
      </c>
      <c r="N3494">
        <v>268</v>
      </c>
      <c r="O3494">
        <v>0.95688888900000002</v>
      </c>
      <c r="P3494">
        <v>18047524</v>
      </c>
      <c r="T3494">
        <v>0.97703703659999996</v>
      </c>
    </row>
    <row r="3495" spans="1:20" x14ac:dyDescent="0.25">
      <c r="A3495" t="s">
        <v>123</v>
      </c>
      <c r="B3495">
        <v>3</v>
      </c>
      <c r="C3495" t="s">
        <v>21</v>
      </c>
      <c r="D3495">
        <v>4</v>
      </c>
      <c r="E3495">
        <v>0</v>
      </c>
      <c r="F3495" t="s">
        <v>132</v>
      </c>
      <c r="G3495">
        <v>85966</v>
      </c>
      <c r="H3495">
        <v>121123559.5</v>
      </c>
      <c r="I3495">
        <v>0.9622222185</v>
      </c>
      <c r="J3495">
        <v>0.96555555549999994</v>
      </c>
      <c r="K3495">
        <v>21979818</v>
      </c>
      <c r="L3495">
        <v>163147</v>
      </c>
      <c r="M3495">
        <v>2</v>
      </c>
      <c r="N3495">
        <v>267</v>
      </c>
      <c r="O3495">
        <v>0.953333333</v>
      </c>
      <c r="P3495">
        <v>17506194</v>
      </c>
      <c r="Q3495">
        <v>164294</v>
      </c>
      <c r="R3495">
        <v>2</v>
      </c>
      <c r="S3495">
        <v>268</v>
      </c>
      <c r="T3495">
        <v>0.98148149299999998</v>
      </c>
    </row>
    <row r="3496" spans="1:20" x14ac:dyDescent="0.25">
      <c r="A3496" t="s">
        <v>123</v>
      </c>
      <c r="B3496">
        <v>3</v>
      </c>
      <c r="C3496" t="s">
        <v>21</v>
      </c>
      <c r="D3496">
        <v>4</v>
      </c>
      <c r="E3496">
        <v>0</v>
      </c>
      <c r="F3496" t="s">
        <v>133</v>
      </c>
      <c r="H3496">
        <v>96609768.333333328</v>
      </c>
      <c r="I3496">
        <v>0.96111109883333334</v>
      </c>
      <c r="J3496">
        <v>0.96000000016666664</v>
      </c>
      <c r="K3496">
        <v>20360414.5</v>
      </c>
      <c r="M3496">
        <v>2</v>
      </c>
      <c r="N3496">
        <v>270</v>
      </c>
      <c r="O3496">
        <v>0.95422222199999995</v>
      </c>
      <c r="P3496">
        <v>18197446.800000001</v>
      </c>
      <c r="T3496">
        <v>0.97629629399999995</v>
      </c>
    </row>
    <row r="3497" spans="1:20" x14ac:dyDescent="0.25">
      <c r="A3497" t="s">
        <v>123</v>
      </c>
      <c r="B3497">
        <v>3</v>
      </c>
      <c r="C3497" t="s">
        <v>21</v>
      </c>
      <c r="D3497">
        <v>4</v>
      </c>
      <c r="E3497">
        <v>0</v>
      </c>
      <c r="F3497" t="s">
        <v>133</v>
      </c>
      <c r="G3497">
        <v>87448</v>
      </c>
      <c r="H3497">
        <v>151759983</v>
      </c>
      <c r="I3497">
        <v>0.95888888849999998</v>
      </c>
      <c r="J3497">
        <v>0.9622222225</v>
      </c>
      <c r="K3497">
        <v>23019189</v>
      </c>
      <c r="L3497">
        <v>165445</v>
      </c>
      <c r="M3497">
        <v>2</v>
      </c>
      <c r="N3497">
        <v>269</v>
      </c>
      <c r="O3497">
        <v>0.95777777799999997</v>
      </c>
      <c r="P3497">
        <v>17949229</v>
      </c>
      <c r="Q3497">
        <v>166600</v>
      </c>
      <c r="R3497">
        <v>2</v>
      </c>
      <c r="S3497">
        <v>270</v>
      </c>
      <c r="T3497">
        <v>0.97777777899999996</v>
      </c>
    </row>
    <row r="3498" spans="1:20" x14ac:dyDescent="0.25">
      <c r="A3498" t="s">
        <v>123</v>
      </c>
      <c r="B3498">
        <v>5</v>
      </c>
      <c r="C3498" t="s">
        <v>376</v>
      </c>
      <c r="D3498">
        <v>4</v>
      </c>
      <c r="E3498">
        <v>0</v>
      </c>
      <c r="F3498" t="s">
        <v>133</v>
      </c>
      <c r="G3498">
        <v>183500</v>
      </c>
      <c r="H3498">
        <v>94293475.166666672</v>
      </c>
      <c r="I3498">
        <v>0.94814814150000004</v>
      </c>
      <c r="J3498">
        <v>0.96111111116666659</v>
      </c>
      <c r="K3498">
        <v>21034106.5</v>
      </c>
      <c r="L3498">
        <v>183190</v>
      </c>
      <c r="M3498">
        <v>2</v>
      </c>
      <c r="N3498">
        <v>284</v>
      </c>
      <c r="O3498">
        <v>0.96000000016666664</v>
      </c>
      <c r="P3498">
        <v>19944257.833333332</v>
      </c>
      <c r="Q3498">
        <v>184405</v>
      </c>
      <c r="R3498">
        <v>2</v>
      </c>
      <c r="S3498">
        <v>285</v>
      </c>
      <c r="T3498">
        <v>0.96888887879999996</v>
      </c>
    </row>
    <row r="3499" spans="1:20" x14ac:dyDescent="0.25">
      <c r="A3499" t="s">
        <v>123</v>
      </c>
      <c r="B3499">
        <v>9</v>
      </c>
      <c r="C3499" t="s">
        <v>378</v>
      </c>
      <c r="D3499">
        <v>4</v>
      </c>
      <c r="E3499">
        <v>0</v>
      </c>
      <c r="F3499" t="s">
        <v>133</v>
      </c>
      <c r="G3499">
        <v>218428</v>
      </c>
      <c r="H3499">
        <v>262822266.75</v>
      </c>
      <c r="I3499">
        <v>0.95944443374999999</v>
      </c>
      <c r="J3499">
        <v>0.96555555550000005</v>
      </c>
      <c r="K3499">
        <v>31443012.25</v>
      </c>
      <c r="L3499">
        <v>217399</v>
      </c>
      <c r="M3499">
        <v>2</v>
      </c>
      <c r="N3499">
        <v>311</v>
      </c>
      <c r="O3499">
        <v>0.96555555550000005</v>
      </c>
      <c r="P3499">
        <v>31756016.5</v>
      </c>
      <c r="Q3499">
        <v>218722</v>
      </c>
      <c r="R3499">
        <v>2</v>
      </c>
      <c r="S3499">
        <v>312</v>
      </c>
      <c r="T3499">
        <v>0.96050987466666671</v>
      </c>
    </row>
    <row r="3500" spans="1:20" x14ac:dyDescent="0.25">
      <c r="A3500" t="s">
        <v>123</v>
      </c>
      <c r="B3500">
        <v>3</v>
      </c>
      <c r="C3500" t="s">
        <v>21</v>
      </c>
      <c r="D3500">
        <v>4</v>
      </c>
      <c r="E3500">
        <v>0</v>
      </c>
      <c r="F3500" t="s">
        <v>134</v>
      </c>
      <c r="H3500">
        <v>307491232.25</v>
      </c>
      <c r="I3500">
        <v>0.95833334324999997</v>
      </c>
      <c r="J3500">
        <v>0.95833333349999994</v>
      </c>
      <c r="K3500">
        <v>28314781.75</v>
      </c>
      <c r="M3500">
        <v>2</v>
      </c>
      <c r="N3500">
        <v>272</v>
      </c>
      <c r="O3500">
        <v>0.95185185166666664</v>
      </c>
      <c r="P3500">
        <v>33132776</v>
      </c>
      <c r="T3500">
        <v>0.95305554633333334</v>
      </c>
    </row>
    <row r="3501" spans="1:20" x14ac:dyDescent="0.25">
      <c r="A3501" t="s">
        <v>123</v>
      </c>
      <c r="B3501">
        <v>3</v>
      </c>
      <c r="C3501" t="s">
        <v>21</v>
      </c>
      <c r="D3501">
        <v>4</v>
      </c>
      <c r="E3501">
        <v>0</v>
      </c>
      <c r="F3501" t="s">
        <v>134</v>
      </c>
      <c r="G3501">
        <v>88930</v>
      </c>
      <c r="H3501">
        <v>124670402</v>
      </c>
      <c r="I3501">
        <v>0.969999999</v>
      </c>
      <c r="J3501">
        <v>0.96666666649999999</v>
      </c>
      <c r="K3501">
        <v>23264405.5</v>
      </c>
      <c r="L3501">
        <v>167759</v>
      </c>
      <c r="M3501">
        <v>2</v>
      </c>
      <c r="N3501">
        <v>271</v>
      </c>
      <c r="O3501">
        <v>0.96444444399999996</v>
      </c>
      <c r="P3501">
        <v>18576075</v>
      </c>
      <c r="Q3501">
        <v>168922</v>
      </c>
      <c r="R3501">
        <v>2</v>
      </c>
      <c r="S3501">
        <v>272</v>
      </c>
      <c r="T3501">
        <v>0.98518520600000004</v>
      </c>
    </row>
    <row r="3502" spans="1:20" x14ac:dyDescent="0.25">
      <c r="A3502" t="s">
        <v>123</v>
      </c>
      <c r="B3502">
        <v>3</v>
      </c>
      <c r="C3502" t="s">
        <v>21</v>
      </c>
      <c r="D3502">
        <v>4</v>
      </c>
      <c r="E3502">
        <v>0</v>
      </c>
      <c r="F3502" t="s">
        <v>135</v>
      </c>
      <c r="H3502">
        <v>99178814.666666672</v>
      </c>
      <c r="I3502">
        <v>0.96333333833333334</v>
      </c>
      <c r="J3502">
        <v>0.96222222199999996</v>
      </c>
      <c r="K3502">
        <v>19911955</v>
      </c>
      <c r="M3502">
        <v>2</v>
      </c>
      <c r="N3502">
        <v>275</v>
      </c>
      <c r="O3502">
        <v>0.96444444399999996</v>
      </c>
      <c r="P3502">
        <v>18413280.800000001</v>
      </c>
      <c r="T3502">
        <v>0.97925927660000001</v>
      </c>
    </row>
    <row r="3503" spans="1:20" x14ac:dyDescent="0.25">
      <c r="A3503" t="s">
        <v>123</v>
      </c>
      <c r="B3503">
        <v>3</v>
      </c>
      <c r="C3503" t="s">
        <v>21</v>
      </c>
      <c r="D3503">
        <v>4</v>
      </c>
      <c r="E3503">
        <v>0</v>
      </c>
      <c r="F3503" t="s">
        <v>135</v>
      </c>
      <c r="G3503">
        <v>90412</v>
      </c>
      <c r="H3503">
        <v>151788204</v>
      </c>
      <c r="I3503">
        <v>0.952222228</v>
      </c>
      <c r="J3503">
        <v>0.96</v>
      </c>
      <c r="K3503">
        <v>23198212</v>
      </c>
      <c r="L3503">
        <v>171260</v>
      </c>
      <c r="M3503">
        <v>2</v>
      </c>
      <c r="N3503">
        <v>274</v>
      </c>
      <c r="O3503">
        <v>0.96</v>
      </c>
      <c r="P3503">
        <v>19337295</v>
      </c>
      <c r="Q3503">
        <v>172435</v>
      </c>
      <c r="R3503">
        <v>2</v>
      </c>
      <c r="S3503">
        <v>275</v>
      </c>
      <c r="T3503">
        <v>0.97407406600000002</v>
      </c>
    </row>
    <row r="3504" spans="1:20" x14ac:dyDescent="0.25">
      <c r="A3504" t="s">
        <v>123</v>
      </c>
      <c r="B3504">
        <v>5</v>
      </c>
      <c r="C3504" t="s">
        <v>376</v>
      </c>
      <c r="D3504">
        <v>4</v>
      </c>
      <c r="E3504">
        <v>0</v>
      </c>
      <c r="F3504" t="s">
        <v>334</v>
      </c>
      <c r="G3504">
        <v>191275</v>
      </c>
      <c r="H3504">
        <v>124322408.16666667</v>
      </c>
      <c r="I3504">
        <v>0.95259259149999997</v>
      </c>
      <c r="J3504">
        <v>0.9585185186666666</v>
      </c>
      <c r="K3504">
        <v>21222913.666666668</v>
      </c>
      <c r="L3504">
        <v>190540</v>
      </c>
      <c r="M3504">
        <v>2</v>
      </c>
      <c r="N3504">
        <v>290</v>
      </c>
      <c r="O3504">
        <v>0.96185185183333333</v>
      </c>
      <c r="P3504">
        <v>20542742.666666668</v>
      </c>
      <c r="Q3504">
        <v>191779</v>
      </c>
      <c r="R3504">
        <v>2</v>
      </c>
      <c r="S3504">
        <v>291</v>
      </c>
      <c r="T3504">
        <v>0.97407407779999999</v>
      </c>
    </row>
    <row r="3505" spans="1:20" x14ac:dyDescent="0.25">
      <c r="A3505" t="s">
        <v>123</v>
      </c>
      <c r="B3505">
        <v>9</v>
      </c>
      <c r="C3505" t="s">
        <v>378</v>
      </c>
      <c r="D3505">
        <v>4</v>
      </c>
      <c r="E3505">
        <v>0</v>
      </c>
      <c r="F3505" t="s">
        <v>334</v>
      </c>
      <c r="G3505">
        <v>227683</v>
      </c>
      <c r="H3505">
        <v>269539368.5</v>
      </c>
      <c r="I3505">
        <v>0.96388889850000004</v>
      </c>
      <c r="J3505">
        <v>0.96166666649999999</v>
      </c>
      <c r="K3505">
        <v>31956151.25</v>
      </c>
      <c r="L3505">
        <v>226744</v>
      </c>
      <c r="M3505">
        <v>2</v>
      </c>
      <c r="N3505">
        <v>318</v>
      </c>
      <c r="O3505">
        <v>0.96722222224999999</v>
      </c>
      <c r="P3505">
        <v>32426755.5</v>
      </c>
      <c r="Q3505">
        <v>228095</v>
      </c>
      <c r="R3505">
        <v>2</v>
      </c>
      <c r="S3505">
        <v>319</v>
      </c>
      <c r="T3505">
        <v>0.96544320800000005</v>
      </c>
    </row>
    <row r="3506" spans="1:20" x14ac:dyDescent="0.25">
      <c r="A3506" t="s">
        <v>123</v>
      </c>
      <c r="B3506">
        <v>3</v>
      </c>
      <c r="C3506" t="s">
        <v>21</v>
      </c>
      <c r="D3506">
        <v>4</v>
      </c>
      <c r="E3506">
        <v>0</v>
      </c>
      <c r="F3506" t="s">
        <v>136</v>
      </c>
      <c r="H3506">
        <v>370465512.25</v>
      </c>
      <c r="I3506">
        <v>0.95333334800000002</v>
      </c>
      <c r="J3506">
        <v>0.95444444449999999</v>
      </c>
      <c r="K3506">
        <v>33087116.25</v>
      </c>
      <c r="M3506">
        <v>2</v>
      </c>
      <c r="N3506">
        <v>277</v>
      </c>
      <c r="O3506">
        <v>0.9474074073333334</v>
      </c>
      <c r="P3506">
        <v>33643489.333333336</v>
      </c>
      <c r="T3506">
        <v>0.96545554633333341</v>
      </c>
    </row>
    <row r="3507" spans="1:20" x14ac:dyDescent="0.25">
      <c r="A3507" t="s">
        <v>123</v>
      </c>
      <c r="B3507">
        <v>3</v>
      </c>
      <c r="C3507" t="s">
        <v>21</v>
      </c>
      <c r="D3507">
        <v>4</v>
      </c>
      <c r="E3507">
        <v>0</v>
      </c>
      <c r="F3507" t="s">
        <v>136</v>
      </c>
      <c r="G3507">
        <v>91894</v>
      </c>
      <c r="H3507">
        <v>137643057.5</v>
      </c>
      <c r="I3507">
        <v>0.96333333850000002</v>
      </c>
      <c r="J3507">
        <v>0.96333333300000001</v>
      </c>
      <c r="K3507">
        <v>24268389.5</v>
      </c>
      <c r="L3507">
        <v>173614</v>
      </c>
      <c r="M3507">
        <v>2</v>
      </c>
      <c r="N3507">
        <v>276</v>
      </c>
      <c r="O3507">
        <v>0.96444444399999996</v>
      </c>
      <c r="P3507">
        <v>18180525</v>
      </c>
      <c r="Q3507">
        <v>174797</v>
      </c>
      <c r="R3507">
        <v>2</v>
      </c>
      <c r="S3507">
        <v>277</v>
      </c>
      <c r="T3507">
        <v>0.97407406600000002</v>
      </c>
    </row>
    <row r="3508" spans="1:20" x14ac:dyDescent="0.25">
      <c r="A3508" t="s">
        <v>123</v>
      </c>
      <c r="B3508">
        <v>3</v>
      </c>
      <c r="C3508" t="s">
        <v>21</v>
      </c>
      <c r="D3508">
        <v>4</v>
      </c>
      <c r="E3508">
        <v>0</v>
      </c>
      <c r="F3508" t="s">
        <v>137</v>
      </c>
      <c r="H3508">
        <v>94123439.5</v>
      </c>
      <c r="I3508">
        <v>0.95999999833333338</v>
      </c>
      <c r="J3508">
        <v>0.95851851833333335</v>
      </c>
      <c r="K3508">
        <v>20396413.833333332</v>
      </c>
      <c r="M3508">
        <v>2</v>
      </c>
      <c r="N3508">
        <v>280</v>
      </c>
      <c r="O3508">
        <v>0.96177777759999994</v>
      </c>
      <c r="P3508">
        <v>17917311.600000001</v>
      </c>
      <c r="T3508">
        <v>0.97259258059999998</v>
      </c>
    </row>
    <row r="3509" spans="1:20" x14ac:dyDescent="0.25">
      <c r="A3509" t="s">
        <v>123</v>
      </c>
      <c r="B3509">
        <v>3</v>
      </c>
      <c r="C3509" t="s">
        <v>21</v>
      </c>
      <c r="D3509">
        <v>4</v>
      </c>
      <c r="E3509">
        <v>0</v>
      </c>
      <c r="F3509" t="s">
        <v>137</v>
      </c>
      <c r="G3509">
        <v>93376</v>
      </c>
      <c r="H3509">
        <v>134315111</v>
      </c>
      <c r="I3509">
        <v>0.96666666850000005</v>
      </c>
      <c r="J3509">
        <v>0.95888888900000002</v>
      </c>
      <c r="K3509">
        <v>24739431</v>
      </c>
      <c r="L3509">
        <v>177175</v>
      </c>
      <c r="M3509">
        <v>2</v>
      </c>
      <c r="N3509">
        <v>279</v>
      </c>
      <c r="O3509">
        <v>0.95555555599999997</v>
      </c>
      <c r="P3509">
        <v>17458168</v>
      </c>
      <c r="Q3509">
        <v>178370</v>
      </c>
      <c r="R3509">
        <v>2</v>
      </c>
      <c r="S3509">
        <v>280</v>
      </c>
      <c r="T3509">
        <v>0.98148149299999998</v>
      </c>
    </row>
    <row r="3510" spans="1:20" x14ac:dyDescent="0.25">
      <c r="A3510" t="s">
        <v>123</v>
      </c>
      <c r="B3510">
        <v>3</v>
      </c>
      <c r="C3510" t="s">
        <v>21</v>
      </c>
      <c r="D3510">
        <v>4</v>
      </c>
      <c r="E3510">
        <v>0</v>
      </c>
      <c r="F3510" t="s">
        <v>138</v>
      </c>
      <c r="H3510">
        <v>112323495.66666667</v>
      </c>
      <c r="I3510">
        <v>0.95888889816666667</v>
      </c>
      <c r="J3510">
        <v>0.95666666683333335</v>
      </c>
      <c r="K3510">
        <v>20709816.333333332</v>
      </c>
      <c r="M3510">
        <v>2</v>
      </c>
      <c r="N3510">
        <v>282</v>
      </c>
      <c r="O3510">
        <v>0.95200000019999997</v>
      </c>
      <c r="P3510">
        <v>18629308.199999999</v>
      </c>
      <c r="T3510">
        <v>0.97777777939999999</v>
      </c>
    </row>
    <row r="3511" spans="1:20" x14ac:dyDescent="0.25">
      <c r="A3511" t="s">
        <v>123</v>
      </c>
      <c r="B3511">
        <v>3</v>
      </c>
      <c r="C3511" t="s">
        <v>21</v>
      </c>
      <c r="D3511">
        <v>4</v>
      </c>
      <c r="E3511">
        <v>0</v>
      </c>
      <c r="F3511" t="s">
        <v>138</v>
      </c>
      <c r="G3511">
        <v>94858</v>
      </c>
      <c r="H3511">
        <v>173435268</v>
      </c>
      <c r="I3511">
        <v>0.96444445850000005</v>
      </c>
      <c r="J3511">
        <v>0.96111111149999995</v>
      </c>
      <c r="K3511">
        <v>24048259.5</v>
      </c>
      <c r="L3511">
        <v>179569</v>
      </c>
      <c r="M3511">
        <v>2</v>
      </c>
      <c r="N3511">
        <v>281</v>
      </c>
      <c r="O3511">
        <v>0.953333333</v>
      </c>
      <c r="P3511">
        <v>19484387</v>
      </c>
      <c r="Q3511">
        <v>180772</v>
      </c>
      <c r="R3511">
        <v>2</v>
      </c>
      <c r="S3511">
        <v>282</v>
      </c>
      <c r="T3511">
        <v>0.97777777899999996</v>
      </c>
    </row>
    <row r="3512" spans="1:20" x14ac:dyDescent="0.25">
      <c r="A3512" t="s">
        <v>123</v>
      </c>
      <c r="B3512">
        <v>5</v>
      </c>
      <c r="C3512" t="s">
        <v>376</v>
      </c>
      <c r="D3512">
        <v>4</v>
      </c>
      <c r="E3512">
        <v>0</v>
      </c>
      <c r="F3512" t="s">
        <v>138</v>
      </c>
      <c r="G3512">
        <v>199050</v>
      </c>
      <c r="H3512">
        <v>139257666</v>
      </c>
      <c r="I3512">
        <v>0.9574074248333333</v>
      </c>
      <c r="J3512">
        <v>0.95962962983333333</v>
      </c>
      <c r="K3512">
        <v>20536597.666666668</v>
      </c>
      <c r="L3512">
        <v>198034</v>
      </c>
      <c r="M3512">
        <v>2</v>
      </c>
      <c r="N3512">
        <v>296</v>
      </c>
      <c r="O3512">
        <v>0.95703703699999998</v>
      </c>
      <c r="P3512">
        <v>21885946.666666668</v>
      </c>
      <c r="Q3512">
        <v>199297</v>
      </c>
      <c r="R3512">
        <v>2</v>
      </c>
      <c r="S3512">
        <v>297</v>
      </c>
      <c r="T3512">
        <v>0.97333332319999999</v>
      </c>
    </row>
    <row r="3513" spans="1:20" x14ac:dyDescent="0.25">
      <c r="A3513" t="s">
        <v>123</v>
      </c>
      <c r="B3513">
        <v>9</v>
      </c>
      <c r="C3513" t="s">
        <v>378</v>
      </c>
      <c r="D3513">
        <v>4</v>
      </c>
      <c r="E3513">
        <v>0</v>
      </c>
      <c r="F3513" t="s">
        <v>138</v>
      </c>
      <c r="G3513">
        <v>236938</v>
      </c>
      <c r="H3513">
        <v>267410171.5</v>
      </c>
      <c r="I3513">
        <v>0.95777778349999998</v>
      </c>
      <c r="J3513">
        <v>0.96388888900000003</v>
      </c>
      <c r="K3513">
        <v>30955260.5</v>
      </c>
      <c r="L3513">
        <v>236285</v>
      </c>
      <c r="M3513">
        <v>2</v>
      </c>
      <c r="N3513">
        <v>325</v>
      </c>
      <c r="O3513">
        <v>0.96166666675000001</v>
      </c>
      <c r="P3513">
        <v>33286401.25</v>
      </c>
      <c r="Q3513">
        <v>237664</v>
      </c>
      <c r="R3513">
        <v>2</v>
      </c>
      <c r="S3513">
        <v>326</v>
      </c>
      <c r="T3513">
        <v>0.96047899700000006</v>
      </c>
    </row>
    <row r="3514" spans="1:20" x14ac:dyDescent="0.25">
      <c r="A3514" t="s">
        <v>123</v>
      </c>
      <c r="B3514">
        <v>3</v>
      </c>
      <c r="C3514" t="s">
        <v>21</v>
      </c>
      <c r="D3514">
        <v>4</v>
      </c>
      <c r="E3514">
        <v>0</v>
      </c>
      <c r="F3514" t="s">
        <v>139</v>
      </c>
      <c r="H3514">
        <v>401922900</v>
      </c>
      <c r="I3514">
        <v>0.94222222300000003</v>
      </c>
      <c r="J3514">
        <v>0.95722222224999998</v>
      </c>
      <c r="K3514">
        <v>31347494</v>
      </c>
      <c r="M3514">
        <v>2</v>
      </c>
      <c r="N3514">
        <v>284</v>
      </c>
      <c r="O3514">
        <v>0.951851852</v>
      </c>
      <c r="P3514">
        <v>32679273.666666668</v>
      </c>
      <c r="T3514">
        <v>0.9642234506666667</v>
      </c>
    </row>
    <row r="3515" spans="1:20" x14ac:dyDescent="0.25">
      <c r="A3515" t="s">
        <v>123</v>
      </c>
      <c r="B3515">
        <v>3</v>
      </c>
      <c r="C3515" t="s">
        <v>21</v>
      </c>
      <c r="D3515">
        <v>4</v>
      </c>
      <c r="E3515">
        <v>0</v>
      </c>
      <c r="F3515" t="s">
        <v>139</v>
      </c>
      <c r="G3515">
        <v>96340</v>
      </c>
      <c r="H3515">
        <v>148716083</v>
      </c>
      <c r="I3515">
        <v>0.9600000085</v>
      </c>
      <c r="J3515">
        <v>0.96777777799999998</v>
      </c>
      <c r="K3515">
        <v>25908443.5</v>
      </c>
      <c r="L3515">
        <v>181979</v>
      </c>
      <c r="M3515">
        <v>2</v>
      </c>
      <c r="N3515">
        <v>283</v>
      </c>
      <c r="O3515">
        <v>0.953333333</v>
      </c>
      <c r="P3515">
        <v>18163188</v>
      </c>
      <c r="Q3515">
        <v>183190</v>
      </c>
      <c r="R3515">
        <v>2</v>
      </c>
      <c r="S3515">
        <v>284</v>
      </c>
      <c r="T3515">
        <v>0.97777777899999996</v>
      </c>
    </row>
    <row r="3516" spans="1:20" x14ac:dyDescent="0.25">
      <c r="A3516" t="s">
        <v>123</v>
      </c>
      <c r="B3516">
        <v>3</v>
      </c>
      <c r="C3516" t="s">
        <v>21</v>
      </c>
      <c r="D3516">
        <v>4</v>
      </c>
      <c r="E3516">
        <v>0</v>
      </c>
      <c r="F3516" t="s">
        <v>140</v>
      </c>
      <c r="H3516">
        <v>85108333.666666672</v>
      </c>
      <c r="I3516">
        <v>0.9622222185</v>
      </c>
      <c r="J3516">
        <v>0.964074074</v>
      </c>
      <c r="K3516">
        <v>18902983.5</v>
      </c>
      <c r="M3516">
        <v>2</v>
      </c>
      <c r="N3516">
        <v>166</v>
      </c>
      <c r="O3516">
        <v>0.95333333340000004</v>
      </c>
      <c r="P3516">
        <v>18878525.800000001</v>
      </c>
      <c r="T3516">
        <v>0.978518534</v>
      </c>
    </row>
    <row r="3517" spans="1:20" x14ac:dyDescent="0.25">
      <c r="A3517" t="s">
        <v>123</v>
      </c>
      <c r="B3517">
        <v>3</v>
      </c>
      <c r="C3517" t="s">
        <v>21</v>
      </c>
      <c r="D3517">
        <v>4</v>
      </c>
      <c r="E3517">
        <v>0</v>
      </c>
      <c r="F3517" t="s">
        <v>140</v>
      </c>
      <c r="G3517">
        <v>35578</v>
      </c>
      <c r="H3517">
        <v>58452141.5</v>
      </c>
      <c r="I3517">
        <v>0.96888887850000005</v>
      </c>
      <c r="J3517">
        <v>0.95444444399999995</v>
      </c>
      <c r="K3517">
        <v>13139186.5</v>
      </c>
      <c r="L3517">
        <v>67165</v>
      </c>
      <c r="M3517">
        <v>2</v>
      </c>
      <c r="N3517">
        <v>165</v>
      </c>
      <c r="O3517">
        <v>0.96444444399999996</v>
      </c>
      <c r="P3517">
        <v>8740343</v>
      </c>
      <c r="Q3517">
        <v>67904</v>
      </c>
      <c r="R3517">
        <v>2</v>
      </c>
      <c r="S3517">
        <v>166</v>
      </c>
      <c r="T3517">
        <v>0.97037035199999999</v>
      </c>
    </row>
    <row r="3518" spans="1:20" x14ac:dyDescent="0.25">
      <c r="A3518" t="s">
        <v>123</v>
      </c>
      <c r="B3518">
        <v>5</v>
      </c>
      <c r="C3518" t="s">
        <v>376</v>
      </c>
      <c r="D3518">
        <v>4</v>
      </c>
      <c r="E3518">
        <v>0</v>
      </c>
      <c r="F3518" t="s">
        <v>140</v>
      </c>
      <c r="G3518">
        <v>74650</v>
      </c>
      <c r="H3518">
        <v>42829901.833333336</v>
      </c>
      <c r="I3518">
        <v>0.95666666816666668</v>
      </c>
      <c r="J3518">
        <v>0.94999999966666671</v>
      </c>
      <c r="K3518">
        <v>11555685.5</v>
      </c>
      <c r="L3518">
        <v>73960</v>
      </c>
      <c r="M3518">
        <v>2</v>
      </c>
      <c r="N3518">
        <v>174</v>
      </c>
      <c r="O3518">
        <v>0.9629629626666667</v>
      </c>
      <c r="P3518">
        <v>11407414.333333334</v>
      </c>
      <c r="Q3518">
        <v>74735</v>
      </c>
      <c r="R3518">
        <v>2</v>
      </c>
      <c r="S3518">
        <v>175</v>
      </c>
      <c r="T3518">
        <v>0.97185183760000005</v>
      </c>
    </row>
    <row r="3519" spans="1:20" x14ac:dyDescent="0.25">
      <c r="A3519" t="s">
        <v>123</v>
      </c>
      <c r="B3519">
        <v>9</v>
      </c>
      <c r="C3519" t="s">
        <v>378</v>
      </c>
      <c r="D3519">
        <v>4</v>
      </c>
      <c r="E3519">
        <v>0</v>
      </c>
      <c r="F3519" t="s">
        <v>140</v>
      </c>
      <c r="G3519">
        <v>88858</v>
      </c>
      <c r="H3519">
        <v>102612138.25</v>
      </c>
      <c r="I3519">
        <v>0.94222220774999998</v>
      </c>
      <c r="J3519">
        <v>0.96444444424999998</v>
      </c>
      <c r="K3519">
        <v>19745783.5</v>
      </c>
      <c r="L3519">
        <v>88522</v>
      </c>
      <c r="M3519">
        <v>2</v>
      </c>
      <c r="N3519">
        <v>192</v>
      </c>
      <c r="O3519">
        <v>0.96611111100000002</v>
      </c>
      <c r="P3519">
        <v>21114168</v>
      </c>
      <c r="Q3519">
        <v>89369</v>
      </c>
      <c r="R3519">
        <v>2</v>
      </c>
      <c r="S3519">
        <v>193</v>
      </c>
      <c r="T3519">
        <v>0.96174442599999999</v>
      </c>
    </row>
    <row r="3520" spans="1:20" x14ac:dyDescent="0.25">
      <c r="A3520" t="s">
        <v>123</v>
      </c>
      <c r="B3520">
        <v>3</v>
      </c>
      <c r="C3520" t="s">
        <v>21</v>
      </c>
      <c r="D3520">
        <v>4</v>
      </c>
      <c r="E3520">
        <v>0</v>
      </c>
      <c r="F3520" t="s">
        <v>141</v>
      </c>
      <c r="H3520">
        <v>166664639.25</v>
      </c>
      <c r="I3520">
        <v>0.94888888299999996</v>
      </c>
      <c r="J3520">
        <v>0.95277777774999994</v>
      </c>
      <c r="K3520">
        <v>18696077.75</v>
      </c>
      <c r="M3520">
        <v>2</v>
      </c>
      <c r="N3520">
        <v>170</v>
      </c>
      <c r="O3520">
        <v>0.94740740766666665</v>
      </c>
      <c r="P3520">
        <v>23161912.333333332</v>
      </c>
      <c r="T3520">
        <v>0.95805432833333337</v>
      </c>
    </row>
    <row r="3521" spans="1:20" x14ac:dyDescent="0.25">
      <c r="A3521" t="s">
        <v>123</v>
      </c>
      <c r="B3521">
        <v>3</v>
      </c>
      <c r="C3521" t="s">
        <v>21</v>
      </c>
      <c r="D3521">
        <v>4</v>
      </c>
      <c r="E3521">
        <v>0</v>
      </c>
      <c r="F3521" t="s">
        <v>141</v>
      </c>
      <c r="G3521">
        <v>37060</v>
      </c>
      <c r="H3521">
        <v>60737174</v>
      </c>
      <c r="I3521">
        <v>0.97222223899999993</v>
      </c>
      <c r="J3521">
        <v>0.95111111100000001</v>
      </c>
      <c r="K3521">
        <v>13594024.5</v>
      </c>
      <c r="L3521">
        <v>70145</v>
      </c>
      <c r="M3521">
        <v>2</v>
      </c>
      <c r="N3521">
        <v>169</v>
      </c>
      <c r="O3521">
        <v>0.95111111100000001</v>
      </c>
      <c r="P3521">
        <v>10900854</v>
      </c>
      <c r="Q3521">
        <v>70900</v>
      </c>
      <c r="R3521">
        <v>2</v>
      </c>
      <c r="S3521">
        <v>170</v>
      </c>
      <c r="T3521">
        <v>0.98518520600000004</v>
      </c>
    </row>
    <row r="3522" spans="1:20" x14ac:dyDescent="0.25">
      <c r="A3522" t="s">
        <v>123</v>
      </c>
      <c r="B3522">
        <v>3</v>
      </c>
      <c r="C3522" t="s">
        <v>21</v>
      </c>
      <c r="D3522">
        <v>4</v>
      </c>
      <c r="E3522">
        <v>0</v>
      </c>
      <c r="F3522" t="s">
        <v>142</v>
      </c>
      <c r="H3522">
        <v>47623039.333333336</v>
      </c>
      <c r="I3522">
        <v>0.96518518516666663</v>
      </c>
      <c r="J3522">
        <v>0.95259259266666674</v>
      </c>
      <c r="K3522">
        <v>11340659.833333334</v>
      </c>
      <c r="M3522">
        <v>2</v>
      </c>
      <c r="N3522">
        <v>173</v>
      </c>
      <c r="O3522">
        <v>0.95688888900000002</v>
      </c>
      <c r="P3522">
        <v>10336417.4</v>
      </c>
      <c r="T3522">
        <v>0.98148148079999997</v>
      </c>
    </row>
    <row r="3523" spans="1:20" x14ac:dyDescent="0.25">
      <c r="A3523" t="s">
        <v>123</v>
      </c>
      <c r="B3523">
        <v>3</v>
      </c>
      <c r="C3523" t="s">
        <v>21</v>
      </c>
      <c r="D3523">
        <v>4</v>
      </c>
      <c r="E3523">
        <v>0</v>
      </c>
      <c r="F3523" t="s">
        <v>142</v>
      </c>
      <c r="G3523">
        <v>38542</v>
      </c>
      <c r="H3523">
        <v>69218459</v>
      </c>
      <c r="I3523">
        <v>0.96111112799999998</v>
      </c>
      <c r="J3523">
        <v>0.96111111100000002</v>
      </c>
      <c r="K3523">
        <v>12945086</v>
      </c>
      <c r="L3523">
        <v>72422</v>
      </c>
      <c r="M3523">
        <v>2</v>
      </c>
      <c r="N3523">
        <v>172</v>
      </c>
      <c r="O3523">
        <v>0.953333333</v>
      </c>
      <c r="P3523">
        <v>10525307</v>
      </c>
      <c r="Q3523">
        <v>73189</v>
      </c>
      <c r="R3523">
        <v>2</v>
      </c>
      <c r="S3523">
        <v>173</v>
      </c>
      <c r="T3523">
        <v>0.98148149299999998</v>
      </c>
    </row>
    <row r="3524" spans="1:20" x14ac:dyDescent="0.25">
      <c r="A3524" t="s">
        <v>123</v>
      </c>
      <c r="B3524">
        <v>5</v>
      </c>
      <c r="C3524" t="s">
        <v>376</v>
      </c>
      <c r="D3524">
        <v>4</v>
      </c>
      <c r="E3524">
        <v>0</v>
      </c>
      <c r="F3524" t="s">
        <v>335</v>
      </c>
      <c r="G3524">
        <v>82425</v>
      </c>
      <c r="H3524">
        <v>44548043.166666664</v>
      </c>
      <c r="I3524">
        <v>0.95851852483333333</v>
      </c>
      <c r="J3524">
        <v>0.95629629633333335</v>
      </c>
      <c r="K3524">
        <v>12949298.333333334</v>
      </c>
      <c r="L3524">
        <v>81890</v>
      </c>
      <c r="M3524">
        <v>2</v>
      </c>
      <c r="N3524">
        <v>184</v>
      </c>
      <c r="O3524">
        <v>0.95333333316666669</v>
      </c>
      <c r="P3524">
        <v>12499235</v>
      </c>
      <c r="Q3524">
        <v>82705</v>
      </c>
      <c r="R3524">
        <v>2</v>
      </c>
      <c r="S3524">
        <v>185</v>
      </c>
      <c r="T3524">
        <v>0.98370369680000003</v>
      </c>
    </row>
    <row r="3525" spans="1:20" x14ac:dyDescent="0.25">
      <c r="A3525" t="s">
        <v>123</v>
      </c>
      <c r="B3525">
        <v>9</v>
      </c>
      <c r="C3525" t="s">
        <v>378</v>
      </c>
      <c r="D3525">
        <v>4</v>
      </c>
      <c r="E3525">
        <v>0</v>
      </c>
      <c r="F3525" t="s">
        <v>335</v>
      </c>
      <c r="G3525">
        <v>98113</v>
      </c>
      <c r="H3525">
        <v>117103490.5</v>
      </c>
      <c r="I3525">
        <v>0.94888889799999998</v>
      </c>
      <c r="J3525">
        <v>0.96388888875000001</v>
      </c>
      <c r="K3525">
        <v>21929486.75</v>
      </c>
      <c r="L3525">
        <v>98059</v>
      </c>
      <c r="M3525">
        <v>2</v>
      </c>
      <c r="N3525">
        <v>203</v>
      </c>
      <c r="O3525">
        <v>0.96055555525000003</v>
      </c>
      <c r="P3525">
        <v>22285857</v>
      </c>
      <c r="Q3525">
        <v>98950</v>
      </c>
      <c r="R3525">
        <v>2</v>
      </c>
      <c r="S3525">
        <v>204</v>
      </c>
      <c r="T3525">
        <v>0.964206181</v>
      </c>
    </row>
    <row r="3526" spans="1:20" x14ac:dyDescent="0.25">
      <c r="A3526" t="s">
        <v>123</v>
      </c>
      <c r="B3526">
        <v>3</v>
      </c>
      <c r="C3526" t="s">
        <v>21</v>
      </c>
      <c r="D3526">
        <v>4</v>
      </c>
      <c r="E3526">
        <v>0</v>
      </c>
      <c r="F3526" t="s">
        <v>143</v>
      </c>
      <c r="H3526">
        <v>141260170.25</v>
      </c>
      <c r="I3526">
        <v>0.93555556250000005</v>
      </c>
      <c r="J3526">
        <v>0.95888888875</v>
      </c>
      <c r="K3526">
        <v>22819565.25</v>
      </c>
      <c r="M3526">
        <v>2</v>
      </c>
      <c r="N3526">
        <v>177</v>
      </c>
      <c r="O3526">
        <v>0.9444444443333333</v>
      </c>
      <c r="P3526">
        <v>22782713.666666668</v>
      </c>
      <c r="T3526">
        <v>0.95802345066666672</v>
      </c>
    </row>
    <row r="3527" spans="1:20" x14ac:dyDescent="0.25">
      <c r="A3527" t="s">
        <v>123</v>
      </c>
      <c r="B3527">
        <v>3</v>
      </c>
      <c r="C3527" t="s">
        <v>21</v>
      </c>
      <c r="D3527">
        <v>4</v>
      </c>
      <c r="E3527">
        <v>0</v>
      </c>
      <c r="F3527" t="s">
        <v>143</v>
      </c>
      <c r="G3527">
        <v>40024</v>
      </c>
      <c r="H3527">
        <v>56792568.5</v>
      </c>
      <c r="I3527">
        <v>0.95666667849999998</v>
      </c>
      <c r="J3527">
        <v>0.9622222225</v>
      </c>
      <c r="K3527">
        <v>15409744</v>
      </c>
      <c r="L3527">
        <v>75514</v>
      </c>
      <c r="M3527">
        <v>2</v>
      </c>
      <c r="N3527">
        <v>176</v>
      </c>
      <c r="O3527">
        <v>0.96</v>
      </c>
      <c r="P3527">
        <v>10035167</v>
      </c>
      <c r="Q3527">
        <v>76297</v>
      </c>
      <c r="R3527">
        <v>2</v>
      </c>
      <c r="S3527">
        <v>177</v>
      </c>
      <c r="T3527">
        <v>0.98148149299999998</v>
      </c>
    </row>
    <row r="3528" spans="1:20" x14ac:dyDescent="0.25">
      <c r="A3528" t="s">
        <v>123</v>
      </c>
      <c r="B3528">
        <v>3</v>
      </c>
      <c r="C3528" t="s">
        <v>21</v>
      </c>
      <c r="D3528">
        <v>4</v>
      </c>
      <c r="E3528">
        <v>0</v>
      </c>
      <c r="F3528" t="s">
        <v>144</v>
      </c>
      <c r="H3528">
        <v>49730685.833333336</v>
      </c>
      <c r="I3528">
        <v>0.95259260150000002</v>
      </c>
      <c r="J3528">
        <v>0.95740740766666665</v>
      </c>
      <c r="K3528">
        <v>12135673.666666666</v>
      </c>
      <c r="M3528">
        <v>2</v>
      </c>
      <c r="N3528">
        <v>181</v>
      </c>
      <c r="O3528">
        <v>0.95822222239999999</v>
      </c>
      <c r="P3528">
        <v>11148386.800000001</v>
      </c>
      <c r="T3528">
        <v>0.97777777939999999</v>
      </c>
    </row>
    <row r="3529" spans="1:20" x14ac:dyDescent="0.25">
      <c r="A3529" t="s">
        <v>123</v>
      </c>
      <c r="B3529">
        <v>3</v>
      </c>
      <c r="C3529" t="s">
        <v>21</v>
      </c>
      <c r="D3529">
        <v>4</v>
      </c>
      <c r="E3529">
        <v>0</v>
      </c>
      <c r="F3529" t="s">
        <v>144</v>
      </c>
      <c r="G3529">
        <v>41506</v>
      </c>
      <c r="H3529">
        <v>69127596</v>
      </c>
      <c r="I3529">
        <v>0.969999999</v>
      </c>
      <c r="J3529">
        <v>0.9644444445</v>
      </c>
      <c r="K3529">
        <v>13171292.5</v>
      </c>
      <c r="L3529">
        <v>78670</v>
      </c>
      <c r="M3529">
        <v>2</v>
      </c>
      <c r="N3529">
        <v>180</v>
      </c>
      <c r="O3529">
        <v>0.95777777799999997</v>
      </c>
      <c r="P3529">
        <v>12697325</v>
      </c>
      <c r="Q3529">
        <v>79469</v>
      </c>
      <c r="R3529">
        <v>2</v>
      </c>
      <c r="S3529">
        <v>181</v>
      </c>
      <c r="T3529">
        <v>0.97777777899999996</v>
      </c>
    </row>
    <row r="3530" spans="1:20" x14ac:dyDescent="0.25">
      <c r="A3530" t="s">
        <v>123</v>
      </c>
      <c r="B3530">
        <v>3</v>
      </c>
      <c r="C3530" t="s">
        <v>21</v>
      </c>
      <c r="D3530">
        <v>4</v>
      </c>
      <c r="E3530">
        <v>0</v>
      </c>
      <c r="F3530" t="s">
        <v>145</v>
      </c>
      <c r="H3530">
        <v>46367902.666666664</v>
      </c>
      <c r="I3530">
        <v>0.96444443883333331</v>
      </c>
      <c r="J3530">
        <v>0.96037037066666664</v>
      </c>
      <c r="K3530">
        <v>12547306.833333334</v>
      </c>
      <c r="M3530">
        <v>2</v>
      </c>
      <c r="N3530">
        <v>184</v>
      </c>
      <c r="O3530">
        <v>0.95777777799999997</v>
      </c>
      <c r="P3530">
        <v>12301035.4</v>
      </c>
      <c r="T3530">
        <v>0.97481480840000001</v>
      </c>
    </row>
    <row r="3531" spans="1:20" x14ac:dyDescent="0.25">
      <c r="A3531" t="s">
        <v>123</v>
      </c>
      <c r="B3531">
        <v>9</v>
      </c>
      <c r="C3531" t="s">
        <v>378</v>
      </c>
      <c r="D3531">
        <v>4</v>
      </c>
      <c r="E3531">
        <v>0</v>
      </c>
      <c r="F3531" t="s">
        <v>145</v>
      </c>
      <c r="G3531">
        <v>107368</v>
      </c>
      <c r="H3531">
        <v>148530841.5</v>
      </c>
      <c r="I3531">
        <v>0.94333332800000003</v>
      </c>
      <c r="J3531">
        <v>0.95222222249999999</v>
      </c>
      <c r="K3531">
        <v>21381079.5</v>
      </c>
      <c r="L3531">
        <v>107149</v>
      </c>
      <c r="M3531">
        <v>2</v>
      </c>
      <c r="N3531">
        <v>213</v>
      </c>
      <c r="O3531">
        <v>0.94444444400000005</v>
      </c>
      <c r="P3531">
        <v>27702497</v>
      </c>
      <c r="Q3531">
        <v>108080</v>
      </c>
      <c r="R3531">
        <v>2</v>
      </c>
      <c r="S3531">
        <v>214</v>
      </c>
      <c r="T3531">
        <v>0.95930000000000004</v>
      </c>
    </row>
    <row r="3532" spans="1:20" x14ac:dyDescent="0.25">
      <c r="A3532" t="s">
        <v>123</v>
      </c>
      <c r="B3532">
        <v>3</v>
      </c>
      <c r="C3532" t="s">
        <v>21</v>
      </c>
      <c r="D3532">
        <v>4</v>
      </c>
      <c r="E3532">
        <v>0</v>
      </c>
      <c r="F3532" t="s">
        <v>145</v>
      </c>
      <c r="G3532">
        <v>42988</v>
      </c>
      <c r="H3532">
        <v>172994883</v>
      </c>
      <c r="I3532">
        <v>0.93833334724999995</v>
      </c>
      <c r="J3532">
        <v>0.94166666674999999</v>
      </c>
      <c r="K3532">
        <v>20783629</v>
      </c>
      <c r="L3532">
        <v>81079</v>
      </c>
      <c r="M3532">
        <v>2</v>
      </c>
      <c r="N3532">
        <v>183</v>
      </c>
      <c r="O3532">
        <v>0.95166666649999998</v>
      </c>
      <c r="P3532">
        <v>22702777.5</v>
      </c>
      <c r="Q3532">
        <v>81890</v>
      </c>
      <c r="R3532">
        <v>2</v>
      </c>
      <c r="S3532">
        <v>184</v>
      </c>
      <c r="T3532">
        <v>0.96049011733333334</v>
      </c>
    </row>
    <row r="3533" spans="1:20" x14ac:dyDescent="0.25">
      <c r="A3533" t="s">
        <v>123</v>
      </c>
      <c r="B3533">
        <v>5</v>
      </c>
      <c r="C3533" t="s">
        <v>376</v>
      </c>
      <c r="D3533">
        <v>4</v>
      </c>
      <c r="E3533">
        <v>0</v>
      </c>
      <c r="F3533" t="s">
        <v>145</v>
      </c>
      <c r="G3533">
        <v>90200</v>
      </c>
      <c r="H3533">
        <v>60522831.166666664</v>
      </c>
      <c r="I3533">
        <v>0.96185184516666666</v>
      </c>
      <c r="J3533">
        <v>0.95518518516666662</v>
      </c>
      <c r="K3533">
        <v>12928024</v>
      </c>
      <c r="L3533">
        <v>89369</v>
      </c>
      <c r="M3533">
        <v>2</v>
      </c>
      <c r="N3533">
        <v>193</v>
      </c>
      <c r="O3533">
        <v>0.96148148150000001</v>
      </c>
      <c r="P3533">
        <v>12839310</v>
      </c>
      <c r="Q3533">
        <v>90220</v>
      </c>
      <c r="R3533">
        <v>2</v>
      </c>
      <c r="S3533">
        <v>194</v>
      </c>
      <c r="T3533">
        <v>0.97407407759999998</v>
      </c>
    </row>
    <row r="3534" spans="1:20" x14ac:dyDescent="0.25">
      <c r="A3534" t="s">
        <v>123</v>
      </c>
      <c r="B3534">
        <v>3</v>
      </c>
      <c r="C3534" t="s">
        <v>21</v>
      </c>
      <c r="D3534">
        <v>4</v>
      </c>
      <c r="E3534">
        <v>0</v>
      </c>
      <c r="F3534" t="s">
        <v>146</v>
      </c>
      <c r="H3534">
        <v>135948369</v>
      </c>
      <c r="I3534">
        <v>0.94944444299999997</v>
      </c>
      <c r="J3534">
        <v>0.97222222224999999</v>
      </c>
      <c r="K3534">
        <v>21195936.75</v>
      </c>
      <c r="M3534">
        <v>2</v>
      </c>
      <c r="N3534">
        <v>188</v>
      </c>
      <c r="O3534">
        <v>0.96740740766666666</v>
      </c>
      <c r="P3534">
        <v>21558985.333333332</v>
      </c>
      <c r="T3534">
        <v>0.96913580099999996</v>
      </c>
    </row>
    <row r="3535" spans="1:20" x14ac:dyDescent="0.25">
      <c r="A3535" t="s">
        <v>123</v>
      </c>
      <c r="B3535">
        <v>3</v>
      </c>
      <c r="C3535" t="s">
        <v>21</v>
      </c>
      <c r="D3535">
        <v>4</v>
      </c>
      <c r="E3535">
        <v>0</v>
      </c>
      <c r="F3535" t="s">
        <v>146</v>
      </c>
      <c r="G3535">
        <v>44470</v>
      </c>
      <c r="H3535">
        <v>83782335</v>
      </c>
      <c r="I3535">
        <v>0.96777778850000007</v>
      </c>
      <c r="J3535">
        <v>0.953333333</v>
      </c>
      <c r="K3535">
        <v>17051735</v>
      </c>
      <c r="L3535">
        <v>84347</v>
      </c>
      <c r="M3535">
        <v>2</v>
      </c>
      <c r="N3535">
        <v>187</v>
      </c>
      <c r="O3535">
        <v>0.96222222199999996</v>
      </c>
      <c r="P3535">
        <v>12411569</v>
      </c>
      <c r="Q3535">
        <v>85174</v>
      </c>
      <c r="R3535">
        <v>2</v>
      </c>
      <c r="S3535">
        <v>188</v>
      </c>
      <c r="T3535">
        <v>0.98518520600000004</v>
      </c>
    </row>
    <row r="3536" spans="1:20" x14ac:dyDescent="0.25">
      <c r="A3536" t="s">
        <v>123</v>
      </c>
      <c r="B3536">
        <v>3</v>
      </c>
      <c r="C3536" t="s">
        <v>21</v>
      </c>
      <c r="D3536">
        <v>4</v>
      </c>
      <c r="E3536">
        <v>0</v>
      </c>
      <c r="F3536" t="s">
        <v>147</v>
      </c>
      <c r="H3536">
        <v>53717726.333333336</v>
      </c>
      <c r="I3536">
        <v>0.97000000866666669</v>
      </c>
      <c r="J3536">
        <v>0.94925925900000008</v>
      </c>
      <c r="K3536">
        <v>13971003.166666666</v>
      </c>
      <c r="M3536">
        <v>2</v>
      </c>
      <c r="N3536">
        <v>191</v>
      </c>
      <c r="O3536">
        <v>0.95955555539999993</v>
      </c>
      <c r="P3536">
        <v>12282267.800000001</v>
      </c>
      <c r="T3536">
        <v>0.981481469</v>
      </c>
    </row>
    <row r="3537" spans="1:20" x14ac:dyDescent="0.25">
      <c r="A3537" t="s">
        <v>123</v>
      </c>
      <c r="B3537">
        <v>3</v>
      </c>
      <c r="C3537" t="s">
        <v>21</v>
      </c>
      <c r="D3537">
        <v>4</v>
      </c>
      <c r="E3537">
        <v>0</v>
      </c>
      <c r="F3537" t="s">
        <v>147</v>
      </c>
      <c r="G3537">
        <v>45952</v>
      </c>
      <c r="H3537">
        <v>89781864</v>
      </c>
      <c r="I3537">
        <v>0.96555557849999996</v>
      </c>
      <c r="J3537">
        <v>0.95888888900000002</v>
      </c>
      <c r="K3537">
        <v>17777166</v>
      </c>
      <c r="L3537">
        <v>86840</v>
      </c>
      <c r="M3537">
        <v>2</v>
      </c>
      <c r="N3537">
        <v>190</v>
      </c>
      <c r="O3537">
        <v>0.94444444400000005</v>
      </c>
      <c r="P3537">
        <v>14011023</v>
      </c>
      <c r="Q3537">
        <v>87679</v>
      </c>
      <c r="R3537">
        <v>2</v>
      </c>
      <c r="S3537">
        <v>191</v>
      </c>
      <c r="T3537">
        <v>0.97407406600000002</v>
      </c>
    </row>
    <row r="3538" spans="1:20" x14ac:dyDescent="0.25">
      <c r="A3538" t="s">
        <v>123</v>
      </c>
      <c r="B3538">
        <v>9</v>
      </c>
      <c r="C3538" t="s">
        <v>378</v>
      </c>
      <c r="D3538">
        <v>4</v>
      </c>
      <c r="E3538">
        <v>0</v>
      </c>
      <c r="F3538" t="s">
        <v>336</v>
      </c>
      <c r="G3538">
        <v>116623</v>
      </c>
      <c r="H3538">
        <v>81021136.333333328</v>
      </c>
      <c r="I3538">
        <v>0.95444444833333331</v>
      </c>
      <c r="J3538">
        <v>0.95222222249999999</v>
      </c>
      <c r="K3538">
        <v>14640780.166666666</v>
      </c>
      <c r="L3538">
        <v>115672</v>
      </c>
      <c r="M3538">
        <v>2</v>
      </c>
      <c r="N3538">
        <v>222</v>
      </c>
      <c r="O3538">
        <v>0.95185185166666664</v>
      </c>
      <c r="P3538">
        <v>15059534.5</v>
      </c>
      <c r="Q3538">
        <v>116639</v>
      </c>
      <c r="R3538">
        <v>2</v>
      </c>
      <c r="S3538">
        <v>223</v>
      </c>
      <c r="T3538">
        <v>0.97482148059999996</v>
      </c>
    </row>
    <row r="3539" spans="1:20" x14ac:dyDescent="0.25">
      <c r="A3539" t="s">
        <v>123</v>
      </c>
      <c r="B3539">
        <v>5</v>
      </c>
      <c r="C3539" t="s">
        <v>376</v>
      </c>
      <c r="D3539">
        <v>4</v>
      </c>
      <c r="E3539">
        <v>0</v>
      </c>
      <c r="F3539" t="s">
        <v>336</v>
      </c>
      <c r="G3539">
        <v>97975</v>
      </c>
      <c r="H3539">
        <v>216573951</v>
      </c>
      <c r="I3539">
        <v>0.94222222275</v>
      </c>
      <c r="J3539">
        <v>0.94888888874999999</v>
      </c>
      <c r="K3539">
        <v>24581615.75</v>
      </c>
      <c r="L3539">
        <v>97172</v>
      </c>
      <c r="M3539">
        <v>2</v>
      </c>
      <c r="N3539">
        <v>202</v>
      </c>
      <c r="O3539">
        <v>0.95611111100000001</v>
      </c>
      <c r="P3539">
        <v>24495378</v>
      </c>
      <c r="Q3539">
        <v>98059</v>
      </c>
      <c r="R3539">
        <v>2</v>
      </c>
      <c r="S3539">
        <v>203</v>
      </c>
      <c r="T3539">
        <v>0.95061975733333337</v>
      </c>
    </row>
    <row r="3540" spans="1:20" x14ac:dyDescent="0.25">
      <c r="A3540" t="s">
        <v>123</v>
      </c>
      <c r="B3540">
        <v>3</v>
      </c>
      <c r="C3540" t="s">
        <v>21</v>
      </c>
      <c r="D3540">
        <v>4</v>
      </c>
      <c r="E3540">
        <v>0</v>
      </c>
      <c r="F3540" t="s">
        <v>148</v>
      </c>
      <c r="H3540">
        <v>102575276.5</v>
      </c>
      <c r="I3540">
        <v>0.95777776849999996</v>
      </c>
      <c r="J3540">
        <v>0.96888888875000001</v>
      </c>
      <c r="K3540">
        <v>23459576.25</v>
      </c>
      <c r="M3540">
        <v>2</v>
      </c>
      <c r="N3540">
        <v>194</v>
      </c>
      <c r="O3540">
        <v>0.96592592600000005</v>
      </c>
      <c r="P3540">
        <v>22366620</v>
      </c>
      <c r="T3540">
        <v>0.96172839399999999</v>
      </c>
    </row>
    <row r="3541" spans="1:20" x14ac:dyDescent="0.25">
      <c r="A3541" t="s">
        <v>123</v>
      </c>
      <c r="B3541">
        <v>3</v>
      </c>
      <c r="C3541" t="s">
        <v>21</v>
      </c>
      <c r="D3541">
        <v>4</v>
      </c>
      <c r="E3541">
        <v>0</v>
      </c>
      <c r="F3541" t="s">
        <v>148</v>
      </c>
      <c r="G3541">
        <v>47434</v>
      </c>
      <c r="H3541">
        <v>79582721</v>
      </c>
      <c r="I3541">
        <v>0.96444442900000005</v>
      </c>
      <c r="J3541">
        <v>0.9622222225</v>
      </c>
      <c r="K3541">
        <v>19866447.5</v>
      </c>
      <c r="L3541">
        <v>89369</v>
      </c>
      <c r="M3541">
        <v>2</v>
      </c>
      <c r="N3541">
        <v>193</v>
      </c>
      <c r="O3541">
        <v>0.94444444400000005</v>
      </c>
      <c r="P3541">
        <v>12158148</v>
      </c>
      <c r="Q3541">
        <v>90220</v>
      </c>
      <c r="R3541">
        <v>2</v>
      </c>
      <c r="S3541">
        <v>194</v>
      </c>
      <c r="T3541">
        <v>0.98888885999999998</v>
      </c>
    </row>
    <row r="3542" spans="1:20" x14ac:dyDescent="0.25">
      <c r="A3542" t="s">
        <v>123</v>
      </c>
      <c r="B3542">
        <v>3</v>
      </c>
      <c r="C3542" t="s">
        <v>21</v>
      </c>
      <c r="D3542">
        <v>4</v>
      </c>
      <c r="E3542">
        <v>0</v>
      </c>
      <c r="F3542" t="s">
        <v>149</v>
      </c>
      <c r="G3542">
        <v>115134</v>
      </c>
      <c r="H3542">
        <v>89189365</v>
      </c>
      <c r="I3542">
        <v>0.96592593166666663</v>
      </c>
      <c r="J3542">
        <v>0.96148148133333333</v>
      </c>
      <c r="K3542">
        <v>16257685.833333334</v>
      </c>
      <c r="L3542">
        <v>217399</v>
      </c>
      <c r="M3542">
        <v>2</v>
      </c>
      <c r="N3542">
        <v>311</v>
      </c>
      <c r="O3542">
        <v>0.95444444416666663</v>
      </c>
      <c r="P3542">
        <v>14873606.333333334</v>
      </c>
      <c r="Q3542">
        <v>218722</v>
      </c>
      <c r="R3542">
        <v>2</v>
      </c>
      <c r="S3542">
        <v>312</v>
      </c>
      <c r="T3542">
        <v>0.98592590120000001</v>
      </c>
    </row>
    <row r="3543" spans="1:20" x14ac:dyDescent="0.25">
      <c r="A3543" t="s">
        <v>123</v>
      </c>
      <c r="B3543">
        <v>3</v>
      </c>
      <c r="C3543" t="s">
        <v>21</v>
      </c>
      <c r="D3543">
        <v>4</v>
      </c>
      <c r="E3543">
        <v>0</v>
      </c>
      <c r="F3543" t="s">
        <v>150</v>
      </c>
      <c r="G3543">
        <v>116616</v>
      </c>
      <c r="H3543">
        <v>349577035.16666669</v>
      </c>
      <c r="I3543">
        <v>0.95962964500000003</v>
      </c>
      <c r="J3543">
        <v>0.96925925950000003</v>
      </c>
      <c r="K3543">
        <v>33237476.5</v>
      </c>
      <c r="L3543">
        <v>221380</v>
      </c>
      <c r="M3543">
        <v>2</v>
      </c>
      <c r="N3543">
        <v>314</v>
      </c>
      <c r="O3543">
        <v>0.96629629633333336</v>
      </c>
      <c r="P3543">
        <v>32734199.833333332</v>
      </c>
      <c r="Q3543">
        <v>222715</v>
      </c>
      <c r="R3543">
        <v>2</v>
      </c>
      <c r="S3543">
        <v>315</v>
      </c>
      <c r="T3543">
        <v>0.96370370400000005</v>
      </c>
    </row>
    <row r="3544" spans="1:20" x14ac:dyDescent="0.25">
      <c r="A3544" t="s">
        <v>123</v>
      </c>
      <c r="B3544">
        <v>3</v>
      </c>
      <c r="C3544" t="s">
        <v>21</v>
      </c>
      <c r="D3544">
        <v>4</v>
      </c>
      <c r="E3544">
        <v>0</v>
      </c>
      <c r="F3544" t="s">
        <v>151</v>
      </c>
      <c r="G3544">
        <v>118098</v>
      </c>
      <c r="H3544">
        <v>426289392.33333331</v>
      </c>
      <c r="I3544">
        <v>0.9514814815</v>
      </c>
      <c r="J3544">
        <v>0.96814814816666672</v>
      </c>
      <c r="K3544">
        <v>34199115.166666664</v>
      </c>
      <c r="L3544">
        <v>224054</v>
      </c>
      <c r="M3544">
        <v>2</v>
      </c>
      <c r="N3544">
        <v>316</v>
      </c>
      <c r="O3544">
        <v>0.9622222225</v>
      </c>
      <c r="P3544">
        <v>34138777</v>
      </c>
      <c r="Q3544">
        <v>225397</v>
      </c>
      <c r="R3544">
        <v>2</v>
      </c>
      <c r="S3544">
        <v>317</v>
      </c>
      <c r="T3544">
        <v>0.95851851720000003</v>
      </c>
    </row>
    <row r="3545" spans="1:20" x14ac:dyDescent="0.25">
      <c r="A3545" t="s">
        <v>123</v>
      </c>
      <c r="B3545">
        <v>5</v>
      </c>
      <c r="C3545" t="s">
        <v>376</v>
      </c>
      <c r="D3545">
        <v>4</v>
      </c>
      <c r="E3545">
        <v>0</v>
      </c>
      <c r="F3545" t="s">
        <v>151</v>
      </c>
      <c r="G3545">
        <v>247810</v>
      </c>
      <c r="H3545">
        <v>553071412.71428573</v>
      </c>
      <c r="I3545">
        <v>0.96698411900000003</v>
      </c>
      <c r="J3545">
        <v>0.96603174599999997</v>
      </c>
      <c r="K3545">
        <v>34796213.428571425</v>
      </c>
      <c r="L3545">
        <v>247429</v>
      </c>
      <c r="M3545">
        <v>2</v>
      </c>
      <c r="N3545">
        <v>333</v>
      </c>
      <c r="O3545">
        <v>0.96571428585714281</v>
      </c>
      <c r="P3545">
        <v>33737954.285714284</v>
      </c>
      <c r="Q3545">
        <v>248840</v>
      </c>
      <c r="R3545">
        <v>2</v>
      </c>
      <c r="S3545">
        <v>334</v>
      </c>
      <c r="T3545">
        <v>0.96543209766666671</v>
      </c>
    </row>
    <row r="3546" spans="1:20" x14ac:dyDescent="0.25">
      <c r="A3546" t="s">
        <v>123</v>
      </c>
      <c r="B3546">
        <v>9</v>
      </c>
      <c r="C3546" t="s">
        <v>378</v>
      </c>
      <c r="D3546">
        <v>4</v>
      </c>
      <c r="E3546">
        <v>0</v>
      </c>
      <c r="F3546" t="s">
        <v>151</v>
      </c>
      <c r="G3546">
        <v>294978</v>
      </c>
      <c r="H3546">
        <v>498899308.75</v>
      </c>
      <c r="I3546">
        <v>0.95388889325000004</v>
      </c>
      <c r="J3546">
        <v>0.96499999999999997</v>
      </c>
      <c r="K3546">
        <v>36705595.75</v>
      </c>
      <c r="L3546">
        <v>294565</v>
      </c>
      <c r="M3546">
        <v>2</v>
      </c>
      <c r="N3546">
        <v>365</v>
      </c>
      <c r="O3546">
        <v>0.97111111125000005</v>
      </c>
      <c r="P3546">
        <v>35721707.5</v>
      </c>
      <c r="Q3546">
        <v>296104</v>
      </c>
      <c r="R3546">
        <v>2</v>
      </c>
      <c r="S3546">
        <v>366</v>
      </c>
      <c r="T3546">
        <v>0.951843208</v>
      </c>
    </row>
    <row r="3547" spans="1:20" x14ac:dyDescent="0.25">
      <c r="A3547" t="s">
        <v>123</v>
      </c>
      <c r="B3547">
        <v>3</v>
      </c>
      <c r="C3547" t="s">
        <v>21</v>
      </c>
      <c r="D3547">
        <v>4</v>
      </c>
      <c r="E3547">
        <v>0</v>
      </c>
      <c r="F3547" t="s">
        <v>152</v>
      </c>
      <c r="G3547">
        <v>119580</v>
      </c>
      <c r="H3547">
        <v>713757336.5</v>
      </c>
      <c r="I3547">
        <v>0.92611110225000004</v>
      </c>
      <c r="J3547">
        <v>0.96388888900000003</v>
      </c>
      <c r="K3547">
        <v>36752657.5</v>
      </c>
      <c r="L3547">
        <v>226744</v>
      </c>
      <c r="M3547">
        <v>2</v>
      </c>
      <c r="N3547">
        <v>318</v>
      </c>
      <c r="O3547">
        <v>0.96666666675000001</v>
      </c>
      <c r="P3547">
        <v>34426025.75</v>
      </c>
      <c r="Q3547">
        <v>228095</v>
      </c>
      <c r="R3547">
        <v>2</v>
      </c>
      <c r="S3547">
        <v>319</v>
      </c>
      <c r="T3547">
        <v>0.94195678399999994</v>
      </c>
    </row>
    <row r="3548" spans="1:20" x14ac:dyDescent="0.25">
      <c r="A3548" t="s">
        <v>123</v>
      </c>
      <c r="B3548">
        <v>3</v>
      </c>
      <c r="C3548" t="s">
        <v>21</v>
      </c>
      <c r="D3548">
        <v>4</v>
      </c>
      <c r="E3548">
        <v>0</v>
      </c>
      <c r="F3548" t="s">
        <v>153</v>
      </c>
      <c r="G3548">
        <v>121062</v>
      </c>
      <c r="H3548">
        <v>592591291.33333337</v>
      </c>
      <c r="I3548">
        <v>0.94962962466666667</v>
      </c>
      <c r="J3548">
        <v>0.96333333316666669</v>
      </c>
      <c r="K3548">
        <v>32657094.833333332</v>
      </c>
      <c r="L3548">
        <v>229450</v>
      </c>
      <c r="M3548">
        <v>2</v>
      </c>
      <c r="N3548">
        <v>320</v>
      </c>
      <c r="O3548">
        <v>0.96148148150000001</v>
      </c>
      <c r="P3548">
        <v>34808976.166666664</v>
      </c>
      <c r="Q3548">
        <v>230809</v>
      </c>
      <c r="R3548">
        <v>2</v>
      </c>
      <c r="S3548">
        <v>321</v>
      </c>
      <c r="T3548">
        <v>0.97555555120000004</v>
      </c>
    </row>
    <row r="3549" spans="1:20" x14ac:dyDescent="0.25">
      <c r="A3549" t="s">
        <v>123</v>
      </c>
      <c r="B3549">
        <v>5</v>
      </c>
      <c r="C3549" t="s">
        <v>376</v>
      </c>
      <c r="D3549">
        <v>4</v>
      </c>
      <c r="E3549">
        <v>0</v>
      </c>
      <c r="F3549" t="s">
        <v>337</v>
      </c>
      <c r="G3549">
        <v>255585</v>
      </c>
      <c r="H3549">
        <v>368888995.66666669</v>
      </c>
      <c r="I3549">
        <v>0.95629629483333334</v>
      </c>
      <c r="J3549">
        <v>0.96592592600000005</v>
      </c>
      <c r="K3549">
        <v>34328703.333333336</v>
      </c>
      <c r="L3549">
        <v>254524</v>
      </c>
      <c r="M3549">
        <v>2</v>
      </c>
      <c r="N3549">
        <v>338</v>
      </c>
      <c r="O3549">
        <v>0.96370370366666669</v>
      </c>
      <c r="P3549">
        <v>33295109.5</v>
      </c>
      <c r="Q3549">
        <v>255955</v>
      </c>
      <c r="R3549">
        <v>2</v>
      </c>
      <c r="S3549">
        <v>339</v>
      </c>
      <c r="T3549">
        <v>0.96740740540000003</v>
      </c>
    </row>
    <row r="3550" spans="1:20" x14ac:dyDescent="0.25">
      <c r="A3550" t="s">
        <v>123</v>
      </c>
      <c r="B3550">
        <v>9</v>
      </c>
      <c r="C3550" t="s">
        <v>378</v>
      </c>
      <c r="D3550">
        <v>4</v>
      </c>
      <c r="E3550">
        <v>0</v>
      </c>
      <c r="F3550" t="s">
        <v>337</v>
      </c>
      <c r="G3550">
        <v>304233</v>
      </c>
      <c r="H3550">
        <v>579819071.75</v>
      </c>
      <c r="I3550">
        <v>0.94777779299999998</v>
      </c>
      <c r="J3550">
        <v>0.96944444424999998</v>
      </c>
      <c r="K3550">
        <v>37438206.25</v>
      </c>
      <c r="L3550">
        <v>303859</v>
      </c>
      <c r="M3550">
        <v>2</v>
      </c>
      <c r="N3550">
        <v>371</v>
      </c>
      <c r="O3550">
        <v>0.96611111125000004</v>
      </c>
      <c r="P3550">
        <v>36132300.75</v>
      </c>
      <c r="Q3550">
        <v>305422</v>
      </c>
      <c r="R3550">
        <v>2</v>
      </c>
      <c r="S3550">
        <v>372</v>
      </c>
      <c r="T3550">
        <v>0.94690618133333337</v>
      </c>
    </row>
    <row r="3551" spans="1:20" x14ac:dyDescent="0.25">
      <c r="A3551" t="s">
        <v>123</v>
      </c>
      <c r="B3551">
        <v>3</v>
      </c>
      <c r="C3551" t="s">
        <v>21</v>
      </c>
      <c r="D3551">
        <v>4</v>
      </c>
      <c r="E3551">
        <v>0</v>
      </c>
      <c r="F3551" t="s">
        <v>154</v>
      </c>
      <c r="G3551">
        <v>122544</v>
      </c>
      <c r="H3551">
        <v>720412000</v>
      </c>
      <c r="I3551">
        <v>0.91888889674999996</v>
      </c>
      <c r="J3551">
        <v>0.96611111125000004</v>
      </c>
      <c r="K3551">
        <v>34407579</v>
      </c>
      <c r="L3551">
        <v>232172</v>
      </c>
      <c r="M3551">
        <v>2</v>
      </c>
      <c r="N3551">
        <v>322</v>
      </c>
      <c r="O3551">
        <v>0.96666666675000001</v>
      </c>
      <c r="P3551">
        <v>36562650.25</v>
      </c>
      <c r="Q3551">
        <v>233539</v>
      </c>
      <c r="R3551">
        <v>2</v>
      </c>
      <c r="S3551">
        <v>323</v>
      </c>
      <c r="T3551">
        <v>0.93209259299999991</v>
      </c>
    </row>
    <row r="3552" spans="1:20" x14ac:dyDescent="0.25">
      <c r="A3552" t="s">
        <v>123</v>
      </c>
      <c r="B3552">
        <v>3</v>
      </c>
      <c r="C3552" t="s">
        <v>21</v>
      </c>
      <c r="D3552">
        <v>4</v>
      </c>
      <c r="E3552">
        <v>0</v>
      </c>
      <c r="F3552" t="s">
        <v>155</v>
      </c>
      <c r="G3552">
        <v>124026</v>
      </c>
      <c r="H3552">
        <v>500208586.33333331</v>
      </c>
      <c r="I3552">
        <v>0.96259259200000002</v>
      </c>
      <c r="J3552">
        <v>0.9611111111666667</v>
      </c>
      <c r="K3552">
        <v>30770801</v>
      </c>
      <c r="L3552">
        <v>234910</v>
      </c>
      <c r="M3552">
        <v>2</v>
      </c>
      <c r="N3552">
        <v>324</v>
      </c>
      <c r="O3552">
        <v>0.96259259249999996</v>
      </c>
      <c r="P3552">
        <v>32733569.333333332</v>
      </c>
      <c r="Q3552">
        <v>236285</v>
      </c>
      <c r="R3552">
        <v>2</v>
      </c>
      <c r="S3552">
        <v>325</v>
      </c>
      <c r="T3552">
        <v>0.96888887899999998</v>
      </c>
    </row>
    <row r="3553" spans="1:20" x14ac:dyDescent="0.25">
      <c r="A3553" t="s">
        <v>123</v>
      </c>
      <c r="B3553">
        <v>3</v>
      </c>
      <c r="C3553" t="s">
        <v>21</v>
      </c>
      <c r="D3553">
        <v>4</v>
      </c>
      <c r="E3553">
        <v>0</v>
      </c>
      <c r="F3553" t="s">
        <v>156</v>
      </c>
      <c r="G3553">
        <v>125508</v>
      </c>
      <c r="H3553">
        <v>380462835.83333331</v>
      </c>
      <c r="I3553">
        <v>0.95333333799999997</v>
      </c>
      <c r="J3553">
        <v>0.95925925916666666</v>
      </c>
      <c r="K3553">
        <v>33768842.5</v>
      </c>
      <c r="L3553">
        <v>237664</v>
      </c>
      <c r="M3553">
        <v>2</v>
      </c>
      <c r="N3553">
        <v>326</v>
      </c>
      <c r="O3553">
        <v>0.96185185183333333</v>
      </c>
      <c r="P3553">
        <v>34795751.666666664</v>
      </c>
      <c r="Q3553">
        <v>239047</v>
      </c>
      <c r="R3553">
        <v>2</v>
      </c>
      <c r="S3553">
        <v>327</v>
      </c>
      <c r="T3553">
        <v>0.96592593199999999</v>
      </c>
    </row>
    <row r="3554" spans="1:20" x14ac:dyDescent="0.25">
      <c r="A3554" t="s">
        <v>123</v>
      </c>
      <c r="B3554">
        <v>5</v>
      </c>
      <c r="C3554" t="s">
        <v>376</v>
      </c>
      <c r="D3554">
        <v>4</v>
      </c>
      <c r="E3554">
        <v>0</v>
      </c>
      <c r="F3554" t="s">
        <v>156</v>
      </c>
      <c r="G3554">
        <v>263360</v>
      </c>
      <c r="H3554">
        <v>554493557.66666663</v>
      </c>
      <c r="I3554">
        <v>0.95148148133333332</v>
      </c>
      <c r="J3554">
        <v>0.96518518499999995</v>
      </c>
      <c r="K3554">
        <v>35479864</v>
      </c>
      <c r="L3554">
        <v>263170</v>
      </c>
      <c r="M3554">
        <v>2</v>
      </c>
      <c r="N3554">
        <v>344</v>
      </c>
      <c r="O3554">
        <v>0.96259259249999996</v>
      </c>
      <c r="P3554">
        <v>35835884.333333336</v>
      </c>
      <c r="Q3554">
        <v>264625</v>
      </c>
      <c r="R3554">
        <v>2</v>
      </c>
      <c r="S3554">
        <v>345</v>
      </c>
      <c r="T3554">
        <v>0.96222221860000001</v>
      </c>
    </row>
    <row r="3555" spans="1:20" x14ac:dyDescent="0.25">
      <c r="A3555" t="s">
        <v>123</v>
      </c>
      <c r="B3555">
        <v>9</v>
      </c>
      <c r="C3555" t="s">
        <v>378</v>
      </c>
      <c r="D3555">
        <v>4</v>
      </c>
      <c r="E3555">
        <v>0</v>
      </c>
      <c r="F3555" t="s">
        <v>156</v>
      </c>
      <c r="G3555">
        <v>313488</v>
      </c>
      <c r="H3555">
        <v>584725608.25</v>
      </c>
      <c r="I3555">
        <v>0.94888889799999998</v>
      </c>
      <c r="J3555">
        <v>0.96777777774999996</v>
      </c>
      <c r="K3555">
        <v>38108919</v>
      </c>
      <c r="L3555">
        <v>313297</v>
      </c>
      <c r="M3555">
        <v>2</v>
      </c>
      <c r="N3555">
        <v>377</v>
      </c>
      <c r="O3555">
        <v>0.96833333325000004</v>
      </c>
      <c r="P3555">
        <v>37616332.75</v>
      </c>
      <c r="Q3555">
        <v>314884</v>
      </c>
      <c r="R3555">
        <v>2</v>
      </c>
      <c r="S3555">
        <v>378</v>
      </c>
      <c r="T3555">
        <v>0.9481407323333334</v>
      </c>
    </row>
    <row r="3556" spans="1:20" x14ac:dyDescent="0.25">
      <c r="A3556" t="s">
        <v>123</v>
      </c>
      <c r="B3556">
        <v>3</v>
      </c>
      <c r="C3556" t="s">
        <v>21</v>
      </c>
      <c r="D3556">
        <v>4</v>
      </c>
      <c r="E3556">
        <v>0</v>
      </c>
      <c r="F3556" t="s">
        <v>157</v>
      </c>
      <c r="G3556">
        <v>126990</v>
      </c>
      <c r="H3556">
        <v>754313531</v>
      </c>
      <c r="I3556">
        <v>0.91333334150000001</v>
      </c>
      <c r="J3556">
        <v>0.96777777800000009</v>
      </c>
      <c r="K3556">
        <v>37183627.5</v>
      </c>
      <c r="L3556">
        <v>240434</v>
      </c>
      <c r="M3556">
        <v>2</v>
      </c>
      <c r="N3556">
        <v>328</v>
      </c>
      <c r="O3556">
        <v>0.96888888875000001</v>
      </c>
      <c r="P3556">
        <v>36917672.5</v>
      </c>
      <c r="Q3556">
        <v>241825</v>
      </c>
      <c r="R3556">
        <v>2</v>
      </c>
      <c r="S3556">
        <v>329</v>
      </c>
      <c r="T3556">
        <v>0.95182716433333336</v>
      </c>
    </row>
    <row r="3557" spans="1:20" x14ac:dyDescent="0.25">
      <c r="A3557" t="s">
        <v>123</v>
      </c>
      <c r="B3557">
        <v>3</v>
      </c>
      <c r="C3557" t="s">
        <v>21</v>
      </c>
      <c r="D3557">
        <v>4</v>
      </c>
      <c r="E3557">
        <v>0</v>
      </c>
      <c r="F3557" t="s">
        <v>158</v>
      </c>
      <c r="G3557">
        <v>128472</v>
      </c>
      <c r="H3557">
        <v>483164133.33333331</v>
      </c>
      <c r="I3557">
        <v>0.9481481513333333</v>
      </c>
      <c r="J3557">
        <v>0.96703703716666667</v>
      </c>
      <c r="K3557">
        <v>35218044.166666664</v>
      </c>
      <c r="L3557">
        <v>243220</v>
      </c>
      <c r="M3557">
        <v>2</v>
      </c>
      <c r="N3557">
        <v>330</v>
      </c>
      <c r="O3557">
        <v>0.96518518499999995</v>
      </c>
      <c r="P3557">
        <v>34460630.833333336</v>
      </c>
      <c r="Q3557">
        <v>244619</v>
      </c>
      <c r="R3557">
        <v>2</v>
      </c>
      <c r="S3557">
        <v>331</v>
      </c>
      <c r="T3557">
        <v>0.96592593199999999</v>
      </c>
    </row>
    <row r="3558" spans="1:20" x14ac:dyDescent="0.25">
      <c r="A3558" t="s">
        <v>123</v>
      </c>
      <c r="B3558">
        <v>5</v>
      </c>
      <c r="C3558" t="s">
        <v>376</v>
      </c>
      <c r="D3558">
        <v>4</v>
      </c>
      <c r="E3558">
        <v>0</v>
      </c>
      <c r="F3558" t="s">
        <v>338</v>
      </c>
      <c r="G3558">
        <v>271135</v>
      </c>
      <c r="H3558">
        <v>422674489.5</v>
      </c>
      <c r="I3558">
        <v>0.9540740748333334</v>
      </c>
      <c r="J3558">
        <v>0.96777777766666673</v>
      </c>
      <c r="K3558">
        <v>34935204</v>
      </c>
      <c r="L3558">
        <v>270485</v>
      </c>
      <c r="M3558">
        <v>2</v>
      </c>
      <c r="N3558">
        <v>349</v>
      </c>
      <c r="O3558">
        <v>0.96703703683333331</v>
      </c>
      <c r="P3558">
        <v>32081762.333333332</v>
      </c>
      <c r="Q3558">
        <v>271960</v>
      </c>
      <c r="R3558">
        <v>2</v>
      </c>
      <c r="S3558">
        <v>350</v>
      </c>
      <c r="T3558">
        <v>0.97037036440000002</v>
      </c>
    </row>
    <row r="3559" spans="1:20" x14ac:dyDescent="0.25">
      <c r="A3559" t="s">
        <v>123</v>
      </c>
      <c r="B3559">
        <v>9</v>
      </c>
      <c r="C3559" t="s">
        <v>378</v>
      </c>
      <c r="D3559">
        <v>4</v>
      </c>
      <c r="E3559">
        <v>0</v>
      </c>
      <c r="F3559" t="s">
        <v>338</v>
      </c>
      <c r="G3559">
        <v>322743</v>
      </c>
      <c r="H3559">
        <v>469063417.5</v>
      </c>
      <c r="I3559">
        <v>0.94444444775000003</v>
      </c>
      <c r="J3559">
        <v>0.96555555574999996</v>
      </c>
      <c r="K3559">
        <v>38250852.25</v>
      </c>
      <c r="L3559">
        <v>321272</v>
      </c>
      <c r="M3559">
        <v>2</v>
      </c>
      <c r="N3559">
        <v>382</v>
      </c>
      <c r="O3559">
        <v>0.97555555574999997</v>
      </c>
      <c r="P3559">
        <v>36148910.25</v>
      </c>
      <c r="Q3559">
        <v>322879</v>
      </c>
      <c r="R3559">
        <v>2</v>
      </c>
      <c r="S3559">
        <v>383</v>
      </c>
      <c r="T3559">
        <v>0.93703084966666661</v>
      </c>
    </row>
    <row r="3560" spans="1:20" x14ac:dyDescent="0.25">
      <c r="A3560" t="s">
        <v>123</v>
      </c>
      <c r="B3560">
        <v>3</v>
      </c>
      <c r="C3560" t="s">
        <v>21</v>
      </c>
      <c r="D3560">
        <v>4</v>
      </c>
      <c r="E3560">
        <v>0</v>
      </c>
      <c r="F3560" t="s">
        <v>159</v>
      </c>
      <c r="G3560">
        <v>129954</v>
      </c>
      <c r="H3560">
        <v>503763356.25</v>
      </c>
      <c r="I3560">
        <v>0.91555556650000003</v>
      </c>
      <c r="J3560">
        <v>0.97</v>
      </c>
      <c r="K3560">
        <v>38758733.25</v>
      </c>
      <c r="L3560">
        <v>246022</v>
      </c>
      <c r="M3560">
        <v>2</v>
      </c>
      <c r="N3560">
        <v>332</v>
      </c>
      <c r="O3560">
        <v>0.96888888875000001</v>
      </c>
      <c r="P3560">
        <v>35220952.5</v>
      </c>
      <c r="Q3560">
        <v>247429</v>
      </c>
      <c r="R3560">
        <v>2</v>
      </c>
      <c r="S3560">
        <v>333</v>
      </c>
      <c r="T3560">
        <v>0.92839011733333332</v>
      </c>
    </row>
    <row r="3561" spans="1:20" x14ac:dyDescent="0.25">
      <c r="A3561" t="s">
        <v>123</v>
      </c>
      <c r="B3561">
        <v>3</v>
      </c>
      <c r="C3561" t="s">
        <v>21</v>
      </c>
      <c r="D3561">
        <v>4</v>
      </c>
      <c r="E3561">
        <v>0</v>
      </c>
      <c r="F3561" t="s">
        <v>160</v>
      </c>
      <c r="G3561">
        <v>131436</v>
      </c>
      <c r="H3561">
        <v>546959221.16666663</v>
      </c>
      <c r="I3561">
        <v>0.95555555833333339</v>
      </c>
      <c r="J3561">
        <v>0.964074074</v>
      </c>
      <c r="K3561">
        <v>33613052.333333336</v>
      </c>
      <c r="L3561">
        <v>248840</v>
      </c>
      <c r="M3561">
        <v>2</v>
      </c>
      <c r="N3561">
        <v>334</v>
      </c>
      <c r="O3561">
        <v>0.96296296283333327</v>
      </c>
      <c r="P3561">
        <v>33207739</v>
      </c>
      <c r="Q3561">
        <v>250255</v>
      </c>
      <c r="R3561">
        <v>2</v>
      </c>
      <c r="S3561">
        <v>335</v>
      </c>
      <c r="T3561">
        <v>0.96814816020000005</v>
      </c>
    </row>
    <row r="3562" spans="1:20" x14ac:dyDescent="0.25">
      <c r="A3562" t="s">
        <v>123</v>
      </c>
      <c r="B3562">
        <v>3</v>
      </c>
      <c r="C3562" t="s">
        <v>21</v>
      </c>
      <c r="D3562">
        <v>4</v>
      </c>
      <c r="E3562">
        <v>0</v>
      </c>
      <c r="F3562" t="s">
        <v>161</v>
      </c>
      <c r="G3562">
        <v>132918</v>
      </c>
      <c r="H3562">
        <v>427921542.5</v>
      </c>
      <c r="I3562">
        <v>0.96000000833333332</v>
      </c>
      <c r="J3562">
        <v>0.95888888883333334</v>
      </c>
      <c r="K3562">
        <v>34536474.5</v>
      </c>
      <c r="L3562">
        <v>251674</v>
      </c>
      <c r="M3562">
        <v>2</v>
      </c>
      <c r="N3562">
        <v>336</v>
      </c>
      <c r="O3562">
        <v>0.96185185183333333</v>
      </c>
      <c r="P3562">
        <v>34632187.833333336</v>
      </c>
      <c r="Q3562">
        <v>253097</v>
      </c>
      <c r="R3562">
        <v>2</v>
      </c>
      <c r="S3562">
        <v>337</v>
      </c>
      <c r="T3562">
        <v>0.96888889079999996</v>
      </c>
    </row>
    <row r="3563" spans="1:20" x14ac:dyDescent="0.25">
      <c r="A3563" t="s">
        <v>123</v>
      </c>
      <c r="B3563">
        <v>5</v>
      </c>
      <c r="C3563" t="s">
        <v>376</v>
      </c>
      <c r="D3563">
        <v>4</v>
      </c>
      <c r="E3563">
        <v>0</v>
      </c>
      <c r="F3563" t="s">
        <v>161</v>
      </c>
      <c r="G3563">
        <v>278910</v>
      </c>
      <c r="H3563">
        <v>473744174.33333331</v>
      </c>
      <c r="I3563">
        <v>0.95851852483333333</v>
      </c>
      <c r="J3563">
        <v>0.96333333316666669</v>
      </c>
      <c r="K3563">
        <v>34447990.166666664</v>
      </c>
      <c r="L3563">
        <v>277900</v>
      </c>
      <c r="M3563">
        <v>2</v>
      </c>
      <c r="N3563">
        <v>354</v>
      </c>
      <c r="O3563">
        <v>0.96370370366666669</v>
      </c>
      <c r="P3563">
        <v>33021517.166666668</v>
      </c>
      <c r="Q3563">
        <v>279395</v>
      </c>
      <c r="R3563">
        <v>2</v>
      </c>
      <c r="S3563">
        <v>355</v>
      </c>
      <c r="T3563">
        <v>0.96814814819999995</v>
      </c>
    </row>
    <row r="3564" spans="1:20" x14ac:dyDescent="0.25">
      <c r="A3564" t="s">
        <v>123</v>
      </c>
      <c r="B3564">
        <v>9</v>
      </c>
      <c r="C3564" t="s">
        <v>378</v>
      </c>
      <c r="D3564">
        <v>4</v>
      </c>
      <c r="E3564">
        <v>0</v>
      </c>
      <c r="F3564" t="s">
        <v>161</v>
      </c>
      <c r="G3564">
        <v>331998</v>
      </c>
      <c r="H3564">
        <v>528353068</v>
      </c>
      <c r="I3564">
        <v>0.95666667775000003</v>
      </c>
      <c r="J3564">
        <v>0.96666666675000001</v>
      </c>
      <c r="K3564">
        <v>38235166</v>
      </c>
      <c r="L3564">
        <v>330974</v>
      </c>
      <c r="M3564">
        <v>2</v>
      </c>
      <c r="N3564">
        <v>388</v>
      </c>
      <c r="O3564">
        <v>0.97055555575000008</v>
      </c>
      <c r="P3564">
        <v>37572496.75</v>
      </c>
      <c r="Q3564">
        <v>332605</v>
      </c>
      <c r="R3564">
        <v>2</v>
      </c>
      <c r="S3564">
        <v>389</v>
      </c>
      <c r="T3564">
        <v>0.93333332533333335</v>
      </c>
    </row>
    <row r="3565" spans="1:20" x14ac:dyDescent="0.25">
      <c r="A3565" t="s">
        <v>123</v>
      </c>
      <c r="B3565">
        <v>3</v>
      </c>
      <c r="C3565" t="s">
        <v>21</v>
      </c>
      <c r="D3565">
        <v>4</v>
      </c>
      <c r="E3565">
        <v>0</v>
      </c>
      <c r="F3565" t="s">
        <v>162</v>
      </c>
      <c r="G3565">
        <v>134400</v>
      </c>
      <c r="H3565">
        <v>554558177.5</v>
      </c>
      <c r="I3565">
        <v>0.93444445725000003</v>
      </c>
      <c r="J3565">
        <v>0.96722222199999996</v>
      </c>
      <c r="K3565">
        <v>36356243.75</v>
      </c>
      <c r="L3565">
        <v>254524</v>
      </c>
      <c r="M3565">
        <v>2</v>
      </c>
      <c r="N3565">
        <v>338</v>
      </c>
      <c r="O3565">
        <v>0.97</v>
      </c>
      <c r="P3565">
        <v>38284355</v>
      </c>
      <c r="Q3565">
        <v>255955</v>
      </c>
      <c r="R3565">
        <v>2</v>
      </c>
      <c r="S3565">
        <v>339</v>
      </c>
      <c r="T3565">
        <v>0.95185185266666672</v>
      </c>
    </row>
    <row r="3566" spans="1:20" x14ac:dyDescent="0.25">
      <c r="A3566" t="s">
        <v>123</v>
      </c>
      <c r="B3566">
        <v>3</v>
      </c>
      <c r="C3566" t="s">
        <v>21</v>
      </c>
      <c r="D3566">
        <v>4</v>
      </c>
      <c r="E3566">
        <v>0</v>
      </c>
      <c r="F3566" t="s">
        <v>163</v>
      </c>
      <c r="G3566">
        <v>135882</v>
      </c>
      <c r="H3566">
        <v>535351322.33333331</v>
      </c>
      <c r="I3566">
        <v>0.96111110866666671</v>
      </c>
      <c r="J3566">
        <v>0.96481481499999999</v>
      </c>
      <c r="K3566">
        <v>33699388.5</v>
      </c>
      <c r="L3566">
        <v>257390</v>
      </c>
      <c r="M3566">
        <v>2</v>
      </c>
      <c r="N3566">
        <v>340</v>
      </c>
      <c r="O3566">
        <v>0.9644444445</v>
      </c>
      <c r="P3566">
        <v>34126339.166666664</v>
      </c>
      <c r="Q3566">
        <v>258829</v>
      </c>
      <c r="R3566">
        <v>2</v>
      </c>
      <c r="S3566">
        <v>341</v>
      </c>
      <c r="T3566">
        <v>0.96444444659999995</v>
      </c>
    </row>
    <row r="3567" spans="1:20" x14ac:dyDescent="0.25">
      <c r="A3567" t="s">
        <v>123</v>
      </c>
      <c r="B3567">
        <v>5</v>
      </c>
      <c r="C3567" t="s">
        <v>376</v>
      </c>
      <c r="D3567">
        <v>4</v>
      </c>
      <c r="E3567">
        <v>0</v>
      </c>
      <c r="F3567" t="s">
        <v>339</v>
      </c>
      <c r="G3567">
        <v>286685</v>
      </c>
      <c r="H3567">
        <v>521452837.83333331</v>
      </c>
      <c r="I3567">
        <v>0.95481481166666671</v>
      </c>
      <c r="J3567">
        <v>0.96259259249999996</v>
      </c>
      <c r="K3567">
        <v>35519202.333333336</v>
      </c>
      <c r="L3567">
        <v>285415</v>
      </c>
      <c r="M3567">
        <v>2</v>
      </c>
      <c r="N3567">
        <v>359</v>
      </c>
      <c r="O3567">
        <v>0.96148148150000001</v>
      </c>
      <c r="P3567">
        <v>35200726.5</v>
      </c>
      <c r="Q3567">
        <v>286930</v>
      </c>
      <c r="R3567">
        <v>2</v>
      </c>
      <c r="S3567">
        <v>360</v>
      </c>
      <c r="T3567">
        <v>0.978518534</v>
      </c>
    </row>
    <row r="3568" spans="1:20" x14ac:dyDescent="0.25">
      <c r="A3568" t="s">
        <v>123</v>
      </c>
      <c r="B3568">
        <v>9</v>
      </c>
      <c r="C3568" t="s">
        <v>378</v>
      </c>
      <c r="D3568">
        <v>4</v>
      </c>
      <c r="E3568">
        <v>0</v>
      </c>
      <c r="F3568" t="s">
        <v>339</v>
      </c>
      <c r="G3568">
        <v>341253</v>
      </c>
      <c r="H3568">
        <v>823717236</v>
      </c>
      <c r="I3568">
        <v>0.94055554274999997</v>
      </c>
      <c r="J3568">
        <v>0.96888888900000003</v>
      </c>
      <c r="K3568">
        <v>42349072.25</v>
      </c>
      <c r="L3568">
        <v>340820</v>
      </c>
      <c r="M3568">
        <v>2</v>
      </c>
      <c r="N3568">
        <v>394</v>
      </c>
      <c r="O3568">
        <v>0.96611111100000002</v>
      </c>
      <c r="P3568">
        <v>38860494.25</v>
      </c>
      <c r="Q3568">
        <v>342475</v>
      </c>
      <c r="R3568">
        <v>2</v>
      </c>
      <c r="S3568">
        <v>395</v>
      </c>
      <c r="T3568">
        <v>0.94937406566666671</v>
      </c>
    </row>
    <row r="3569" spans="1:20" x14ac:dyDescent="0.25">
      <c r="A3569" t="s">
        <v>123</v>
      </c>
      <c r="B3569">
        <v>3</v>
      </c>
      <c r="C3569" t="s">
        <v>21</v>
      </c>
      <c r="D3569">
        <v>4</v>
      </c>
      <c r="E3569">
        <v>0</v>
      </c>
      <c r="F3569" t="s">
        <v>164</v>
      </c>
      <c r="G3569">
        <v>88458</v>
      </c>
      <c r="H3569">
        <v>700982975</v>
      </c>
      <c r="I3569">
        <v>0.91111110149999996</v>
      </c>
      <c r="J3569">
        <v>0.96666666649999999</v>
      </c>
      <c r="K3569">
        <v>36173219.75</v>
      </c>
      <c r="L3569">
        <v>167759</v>
      </c>
      <c r="M3569">
        <v>2</v>
      </c>
      <c r="N3569">
        <v>271</v>
      </c>
      <c r="O3569">
        <v>0.97111111075000001</v>
      </c>
      <c r="P3569">
        <v>34317756.5</v>
      </c>
      <c r="Q3569">
        <v>168922</v>
      </c>
      <c r="R3569">
        <v>2</v>
      </c>
      <c r="S3569">
        <v>272</v>
      </c>
      <c r="T3569">
        <v>0.92098642399999997</v>
      </c>
    </row>
    <row r="3570" spans="1:20" x14ac:dyDescent="0.25">
      <c r="A3570" t="s">
        <v>123</v>
      </c>
      <c r="B3570">
        <v>5</v>
      </c>
      <c r="C3570" t="s">
        <v>376</v>
      </c>
      <c r="D3570">
        <v>4</v>
      </c>
      <c r="E3570">
        <v>0</v>
      </c>
      <c r="F3570" t="s">
        <v>164</v>
      </c>
      <c r="G3570">
        <v>185610</v>
      </c>
      <c r="H3570">
        <v>202166552</v>
      </c>
      <c r="I3570">
        <v>0.93333332749999998</v>
      </c>
      <c r="J3570">
        <v>0.95629629616666667</v>
      </c>
      <c r="K3570">
        <v>21134765.666666668</v>
      </c>
      <c r="L3570">
        <v>184405</v>
      </c>
      <c r="M3570">
        <v>2</v>
      </c>
      <c r="N3570">
        <v>285</v>
      </c>
      <c r="O3570">
        <v>0.95851851833333335</v>
      </c>
      <c r="P3570">
        <v>20588951</v>
      </c>
      <c r="Q3570">
        <v>185624</v>
      </c>
      <c r="R3570">
        <v>2</v>
      </c>
      <c r="S3570">
        <v>286</v>
      </c>
      <c r="T3570">
        <v>0.95333334199999997</v>
      </c>
    </row>
    <row r="3571" spans="1:20" x14ac:dyDescent="0.25">
      <c r="A3571" t="s">
        <v>123</v>
      </c>
      <c r="B3571">
        <v>9</v>
      </c>
      <c r="C3571" t="s">
        <v>378</v>
      </c>
      <c r="D3571">
        <v>4</v>
      </c>
      <c r="E3571">
        <v>0</v>
      </c>
      <c r="F3571" t="s">
        <v>164</v>
      </c>
      <c r="G3571">
        <v>220938</v>
      </c>
      <c r="H3571">
        <v>436769399.5</v>
      </c>
      <c r="I3571">
        <v>0.92666667700000005</v>
      </c>
      <c r="J3571">
        <v>0.96888888875000001</v>
      </c>
      <c r="K3571">
        <v>30915972.5</v>
      </c>
      <c r="L3571">
        <v>220049</v>
      </c>
      <c r="M3571">
        <v>2</v>
      </c>
      <c r="N3571">
        <v>313</v>
      </c>
      <c r="O3571">
        <v>0.9622222225</v>
      </c>
      <c r="P3571">
        <v>32424031.25</v>
      </c>
      <c r="Q3571">
        <v>221380</v>
      </c>
      <c r="R3571">
        <v>2</v>
      </c>
      <c r="S3571">
        <v>314</v>
      </c>
      <c r="T3571">
        <v>0.93826050933333327</v>
      </c>
    </row>
    <row r="3572" spans="1:20" x14ac:dyDescent="0.25">
      <c r="A3572" t="s">
        <v>123</v>
      </c>
      <c r="B3572">
        <v>3</v>
      </c>
      <c r="C3572" t="s">
        <v>21</v>
      </c>
      <c r="D3572">
        <v>4</v>
      </c>
      <c r="E3572">
        <v>0</v>
      </c>
      <c r="F3572" t="s">
        <v>165</v>
      </c>
      <c r="G3572">
        <v>89940</v>
      </c>
      <c r="H3572">
        <v>383426792.5</v>
      </c>
      <c r="I3572">
        <v>0.90944445125000006</v>
      </c>
      <c r="J3572">
        <v>0.96222222224999998</v>
      </c>
      <c r="K3572">
        <v>27532697</v>
      </c>
      <c r="L3572">
        <v>170089</v>
      </c>
      <c r="M3572">
        <v>2</v>
      </c>
      <c r="N3572">
        <v>273</v>
      </c>
      <c r="O3572">
        <v>0.96166666675000001</v>
      </c>
      <c r="P3572">
        <v>28200559.75</v>
      </c>
      <c r="Q3572">
        <v>171260</v>
      </c>
      <c r="R3572">
        <v>2</v>
      </c>
      <c r="S3572">
        <v>274</v>
      </c>
      <c r="T3572">
        <v>0.92346049766666671</v>
      </c>
    </row>
    <row r="3573" spans="1:20" x14ac:dyDescent="0.25">
      <c r="A3573" t="s">
        <v>123</v>
      </c>
      <c r="B3573">
        <v>3</v>
      </c>
      <c r="C3573" t="s">
        <v>21</v>
      </c>
      <c r="D3573">
        <v>4</v>
      </c>
      <c r="E3573">
        <v>0</v>
      </c>
      <c r="F3573" t="s">
        <v>166</v>
      </c>
      <c r="G3573">
        <v>91422</v>
      </c>
      <c r="H3573">
        <v>138758929.83333334</v>
      </c>
      <c r="I3573">
        <v>0.95148148133333332</v>
      </c>
      <c r="J3573">
        <v>0.95592592599999993</v>
      </c>
      <c r="K3573">
        <v>18758574.333333332</v>
      </c>
      <c r="L3573">
        <v>172435</v>
      </c>
      <c r="M3573">
        <v>2</v>
      </c>
      <c r="N3573">
        <v>275</v>
      </c>
      <c r="O3573">
        <v>0.95296296266666669</v>
      </c>
      <c r="P3573">
        <v>18593030.5</v>
      </c>
      <c r="Q3573">
        <v>173614</v>
      </c>
      <c r="R3573">
        <v>2</v>
      </c>
      <c r="S3573">
        <v>276</v>
      </c>
      <c r="T3573">
        <v>0.96888889079999996</v>
      </c>
    </row>
    <row r="3574" spans="1:20" x14ac:dyDescent="0.25">
      <c r="A3574" t="s">
        <v>123</v>
      </c>
      <c r="B3574">
        <v>5</v>
      </c>
      <c r="C3574" t="s">
        <v>376</v>
      </c>
      <c r="D3574">
        <v>4</v>
      </c>
      <c r="E3574">
        <v>0</v>
      </c>
      <c r="F3574" t="s">
        <v>340</v>
      </c>
      <c r="G3574">
        <v>193385</v>
      </c>
      <c r="H3574">
        <v>199995110.66666666</v>
      </c>
      <c r="I3574">
        <v>0.93925925116666664</v>
      </c>
      <c r="J3574">
        <v>0.95555555533333336</v>
      </c>
      <c r="K3574">
        <v>21086203</v>
      </c>
      <c r="L3574">
        <v>193022</v>
      </c>
      <c r="M3574">
        <v>2</v>
      </c>
      <c r="N3574">
        <v>292</v>
      </c>
      <c r="O3574">
        <v>0.95481481466666662</v>
      </c>
      <c r="P3574">
        <v>20325838.666666668</v>
      </c>
      <c r="Q3574">
        <v>194269</v>
      </c>
      <c r="R3574">
        <v>2</v>
      </c>
      <c r="S3574">
        <v>293</v>
      </c>
      <c r="T3574">
        <v>0.95925925960000002</v>
      </c>
    </row>
    <row r="3575" spans="1:20" x14ac:dyDescent="0.25">
      <c r="A3575" t="s">
        <v>123</v>
      </c>
      <c r="B3575">
        <v>9</v>
      </c>
      <c r="C3575" t="s">
        <v>378</v>
      </c>
      <c r="D3575">
        <v>4</v>
      </c>
      <c r="E3575">
        <v>0</v>
      </c>
      <c r="F3575" t="s">
        <v>340</v>
      </c>
      <c r="G3575">
        <v>230193</v>
      </c>
      <c r="H3575">
        <v>370901143.5</v>
      </c>
      <c r="I3575">
        <v>0.94111110275000009</v>
      </c>
      <c r="J3575">
        <v>0.96611111100000002</v>
      </c>
      <c r="K3575">
        <v>32440747.5</v>
      </c>
      <c r="L3575">
        <v>229450</v>
      </c>
      <c r="M3575">
        <v>2</v>
      </c>
      <c r="N3575">
        <v>320</v>
      </c>
      <c r="O3575">
        <v>0.97</v>
      </c>
      <c r="P3575">
        <v>31789758.25</v>
      </c>
      <c r="Q3575">
        <v>230809</v>
      </c>
      <c r="R3575">
        <v>2</v>
      </c>
      <c r="S3575">
        <v>321</v>
      </c>
      <c r="T3575">
        <v>0.94196913433333329</v>
      </c>
    </row>
    <row r="3576" spans="1:20" x14ac:dyDescent="0.25">
      <c r="A3576" t="s">
        <v>123</v>
      </c>
      <c r="B3576">
        <v>3</v>
      </c>
      <c r="C3576" t="s">
        <v>21</v>
      </c>
      <c r="D3576">
        <v>4</v>
      </c>
      <c r="E3576">
        <v>0</v>
      </c>
      <c r="F3576" t="s">
        <v>167</v>
      </c>
      <c r="G3576">
        <v>92904</v>
      </c>
      <c r="H3576">
        <v>291150524.75</v>
      </c>
      <c r="I3576">
        <v>0.92111112150000007</v>
      </c>
      <c r="J3576">
        <v>0.9644444445</v>
      </c>
      <c r="K3576">
        <v>28047632.25</v>
      </c>
      <c r="L3576">
        <v>175984</v>
      </c>
      <c r="M3576">
        <v>2</v>
      </c>
      <c r="N3576">
        <v>278</v>
      </c>
      <c r="O3576">
        <v>0.96611111100000002</v>
      </c>
      <c r="P3576">
        <v>28825043</v>
      </c>
      <c r="Q3576">
        <v>177175</v>
      </c>
      <c r="R3576">
        <v>2</v>
      </c>
      <c r="S3576">
        <v>279</v>
      </c>
      <c r="T3576">
        <v>0.93949135533333339</v>
      </c>
    </row>
    <row r="3577" spans="1:20" x14ac:dyDescent="0.25">
      <c r="A3577" t="s">
        <v>123</v>
      </c>
      <c r="B3577">
        <v>3</v>
      </c>
      <c r="C3577" t="s">
        <v>21</v>
      </c>
      <c r="D3577">
        <v>4</v>
      </c>
      <c r="E3577">
        <v>0</v>
      </c>
      <c r="F3577" t="s">
        <v>168</v>
      </c>
      <c r="G3577">
        <v>94386</v>
      </c>
      <c r="H3577">
        <v>148965212.33333334</v>
      </c>
      <c r="I3577">
        <v>0.95555555833333328</v>
      </c>
      <c r="J3577">
        <v>0.96074074083333338</v>
      </c>
      <c r="K3577">
        <v>19171182.166666668</v>
      </c>
      <c r="L3577">
        <v>178370</v>
      </c>
      <c r="M3577">
        <v>2</v>
      </c>
      <c r="N3577">
        <v>280</v>
      </c>
      <c r="O3577">
        <v>0.95629629633333335</v>
      </c>
      <c r="P3577">
        <v>19272528.333333332</v>
      </c>
      <c r="Q3577">
        <v>179569</v>
      </c>
      <c r="R3577">
        <v>2</v>
      </c>
      <c r="S3577">
        <v>281</v>
      </c>
      <c r="T3577">
        <v>0.97333333519999998</v>
      </c>
    </row>
    <row r="3578" spans="1:20" x14ac:dyDescent="0.25">
      <c r="A3578" t="s">
        <v>123</v>
      </c>
      <c r="B3578">
        <v>3</v>
      </c>
      <c r="C3578" t="s">
        <v>21</v>
      </c>
      <c r="D3578">
        <v>4</v>
      </c>
      <c r="E3578">
        <v>0</v>
      </c>
      <c r="F3578" t="s">
        <v>169</v>
      </c>
      <c r="G3578">
        <v>95868</v>
      </c>
      <c r="H3578">
        <v>176633675.5</v>
      </c>
      <c r="I3578">
        <v>0.9451851845</v>
      </c>
      <c r="J3578">
        <v>0.95925925916666666</v>
      </c>
      <c r="K3578">
        <v>19221728.166666668</v>
      </c>
      <c r="L3578">
        <v>181979</v>
      </c>
      <c r="M3578">
        <v>2</v>
      </c>
      <c r="N3578">
        <v>283</v>
      </c>
      <c r="O3578">
        <v>0.94962962966666664</v>
      </c>
      <c r="P3578">
        <v>19280175.333333332</v>
      </c>
      <c r="Q3578">
        <v>183190</v>
      </c>
      <c r="R3578">
        <v>2</v>
      </c>
      <c r="S3578">
        <v>284</v>
      </c>
      <c r="T3578">
        <v>0.96148148779999998</v>
      </c>
    </row>
    <row r="3579" spans="1:20" x14ac:dyDescent="0.25">
      <c r="A3579" t="s">
        <v>123</v>
      </c>
      <c r="B3579">
        <v>5</v>
      </c>
      <c r="C3579" t="s">
        <v>376</v>
      </c>
      <c r="D3579">
        <v>4</v>
      </c>
      <c r="E3579">
        <v>0</v>
      </c>
      <c r="F3579" t="s">
        <v>169</v>
      </c>
      <c r="G3579">
        <v>201160</v>
      </c>
      <c r="H3579">
        <v>230733355.66666666</v>
      </c>
      <c r="I3579">
        <v>0.94888887799999999</v>
      </c>
      <c r="J3579">
        <v>0.96222222199999996</v>
      </c>
      <c r="K3579">
        <v>21719983.833333332</v>
      </c>
      <c r="L3579">
        <v>200564</v>
      </c>
      <c r="M3579">
        <v>2</v>
      </c>
      <c r="N3579">
        <v>298</v>
      </c>
      <c r="O3579">
        <v>0.95111111100000001</v>
      </c>
      <c r="P3579">
        <v>21552075.833333332</v>
      </c>
      <c r="Q3579">
        <v>201835</v>
      </c>
      <c r="R3579">
        <v>2</v>
      </c>
      <c r="S3579">
        <v>299</v>
      </c>
      <c r="T3579">
        <v>0.96370370400000005</v>
      </c>
    </row>
    <row r="3580" spans="1:20" x14ac:dyDescent="0.25">
      <c r="A3580" t="s">
        <v>123</v>
      </c>
      <c r="B3580">
        <v>9</v>
      </c>
      <c r="C3580" t="s">
        <v>378</v>
      </c>
      <c r="D3580">
        <v>4</v>
      </c>
      <c r="E3580">
        <v>0</v>
      </c>
      <c r="F3580" t="s">
        <v>169</v>
      </c>
      <c r="G3580">
        <v>239448</v>
      </c>
      <c r="H3580">
        <v>614134867.25</v>
      </c>
      <c r="I3580">
        <v>0.91833332175000004</v>
      </c>
      <c r="J3580">
        <v>0.96833333325000004</v>
      </c>
      <c r="K3580">
        <v>32889800</v>
      </c>
      <c r="L3580">
        <v>239047</v>
      </c>
      <c r="M3580">
        <v>2</v>
      </c>
      <c r="N3580">
        <v>327</v>
      </c>
      <c r="O3580">
        <v>0.96277777774999995</v>
      </c>
      <c r="P3580">
        <v>32411118.5</v>
      </c>
      <c r="Q3580">
        <v>240434</v>
      </c>
      <c r="R3580">
        <v>2</v>
      </c>
      <c r="S3580">
        <v>328</v>
      </c>
      <c r="T3580">
        <v>0.935798774</v>
      </c>
    </row>
    <row r="3581" spans="1:20" x14ac:dyDescent="0.25">
      <c r="A3581" t="s">
        <v>123</v>
      </c>
      <c r="B3581">
        <v>3</v>
      </c>
      <c r="C3581" t="s">
        <v>21</v>
      </c>
      <c r="D3581">
        <v>4</v>
      </c>
      <c r="E3581">
        <v>0</v>
      </c>
      <c r="F3581" t="s">
        <v>170</v>
      </c>
      <c r="G3581">
        <v>97350</v>
      </c>
      <c r="H3581">
        <v>419162280.25</v>
      </c>
      <c r="I3581">
        <v>0.90944445124999995</v>
      </c>
      <c r="J3581">
        <v>0.97222222224999999</v>
      </c>
      <c r="K3581">
        <v>29139465.5</v>
      </c>
      <c r="L3581">
        <v>184405</v>
      </c>
      <c r="M3581">
        <v>2</v>
      </c>
      <c r="N3581">
        <v>285</v>
      </c>
      <c r="O3581">
        <v>0.96111111124999993</v>
      </c>
      <c r="P3581">
        <v>29347282</v>
      </c>
      <c r="Q3581">
        <v>185624</v>
      </c>
      <c r="R3581">
        <v>2</v>
      </c>
      <c r="S3581">
        <v>286</v>
      </c>
      <c r="T3581">
        <v>0.92222221300000007</v>
      </c>
    </row>
    <row r="3582" spans="1:20" x14ac:dyDescent="0.25">
      <c r="A3582" t="s">
        <v>123</v>
      </c>
      <c r="B3582">
        <v>3</v>
      </c>
      <c r="C3582" t="s">
        <v>21</v>
      </c>
      <c r="D3582">
        <v>4</v>
      </c>
      <c r="E3582">
        <v>0</v>
      </c>
      <c r="F3582" t="s">
        <v>171</v>
      </c>
      <c r="G3582">
        <v>98832</v>
      </c>
      <c r="H3582">
        <v>277619688.19999999</v>
      </c>
      <c r="I3582">
        <v>0.95377777799999996</v>
      </c>
      <c r="J3582">
        <v>0.9666666666</v>
      </c>
      <c r="K3582">
        <v>28303711.399999999</v>
      </c>
      <c r="L3582">
        <v>186847</v>
      </c>
      <c r="M3582">
        <v>2</v>
      </c>
      <c r="N3582">
        <v>287</v>
      </c>
      <c r="O3582">
        <v>0.9666666666</v>
      </c>
      <c r="P3582">
        <v>30240487.800000001</v>
      </c>
      <c r="Q3582">
        <v>188074</v>
      </c>
      <c r="R3582">
        <v>2</v>
      </c>
      <c r="S3582">
        <v>288</v>
      </c>
      <c r="T3582">
        <v>0.97037036725000003</v>
      </c>
    </row>
    <row r="3583" spans="1:20" x14ac:dyDescent="0.25">
      <c r="A3583" t="s">
        <v>123</v>
      </c>
      <c r="B3583">
        <v>5</v>
      </c>
      <c r="C3583" t="s">
        <v>376</v>
      </c>
      <c r="D3583">
        <v>4</v>
      </c>
      <c r="E3583">
        <v>0</v>
      </c>
      <c r="F3583" t="s">
        <v>341</v>
      </c>
      <c r="G3583">
        <v>208935</v>
      </c>
      <c r="H3583">
        <v>352663343.83333331</v>
      </c>
      <c r="I3583">
        <v>0.95592592166666668</v>
      </c>
      <c r="J3583">
        <v>0.96444444416666664</v>
      </c>
      <c r="K3583">
        <v>30502107.833333332</v>
      </c>
      <c r="L3583">
        <v>208250</v>
      </c>
      <c r="M3583">
        <v>2</v>
      </c>
      <c r="N3583">
        <v>304</v>
      </c>
      <c r="O3583">
        <v>0.97222222250000001</v>
      </c>
      <c r="P3583">
        <v>30843177.833333332</v>
      </c>
      <c r="Q3583">
        <v>209545</v>
      </c>
      <c r="R3583">
        <v>2</v>
      </c>
      <c r="S3583">
        <v>305</v>
      </c>
      <c r="T3583">
        <v>0.97407407759999998</v>
      </c>
    </row>
    <row r="3584" spans="1:20" x14ac:dyDescent="0.25">
      <c r="A3584" t="s">
        <v>123</v>
      </c>
      <c r="B3584">
        <v>9</v>
      </c>
      <c r="C3584" t="s">
        <v>378</v>
      </c>
      <c r="D3584">
        <v>4</v>
      </c>
      <c r="E3584">
        <v>0</v>
      </c>
      <c r="F3584" t="s">
        <v>341</v>
      </c>
      <c r="G3584">
        <v>248703</v>
      </c>
      <c r="H3584">
        <v>492407406.75</v>
      </c>
      <c r="I3584">
        <v>0.9322222172500001</v>
      </c>
      <c r="J3584">
        <v>0.96555555549999994</v>
      </c>
      <c r="K3584">
        <v>32850453</v>
      </c>
      <c r="L3584">
        <v>247429</v>
      </c>
      <c r="M3584">
        <v>2</v>
      </c>
      <c r="N3584">
        <v>333</v>
      </c>
      <c r="O3584">
        <v>0.97277777774999996</v>
      </c>
      <c r="P3584">
        <v>32371566.25</v>
      </c>
      <c r="Q3584">
        <v>248840</v>
      </c>
      <c r="R3584">
        <v>2</v>
      </c>
      <c r="S3584">
        <v>334</v>
      </c>
      <c r="T3584">
        <v>0.95183951433333336</v>
      </c>
    </row>
    <row r="3585" spans="1:20" x14ac:dyDescent="0.25">
      <c r="A3585" t="s">
        <v>123</v>
      </c>
      <c r="B3585">
        <v>3</v>
      </c>
      <c r="C3585" t="s">
        <v>21</v>
      </c>
      <c r="D3585">
        <v>4</v>
      </c>
      <c r="E3585">
        <v>0</v>
      </c>
      <c r="F3585" t="s">
        <v>172</v>
      </c>
      <c r="G3585">
        <v>100314</v>
      </c>
      <c r="H3585">
        <v>393929327.25</v>
      </c>
      <c r="I3585">
        <v>0.92277778675</v>
      </c>
      <c r="J3585">
        <v>0.96777777774999996</v>
      </c>
      <c r="K3585">
        <v>32898031.75</v>
      </c>
      <c r="L3585">
        <v>189305</v>
      </c>
      <c r="M3585">
        <v>2</v>
      </c>
      <c r="N3585">
        <v>289</v>
      </c>
      <c r="O3585">
        <v>0.97111111100000003</v>
      </c>
      <c r="P3585">
        <v>31972099.75</v>
      </c>
      <c r="Q3585">
        <v>190540</v>
      </c>
      <c r="R3585">
        <v>2</v>
      </c>
      <c r="S3585">
        <v>290</v>
      </c>
      <c r="T3585">
        <v>0.94072840199999996</v>
      </c>
    </row>
    <row r="3586" spans="1:20" x14ac:dyDescent="0.25">
      <c r="A3586" t="s">
        <v>123</v>
      </c>
      <c r="B3586">
        <v>3</v>
      </c>
      <c r="C3586" t="s">
        <v>21</v>
      </c>
      <c r="D3586">
        <v>4</v>
      </c>
      <c r="E3586">
        <v>0</v>
      </c>
      <c r="F3586" t="s">
        <v>173</v>
      </c>
      <c r="G3586">
        <v>101796</v>
      </c>
      <c r="H3586">
        <v>396545752.33333331</v>
      </c>
      <c r="I3586">
        <v>0.95703705133333328</v>
      </c>
      <c r="J3586">
        <v>0.96777777766666662</v>
      </c>
      <c r="K3586">
        <v>31896080.833333332</v>
      </c>
      <c r="L3586">
        <v>193022</v>
      </c>
      <c r="M3586">
        <v>2</v>
      </c>
      <c r="N3586">
        <v>292</v>
      </c>
      <c r="O3586">
        <v>0.96999999983333329</v>
      </c>
      <c r="P3586">
        <v>31692739.333333332</v>
      </c>
      <c r="Q3586">
        <v>194269</v>
      </c>
      <c r="R3586">
        <v>2</v>
      </c>
      <c r="S3586">
        <v>293</v>
      </c>
      <c r="T3586">
        <v>0.97111111880000001</v>
      </c>
    </row>
    <row r="3587" spans="1:20" x14ac:dyDescent="0.25">
      <c r="A3587" t="s">
        <v>123</v>
      </c>
      <c r="B3587">
        <v>3</v>
      </c>
      <c r="C3587" t="s">
        <v>21</v>
      </c>
      <c r="D3587">
        <v>4</v>
      </c>
      <c r="E3587">
        <v>0</v>
      </c>
      <c r="F3587" t="s">
        <v>174</v>
      </c>
      <c r="G3587">
        <v>103278</v>
      </c>
      <c r="H3587">
        <v>370509103.16666669</v>
      </c>
      <c r="I3587">
        <v>0.96037037166666672</v>
      </c>
      <c r="J3587">
        <v>0.9677777778333333</v>
      </c>
      <c r="K3587">
        <v>31602901</v>
      </c>
      <c r="L3587">
        <v>195520</v>
      </c>
      <c r="M3587">
        <v>2</v>
      </c>
      <c r="N3587">
        <v>294</v>
      </c>
      <c r="O3587">
        <v>0.97185185183333334</v>
      </c>
      <c r="P3587">
        <v>31084466.166666668</v>
      </c>
      <c r="Q3587">
        <v>196775</v>
      </c>
      <c r="R3587">
        <v>2</v>
      </c>
      <c r="S3587">
        <v>295</v>
      </c>
      <c r="T3587">
        <v>0.96666667480000001</v>
      </c>
    </row>
    <row r="3588" spans="1:20" x14ac:dyDescent="0.25">
      <c r="A3588" t="s">
        <v>123</v>
      </c>
      <c r="B3588">
        <v>5</v>
      </c>
      <c r="C3588" t="s">
        <v>376</v>
      </c>
      <c r="D3588">
        <v>4</v>
      </c>
      <c r="E3588">
        <v>0</v>
      </c>
      <c r="F3588" t="s">
        <v>174</v>
      </c>
      <c r="G3588">
        <v>216710</v>
      </c>
      <c r="H3588">
        <v>319011349</v>
      </c>
      <c r="I3588">
        <v>0.96444444866666668</v>
      </c>
      <c r="J3588">
        <v>0.96999999983333329</v>
      </c>
      <c r="K3588">
        <v>32316237.833333332</v>
      </c>
      <c r="L3588">
        <v>216080</v>
      </c>
      <c r="M3588">
        <v>2</v>
      </c>
      <c r="N3588">
        <v>310</v>
      </c>
      <c r="O3588">
        <v>0.96962962983333334</v>
      </c>
      <c r="P3588">
        <v>32192651.666666668</v>
      </c>
      <c r="Q3588">
        <v>217399</v>
      </c>
      <c r="R3588">
        <v>2</v>
      </c>
      <c r="S3588">
        <v>311</v>
      </c>
      <c r="T3588">
        <v>0.96814813619999995</v>
      </c>
    </row>
    <row r="3589" spans="1:20" x14ac:dyDescent="0.25">
      <c r="A3589" t="s">
        <v>123</v>
      </c>
      <c r="B3589">
        <v>9</v>
      </c>
      <c r="C3589" t="s">
        <v>378</v>
      </c>
      <c r="D3589">
        <v>4</v>
      </c>
      <c r="E3589">
        <v>0</v>
      </c>
      <c r="F3589" t="s">
        <v>174</v>
      </c>
      <c r="G3589">
        <v>257958</v>
      </c>
      <c r="H3589">
        <v>516666140.75</v>
      </c>
      <c r="I3589">
        <v>0.92055556174999997</v>
      </c>
      <c r="J3589">
        <v>0.96666666649999999</v>
      </c>
      <c r="K3589">
        <v>35054788.25</v>
      </c>
      <c r="L3589">
        <v>257390</v>
      </c>
      <c r="M3589">
        <v>2</v>
      </c>
      <c r="N3589">
        <v>340</v>
      </c>
      <c r="O3589">
        <v>0.96055555549999994</v>
      </c>
      <c r="P3589">
        <v>34865705.25</v>
      </c>
      <c r="Q3589">
        <v>258829</v>
      </c>
      <c r="R3589">
        <v>2</v>
      </c>
      <c r="S3589">
        <v>341</v>
      </c>
      <c r="T3589">
        <v>0.92099012933333335</v>
      </c>
    </row>
    <row r="3590" spans="1:20" x14ac:dyDescent="0.25">
      <c r="A3590" t="s">
        <v>123</v>
      </c>
      <c r="B3590">
        <v>3</v>
      </c>
      <c r="C3590" t="s">
        <v>21</v>
      </c>
      <c r="D3590">
        <v>4</v>
      </c>
      <c r="E3590">
        <v>0</v>
      </c>
      <c r="F3590" t="s">
        <v>175</v>
      </c>
      <c r="G3590">
        <v>104760</v>
      </c>
      <c r="H3590">
        <v>391112378.5</v>
      </c>
      <c r="I3590">
        <v>0.87277777475000007</v>
      </c>
      <c r="J3590">
        <v>0.96722222224999999</v>
      </c>
      <c r="K3590">
        <v>35049709.5</v>
      </c>
      <c r="L3590">
        <v>198034</v>
      </c>
      <c r="M3590">
        <v>2</v>
      </c>
      <c r="N3590">
        <v>296</v>
      </c>
      <c r="O3590">
        <v>0.96388888875000001</v>
      </c>
      <c r="P3590">
        <v>31935542.5</v>
      </c>
      <c r="Q3590">
        <v>199297</v>
      </c>
      <c r="R3590">
        <v>2</v>
      </c>
      <c r="S3590">
        <v>297</v>
      </c>
      <c r="T3590">
        <v>0.90618518599999998</v>
      </c>
    </row>
    <row r="3591" spans="1:20" x14ac:dyDescent="0.25">
      <c r="A3591" t="s">
        <v>123</v>
      </c>
      <c r="B3591">
        <v>3</v>
      </c>
      <c r="C3591" t="s">
        <v>21</v>
      </c>
      <c r="D3591">
        <v>4</v>
      </c>
      <c r="E3591">
        <v>0</v>
      </c>
      <c r="F3591" t="s">
        <v>176</v>
      </c>
      <c r="G3591">
        <v>106242</v>
      </c>
      <c r="H3591">
        <v>347614814.33333331</v>
      </c>
      <c r="I3591">
        <v>0.96444443866666663</v>
      </c>
      <c r="J3591">
        <v>0.96814814783333336</v>
      </c>
      <c r="K3591">
        <v>29391322</v>
      </c>
      <c r="L3591">
        <v>200564</v>
      </c>
      <c r="M3591">
        <v>2</v>
      </c>
      <c r="N3591">
        <v>298</v>
      </c>
      <c r="O3591">
        <v>0.96999999983333329</v>
      </c>
      <c r="P3591">
        <v>32320171.333333332</v>
      </c>
      <c r="Q3591">
        <v>201835</v>
      </c>
      <c r="R3591">
        <v>2</v>
      </c>
      <c r="S3591">
        <v>299</v>
      </c>
      <c r="T3591">
        <v>0.95925924780000005</v>
      </c>
    </row>
    <row r="3592" spans="1:20" x14ac:dyDescent="0.25">
      <c r="A3592" t="s">
        <v>123</v>
      </c>
      <c r="B3592">
        <v>5</v>
      </c>
      <c r="C3592" t="s">
        <v>376</v>
      </c>
      <c r="D3592">
        <v>4</v>
      </c>
      <c r="E3592">
        <v>0</v>
      </c>
      <c r="F3592" t="s">
        <v>342</v>
      </c>
      <c r="G3592">
        <v>224485</v>
      </c>
      <c r="H3592">
        <v>489365189</v>
      </c>
      <c r="I3592">
        <v>0.96629628550000002</v>
      </c>
      <c r="J3592">
        <v>0.96370370366666669</v>
      </c>
      <c r="K3592">
        <v>32561437.666666668</v>
      </c>
      <c r="L3592">
        <v>224054</v>
      </c>
      <c r="M3592">
        <v>2</v>
      </c>
      <c r="N3592">
        <v>316</v>
      </c>
      <c r="O3592">
        <v>0.96814814783333336</v>
      </c>
      <c r="P3592">
        <v>34267587</v>
      </c>
      <c r="Q3592">
        <v>225397</v>
      </c>
      <c r="R3592">
        <v>2</v>
      </c>
      <c r="S3592">
        <v>317</v>
      </c>
      <c r="T3592">
        <v>0.96666665080000003</v>
      </c>
    </row>
    <row r="3593" spans="1:20" x14ac:dyDescent="0.25">
      <c r="A3593" t="s">
        <v>123</v>
      </c>
      <c r="B3593">
        <v>9</v>
      </c>
      <c r="C3593" t="s">
        <v>378</v>
      </c>
      <c r="D3593">
        <v>4</v>
      </c>
      <c r="E3593">
        <v>0</v>
      </c>
      <c r="F3593" t="s">
        <v>342</v>
      </c>
      <c r="G3593">
        <v>267213</v>
      </c>
      <c r="H3593">
        <v>626439281.75</v>
      </c>
      <c r="I3593">
        <v>0.93611112225000004</v>
      </c>
      <c r="J3593">
        <v>0.96777777775000007</v>
      </c>
      <c r="K3593">
        <v>34366049.25</v>
      </c>
      <c r="L3593">
        <v>266084</v>
      </c>
      <c r="M3593">
        <v>2</v>
      </c>
      <c r="N3593">
        <v>346</v>
      </c>
      <c r="O3593">
        <v>0.96388888875000001</v>
      </c>
      <c r="P3593">
        <v>34570431.25</v>
      </c>
      <c r="Q3593">
        <v>267547</v>
      </c>
      <c r="R3593">
        <v>2</v>
      </c>
      <c r="S3593">
        <v>347</v>
      </c>
      <c r="T3593">
        <v>0.94813951433333332</v>
      </c>
    </row>
    <row r="3594" spans="1:20" x14ac:dyDescent="0.25">
      <c r="A3594" t="s">
        <v>123</v>
      </c>
      <c r="B3594">
        <v>3</v>
      </c>
      <c r="C3594" t="s">
        <v>21</v>
      </c>
      <c r="D3594">
        <v>4</v>
      </c>
      <c r="E3594">
        <v>0</v>
      </c>
      <c r="F3594" t="s">
        <v>177</v>
      </c>
      <c r="G3594">
        <v>107724</v>
      </c>
      <c r="H3594">
        <v>570871948.25</v>
      </c>
      <c r="I3594">
        <v>0.91277776650000009</v>
      </c>
      <c r="J3594">
        <v>0.96722222199999996</v>
      </c>
      <c r="K3594">
        <v>34905709.75</v>
      </c>
      <c r="L3594">
        <v>204389</v>
      </c>
      <c r="M3594">
        <v>2</v>
      </c>
      <c r="N3594">
        <v>301</v>
      </c>
      <c r="O3594">
        <v>0.96944444424999998</v>
      </c>
      <c r="P3594">
        <v>33647762.75</v>
      </c>
      <c r="Q3594">
        <v>205672</v>
      </c>
      <c r="R3594">
        <v>2</v>
      </c>
      <c r="S3594">
        <v>302</v>
      </c>
      <c r="T3594">
        <v>0.94318642399999997</v>
      </c>
    </row>
    <row r="3595" spans="1:20" x14ac:dyDescent="0.25">
      <c r="A3595" t="s">
        <v>123</v>
      </c>
      <c r="B3595">
        <v>3</v>
      </c>
      <c r="C3595" t="s">
        <v>21</v>
      </c>
      <c r="D3595">
        <v>4</v>
      </c>
      <c r="E3595">
        <v>0</v>
      </c>
      <c r="F3595" t="s">
        <v>178</v>
      </c>
      <c r="G3595">
        <v>109206</v>
      </c>
      <c r="H3595">
        <v>356075148.33333331</v>
      </c>
      <c r="I3595">
        <v>0.96407405550000003</v>
      </c>
      <c r="J3595">
        <v>0.97111111133333328</v>
      </c>
      <c r="K3595">
        <v>33298134.333333332</v>
      </c>
      <c r="L3595">
        <v>206959</v>
      </c>
      <c r="M3595">
        <v>2</v>
      </c>
      <c r="N3595">
        <v>303</v>
      </c>
      <c r="O3595">
        <v>0.96888888883333335</v>
      </c>
      <c r="P3595">
        <v>32627301.166666668</v>
      </c>
      <c r="Q3595">
        <v>208250</v>
      </c>
      <c r="R3595">
        <v>2</v>
      </c>
      <c r="S3595">
        <v>304</v>
      </c>
      <c r="T3595">
        <v>0.96296296120000002</v>
      </c>
    </row>
    <row r="3596" spans="1:20" x14ac:dyDescent="0.25">
      <c r="A3596" t="s">
        <v>123</v>
      </c>
      <c r="B3596">
        <v>3</v>
      </c>
      <c r="C3596" t="s">
        <v>21</v>
      </c>
      <c r="D3596">
        <v>4</v>
      </c>
      <c r="E3596">
        <v>0</v>
      </c>
      <c r="F3596" t="s">
        <v>179</v>
      </c>
      <c r="G3596">
        <v>110688</v>
      </c>
      <c r="H3596">
        <v>433229986.33333331</v>
      </c>
      <c r="I3596">
        <v>0.95814814199999998</v>
      </c>
      <c r="J3596">
        <v>0.96777777750000005</v>
      </c>
      <c r="K3596">
        <v>32660489.5</v>
      </c>
      <c r="L3596">
        <v>209545</v>
      </c>
      <c r="M3596">
        <v>2</v>
      </c>
      <c r="N3596">
        <v>305</v>
      </c>
      <c r="O3596">
        <v>0.9707407406666666</v>
      </c>
      <c r="P3596">
        <v>33888481.833333336</v>
      </c>
      <c r="Q3596">
        <v>210844</v>
      </c>
      <c r="R3596">
        <v>2</v>
      </c>
      <c r="S3596">
        <v>306</v>
      </c>
      <c r="T3596">
        <v>0.95481480360000004</v>
      </c>
    </row>
    <row r="3597" spans="1:20" x14ac:dyDescent="0.25">
      <c r="A3597" t="s">
        <v>123</v>
      </c>
      <c r="B3597">
        <v>5</v>
      </c>
      <c r="C3597" t="s">
        <v>376</v>
      </c>
      <c r="D3597">
        <v>4</v>
      </c>
      <c r="E3597">
        <v>0</v>
      </c>
      <c r="F3597" t="s">
        <v>179</v>
      </c>
      <c r="G3597">
        <v>232260</v>
      </c>
      <c r="H3597">
        <v>353465873.5</v>
      </c>
      <c r="I3597">
        <v>0.95962963516666666</v>
      </c>
      <c r="J3597">
        <v>0.96555555533333326</v>
      </c>
      <c r="K3597">
        <v>34241467.666666664</v>
      </c>
      <c r="L3597">
        <v>232172</v>
      </c>
      <c r="M3597">
        <v>2</v>
      </c>
      <c r="N3597">
        <v>322</v>
      </c>
      <c r="O3597">
        <v>0.96888888883333335</v>
      </c>
      <c r="P3597">
        <v>33945954.166666664</v>
      </c>
      <c r="Q3597">
        <v>233539</v>
      </c>
      <c r="R3597">
        <v>2</v>
      </c>
      <c r="S3597">
        <v>323</v>
      </c>
      <c r="T3597">
        <v>0.96148148779999998</v>
      </c>
    </row>
    <row r="3598" spans="1:20" x14ac:dyDescent="0.25">
      <c r="A3598" t="s">
        <v>123</v>
      </c>
      <c r="B3598">
        <v>9</v>
      </c>
      <c r="C3598" t="s">
        <v>378</v>
      </c>
      <c r="D3598">
        <v>4</v>
      </c>
      <c r="E3598">
        <v>0</v>
      </c>
      <c r="F3598" t="s">
        <v>179</v>
      </c>
      <c r="G3598">
        <v>276468</v>
      </c>
      <c r="H3598">
        <v>495685248.25</v>
      </c>
      <c r="I3598">
        <v>0.93388888250000002</v>
      </c>
      <c r="J3598">
        <v>0.97</v>
      </c>
      <c r="K3598">
        <v>34706329.25</v>
      </c>
      <c r="L3598">
        <v>276409</v>
      </c>
      <c r="M3598">
        <v>2</v>
      </c>
      <c r="N3598">
        <v>353</v>
      </c>
      <c r="O3598">
        <v>0.96888888875000001</v>
      </c>
      <c r="P3598">
        <v>35314721.75</v>
      </c>
      <c r="Q3598">
        <v>277900</v>
      </c>
      <c r="R3598">
        <v>2</v>
      </c>
      <c r="S3598">
        <v>354</v>
      </c>
      <c r="T3598">
        <v>0.9493753233333333</v>
      </c>
    </row>
    <row r="3599" spans="1:20" x14ac:dyDescent="0.25">
      <c r="A3599" t="s">
        <v>123</v>
      </c>
      <c r="B3599">
        <v>3</v>
      </c>
      <c r="C3599" t="s">
        <v>21</v>
      </c>
      <c r="D3599">
        <v>4</v>
      </c>
      <c r="E3599">
        <v>0</v>
      </c>
      <c r="F3599" t="s">
        <v>180</v>
      </c>
      <c r="G3599">
        <v>112170</v>
      </c>
      <c r="H3599">
        <v>624750398</v>
      </c>
      <c r="I3599">
        <v>0.90111112574999996</v>
      </c>
      <c r="J3599">
        <v>0.96611111125000004</v>
      </c>
      <c r="K3599">
        <v>33500621</v>
      </c>
      <c r="L3599">
        <v>212147</v>
      </c>
      <c r="M3599">
        <v>2</v>
      </c>
      <c r="N3599">
        <v>307</v>
      </c>
      <c r="O3599">
        <v>0.97388888900000004</v>
      </c>
      <c r="P3599">
        <v>34175930</v>
      </c>
      <c r="Q3599">
        <v>213454</v>
      </c>
      <c r="R3599">
        <v>2</v>
      </c>
      <c r="S3599">
        <v>308</v>
      </c>
      <c r="T3599">
        <v>0.93208518600000001</v>
      </c>
    </row>
    <row r="3600" spans="1:20" x14ac:dyDescent="0.25">
      <c r="A3600" t="s">
        <v>123</v>
      </c>
      <c r="B3600">
        <v>3</v>
      </c>
      <c r="C3600" t="s">
        <v>21</v>
      </c>
      <c r="D3600">
        <v>4</v>
      </c>
      <c r="E3600">
        <v>0</v>
      </c>
      <c r="F3600" t="s">
        <v>181</v>
      </c>
      <c r="G3600">
        <v>113652</v>
      </c>
      <c r="H3600">
        <v>321294899.66666669</v>
      </c>
      <c r="I3600">
        <v>0.95592593133333337</v>
      </c>
      <c r="J3600">
        <v>0.96777777766666673</v>
      </c>
      <c r="K3600">
        <v>32889750.666666668</v>
      </c>
      <c r="L3600">
        <v>214765</v>
      </c>
      <c r="M3600">
        <v>2</v>
      </c>
      <c r="N3600">
        <v>309</v>
      </c>
      <c r="O3600">
        <v>0.96592592600000005</v>
      </c>
      <c r="P3600">
        <v>33221325</v>
      </c>
      <c r="Q3600">
        <v>216080</v>
      </c>
      <c r="R3600">
        <v>2</v>
      </c>
      <c r="S3600">
        <v>310</v>
      </c>
      <c r="T3600">
        <v>0.95481480360000004</v>
      </c>
    </row>
    <row r="3601" spans="1:20" x14ac:dyDescent="0.25">
      <c r="A3601" t="s">
        <v>123</v>
      </c>
      <c r="B3601">
        <v>5</v>
      </c>
      <c r="C3601" t="s">
        <v>376</v>
      </c>
      <c r="D3601">
        <v>4</v>
      </c>
      <c r="E3601">
        <v>0</v>
      </c>
      <c r="F3601" t="s">
        <v>343</v>
      </c>
      <c r="G3601">
        <v>240035</v>
      </c>
      <c r="H3601">
        <v>442283684.83333331</v>
      </c>
      <c r="I3601">
        <v>0.9622222185</v>
      </c>
      <c r="J3601">
        <v>0.96481481449999995</v>
      </c>
      <c r="K3601">
        <v>33610381.333333336</v>
      </c>
      <c r="L3601">
        <v>239047</v>
      </c>
      <c r="M3601">
        <v>2</v>
      </c>
      <c r="N3601">
        <v>327</v>
      </c>
      <c r="O3601">
        <v>0.96703703699999999</v>
      </c>
      <c r="P3601">
        <v>33925665</v>
      </c>
      <c r="Q3601">
        <v>240434</v>
      </c>
      <c r="R3601">
        <v>2</v>
      </c>
      <c r="S3601">
        <v>328</v>
      </c>
      <c r="T3601">
        <v>0.96592591999999999</v>
      </c>
    </row>
    <row r="3602" spans="1:20" x14ac:dyDescent="0.25">
      <c r="A3602" t="s">
        <v>123</v>
      </c>
      <c r="B3602">
        <v>9</v>
      </c>
      <c r="C3602" t="s">
        <v>378</v>
      </c>
      <c r="D3602">
        <v>4</v>
      </c>
      <c r="E3602">
        <v>0</v>
      </c>
      <c r="F3602" t="s">
        <v>343</v>
      </c>
      <c r="G3602">
        <v>285723</v>
      </c>
      <c r="H3602">
        <v>528028783.5</v>
      </c>
      <c r="I3602">
        <v>0.93999999774999998</v>
      </c>
      <c r="J3602">
        <v>0.96499999999999997</v>
      </c>
      <c r="K3602">
        <v>35105560.25</v>
      </c>
      <c r="L3602">
        <v>285415</v>
      </c>
      <c r="M3602">
        <v>2</v>
      </c>
      <c r="N3602">
        <v>359</v>
      </c>
      <c r="O3602">
        <v>0.97</v>
      </c>
      <c r="P3602">
        <v>35879746.5</v>
      </c>
      <c r="Q3602">
        <v>286930</v>
      </c>
      <c r="R3602">
        <v>2</v>
      </c>
      <c r="S3602">
        <v>360</v>
      </c>
      <c r="T3602">
        <v>0.94690618100000001</v>
      </c>
    </row>
    <row r="3603" spans="1:20" x14ac:dyDescent="0.25">
      <c r="A3603" t="s">
        <v>123</v>
      </c>
      <c r="B3603">
        <v>3</v>
      </c>
      <c r="C3603" t="s">
        <v>21</v>
      </c>
      <c r="D3603">
        <v>4</v>
      </c>
      <c r="E3603">
        <v>0</v>
      </c>
      <c r="F3603" t="s">
        <v>182</v>
      </c>
      <c r="H3603">
        <v>374057090.5</v>
      </c>
      <c r="I3603">
        <v>0.90500000125000002</v>
      </c>
      <c r="J3603">
        <v>0.96611111075</v>
      </c>
      <c r="K3603">
        <v>32404284.75</v>
      </c>
      <c r="M3603">
        <v>2</v>
      </c>
      <c r="N3603">
        <v>198</v>
      </c>
      <c r="O3603">
        <v>0.96962963000000002</v>
      </c>
      <c r="P3603">
        <v>36020038.666666664</v>
      </c>
      <c r="T3603">
        <v>0.93455678399999997</v>
      </c>
    </row>
    <row r="3604" spans="1:20" x14ac:dyDescent="0.25">
      <c r="A3604" t="s">
        <v>123</v>
      </c>
      <c r="B3604">
        <v>3</v>
      </c>
      <c r="C3604" t="s">
        <v>21</v>
      </c>
      <c r="D3604">
        <v>4</v>
      </c>
      <c r="E3604">
        <v>0</v>
      </c>
      <c r="F3604" t="s">
        <v>182</v>
      </c>
      <c r="G3604">
        <v>48916</v>
      </c>
      <c r="H3604">
        <v>83286948</v>
      </c>
      <c r="I3604">
        <v>0.95666667799999994</v>
      </c>
      <c r="J3604">
        <v>0.96111111100000002</v>
      </c>
      <c r="K3604">
        <v>18711205</v>
      </c>
      <c r="L3604">
        <v>92797</v>
      </c>
      <c r="M3604">
        <v>2</v>
      </c>
      <c r="N3604">
        <v>197</v>
      </c>
      <c r="O3604">
        <v>0.953333333</v>
      </c>
      <c r="P3604">
        <v>11586168</v>
      </c>
      <c r="Q3604">
        <v>93664</v>
      </c>
      <c r="R3604">
        <v>2</v>
      </c>
      <c r="S3604">
        <v>198</v>
      </c>
      <c r="T3604">
        <v>0.96666663900000005</v>
      </c>
    </row>
    <row r="3605" spans="1:20" x14ac:dyDescent="0.25">
      <c r="A3605" t="s">
        <v>123</v>
      </c>
      <c r="B3605">
        <v>5</v>
      </c>
      <c r="C3605" t="s">
        <v>376</v>
      </c>
      <c r="D3605">
        <v>4</v>
      </c>
      <c r="E3605">
        <v>0</v>
      </c>
      <c r="F3605" t="s">
        <v>185</v>
      </c>
      <c r="G3605">
        <v>254868</v>
      </c>
      <c r="H3605">
        <v>163045122.33333334</v>
      </c>
      <c r="I3605">
        <v>0.95407407499999997</v>
      </c>
      <c r="J3605">
        <v>0.95259259266666663</v>
      </c>
      <c r="K3605">
        <v>17107018.833333332</v>
      </c>
      <c r="L3605">
        <v>254524</v>
      </c>
      <c r="M3605">
        <v>2</v>
      </c>
      <c r="N3605">
        <v>338</v>
      </c>
      <c r="O3605">
        <v>0.95740740733333329</v>
      </c>
      <c r="P3605">
        <v>17563557.666666668</v>
      </c>
      <c r="Q3605">
        <v>255955</v>
      </c>
      <c r="R3605">
        <v>2</v>
      </c>
      <c r="S3605">
        <v>339</v>
      </c>
      <c r="T3605">
        <v>0.97333333499999997</v>
      </c>
    </row>
    <row r="3606" spans="1:20" x14ac:dyDescent="0.25">
      <c r="A3606" t="s">
        <v>123</v>
      </c>
      <c r="B3606">
        <v>9</v>
      </c>
      <c r="C3606" t="s">
        <v>378</v>
      </c>
      <c r="D3606">
        <v>4</v>
      </c>
      <c r="E3606">
        <v>0</v>
      </c>
      <c r="F3606" t="s">
        <v>185</v>
      </c>
      <c r="G3606">
        <v>303380</v>
      </c>
      <c r="H3606">
        <v>646663167.5</v>
      </c>
      <c r="I3606">
        <v>0.93722222749999995</v>
      </c>
      <c r="J3606">
        <v>0.96666666649999999</v>
      </c>
      <c r="K3606">
        <v>39275985</v>
      </c>
      <c r="L3606">
        <v>302300</v>
      </c>
      <c r="M3606">
        <v>2</v>
      </c>
      <c r="N3606">
        <v>370</v>
      </c>
      <c r="O3606">
        <v>0.96611111125000004</v>
      </c>
      <c r="P3606">
        <v>38333879.75</v>
      </c>
      <c r="Q3606">
        <v>303859</v>
      </c>
      <c r="R3606">
        <v>2</v>
      </c>
      <c r="S3606">
        <v>371</v>
      </c>
      <c r="T3606">
        <v>0.94197161000000007</v>
      </c>
    </row>
    <row r="3607" spans="1:20" x14ac:dyDescent="0.25">
      <c r="A3607" t="s">
        <v>123</v>
      </c>
      <c r="B3607">
        <v>5</v>
      </c>
      <c r="C3607" t="s">
        <v>376</v>
      </c>
      <c r="D3607">
        <v>4</v>
      </c>
      <c r="E3607">
        <v>0</v>
      </c>
      <c r="F3607" t="s">
        <v>344</v>
      </c>
      <c r="G3607">
        <v>262853</v>
      </c>
      <c r="H3607">
        <v>544958772.25</v>
      </c>
      <c r="I3607">
        <v>0.91111110174999999</v>
      </c>
      <c r="J3607">
        <v>0.96277777774999995</v>
      </c>
      <c r="K3607">
        <v>40672654.75</v>
      </c>
      <c r="L3607">
        <v>261719</v>
      </c>
      <c r="M3607">
        <v>2</v>
      </c>
      <c r="N3607">
        <v>343</v>
      </c>
      <c r="O3607">
        <v>0.95444444449999999</v>
      </c>
      <c r="P3607">
        <v>41054259.75</v>
      </c>
      <c r="Q3607">
        <v>263170</v>
      </c>
      <c r="R3607">
        <v>2</v>
      </c>
      <c r="S3607">
        <v>344</v>
      </c>
      <c r="T3607">
        <v>0.91974937699999992</v>
      </c>
    </row>
    <row r="3608" spans="1:20" x14ac:dyDescent="0.25">
      <c r="A3608" t="s">
        <v>123</v>
      </c>
      <c r="B3608">
        <v>9</v>
      </c>
      <c r="C3608" t="s">
        <v>378</v>
      </c>
      <c r="D3608">
        <v>4</v>
      </c>
      <c r="E3608">
        <v>0</v>
      </c>
      <c r="F3608" t="s">
        <v>344</v>
      </c>
      <c r="G3608">
        <v>312885</v>
      </c>
      <c r="H3608">
        <v>496627500.75</v>
      </c>
      <c r="I3608">
        <v>0.94222220800000001</v>
      </c>
      <c r="J3608">
        <v>0.9644444445</v>
      </c>
      <c r="K3608">
        <v>37406278.25</v>
      </c>
      <c r="L3608">
        <v>311714</v>
      </c>
      <c r="M3608">
        <v>2</v>
      </c>
      <c r="N3608">
        <v>376</v>
      </c>
      <c r="O3608">
        <v>0.95611111125000003</v>
      </c>
      <c r="P3608">
        <v>39334847.25</v>
      </c>
      <c r="Q3608">
        <v>313297</v>
      </c>
      <c r="R3608">
        <v>2</v>
      </c>
      <c r="S3608">
        <v>377</v>
      </c>
      <c r="T3608">
        <v>0.94197530333333335</v>
      </c>
    </row>
    <row r="3609" spans="1:20" x14ac:dyDescent="0.25">
      <c r="A3609" t="s">
        <v>123</v>
      </c>
      <c r="B3609">
        <v>5</v>
      </c>
      <c r="C3609" t="s">
        <v>376</v>
      </c>
      <c r="D3609">
        <v>4</v>
      </c>
      <c r="E3609">
        <v>0</v>
      </c>
      <c r="F3609" t="s">
        <v>190</v>
      </c>
      <c r="G3609">
        <v>270838</v>
      </c>
      <c r="H3609">
        <v>708606560</v>
      </c>
      <c r="I3609">
        <v>0.90222223125000001</v>
      </c>
      <c r="J3609">
        <v>0.95333333350000005</v>
      </c>
      <c r="K3609">
        <v>38330727</v>
      </c>
      <c r="L3609">
        <v>270485</v>
      </c>
      <c r="M3609">
        <v>2</v>
      </c>
      <c r="N3609">
        <v>349</v>
      </c>
      <c r="O3609">
        <v>0.95499999975000005</v>
      </c>
      <c r="P3609">
        <v>39829212</v>
      </c>
      <c r="Q3609">
        <v>271960</v>
      </c>
      <c r="R3609">
        <v>2</v>
      </c>
      <c r="S3609">
        <v>350</v>
      </c>
      <c r="T3609">
        <v>0.92345061500000003</v>
      </c>
    </row>
    <row r="3610" spans="1:20" x14ac:dyDescent="0.25">
      <c r="A3610" t="s">
        <v>123</v>
      </c>
      <c r="B3610">
        <v>9</v>
      </c>
      <c r="C3610" t="s">
        <v>378</v>
      </c>
      <c r="D3610">
        <v>4</v>
      </c>
      <c r="E3610">
        <v>0</v>
      </c>
      <c r="F3610" t="s">
        <v>190</v>
      </c>
      <c r="G3610">
        <v>322390</v>
      </c>
      <c r="H3610">
        <v>585412403.5</v>
      </c>
      <c r="I3610">
        <v>0.94055555749999997</v>
      </c>
      <c r="J3610">
        <v>0.95944444449999999</v>
      </c>
      <c r="K3610">
        <v>37365556</v>
      </c>
      <c r="L3610">
        <v>321272</v>
      </c>
      <c r="M3610">
        <v>2</v>
      </c>
      <c r="N3610">
        <v>382</v>
      </c>
      <c r="O3610">
        <v>0.95777777774999995</v>
      </c>
      <c r="P3610">
        <v>36890900</v>
      </c>
      <c r="Q3610">
        <v>322879</v>
      </c>
      <c r="R3610">
        <v>2</v>
      </c>
      <c r="S3610">
        <v>383</v>
      </c>
      <c r="T3610">
        <v>0.95307901699999997</v>
      </c>
    </row>
    <row r="3611" spans="1:20" x14ac:dyDescent="0.25">
      <c r="A3611" t="s">
        <v>123</v>
      </c>
      <c r="B3611">
        <v>5</v>
      </c>
      <c r="C3611" t="s">
        <v>376</v>
      </c>
      <c r="D3611">
        <v>4</v>
      </c>
      <c r="E3611">
        <v>0</v>
      </c>
      <c r="F3611" t="s">
        <v>345</v>
      </c>
      <c r="G3611">
        <v>278823</v>
      </c>
      <c r="H3611">
        <v>685675810.25</v>
      </c>
      <c r="I3611">
        <v>0.91722223150000004</v>
      </c>
      <c r="J3611">
        <v>0.95888888900000002</v>
      </c>
      <c r="K3611">
        <v>40297044.5</v>
      </c>
      <c r="L3611">
        <v>277900</v>
      </c>
      <c r="M3611">
        <v>2</v>
      </c>
      <c r="N3611">
        <v>354</v>
      </c>
      <c r="O3611">
        <v>0.95500000024999998</v>
      </c>
      <c r="P3611">
        <v>40525719.25</v>
      </c>
      <c r="Q3611">
        <v>279395</v>
      </c>
      <c r="R3611">
        <v>2</v>
      </c>
      <c r="S3611">
        <v>355</v>
      </c>
      <c r="T3611">
        <v>0.94565925966666664</v>
      </c>
    </row>
    <row r="3612" spans="1:20" x14ac:dyDescent="0.25">
      <c r="A3612" t="s">
        <v>123</v>
      </c>
      <c r="B3612">
        <v>9</v>
      </c>
      <c r="C3612" t="s">
        <v>378</v>
      </c>
      <c r="D3612">
        <v>4</v>
      </c>
      <c r="E3612">
        <v>0</v>
      </c>
      <c r="F3612" t="s">
        <v>345</v>
      </c>
      <c r="G3612">
        <v>331895</v>
      </c>
      <c r="H3612">
        <v>730541587.5</v>
      </c>
      <c r="I3612">
        <v>0.95000000325</v>
      </c>
      <c r="J3612">
        <v>0.96166666675000001</v>
      </c>
      <c r="K3612">
        <v>39035476.75</v>
      </c>
      <c r="L3612">
        <v>330974</v>
      </c>
      <c r="M3612">
        <v>2</v>
      </c>
      <c r="N3612">
        <v>388</v>
      </c>
      <c r="O3612">
        <v>0.95500000024999998</v>
      </c>
      <c r="P3612">
        <v>37173706.25</v>
      </c>
      <c r="Q3612">
        <v>332605</v>
      </c>
      <c r="R3612">
        <v>2</v>
      </c>
      <c r="S3612">
        <v>389</v>
      </c>
      <c r="T3612">
        <v>0.95184442600000008</v>
      </c>
    </row>
    <row r="3613" spans="1:20" x14ac:dyDescent="0.25">
      <c r="A3613" t="s">
        <v>123</v>
      </c>
      <c r="B3613">
        <v>5</v>
      </c>
      <c r="C3613" t="s">
        <v>376</v>
      </c>
      <c r="D3613">
        <v>4</v>
      </c>
      <c r="E3613">
        <v>0</v>
      </c>
      <c r="F3613" t="s">
        <v>195</v>
      </c>
      <c r="G3613">
        <v>286808</v>
      </c>
      <c r="H3613">
        <v>752276174</v>
      </c>
      <c r="I3613">
        <v>0.92777778199999994</v>
      </c>
      <c r="J3613">
        <v>0.94944444449999998</v>
      </c>
      <c r="K3613">
        <v>41672163.5</v>
      </c>
      <c r="L3613">
        <v>285415</v>
      </c>
      <c r="M3613">
        <v>2</v>
      </c>
      <c r="N3613">
        <v>359</v>
      </c>
      <c r="O3613">
        <v>0.95222222224999997</v>
      </c>
      <c r="P3613">
        <v>40373195</v>
      </c>
      <c r="Q3613">
        <v>286930</v>
      </c>
      <c r="R3613">
        <v>2</v>
      </c>
      <c r="S3613">
        <v>360</v>
      </c>
      <c r="T3613">
        <v>0.93579011733333328</v>
      </c>
    </row>
    <row r="3614" spans="1:20" x14ac:dyDescent="0.25">
      <c r="A3614" t="s">
        <v>123</v>
      </c>
      <c r="B3614">
        <v>9</v>
      </c>
      <c r="C3614" t="s">
        <v>378</v>
      </c>
      <c r="D3614">
        <v>4</v>
      </c>
      <c r="E3614">
        <v>0</v>
      </c>
      <c r="F3614" t="s">
        <v>195</v>
      </c>
      <c r="G3614">
        <v>341400</v>
      </c>
      <c r="H3614">
        <v>665288308.25</v>
      </c>
      <c r="I3614">
        <v>0.93833333225000004</v>
      </c>
      <c r="J3614">
        <v>0.95555555574999995</v>
      </c>
      <c r="K3614">
        <v>39139265</v>
      </c>
      <c r="L3614">
        <v>340820</v>
      </c>
      <c r="M3614">
        <v>2</v>
      </c>
      <c r="N3614">
        <v>394</v>
      </c>
      <c r="O3614">
        <v>0.95499999999999996</v>
      </c>
      <c r="P3614">
        <v>37709624.75</v>
      </c>
      <c r="Q3614">
        <v>342475</v>
      </c>
      <c r="R3614">
        <v>2</v>
      </c>
      <c r="S3614">
        <v>395</v>
      </c>
      <c r="T3614">
        <v>0.95924690133333335</v>
      </c>
    </row>
    <row r="3615" spans="1:20" x14ac:dyDescent="0.25">
      <c r="A3615" t="s">
        <v>123</v>
      </c>
      <c r="B3615">
        <v>5</v>
      </c>
      <c r="C3615" t="s">
        <v>376</v>
      </c>
      <c r="D3615">
        <v>4</v>
      </c>
      <c r="E3615">
        <v>0</v>
      </c>
      <c r="F3615" t="s">
        <v>346</v>
      </c>
      <c r="G3615">
        <v>294793</v>
      </c>
      <c r="H3615">
        <v>828938333.5</v>
      </c>
      <c r="I3615">
        <v>0.90944443650000006</v>
      </c>
      <c r="J3615">
        <v>0.95888888875</v>
      </c>
      <c r="K3615">
        <v>40927473</v>
      </c>
      <c r="L3615">
        <v>294565</v>
      </c>
      <c r="M3615">
        <v>2</v>
      </c>
      <c r="N3615">
        <v>365</v>
      </c>
      <c r="O3615">
        <v>0.95222222224999997</v>
      </c>
      <c r="P3615">
        <v>43387210.75</v>
      </c>
      <c r="Q3615">
        <v>296104</v>
      </c>
      <c r="R3615">
        <v>2</v>
      </c>
      <c r="S3615">
        <v>366</v>
      </c>
      <c r="T3615">
        <v>0.93208766166666668</v>
      </c>
    </row>
    <row r="3616" spans="1:20" x14ac:dyDescent="0.25">
      <c r="A3616" t="s">
        <v>123</v>
      </c>
      <c r="B3616">
        <v>9</v>
      </c>
      <c r="C3616" t="s">
        <v>378</v>
      </c>
      <c r="D3616">
        <v>4</v>
      </c>
      <c r="E3616">
        <v>0</v>
      </c>
      <c r="F3616" t="s">
        <v>346</v>
      </c>
      <c r="G3616">
        <v>350905</v>
      </c>
      <c r="H3616">
        <v>613869919</v>
      </c>
      <c r="I3616">
        <v>0.94666665800000005</v>
      </c>
      <c r="J3616">
        <v>0.9644444445</v>
      </c>
      <c r="K3616">
        <v>39385149.75</v>
      </c>
      <c r="L3616">
        <v>350810</v>
      </c>
      <c r="M3616">
        <v>2</v>
      </c>
      <c r="N3616">
        <v>400</v>
      </c>
      <c r="O3616">
        <v>0.96222222199999996</v>
      </c>
      <c r="P3616">
        <v>38786490.75</v>
      </c>
      <c r="Q3616">
        <v>352489</v>
      </c>
      <c r="R3616">
        <v>2</v>
      </c>
      <c r="S3616">
        <v>401</v>
      </c>
      <c r="T3616">
        <v>0.9456728476666667</v>
      </c>
    </row>
    <row r="3617" spans="1:20" x14ac:dyDescent="0.25">
      <c r="A3617" t="s">
        <v>123</v>
      </c>
      <c r="B3617">
        <v>3</v>
      </c>
      <c r="C3617" t="s">
        <v>21</v>
      </c>
      <c r="D3617">
        <v>4</v>
      </c>
      <c r="E3617">
        <v>0</v>
      </c>
      <c r="F3617" t="s">
        <v>198</v>
      </c>
      <c r="G3617">
        <v>91020</v>
      </c>
      <c r="H3617">
        <v>936375938.75</v>
      </c>
      <c r="I3617">
        <v>0.92000000175000007</v>
      </c>
      <c r="J3617">
        <v>0.96000000024999999</v>
      </c>
      <c r="K3617">
        <v>40205228</v>
      </c>
      <c r="L3617">
        <v>172435</v>
      </c>
      <c r="M3617">
        <v>2</v>
      </c>
      <c r="N3617">
        <v>275</v>
      </c>
      <c r="O3617">
        <v>0.95444444449999999</v>
      </c>
      <c r="P3617">
        <v>40363112</v>
      </c>
      <c r="Q3617">
        <v>173614</v>
      </c>
      <c r="R3617">
        <v>2</v>
      </c>
      <c r="S3617">
        <v>276</v>
      </c>
      <c r="T3617">
        <v>0.94445802199999995</v>
      </c>
    </row>
    <row r="3618" spans="1:20" x14ac:dyDescent="0.25">
      <c r="A3618" t="s">
        <v>123</v>
      </c>
      <c r="B3618">
        <v>5</v>
      </c>
      <c r="C3618" t="s">
        <v>376</v>
      </c>
      <c r="D3618">
        <v>4</v>
      </c>
      <c r="E3618">
        <v>0</v>
      </c>
      <c r="F3618" t="s">
        <v>198</v>
      </c>
      <c r="G3618">
        <v>190988</v>
      </c>
      <c r="H3618">
        <v>361652446.5</v>
      </c>
      <c r="I3618">
        <v>0.95740740499999999</v>
      </c>
      <c r="J3618">
        <v>0.96222222199999996</v>
      </c>
      <c r="K3618">
        <v>28931041</v>
      </c>
      <c r="L3618">
        <v>190540</v>
      </c>
      <c r="M3618">
        <v>2</v>
      </c>
      <c r="N3618">
        <v>290</v>
      </c>
      <c r="O3618">
        <v>0.96259259266666664</v>
      </c>
      <c r="P3618">
        <v>26658063.833333332</v>
      </c>
      <c r="Q3618">
        <v>191779</v>
      </c>
      <c r="R3618">
        <v>2</v>
      </c>
      <c r="S3618">
        <v>291</v>
      </c>
      <c r="T3618">
        <v>0.97407407759999998</v>
      </c>
    </row>
    <row r="3619" spans="1:20" x14ac:dyDescent="0.25">
      <c r="A3619" t="s">
        <v>123</v>
      </c>
      <c r="B3619">
        <v>9</v>
      </c>
      <c r="C3619" t="s">
        <v>378</v>
      </c>
      <c r="D3619">
        <v>4</v>
      </c>
      <c r="E3619">
        <v>0</v>
      </c>
      <c r="F3619" t="s">
        <v>198</v>
      </c>
      <c r="G3619">
        <v>227340</v>
      </c>
      <c r="H3619">
        <v>513105396.75</v>
      </c>
      <c r="I3619">
        <v>0.93333333725000001</v>
      </c>
      <c r="J3619">
        <v>0.96999999974999995</v>
      </c>
      <c r="K3619">
        <v>33026268</v>
      </c>
      <c r="L3619">
        <v>226744</v>
      </c>
      <c r="M3619">
        <v>2</v>
      </c>
      <c r="N3619">
        <v>318</v>
      </c>
      <c r="O3619">
        <v>0.96944444424999998</v>
      </c>
      <c r="P3619">
        <v>32781096.5</v>
      </c>
      <c r="Q3619">
        <v>228095</v>
      </c>
      <c r="R3619">
        <v>2</v>
      </c>
      <c r="S3619">
        <v>319</v>
      </c>
      <c r="T3619">
        <v>0.93826665866666659</v>
      </c>
    </row>
    <row r="3620" spans="1:20" x14ac:dyDescent="0.25">
      <c r="A3620" t="s">
        <v>123</v>
      </c>
      <c r="B3620">
        <v>3</v>
      </c>
      <c r="C3620" t="s">
        <v>21</v>
      </c>
      <c r="D3620">
        <v>4</v>
      </c>
      <c r="E3620">
        <v>0</v>
      </c>
      <c r="F3620" t="s">
        <v>199</v>
      </c>
      <c r="G3620">
        <v>92542</v>
      </c>
      <c r="H3620">
        <v>540961344.5</v>
      </c>
      <c r="I3620">
        <v>0.85277777899999996</v>
      </c>
      <c r="J3620">
        <v>0.97055555574999997</v>
      </c>
      <c r="K3620">
        <v>30930920.5</v>
      </c>
      <c r="L3620">
        <v>174797</v>
      </c>
      <c r="M3620">
        <v>2</v>
      </c>
      <c r="N3620">
        <v>277</v>
      </c>
      <c r="O3620">
        <v>0.96777777775000007</v>
      </c>
      <c r="P3620">
        <v>31538017.25</v>
      </c>
      <c r="Q3620">
        <v>175984</v>
      </c>
      <c r="R3620">
        <v>2</v>
      </c>
      <c r="S3620">
        <v>278</v>
      </c>
      <c r="T3620">
        <v>0.94441851933333332</v>
      </c>
    </row>
    <row r="3621" spans="1:20" x14ac:dyDescent="0.25">
      <c r="A3621" t="s">
        <v>123</v>
      </c>
      <c r="B3621">
        <v>3</v>
      </c>
      <c r="C3621" t="s">
        <v>21</v>
      </c>
      <c r="D3621">
        <v>4</v>
      </c>
      <c r="E3621">
        <v>0</v>
      </c>
      <c r="F3621" t="s">
        <v>200</v>
      </c>
      <c r="G3621">
        <v>94064</v>
      </c>
      <c r="H3621">
        <v>311633904.66666669</v>
      </c>
      <c r="I3621">
        <v>0.95407406483333335</v>
      </c>
      <c r="J3621">
        <v>0.96222222199999996</v>
      </c>
      <c r="K3621">
        <v>28740163.666666668</v>
      </c>
      <c r="L3621">
        <v>178370</v>
      </c>
      <c r="M3621">
        <v>2</v>
      </c>
      <c r="N3621">
        <v>280</v>
      </c>
      <c r="O3621">
        <v>0.96259259249999996</v>
      </c>
      <c r="P3621">
        <v>28235141</v>
      </c>
      <c r="Q3621">
        <v>179569</v>
      </c>
      <c r="R3621">
        <v>2</v>
      </c>
      <c r="S3621">
        <v>281</v>
      </c>
      <c r="T3621">
        <v>0.96814813600000005</v>
      </c>
    </row>
    <row r="3622" spans="1:20" x14ac:dyDescent="0.25">
      <c r="A3622" t="s">
        <v>123</v>
      </c>
      <c r="B3622">
        <v>5</v>
      </c>
      <c r="C3622" t="s">
        <v>376</v>
      </c>
      <c r="D3622">
        <v>4</v>
      </c>
      <c r="E3622">
        <v>0</v>
      </c>
      <c r="F3622" t="s">
        <v>347</v>
      </c>
      <c r="G3622">
        <v>198973</v>
      </c>
      <c r="H3622">
        <v>296790924</v>
      </c>
      <c r="I3622">
        <v>0.95851853483333338</v>
      </c>
      <c r="J3622">
        <v>0.96703703683333331</v>
      </c>
      <c r="K3622">
        <v>28298145.666666668</v>
      </c>
      <c r="L3622">
        <v>198034</v>
      </c>
      <c r="M3622">
        <v>2</v>
      </c>
      <c r="N3622">
        <v>296</v>
      </c>
      <c r="O3622">
        <v>0.96148148133333333</v>
      </c>
      <c r="P3622">
        <v>26899247</v>
      </c>
      <c r="Q3622">
        <v>199297</v>
      </c>
      <c r="R3622">
        <v>2</v>
      </c>
      <c r="S3622">
        <v>297</v>
      </c>
      <c r="T3622">
        <v>0.96370369200000006</v>
      </c>
    </row>
    <row r="3623" spans="1:20" x14ac:dyDescent="0.25">
      <c r="A3623" t="s">
        <v>123</v>
      </c>
      <c r="B3623">
        <v>9</v>
      </c>
      <c r="C3623" t="s">
        <v>378</v>
      </c>
      <c r="D3623">
        <v>4</v>
      </c>
      <c r="E3623">
        <v>0</v>
      </c>
      <c r="F3623" t="s">
        <v>347</v>
      </c>
      <c r="G3623">
        <v>236845</v>
      </c>
      <c r="H3623">
        <v>470919343.25</v>
      </c>
      <c r="I3623">
        <v>0.95055556299999999</v>
      </c>
      <c r="J3623">
        <v>0.96722222224999999</v>
      </c>
      <c r="K3623">
        <v>33681445.5</v>
      </c>
      <c r="L3623">
        <v>236285</v>
      </c>
      <c r="M3623">
        <v>2</v>
      </c>
      <c r="N3623">
        <v>325</v>
      </c>
      <c r="O3623">
        <v>0.96777777775000007</v>
      </c>
      <c r="P3623">
        <v>34447587.75</v>
      </c>
      <c r="Q3623">
        <v>237664</v>
      </c>
      <c r="R3623">
        <v>2</v>
      </c>
      <c r="S3623">
        <v>326</v>
      </c>
      <c r="T3623">
        <v>0.953070372</v>
      </c>
    </row>
    <row r="3624" spans="1:20" x14ac:dyDescent="0.25">
      <c r="A3624" t="s">
        <v>123</v>
      </c>
      <c r="B3624">
        <v>3</v>
      </c>
      <c r="C3624" t="s">
        <v>21</v>
      </c>
      <c r="D3624">
        <v>4</v>
      </c>
      <c r="E3624">
        <v>0</v>
      </c>
      <c r="F3624" t="s">
        <v>201</v>
      </c>
      <c r="G3624">
        <v>95586</v>
      </c>
      <c r="H3624">
        <v>446785030.75</v>
      </c>
      <c r="I3624">
        <v>0.91166666149999998</v>
      </c>
      <c r="J3624">
        <v>0.96833333325000004</v>
      </c>
      <c r="K3624">
        <v>32182150.25</v>
      </c>
      <c r="L3624">
        <v>180772</v>
      </c>
      <c r="M3624">
        <v>2</v>
      </c>
      <c r="N3624">
        <v>282</v>
      </c>
      <c r="O3624">
        <v>0.96722222224999999</v>
      </c>
      <c r="P3624">
        <v>33207832</v>
      </c>
      <c r="Q3624">
        <v>181979</v>
      </c>
      <c r="R3624">
        <v>2</v>
      </c>
      <c r="S3624">
        <v>283</v>
      </c>
      <c r="T3624">
        <v>0.94689135533333335</v>
      </c>
    </row>
    <row r="3625" spans="1:20" x14ac:dyDescent="0.25">
      <c r="A3625" t="s">
        <v>123</v>
      </c>
      <c r="B3625">
        <v>3</v>
      </c>
      <c r="C3625" t="s">
        <v>21</v>
      </c>
      <c r="D3625">
        <v>4</v>
      </c>
      <c r="E3625">
        <v>0</v>
      </c>
      <c r="F3625" t="s">
        <v>202</v>
      </c>
      <c r="G3625">
        <v>97108</v>
      </c>
      <c r="H3625">
        <v>375794013.66666669</v>
      </c>
      <c r="I3625">
        <v>0.96185184533333334</v>
      </c>
      <c r="J3625">
        <v>0.96444444433333332</v>
      </c>
      <c r="K3625">
        <v>29701817.5</v>
      </c>
      <c r="L3625">
        <v>183190</v>
      </c>
      <c r="M3625">
        <v>2</v>
      </c>
      <c r="N3625">
        <v>284</v>
      </c>
      <c r="O3625">
        <v>0.96037037049999996</v>
      </c>
      <c r="P3625">
        <v>28274758</v>
      </c>
      <c r="Q3625">
        <v>184405</v>
      </c>
      <c r="R3625">
        <v>2</v>
      </c>
      <c r="S3625">
        <v>285</v>
      </c>
      <c r="T3625">
        <v>0.96740739340000004</v>
      </c>
    </row>
    <row r="3626" spans="1:20" x14ac:dyDescent="0.25">
      <c r="A3626" t="s">
        <v>123</v>
      </c>
      <c r="B3626">
        <v>5</v>
      </c>
      <c r="C3626" t="s">
        <v>376</v>
      </c>
      <c r="D3626">
        <v>4</v>
      </c>
      <c r="E3626">
        <v>0</v>
      </c>
      <c r="F3626" t="s">
        <v>203</v>
      </c>
      <c r="G3626">
        <v>206958</v>
      </c>
      <c r="H3626">
        <v>372314017.16666669</v>
      </c>
      <c r="I3626">
        <v>0.94444443783333332</v>
      </c>
      <c r="J3626">
        <v>0.96370370350000001</v>
      </c>
      <c r="K3626">
        <v>29100371.833333332</v>
      </c>
      <c r="L3626">
        <v>205672</v>
      </c>
      <c r="M3626">
        <v>2</v>
      </c>
      <c r="N3626">
        <v>302</v>
      </c>
      <c r="O3626">
        <v>0.96074074066666659</v>
      </c>
      <c r="P3626">
        <v>30666129.5</v>
      </c>
      <c r="Q3626">
        <v>206959</v>
      </c>
      <c r="R3626">
        <v>2</v>
      </c>
      <c r="S3626">
        <v>303</v>
      </c>
      <c r="T3626">
        <v>0.94888889779999996</v>
      </c>
    </row>
    <row r="3627" spans="1:20" x14ac:dyDescent="0.25">
      <c r="A3627" t="s">
        <v>123</v>
      </c>
      <c r="B3627">
        <v>9</v>
      </c>
      <c r="C3627" t="s">
        <v>378</v>
      </c>
      <c r="D3627">
        <v>4</v>
      </c>
      <c r="E3627">
        <v>0</v>
      </c>
      <c r="F3627" t="s">
        <v>203</v>
      </c>
      <c r="G3627">
        <v>246350</v>
      </c>
      <c r="H3627">
        <v>461101709</v>
      </c>
      <c r="I3627">
        <v>0.94722221800000006</v>
      </c>
      <c r="J3627">
        <v>0.97</v>
      </c>
      <c r="K3627">
        <v>32899168.5</v>
      </c>
      <c r="L3627">
        <v>246022</v>
      </c>
      <c r="M3627">
        <v>2</v>
      </c>
      <c r="N3627">
        <v>332</v>
      </c>
      <c r="O3627">
        <v>0.96444444475000002</v>
      </c>
      <c r="P3627">
        <v>34747624.5</v>
      </c>
      <c r="Q3627">
        <v>247429</v>
      </c>
      <c r="R3627">
        <v>2</v>
      </c>
      <c r="S3627">
        <v>333</v>
      </c>
      <c r="T3627">
        <v>0.94073086966666664</v>
      </c>
    </row>
    <row r="3628" spans="1:20" x14ac:dyDescent="0.25">
      <c r="A3628" t="s">
        <v>123</v>
      </c>
      <c r="B3628">
        <v>5</v>
      </c>
      <c r="C3628" t="s">
        <v>376</v>
      </c>
      <c r="D3628">
        <v>4</v>
      </c>
      <c r="E3628">
        <v>0</v>
      </c>
      <c r="F3628" t="s">
        <v>348</v>
      </c>
      <c r="G3628">
        <v>214943</v>
      </c>
      <c r="H3628">
        <v>480036048.75</v>
      </c>
      <c r="I3628">
        <v>0.92499999700000002</v>
      </c>
      <c r="J3628">
        <v>0.96499999999999997</v>
      </c>
      <c r="K3628">
        <v>33243868.5</v>
      </c>
      <c r="L3628">
        <v>214765</v>
      </c>
      <c r="M3628">
        <v>2</v>
      </c>
      <c r="N3628">
        <v>309</v>
      </c>
      <c r="O3628">
        <v>0.96777777775000007</v>
      </c>
      <c r="P3628">
        <v>34004830.5</v>
      </c>
      <c r="Q3628">
        <v>216080</v>
      </c>
      <c r="R3628">
        <v>2</v>
      </c>
      <c r="S3628">
        <v>310</v>
      </c>
      <c r="T3628">
        <v>0.92838271033333331</v>
      </c>
    </row>
    <row r="3629" spans="1:20" x14ac:dyDescent="0.25">
      <c r="A3629" t="s">
        <v>123</v>
      </c>
      <c r="B3629">
        <v>9</v>
      </c>
      <c r="C3629" t="s">
        <v>378</v>
      </c>
      <c r="D3629">
        <v>4</v>
      </c>
      <c r="E3629">
        <v>0</v>
      </c>
      <c r="F3629" t="s">
        <v>348</v>
      </c>
      <c r="G3629">
        <v>255855</v>
      </c>
      <c r="H3629">
        <v>519245374</v>
      </c>
      <c r="I3629">
        <v>0.95333334825000005</v>
      </c>
      <c r="J3629">
        <v>0.96166666649999999</v>
      </c>
      <c r="K3629">
        <v>33553146.75</v>
      </c>
      <c r="L3629">
        <v>254524</v>
      </c>
      <c r="M3629">
        <v>2</v>
      </c>
      <c r="N3629">
        <v>338</v>
      </c>
      <c r="O3629">
        <v>0.97111111124999994</v>
      </c>
      <c r="P3629">
        <v>34358686</v>
      </c>
      <c r="Q3629">
        <v>255955</v>
      </c>
      <c r="R3629">
        <v>2</v>
      </c>
      <c r="S3629">
        <v>339</v>
      </c>
      <c r="T3629">
        <v>0.95060494333333334</v>
      </c>
    </row>
    <row r="3630" spans="1:20" x14ac:dyDescent="0.25">
      <c r="A3630" t="s">
        <v>123</v>
      </c>
      <c r="B3630">
        <v>5</v>
      </c>
      <c r="C3630" t="s">
        <v>376</v>
      </c>
      <c r="D3630">
        <v>4</v>
      </c>
      <c r="E3630">
        <v>0</v>
      </c>
      <c r="F3630" t="s">
        <v>208</v>
      </c>
      <c r="G3630">
        <v>222928</v>
      </c>
      <c r="H3630">
        <v>367473330.25</v>
      </c>
      <c r="I3630">
        <v>0.92388889175</v>
      </c>
      <c r="J3630">
        <v>0.96555555549999994</v>
      </c>
      <c r="K3630">
        <v>35013860.5</v>
      </c>
      <c r="L3630">
        <v>222715</v>
      </c>
      <c r="M3630">
        <v>2</v>
      </c>
      <c r="N3630">
        <v>315</v>
      </c>
      <c r="O3630">
        <v>0.97444444424999999</v>
      </c>
      <c r="P3630">
        <v>34893329.75</v>
      </c>
      <c r="Q3630">
        <v>224054</v>
      </c>
      <c r="R3630">
        <v>2</v>
      </c>
      <c r="S3630">
        <v>316</v>
      </c>
      <c r="T3630">
        <v>0.93948147266666671</v>
      </c>
    </row>
    <row r="3631" spans="1:20" x14ac:dyDescent="0.25">
      <c r="A3631" t="s">
        <v>123</v>
      </c>
      <c r="B3631">
        <v>9</v>
      </c>
      <c r="C3631" t="s">
        <v>378</v>
      </c>
      <c r="D3631">
        <v>4</v>
      </c>
      <c r="E3631">
        <v>0</v>
      </c>
      <c r="F3631" t="s">
        <v>208</v>
      </c>
      <c r="G3631">
        <v>265360</v>
      </c>
      <c r="H3631">
        <v>466655957</v>
      </c>
      <c r="I3631">
        <v>0.94499999300000004</v>
      </c>
      <c r="J3631">
        <v>0.96388888900000003</v>
      </c>
      <c r="K3631">
        <v>34474086</v>
      </c>
      <c r="L3631">
        <v>264625</v>
      </c>
      <c r="M3631">
        <v>2</v>
      </c>
      <c r="N3631">
        <v>345</v>
      </c>
      <c r="O3631">
        <v>0.97111111100000003</v>
      </c>
      <c r="P3631">
        <v>34042356.5</v>
      </c>
      <c r="Q3631">
        <v>266084</v>
      </c>
      <c r="R3631">
        <v>2</v>
      </c>
      <c r="S3631">
        <v>346</v>
      </c>
      <c r="T3631">
        <v>0.93949506066666666</v>
      </c>
    </row>
    <row r="3632" spans="1:20" x14ac:dyDescent="0.25">
      <c r="A3632" t="s">
        <v>123</v>
      </c>
      <c r="B3632">
        <v>5</v>
      </c>
      <c r="C3632" t="s">
        <v>376</v>
      </c>
      <c r="D3632">
        <v>4</v>
      </c>
      <c r="E3632">
        <v>0</v>
      </c>
      <c r="F3632" t="s">
        <v>349</v>
      </c>
      <c r="G3632">
        <v>230913</v>
      </c>
      <c r="H3632">
        <v>521881609.75</v>
      </c>
      <c r="I3632">
        <v>0.92999999224999996</v>
      </c>
      <c r="J3632">
        <v>0.97000000024999999</v>
      </c>
      <c r="K3632">
        <v>34923627</v>
      </c>
      <c r="L3632">
        <v>230809</v>
      </c>
      <c r="M3632">
        <v>2</v>
      </c>
      <c r="N3632">
        <v>321</v>
      </c>
      <c r="O3632">
        <v>0.96666666675000001</v>
      </c>
      <c r="P3632">
        <v>34056484</v>
      </c>
      <c r="Q3632">
        <v>232172</v>
      </c>
      <c r="R3632">
        <v>2</v>
      </c>
      <c r="S3632">
        <v>322</v>
      </c>
      <c r="T3632">
        <v>0.93454692133333328</v>
      </c>
    </row>
    <row r="3633" spans="1:20" x14ac:dyDescent="0.25">
      <c r="A3633" t="s">
        <v>123</v>
      </c>
      <c r="B3633">
        <v>9</v>
      </c>
      <c r="C3633" t="s">
        <v>378</v>
      </c>
      <c r="D3633">
        <v>4</v>
      </c>
      <c r="E3633">
        <v>0</v>
      </c>
      <c r="F3633" t="s">
        <v>349</v>
      </c>
      <c r="G3633">
        <v>274865</v>
      </c>
      <c r="H3633">
        <v>580501035.25</v>
      </c>
      <c r="I3633">
        <v>0.94833333799999997</v>
      </c>
      <c r="J3633">
        <v>0.96499999999999997</v>
      </c>
      <c r="K3633">
        <v>33748082.25</v>
      </c>
      <c r="L3633">
        <v>273439</v>
      </c>
      <c r="M3633">
        <v>2</v>
      </c>
      <c r="N3633">
        <v>351</v>
      </c>
      <c r="O3633">
        <v>0.96888888875000001</v>
      </c>
      <c r="P3633">
        <v>36399723.25</v>
      </c>
      <c r="Q3633">
        <v>274922</v>
      </c>
      <c r="R3633">
        <v>2</v>
      </c>
      <c r="S3633">
        <v>352</v>
      </c>
      <c r="T3633">
        <v>0.9481604893333333</v>
      </c>
    </row>
    <row r="3634" spans="1:20" x14ac:dyDescent="0.25">
      <c r="A3634" t="s">
        <v>123</v>
      </c>
      <c r="B3634">
        <v>5</v>
      </c>
      <c r="C3634" t="s">
        <v>376</v>
      </c>
      <c r="D3634">
        <v>4</v>
      </c>
      <c r="E3634">
        <v>0</v>
      </c>
      <c r="F3634" t="s">
        <v>213</v>
      </c>
      <c r="G3634">
        <v>238898</v>
      </c>
      <c r="H3634">
        <v>578478055</v>
      </c>
      <c r="I3634">
        <v>0.92999999224999996</v>
      </c>
      <c r="J3634">
        <v>0.96277777774999995</v>
      </c>
      <c r="K3634">
        <v>34284069</v>
      </c>
      <c r="L3634">
        <v>237664</v>
      </c>
      <c r="M3634">
        <v>2</v>
      </c>
      <c r="N3634">
        <v>326</v>
      </c>
      <c r="O3634">
        <v>0.96777777774999996</v>
      </c>
      <c r="P3634">
        <v>36271866.5</v>
      </c>
      <c r="Q3634">
        <v>239047</v>
      </c>
      <c r="R3634">
        <v>2</v>
      </c>
      <c r="S3634">
        <v>327</v>
      </c>
      <c r="T3634">
        <v>0.9357876616666666</v>
      </c>
    </row>
    <row r="3635" spans="1:20" x14ac:dyDescent="0.25">
      <c r="A3635" t="s">
        <v>123</v>
      </c>
      <c r="B3635">
        <v>9</v>
      </c>
      <c r="C3635" t="s">
        <v>378</v>
      </c>
      <c r="D3635">
        <v>4</v>
      </c>
      <c r="E3635">
        <v>0</v>
      </c>
      <c r="F3635" t="s">
        <v>213</v>
      </c>
      <c r="G3635">
        <v>284370</v>
      </c>
      <c r="H3635">
        <v>440295946.25</v>
      </c>
      <c r="I3635">
        <v>0.95333334800000002</v>
      </c>
      <c r="J3635">
        <v>0.96166666675000001</v>
      </c>
      <c r="K3635">
        <v>35196770.25</v>
      </c>
      <c r="L3635">
        <v>283904</v>
      </c>
      <c r="M3635">
        <v>2</v>
      </c>
      <c r="N3635">
        <v>358</v>
      </c>
      <c r="O3635">
        <v>0.96666666649999999</v>
      </c>
      <c r="P3635">
        <v>36183287.25</v>
      </c>
      <c r="Q3635">
        <v>285415</v>
      </c>
      <c r="R3635">
        <v>2</v>
      </c>
      <c r="S3635">
        <v>359</v>
      </c>
      <c r="T3635">
        <v>0.95184075233333332</v>
      </c>
    </row>
    <row r="3636" spans="1:20" x14ac:dyDescent="0.25">
      <c r="A3636" t="s">
        <v>123</v>
      </c>
      <c r="B3636">
        <v>5</v>
      </c>
      <c r="C3636" t="s">
        <v>376</v>
      </c>
      <c r="D3636">
        <v>4</v>
      </c>
      <c r="E3636">
        <v>0</v>
      </c>
      <c r="F3636" t="s">
        <v>350</v>
      </c>
      <c r="G3636">
        <v>246883</v>
      </c>
      <c r="H3636">
        <v>448886216</v>
      </c>
      <c r="I3636">
        <v>0.93166667224999999</v>
      </c>
      <c r="J3636">
        <v>0.96777777774999996</v>
      </c>
      <c r="K3636">
        <v>36580095.5</v>
      </c>
      <c r="L3636">
        <v>246022</v>
      </c>
      <c r="M3636">
        <v>2</v>
      </c>
      <c r="N3636">
        <v>332</v>
      </c>
      <c r="O3636">
        <v>0.96555555574999996</v>
      </c>
      <c r="P3636">
        <v>36789271.5</v>
      </c>
      <c r="Q3636">
        <v>247429</v>
      </c>
      <c r="R3636">
        <v>2</v>
      </c>
      <c r="S3636">
        <v>333</v>
      </c>
      <c r="T3636">
        <v>0.93951480600000004</v>
      </c>
    </row>
    <row r="3637" spans="1:20" x14ac:dyDescent="0.25">
      <c r="A3637" t="s">
        <v>123</v>
      </c>
      <c r="B3637">
        <v>9</v>
      </c>
      <c r="C3637" t="s">
        <v>378</v>
      </c>
      <c r="D3637">
        <v>4</v>
      </c>
      <c r="E3637">
        <v>0</v>
      </c>
      <c r="F3637" t="s">
        <v>350</v>
      </c>
      <c r="G3637">
        <v>293875</v>
      </c>
      <c r="H3637">
        <v>501045147</v>
      </c>
      <c r="I3637">
        <v>0.95888890324999998</v>
      </c>
      <c r="J3637">
        <v>0.96222222199999996</v>
      </c>
      <c r="K3637">
        <v>36545365.75</v>
      </c>
      <c r="L3637">
        <v>293030</v>
      </c>
      <c r="M3637">
        <v>2</v>
      </c>
      <c r="N3637">
        <v>364</v>
      </c>
      <c r="O3637">
        <v>0.95944444449999999</v>
      </c>
      <c r="P3637">
        <v>38745547</v>
      </c>
      <c r="Q3637">
        <v>294565</v>
      </c>
      <c r="R3637">
        <v>2</v>
      </c>
      <c r="S3637">
        <v>365</v>
      </c>
      <c r="T3637">
        <v>0.93580124966666667</v>
      </c>
    </row>
    <row r="3638" spans="1:20" x14ac:dyDescent="0.25">
      <c r="A3638" t="s">
        <v>123</v>
      </c>
      <c r="B3638">
        <v>3</v>
      </c>
      <c r="C3638" t="s">
        <v>21</v>
      </c>
      <c r="D3638">
        <v>4</v>
      </c>
      <c r="E3638">
        <v>0</v>
      </c>
      <c r="F3638" t="s">
        <v>216</v>
      </c>
      <c r="H3638">
        <v>491793085.25</v>
      </c>
      <c r="I3638">
        <v>0.94055555749999997</v>
      </c>
      <c r="J3638">
        <v>0.96388888875000001</v>
      </c>
      <c r="K3638">
        <v>35073048.75</v>
      </c>
      <c r="M3638">
        <v>2</v>
      </c>
      <c r="N3638">
        <v>201</v>
      </c>
      <c r="O3638">
        <v>0.95703703699999998</v>
      </c>
      <c r="P3638">
        <v>40201049</v>
      </c>
      <c r="T3638">
        <v>0.93948642400000004</v>
      </c>
    </row>
    <row r="3639" spans="1:20" x14ac:dyDescent="0.25">
      <c r="A3639" t="s">
        <v>123</v>
      </c>
      <c r="B3639">
        <v>5</v>
      </c>
      <c r="C3639" t="s">
        <v>376</v>
      </c>
      <c r="D3639">
        <v>4</v>
      </c>
      <c r="E3639">
        <v>0</v>
      </c>
      <c r="F3639" t="s">
        <v>216</v>
      </c>
      <c r="G3639">
        <v>105750</v>
      </c>
      <c r="H3639">
        <v>109359494.5</v>
      </c>
      <c r="I3639">
        <v>0.95444443800000001</v>
      </c>
      <c r="J3639">
        <v>0.97</v>
      </c>
      <c r="K3639">
        <v>19788987.5</v>
      </c>
      <c r="L3639">
        <v>105299</v>
      </c>
      <c r="M3639">
        <v>2</v>
      </c>
      <c r="N3639">
        <v>211</v>
      </c>
      <c r="O3639">
        <v>0.96888888900000003</v>
      </c>
      <c r="P3639">
        <v>24115196</v>
      </c>
      <c r="Q3639">
        <v>106222</v>
      </c>
      <c r="R3639">
        <v>2</v>
      </c>
      <c r="S3639">
        <v>212</v>
      </c>
      <c r="T3639">
        <v>0.95555555800000003</v>
      </c>
    </row>
    <row r="3640" spans="1:20" x14ac:dyDescent="0.25">
      <c r="A3640" t="s">
        <v>123</v>
      </c>
      <c r="B3640">
        <v>9</v>
      </c>
      <c r="C3640" t="s">
        <v>378</v>
      </c>
      <c r="D3640">
        <v>4</v>
      </c>
      <c r="E3640">
        <v>0</v>
      </c>
      <c r="F3640" t="s">
        <v>216</v>
      </c>
      <c r="G3640">
        <v>125878</v>
      </c>
      <c r="H3640">
        <v>136531955</v>
      </c>
      <c r="I3640">
        <v>0.95444445300000003</v>
      </c>
      <c r="J3640">
        <v>0.96444444424999998</v>
      </c>
      <c r="K3640">
        <v>23400170.5</v>
      </c>
      <c r="L3640">
        <v>125522</v>
      </c>
      <c r="M3640">
        <v>2</v>
      </c>
      <c r="N3640">
        <v>232</v>
      </c>
      <c r="O3640">
        <v>0.96444444475000002</v>
      </c>
      <c r="P3640">
        <v>24154373.75</v>
      </c>
      <c r="Q3640">
        <v>126529</v>
      </c>
      <c r="R3640">
        <v>2</v>
      </c>
      <c r="S3640">
        <v>233</v>
      </c>
      <c r="T3640">
        <v>0.96050865666666663</v>
      </c>
    </row>
    <row r="3641" spans="1:20" x14ac:dyDescent="0.25">
      <c r="A3641" t="s">
        <v>123</v>
      </c>
      <c r="B3641">
        <v>3</v>
      </c>
      <c r="C3641" t="s">
        <v>21</v>
      </c>
      <c r="D3641">
        <v>4</v>
      </c>
      <c r="E3641">
        <v>0</v>
      </c>
      <c r="F3641" t="s">
        <v>216</v>
      </c>
      <c r="G3641">
        <v>50398</v>
      </c>
      <c r="H3641">
        <v>175427905.75</v>
      </c>
      <c r="I3641">
        <v>0.94444444775000003</v>
      </c>
      <c r="J3641">
        <v>0.95277777774999994</v>
      </c>
      <c r="K3641">
        <v>21864843.25</v>
      </c>
      <c r="L3641">
        <v>95410</v>
      </c>
      <c r="M3641">
        <v>2</v>
      </c>
      <c r="N3641">
        <v>200</v>
      </c>
      <c r="O3641">
        <v>0.95277777774999994</v>
      </c>
      <c r="P3641">
        <v>20864206.75</v>
      </c>
      <c r="Q3641">
        <v>96289</v>
      </c>
      <c r="R3641">
        <v>2</v>
      </c>
      <c r="S3641">
        <v>201</v>
      </c>
      <c r="T3641">
        <v>0.96422716433333333</v>
      </c>
    </row>
    <row r="3642" spans="1:20" x14ac:dyDescent="0.25">
      <c r="A3642" t="s">
        <v>123</v>
      </c>
      <c r="B3642">
        <v>5</v>
      </c>
      <c r="C3642" t="s">
        <v>376</v>
      </c>
      <c r="D3642">
        <v>4</v>
      </c>
      <c r="E3642">
        <v>0</v>
      </c>
      <c r="F3642" t="s">
        <v>219</v>
      </c>
      <c r="G3642">
        <v>261926</v>
      </c>
      <c r="H3642">
        <v>117721760.5</v>
      </c>
      <c r="I3642">
        <v>0.95444444816666663</v>
      </c>
      <c r="J3642">
        <v>0.95185185183333332</v>
      </c>
      <c r="K3642">
        <v>16500371</v>
      </c>
      <c r="L3642">
        <v>261719</v>
      </c>
      <c r="M3642">
        <v>2</v>
      </c>
      <c r="N3642">
        <v>343</v>
      </c>
      <c r="O3642">
        <v>0.951851852</v>
      </c>
      <c r="P3642">
        <v>16296746.833333334</v>
      </c>
      <c r="Q3642">
        <v>263170</v>
      </c>
      <c r="R3642">
        <v>2</v>
      </c>
      <c r="S3642">
        <v>344</v>
      </c>
      <c r="T3642">
        <v>0.98148149279999997</v>
      </c>
    </row>
    <row r="3643" spans="1:20" x14ac:dyDescent="0.25">
      <c r="A3643" t="s">
        <v>123</v>
      </c>
      <c r="B3643">
        <v>9</v>
      </c>
      <c r="C3643" t="s">
        <v>378</v>
      </c>
      <c r="D3643">
        <v>4</v>
      </c>
      <c r="E3643">
        <v>0</v>
      </c>
      <c r="F3643" t="s">
        <v>219</v>
      </c>
      <c r="G3643">
        <v>311782</v>
      </c>
      <c r="H3643">
        <v>486915688.25</v>
      </c>
      <c r="I3643">
        <v>0.95166666799999999</v>
      </c>
      <c r="J3643">
        <v>0.95444444475000001</v>
      </c>
      <c r="K3643">
        <v>34835083.5</v>
      </c>
      <c r="L3643">
        <v>311714</v>
      </c>
      <c r="M3643">
        <v>2</v>
      </c>
      <c r="N3643">
        <v>376</v>
      </c>
      <c r="O3643">
        <v>0.96111111125000004</v>
      </c>
      <c r="P3643">
        <v>37721156</v>
      </c>
      <c r="Q3643">
        <v>313297</v>
      </c>
      <c r="R3643">
        <v>2</v>
      </c>
      <c r="S3643">
        <v>377</v>
      </c>
      <c r="T3643">
        <v>0.95802099533333329</v>
      </c>
    </row>
    <row r="3644" spans="1:20" x14ac:dyDescent="0.25">
      <c r="A3644" t="s">
        <v>123</v>
      </c>
      <c r="B3644">
        <v>5</v>
      </c>
      <c r="C3644" t="s">
        <v>376</v>
      </c>
      <c r="D3644">
        <v>4</v>
      </c>
      <c r="E3644">
        <v>0</v>
      </c>
      <c r="F3644" t="s">
        <v>351</v>
      </c>
      <c r="G3644">
        <v>270121</v>
      </c>
      <c r="H3644">
        <v>605996221.75</v>
      </c>
      <c r="I3644">
        <v>0.93166667224999999</v>
      </c>
      <c r="J3644">
        <v>0.95333333325000003</v>
      </c>
      <c r="K3644">
        <v>38543107</v>
      </c>
      <c r="L3644">
        <v>269014</v>
      </c>
      <c r="M3644">
        <v>2</v>
      </c>
      <c r="N3644">
        <v>348</v>
      </c>
      <c r="O3644">
        <v>0.95444444424999997</v>
      </c>
      <c r="P3644">
        <v>40659272.75</v>
      </c>
      <c r="Q3644">
        <v>270485</v>
      </c>
      <c r="R3644">
        <v>2</v>
      </c>
      <c r="S3644">
        <v>349</v>
      </c>
      <c r="T3644">
        <v>0.93701851933333336</v>
      </c>
    </row>
    <row r="3645" spans="1:20" x14ac:dyDescent="0.25">
      <c r="A3645" t="s">
        <v>123</v>
      </c>
      <c r="B3645">
        <v>9</v>
      </c>
      <c r="C3645" t="s">
        <v>378</v>
      </c>
      <c r="D3645">
        <v>4</v>
      </c>
      <c r="E3645">
        <v>0</v>
      </c>
      <c r="F3645" t="s">
        <v>351</v>
      </c>
      <c r="G3645">
        <v>321537</v>
      </c>
      <c r="H3645">
        <v>539361456.5</v>
      </c>
      <c r="I3645">
        <v>0.92777778200000005</v>
      </c>
      <c r="J3645">
        <v>0.95499999999999996</v>
      </c>
      <c r="K3645">
        <v>36670949.5</v>
      </c>
      <c r="L3645">
        <v>321272</v>
      </c>
      <c r="M3645">
        <v>2</v>
      </c>
      <c r="N3645">
        <v>382</v>
      </c>
      <c r="O3645">
        <v>0.96055555549999994</v>
      </c>
      <c r="P3645">
        <v>37739670.75</v>
      </c>
      <c r="Q3645">
        <v>322879</v>
      </c>
      <c r="R3645">
        <v>2</v>
      </c>
      <c r="S3645">
        <v>383</v>
      </c>
      <c r="T3645">
        <v>0.94443827666666669</v>
      </c>
    </row>
    <row r="3646" spans="1:20" x14ac:dyDescent="0.25">
      <c r="A3646" t="s">
        <v>123</v>
      </c>
      <c r="B3646">
        <v>5</v>
      </c>
      <c r="C3646" t="s">
        <v>376</v>
      </c>
      <c r="D3646">
        <v>4</v>
      </c>
      <c r="E3646">
        <v>0</v>
      </c>
      <c r="F3646" t="s">
        <v>224</v>
      </c>
      <c r="G3646">
        <v>278316</v>
      </c>
      <c r="H3646">
        <v>520084365.5</v>
      </c>
      <c r="I3646">
        <v>0.90888889100000003</v>
      </c>
      <c r="J3646">
        <v>0.95833333324999992</v>
      </c>
      <c r="K3646">
        <v>37786140</v>
      </c>
      <c r="L3646">
        <v>277900</v>
      </c>
      <c r="M3646">
        <v>2</v>
      </c>
      <c r="N3646">
        <v>354</v>
      </c>
      <c r="O3646">
        <v>0.95277777774999994</v>
      </c>
      <c r="P3646">
        <v>39343616.5</v>
      </c>
      <c r="Q3646">
        <v>279395</v>
      </c>
      <c r="R3646">
        <v>2</v>
      </c>
      <c r="S3646">
        <v>355</v>
      </c>
      <c r="T3646">
        <v>0.93948887966666672</v>
      </c>
    </row>
    <row r="3647" spans="1:20" x14ac:dyDescent="0.25">
      <c r="A3647" t="s">
        <v>123</v>
      </c>
      <c r="B3647">
        <v>9</v>
      </c>
      <c r="C3647" t="s">
        <v>378</v>
      </c>
      <c r="D3647">
        <v>4</v>
      </c>
      <c r="E3647">
        <v>0</v>
      </c>
      <c r="F3647" t="s">
        <v>224</v>
      </c>
      <c r="G3647">
        <v>331292</v>
      </c>
      <c r="H3647">
        <v>598315993.25</v>
      </c>
      <c r="I3647">
        <v>0.93388888225</v>
      </c>
      <c r="J3647">
        <v>0.95777777749999993</v>
      </c>
      <c r="K3647">
        <v>35296287.25</v>
      </c>
      <c r="L3647">
        <v>330974</v>
      </c>
      <c r="M3647">
        <v>2</v>
      </c>
      <c r="N3647">
        <v>388</v>
      </c>
      <c r="O3647">
        <v>0.95666666699999992</v>
      </c>
      <c r="P3647">
        <v>36994776.25</v>
      </c>
      <c r="Q3647">
        <v>332605</v>
      </c>
      <c r="R3647">
        <v>2</v>
      </c>
      <c r="S3647">
        <v>389</v>
      </c>
      <c r="T3647">
        <v>0.95184690166666663</v>
      </c>
    </row>
    <row r="3648" spans="1:20" x14ac:dyDescent="0.25">
      <c r="A3648" t="s">
        <v>123</v>
      </c>
      <c r="B3648">
        <v>5</v>
      </c>
      <c r="C3648" t="s">
        <v>376</v>
      </c>
      <c r="D3648">
        <v>4</v>
      </c>
      <c r="E3648">
        <v>0</v>
      </c>
      <c r="F3648" t="s">
        <v>352</v>
      </c>
      <c r="G3648">
        <v>286511</v>
      </c>
      <c r="H3648">
        <v>640594579</v>
      </c>
      <c r="I3648">
        <v>0.92222222649999996</v>
      </c>
      <c r="J3648">
        <v>0.94833333324999991</v>
      </c>
      <c r="K3648">
        <v>38388819.5</v>
      </c>
      <c r="L3648">
        <v>285415</v>
      </c>
      <c r="M3648">
        <v>2</v>
      </c>
      <c r="N3648">
        <v>359</v>
      </c>
      <c r="O3648">
        <v>0.95333333350000005</v>
      </c>
      <c r="P3648">
        <v>37471918.5</v>
      </c>
      <c r="Q3648">
        <v>286930</v>
      </c>
      <c r="R3648">
        <v>2</v>
      </c>
      <c r="S3648">
        <v>360</v>
      </c>
      <c r="T3648">
        <v>0.93208766166666668</v>
      </c>
    </row>
    <row r="3649" spans="1:20" x14ac:dyDescent="0.25">
      <c r="A3649" t="s">
        <v>123</v>
      </c>
      <c r="B3649">
        <v>9</v>
      </c>
      <c r="C3649" t="s">
        <v>378</v>
      </c>
      <c r="D3649">
        <v>4</v>
      </c>
      <c r="E3649">
        <v>0</v>
      </c>
      <c r="F3649" t="s">
        <v>352</v>
      </c>
      <c r="G3649">
        <v>341047</v>
      </c>
      <c r="H3649">
        <v>517416732.5</v>
      </c>
      <c r="I3649">
        <v>0.93944445250000008</v>
      </c>
      <c r="J3649">
        <v>0.96</v>
      </c>
      <c r="K3649">
        <v>37697516</v>
      </c>
      <c r="L3649">
        <v>340820</v>
      </c>
      <c r="M3649">
        <v>2</v>
      </c>
      <c r="N3649">
        <v>394</v>
      </c>
      <c r="O3649">
        <v>0.95333333350000005</v>
      </c>
      <c r="P3649">
        <v>38791237.5</v>
      </c>
      <c r="Q3649">
        <v>342475</v>
      </c>
      <c r="R3649">
        <v>2</v>
      </c>
      <c r="S3649">
        <v>395</v>
      </c>
      <c r="T3649">
        <v>0.95431480599999996</v>
      </c>
    </row>
    <row r="3650" spans="1:20" x14ac:dyDescent="0.25">
      <c r="A3650" t="s">
        <v>123</v>
      </c>
      <c r="B3650">
        <v>5</v>
      </c>
      <c r="C3650" t="s">
        <v>376</v>
      </c>
      <c r="D3650">
        <v>4</v>
      </c>
      <c r="E3650">
        <v>0</v>
      </c>
      <c r="F3650" t="s">
        <v>229</v>
      </c>
      <c r="G3650">
        <v>294706</v>
      </c>
      <c r="H3650">
        <v>618028313.25</v>
      </c>
      <c r="I3650">
        <v>0.9022222310000001</v>
      </c>
      <c r="J3650">
        <v>0.95444444424999997</v>
      </c>
      <c r="K3650">
        <v>40645412.75</v>
      </c>
      <c r="L3650">
        <v>294565</v>
      </c>
      <c r="M3650">
        <v>2</v>
      </c>
      <c r="N3650">
        <v>365</v>
      </c>
      <c r="O3650">
        <v>0.95666666675000001</v>
      </c>
      <c r="P3650">
        <v>39935255</v>
      </c>
      <c r="Q3650">
        <v>296104</v>
      </c>
      <c r="R3650">
        <v>2</v>
      </c>
      <c r="S3650">
        <v>366</v>
      </c>
      <c r="T3650">
        <v>0.93825432833333333</v>
      </c>
    </row>
    <row r="3651" spans="1:20" x14ac:dyDescent="0.25">
      <c r="A3651" t="s">
        <v>123</v>
      </c>
      <c r="B3651">
        <v>9</v>
      </c>
      <c r="C3651" t="s">
        <v>378</v>
      </c>
      <c r="D3651">
        <v>4</v>
      </c>
      <c r="E3651">
        <v>0</v>
      </c>
      <c r="F3651" t="s">
        <v>229</v>
      </c>
      <c r="G3651">
        <v>350802</v>
      </c>
      <c r="H3651">
        <v>609806955</v>
      </c>
      <c r="I3651">
        <v>0.95277777325000002</v>
      </c>
      <c r="J3651">
        <v>0.95666666675000001</v>
      </c>
      <c r="K3651">
        <v>39416811.25</v>
      </c>
      <c r="L3651">
        <v>349135</v>
      </c>
      <c r="M3651">
        <v>2</v>
      </c>
      <c r="N3651">
        <v>399</v>
      </c>
      <c r="O3651">
        <v>0.95611111100000001</v>
      </c>
      <c r="P3651">
        <v>38004996.25</v>
      </c>
      <c r="Q3651">
        <v>350810</v>
      </c>
      <c r="R3651">
        <v>2</v>
      </c>
      <c r="S3651">
        <v>400</v>
      </c>
      <c r="T3651">
        <v>0.96048764200000003</v>
      </c>
    </row>
    <row r="3652" spans="1:20" x14ac:dyDescent="0.25">
      <c r="A3652" t="s">
        <v>123</v>
      </c>
      <c r="B3652">
        <v>5</v>
      </c>
      <c r="C3652" t="s">
        <v>376</v>
      </c>
      <c r="D3652">
        <v>4</v>
      </c>
      <c r="E3652">
        <v>0</v>
      </c>
      <c r="F3652" t="s">
        <v>353</v>
      </c>
      <c r="G3652">
        <v>302901</v>
      </c>
      <c r="H3652">
        <v>694478196.75</v>
      </c>
      <c r="I3652">
        <v>0.92944443225000006</v>
      </c>
      <c r="J3652">
        <v>0.95</v>
      </c>
      <c r="K3652">
        <v>40838801</v>
      </c>
      <c r="L3652">
        <v>302300</v>
      </c>
      <c r="M3652">
        <v>2</v>
      </c>
      <c r="N3652">
        <v>370</v>
      </c>
      <c r="O3652">
        <v>0.96333333325000003</v>
      </c>
      <c r="P3652">
        <v>40090822</v>
      </c>
      <c r="Q3652">
        <v>303859</v>
      </c>
      <c r="R3652">
        <v>2</v>
      </c>
      <c r="S3652">
        <v>371</v>
      </c>
      <c r="T3652">
        <v>0.94565185266666663</v>
      </c>
    </row>
    <row r="3653" spans="1:20" x14ac:dyDescent="0.25">
      <c r="A3653" t="s">
        <v>123</v>
      </c>
      <c r="B3653">
        <v>9</v>
      </c>
      <c r="C3653" t="s">
        <v>378</v>
      </c>
      <c r="D3653">
        <v>4</v>
      </c>
      <c r="E3653">
        <v>0</v>
      </c>
      <c r="F3653" t="s">
        <v>353</v>
      </c>
      <c r="G3653">
        <v>360557</v>
      </c>
      <c r="H3653">
        <v>695125084.5</v>
      </c>
      <c r="I3653">
        <v>0.93277777725</v>
      </c>
      <c r="J3653">
        <v>0.95555555549999993</v>
      </c>
      <c r="K3653">
        <v>39671643.25</v>
      </c>
      <c r="L3653">
        <v>359245</v>
      </c>
      <c r="M3653">
        <v>2</v>
      </c>
      <c r="N3653">
        <v>405</v>
      </c>
      <c r="O3653">
        <v>0.95777777775000006</v>
      </c>
      <c r="P3653">
        <v>38842325.75</v>
      </c>
      <c r="Q3653">
        <v>360944</v>
      </c>
      <c r="R3653">
        <v>2</v>
      </c>
      <c r="S3653">
        <v>406</v>
      </c>
      <c r="T3653">
        <v>0.95927406566666673</v>
      </c>
    </row>
    <row r="3654" spans="1:20" x14ac:dyDescent="0.25">
      <c r="A3654" t="s">
        <v>123</v>
      </c>
      <c r="B3654">
        <v>5</v>
      </c>
      <c r="C3654" t="s">
        <v>376</v>
      </c>
      <c r="D3654">
        <v>4</v>
      </c>
      <c r="E3654">
        <v>0</v>
      </c>
      <c r="F3654" t="s">
        <v>232</v>
      </c>
      <c r="G3654">
        <v>196366</v>
      </c>
      <c r="H3654">
        <v>615049510</v>
      </c>
      <c r="I3654">
        <v>0.91444444650000001</v>
      </c>
      <c r="J3654">
        <v>0.95666666675000001</v>
      </c>
      <c r="K3654">
        <v>38569039.75</v>
      </c>
      <c r="L3654">
        <v>195520</v>
      </c>
      <c r="M3654">
        <v>2</v>
      </c>
      <c r="N3654">
        <v>294</v>
      </c>
      <c r="O3654">
        <v>0.95444444449999999</v>
      </c>
      <c r="P3654">
        <v>39374568.25</v>
      </c>
      <c r="Q3654">
        <v>196775</v>
      </c>
      <c r="R3654">
        <v>2</v>
      </c>
      <c r="S3654">
        <v>295</v>
      </c>
      <c r="T3654">
        <v>0.94441728166666672</v>
      </c>
    </row>
    <row r="3655" spans="1:20" x14ac:dyDescent="0.25">
      <c r="A3655" t="s">
        <v>123</v>
      </c>
      <c r="B3655">
        <v>9</v>
      </c>
      <c r="C3655" t="s">
        <v>378</v>
      </c>
      <c r="D3655">
        <v>4</v>
      </c>
      <c r="E3655">
        <v>0</v>
      </c>
      <c r="F3655" t="s">
        <v>232</v>
      </c>
      <c r="G3655">
        <v>233742</v>
      </c>
      <c r="H3655">
        <v>479592350.5</v>
      </c>
      <c r="I3655">
        <v>0.93333333750000003</v>
      </c>
      <c r="J3655">
        <v>0.96</v>
      </c>
      <c r="K3655">
        <v>32940459</v>
      </c>
      <c r="L3655">
        <v>233539</v>
      </c>
      <c r="M3655">
        <v>2</v>
      </c>
      <c r="N3655">
        <v>323</v>
      </c>
      <c r="O3655">
        <v>0.95777777775000006</v>
      </c>
      <c r="P3655">
        <v>32298459.25</v>
      </c>
      <c r="Q3655">
        <v>234910</v>
      </c>
      <c r="R3655">
        <v>2</v>
      </c>
      <c r="S3655">
        <v>324</v>
      </c>
      <c r="T3655">
        <v>0.92222963199999997</v>
      </c>
    </row>
    <row r="3656" spans="1:20" x14ac:dyDescent="0.25">
      <c r="A3656" t="s">
        <v>123</v>
      </c>
      <c r="B3656">
        <v>5</v>
      </c>
      <c r="C3656" t="s">
        <v>376</v>
      </c>
      <c r="D3656">
        <v>4</v>
      </c>
      <c r="E3656">
        <v>0</v>
      </c>
      <c r="F3656" t="s">
        <v>354</v>
      </c>
      <c r="G3656">
        <v>204561</v>
      </c>
      <c r="H3656">
        <v>537137395</v>
      </c>
      <c r="I3656">
        <v>0.77222222125000006</v>
      </c>
      <c r="J3656">
        <v>0.95777777775000006</v>
      </c>
      <c r="K3656">
        <v>35862554.75</v>
      </c>
      <c r="L3656">
        <v>204389</v>
      </c>
      <c r="M3656">
        <v>2</v>
      </c>
      <c r="N3656">
        <v>301</v>
      </c>
      <c r="O3656">
        <v>0.95722222224999998</v>
      </c>
      <c r="P3656">
        <v>34877902.25</v>
      </c>
      <c r="Q3656">
        <v>205672</v>
      </c>
      <c r="R3656">
        <v>2</v>
      </c>
      <c r="S3656">
        <v>302</v>
      </c>
      <c r="T3656">
        <v>0.90989011733333336</v>
      </c>
    </row>
    <row r="3657" spans="1:20" x14ac:dyDescent="0.25">
      <c r="A3657" t="s">
        <v>123</v>
      </c>
      <c r="B3657">
        <v>9</v>
      </c>
      <c r="C3657" t="s">
        <v>378</v>
      </c>
      <c r="D3657">
        <v>4</v>
      </c>
      <c r="E3657">
        <v>0</v>
      </c>
      <c r="F3657" t="s">
        <v>354</v>
      </c>
      <c r="G3657">
        <v>243497</v>
      </c>
      <c r="H3657">
        <v>490076986</v>
      </c>
      <c r="I3657">
        <v>0.92666667700000005</v>
      </c>
      <c r="J3657">
        <v>0.95166666649999998</v>
      </c>
      <c r="K3657">
        <v>33495767.5</v>
      </c>
      <c r="L3657">
        <v>243220</v>
      </c>
      <c r="M3657">
        <v>2</v>
      </c>
      <c r="N3657">
        <v>330</v>
      </c>
      <c r="O3657">
        <v>0.95833333349999994</v>
      </c>
      <c r="P3657">
        <v>33000697.5</v>
      </c>
      <c r="Q3657">
        <v>244619</v>
      </c>
      <c r="R3657">
        <v>2</v>
      </c>
      <c r="S3657">
        <v>331</v>
      </c>
      <c r="T3657">
        <v>0.93827654133333338</v>
      </c>
    </row>
    <row r="3658" spans="1:20" x14ac:dyDescent="0.25">
      <c r="A3658" t="s">
        <v>123</v>
      </c>
      <c r="B3658">
        <v>5</v>
      </c>
      <c r="C3658" t="s">
        <v>376</v>
      </c>
      <c r="D3658">
        <v>4</v>
      </c>
      <c r="E3658">
        <v>0</v>
      </c>
      <c r="F3658" t="s">
        <v>237</v>
      </c>
      <c r="G3658">
        <v>212756</v>
      </c>
      <c r="H3658">
        <v>581853270.25</v>
      </c>
      <c r="I3658">
        <v>0.91555555175000003</v>
      </c>
      <c r="J3658">
        <v>0.95055555550000004</v>
      </c>
      <c r="K3658">
        <v>36616984.75</v>
      </c>
      <c r="L3658">
        <v>212147</v>
      </c>
      <c r="M3658">
        <v>2</v>
      </c>
      <c r="N3658">
        <v>307</v>
      </c>
      <c r="O3658">
        <v>0.95944444449999999</v>
      </c>
      <c r="P3658">
        <v>36760968</v>
      </c>
      <c r="Q3658">
        <v>213454</v>
      </c>
      <c r="R3658">
        <v>2</v>
      </c>
      <c r="S3658">
        <v>308</v>
      </c>
      <c r="T3658">
        <v>0.93085802200000001</v>
      </c>
    </row>
    <row r="3659" spans="1:20" x14ac:dyDescent="0.25">
      <c r="A3659" t="s">
        <v>123</v>
      </c>
      <c r="B3659">
        <v>9</v>
      </c>
      <c r="C3659" t="s">
        <v>378</v>
      </c>
      <c r="D3659">
        <v>4</v>
      </c>
      <c r="E3659">
        <v>0</v>
      </c>
      <c r="F3659" t="s">
        <v>237</v>
      </c>
      <c r="G3659">
        <v>253252</v>
      </c>
      <c r="H3659">
        <v>403145936</v>
      </c>
      <c r="I3659">
        <v>0.93833334749999997</v>
      </c>
      <c r="J3659">
        <v>0.95888888875</v>
      </c>
      <c r="K3659">
        <v>34351806</v>
      </c>
      <c r="L3659">
        <v>253097</v>
      </c>
      <c r="M3659">
        <v>2</v>
      </c>
      <c r="N3659">
        <v>337</v>
      </c>
      <c r="O3659">
        <v>0.95500000024999998</v>
      </c>
      <c r="P3659">
        <v>34582237.5</v>
      </c>
      <c r="Q3659">
        <v>254524</v>
      </c>
      <c r="R3659">
        <v>2</v>
      </c>
      <c r="S3659">
        <v>338</v>
      </c>
      <c r="T3659">
        <v>0.94691356800000004</v>
      </c>
    </row>
    <row r="3660" spans="1:20" x14ac:dyDescent="0.25">
      <c r="A3660" t="s">
        <v>123</v>
      </c>
      <c r="B3660">
        <v>5</v>
      </c>
      <c r="C3660" t="s">
        <v>376</v>
      </c>
      <c r="D3660">
        <v>4</v>
      </c>
      <c r="E3660">
        <v>0</v>
      </c>
      <c r="F3660" t="s">
        <v>355</v>
      </c>
      <c r="G3660">
        <v>220951</v>
      </c>
      <c r="H3660">
        <v>504868413.5</v>
      </c>
      <c r="I3660">
        <v>0.9111111165000001</v>
      </c>
      <c r="J3660">
        <v>0.95166666675</v>
      </c>
      <c r="K3660">
        <v>34201278.5</v>
      </c>
      <c r="L3660">
        <v>220049</v>
      </c>
      <c r="M3660">
        <v>2</v>
      </c>
      <c r="N3660">
        <v>313</v>
      </c>
      <c r="O3660">
        <v>0.96055555575000007</v>
      </c>
      <c r="P3660">
        <v>38037779</v>
      </c>
      <c r="Q3660">
        <v>221380</v>
      </c>
      <c r="R3660">
        <v>2</v>
      </c>
      <c r="S3660">
        <v>314</v>
      </c>
      <c r="T3660">
        <v>0.92839506866666666</v>
      </c>
    </row>
    <row r="3661" spans="1:20" x14ac:dyDescent="0.25">
      <c r="A3661" t="s">
        <v>123</v>
      </c>
      <c r="B3661">
        <v>9</v>
      </c>
      <c r="C3661" t="s">
        <v>378</v>
      </c>
      <c r="D3661">
        <v>4</v>
      </c>
      <c r="E3661">
        <v>0</v>
      </c>
      <c r="F3661" t="s">
        <v>355</v>
      </c>
      <c r="G3661">
        <v>263007</v>
      </c>
      <c r="H3661">
        <v>474621439.25</v>
      </c>
      <c r="I3661">
        <v>0.94888888324999998</v>
      </c>
      <c r="J3661">
        <v>0.95222222249999999</v>
      </c>
      <c r="K3661">
        <v>34107996.25</v>
      </c>
      <c r="L3661">
        <v>261719</v>
      </c>
      <c r="M3661">
        <v>2</v>
      </c>
      <c r="N3661">
        <v>343</v>
      </c>
      <c r="O3661">
        <v>0.95277777799999996</v>
      </c>
      <c r="P3661">
        <v>35188984</v>
      </c>
      <c r="Q3661">
        <v>263170</v>
      </c>
      <c r="R3661">
        <v>2</v>
      </c>
      <c r="S3661">
        <v>344</v>
      </c>
      <c r="T3661">
        <v>0.94937901700000005</v>
      </c>
    </row>
    <row r="3662" spans="1:20" x14ac:dyDescent="0.25">
      <c r="A3662" t="s">
        <v>123</v>
      </c>
      <c r="B3662">
        <v>5</v>
      </c>
      <c r="C3662" t="s">
        <v>376</v>
      </c>
      <c r="D3662">
        <v>4</v>
      </c>
      <c r="E3662">
        <v>0</v>
      </c>
      <c r="F3662" t="s">
        <v>242</v>
      </c>
      <c r="G3662">
        <v>229146</v>
      </c>
      <c r="H3662">
        <v>726713694.75</v>
      </c>
      <c r="I3662">
        <v>0.92055556174999997</v>
      </c>
      <c r="J3662">
        <v>0.95333333350000005</v>
      </c>
      <c r="K3662">
        <v>37958335.75</v>
      </c>
      <c r="L3662">
        <v>228095</v>
      </c>
      <c r="M3662">
        <v>2</v>
      </c>
      <c r="N3662">
        <v>319</v>
      </c>
      <c r="O3662">
        <v>0.95611111125000003</v>
      </c>
      <c r="P3662">
        <v>36960466.5</v>
      </c>
      <c r="Q3662">
        <v>229450</v>
      </c>
      <c r="R3662">
        <v>2</v>
      </c>
      <c r="S3662">
        <v>320</v>
      </c>
      <c r="T3662">
        <v>0.93084813933333332</v>
      </c>
    </row>
    <row r="3663" spans="1:20" x14ac:dyDescent="0.25">
      <c r="A3663" t="s">
        <v>123</v>
      </c>
      <c r="B3663">
        <v>9</v>
      </c>
      <c r="C3663" t="s">
        <v>378</v>
      </c>
      <c r="D3663">
        <v>4</v>
      </c>
      <c r="E3663">
        <v>0</v>
      </c>
      <c r="F3663" t="s">
        <v>242</v>
      </c>
      <c r="G3663">
        <v>272762</v>
      </c>
      <c r="H3663">
        <v>442493114.5</v>
      </c>
      <c r="I3663">
        <v>0.91611112674999995</v>
      </c>
      <c r="J3663">
        <v>0.95722222224999998</v>
      </c>
      <c r="K3663">
        <v>35524793.75</v>
      </c>
      <c r="L3663">
        <v>271960</v>
      </c>
      <c r="M3663">
        <v>2</v>
      </c>
      <c r="N3663">
        <v>350</v>
      </c>
      <c r="O3663">
        <v>0.96166666675000001</v>
      </c>
      <c r="P3663">
        <v>33662393.5</v>
      </c>
      <c r="Q3663">
        <v>273439</v>
      </c>
      <c r="R3663">
        <v>2</v>
      </c>
      <c r="S3663">
        <v>351</v>
      </c>
      <c r="T3663">
        <v>0.91975801400000001</v>
      </c>
    </row>
    <row r="3664" spans="1:20" x14ac:dyDescent="0.25">
      <c r="A3664" t="s">
        <v>123</v>
      </c>
      <c r="B3664">
        <v>5</v>
      </c>
      <c r="C3664" t="s">
        <v>376</v>
      </c>
      <c r="D3664">
        <v>4</v>
      </c>
      <c r="E3664">
        <v>0</v>
      </c>
      <c r="F3664" t="s">
        <v>356</v>
      </c>
      <c r="G3664">
        <v>237341</v>
      </c>
      <c r="H3664">
        <v>486951346.25</v>
      </c>
      <c r="I3664">
        <v>0.89833332624999995</v>
      </c>
      <c r="J3664">
        <v>0.95555555550000004</v>
      </c>
      <c r="K3664">
        <v>38460332</v>
      </c>
      <c r="L3664">
        <v>236285</v>
      </c>
      <c r="M3664">
        <v>2</v>
      </c>
      <c r="N3664">
        <v>325</v>
      </c>
      <c r="O3664">
        <v>0.95499999975000005</v>
      </c>
      <c r="P3664">
        <v>37313119</v>
      </c>
      <c r="Q3664">
        <v>237664</v>
      </c>
      <c r="R3664">
        <v>2</v>
      </c>
      <c r="S3664">
        <v>326</v>
      </c>
      <c r="T3664">
        <v>0.90002099499999999</v>
      </c>
    </row>
    <row r="3665" spans="1:20" x14ac:dyDescent="0.25">
      <c r="A3665" t="s">
        <v>123</v>
      </c>
      <c r="B3665">
        <v>9</v>
      </c>
      <c r="C3665" t="s">
        <v>378</v>
      </c>
      <c r="D3665">
        <v>4</v>
      </c>
      <c r="E3665">
        <v>0</v>
      </c>
      <c r="F3665" t="s">
        <v>356</v>
      </c>
      <c r="G3665">
        <v>282517</v>
      </c>
      <c r="H3665">
        <v>488127359</v>
      </c>
      <c r="I3665">
        <v>0.95222221299999998</v>
      </c>
      <c r="J3665">
        <v>0.95777777799999997</v>
      </c>
      <c r="K3665">
        <v>36245026.5</v>
      </c>
      <c r="L3665">
        <v>282397</v>
      </c>
      <c r="M3665">
        <v>2</v>
      </c>
      <c r="N3665">
        <v>357</v>
      </c>
      <c r="O3665">
        <v>0.95333333325000003</v>
      </c>
      <c r="P3665">
        <v>36653853.75</v>
      </c>
      <c r="Q3665">
        <v>283904</v>
      </c>
      <c r="R3665">
        <v>2</v>
      </c>
      <c r="S3665">
        <v>358</v>
      </c>
      <c r="T3665">
        <v>0.9530876616666667</v>
      </c>
    </row>
    <row r="3666" spans="1:20" x14ac:dyDescent="0.25">
      <c r="A3666" t="s">
        <v>123</v>
      </c>
      <c r="B3666">
        <v>5</v>
      </c>
      <c r="C3666" t="s">
        <v>376</v>
      </c>
      <c r="D3666">
        <v>4</v>
      </c>
      <c r="E3666">
        <v>0</v>
      </c>
      <c r="F3666" t="s">
        <v>247</v>
      </c>
      <c r="G3666">
        <v>245536</v>
      </c>
      <c r="H3666">
        <v>479993005</v>
      </c>
      <c r="I3666">
        <v>0.91666667150000003</v>
      </c>
      <c r="J3666">
        <v>0.95666666699999992</v>
      </c>
      <c r="K3666">
        <v>37034743.25</v>
      </c>
      <c r="L3666">
        <v>244619</v>
      </c>
      <c r="M3666">
        <v>2</v>
      </c>
      <c r="N3666">
        <v>331</v>
      </c>
      <c r="O3666">
        <v>0.95222222224999997</v>
      </c>
      <c r="P3666">
        <v>38904863.75</v>
      </c>
      <c r="Q3666">
        <v>246022</v>
      </c>
      <c r="R3666">
        <v>2</v>
      </c>
      <c r="S3666">
        <v>332</v>
      </c>
      <c r="T3666">
        <v>0.91975554633333334</v>
      </c>
    </row>
    <row r="3667" spans="1:20" x14ac:dyDescent="0.25">
      <c r="A3667" t="s">
        <v>123</v>
      </c>
      <c r="B3667">
        <v>9</v>
      </c>
      <c r="C3667" t="s">
        <v>378</v>
      </c>
      <c r="D3667">
        <v>4</v>
      </c>
      <c r="E3667">
        <v>0</v>
      </c>
      <c r="F3667" t="s">
        <v>247</v>
      </c>
      <c r="G3667">
        <v>292272</v>
      </c>
      <c r="H3667">
        <v>492775752.5</v>
      </c>
      <c r="I3667">
        <v>0.92777778224999996</v>
      </c>
      <c r="J3667">
        <v>0.95555555574999995</v>
      </c>
      <c r="K3667">
        <v>36596409</v>
      </c>
      <c r="L3667">
        <v>291499</v>
      </c>
      <c r="M3667">
        <v>2</v>
      </c>
      <c r="N3667">
        <v>363</v>
      </c>
      <c r="O3667">
        <v>0.95388888875</v>
      </c>
      <c r="P3667">
        <v>35910555.75</v>
      </c>
      <c r="Q3667">
        <v>293030</v>
      </c>
      <c r="R3667">
        <v>2</v>
      </c>
      <c r="S3667">
        <v>364</v>
      </c>
      <c r="T3667">
        <v>0.9469160436666666</v>
      </c>
    </row>
    <row r="3668" spans="1:20" x14ac:dyDescent="0.25">
      <c r="A3668" t="s">
        <v>123</v>
      </c>
      <c r="B3668">
        <v>5</v>
      </c>
      <c r="C3668" t="s">
        <v>376</v>
      </c>
      <c r="D3668">
        <v>4</v>
      </c>
      <c r="E3668">
        <v>0</v>
      </c>
      <c r="F3668" t="s">
        <v>357</v>
      </c>
      <c r="G3668">
        <v>253731</v>
      </c>
      <c r="H3668">
        <v>591419052.25</v>
      </c>
      <c r="I3668">
        <v>0.84722222375</v>
      </c>
      <c r="J3668">
        <v>0.95444444424999997</v>
      </c>
      <c r="K3668">
        <v>40893791.25</v>
      </c>
      <c r="L3668">
        <v>253097</v>
      </c>
      <c r="M3668">
        <v>2</v>
      </c>
      <c r="N3668">
        <v>337</v>
      </c>
      <c r="O3668">
        <v>0.95611111100000001</v>
      </c>
      <c r="P3668">
        <v>39000576</v>
      </c>
      <c r="Q3668">
        <v>254524</v>
      </c>
      <c r="R3668">
        <v>2</v>
      </c>
      <c r="S3668">
        <v>338</v>
      </c>
      <c r="T3668">
        <v>0.91851604366666662</v>
      </c>
    </row>
    <row r="3669" spans="1:20" x14ac:dyDescent="0.25">
      <c r="A3669" t="s">
        <v>123</v>
      </c>
      <c r="B3669">
        <v>9</v>
      </c>
      <c r="C3669" t="s">
        <v>378</v>
      </c>
      <c r="D3669">
        <v>4</v>
      </c>
      <c r="E3669">
        <v>0</v>
      </c>
      <c r="F3669" t="s">
        <v>357</v>
      </c>
      <c r="G3669">
        <v>302027</v>
      </c>
      <c r="H3669">
        <v>536740363</v>
      </c>
      <c r="I3669">
        <v>0.91888889650000005</v>
      </c>
      <c r="J3669">
        <v>0.95555555549999993</v>
      </c>
      <c r="K3669">
        <v>35900243.25</v>
      </c>
      <c r="L3669">
        <v>300745</v>
      </c>
      <c r="M3669">
        <v>2</v>
      </c>
      <c r="N3669">
        <v>369</v>
      </c>
      <c r="O3669">
        <v>0.95555555549999993</v>
      </c>
      <c r="P3669">
        <v>37086452.25</v>
      </c>
      <c r="Q3669">
        <v>302300</v>
      </c>
      <c r="R3669">
        <v>2</v>
      </c>
      <c r="S3669">
        <v>370</v>
      </c>
      <c r="T3669">
        <v>0.94196665866666662</v>
      </c>
    </row>
    <row r="3670" spans="1:20" x14ac:dyDescent="0.25">
      <c r="A3670" t="s">
        <v>123</v>
      </c>
      <c r="B3670">
        <v>3</v>
      </c>
      <c r="C3670" t="s">
        <v>21</v>
      </c>
      <c r="D3670">
        <v>4</v>
      </c>
      <c r="E3670">
        <v>0</v>
      </c>
      <c r="F3670" t="s">
        <v>250</v>
      </c>
      <c r="H3670">
        <v>560501330</v>
      </c>
      <c r="I3670">
        <v>0.94444444775000003</v>
      </c>
      <c r="J3670">
        <v>0.96111111124999993</v>
      </c>
      <c r="K3670">
        <v>35074572.25</v>
      </c>
      <c r="M3670">
        <v>2</v>
      </c>
      <c r="N3670">
        <v>204</v>
      </c>
      <c r="O3670">
        <v>0.9585185186666666</v>
      </c>
      <c r="P3670">
        <v>41569220.666666664</v>
      </c>
      <c r="T3670">
        <v>0.93455061499999992</v>
      </c>
    </row>
    <row r="3671" spans="1:20" x14ac:dyDescent="0.25">
      <c r="A3671" t="s">
        <v>123</v>
      </c>
      <c r="B3671">
        <v>3</v>
      </c>
      <c r="C3671" t="s">
        <v>21</v>
      </c>
      <c r="D3671">
        <v>4</v>
      </c>
      <c r="E3671">
        <v>0</v>
      </c>
      <c r="F3671" t="s">
        <v>250</v>
      </c>
      <c r="G3671">
        <v>51880</v>
      </c>
      <c r="H3671">
        <v>79800918</v>
      </c>
      <c r="I3671">
        <v>0.96666666900000009</v>
      </c>
      <c r="J3671">
        <v>0.96111111149999995</v>
      </c>
      <c r="K3671">
        <v>17433982</v>
      </c>
      <c r="L3671">
        <v>98059</v>
      </c>
      <c r="M3671">
        <v>2</v>
      </c>
      <c r="N3671">
        <v>203</v>
      </c>
      <c r="O3671">
        <v>0.95555555599999997</v>
      </c>
      <c r="P3671">
        <v>14965546</v>
      </c>
      <c r="Q3671">
        <v>98950</v>
      </c>
      <c r="R3671">
        <v>2</v>
      </c>
      <c r="S3671">
        <v>204</v>
      </c>
      <c r="T3671">
        <v>0.96666663900000005</v>
      </c>
    </row>
    <row r="3672" spans="1:20" x14ac:dyDescent="0.25">
      <c r="A3672" t="s">
        <v>123</v>
      </c>
      <c r="B3672">
        <v>5</v>
      </c>
      <c r="C3672" t="s">
        <v>376</v>
      </c>
      <c r="D3672">
        <v>4</v>
      </c>
      <c r="E3672">
        <v>0</v>
      </c>
      <c r="F3672" t="s">
        <v>253</v>
      </c>
      <c r="G3672">
        <v>268984</v>
      </c>
      <c r="H3672">
        <v>125132578</v>
      </c>
      <c r="I3672">
        <v>0.96111110850000003</v>
      </c>
      <c r="J3672">
        <v>0.9514814815</v>
      </c>
      <c r="K3672">
        <v>16354980.833333334</v>
      </c>
      <c r="L3672">
        <v>267547</v>
      </c>
      <c r="M3672">
        <v>2</v>
      </c>
      <c r="N3672">
        <v>347</v>
      </c>
      <c r="O3672">
        <v>0.9548148148333333</v>
      </c>
      <c r="P3672">
        <v>16898452.166666668</v>
      </c>
      <c r="Q3672">
        <v>269014</v>
      </c>
      <c r="R3672">
        <v>2</v>
      </c>
      <c r="S3672">
        <v>348</v>
      </c>
      <c r="T3672">
        <v>0.97259259239999996</v>
      </c>
    </row>
    <row r="3673" spans="1:20" x14ac:dyDescent="0.25">
      <c r="A3673" t="s">
        <v>123</v>
      </c>
      <c r="B3673">
        <v>9</v>
      </c>
      <c r="C3673" t="s">
        <v>378</v>
      </c>
      <c r="D3673">
        <v>4</v>
      </c>
      <c r="E3673">
        <v>0</v>
      </c>
      <c r="F3673" t="s">
        <v>253</v>
      </c>
      <c r="G3673">
        <v>320184</v>
      </c>
      <c r="H3673">
        <v>676638715.5</v>
      </c>
      <c r="I3673">
        <v>0.93777777250000005</v>
      </c>
      <c r="J3673">
        <v>0.95500000024999998</v>
      </c>
      <c r="K3673">
        <v>35401519.5</v>
      </c>
      <c r="L3673">
        <v>319669</v>
      </c>
      <c r="M3673">
        <v>2</v>
      </c>
      <c r="N3673">
        <v>381</v>
      </c>
      <c r="O3673">
        <v>0.96055555574999996</v>
      </c>
      <c r="P3673">
        <v>38473459.75</v>
      </c>
      <c r="Q3673">
        <v>321272</v>
      </c>
      <c r="R3673">
        <v>2</v>
      </c>
      <c r="S3673">
        <v>382</v>
      </c>
      <c r="T3673">
        <v>0.94196418299999995</v>
      </c>
    </row>
    <row r="3674" spans="1:20" x14ac:dyDescent="0.25">
      <c r="A3674" t="s">
        <v>123</v>
      </c>
      <c r="B3674">
        <v>5</v>
      </c>
      <c r="C3674" t="s">
        <v>376</v>
      </c>
      <c r="D3674">
        <v>4</v>
      </c>
      <c r="E3674">
        <v>0</v>
      </c>
      <c r="F3674" t="s">
        <v>358</v>
      </c>
      <c r="G3674">
        <v>277389</v>
      </c>
      <c r="H3674">
        <v>574746094</v>
      </c>
      <c r="I3674">
        <v>0.92722222199999993</v>
      </c>
      <c r="J3674">
        <v>0.95388888900000002</v>
      </c>
      <c r="K3674">
        <v>37712178.75</v>
      </c>
      <c r="L3674">
        <v>276409</v>
      </c>
      <c r="M3674">
        <v>2</v>
      </c>
      <c r="N3674">
        <v>353</v>
      </c>
      <c r="O3674">
        <v>0.95611111125000003</v>
      </c>
      <c r="P3674">
        <v>39774540.5</v>
      </c>
      <c r="Q3674">
        <v>277900</v>
      </c>
      <c r="R3674">
        <v>2</v>
      </c>
      <c r="S3674">
        <v>354</v>
      </c>
      <c r="T3674">
        <v>0.94195554633333334</v>
      </c>
    </row>
    <row r="3675" spans="1:20" x14ac:dyDescent="0.25">
      <c r="A3675" t="s">
        <v>123</v>
      </c>
      <c r="B3675">
        <v>9</v>
      </c>
      <c r="C3675" t="s">
        <v>378</v>
      </c>
      <c r="D3675">
        <v>4</v>
      </c>
      <c r="E3675">
        <v>0</v>
      </c>
      <c r="F3675" t="s">
        <v>358</v>
      </c>
      <c r="G3675">
        <v>330189</v>
      </c>
      <c r="H3675">
        <v>588761655.75</v>
      </c>
      <c r="I3675">
        <v>0.93222223225</v>
      </c>
      <c r="J3675">
        <v>0.95777777774999995</v>
      </c>
      <c r="K3675">
        <v>37719292.5</v>
      </c>
      <c r="L3675">
        <v>329347</v>
      </c>
      <c r="M3675">
        <v>2</v>
      </c>
      <c r="N3675">
        <v>387</v>
      </c>
      <c r="O3675">
        <v>0.95944444424999997</v>
      </c>
      <c r="P3675">
        <v>38853639.75</v>
      </c>
      <c r="Q3675">
        <v>330974</v>
      </c>
      <c r="R3675">
        <v>2</v>
      </c>
      <c r="S3675">
        <v>388</v>
      </c>
      <c r="T3675">
        <v>0.9431950606666667</v>
      </c>
    </row>
    <row r="3676" spans="1:20" x14ac:dyDescent="0.25">
      <c r="A3676" t="s">
        <v>123</v>
      </c>
      <c r="B3676">
        <v>5</v>
      </c>
      <c r="C3676" t="s">
        <v>376</v>
      </c>
      <c r="D3676">
        <v>4</v>
      </c>
      <c r="E3676">
        <v>0</v>
      </c>
      <c r="F3676" t="s">
        <v>258</v>
      </c>
      <c r="G3676">
        <v>285794</v>
      </c>
      <c r="H3676">
        <v>527461081.75</v>
      </c>
      <c r="I3676">
        <v>0.92555555700000003</v>
      </c>
      <c r="J3676">
        <v>0.95222222224999997</v>
      </c>
      <c r="K3676">
        <v>37673748.25</v>
      </c>
      <c r="L3676">
        <v>285415</v>
      </c>
      <c r="M3676">
        <v>2</v>
      </c>
      <c r="N3676">
        <v>359</v>
      </c>
      <c r="O3676">
        <v>0.95611111074999999</v>
      </c>
      <c r="P3676">
        <v>38381194.5</v>
      </c>
      <c r="Q3676">
        <v>286930</v>
      </c>
      <c r="R3676">
        <v>2</v>
      </c>
      <c r="S3676">
        <v>360</v>
      </c>
      <c r="T3676">
        <v>0.93578147266666667</v>
      </c>
    </row>
    <row r="3677" spans="1:20" x14ac:dyDescent="0.25">
      <c r="A3677" t="s">
        <v>123</v>
      </c>
      <c r="B3677">
        <v>9</v>
      </c>
      <c r="C3677" t="s">
        <v>378</v>
      </c>
      <c r="D3677">
        <v>4</v>
      </c>
      <c r="E3677">
        <v>0</v>
      </c>
      <c r="F3677" t="s">
        <v>258</v>
      </c>
      <c r="G3677">
        <v>340194</v>
      </c>
      <c r="H3677">
        <v>738617545.25</v>
      </c>
      <c r="I3677">
        <v>0.93611110750000004</v>
      </c>
      <c r="J3677">
        <v>0.95833333324999992</v>
      </c>
      <c r="K3677">
        <v>38617212.5</v>
      </c>
      <c r="L3677">
        <v>339169</v>
      </c>
      <c r="M3677">
        <v>2</v>
      </c>
      <c r="N3677">
        <v>393</v>
      </c>
      <c r="O3677">
        <v>0.95499999999999996</v>
      </c>
      <c r="P3677">
        <v>38210385.25</v>
      </c>
      <c r="Q3677">
        <v>340820</v>
      </c>
      <c r="R3677">
        <v>2</v>
      </c>
      <c r="S3677">
        <v>394</v>
      </c>
      <c r="T3677">
        <v>0.94073084966666665</v>
      </c>
    </row>
    <row r="3678" spans="1:20" x14ac:dyDescent="0.25">
      <c r="A3678" t="s">
        <v>123</v>
      </c>
      <c r="B3678">
        <v>5</v>
      </c>
      <c r="C3678" t="s">
        <v>376</v>
      </c>
      <c r="D3678">
        <v>4</v>
      </c>
      <c r="E3678">
        <v>0</v>
      </c>
      <c r="F3678" t="s">
        <v>359</v>
      </c>
      <c r="G3678">
        <v>294199</v>
      </c>
      <c r="H3678">
        <v>760609423.5</v>
      </c>
      <c r="I3678">
        <v>0.91666668649999994</v>
      </c>
      <c r="J3678">
        <v>0.95555555574999995</v>
      </c>
      <c r="K3678">
        <v>40462363</v>
      </c>
      <c r="L3678">
        <v>293030</v>
      </c>
      <c r="M3678">
        <v>2</v>
      </c>
      <c r="N3678">
        <v>364</v>
      </c>
      <c r="O3678">
        <v>0.95055555550000004</v>
      </c>
      <c r="P3678">
        <v>40047303.25</v>
      </c>
      <c r="Q3678">
        <v>294565</v>
      </c>
      <c r="R3678">
        <v>2</v>
      </c>
      <c r="S3678">
        <v>365</v>
      </c>
      <c r="T3678">
        <v>0.93948887966666672</v>
      </c>
    </row>
    <row r="3679" spans="1:20" x14ac:dyDescent="0.25">
      <c r="A3679" t="s">
        <v>123</v>
      </c>
      <c r="B3679">
        <v>9</v>
      </c>
      <c r="C3679" t="s">
        <v>378</v>
      </c>
      <c r="D3679">
        <v>4</v>
      </c>
      <c r="E3679">
        <v>0</v>
      </c>
      <c r="F3679" t="s">
        <v>359</v>
      </c>
      <c r="G3679">
        <v>350199</v>
      </c>
      <c r="H3679">
        <v>614676572.25</v>
      </c>
      <c r="I3679">
        <v>0.94166666249999997</v>
      </c>
      <c r="J3679">
        <v>0.95444444475000001</v>
      </c>
      <c r="K3679">
        <v>40032828.5</v>
      </c>
      <c r="L3679">
        <v>349135</v>
      </c>
      <c r="M3679">
        <v>2</v>
      </c>
      <c r="N3679">
        <v>399</v>
      </c>
      <c r="O3679">
        <v>0.95555555574999995</v>
      </c>
      <c r="P3679">
        <v>38424621</v>
      </c>
      <c r="Q3679">
        <v>350810</v>
      </c>
      <c r="R3679">
        <v>2</v>
      </c>
      <c r="S3679">
        <v>400</v>
      </c>
      <c r="T3679">
        <v>0.958014806</v>
      </c>
    </row>
    <row r="3680" spans="1:20" x14ac:dyDescent="0.25">
      <c r="A3680" t="s">
        <v>123</v>
      </c>
      <c r="B3680">
        <v>5</v>
      </c>
      <c r="C3680" t="s">
        <v>376</v>
      </c>
      <c r="D3680">
        <v>4</v>
      </c>
      <c r="E3680">
        <v>0</v>
      </c>
      <c r="F3680" t="s">
        <v>263</v>
      </c>
      <c r="G3680">
        <v>302604</v>
      </c>
      <c r="H3680">
        <v>797524234.75</v>
      </c>
      <c r="I3680">
        <v>0.9127777815</v>
      </c>
      <c r="J3680">
        <v>0.95166666649999998</v>
      </c>
      <c r="K3680">
        <v>41370721.75</v>
      </c>
      <c r="L3680">
        <v>302300</v>
      </c>
      <c r="M3680">
        <v>2</v>
      </c>
      <c r="N3680">
        <v>370</v>
      </c>
      <c r="O3680">
        <v>0.95666666675000001</v>
      </c>
      <c r="P3680">
        <v>39299029.75</v>
      </c>
      <c r="Q3680">
        <v>303859</v>
      </c>
      <c r="R3680">
        <v>2</v>
      </c>
      <c r="S3680">
        <v>371</v>
      </c>
      <c r="T3680">
        <v>0.94694444566666669</v>
      </c>
    </row>
    <row r="3681" spans="1:20" x14ac:dyDescent="0.25">
      <c r="A3681" t="s">
        <v>123</v>
      </c>
      <c r="B3681">
        <v>9</v>
      </c>
      <c r="C3681" t="s">
        <v>378</v>
      </c>
      <c r="D3681">
        <v>4</v>
      </c>
      <c r="E3681">
        <v>0</v>
      </c>
      <c r="F3681" t="s">
        <v>263</v>
      </c>
      <c r="G3681">
        <v>360204</v>
      </c>
      <c r="H3681">
        <v>1054668270.25</v>
      </c>
      <c r="I3681">
        <v>0.92611111700000004</v>
      </c>
      <c r="J3681">
        <v>0.95666666675000001</v>
      </c>
      <c r="K3681">
        <v>41625906.75</v>
      </c>
      <c r="L3681">
        <v>359245</v>
      </c>
      <c r="M3681">
        <v>2</v>
      </c>
      <c r="N3681">
        <v>405</v>
      </c>
      <c r="O3681">
        <v>0.95833333324999992</v>
      </c>
      <c r="P3681">
        <v>40083783.75</v>
      </c>
      <c r="Q3681">
        <v>360944</v>
      </c>
      <c r="R3681">
        <v>2</v>
      </c>
      <c r="S3681">
        <v>406</v>
      </c>
      <c r="T3681">
        <v>0.93949506066666666</v>
      </c>
    </row>
    <row r="3682" spans="1:20" x14ac:dyDescent="0.25">
      <c r="A3682" t="s">
        <v>123</v>
      </c>
      <c r="B3682">
        <v>5</v>
      </c>
      <c r="C3682" t="s">
        <v>376</v>
      </c>
      <c r="D3682">
        <v>4</v>
      </c>
      <c r="E3682">
        <v>0</v>
      </c>
      <c r="F3682" t="s">
        <v>360</v>
      </c>
      <c r="G3682">
        <v>311009</v>
      </c>
      <c r="H3682">
        <v>931879058.75</v>
      </c>
      <c r="I3682">
        <v>0.91666667150000003</v>
      </c>
      <c r="J3682">
        <v>0.96111111124999993</v>
      </c>
      <c r="K3682">
        <v>41208371</v>
      </c>
      <c r="L3682">
        <v>310135</v>
      </c>
      <c r="M3682">
        <v>2</v>
      </c>
      <c r="N3682">
        <v>375</v>
      </c>
      <c r="O3682">
        <v>0.95611111125000003</v>
      </c>
      <c r="P3682">
        <v>40025667.75</v>
      </c>
      <c r="Q3682">
        <v>311714</v>
      </c>
      <c r="R3682">
        <v>2</v>
      </c>
      <c r="S3682">
        <v>376</v>
      </c>
      <c r="T3682">
        <v>0.92961728166666668</v>
      </c>
    </row>
    <row r="3683" spans="1:20" x14ac:dyDescent="0.25">
      <c r="A3683" t="s">
        <v>123</v>
      </c>
      <c r="B3683">
        <v>9</v>
      </c>
      <c r="C3683" t="s">
        <v>378</v>
      </c>
      <c r="D3683">
        <v>4</v>
      </c>
      <c r="E3683">
        <v>0</v>
      </c>
      <c r="F3683" t="s">
        <v>360</v>
      </c>
      <c r="G3683">
        <v>370209</v>
      </c>
      <c r="H3683">
        <v>732183425</v>
      </c>
      <c r="I3683">
        <v>0.93333332250000001</v>
      </c>
      <c r="J3683">
        <v>0.95833333349999994</v>
      </c>
      <c r="K3683">
        <v>41258530.75</v>
      </c>
      <c r="L3683">
        <v>369499</v>
      </c>
      <c r="M3683">
        <v>2</v>
      </c>
      <c r="N3683">
        <v>411</v>
      </c>
      <c r="O3683">
        <v>0.95666666649999998</v>
      </c>
      <c r="P3683">
        <v>39251500.25</v>
      </c>
      <c r="Q3683">
        <v>371222</v>
      </c>
      <c r="R3683">
        <v>2</v>
      </c>
      <c r="S3683">
        <v>412</v>
      </c>
      <c r="T3683">
        <v>0.94443456299999995</v>
      </c>
    </row>
    <row r="3684" spans="1:20" x14ac:dyDescent="0.25">
      <c r="A3684" t="s">
        <v>123</v>
      </c>
      <c r="B3684">
        <v>5</v>
      </c>
      <c r="C3684" t="s">
        <v>376</v>
      </c>
      <c r="D3684">
        <v>4</v>
      </c>
      <c r="E3684">
        <v>0</v>
      </c>
      <c r="F3684" t="s">
        <v>266</v>
      </c>
      <c r="G3684">
        <v>201744</v>
      </c>
      <c r="H3684">
        <v>801346607.5</v>
      </c>
      <c r="I3684">
        <v>0.92111110650000005</v>
      </c>
      <c r="J3684">
        <v>0.95055555550000004</v>
      </c>
      <c r="K3684">
        <v>39094342</v>
      </c>
      <c r="L3684">
        <v>200564</v>
      </c>
      <c r="M3684">
        <v>2</v>
      </c>
      <c r="N3684">
        <v>298</v>
      </c>
      <c r="O3684">
        <v>0.95611111125000003</v>
      </c>
      <c r="P3684">
        <v>39574721.5</v>
      </c>
      <c r="Q3684">
        <v>201835</v>
      </c>
      <c r="R3684">
        <v>2</v>
      </c>
      <c r="S3684">
        <v>299</v>
      </c>
      <c r="T3684">
        <v>0.9407259263333333</v>
      </c>
    </row>
    <row r="3685" spans="1:20" x14ac:dyDescent="0.25">
      <c r="A3685" t="s">
        <v>123</v>
      </c>
      <c r="B3685">
        <v>9</v>
      </c>
      <c r="C3685" t="s">
        <v>378</v>
      </c>
      <c r="D3685">
        <v>4</v>
      </c>
      <c r="E3685">
        <v>0</v>
      </c>
      <c r="F3685" t="s">
        <v>266</v>
      </c>
      <c r="G3685">
        <v>240144</v>
      </c>
      <c r="H3685">
        <v>448477177.5</v>
      </c>
      <c r="I3685">
        <v>0.93833331774999995</v>
      </c>
      <c r="J3685">
        <v>0.94888888874999999</v>
      </c>
      <c r="K3685">
        <v>31919947</v>
      </c>
      <c r="L3685">
        <v>239047</v>
      </c>
      <c r="M3685">
        <v>2</v>
      </c>
      <c r="N3685">
        <v>327</v>
      </c>
      <c r="O3685">
        <v>0.95611111125000003</v>
      </c>
      <c r="P3685">
        <v>32150801.75</v>
      </c>
      <c r="Q3685">
        <v>240434</v>
      </c>
      <c r="R3685">
        <v>2</v>
      </c>
      <c r="S3685">
        <v>328</v>
      </c>
      <c r="T3685">
        <v>0.9567777793333333</v>
      </c>
    </row>
    <row r="3686" spans="1:20" x14ac:dyDescent="0.25">
      <c r="A3686" t="s">
        <v>123</v>
      </c>
      <c r="B3686">
        <v>5</v>
      </c>
      <c r="C3686" t="s">
        <v>376</v>
      </c>
      <c r="D3686">
        <v>4</v>
      </c>
      <c r="E3686">
        <v>0</v>
      </c>
      <c r="F3686" t="s">
        <v>361</v>
      </c>
      <c r="G3686">
        <v>210149</v>
      </c>
      <c r="H3686">
        <v>450087995.75</v>
      </c>
      <c r="I3686">
        <v>0.91611111150000002</v>
      </c>
      <c r="J3686">
        <v>0.95277777774999994</v>
      </c>
      <c r="K3686">
        <v>34484848.25</v>
      </c>
      <c r="L3686">
        <v>209545</v>
      </c>
      <c r="M3686">
        <v>2</v>
      </c>
      <c r="N3686">
        <v>305</v>
      </c>
      <c r="O3686">
        <v>0.95611111100000001</v>
      </c>
      <c r="P3686">
        <v>33013809.25</v>
      </c>
      <c r="Q3686">
        <v>210844</v>
      </c>
      <c r="R3686">
        <v>2</v>
      </c>
      <c r="S3686">
        <v>306</v>
      </c>
      <c r="T3686">
        <v>0.94319628666666666</v>
      </c>
    </row>
    <row r="3687" spans="1:20" x14ac:dyDescent="0.25">
      <c r="A3687" t="s">
        <v>123</v>
      </c>
      <c r="B3687">
        <v>9</v>
      </c>
      <c r="C3687" t="s">
        <v>378</v>
      </c>
      <c r="D3687">
        <v>4</v>
      </c>
      <c r="E3687">
        <v>0</v>
      </c>
      <c r="F3687" t="s">
        <v>361</v>
      </c>
      <c r="G3687">
        <v>250149</v>
      </c>
      <c r="H3687">
        <v>454569871.5</v>
      </c>
      <c r="I3687">
        <v>0.922777772</v>
      </c>
      <c r="J3687">
        <v>0.95833333324999992</v>
      </c>
      <c r="K3687">
        <v>33020833.75</v>
      </c>
      <c r="L3687">
        <v>248840</v>
      </c>
      <c r="M3687">
        <v>2</v>
      </c>
      <c r="N3687">
        <v>334</v>
      </c>
      <c r="O3687">
        <v>0.95833333324999992</v>
      </c>
      <c r="P3687">
        <v>31707186.5</v>
      </c>
      <c r="Q3687">
        <v>250255</v>
      </c>
      <c r="R3687">
        <v>2</v>
      </c>
      <c r="S3687">
        <v>335</v>
      </c>
      <c r="T3687">
        <v>0.946914806</v>
      </c>
    </row>
    <row r="3688" spans="1:20" x14ac:dyDescent="0.25">
      <c r="A3688" t="s">
        <v>123</v>
      </c>
      <c r="B3688">
        <v>5</v>
      </c>
      <c r="C3688" t="s">
        <v>376</v>
      </c>
      <c r="D3688">
        <v>4</v>
      </c>
      <c r="E3688">
        <v>0</v>
      </c>
      <c r="F3688" t="s">
        <v>271</v>
      </c>
      <c r="G3688">
        <v>218554</v>
      </c>
      <c r="H3688">
        <v>466445447.75</v>
      </c>
      <c r="I3688">
        <v>0.89944444599999995</v>
      </c>
      <c r="J3688">
        <v>0.95333333350000005</v>
      </c>
      <c r="K3688">
        <v>34154297.5</v>
      </c>
      <c r="L3688">
        <v>217399</v>
      </c>
      <c r="M3688">
        <v>2</v>
      </c>
      <c r="N3688">
        <v>311</v>
      </c>
      <c r="O3688">
        <v>0.95555555574999995</v>
      </c>
      <c r="P3688">
        <v>34357044.75</v>
      </c>
      <c r="Q3688">
        <v>218722</v>
      </c>
      <c r="R3688">
        <v>2</v>
      </c>
      <c r="S3688">
        <v>312</v>
      </c>
      <c r="T3688">
        <v>0.92961975733333335</v>
      </c>
    </row>
    <row r="3689" spans="1:20" x14ac:dyDescent="0.25">
      <c r="A3689" t="s">
        <v>123</v>
      </c>
      <c r="B3689">
        <v>9</v>
      </c>
      <c r="C3689" t="s">
        <v>378</v>
      </c>
      <c r="D3689">
        <v>4</v>
      </c>
      <c r="E3689">
        <v>0</v>
      </c>
      <c r="F3689" t="s">
        <v>271</v>
      </c>
      <c r="G3689">
        <v>260154</v>
      </c>
      <c r="H3689">
        <v>382518912.75</v>
      </c>
      <c r="I3689">
        <v>0.9311111125</v>
      </c>
      <c r="J3689">
        <v>0.95444444475000001</v>
      </c>
      <c r="K3689">
        <v>33778514</v>
      </c>
      <c r="L3689">
        <v>258829</v>
      </c>
      <c r="M3689">
        <v>2</v>
      </c>
      <c r="N3689">
        <v>341</v>
      </c>
      <c r="O3689">
        <v>0.96055555549999994</v>
      </c>
      <c r="P3689">
        <v>34200392.5</v>
      </c>
      <c r="Q3689">
        <v>260272</v>
      </c>
      <c r="R3689">
        <v>2</v>
      </c>
      <c r="S3689">
        <v>342</v>
      </c>
      <c r="T3689">
        <v>0.94445185300000001</v>
      </c>
    </row>
    <row r="3690" spans="1:20" x14ac:dyDescent="0.25">
      <c r="A3690" t="s">
        <v>123</v>
      </c>
      <c r="B3690">
        <v>5</v>
      </c>
      <c r="C3690" t="s">
        <v>376</v>
      </c>
      <c r="D3690">
        <v>4</v>
      </c>
      <c r="E3690">
        <v>0</v>
      </c>
      <c r="F3690" t="s">
        <v>362</v>
      </c>
      <c r="G3690">
        <v>226959</v>
      </c>
      <c r="H3690">
        <v>380034307.75</v>
      </c>
      <c r="I3690">
        <v>0.90388888125</v>
      </c>
      <c r="J3690">
        <v>0.95277777799999996</v>
      </c>
      <c r="K3690">
        <v>35587669.25</v>
      </c>
      <c r="L3690">
        <v>226744</v>
      </c>
      <c r="M3690">
        <v>2</v>
      </c>
      <c r="N3690">
        <v>318</v>
      </c>
      <c r="O3690">
        <v>0.96166666649999999</v>
      </c>
      <c r="P3690">
        <v>35756822.5</v>
      </c>
      <c r="Q3690">
        <v>228095</v>
      </c>
      <c r="R3690">
        <v>2</v>
      </c>
      <c r="S3690">
        <v>319</v>
      </c>
      <c r="T3690">
        <v>0.90742345066666663</v>
      </c>
    </row>
    <row r="3691" spans="1:20" x14ac:dyDescent="0.25">
      <c r="A3691" t="s">
        <v>123</v>
      </c>
      <c r="B3691">
        <v>9</v>
      </c>
      <c r="C3691" t="s">
        <v>378</v>
      </c>
      <c r="D3691">
        <v>4</v>
      </c>
      <c r="E3691">
        <v>0</v>
      </c>
      <c r="F3691" t="s">
        <v>362</v>
      </c>
      <c r="G3691">
        <v>270159</v>
      </c>
      <c r="H3691">
        <v>424055511.5</v>
      </c>
      <c r="I3691">
        <v>0.94722221800000006</v>
      </c>
      <c r="J3691">
        <v>0.95944444449999999</v>
      </c>
      <c r="K3691">
        <v>33386284.75</v>
      </c>
      <c r="L3691">
        <v>269014</v>
      </c>
      <c r="M3691">
        <v>2</v>
      </c>
      <c r="N3691">
        <v>348</v>
      </c>
      <c r="O3691">
        <v>0.95611111100000001</v>
      </c>
      <c r="P3691">
        <v>33970846.75</v>
      </c>
      <c r="Q3691">
        <v>270485</v>
      </c>
      <c r="R3691">
        <v>2</v>
      </c>
      <c r="S3691">
        <v>349</v>
      </c>
      <c r="T3691">
        <v>0.96295061500000001</v>
      </c>
    </row>
    <row r="3692" spans="1:20" x14ac:dyDescent="0.25">
      <c r="A3692" t="s">
        <v>123</v>
      </c>
      <c r="B3692">
        <v>5</v>
      </c>
      <c r="C3692" t="s">
        <v>376</v>
      </c>
      <c r="D3692">
        <v>4</v>
      </c>
      <c r="E3692">
        <v>0</v>
      </c>
      <c r="F3692" t="s">
        <v>276</v>
      </c>
      <c r="G3692">
        <v>235364</v>
      </c>
      <c r="H3692">
        <v>399197861.5</v>
      </c>
      <c r="I3692">
        <v>0.91444444650000001</v>
      </c>
      <c r="J3692">
        <v>0.94777777800000007</v>
      </c>
      <c r="K3692">
        <v>37608868.5</v>
      </c>
      <c r="L3692">
        <v>234910</v>
      </c>
      <c r="M3692">
        <v>2</v>
      </c>
      <c r="N3692">
        <v>324</v>
      </c>
      <c r="O3692">
        <v>0.95388888875</v>
      </c>
      <c r="P3692">
        <v>36034999.25</v>
      </c>
      <c r="Q3692">
        <v>236285</v>
      </c>
      <c r="R3692">
        <v>2</v>
      </c>
      <c r="S3692">
        <v>325</v>
      </c>
      <c r="T3692">
        <v>0.93702345066666659</v>
      </c>
    </row>
    <row r="3693" spans="1:20" x14ac:dyDescent="0.25">
      <c r="A3693" t="s">
        <v>123</v>
      </c>
      <c r="B3693">
        <v>9</v>
      </c>
      <c r="C3693" t="s">
        <v>378</v>
      </c>
      <c r="D3693">
        <v>4</v>
      </c>
      <c r="E3693">
        <v>0</v>
      </c>
      <c r="F3693" t="s">
        <v>276</v>
      </c>
      <c r="G3693">
        <v>280164</v>
      </c>
      <c r="H3693">
        <v>455611535.75</v>
      </c>
      <c r="I3693">
        <v>0.93666665250000003</v>
      </c>
      <c r="J3693">
        <v>0.95388888875</v>
      </c>
      <c r="K3693">
        <v>35310627.75</v>
      </c>
      <c r="L3693">
        <v>279395</v>
      </c>
      <c r="M3693">
        <v>2</v>
      </c>
      <c r="N3693">
        <v>355</v>
      </c>
      <c r="O3693">
        <v>0.95888888849999998</v>
      </c>
      <c r="P3693">
        <v>33746654.75</v>
      </c>
      <c r="Q3693">
        <v>280894</v>
      </c>
      <c r="R3693">
        <v>2</v>
      </c>
      <c r="S3693">
        <v>356</v>
      </c>
      <c r="T3693">
        <v>0.95431480599999996</v>
      </c>
    </row>
    <row r="3694" spans="1:20" x14ac:dyDescent="0.25">
      <c r="A3694" t="s">
        <v>123</v>
      </c>
      <c r="B3694">
        <v>5</v>
      </c>
      <c r="C3694" t="s">
        <v>376</v>
      </c>
      <c r="D3694">
        <v>4</v>
      </c>
      <c r="E3694">
        <v>0</v>
      </c>
      <c r="F3694" t="s">
        <v>363</v>
      </c>
      <c r="G3694">
        <v>243769</v>
      </c>
      <c r="H3694">
        <v>528415624.25</v>
      </c>
      <c r="I3694">
        <v>0.91944444174999995</v>
      </c>
      <c r="J3694">
        <v>0.95500000024999998</v>
      </c>
      <c r="K3694">
        <v>35955250.25</v>
      </c>
      <c r="L3694">
        <v>243220</v>
      </c>
      <c r="M3694">
        <v>2</v>
      </c>
      <c r="N3694">
        <v>330</v>
      </c>
      <c r="O3694">
        <v>0.94944444425000007</v>
      </c>
      <c r="P3694">
        <v>36672528.5</v>
      </c>
      <c r="Q3694">
        <v>244619</v>
      </c>
      <c r="R3694">
        <v>2</v>
      </c>
      <c r="S3694">
        <v>331</v>
      </c>
      <c r="T3694">
        <v>0.92345185266666663</v>
      </c>
    </row>
    <row r="3695" spans="1:20" x14ac:dyDescent="0.25">
      <c r="A3695" t="s">
        <v>123</v>
      </c>
      <c r="B3695">
        <v>9</v>
      </c>
      <c r="C3695" t="s">
        <v>378</v>
      </c>
      <c r="D3695">
        <v>4</v>
      </c>
      <c r="E3695">
        <v>0</v>
      </c>
      <c r="F3695" t="s">
        <v>363</v>
      </c>
      <c r="G3695">
        <v>290169</v>
      </c>
      <c r="H3695">
        <v>512382107.5</v>
      </c>
      <c r="I3695">
        <v>0.94666665800000005</v>
      </c>
      <c r="J3695">
        <v>0.95833333349999994</v>
      </c>
      <c r="K3695">
        <v>34455566.5</v>
      </c>
      <c r="L3695">
        <v>289972</v>
      </c>
      <c r="M3695">
        <v>2</v>
      </c>
      <c r="N3695">
        <v>362</v>
      </c>
      <c r="O3695">
        <v>0.95444444449999999</v>
      </c>
      <c r="P3695">
        <v>36368850</v>
      </c>
      <c r="Q3695">
        <v>291499</v>
      </c>
      <c r="R3695">
        <v>2</v>
      </c>
      <c r="S3695">
        <v>363</v>
      </c>
      <c r="T3695">
        <v>0.95678023466666662</v>
      </c>
    </row>
    <row r="3696" spans="1:20" x14ac:dyDescent="0.25">
      <c r="A3696" t="s">
        <v>123</v>
      </c>
      <c r="B3696">
        <v>5</v>
      </c>
      <c r="C3696" t="s">
        <v>376</v>
      </c>
      <c r="D3696">
        <v>4</v>
      </c>
      <c r="E3696">
        <v>0</v>
      </c>
      <c r="F3696" t="s">
        <v>281</v>
      </c>
      <c r="G3696">
        <v>252174</v>
      </c>
      <c r="H3696">
        <v>542353239</v>
      </c>
      <c r="I3696">
        <v>0.90666665125000001</v>
      </c>
      <c r="J3696">
        <v>0.95611111125000003</v>
      </c>
      <c r="K3696">
        <v>35931206.75</v>
      </c>
      <c r="L3696">
        <v>251674</v>
      </c>
      <c r="M3696">
        <v>2</v>
      </c>
      <c r="N3696">
        <v>336</v>
      </c>
      <c r="O3696">
        <v>0.95222222200000006</v>
      </c>
      <c r="P3696">
        <v>38092651</v>
      </c>
      <c r="Q3696">
        <v>253097</v>
      </c>
      <c r="R3696">
        <v>2</v>
      </c>
      <c r="S3696">
        <v>337</v>
      </c>
      <c r="T3696">
        <v>0.9320765413333334</v>
      </c>
    </row>
    <row r="3697" spans="1:20" x14ac:dyDescent="0.25">
      <c r="A3697" t="s">
        <v>123</v>
      </c>
      <c r="B3697">
        <v>9</v>
      </c>
      <c r="C3697" t="s">
        <v>378</v>
      </c>
      <c r="D3697">
        <v>4</v>
      </c>
      <c r="E3697">
        <v>0</v>
      </c>
      <c r="F3697" t="s">
        <v>281</v>
      </c>
      <c r="G3697">
        <v>300174</v>
      </c>
      <c r="H3697">
        <v>687440279.5</v>
      </c>
      <c r="I3697">
        <v>0.94222220774999998</v>
      </c>
      <c r="J3697">
        <v>0.96</v>
      </c>
      <c r="K3697">
        <v>34883889.5</v>
      </c>
      <c r="L3697">
        <v>299194</v>
      </c>
      <c r="M3697">
        <v>2</v>
      </c>
      <c r="N3697">
        <v>368</v>
      </c>
      <c r="O3697">
        <v>0.95722222224999998</v>
      </c>
      <c r="P3697">
        <v>34452516</v>
      </c>
      <c r="Q3697">
        <v>300745</v>
      </c>
      <c r="R3697">
        <v>2</v>
      </c>
      <c r="S3697">
        <v>369</v>
      </c>
      <c r="T3697">
        <v>0.94319627866666667</v>
      </c>
    </row>
    <row r="3698" spans="1:20" x14ac:dyDescent="0.25">
      <c r="A3698" t="s">
        <v>123</v>
      </c>
      <c r="B3698">
        <v>5</v>
      </c>
      <c r="C3698" t="s">
        <v>376</v>
      </c>
      <c r="D3698">
        <v>4</v>
      </c>
      <c r="E3698">
        <v>0</v>
      </c>
      <c r="F3698" t="s">
        <v>364</v>
      </c>
      <c r="G3698">
        <v>260579</v>
      </c>
      <c r="H3698">
        <v>691138752</v>
      </c>
      <c r="I3698">
        <v>0.92000000175000007</v>
      </c>
      <c r="J3698">
        <v>0.95499999999999996</v>
      </c>
      <c r="K3698">
        <v>37991717.5</v>
      </c>
      <c r="L3698">
        <v>260272</v>
      </c>
      <c r="M3698">
        <v>2</v>
      </c>
      <c r="N3698">
        <v>342</v>
      </c>
      <c r="O3698">
        <v>0.96111111124999993</v>
      </c>
      <c r="P3698">
        <v>35795245.5</v>
      </c>
      <c r="Q3698">
        <v>261719</v>
      </c>
      <c r="R3698">
        <v>2</v>
      </c>
      <c r="S3698">
        <v>343</v>
      </c>
      <c r="T3698">
        <v>0.94071975733333335</v>
      </c>
    </row>
    <row r="3699" spans="1:20" x14ac:dyDescent="0.25">
      <c r="A3699" t="s">
        <v>123</v>
      </c>
      <c r="B3699">
        <v>9</v>
      </c>
      <c r="C3699" t="s">
        <v>378</v>
      </c>
      <c r="D3699">
        <v>4</v>
      </c>
      <c r="E3699">
        <v>0</v>
      </c>
      <c r="F3699" t="s">
        <v>364</v>
      </c>
      <c r="G3699">
        <v>310179</v>
      </c>
      <c r="H3699">
        <v>586883731.25</v>
      </c>
      <c r="I3699">
        <v>0.92611111700000004</v>
      </c>
      <c r="J3699">
        <v>0.95888888900000002</v>
      </c>
      <c r="K3699">
        <v>37869074.75</v>
      </c>
      <c r="L3699">
        <v>310135</v>
      </c>
      <c r="M3699">
        <v>2</v>
      </c>
      <c r="N3699">
        <v>375</v>
      </c>
      <c r="O3699">
        <v>0.95722222224999998</v>
      </c>
      <c r="P3699">
        <v>36255600</v>
      </c>
      <c r="Q3699">
        <v>311714</v>
      </c>
      <c r="R3699">
        <v>2</v>
      </c>
      <c r="S3699">
        <v>376</v>
      </c>
      <c r="T3699">
        <v>0.95060739900000002</v>
      </c>
    </row>
    <row r="3700" spans="1:20" x14ac:dyDescent="0.25">
      <c r="A3700" t="s">
        <v>123</v>
      </c>
      <c r="B3700">
        <v>3</v>
      </c>
      <c r="C3700" t="s">
        <v>21</v>
      </c>
      <c r="D3700">
        <v>4</v>
      </c>
      <c r="E3700">
        <v>0</v>
      </c>
      <c r="F3700" t="s">
        <v>284</v>
      </c>
      <c r="H3700">
        <v>531073107.5</v>
      </c>
      <c r="I3700">
        <v>0.91277778124999998</v>
      </c>
      <c r="J3700">
        <v>0.95944444449999999</v>
      </c>
      <c r="K3700">
        <v>35766069.5</v>
      </c>
      <c r="M3700">
        <v>2</v>
      </c>
      <c r="N3700">
        <v>207</v>
      </c>
      <c r="O3700">
        <v>0.95259259233333338</v>
      </c>
      <c r="P3700">
        <v>36963395.666666664</v>
      </c>
      <c r="T3700">
        <v>0.93948394833333326</v>
      </c>
    </row>
    <row r="3701" spans="1:20" x14ac:dyDescent="0.25">
      <c r="A3701" t="s">
        <v>123</v>
      </c>
      <c r="B3701">
        <v>3</v>
      </c>
      <c r="C3701" t="s">
        <v>21</v>
      </c>
      <c r="D3701">
        <v>4</v>
      </c>
      <c r="E3701">
        <v>0</v>
      </c>
      <c r="F3701" t="s">
        <v>284</v>
      </c>
      <c r="G3701">
        <v>53362</v>
      </c>
      <c r="H3701">
        <v>70014699.5</v>
      </c>
      <c r="I3701">
        <v>0.96666666850000005</v>
      </c>
      <c r="J3701">
        <v>0.95777777750000004</v>
      </c>
      <c r="K3701">
        <v>18438754</v>
      </c>
      <c r="L3701">
        <v>100744</v>
      </c>
      <c r="M3701">
        <v>2</v>
      </c>
      <c r="N3701">
        <v>206</v>
      </c>
      <c r="O3701">
        <v>0.95555555599999997</v>
      </c>
      <c r="P3701">
        <v>12686424</v>
      </c>
      <c r="Q3701">
        <v>101647</v>
      </c>
      <c r="R3701">
        <v>2</v>
      </c>
      <c r="S3701">
        <v>207</v>
      </c>
      <c r="T3701">
        <v>0.98888885999999998</v>
      </c>
    </row>
    <row r="3702" spans="1:20" x14ac:dyDescent="0.25">
      <c r="A3702" t="s">
        <v>123</v>
      </c>
      <c r="B3702">
        <v>5</v>
      </c>
      <c r="C3702" t="s">
        <v>376</v>
      </c>
      <c r="D3702">
        <v>4</v>
      </c>
      <c r="E3702">
        <v>0</v>
      </c>
      <c r="F3702" t="s">
        <v>287</v>
      </c>
      <c r="G3702">
        <v>276042</v>
      </c>
      <c r="H3702">
        <v>120148710.66666667</v>
      </c>
      <c r="I3702">
        <v>0.96185184516666666</v>
      </c>
      <c r="J3702">
        <v>0.95222222216666663</v>
      </c>
      <c r="K3702">
        <v>17470486.166666668</v>
      </c>
      <c r="L3702">
        <v>274922</v>
      </c>
      <c r="M3702">
        <v>2</v>
      </c>
      <c r="N3702">
        <v>352</v>
      </c>
      <c r="O3702">
        <v>0.95555555599999997</v>
      </c>
      <c r="P3702">
        <v>16778582.666666668</v>
      </c>
      <c r="Q3702">
        <v>276409</v>
      </c>
      <c r="R3702">
        <v>2</v>
      </c>
      <c r="S3702">
        <v>353</v>
      </c>
      <c r="T3702">
        <v>0.98148148079999997</v>
      </c>
    </row>
    <row r="3703" spans="1:20" x14ac:dyDescent="0.25">
      <c r="A3703" t="s">
        <v>123</v>
      </c>
      <c r="B3703">
        <v>9</v>
      </c>
      <c r="C3703" t="s">
        <v>378</v>
      </c>
      <c r="D3703">
        <v>4</v>
      </c>
      <c r="E3703">
        <v>0</v>
      </c>
      <c r="F3703" t="s">
        <v>287</v>
      </c>
      <c r="G3703">
        <v>328586</v>
      </c>
      <c r="H3703">
        <v>616595744.75</v>
      </c>
      <c r="I3703">
        <v>0.94333332775000001</v>
      </c>
      <c r="J3703">
        <v>0.96055555549999994</v>
      </c>
      <c r="K3703">
        <v>40577291.25</v>
      </c>
      <c r="L3703">
        <v>327724</v>
      </c>
      <c r="M3703">
        <v>2</v>
      </c>
      <c r="N3703">
        <v>386</v>
      </c>
      <c r="O3703">
        <v>0.95666666675000001</v>
      </c>
      <c r="P3703">
        <v>40091681.25</v>
      </c>
      <c r="Q3703">
        <v>329347</v>
      </c>
      <c r="R3703">
        <v>2</v>
      </c>
      <c r="S3703">
        <v>387</v>
      </c>
      <c r="T3703">
        <v>0.95924444566666667</v>
      </c>
    </row>
    <row r="3704" spans="1:20" x14ac:dyDescent="0.25">
      <c r="A3704" t="s">
        <v>123</v>
      </c>
      <c r="B3704">
        <v>5</v>
      </c>
      <c r="C3704" t="s">
        <v>376</v>
      </c>
      <c r="D3704">
        <v>4</v>
      </c>
      <c r="E3704">
        <v>0</v>
      </c>
      <c r="F3704" t="s">
        <v>365</v>
      </c>
      <c r="G3704">
        <v>284657</v>
      </c>
      <c r="H3704">
        <v>769780201.25</v>
      </c>
      <c r="I3704">
        <v>0.92444443725000003</v>
      </c>
      <c r="J3704">
        <v>0.96333333325000003</v>
      </c>
      <c r="K3704">
        <v>45824066.5</v>
      </c>
      <c r="L3704">
        <v>283904</v>
      </c>
      <c r="M3704">
        <v>2</v>
      </c>
      <c r="N3704">
        <v>358</v>
      </c>
      <c r="O3704">
        <v>0.95944444449999999</v>
      </c>
      <c r="P3704">
        <v>43436361.5</v>
      </c>
      <c r="Q3704">
        <v>285415</v>
      </c>
      <c r="R3704">
        <v>2</v>
      </c>
      <c r="S3704">
        <v>359</v>
      </c>
      <c r="T3704">
        <v>0.94812099500000002</v>
      </c>
    </row>
    <row r="3705" spans="1:20" x14ac:dyDescent="0.25">
      <c r="A3705" t="s">
        <v>123</v>
      </c>
      <c r="B3705">
        <v>9</v>
      </c>
      <c r="C3705" t="s">
        <v>378</v>
      </c>
      <c r="D3705">
        <v>4</v>
      </c>
      <c r="E3705">
        <v>0</v>
      </c>
      <c r="F3705" t="s">
        <v>365</v>
      </c>
      <c r="G3705">
        <v>338841</v>
      </c>
      <c r="H3705">
        <v>867801676</v>
      </c>
      <c r="I3705">
        <v>0.92500001200000004</v>
      </c>
      <c r="J3705">
        <v>0.95277777774999994</v>
      </c>
      <c r="K3705">
        <v>41505644.75</v>
      </c>
      <c r="L3705">
        <v>337522</v>
      </c>
      <c r="M3705">
        <v>2</v>
      </c>
      <c r="N3705">
        <v>392</v>
      </c>
      <c r="O3705">
        <v>0.95166666675</v>
      </c>
      <c r="P3705">
        <v>41271953.75</v>
      </c>
      <c r="Q3705">
        <v>339169</v>
      </c>
      <c r="R3705">
        <v>2</v>
      </c>
      <c r="S3705">
        <v>393</v>
      </c>
      <c r="T3705">
        <v>0.94444197033333332</v>
      </c>
    </row>
    <row r="3706" spans="1:20" x14ac:dyDescent="0.25">
      <c r="A3706" t="s">
        <v>123</v>
      </c>
      <c r="B3706">
        <v>5</v>
      </c>
      <c r="C3706" t="s">
        <v>376</v>
      </c>
      <c r="D3706">
        <v>4</v>
      </c>
      <c r="E3706">
        <v>0</v>
      </c>
      <c r="F3706" t="s">
        <v>292</v>
      </c>
      <c r="G3706">
        <v>293272</v>
      </c>
      <c r="H3706">
        <v>1177267196</v>
      </c>
      <c r="I3706">
        <v>0.89722223575000004</v>
      </c>
      <c r="J3706">
        <v>0.95833333324999992</v>
      </c>
      <c r="K3706">
        <v>43484746.5</v>
      </c>
      <c r="L3706">
        <v>293030</v>
      </c>
      <c r="M3706">
        <v>2</v>
      </c>
      <c r="N3706">
        <v>364</v>
      </c>
      <c r="O3706">
        <v>0.96222222199999996</v>
      </c>
      <c r="P3706">
        <v>46926900.5</v>
      </c>
      <c r="Q3706">
        <v>294565</v>
      </c>
      <c r="R3706">
        <v>2</v>
      </c>
      <c r="S3706">
        <v>365</v>
      </c>
      <c r="T3706">
        <v>0.91358518599999994</v>
      </c>
    </row>
    <row r="3707" spans="1:20" x14ac:dyDescent="0.25">
      <c r="A3707" t="s">
        <v>123</v>
      </c>
      <c r="B3707">
        <v>9</v>
      </c>
      <c r="C3707" t="s">
        <v>378</v>
      </c>
      <c r="D3707">
        <v>4</v>
      </c>
      <c r="E3707">
        <v>0</v>
      </c>
      <c r="F3707" t="s">
        <v>292</v>
      </c>
      <c r="G3707">
        <v>349096</v>
      </c>
      <c r="H3707">
        <v>706332229</v>
      </c>
      <c r="I3707">
        <v>0.94444444775000003</v>
      </c>
      <c r="J3707">
        <v>0.95833333324999992</v>
      </c>
      <c r="K3707">
        <v>39961520.75</v>
      </c>
      <c r="L3707">
        <v>347464</v>
      </c>
      <c r="M3707">
        <v>2</v>
      </c>
      <c r="N3707">
        <v>398</v>
      </c>
      <c r="O3707">
        <v>0.95666666675000001</v>
      </c>
      <c r="P3707">
        <v>43290125.5</v>
      </c>
      <c r="Q3707">
        <v>349135</v>
      </c>
      <c r="R3707">
        <v>2</v>
      </c>
      <c r="S3707">
        <v>399</v>
      </c>
      <c r="T3707">
        <v>0.93579382266666666</v>
      </c>
    </row>
    <row r="3708" spans="1:20" x14ac:dyDescent="0.25">
      <c r="A3708" t="s">
        <v>123</v>
      </c>
      <c r="B3708">
        <v>5</v>
      </c>
      <c r="C3708" t="s">
        <v>376</v>
      </c>
      <c r="D3708">
        <v>4</v>
      </c>
      <c r="E3708">
        <v>0</v>
      </c>
      <c r="F3708" t="s">
        <v>366</v>
      </c>
      <c r="G3708">
        <v>301887</v>
      </c>
      <c r="H3708">
        <v>769113474.5</v>
      </c>
      <c r="I3708">
        <v>0.89611111599999993</v>
      </c>
      <c r="J3708">
        <v>0.96333333350000006</v>
      </c>
      <c r="K3708">
        <v>45185008.75</v>
      </c>
      <c r="L3708">
        <v>300745</v>
      </c>
      <c r="M3708">
        <v>2</v>
      </c>
      <c r="N3708">
        <v>369</v>
      </c>
      <c r="O3708">
        <v>0.96111111124999993</v>
      </c>
      <c r="P3708">
        <v>45766135</v>
      </c>
      <c r="Q3708">
        <v>302300</v>
      </c>
      <c r="R3708">
        <v>2</v>
      </c>
      <c r="S3708">
        <v>370</v>
      </c>
      <c r="T3708">
        <v>0.91975061499999999</v>
      </c>
    </row>
    <row r="3709" spans="1:20" x14ac:dyDescent="0.25">
      <c r="A3709" t="s">
        <v>123</v>
      </c>
      <c r="B3709">
        <v>9</v>
      </c>
      <c r="C3709" t="s">
        <v>378</v>
      </c>
      <c r="D3709">
        <v>4</v>
      </c>
      <c r="E3709">
        <v>0</v>
      </c>
      <c r="F3709" t="s">
        <v>366</v>
      </c>
      <c r="G3709">
        <v>359351</v>
      </c>
      <c r="H3709">
        <v>836463037</v>
      </c>
      <c r="I3709">
        <v>0.93888889250000007</v>
      </c>
      <c r="J3709">
        <v>0.96166666675000001</v>
      </c>
      <c r="K3709">
        <v>42246410.5</v>
      </c>
      <c r="L3709">
        <v>359245</v>
      </c>
      <c r="M3709">
        <v>2</v>
      </c>
      <c r="N3709">
        <v>405</v>
      </c>
      <c r="O3709">
        <v>0.96888888900000003</v>
      </c>
      <c r="P3709">
        <v>42044105</v>
      </c>
      <c r="Q3709">
        <v>360944</v>
      </c>
      <c r="R3709">
        <v>2</v>
      </c>
      <c r="S3709">
        <v>406</v>
      </c>
      <c r="T3709">
        <v>0.94939875399999996</v>
      </c>
    </row>
    <row r="3710" spans="1:20" x14ac:dyDescent="0.25">
      <c r="A3710" t="s">
        <v>123</v>
      </c>
      <c r="B3710">
        <v>5</v>
      </c>
      <c r="C3710" t="s">
        <v>376</v>
      </c>
      <c r="D3710">
        <v>4</v>
      </c>
      <c r="E3710">
        <v>0</v>
      </c>
      <c r="F3710" t="s">
        <v>297</v>
      </c>
      <c r="G3710">
        <v>310502</v>
      </c>
      <c r="H3710">
        <v>802554071</v>
      </c>
      <c r="I3710">
        <v>0.93222223225</v>
      </c>
      <c r="J3710">
        <v>0.96722222224999999</v>
      </c>
      <c r="K3710">
        <v>48268431.75</v>
      </c>
      <c r="L3710">
        <v>310135</v>
      </c>
      <c r="M3710">
        <v>2</v>
      </c>
      <c r="N3710">
        <v>375</v>
      </c>
      <c r="O3710">
        <v>0.96833333325000004</v>
      </c>
      <c r="P3710">
        <v>45795467.5</v>
      </c>
      <c r="Q3710">
        <v>311714</v>
      </c>
      <c r="R3710">
        <v>2</v>
      </c>
      <c r="S3710">
        <v>376</v>
      </c>
      <c r="T3710">
        <v>0.9456530906666667</v>
      </c>
    </row>
    <row r="3711" spans="1:20" x14ac:dyDescent="0.25">
      <c r="A3711" t="s">
        <v>123</v>
      </c>
      <c r="B3711">
        <v>9</v>
      </c>
      <c r="C3711" t="s">
        <v>378</v>
      </c>
      <c r="D3711">
        <v>4</v>
      </c>
      <c r="E3711">
        <v>0</v>
      </c>
      <c r="F3711" t="s">
        <v>297</v>
      </c>
      <c r="G3711">
        <v>369606</v>
      </c>
      <c r="H3711">
        <v>732701087.75</v>
      </c>
      <c r="I3711">
        <v>0.94333332775000001</v>
      </c>
      <c r="J3711">
        <v>0.96777777774999996</v>
      </c>
      <c r="K3711">
        <v>43734709.25</v>
      </c>
      <c r="L3711">
        <v>369499</v>
      </c>
      <c r="M3711">
        <v>2</v>
      </c>
      <c r="N3711">
        <v>411</v>
      </c>
      <c r="O3711">
        <v>0.96</v>
      </c>
      <c r="P3711">
        <v>41838453.5</v>
      </c>
      <c r="Q3711">
        <v>371222</v>
      </c>
      <c r="R3711">
        <v>2</v>
      </c>
      <c r="S3711">
        <v>412</v>
      </c>
      <c r="T3711">
        <v>0.9185185113333334</v>
      </c>
    </row>
    <row r="3712" spans="1:20" x14ac:dyDescent="0.25">
      <c r="A3712" t="s">
        <v>123</v>
      </c>
      <c r="B3712">
        <v>5</v>
      </c>
      <c r="C3712" t="s">
        <v>376</v>
      </c>
      <c r="D3712">
        <v>4</v>
      </c>
      <c r="E3712">
        <v>0</v>
      </c>
      <c r="F3712" t="s">
        <v>367</v>
      </c>
      <c r="G3712">
        <v>319117</v>
      </c>
      <c r="H3712">
        <v>952373372.75</v>
      </c>
      <c r="I3712">
        <v>0.91444446125000001</v>
      </c>
      <c r="J3712">
        <v>0.96611111075</v>
      </c>
      <c r="K3712">
        <v>48375518.25</v>
      </c>
      <c r="L3712">
        <v>318070</v>
      </c>
      <c r="M3712">
        <v>2</v>
      </c>
      <c r="N3712">
        <v>380</v>
      </c>
      <c r="O3712">
        <v>0.9694444445</v>
      </c>
      <c r="P3712">
        <v>48028464</v>
      </c>
      <c r="Q3712">
        <v>319669</v>
      </c>
      <c r="R3712">
        <v>2</v>
      </c>
      <c r="S3712">
        <v>381</v>
      </c>
      <c r="T3712">
        <v>0.90988147266666664</v>
      </c>
    </row>
    <row r="3713" spans="1:20" x14ac:dyDescent="0.25">
      <c r="A3713" t="s">
        <v>123</v>
      </c>
      <c r="B3713">
        <v>9</v>
      </c>
      <c r="C3713" t="s">
        <v>378</v>
      </c>
      <c r="D3713">
        <v>4</v>
      </c>
      <c r="E3713">
        <v>0</v>
      </c>
      <c r="F3713" t="s">
        <v>367</v>
      </c>
      <c r="G3713">
        <v>379861</v>
      </c>
      <c r="H3713">
        <v>883398118.25</v>
      </c>
      <c r="I3713">
        <v>0.92444445200000003</v>
      </c>
      <c r="J3713">
        <v>0.97333333325000004</v>
      </c>
      <c r="K3713">
        <v>43947118.75</v>
      </c>
      <c r="L3713">
        <v>378154</v>
      </c>
      <c r="M3713">
        <v>2</v>
      </c>
      <c r="N3713">
        <v>416</v>
      </c>
      <c r="O3713">
        <v>0.97333333325000004</v>
      </c>
      <c r="P3713">
        <v>42123327.75</v>
      </c>
      <c r="Q3713">
        <v>379897</v>
      </c>
      <c r="R3713">
        <v>2</v>
      </c>
      <c r="S3713">
        <v>417</v>
      </c>
      <c r="T3713">
        <v>0.9382678963333333</v>
      </c>
    </row>
    <row r="3714" spans="1:20" x14ac:dyDescent="0.25">
      <c r="A3714" t="s">
        <v>123</v>
      </c>
      <c r="B3714">
        <v>5</v>
      </c>
      <c r="C3714" t="s">
        <v>376</v>
      </c>
      <c r="D3714">
        <v>4</v>
      </c>
      <c r="E3714">
        <v>0</v>
      </c>
      <c r="F3714" t="s">
        <v>300</v>
      </c>
      <c r="G3714">
        <v>207122</v>
      </c>
      <c r="H3714">
        <v>797378470.75</v>
      </c>
      <c r="I3714">
        <v>0.91833335150000006</v>
      </c>
      <c r="J3714">
        <v>0.96</v>
      </c>
      <c r="K3714">
        <v>46772549.25</v>
      </c>
      <c r="L3714">
        <v>206959</v>
      </c>
      <c r="M3714">
        <v>2</v>
      </c>
      <c r="N3714">
        <v>303</v>
      </c>
      <c r="O3714">
        <v>0.95944444449999999</v>
      </c>
      <c r="P3714">
        <v>45586391.25</v>
      </c>
      <c r="Q3714">
        <v>208250</v>
      </c>
      <c r="R3714">
        <v>2</v>
      </c>
      <c r="S3714">
        <v>304</v>
      </c>
      <c r="T3714">
        <v>0.93578271033333327</v>
      </c>
    </row>
    <row r="3715" spans="1:20" x14ac:dyDescent="0.25">
      <c r="A3715" t="s">
        <v>123</v>
      </c>
      <c r="B3715">
        <v>9</v>
      </c>
      <c r="C3715" t="s">
        <v>378</v>
      </c>
      <c r="D3715">
        <v>4</v>
      </c>
      <c r="E3715">
        <v>0</v>
      </c>
      <c r="F3715" t="s">
        <v>300</v>
      </c>
      <c r="G3715">
        <v>246546</v>
      </c>
      <c r="H3715">
        <v>493272796.5</v>
      </c>
      <c r="I3715">
        <v>0.93333333725000001</v>
      </c>
      <c r="J3715">
        <v>0.95444444475000001</v>
      </c>
      <c r="K3715">
        <v>33941059.5</v>
      </c>
      <c r="L3715">
        <v>246022</v>
      </c>
      <c r="M3715">
        <v>2</v>
      </c>
      <c r="N3715">
        <v>332</v>
      </c>
      <c r="O3715">
        <v>0.96166666649999999</v>
      </c>
      <c r="P3715">
        <v>32605212.5</v>
      </c>
      <c r="Q3715">
        <v>247429</v>
      </c>
      <c r="R3715">
        <v>2</v>
      </c>
      <c r="S3715">
        <v>333</v>
      </c>
      <c r="T3715">
        <v>0.93209751633333326</v>
      </c>
    </row>
    <row r="3716" spans="1:20" x14ac:dyDescent="0.25">
      <c r="A3716" t="s">
        <v>123</v>
      </c>
      <c r="B3716">
        <v>5</v>
      </c>
      <c r="C3716" t="s">
        <v>376</v>
      </c>
      <c r="D3716">
        <v>4</v>
      </c>
      <c r="E3716">
        <v>0</v>
      </c>
      <c r="F3716" t="s">
        <v>368</v>
      </c>
      <c r="G3716">
        <v>215737</v>
      </c>
      <c r="H3716">
        <v>411969200.75</v>
      </c>
      <c r="I3716">
        <v>0.90666668124999994</v>
      </c>
      <c r="J3716">
        <v>0.95500000024999998</v>
      </c>
      <c r="K3716">
        <v>33926977.75</v>
      </c>
      <c r="L3716">
        <v>214765</v>
      </c>
      <c r="M3716">
        <v>2</v>
      </c>
      <c r="N3716">
        <v>309</v>
      </c>
      <c r="O3716">
        <v>0.95666666675000001</v>
      </c>
      <c r="P3716">
        <v>34498858</v>
      </c>
      <c r="Q3716">
        <v>216080</v>
      </c>
      <c r="R3716">
        <v>2</v>
      </c>
      <c r="S3716">
        <v>310</v>
      </c>
      <c r="T3716">
        <v>0.91604196999999998</v>
      </c>
    </row>
    <row r="3717" spans="1:20" x14ac:dyDescent="0.25">
      <c r="A3717" t="s">
        <v>123</v>
      </c>
      <c r="B3717">
        <v>9</v>
      </c>
      <c r="C3717" t="s">
        <v>378</v>
      </c>
      <c r="D3717">
        <v>4</v>
      </c>
      <c r="E3717">
        <v>0</v>
      </c>
      <c r="F3717" t="s">
        <v>368</v>
      </c>
      <c r="G3717">
        <v>256801</v>
      </c>
      <c r="H3717">
        <v>758767116.5</v>
      </c>
      <c r="I3717">
        <v>0.93277779225000002</v>
      </c>
      <c r="J3717">
        <v>0.95555555549999993</v>
      </c>
      <c r="K3717">
        <v>34049433.25</v>
      </c>
      <c r="L3717">
        <v>255955</v>
      </c>
      <c r="M3717">
        <v>2</v>
      </c>
      <c r="N3717">
        <v>339</v>
      </c>
      <c r="O3717">
        <v>0.95777777799999997</v>
      </c>
      <c r="P3717">
        <v>34597971.5</v>
      </c>
      <c r="Q3717">
        <v>257390</v>
      </c>
      <c r="R3717">
        <v>2</v>
      </c>
      <c r="S3717">
        <v>340</v>
      </c>
      <c r="T3717">
        <v>0.9370308696666666</v>
      </c>
    </row>
    <row r="3718" spans="1:20" x14ac:dyDescent="0.25">
      <c r="A3718" t="s">
        <v>123</v>
      </c>
      <c r="B3718">
        <v>5</v>
      </c>
      <c r="C3718" t="s">
        <v>376</v>
      </c>
      <c r="D3718">
        <v>4</v>
      </c>
      <c r="E3718">
        <v>0</v>
      </c>
      <c r="F3718" t="s">
        <v>305</v>
      </c>
      <c r="G3718">
        <v>224352</v>
      </c>
      <c r="H3718">
        <v>527063496.75</v>
      </c>
      <c r="I3718">
        <v>0.91333332649999999</v>
      </c>
      <c r="J3718">
        <v>0.95833333374999996</v>
      </c>
      <c r="K3718">
        <v>40388753.75</v>
      </c>
      <c r="L3718">
        <v>224054</v>
      </c>
      <c r="M3718">
        <v>2</v>
      </c>
      <c r="N3718">
        <v>316</v>
      </c>
      <c r="O3718">
        <v>0.96</v>
      </c>
      <c r="P3718">
        <v>38423112.5</v>
      </c>
      <c r="Q3718">
        <v>225397</v>
      </c>
      <c r="R3718">
        <v>2</v>
      </c>
      <c r="S3718">
        <v>317</v>
      </c>
      <c r="T3718">
        <v>0.92839135533333328</v>
      </c>
    </row>
    <row r="3719" spans="1:20" x14ac:dyDescent="0.25">
      <c r="A3719" t="s">
        <v>123</v>
      </c>
      <c r="B3719">
        <v>9</v>
      </c>
      <c r="C3719" t="s">
        <v>378</v>
      </c>
      <c r="D3719">
        <v>4</v>
      </c>
      <c r="E3719">
        <v>0</v>
      </c>
      <c r="F3719" t="s">
        <v>305</v>
      </c>
      <c r="G3719">
        <v>267056</v>
      </c>
      <c r="H3719">
        <v>551309587.5</v>
      </c>
      <c r="I3719">
        <v>0.94111110274999998</v>
      </c>
      <c r="J3719">
        <v>0.95555555599999997</v>
      </c>
      <c r="K3719">
        <v>38666873.5</v>
      </c>
      <c r="L3719">
        <v>266084</v>
      </c>
      <c r="M3719">
        <v>2</v>
      </c>
      <c r="N3719">
        <v>346</v>
      </c>
      <c r="O3719">
        <v>0.953333333</v>
      </c>
      <c r="P3719">
        <v>38321310</v>
      </c>
      <c r="Q3719">
        <v>267547</v>
      </c>
      <c r="R3719">
        <v>2</v>
      </c>
      <c r="S3719">
        <v>347</v>
      </c>
      <c r="T3719">
        <v>0.94691356800000004</v>
      </c>
    </row>
    <row r="3720" spans="1:20" x14ac:dyDescent="0.25">
      <c r="A3720" t="s">
        <v>123</v>
      </c>
      <c r="B3720">
        <v>5</v>
      </c>
      <c r="C3720" t="s">
        <v>376</v>
      </c>
      <c r="D3720">
        <v>4</v>
      </c>
      <c r="E3720">
        <v>0</v>
      </c>
      <c r="F3720" t="s">
        <v>369</v>
      </c>
      <c r="G3720">
        <v>232967</v>
      </c>
      <c r="H3720">
        <v>589873754.5</v>
      </c>
      <c r="I3720">
        <v>0.93944443774999997</v>
      </c>
      <c r="J3720">
        <v>0.95833333349999994</v>
      </c>
      <c r="K3720">
        <v>42333992.5</v>
      </c>
      <c r="L3720">
        <v>232172</v>
      </c>
      <c r="M3720">
        <v>2</v>
      </c>
      <c r="N3720">
        <v>322</v>
      </c>
      <c r="O3720">
        <v>0.96222222224999998</v>
      </c>
      <c r="P3720">
        <v>42342861.75</v>
      </c>
      <c r="Q3720">
        <v>233539</v>
      </c>
      <c r="R3720">
        <v>2</v>
      </c>
      <c r="S3720">
        <v>323</v>
      </c>
      <c r="T3720">
        <v>0.93948887966666672</v>
      </c>
    </row>
    <row r="3721" spans="1:20" x14ac:dyDescent="0.25">
      <c r="A3721" t="s">
        <v>123</v>
      </c>
      <c r="B3721">
        <v>9</v>
      </c>
      <c r="C3721" t="s">
        <v>378</v>
      </c>
      <c r="D3721">
        <v>4</v>
      </c>
      <c r="E3721">
        <v>0</v>
      </c>
      <c r="F3721" t="s">
        <v>369</v>
      </c>
      <c r="G3721">
        <v>277311</v>
      </c>
      <c r="H3721">
        <v>489570511.25</v>
      </c>
      <c r="I3721">
        <v>0.92666666225000005</v>
      </c>
      <c r="J3721">
        <v>0.96166666649999999</v>
      </c>
      <c r="K3721">
        <v>36538026.5</v>
      </c>
      <c r="L3721">
        <v>276409</v>
      </c>
      <c r="M3721">
        <v>2</v>
      </c>
      <c r="N3721">
        <v>353</v>
      </c>
      <c r="O3721">
        <v>0.96111111099999991</v>
      </c>
      <c r="P3721">
        <v>38477302.75</v>
      </c>
      <c r="Q3721">
        <v>277900</v>
      </c>
      <c r="R3721">
        <v>2</v>
      </c>
      <c r="S3721">
        <v>354</v>
      </c>
      <c r="T3721">
        <v>0.93334320800000004</v>
      </c>
    </row>
    <row r="3722" spans="1:20" x14ac:dyDescent="0.25">
      <c r="A3722" t="s">
        <v>123</v>
      </c>
      <c r="B3722">
        <v>5</v>
      </c>
      <c r="C3722" t="s">
        <v>376</v>
      </c>
      <c r="D3722">
        <v>4</v>
      </c>
      <c r="E3722">
        <v>0</v>
      </c>
      <c r="F3722" t="s">
        <v>310</v>
      </c>
      <c r="G3722">
        <v>241582</v>
      </c>
      <c r="H3722">
        <v>599985341.25</v>
      </c>
      <c r="I3722">
        <v>0.89333333074999999</v>
      </c>
      <c r="J3722">
        <v>0.95722222224999998</v>
      </c>
      <c r="K3722">
        <v>42493526.75</v>
      </c>
      <c r="L3722">
        <v>240434</v>
      </c>
      <c r="M3722">
        <v>2</v>
      </c>
      <c r="N3722">
        <v>328</v>
      </c>
      <c r="O3722">
        <v>0.96055555550000005</v>
      </c>
      <c r="P3722">
        <v>43156233.75</v>
      </c>
      <c r="Q3722">
        <v>241825</v>
      </c>
      <c r="R3722">
        <v>2</v>
      </c>
      <c r="S3722">
        <v>329</v>
      </c>
      <c r="T3722">
        <v>0.93084692133333335</v>
      </c>
    </row>
    <row r="3723" spans="1:20" x14ac:dyDescent="0.25">
      <c r="A3723" t="s">
        <v>123</v>
      </c>
      <c r="B3723">
        <v>9</v>
      </c>
      <c r="C3723" t="s">
        <v>378</v>
      </c>
      <c r="D3723">
        <v>4</v>
      </c>
      <c r="E3723">
        <v>0</v>
      </c>
      <c r="F3723" t="s">
        <v>310</v>
      </c>
      <c r="G3723">
        <v>287566</v>
      </c>
      <c r="H3723">
        <v>743364221.75</v>
      </c>
      <c r="I3723">
        <v>0.93222221724999998</v>
      </c>
      <c r="J3723">
        <v>0.95777777774999995</v>
      </c>
      <c r="K3723">
        <v>37246781</v>
      </c>
      <c r="L3723">
        <v>286930</v>
      </c>
      <c r="M3723">
        <v>2</v>
      </c>
      <c r="N3723">
        <v>360</v>
      </c>
      <c r="O3723">
        <v>0.95944444449999999</v>
      </c>
      <c r="P3723">
        <v>37636348.75</v>
      </c>
      <c r="Q3723">
        <v>288449</v>
      </c>
      <c r="R3723">
        <v>2</v>
      </c>
      <c r="S3723">
        <v>361</v>
      </c>
      <c r="T3723">
        <v>0.93949751633333334</v>
      </c>
    </row>
    <row r="3724" spans="1:20" x14ac:dyDescent="0.25">
      <c r="A3724" t="s">
        <v>123</v>
      </c>
      <c r="B3724">
        <v>5</v>
      </c>
      <c r="C3724" t="s">
        <v>376</v>
      </c>
      <c r="D3724">
        <v>4</v>
      </c>
      <c r="E3724">
        <v>0</v>
      </c>
      <c r="F3724" t="s">
        <v>370</v>
      </c>
      <c r="G3724">
        <v>250197</v>
      </c>
      <c r="H3724">
        <v>941709455.25</v>
      </c>
      <c r="I3724">
        <v>0.89777778100000005</v>
      </c>
      <c r="J3724">
        <v>0.96055555549999994</v>
      </c>
      <c r="K3724">
        <v>43478259</v>
      </c>
      <c r="L3724">
        <v>248840</v>
      </c>
      <c r="M3724">
        <v>2</v>
      </c>
      <c r="N3724">
        <v>334</v>
      </c>
      <c r="O3724">
        <v>0.96444444475000002</v>
      </c>
      <c r="P3724">
        <v>42168081.75</v>
      </c>
      <c r="Q3724">
        <v>250255</v>
      </c>
      <c r="R3724">
        <v>2</v>
      </c>
      <c r="S3724">
        <v>335</v>
      </c>
      <c r="T3724">
        <v>0.91111604366666665</v>
      </c>
    </row>
    <row r="3725" spans="1:20" x14ac:dyDescent="0.25">
      <c r="A3725" t="s">
        <v>123</v>
      </c>
      <c r="B3725">
        <v>9</v>
      </c>
      <c r="C3725" t="s">
        <v>378</v>
      </c>
      <c r="D3725">
        <v>4</v>
      </c>
      <c r="E3725">
        <v>0</v>
      </c>
      <c r="F3725" t="s">
        <v>370</v>
      </c>
      <c r="G3725">
        <v>297821</v>
      </c>
      <c r="H3725">
        <v>638337283.5</v>
      </c>
      <c r="I3725">
        <v>0.92888888725000007</v>
      </c>
      <c r="J3725">
        <v>0.96055555574999996</v>
      </c>
      <c r="K3725">
        <v>39699258</v>
      </c>
      <c r="L3725">
        <v>297647</v>
      </c>
      <c r="M3725">
        <v>2</v>
      </c>
      <c r="N3725">
        <v>367</v>
      </c>
      <c r="O3725">
        <v>0.96055555549999994</v>
      </c>
      <c r="P3725">
        <v>38575181.5</v>
      </c>
      <c r="Q3725">
        <v>299194</v>
      </c>
      <c r="R3725">
        <v>2</v>
      </c>
      <c r="S3725">
        <v>368</v>
      </c>
      <c r="T3725">
        <v>0.92098765366666668</v>
      </c>
    </row>
    <row r="3726" spans="1:20" x14ac:dyDescent="0.25">
      <c r="A3726" t="s">
        <v>123</v>
      </c>
      <c r="B3726">
        <v>5</v>
      </c>
      <c r="C3726" t="s">
        <v>376</v>
      </c>
      <c r="D3726">
        <v>4</v>
      </c>
      <c r="E3726">
        <v>0</v>
      </c>
      <c r="F3726" t="s">
        <v>315</v>
      </c>
      <c r="G3726">
        <v>258812</v>
      </c>
      <c r="H3726">
        <v>830540409.25</v>
      </c>
      <c r="I3726">
        <v>0.91499999175000002</v>
      </c>
      <c r="J3726">
        <v>0.96055555574999996</v>
      </c>
      <c r="K3726">
        <v>41291830.25</v>
      </c>
      <c r="L3726">
        <v>257390</v>
      </c>
      <c r="M3726">
        <v>2</v>
      </c>
      <c r="N3726">
        <v>340</v>
      </c>
      <c r="O3726">
        <v>0.96111111099999991</v>
      </c>
      <c r="P3726">
        <v>43074307.25</v>
      </c>
      <c r="Q3726">
        <v>258829</v>
      </c>
      <c r="R3726">
        <v>2</v>
      </c>
      <c r="S3726">
        <v>341</v>
      </c>
      <c r="T3726">
        <v>0.93085432833333337</v>
      </c>
    </row>
    <row r="3727" spans="1:20" x14ac:dyDescent="0.25">
      <c r="A3727" t="s">
        <v>123</v>
      </c>
      <c r="B3727">
        <v>9</v>
      </c>
      <c r="C3727" t="s">
        <v>378</v>
      </c>
      <c r="D3727">
        <v>4</v>
      </c>
      <c r="E3727">
        <v>0</v>
      </c>
      <c r="F3727" t="s">
        <v>315</v>
      </c>
      <c r="G3727">
        <v>308076</v>
      </c>
      <c r="H3727">
        <v>613731295.75</v>
      </c>
      <c r="I3727">
        <v>0.93999999749999996</v>
      </c>
      <c r="J3727">
        <v>0.96</v>
      </c>
      <c r="K3727">
        <v>39308993.25</v>
      </c>
      <c r="L3727">
        <v>306989</v>
      </c>
      <c r="M3727">
        <v>2</v>
      </c>
      <c r="N3727">
        <v>373</v>
      </c>
      <c r="O3727">
        <v>0.9644444445</v>
      </c>
      <c r="P3727">
        <v>37712260.5</v>
      </c>
      <c r="Q3727">
        <v>308560</v>
      </c>
      <c r="R3727">
        <v>2</v>
      </c>
      <c r="S3727">
        <v>374</v>
      </c>
      <c r="T3727">
        <v>0.94813951433333332</v>
      </c>
    </row>
    <row r="3728" spans="1:20" x14ac:dyDescent="0.25">
      <c r="A3728" t="s">
        <v>123</v>
      </c>
      <c r="B3728">
        <v>5</v>
      </c>
      <c r="C3728" t="s">
        <v>376</v>
      </c>
      <c r="D3728">
        <v>4</v>
      </c>
      <c r="E3728">
        <v>0</v>
      </c>
      <c r="F3728" t="s">
        <v>371</v>
      </c>
      <c r="G3728">
        <v>267427</v>
      </c>
      <c r="H3728">
        <v>780527680.25</v>
      </c>
      <c r="I3728">
        <v>0.91055555650000009</v>
      </c>
      <c r="J3728">
        <v>0.95722222224999998</v>
      </c>
      <c r="K3728">
        <v>43820794.5</v>
      </c>
      <c r="L3728">
        <v>266084</v>
      </c>
      <c r="M3728">
        <v>2</v>
      </c>
      <c r="N3728">
        <v>346</v>
      </c>
      <c r="O3728">
        <v>0.95944444449999999</v>
      </c>
      <c r="P3728">
        <v>43696241</v>
      </c>
      <c r="Q3728">
        <v>267547</v>
      </c>
      <c r="R3728">
        <v>2</v>
      </c>
      <c r="S3728">
        <v>347</v>
      </c>
      <c r="T3728">
        <v>0.92961604366666661</v>
      </c>
    </row>
    <row r="3729" spans="1:20" x14ac:dyDescent="0.25">
      <c r="A3729" t="s">
        <v>123</v>
      </c>
      <c r="B3729">
        <v>9</v>
      </c>
      <c r="C3729" t="s">
        <v>378</v>
      </c>
      <c r="D3729">
        <v>4</v>
      </c>
      <c r="E3729">
        <v>0</v>
      </c>
      <c r="F3729" t="s">
        <v>371</v>
      </c>
      <c r="G3729">
        <v>318331</v>
      </c>
      <c r="H3729">
        <v>813147735.75</v>
      </c>
      <c r="I3729">
        <v>0.92333333200000001</v>
      </c>
      <c r="J3729">
        <v>0.95777777774999995</v>
      </c>
      <c r="K3729">
        <v>40137573.25</v>
      </c>
      <c r="L3729">
        <v>318070</v>
      </c>
      <c r="M3729">
        <v>2</v>
      </c>
      <c r="N3729">
        <v>380</v>
      </c>
      <c r="O3729">
        <v>0.95888888875</v>
      </c>
      <c r="P3729">
        <v>39801374.75</v>
      </c>
      <c r="Q3729">
        <v>319669</v>
      </c>
      <c r="R3729">
        <v>2</v>
      </c>
      <c r="S3729">
        <v>381</v>
      </c>
      <c r="T3729">
        <v>0.94073827666666665</v>
      </c>
    </row>
    <row r="3730" spans="1:20" x14ac:dyDescent="0.25">
      <c r="A3730" t="s">
        <v>123</v>
      </c>
      <c r="B3730">
        <v>5</v>
      </c>
      <c r="C3730" t="s">
        <v>376</v>
      </c>
      <c r="D3730">
        <v>4</v>
      </c>
      <c r="E3730">
        <v>0</v>
      </c>
      <c r="F3730" t="s">
        <v>372</v>
      </c>
      <c r="G3730">
        <v>113525</v>
      </c>
      <c r="H3730">
        <v>631758948.75</v>
      </c>
      <c r="I3730">
        <v>0.92944444724999997</v>
      </c>
      <c r="J3730">
        <v>0.96611111125000004</v>
      </c>
      <c r="K3730">
        <v>40375195.5</v>
      </c>
      <c r="L3730">
        <v>112795</v>
      </c>
      <c r="M3730">
        <v>2</v>
      </c>
      <c r="N3730">
        <v>219</v>
      </c>
      <c r="O3730">
        <v>0.96611111100000002</v>
      </c>
      <c r="P3730">
        <v>40666260.75</v>
      </c>
      <c r="Q3730">
        <v>113750</v>
      </c>
      <c r="R3730">
        <v>2</v>
      </c>
      <c r="S3730">
        <v>220</v>
      </c>
      <c r="T3730">
        <v>0.94195678400000005</v>
      </c>
    </row>
    <row r="3731" spans="1:20" x14ac:dyDescent="0.25">
      <c r="A3731" t="s">
        <v>123</v>
      </c>
      <c r="B3731">
        <v>9</v>
      </c>
      <c r="C3731" t="s">
        <v>378</v>
      </c>
      <c r="D3731">
        <v>4</v>
      </c>
      <c r="E3731">
        <v>0</v>
      </c>
      <c r="F3731" t="s">
        <v>372</v>
      </c>
      <c r="G3731">
        <v>135133</v>
      </c>
      <c r="H3731">
        <v>174472675.25</v>
      </c>
      <c r="I3731">
        <v>0.95555557299999994</v>
      </c>
      <c r="J3731">
        <v>0.96277777799999997</v>
      </c>
      <c r="K3731">
        <v>25675805.25</v>
      </c>
      <c r="L3731">
        <v>134729</v>
      </c>
      <c r="M3731">
        <v>2</v>
      </c>
      <c r="N3731">
        <v>241</v>
      </c>
      <c r="O3731">
        <v>0.96333333350000006</v>
      </c>
      <c r="P3731">
        <v>24543844.5</v>
      </c>
      <c r="Q3731">
        <v>135772</v>
      </c>
      <c r="R3731">
        <v>2</v>
      </c>
      <c r="S3731">
        <v>242</v>
      </c>
      <c r="T3731">
        <v>0.96668147266666671</v>
      </c>
    </row>
    <row r="3732" spans="1:20" x14ac:dyDescent="0.25">
      <c r="A3732" t="s">
        <v>123</v>
      </c>
      <c r="B3732">
        <v>3</v>
      </c>
      <c r="C3732" t="s">
        <v>21</v>
      </c>
      <c r="D3732">
        <v>4</v>
      </c>
      <c r="E3732">
        <v>0</v>
      </c>
      <c r="F3732" t="s">
        <v>318</v>
      </c>
      <c r="H3732">
        <v>204409150</v>
      </c>
      <c r="I3732">
        <v>0.94388888800000004</v>
      </c>
      <c r="J3732">
        <v>0.95611111125000003</v>
      </c>
      <c r="K3732">
        <v>26265251.5</v>
      </c>
      <c r="M3732">
        <v>2</v>
      </c>
      <c r="N3732">
        <v>210</v>
      </c>
      <c r="O3732">
        <v>0.95333333366666662</v>
      </c>
      <c r="P3732">
        <v>26907129.666666668</v>
      </c>
      <c r="T3732">
        <v>0.95799259300000006</v>
      </c>
    </row>
    <row r="3733" spans="1:20" x14ac:dyDescent="0.25">
      <c r="A3733" t="s">
        <v>123</v>
      </c>
      <c r="B3733">
        <v>3</v>
      </c>
      <c r="C3733" t="s">
        <v>21</v>
      </c>
      <c r="D3733">
        <v>4</v>
      </c>
      <c r="E3733">
        <v>0</v>
      </c>
      <c r="F3733" t="s">
        <v>318</v>
      </c>
      <c r="G3733">
        <v>54844</v>
      </c>
      <c r="H3733">
        <v>81492601.5</v>
      </c>
      <c r="I3733">
        <v>0.96222221900000005</v>
      </c>
      <c r="J3733">
        <v>0.95666666649999998</v>
      </c>
      <c r="K3733">
        <v>18055488</v>
      </c>
      <c r="L3733">
        <v>103465</v>
      </c>
      <c r="M3733">
        <v>2</v>
      </c>
      <c r="N3733">
        <v>209</v>
      </c>
      <c r="O3733">
        <v>0.96</v>
      </c>
      <c r="P3733">
        <v>12065583</v>
      </c>
      <c r="Q3733">
        <v>104380</v>
      </c>
      <c r="R3733">
        <v>2</v>
      </c>
      <c r="S3733">
        <v>210</v>
      </c>
      <c r="T3733">
        <v>0.97037035199999999</v>
      </c>
    </row>
    <row r="3734" spans="1:20" x14ac:dyDescent="0.25">
      <c r="A3734" t="s">
        <v>123</v>
      </c>
      <c r="B3734">
        <v>3</v>
      </c>
      <c r="C3734" t="s">
        <v>21</v>
      </c>
      <c r="D3734">
        <v>4</v>
      </c>
      <c r="E3734">
        <v>0</v>
      </c>
      <c r="F3734" t="s">
        <v>319</v>
      </c>
      <c r="H3734">
        <v>56278210.833333336</v>
      </c>
      <c r="I3734">
        <v>0.9603703718333334</v>
      </c>
      <c r="J3734">
        <v>0.95481481499999998</v>
      </c>
      <c r="K3734">
        <v>14313575.833333334</v>
      </c>
      <c r="M3734">
        <v>2</v>
      </c>
      <c r="N3734">
        <v>213</v>
      </c>
      <c r="O3734">
        <v>0.95333333340000004</v>
      </c>
      <c r="P3734">
        <v>13229345.800000001</v>
      </c>
      <c r="T3734">
        <v>0.96962962139999997</v>
      </c>
    </row>
    <row r="3735" spans="1:20" x14ac:dyDescent="0.25">
      <c r="A3735" t="s">
        <v>123</v>
      </c>
      <c r="B3735">
        <v>3</v>
      </c>
      <c r="C3735" t="s">
        <v>21</v>
      </c>
      <c r="D3735">
        <v>4</v>
      </c>
      <c r="E3735">
        <v>0</v>
      </c>
      <c r="F3735" t="s">
        <v>319</v>
      </c>
      <c r="G3735">
        <v>56326</v>
      </c>
      <c r="H3735">
        <v>87700682.5</v>
      </c>
      <c r="I3735">
        <v>0.96111109849999998</v>
      </c>
      <c r="J3735">
        <v>0.95666666649999998</v>
      </c>
      <c r="K3735">
        <v>17957833</v>
      </c>
      <c r="L3735">
        <v>106222</v>
      </c>
      <c r="M3735">
        <v>2</v>
      </c>
      <c r="N3735">
        <v>212</v>
      </c>
      <c r="O3735">
        <v>0.95777777799999997</v>
      </c>
      <c r="P3735">
        <v>13263399</v>
      </c>
      <c r="Q3735">
        <v>107149</v>
      </c>
      <c r="R3735">
        <v>2</v>
      </c>
      <c r="S3735">
        <v>213</v>
      </c>
      <c r="T3735">
        <v>0.97777777899999996</v>
      </c>
    </row>
    <row r="3736" spans="1:20" x14ac:dyDescent="0.25">
      <c r="A3736" t="s">
        <v>123</v>
      </c>
      <c r="B3736">
        <v>3</v>
      </c>
      <c r="C3736" t="s">
        <v>21</v>
      </c>
      <c r="D3736">
        <v>4</v>
      </c>
      <c r="E3736">
        <v>0</v>
      </c>
      <c r="F3736" t="s">
        <v>320</v>
      </c>
      <c r="H3736">
        <v>67387743</v>
      </c>
      <c r="I3736">
        <v>0.96518517533333337</v>
      </c>
      <c r="J3736">
        <v>0.95629629616666667</v>
      </c>
      <c r="K3736">
        <v>15087576.333333334</v>
      </c>
      <c r="M3736">
        <v>2</v>
      </c>
      <c r="N3736">
        <v>216</v>
      </c>
      <c r="O3736">
        <v>0.95866666659999999</v>
      </c>
      <c r="P3736">
        <v>13101672.199999999</v>
      </c>
      <c r="T3736">
        <v>0.98370370880000002</v>
      </c>
    </row>
    <row r="3737" spans="1:20" x14ac:dyDescent="0.25">
      <c r="A3737" t="s">
        <v>123</v>
      </c>
      <c r="B3737">
        <v>3</v>
      </c>
      <c r="C3737" t="s">
        <v>21</v>
      </c>
      <c r="D3737">
        <v>4</v>
      </c>
      <c r="E3737">
        <v>0</v>
      </c>
      <c r="F3737" t="s">
        <v>320</v>
      </c>
      <c r="G3737">
        <v>57808</v>
      </c>
      <c r="H3737">
        <v>88968353.5</v>
      </c>
      <c r="I3737">
        <v>0.96111109849999998</v>
      </c>
      <c r="J3737">
        <v>0.95555555549999993</v>
      </c>
      <c r="K3737">
        <v>17504711</v>
      </c>
      <c r="L3737">
        <v>109015</v>
      </c>
      <c r="M3737">
        <v>2</v>
      </c>
      <c r="N3737">
        <v>215</v>
      </c>
      <c r="O3737">
        <v>0.96444444399999996</v>
      </c>
      <c r="P3737">
        <v>13929566</v>
      </c>
      <c r="Q3737">
        <v>109954</v>
      </c>
      <c r="R3737">
        <v>2</v>
      </c>
      <c r="S3737">
        <v>216</v>
      </c>
      <c r="T3737">
        <v>0.98518520600000004</v>
      </c>
    </row>
    <row r="3738" spans="1:20" x14ac:dyDescent="0.25">
      <c r="A3738" t="s">
        <v>123</v>
      </c>
      <c r="B3738">
        <v>5</v>
      </c>
      <c r="C3738" t="s">
        <v>376</v>
      </c>
      <c r="D3738">
        <v>4</v>
      </c>
      <c r="E3738">
        <v>0</v>
      </c>
      <c r="F3738" t="s">
        <v>320</v>
      </c>
      <c r="G3738">
        <v>121300</v>
      </c>
      <c r="H3738">
        <v>67806476.5</v>
      </c>
      <c r="I3738">
        <v>0.95370369133333333</v>
      </c>
      <c r="J3738">
        <v>0.95000000033333332</v>
      </c>
      <c r="K3738">
        <v>14124925.5</v>
      </c>
      <c r="L3738">
        <v>120547</v>
      </c>
      <c r="M3738">
        <v>2</v>
      </c>
      <c r="N3738">
        <v>227</v>
      </c>
      <c r="O3738">
        <v>0.95962962933333329</v>
      </c>
      <c r="P3738">
        <v>15875279.166666666</v>
      </c>
      <c r="Q3738">
        <v>121534</v>
      </c>
      <c r="R3738">
        <v>2</v>
      </c>
      <c r="S3738">
        <v>228</v>
      </c>
      <c r="T3738">
        <v>0.97333333499999997</v>
      </c>
    </row>
    <row r="3739" spans="1:20" x14ac:dyDescent="0.25">
      <c r="A3739" t="s">
        <v>123</v>
      </c>
      <c r="B3739">
        <v>9</v>
      </c>
      <c r="C3739" t="s">
        <v>378</v>
      </c>
      <c r="D3739">
        <v>4</v>
      </c>
      <c r="E3739">
        <v>0</v>
      </c>
      <c r="F3739" t="s">
        <v>320</v>
      </c>
      <c r="G3739">
        <v>144388</v>
      </c>
      <c r="H3739">
        <v>198588671.5</v>
      </c>
      <c r="I3739">
        <v>0.95222221299999998</v>
      </c>
      <c r="J3739">
        <v>0.96333333350000006</v>
      </c>
      <c r="K3739">
        <v>24607700.75</v>
      </c>
      <c r="L3739">
        <v>144260</v>
      </c>
      <c r="M3739">
        <v>2</v>
      </c>
      <c r="N3739">
        <v>250</v>
      </c>
      <c r="O3739">
        <v>0.96111111100000002</v>
      </c>
      <c r="P3739">
        <v>25761876.75</v>
      </c>
      <c r="Q3739">
        <v>145339</v>
      </c>
      <c r="R3739">
        <v>2</v>
      </c>
      <c r="S3739">
        <v>251</v>
      </c>
      <c r="T3739">
        <v>0.95924444566666667</v>
      </c>
    </row>
    <row r="3740" spans="1:20" x14ac:dyDescent="0.25">
      <c r="A3740" t="s">
        <v>123</v>
      </c>
      <c r="B3740">
        <v>3</v>
      </c>
      <c r="C3740" t="s">
        <v>21</v>
      </c>
      <c r="D3740">
        <v>4</v>
      </c>
      <c r="E3740">
        <v>0</v>
      </c>
      <c r="F3740" t="s">
        <v>321</v>
      </c>
      <c r="H3740">
        <v>259327973</v>
      </c>
      <c r="I3740">
        <v>0.94222222275</v>
      </c>
      <c r="J3740">
        <v>0.95055555550000004</v>
      </c>
      <c r="K3740">
        <v>26868640.75</v>
      </c>
      <c r="M3740">
        <v>2</v>
      </c>
      <c r="N3740">
        <v>219</v>
      </c>
      <c r="O3740">
        <v>0.94888888900000001</v>
      </c>
      <c r="P3740">
        <v>27697372.333333332</v>
      </c>
      <c r="T3740">
        <v>0.95431975733333341</v>
      </c>
    </row>
    <row r="3741" spans="1:20" x14ac:dyDescent="0.25">
      <c r="A3741" t="s">
        <v>123</v>
      </c>
      <c r="B3741">
        <v>3</v>
      </c>
      <c r="C3741" t="s">
        <v>21</v>
      </c>
      <c r="D3741">
        <v>4</v>
      </c>
      <c r="E3741">
        <v>0</v>
      </c>
      <c r="F3741" t="s">
        <v>321</v>
      </c>
      <c r="G3741">
        <v>59290</v>
      </c>
      <c r="H3741">
        <v>109746357.5</v>
      </c>
      <c r="I3741">
        <v>0.96333330900000003</v>
      </c>
      <c r="J3741">
        <v>0.95888888900000002</v>
      </c>
      <c r="K3741">
        <v>17891775</v>
      </c>
      <c r="L3741">
        <v>111844</v>
      </c>
      <c r="M3741">
        <v>2</v>
      </c>
      <c r="N3741">
        <v>218</v>
      </c>
      <c r="O3741">
        <v>0.953333333</v>
      </c>
      <c r="P3741">
        <v>13729326</v>
      </c>
      <c r="Q3741">
        <v>112795</v>
      </c>
      <c r="R3741">
        <v>2</v>
      </c>
      <c r="S3741">
        <v>219</v>
      </c>
      <c r="T3741">
        <v>0.97407406600000002</v>
      </c>
    </row>
    <row r="3742" spans="1:20" x14ac:dyDescent="0.25">
      <c r="A3742" t="s">
        <v>123</v>
      </c>
      <c r="B3742">
        <v>3</v>
      </c>
      <c r="C3742" t="s">
        <v>21</v>
      </c>
      <c r="D3742">
        <v>4</v>
      </c>
      <c r="E3742">
        <v>0</v>
      </c>
      <c r="F3742" t="s">
        <v>322</v>
      </c>
      <c r="H3742">
        <v>70580961.333333328</v>
      </c>
      <c r="I3742">
        <v>0.96333332849999997</v>
      </c>
      <c r="J3742">
        <v>0.95555555566666661</v>
      </c>
      <c r="K3742">
        <v>15420091.166666666</v>
      </c>
      <c r="M3742">
        <v>2</v>
      </c>
      <c r="N3742">
        <v>222</v>
      </c>
      <c r="O3742">
        <v>0.95199999999999996</v>
      </c>
      <c r="P3742">
        <v>13200207.6</v>
      </c>
      <c r="T3742">
        <v>0.9703703642</v>
      </c>
    </row>
    <row r="3743" spans="1:20" x14ac:dyDescent="0.25">
      <c r="A3743" t="s">
        <v>123</v>
      </c>
      <c r="B3743">
        <v>3</v>
      </c>
      <c r="C3743" t="s">
        <v>21</v>
      </c>
      <c r="D3743">
        <v>4</v>
      </c>
      <c r="E3743">
        <v>0</v>
      </c>
      <c r="F3743" t="s">
        <v>322</v>
      </c>
      <c r="G3743">
        <v>60772</v>
      </c>
      <c r="H3743">
        <v>100260273</v>
      </c>
      <c r="I3743">
        <v>0.96888887850000005</v>
      </c>
      <c r="J3743">
        <v>0.96111111100000002</v>
      </c>
      <c r="K3743">
        <v>18871807</v>
      </c>
      <c r="L3743">
        <v>114709</v>
      </c>
      <c r="M3743">
        <v>2</v>
      </c>
      <c r="N3743">
        <v>221</v>
      </c>
      <c r="O3743">
        <v>0.953333333</v>
      </c>
      <c r="P3743">
        <v>12359015</v>
      </c>
      <c r="Q3743">
        <v>115672</v>
      </c>
      <c r="R3743">
        <v>2</v>
      </c>
      <c r="S3743">
        <v>222</v>
      </c>
      <c r="T3743">
        <v>0.97777777899999996</v>
      </c>
    </row>
    <row r="3744" spans="1:20" x14ac:dyDescent="0.25">
      <c r="A3744" t="s">
        <v>123</v>
      </c>
      <c r="B3744">
        <v>5</v>
      </c>
      <c r="C3744" t="s">
        <v>376</v>
      </c>
      <c r="D3744">
        <v>4</v>
      </c>
      <c r="E3744">
        <v>0</v>
      </c>
      <c r="F3744" t="s">
        <v>373</v>
      </c>
      <c r="G3744">
        <v>129075</v>
      </c>
      <c r="H3744">
        <v>75015801.666666672</v>
      </c>
      <c r="I3744">
        <v>0.95777777816666665</v>
      </c>
      <c r="J3744">
        <v>0.95370370366666668</v>
      </c>
      <c r="K3744">
        <v>15994625.666666666</v>
      </c>
      <c r="L3744">
        <v>128555</v>
      </c>
      <c r="M3744">
        <v>2</v>
      </c>
      <c r="N3744">
        <v>235</v>
      </c>
      <c r="O3744">
        <v>0.95629629599999999</v>
      </c>
      <c r="P3744">
        <v>14400346.333333334</v>
      </c>
      <c r="Q3744">
        <v>129574</v>
      </c>
      <c r="R3744">
        <v>2</v>
      </c>
      <c r="S3744">
        <v>236</v>
      </c>
      <c r="T3744">
        <v>0.98074075000000005</v>
      </c>
    </row>
    <row r="3745" spans="1:20" x14ac:dyDescent="0.25">
      <c r="A3745" t="s">
        <v>123</v>
      </c>
      <c r="B3745">
        <v>9</v>
      </c>
      <c r="C3745" t="s">
        <v>378</v>
      </c>
      <c r="D3745">
        <v>4</v>
      </c>
      <c r="E3745">
        <v>0</v>
      </c>
      <c r="F3745" t="s">
        <v>373</v>
      </c>
      <c r="G3745">
        <v>153643</v>
      </c>
      <c r="H3745">
        <v>179996350.25</v>
      </c>
      <c r="I3745">
        <v>0.96333332375000003</v>
      </c>
      <c r="J3745">
        <v>0.96222222225000009</v>
      </c>
      <c r="K3745">
        <v>26978310.75</v>
      </c>
      <c r="L3745">
        <v>153004</v>
      </c>
      <c r="M3745">
        <v>2</v>
      </c>
      <c r="N3745">
        <v>258</v>
      </c>
      <c r="O3745">
        <v>0.96166666649999999</v>
      </c>
      <c r="P3745">
        <v>26198464.5</v>
      </c>
      <c r="Q3745">
        <v>154115</v>
      </c>
      <c r="R3745">
        <v>2</v>
      </c>
      <c r="S3745">
        <v>259</v>
      </c>
      <c r="T3745">
        <v>0.96788518599999995</v>
      </c>
    </row>
    <row r="3746" spans="1:20" x14ac:dyDescent="0.25">
      <c r="A3746" t="s">
        <v>123</v>
      </c>
      <c r="B3746">
        <v>3</v>
      </c>
      <c r="C3746" t="s">
        <v>21</v>
      </c>
      <c r="D3746">
        <v>4</v>
      </c>
      <c r="E3746">
        <v>0</v>
      </c>
      <c r="F3746" t="s">
        <v>323</v>
      </c>
      <c r="H3746">
        <v>230399959.25</v>
      </c>
      <c r="I3746">
        <v>0.95277777299999999</v>
      </c>
      <c r="J3746">
        <v>0.95222222200000006</v>
      </c>
      <c r="K3746">
        <v>27176960.5</v>
      </c>
      <c r="M3746">
        <v>2</v>
      </c>
      <c r="N3746">
        <v>225</v>
      </c>
      <c r="O3746">
        <v>0.95333333333333337</v>
      </c>
      <c r="P3746">
        <v>28751846.333333332</v>
      </c>
      <c r="T3746">
        <v>0.96422468866666666</v>
      </c>
    </row>
    <row r="3747" spans="1:20" x14ac:dyDescent="0.25">
      <c r="A3747" t="s">
        <v>123</v>
      </c>
      <c r="B3747">
        <v>3</v>
      </c>
      <c r="C3747" t="s">
        <v>21</v>
      </c>
      <c r="D3747">
        <v>4</v>
      </c>
      <c r="E3747">
        <v>0</v>
      </c>
      <c r="F3747" t="s">
        <v>323</v>
      </c>
      <c r="G3747">
        <v>62254</v>
      </c>
      <c r="H3747">
        <v>97320373</v>
      </c>
      <c r="I3747">
        <v>0.9622222185</v>
      </c>
      <c r="J3747">
        <v>0.96333333300000001</v>
      </c>
      <c r="K3747">
        <v>18504943.5</v>
      </c>
      <c r="L3747">
        <v>117610</v>
      </c>
      <c r="M3747">
        <v>2</v>
      </c>
      <c r="N3747">
        <v>224</v>
      </c>
      <c r="O3747">
        <v>0.94666666700000002</v>
      </c>
      <c r="P3747">
        <v>14046116</v>
      </c>
      <c r="Q3747">
        <v>118585</v>
      </c>
      <c r="R3747">
        <v>2</v>
      </c>
      <c r="S3747">
        <v>225</v>
      </c>
      <c r="T3747">
        <v>0.98148149299999998</v>
      </c>
    </row>
    <row r="3748" spans="1:20" x14ac:dyDescent="0.25">
      <c r="A3748" t="s">
        <v>123</v>
      </c>
      <c r="B3748">
        <v>3</v>
      </c>
      <c r="C3748" t="s">
        <v>21</v>
      </c>
      <c r="D3748">
        <v>4</v>
      </c>
      <c r="E3748">
        <v>0</v>
      </c>
      <c r="F3748" t="s">
        <v>324</v>
      </c>
      <c r="H3748">
        <v>73589088.166666672</v>
      </c>
      <c r="I3748">
        <v>0.96037037183333329</v>
      </c>
      <c r="J3748">
        <v>0.95740740716666672</v>
      </c>
      <c r="K3748">
        <v>15804943.166666666</v>
      </c>
      <c r="M3748">
        <v>2</v>
      </c>
      <c r="N3748">
        <v>228</v>
      </c>
      <c r="O3748">
        <v>0.94977777780000006</v>
      </c>
      <c r="P3748">
        <v>14447890.199999999</v>
      </c>
      <c r="T3748">
        <v>0.97555555100000002</v>
      </c>
    </row>
    <row r="3749" spans="1:20" x14ac:dyDescent="0.25">
      <c r="A3749" t="s">
        <v>123</v>
      </c>
      <c r="B3749">
        <v>3</v>
      </c>
      <c r="C3749" t="s">
        <v>21</v>
      </c>
      <c r="D3749">
        <v>4</v>
      </c>
      <c r="E3749">
        <v>0</v>
      </c>
      <c r="F3749" t="s">
        <v>324</v>
      </c>
      <c r="G3749">
        <v>63736</v>
      </c>
      <c r="H3749">
        <v>104871411.5</v>
      </c>
      <c r="I3749">
        <v>0.96444445850000005</v>
      </c>
      <c r="J3749">
        <v>0.95666666649999998</v>
      </c>
      <c r="K3749">
        <v>19915058</v>
      </c>
      <c r="L3749">
        <v>120547</v>
      </c>
      <c r="M3749">
        <v>2</v>
      </c>
      <c r="N3749">
        <v>227</v>
      </c>
      <c r="O3749">
        <v>0.95555555599999997</v>
      </c>
      <c r="P3749">
        <v>13866017</v>
      </c>
      <c r="Q3749">
        <v>121534</v>
      </c>
      <c r="R3749">
        <v>2</v>
      </c>
      <c r="S3749">
        <v>228</v>
      </c>
      <c r="T3749">
        <v>0.99259257300000003</v>
      </c>
    </row>
    <row r="3750" spans="1:20" x14ac:dyDescent="0.25">
      <c r="A3750" t="s">
        <v>123</v>
      </c>
      <c r="B3750">
        <v>3</v>
      </c>
      <c r="C3750" t="s">
        <v>21</v>
      </c>
      <c r="D3750">
        <v>4</v>
      </c>
      <c r="E3750">
        <v>0</v>
      </c>
      <c r="F3750" t="s">
        <v>325</v>
      </c>
      <c r="H3750">
        <v>66331172.5</v>
      </c>
      <c r="I3750">
        <v>0.95888889816666667</v>
      </c>
      <c r="J3750">
        <v>0.95296296300000005</v>
      </c>
      <c r="K3750">
        <v>14053388.833333334</v>
      </c>
      <c r="M3750">
        <v>2</v>
      </c>
      <c r="N3750">
        <v>231</v>
      </c>
      <c r="O3750">
        <v>0.95644444480000002</v>
      </c>
      <c r="P3750">
        <v>14592852</v>
      </c>
      <c r="T3750">
        <v>0.98444441579999997</v>
      </c>
    </row>
    <row r="3751" spans="1:20" x14ac:dyDescent="0.25">
      <c r="A3751" t="s">
        <v>123</v>
      </c>
      <c r="B3751">
        <v>3</v>
      </c>
      <c r="C3751" t="s">
        <v>21</v>
      </c>
      <c r="D3751">
        <v>4</v>
      </c>
      <c r="E3751">
        <v>0</v>
      </c>
      <c r="F3751" t="s">
        <v>325</v>
      </c>
      <c r="G3751">
        <v>65218</v>
      </c>
      <c r="H3751">
        <v>91100986.5</v>
      </c>
      <c r="I3751">
        <v>0.9577777985</v>
      </c>
      <c r="J3751">
        <v>0.95444444399999995</v>
      </c>
      <c r="K3751">
        <v>18303183.5</v>
      </c>
      <c r="L3751">
        <v>123520</v>
      </c>
      <c r="M3751">
        <v>2</v>
      </c>
      <c r="N3751">
        <v>230</v>
      </c>
      <c r="O3751">
        <v>0.95555555599999997</v>
      </c>
      <c r="P3751">
        <v>12848653</v>
      </c>
      <c r="Q3751">
        <v>124519</v>
      </c>
      <c r="R3751">
        <v>2</v>
      </c>
      <c r="S3751">
        <v>231</v>
      </c>
      <c r="T3751">
        <v>0.98148149299999998</v>
      </c>
    </row>
    <row r="3752" spans="1:20" x14ac:dyDescent="0.25">
      <c r="A3752" t="s">
        <v>123</v>
      </c>
      <c r="B3752">
        <v>5</v>
      </c>
      <c r="C3752" t="s">
        <v>376</v>
      </c>
      <c r="D3752">
        <v>4</v>
      </c>
      <c r="E3752">
        <v>0</v>
      </c>
      <c r="F3752" t="s">
        <v>325</v>
      </c>
      <c r="G3752">
        <v>136850</v>
      </c>
      <c r="H3752">
        <v>74566431.833333328</v>
      </c>
      <c r="I3752">
        <v>0.94703704133333333</v>
      </c>
      <c r="J3752">
        <v>0.94925925899999997</v>
      </c>
      <c r="K3752">
        <v>16772365.5</v>
      </c>
      <c r="L3752">
        <v>136819</v>
      </c>
      <c r="M3752">
        <v>2</v>
      </c>
      <c r="N3752">
        <v>243</v>
      </c>
      <c r="O3752">
        <v>0.9588888891666667</v>
      </c>
      <c r="P3752">
        <v>15797743.666666666</v>
      </c>
      <c r="Q3752">
        <v>137870</v>
      </c>
      <c r="R3752">
        <v>2</v>
      </c>
      <c r="S3752">
        <v>244</v>
      </c>
      <c r="T3752">
        <v>0.97925926480000003</v>
      </c>
    </row>
    <row r="3753" spans="1:20" x14ac:dyDescent="0.25">
      <c r="A3753" t="s">
        <v>123</v>
      </c>
      <c r="B3753">
        <v>9</v>
      </c>
      <c r="C3753" t="s">
        <v>378</v>
      </c>
      <c r="D3753">
        <v>4</v>
      </c>
      <c r="E3753">
        <v>0</v>
      </c>
      <c r="F3753" t="s">
        <v>325</v>
      </c>
      <c r="G3753">
        <v>162898</v>
      </c>
      <c r="H3753">
        <v>215312260.75</v>
      </c>
      <c r="I3753">
        <v>0.95722222325000006</v>
      </c>
      <c r="J3753">
        <v>0.96055555550000005</v>
      </c>
      <c r="K3753">
        <v>26450611.5</v>
      </c>
      <c r="L3753">
        <v>162004</v>
      </c>
      <c r="M3753">
        <v>2</v>
      </c>
      <c r="N3753">
        <v>266</v>
      </c>
      <c r="O3753">
        <v>0.96833333349999995</v>
      </c>
      <c r="P3753">
        <v>25819821.75</v>
      </c>
      <c r="Q3753">
        <v>163147</v>
      </c>
      <c r="R3753">
        <v>2</v>
      </c>
      <c r="S3753">
        <v>267</v>
      </c>
      <c r="T3753">
        <v>0.96294690166666674</v>
      </c>
    </row>
    <row r="3754" spans="1:20" x14ac:dyDescent="0.25">
      <c r="A3754" t="s">
        <v>123</v>
      </c>
      <c r="B3754">
        <v>3</v>
      </c>
      <c r="C3754" t="s">
        <v>21</v>
      </c>
      <c r="D3754">
        <v>4</v>
      </c>
      <c r="E3754">
        <v>0</v>
      </c>
      <c r="F3754" t="s">
        <v>326</v>
      </c>
      <c r="H3754">
        <v>349369281.75</v>
      </c>
      <c r="I3754">
        <v>0.94777777799999996</v>
      </c>
      <c r="J3754">
        <v>0.95388888875</v>
      </c>
      <c r="K3754">
        <v>27125930</v>
      </c>
      <c r="M3754">
        <v>2</v>
      </c>
      <c r="N3754">
        <v>234</v>
      </c>
      <c r="O3754">
        <v>0.94518518533333329</v>
      </c>
      <c r="P3754">
        <v>27699256</v>
      </c>
      <c r="T3754">
        <v>0.95308887966666667</v>
      </c>
    </row>
    <row r="3755" spans="1:20" x14ac:dyDescent="0.25">
      <c r="A3755" t="s">
        <v>123</v>
      </c>
      <c r="B3755">
        <v>3</v>
      </c>
      <c r="C3755" t="s">
        <v>21</v>
      </c>
      <c r="D3755">
        <v>4</v>
      </c>
      <c r="E3755">
        <v>0</v>
      </c>
      <c r="F3755" t="s">
        <v>326</v>
      </c>
      <c r="G3755">
        <v>66700</v>
      </c>
      <c r="H3755">
        <v>113433758</v>
      </c>
      <c r="I3755">
        <v>0.96111112850000002</v>
      </c>
      <c r="J3755">
        <v>0.96555555549999994</v>
      </c>
      <c r="K3755">
        <v>18005717</v>
      </c>
      <c r="L3755">
        <v>126529</v>
      </c>
      <c r="M3755">
        <v>2</v>
      </c>
      <c r="N3755">
        <v>233</v>
      </c>
      <c r="O3755">
        <v>0.95777777799999997</v>
      </c>
      <c r="P3755">
        <v>14347831</v>
      </c>
      <c r="Q3755">
        <v>127540</v>
      </c>
      <c r="R3755">
        <v>2</v>
      </c>
      <c r="S3755">
        <v>234</v>
      </c>
      <c r="T3755">
        <v>0.97777777899999996</v>
      </c>
    </row>
    <row r="3756" spans="1:20" x14ac:dyDescent="0.25">
      <c r="A3756" t="s">
        <v>123</v>
      </c>
      <c r="B3756">
        <v>3</v>
      </c>
      <c r="C3756" t="s">
        <v>21</v>
      </c>
      <c r="D3756">
        <v>4</v>
      </c>
      <c r="E3756">
        <v>0</v>
      </c>
      <c r="F3756" t="s">
        <v>327</v>
      </c>
      <c r="H3756">
        <v>77080112.333333328</v>
      </c>
      <c r="I3756">
        <v>0.95555555833333328</v>
      </c>
      <c r="J3756">
        <v>0.96037037049999996</v>
      </c>
      <c r="K3756">
        <v>15649791</v>
      </c>
      <c r="M3756">
        <v>2</v>
      </c>
      <c r="N3756">
        <v>236</v>
      </c>
      <c r="O3756">
        <v>0.95777777799999997</v>
      </c>
      <c r="P3756">
        <v>13432365.4</v>
      </c>
      <c r="T3756">
        <v>0.97629629379999994</v>
      </c>
    </row>
    <row r="3757" spans="1:20" x14ac:dyDescent="0.25">
      <c r="A3757" t="s">
        <v>123</v>
      </c>
      <c r="B3757">
        <v>3</v>
      </c>
      <c r="C3757" t="s">
        <v>21</v>
      </c>
      <c r="D3757">
        <v>4</v>
      </c>
      <c r="E3757">
        <v>0</v>
      </c>
      <c r="F3757" t="s">
        <v>327</v>
      </c>
      <c r="G3757">
        <v>68182</v>
      </c>
      <c r="H3757">
        <v>119239757.5</v>
      </c>
      <c r="I3757">
        <v>0.95777776849999996</v>
      </c>
      <c r="J3757">
        <v>0.97</v>
      </c>
      <c r="K3757">
        <v>21381118</v>
      </c>
      <c r="L3757">
        <v>128555</v>
      </c>
      <c r="M3757">
        <v>2</v>
      </c>
      <c r="N3757">
        <v>235</v>
      </c>
      <c r="O3757">
        <v>0.96444444399999996</v>
      </c>
      <c r="P3757">
        <v>14449813</v>
      </c>
      <c r="Q3757">
        <v>129574</v>
      </c>
      <c r="R3757">
        <v>2</v>
      </c>
      <c r="S3757">
        <v>236</v>
      </c>
      <c r="T3757">
        <v>0.98148149299999998</v>
      </c>
    </row>
    <row r="3758" spans="1:20" x14ac:dyDescent="0.25">
      <c r="A3758" t="s">
        <v>123</v>
      </c>
      <c r="B3758">
        <v>5</v>
      </c>
      <c r="C3758" t="s">
        <v>376</v>
      </c>
      <c r="D3758">
        <v>4</v>
      </c>
      <c r="E3758">
        <v>0</v>
      </c>
      <c r="F3758" t="s">
        <v>374</v>
      </c>
      <c r="G3758">
        <v>144625</v>
      </c>
      <c r="H3758">
        <v>72357128.333333328</v>
      </c>
      <c r="I3758">
        <v>0.94851851483333338</v>
      </c>
      <c r="J3758">
        <v>0.96740740766666666</v>
      </c>
      <c r="K3758">
        <v>17401250.833333332</v>
      </c>
      <c r="L3758">
        <v>144260</v>
      </c>
      <c r="M3758">
        <v>2</v>
      </c>
      <c r="N3758">
        <v>250</v>
      </c>
      <c r="O3758">
        <v>0.96444444399999996</v>
      </c>
      <c r="P3758">
        <v>16001288.5</v>
      </c>
      <c r="Q3758">
        <v>145339</v>
      </c>
      <c r="R3758">
        <v>2</v>
      </c>
      <c r="S3758">
        <v>251</v>
      </c>
      <c r="T3758">
        <v>0.97851852220000002</v>
      </c>
    </row>
    <row r="3759" spans="1:20" x14ac:dyDescent="0.25">
      <c r="A3759" t="s">
        <v>123</v>
      </c>
      <c r="B3759">
        <v>9</v>
      </c>
      <c r="C3759" t="s">
        <v>378</v>
      </c>
      <c r="D3759">
        <v>4</v>
      </c>
      <c r="E3759">
        <v>0</v>
      </c>
      <c r="F3759" t="s">
        <v>374</v>
      </c>
      <c r="G3759">
        <v>172153</v>
      </c>
      <c r="H3759">
        <v>215958354.5</v>
      </c>
      <c r="I3759">
        <v>0.95944444849999999</v>
      </c>
      <c r="J3759">
        <v>0.96444444424999998</v>
      </c>
      <c r="K3759">
        <v>27360367</v>
      </c>
      <c r="L3759">
        <v>171260</v>
      </c>
      <c r="M3759">
        <v>2</v>
      </c>
      <c r="N3759">
        <v>274</v>
      </c>
      <c r="O3759">
        <v>0.96333333300000001</v>
      </c>
      <c r="P3759">
        <v>27180741</v>
      </c>
      <c r="Q3759">
        <v>172435</v>
      </c>
      <c r="R3759">
        <v>2</v>
      </c>
      <c r="S3759">
        <v>275</v>
      </c>
      <c r="T3759">
        <v>0.97408271066666663</v>
      </c>
    </row>
    <row r="3760" spans="1:20" x14ac:dyDescent="0.25">
      <c r="A3760" t="s">
        <v>123</v>
      </c>
      <c r="B3760">
        <v>3</v>
      </c>
      <c r="C3760" t="s">
        <v>21</v>
      </c>
      <c r="D3760">
        <v>4</v>
      </c>
      <c r="E3760">
        <v>0</v>
      </c>
      <c r="F3760" t="s">
        <v>328</v>
      </c>
      <c r="H3760">
        <v>320361634.5</v>
      </c>
      <c r="I3760">
        <v>0.95000000325</v>
      </c>
      <c r="J3760">
        <v>0.95055555525000002</v>
      </c>
      <c r="K3760">
        <v>29779742</v>
      </c>
      <c r="M3760">
        <v>2</v>
      </c>
      <c r="N3760">
        <v>239</v>
      </c>
      <c r="O3760">
        <v>0.95407407433333336</v>
      </c>
      <c r="P3760">
        <v>30065721</v>
      </c>
      <c r="T3760">
        <v>0.96668887966666672</v>
      </c>
    </row>
    <row r="3761" spans="1:20" x14ac:dyDescent="0.25">
      <c r="A3761" t="s">
        <v>123</v>
      </c>
      <c r="B3761">
        <v>3</v>
      </c>
      <c r="C3761" t="s">
        <v>21</v>
      </c>
      <c r="D3761">
        <v>4</v>
      </c>
      <c r="E3761">
        <v>0</v>
      </c>
      <c r="F3761" t="s">
        <v>328</v>
      </c>
      <c r="G3761">
        <v>69664</v>
      </c>
      <c r="H3761">
        <v>118648872.5</v>
      </c>
      <c r="I3761">
        <v>0.96444442900000005</v>
      </c>
      <c r="J3761">
        <v>0.96</v>
      </c>
      <c r="K3761">
        <v>19957871.5</v>
      </c>
      <c r="L3761">
        <v>131624</v>
      </c>
      <c r="M3761">
        <v>2</v>
      </c>
      <c r="N3761">
        <v>238</v>
      </c>
      <c r="O3761">
        <v>0.94</v>
      </c>
      <c r="P3761">
        <v>14963616</v>
      </c>
      <c r="Q3761">
        <v>132655</v>
      </c>
      <c r="R3761">
        <v>2</v>
      </c>
      <c r="S3761">
        <v>239</v>
      </c>
      <c r="T3761">
        <v>0.98888885999999998</v>
      </c>
    </row>
    <row r="3762" spans="1:20" x14ac:dyDescent="0.25">
      <c r="A3762" t="s">
        <v>123</v>
      </c>
      <c r="B3762">
        <v>3</v>
      </c>
      <c r="C3762" t="s">
        <v>21</v>
      </c>
      <c r="D3762">
        <v>4</v>
      </c>
      <c r="E3762">
        <v>0</v>
      </c>
      <c r="F3762" t="s">
        <v>329</v>
      </c>
      <c r="H3762">
        <v>88496184</v>
      </c>
      <c r="I3762">
        <v>0.96185184533333334</v>
      </c>
      <c r="J3762">
        <v>0.95703703716666666</v>
      </c>
      <c r="K3762">
        <v>16000979.333333334</v>
      </c>
      <c r="M3762">
        <v>2</v>
      </c>
      <c r="N3762">
        <v>242</v>
      </c>
      <c r="O3762">
        <v>0.95511111119999992</v>
      </c>
      <c r="P3762">
        <v>14279922</v>
      </c>
      <c r="T3762">
        <v>0.98148148079999997</v>
      </c>
    </row>
    <row r="3763" spans="1:20" x14ac:dyDescent="0.25">
      <c r="A3763" t="s">
        <v>123</v>
      </c>
      <c r="B3763">
        <v>3</v>
      </c>
      <c r="C3763" t="s">
        <v>21</v>
      </c>
      <c r="D3763">
        <v>4</v>
      </c>
      <c r="E3763">
        <v>0</v>
      </c>
      <c r="F3763" t="s">
        <v>329</v>
      </c>
      <c r="G3763">
        <v>71146</v>
      </c>
      <c r="H3763">
        <v>132133111.5</v>
      </c>
      <c r="I3763">
        <v>0.96444445850000005</v>
      </c>
      <c r="J3763">
        <v>0.96333333300000001</v>
      </c>
      <c r="K3763">
        <v>17584985</v>
      </c>
      <c r="L3763">
        <v>134729</v>
      </c>
      <c r="M3763">
        <v>2</v>
      </c>
      <c r="N3763">
        <v>241</v>
      </c>
      <c r="O3763">
        <v>0.95777777799999997</v>
      </c>
      <c r="P3763">
        <v>14903174</v>
      </c>
      <c r="Q3763">
        <v>135772</v>
      </c>
      <c r="R3763">
        <v>2</v>
      </c>
      <c r="S3763">
        <v>242</v>
      </c>
      <c r="T3763">
        <v>0.98148149299999998</v>
      </c>
    </row>
    <row r="3764" spans="1:20" x14ac:dyDescent="0.25">
      <c r="A3764" t="s">
        <v>123</v>
      </c>
      <c r="B3764">
        <v>3</v>
      </c>
      <c r="C3764" t="s">
        <v>21</v>
      </c>
      <c r="D3764">
        <v>4</v>
      </c>
      <c r="E3764">
        <v>0</v>
      </c>
      <c r="F3764" t="s">
        <v>330</v>
      </c>
      <c r="H3764">
        <v>84288347.666666672</v>
      </c>
      <c r="I3764">
        <v>0.95629629500000002</v>
      </c>
      <c r="J3764">
        <v>0.95814814833333328</v>
      </c>
      <c r="K3764">
        <v>16775874.5</v>
      </c>
      <c r="M3764">
        <v>2</v>
      </c>
      <c r="N3764">
        <v>245</v>
      </c>
      <c r="O3764">
        <v>0.9506666668</v>
      </c>
      <c r="P3764">
        <v>14808111.6</v>
      </c>
      <c r="T3764">
        <v>0.978518522</v>
      </c>
    </row>
    <row r="3765" spans="1:20" x14ac:dyDescent="0.25">
      <c r="A3765" t="s">
        <v>123</v>
      </c>
      <c r="B3765">
        <v>3</v>
      </c>
      <c r="C3765" t="s">
        <v>21</v>
      </c>
      <c r="D3765">
        <v>4</v>
      </c>
      <c r="E3765">
        <v>0</v>
      </c>
      <c r="F3765" t="s">
        <v>330</v>
      </c>
      <c r="G3765">
        <v>72628</v>
      </c>
      <c r="H3765">
        <v>122144270.5</v>
      </c>
      <c r="I3765">
        <v>0.96555554850000003</v>
      </c>
      <c r="J3765">
        <v>0.95777777750000004</v>
      </c>
      <c r="K3765">
        <v>21352181</v>
      </c>
      <c r="L3765">
        <v>137870</v>
      </c>
      <c r="M3765">
        <v>2</v>
      </c>
      <c r="N3765">
        <v>244</v>
      </c>
      <c r="O3765">
        <v>0.96</v>
      </c>
      <c r="P3765">
        <v>16137164</v>
      </c>
      <c r="Q3765">
        <v>138925</v>
      </c>
      <c r="R3765">
        <v>2</v>
      </c>
      <c r="S3765">
        <v>245</v>
      </c>
      <c r="T3765">
        <v>0.98518520600000004</v>
      </c>
    </row>
    <row r="3766" spans="1:20" x14ac:dyDescent="0.25">
      <c r="A3766" t="s">
        <v>123</v>
      </c>
      <c r="B3766">
        <v>5</v>
      </c>
      <c r="C3766" t="s">
        <v>376</v>
      </c>
      <c r="D3766">
        <v>4</v>
      </c>
      <c r="E3766">
        <v>0</v>
      </c>
      <c r="F3766" t="s">
        <v>330</v>
      </c>
      <c r="G3766">
        <v>152400</v>
      </c>
      <c r="H3766">
        <v>82681356.333333328</v>
      </c>
      <c r="I3766">
        <v>0.962962965</v>
      </c>
      <c r="J3766">
        <v>0.95592592616666661</v>
      </c>
      <c r="K3766">
        <v>17464601</v>
      </c>
      <c r="L3766">
        <v>151897</v>
      </c>
      <c r="M3766">
        <v>2</v>
      </c>
      <c r="N3766">
        <v>257</v>
      </c>
      <c r="O3766">
        <v>0.96037037033333328</v>
      </c>
      <c r="P3766">
        <v>16923902.166666668</v>
      </c>
      <c r="Q3766">
        <v>153004</v>
      </c>
      <c r="R3766">
        <v>2</v>
      </c>
      <c r="S3766">
        <v>258</v>
      </c>
      <c r="T3766">
        <v>0.97629630599999995</v>
      </c>
    </row>
    <row r="3767" spans="1:20" x14ac:dyDescent="0.25">
      <c r="A3767" t="s">
        <v>123</v>
      </c>
      <c r="B3767">
        <v>9</v>
      </c>
      <c r="C3767" t="s">
        <v>378</v>
      </c>
      <c r="D3767">
        <v>4</v>
      </c>
      <c r="E3767">
        <v>0</v>
      </c>
      <c r="F3767" t="s">
        <v>330</v>
      </c>
      <c r="G3767">
        <v>181408</v>
      </c>
      <c r="H3767">
        <v>180671114.75</v>
      </c>
      <c r="I3767">
        <v>0.95277778774999999</v>
      </c>
      <c r="J3767">
        <v>0.96388888925000005</v>
      </c>
      <c r="K3767">
        <v>28214448.75</v>
      </c>
      <c r="L3767">
        <v>180772</v>
      </c>
      <c r="M3767">
        <v>2</v>
      </c>
      <c r="N3767">
        <v>282</v>
      </c>
      <c r="O3767">
        <v>0.96777777799999998</v>
      </c>
      <c r="P3767">
        <v>28971132.75</v>
      </c>
      <c r="Q3767">
        <v>181979</v>
      </c>
      <c r="R3767">
        <v>2</v>
      </c>
      <c r="S3767">
        <v>283</v>
      </c>
      <c r="T3767">
        <v>0.95557037233333331</v>
      </c>
    </row>
    <row r="3768" spans="1:20" x14ac:dyDescent="0.25">
      <c r="A3768" t="s">
        <v>123</v>
      </c>
      <c r="B3768">
        <v>3</v>
      </c>
      <c r="C3768" t="s">
        <v>21</v>
      </c>
      <c r="D3768">
        <v>5</v>
      </c>
      <c r="E3768">
        <v>0</v>
      </c>
      <c r="F3768" t="s">
        <v>124</v>
      </c>
      <c r="H3768">
        <v>67558981</v>
      </c>
      <c r="I3768">
        <v>0.94782438883333331</v>
      </c>
      <c r="J3768">
        <v>0.95666925666666669</v>
      </c>
      <c r="K3768">
        <v>13091639.166666666</v>
      </c>
      <c r="M3768">
        <v>2</v>
      </c>
      <c r="N3768">
        <v>267</v>
      </c>
      <c r="O3768">
        <v>0.95804195800000003</v>
      </c>
      <c r="P3768">
        <v>11566083.800000001</v>
      </c>
      <c r="T3768">
        <v>0.95073211179999995</v>
      </c>
    </row>
    <row r="3769" spans="1:20" x14ac:dyDescent="0.25">
      <c r="A3769" t="s">
        <v>123</v>
      </c>
      <c r="B3769">
        <v>3</v>
      </c>
      <c r="C3769" t="s">
        <v>21</v>
      </c>
      <c r="D3769">
        <v>5</v>
      </c>
      <c r="E3769">
        <v>0</v>
      </c>
      <c r="F3769" t="s">
        <v>125</v>
      </c>
      <c r="H3769">
        <v>224404499</v>
      </c>
      <c r="I3769">
        <v>0.96333330900000003</v>
      </c>
      <c r="J3769">
        <v>0.97555555549999995</v>
      </c>
      <c r="K3769">
        <v>27213488</v>
      </c>
      <c r="M3769">
        <v>2</v>
      </c>
      <c r="N3769">
        <v>270</v>
      </c>
      <c r="T3769">
        <v>0.97407406600000002</v>
      </c>
    </row>
    <row r="3770" spans="1:20" x14ac:dyDescent="0.25">
      <c r="A3770" t="s">
        <v>123</v>
      </c>
      <c r="B3770">
        <v>5</v>
      </c>
      <c r="C3770" t="s">
        <v>377</v>
      </c>
      <c r="D3770">
        <v>5</v>
      </c>
      <c r="E3770">
        <v>0</v>
      </c>
      <c r="F3770" t="s">
        <v>332</v>
      </c>
      <c r="G3770">
        <v>183041</v>
      </c>
      <c r="H3770">
        <v>247966643</v>
      </c>
      <c r="I3770">
        <v>0.95555555849999996</v>
      </c>
      <c r="J3770">
        <v>0.97222222200000008</v>
      </c>
      <c r="K3770">
        <v>28976740.5</v>
      </c>
      <c r="L3770">
        <v>181979</v>
      </c>
      <c r="M3770">
        <v>2</v>
      </c>
      <c r="N3770">
        <v>283</v>
      </c>
      <c r="O3770">
        <v>0.97333333300000002</v>
      </c>
      <c r="P3770">
        <v>33522287</v>
      </c>
      <c r="Q3770">
        <v>183190</v>
      </c>
      <c r="R3770">
        <v>2</v>
      </c>
      <c r="S3770">
        <v>284</v>
      </c>
      <c r="T3770">
        <v>0.96296298499999999</v>
      </c>
    </row>
    <row r="3771" spans="1:20" x14ac:dyDescent="0.25">
      <c r="A3771" t="s">
        <v>123</v>
      </c>
      <c r="B3771">
        <v>9</v>
      </c>
      <c r="C3771" t="s">
        <v>379</v>
      </c>
      <c r="D3771">
        <v>5</v>
      </c>
      <c r="E3771">
        <v>0</v>
      </c>
      <c r="F3771" t="s">
        <v>332</v>
      </c>
      <c r="G3771">
        <v>213529</v>
      </c>
      <c r="H3771">
        <v>291106280.5</v>
      </c>
      <c r="I3771">
        <v>0.95333333325000003</v>
      </c>
      <c r="J3771">
        <v>0.96888888900000003</v>
      </c>
      <c r="K3771">
        <v>32400357.5</v>
      </c>
      <c r="L3771">
        <v>213454</v>
      </c>
      <c r="M3771">
        <v>2</v>
      </c>
      <c r="N3771">
        <v>308</v>
      </c>
      <c r="O3771">
        <v>0.97111111100000003</v>
      </c>
      <c r="P3771">
        <v>30705070.25</v>
      </c>
      <c r="Q3771">
        <v>214765</v>
      </c>
      <c r="R3771">
        <v>2</v>
      </c>
      <c r="S3771">
        <v>309</v>
      </c>
      <c r="T3771">
        <v>0.95060122966666671</v>
      </c>
    </row>
    <row r="3772" spans="1:20" x14ac:dyDescent="0.25">
      <c r="A3772" t="s">
        <v>123</v>
      </c>
      <c r="B3772">
        <v>3</v>
      </c>
      <c r="C3772" t="s">
        <v>21</v>
      </c>
      <c r="D3772">
        <v>5</v>
      </c>
      <c r="E3772">
        <v>0</v>
      </c>
      <c r="F3772" t="s">
        <v>126</v>
      </c>
      <c r="H3772">
        <v>297902688</v>
      </c>
      <c r="I3772">
        <v>0.93277777750000002</v>
      </c>
      <c r="J3772">
        <v>0.95944444475000001</v>
      </c>
      <c r="K3772">
        <v>31373386</v>
      </c>
      <c r="M3772">
        <v>2</v>
      </c>
      <c r="N3772">
        <v>273</v>
      </c>
      <c r="O3772">
        <v>0.9599999996666666</v>
      </c>
      <c r="P3772">
        <v>29512781.333333332</v>
      </c>
      <c r="T3772">
        <v>0.95185554633333336</v>
      </c>
    </row>
    <row r="3773" spans="1:20" x14ac:dyDescent="0.25">
      <c r="A3773" t="s">
        <v>123</v>
      </c>
      <c r="B3773">
        <v>3</v>
      </c>
      <c r="C3773" t="s">
        <v>21</v>
      </c>
      <c r="D3773">
        <v>5</v>
      </c>
      <c r="E3773">
        <v>0</v>
      </c>
      <c r="F3773" t="s">
        <v>127</v>
      </c>
      <c r="H3773">
        <v>228432410</v>
      </c>
      <c r="I3773">
        <v>0.96333333850000002</v>
      </c>
      <c r="J3773">
        <v>0.96666666700000003</v>
      </c>
      <c r="K3773">
        <v>29576970.5</v>
      </c>
      <c r="M3773">
        <v>2</v>
      </c>
      <c r="N3773">
        <v>276</v>
      </c>
      <c r="T3773">
        <v>0.96296298499999999</v>
      </c>
    </row>
    <row r="3774" spans="1:20" x14ac:dyDescent="0.25">
      <c r="A3774" t="s">
        <v>123</v>
      </c>
      <c r="B3774">
        <v>3</v>
      </c>
      <c r="C3774" t="s">
        <v>21</v>
      </c>
      <c r="D3774">
        <v>5</v>
      </c>
      <c r="E3774">
        <v>0</v>
      </c>
      <c r="F3774" t="s">
        <v>128</v>
      </c>
      <c r="H3774">
        <v>227963001.5</v>
      </c>
      <c r="I3774">
        <v>0.96111112799999998</v>
      </c>
      <c r="J3774">
        <v>0.97111111149999996</v>
      </c>
      <c r="K3774">
        <v>29671060</v>
      </c>
      <c r="M3774">
        <v>2</v>
      </c>
      <c r="N3774">
        <v>278</v>
      </c>
      <c r="T3774">
        <v>0.96666663900000005</v>
      </c>
    </row>
    <row r="3775" spans="1:20" x14ac:dyDescent="0.25">
      <c r="A3775" t="s">
        <v>123</v>
      </c>
      <c r="B3775">
        <v>5</v>
      </c>
      <c r="C3775" t="s">
        <v>377</v>
      </c>
      <c r="D3775">
        <v>5</v>
      </c>
      <c r="E3775">
        <v>0</v>
      </c>
      <c r="F3775" t="s">
        <v>128</v>
      </c>
      <c r="G3775">
        <v>191926</v>
      </c>
      <c r="H3775">
        <v>262095435</v>
      </c>
      <c r="I3775">
        <v>0.95666667799999994</v>
      </c>
      <c r="J3775">
        <v>0.97444444450000001</v>
      </c>
      <c r="K3775">
        <v>30744065</v>
      </c>
      <c r="L3775">
        <v>191779</v>
      </c>
      <c r="M3775">
        <v>2</v>
      </c>
      <c r="N3775">
        <v>291</v>
      </c>
      <c r="O3775">
        <v>0.98</v>
      </c>
      <c r="P3775">
        <v>32683058</v>
      </c>
      <c r="Q3775">
        <v>193022</v>
      </c>
      <c r="R3775">
        <v>2</v>
      </c>
      <c r="S3775">
        <v>292</v>
      </c>
      <c r="T3775">
        <v>0.94444441800000001</v>
      </c>
    </row>
    <row r="3776" spans="1:20" x14ac:dyDescent="0.25">
      <c r="A3776" t="s">
        <v>123</v>
      </c>
      <c r="B3776">
        <v>9</v>
      </c>
      <c r="C3776" t="s">
        <v>379</v>
      </c>
      <c r="D3776">
        <v>5</v>
      </c>
      <c r="E3776">
        <v>0</v>
      </c>
      <c r="F3776" t="s">
        <v>128</v>
      </c>
      <c r="G3776">
        <v>223894</v>
      </c>
      <c r="H3776">
        <v>304528148.25</v>
      </c>
      <c r="I3776">
        <v>0.93833333250000006</v>
      </c>
      <c r="J3776">
        <v>0.96611111075</v>
      </c>
      <c r="K3776">
        <v>32872995.25</v>
      </c>
      <c r="L3776">
        <v>222715</v>
      </c>
      <c r="M3776">
        <v>2</v>
      </c>
      <c r="N3776">
        <v>315</v>
      </c>
      <c r="O3776">
        <v>0.97166666675000002</v>
      </c>
      <c r="P3776">
        <v>32655654.5</v>
      </c>
      <c r="Q3776">
        <v>224054</v>
      </c>
      <c r="R3776">
        <v>2</v>
      </c>
      <c r="S3776">
        <v>316</v>
      </c>
      <c r="T3776">
        <v>0.94196665866666662</v>
      </c>
    </row>
    <row r="3777" spans="1:20" x14ac:dyDescent="0.25">
      <c r="A3777" t="s">
        <v>123</v>
      </c>
      <c r="B3777">
        <v>3</v>
      </c>
      <c r="C3777" t="s">
        <v>21</v>
      </c>
      <c r="D3777">
        <v>5</v>
      </c>
      <c r="E3777">
        <v>0</v>
      </c>
      <c r="F3777" t="s">
        <v>129</v>
      </c>
      <c r="H3777">
        <v>278474522.5</v>
      </c>
      <c r="I3777">
        <v>0.91444443175000001</v>
      </c>
      <c r="J3777">
        <v>0.95666666649999998</v>
      </c>
      <c r="K3777">
        <v>32328937.5</v>
      </c>
      <c r="M3777">
        <v>2</v>
      </c>
      <c r="N3777">
        <v>281</v>
      </c>
      <c r="O3777">
        <v>0.95259259266666663</v>
      </c>
      <c r="P3777">
        <v>32082979.333333332</v>
      </c>
      <c r="T3777">
        <v>0.93578642400000001</v>
      </c>
    </row>
    <row r="3778" spans="1:20" x14ac:dyDescent="0.25">
      <c r="A3778" t="s">
        <v>123</v>
      </c>
      <c r="B3778">
        <v>3</v>
      </c>
      <c r="C3778" t="s">
        <v>21</v>
      </c>
      <c r="D3778">
        <v>5</v>
      </c>
      <c r="E3778">
        <v>0</v>
      </c>
      <c r="F3778" t="s">
        <v>130</v>
      </c>
      <c r="H3778">
        <v>233200815</v>
      </c>
      <c r="I3778">
        <v>0.97333332900000002</v>
      </c>
      <c r="J3778">
        <v>0.97111111100000003</v>
      </c>
      <c r="K3778">
        <v>28721338</v>
      </c>
      <c r="M3778">
        <v>2</v>
      </c>
      <c r="N3778">
        <v>284</v>
      </c>
      <c r="T3778">
        <v>0.95925927200000005</v>
      </c>
    </row>
    <row r="3779" spans="1:20" x14ac:dyDescent="0.25">
      <c r="A3779" t="s">
        <v>123</v>
      </c>
      <c r="B3779">
        <v>5</v>
      </c>
      <c r="C3779" t="s">
        <v>377</v>
      </c>
      <c r="D3779">
        <v>5</v>
      </c>
      <c r="E3779">
        <v>0</v>
      </c>
      <c r="F3779" t="s">
        <v>333</v>
      </c>
      <c r="G3779">
        <v>200811</v>
      </c>
      <c r="H3779">
        <v>265429332</v>
      </c>
      <c r="I3779">
        <v>0.96777778850000007</v>
      </c>
      <c r="J3779">
        <v>0.97222222200000008</v>
      </c>
      <c r="K3779">
        <v>30885784</v>
      </c>
      <c r="L3779">
        <v>200564</v>
      </c>
      <c r="M3779">
        <v>2</v>
      </c>
      <c r="N3779">
        <v>298</v>
      </c>
      <c r="O3779">
        <v>0.97555555599999999</v>
      </c>
      <c r="P3779">
        <v>32254187</v>
      </c>
      <c r="Q3779">
        <v>201835</v>
      </c>
      <c r="R3779">
        <v>2</v>
      </c>
      <c r="S3779">
        <v>299</v>
      </c>
      <c r="T3779">
        <v>0.95555555800000003</v>
      </c>
    </row>
    <row r="3780" spans="1:20" x14ac:dyDescent="0.25">
      <c r="A3780" t="s">
        <v>123</v>
      </c>
      <c r="B3780">
        <v>9</v>
      </c>
      <c r="C3780" t="s">
        <v>379</v>
      </c>
      <c r="D3780">
        <v>5</v>
      </c>
      <c r="E3780">
        <v>0</v>
      </c>
      <c r="F3780" t="s">
        <v>333</v>
      </c>
      <c r="G3780">
        <v>234259</v>
      </c>
      <c r="H3780">
        <v>329194724</v>
      </c>
      <c r="I3780">
        <v>0.94944445774999997</v>
      </c>
      <c r="J3780">
        <v>0.97</v>
      </c>
      <c r="K3780">
        <v>32578089.75</v>
      </c>
      <c r="L3780">
        <v>233539</v>
      </c>
      <c r="M3780">
        <v>2</v>
      </c>
      <c r="N3780">
        <v>323</v>
      </c>
      <c r="O3780">
        <v>0.97222222250000001</v>
      </c>
      <c r="P3780">
        <v>32281832.75</v>
      </c>
      <c r="Q3780">
        <v>234910</v>
      </c>
      <c r="R3780">
        <v>2</v>
      </c>
      <c r="S3780">
        <v>324</v>
      </c>
      <c r="T3780">
        <v>0.96174320800000002</v>
      </c>
    </row>
    <row r="3781" spans="1:20" x14ac:dyDescent="0.25">
      <c r="A3781" t="s">
        <v>123</v>
      </c>
      <c r="B3781">
        <v>3</v>
      </c>
      <c r="C3781" t="s">
        <v>21</v>
      </c>
      <c r="D3781">
        <v>5</v>
      </c>
      <c r="E3781">
        <v>0</v>
      </c>
      <c r="F3781" t="s">
        <v>131</v>
      </c>
      <c r="H3781">
        <v>271278732.25</v>
      </c>
      <c r="I3781">
        <v>0.92722222224999995</v>
      </c>
      <c r="J3781">
        <v>0.96055555550000005</v>
      </c>
      <c r="K3781">
        <v>32929384.75</v>
      </c>
      <c r="M3781">
        <v>2</v>
      </c>
      <c r="N3781">
        <v>287</v>
      </c>
      <c r="O3781">
        <v>0.95555555566666661</v>
      </c>
      <c r="P3781">
        <v>32812779</v>
      </c>
      <c r="T3781">
        <v>0.94318518600000001</v>
      </c>
    </row>
    <row r="3782" spans="1:20" x14ac:dyDescent="0.25">
      <c r="A3782" t="s">
        <v>123</v>
      </c>
      <c r="B3782">
        <v>3</v>
      </c>
      <c r="C3782" t="s">
        <v>21</v>
      </c>
      <c r="D3782">
        <v>5</v>
      </c>
      <c r="E3782">
        <v>0</v>
      </c>
      <c r="F3782" t="s">
        <v>132</v>
      </c>
      <c r="H3782">
        <v>239728173</v>
      </c>
      <c r="I3782">
        <v>0.959999979</v>
      </c>
      <c r="J3782">
        <v>0.97222222200000008</v>
      </c>
      <c r="K3782">
        <v>31501989</v>
      </c>
      <c r="M3782">
        <v>2</v>
      </c>
      <c r="N3782">
        <v>289</v>
      </c>
      <c r="T3782">
        <v>0.95925927200000005</v>
      </c>
    </row>
    <row r="3783" spans="1:20" x14ac:dyDescent="0.25">
      <c r="A3783" t="s">
        <v>123</v>
      </c>
      <c r="B3783">
        <v>3</v>
      </c>
      <c r="C3783" t="s">
        <v>21</v>
      </c>
      <c r="D3783">
        <v>5</v>
      </c>
      <c r="E3783">
        <v>0</v>
      </c>
      <c r="F3783" t="s">
        <v>133</v>
      </c>
      <c r="H3783">
        <v>274696389.5</v>
      </c>
      <c r="I3783">
        <v>0.95777776849999996</v>
      </c>
      <c r="J3783">
        <v>0.96888888900000003</v>
      </c>
      <c r="K3783">
        <v>29852141.5</v>
      </c>
      <c r="M3783">
        <v>2</v>
      </c>
      <c r="N3783">
        <v>292</v>
      </c>
      <c r="T3783">
        <v>0.94814813099999995</v>
      </c>
    </row>
    <row r="3784" spans="1:20" x14ac:dyDescent="0.25">
      <c r="A3784" t="s">
        <v>123</v>
      </c>
      <c r="B3784">
        <v>5</v>
      </c>
      <c r="C3784" t="s">
        <v>377</v>
      </c>
      <c r="D3784">
        <v>5</v>
      </c>
      <c r="E3784">
        <v>0</v>
      </c>
      <c r="F3784" t="s">
        <v>133</v>
      </c>
      <c r="G3784">
        <v>209696</v>
      </c>
      <c r="H3784">
        <v>323077047</v>
      </c>
      <c r="I3784">
        <v>0.95666667799999994</v>
      </c>
      <c r="J3784">
        <v>0.96888888900000003</v>
      </c>
      <c r="K3784">
        <v>31513949</v>
      </c>
      <c r="L3784">
        <v>209545</v>
      </c>
      <c r="M3784">
        <v>2</v>
      </c>
      <c r="N3784">
        <v>305</v>
      </c>
      <c r="O3784">
        <v>0.96888888900000003</v>
      </c>
      <c r="P3784">
        <v>36929908</v>
      </c>
      <c r="Q3784">
        <v>210844</v>
      </c>
      <c r="R3784">
        <v>2</v>
      </c>
      <c r="S3784">
        <v>306</v>
      </c>
      <c r="T3784">
        <v>0.95555555800000003</v>
      </c>
    </row>
    <row r="3785" spans="1:20" x14ac:dyDescent="0.25">
      <c r="A3785" t="s">
        <v>123</v>
      </c>
      <c r="B3785">
        <v>9</v>
      </c>
      <c r="C3785" t="s">
        <v>379</v>
      </c>
      <c r="D3785">
        <v>5</v>
      </c>
      <c r="E3785">
        <v>0</v>
      </c>
      <c r="F3785" t="s">
        <v>133</v>
      </c>
      <c r="G3785">
        <v>244624</v>
      </c>
      <c r="H3785">
        <v>299530639</v>
      </c>
      <c r="I3785">
        <v>0.94888889775000007</v>
      </c>
      <c r="J3785">
        <v>0.97111111100000003</v>
      </c>
      <c r="K3785">
        <v>33727890.5</v>
      </c>
      <c r="L3785">
        <v>244619</v>
      </c>
      <c r="M3785">
        <v>2</v>
      </c>
      <c r="N3785">
        <v>331</v>
      </c>
      <c r="O3785">
        <v>0.97222222224999999</v>
      </c>
      <c r="P3785">
        <v>34265108.5</v>
      </c>
      <c r="Q3785">
        <v>246022</v>
      </c>
      <c r="R3785">
        <v>2</v>
      </c>
      <c r="S3785">
        <v>332</v>
      </c>
      <c r="T3785">
        <v>0.9518419703333334</v>
      </c>
    </row>
    <row r="3786" spans="1:20" x14ac:dyDescent="0.25">
      <c r="A3786" t="s">
        <v>123</v>
      </c>
      <c r="B3786">
        <v>3</v>
      </c>
      <c r="C3786" t="s">
        <v>21</v>
      </c>
      <c r="D3786">
        <v>5</v>
      </c>
      <c r="E3786">
        <v>0</v>
      </c>
      <c r="F3786" t="s">
        <v>134</v>
      </c>
      <c r="H3786">
        <v>246896561.75</v>
      </c>
      <c r="I3786">
        <v>0.93444444225000001</v>
      </c>
      <c r="J3786">
        <v>0.95555555550000004</v>
      </c>
      <c r="K3786">
        <v>33486649</v>
      </c>
      <c r="M3786">
        <v>2</v>
      </c>
      <c r="N3786">
        <v>294</v>
      </c>
      <c r="O3786">
        <v>0.96222222199999996</v>
      </c>
      <c r="P3786">
        <v>34638940</v>
      </c>
      <c r="T3786">
        <v>0.94812592633333326</v>
      </c>
    </row>
    <row r="3787" spans="1:20" x14ac:dyDescent="0.25">
      <c r="A3787" t="s">
        <v>123</v>
      </c>
      <c r="B3787">
        <v>3</v>
      </c>
      <c r="C3787" t="s">
        <v>21</v>
      </c>
      <c r="D3787">
        <v>5</v>
      </c>
      <c r="E3787">
        <v>0</v>
      </c>
      <c r="F3787" t="s">
        <v>135</v>
      </c>
      <c r="H3787">
        <v>314430798</v>
      </c>
      <c r="I3787">
        <v>0.95666667799999994</v>
      </c>
      <c r="J3787">
        <v>0.97</v>
      </c>
      <c r="K3787">
        <v>30248092</v>
      </c>
      <c r="M3787">
        <v>2</v>
      </c>
      <c r="N3787">
        <v>297</v>
      </c>
      <c r="T3787">
        <v>0.95555555800000003</v>
      </c>
    </row>
    <row r="3788" spans="1:20" x14ac:dyDescent="0.25">
      <c r="A3788" t="s">
        <v>123</v>
      </c>
      <c r="B3788">
        <v>5</v>
      </c>
      <c r="C3788" t="s">
        <v>377</v>
      </c>
      <c r="D3788">
        <v>5</v>
      </c>
      <c r="E3788">
        <v>0</v>
      </c>
      <c r="F3788" t="s">
        <v>334</v>
      </c>
      <c r="G3788">
        <v>218581</v>
      </c>
      <c r="H3788">
        <v>373461237.5</v>
      </c>
      <c r="I3788">
        <v>0.950000018</v>
      </c>
      <c r="J3788">
        <v>0.97222222200000008</v>
      </c>
      <c r="K3788">
        <v>33567148.5</v>
      </c>
      <c r="L3788">
        <v>217399</v>
      </c>
      <c r="M3788">
        <v>2</v>
      </c>
      <c r="N3788">
        <v>311</v>
      </c>
      <c r="O3788">
        <v>0.97111111100000003</v>
      </c>
      <c r="P3788">
        <v>33566128</v>
      </c>
      <c r="Q3788">
        <v>218722</v>
      </c>
      <c r="R3788">
        <v>2</v>
      </c>
      <c r="S3788">
        <v>312</v>
      </c>
      <c r="T3788">
        <v>0.95555555800000003</v>
      </c>
    </row>
    <row r="3789" spans="1:20" x14ac:dyDescent="0.25">
      <c r="A3789" t="s">
        <v>123</v>
      </c>
      <c r="B3789">
        <v>9</v>
      </c>
      <c r="C3789" t="s">
        <v>379</v>
      </c>
      <c r="D3789">
        <v>5</v>
      </c>
      <c r="E3789">
        <v>0</v>
      </c>
      <c r="F3789" t="s">
        <v>334</v>
      </c>
      <c r="G3789">
        <v>254989</v>
      </c>
      <c r="H3789">
        <v>351643098.5</v>
      </c>
      <c r="I3789">
        <v>0.94444444775000003</v>
      </c>
      <c r="J3789">
        <v>0.97222222199999997</v>
      </c>
      <c r="K3789">
        <v>35941970.5</v>
      </c>
      <c r="L3789">
        <v>254524</v>
      </c>
      <c r="M3789">
        <v>2</v>
      </c>
      <c r="N3789">
        <v>338</v>
      </c>
      <c r="O3789">
        <v>0.97</v>
      </c>
      <c r="P3789">
        <v>34240890</v>
      </c>
      <c r="Q3789">
        <v>255955</v>
      </c>
      <c r="R3789">
        <v>2</v>
      </c>
      <c r="S3789">
        <v>339</v>
      </c>
      <c r="T3789">
        <v>0.95310122966666666</v>
      </c>
    </row>
    <row r="3790" spans="1:20" x14ac:dyDescent="0.25">
      <c r="A3790" t="s">
        <v>123</v>
      </c>
      <c r="B3790">
        <v>3</v>
      </c>
      <c r="C3790" t="s">
        <v>21</v>
      </c>
      <c r="D3790">
        <v>5</v>
      </c>
      <c r="E3790">
        <v>0</v>
      </c>
      <c r="F3790" t="s">
        <v>136</v>
      </c>
      <c r="H3790">
        <v>413778657.5</v>
      </c>
      <c r="I3790">
        <v>0.93333333750000003</v>
      </c>
      <c r="J3790">
        <v>0.95999999974999994</v>
      </c>
      <c r="K3790">
        <v>33530791.5</v>
      </c>
      <c r="M3790">
        <v>2</v>
      </c>
      <c r="N3790">
        <v>300</v>
      </c>
      <c r="O3790">
        <v>0.96</v>
      </c>
      <c r="P3790">
        <v>35133281.666666664</v>
      </c>
      <c r="T3790">
        <v>0.95802468866666668</v>
      </c>
    </row>
    <row r="3791" spans="1:20" x14ac:dyDescent="0.25">
      <c r="A3791" t="s">
        <v>123</v>
      </c>
      <c r="B3791">
        <v>3</v>
      </c>
      <c r="C3791" t="s">
        <v>21</v>
      </c>
      <c r="D3791">
        <v>5</v>
      </c>
      <c r="E3791">
        <v>0</v>
      </c>
      <c r="F3791" t="s">
        <v>137</v>
      </c>
      <c r="H3791">
        <v>270275533</v>
      </c>
      <c r="I3791">
        <v>0.96555554900000007</v>
      </c>
      <c r="J3791">
        <v>0.97111111100000003</v>
      </c>
      <c r="K3791">
        <v>31602053</v>
      </c>
      <c r="M3791">
        <v>2</v>
      </c>
      <c r="N3791">
        <v>302</v>
      </c>
      <c r="T3791">
        <v>0.96666663900000005</v>
      </c>
    </row>
    <row r="3792" spans="1:20" x14ac:dyDescent="0.25">
      <c r="A3792" t="s">
        <v>123</v>
      </c>
      <c r="B3792">
        <v>3</v>
      </c>
      <c r="C3792" t="s">
        <v>21</v>
      </c>
      <c r="D3792">
        <v>5</v>
      </c>
      <c r="E3792">
        <v>0</v>
      </c>
      <c r="F3792" t="s">
        <v>138</v>
      </c>
      <c r="H3792">
        <v>273382564.5</v>
      </c>
      <c r="I3792">
        <v>0.96444442900000005</v>
      </c>
      <c r="J3792">
        <v>0.97333333350000006</v>
      </c>
      <c r="K3792">
        <v>33287645</v>
      </c>
      <c r="M3792">
        <v>2</v>
      </c>
      <c r="N3792">
        <v>305</v>
      </c>
      <c r="T3792">
        <v>0.95185184499999997</v>
      </c>
    </row>
    <row r="3793" spans="1:20" x14ac:dyDescent="0.25">
      <c r="A3793" t="s">
        <v>123</v>
      </c>
      <c r="B3793">
        <v>5</v>
      </c>
      <c r="C3793" t="s">
        <v>377</v>
      </c>
      <c r="D3793">
        <v>5</v>
      </c>
      <c r="E3793">
        <v>0</v>
      </c>
      <c r="F3793" t="s">
        <v>138</v>
      </c>
      <c r="G3793">
        <v>227466</v>
      </c>
      <c r="H3793">
        <v>376436003</v>
      </c>
      <c r="I3793">
        <v>0.94666665800000005</v>
      </c>
      <c r="J3793">
        <v>0.97333333350000006</v>
      </c>
      <c r="K3793">
        <v>34637403</v>
      </c>
      <c r="L3793">
        <v>226744</v>
      </c>
      <c r="M3793">
        <v>2</v>
      </c>
      <c r="N3793">
        <v>318</v>
      </c>
      <c r="O3793">
        <v>0.98444444399999997</v>
      </c>
      <c r="P3793">
        <v>36095701</v>
      </c>
      <c r="Q3793">
        <v>228095</v>
      </c>
      <c r="R3793">
        <v>2</v>
      </c>
      <c r="S3793">
        <v>319</v>
      </c>
      <c r="T3793">
        <v>0.96296298499999999</v>
      </c>
    </row>
    <row r="3794" spans="1:20" x14ac:dyDescent="0.25">
      <c r="A3794" t="s">
        <v>123</v>
      </c>
      <c r="B3794">
        <v>9</v>
      </c>
      <c r="C3794" t="s">
        <v>379</v>
      </c>
      <c r="D3794">
        <v>5</v>
      </c>
      <c r="E3794">
        <v>0</v>
      </c>
      <c r="F3794" t="s">
        <v>138</v>
      </c>
      <c r="G3794">
        <v>265354</v>
      </c>
      <c r="H3794">
        <v>414111261</v>
      </c>
      <c r="I3794">
        <v>0.92999999224999996</v>
      </c>
      <c r="J3794">
        <v>0.97111111100000003</v>
      </c>
      <c r="K3794">
        <v>35453672</v>
      </c>
      <c r="L3794">
        <v>264625</v>
      </c>
      <c r="M3794">
        <v>2</v>
      </c>
      <c r="N3794">
        <v>345</v>
      </c>
      <c r="O3794">
        <v>0.97499999999999998</v>
      </c>
      <c r="P3794">
        <v>35319017.25</v>
      </c>
      <c r="Q3794">
        <v>266084</v>
      </c>
      <c r="R3794">
        <v>2</v>
      </c>
      <c r="S3794">
        <v>346</v>
      </c>
      <c r="T3794">
        <v>0.95554075233333335</v>
      </c>
    </row>
    <row r="3795" spans="1:20" x14ac:dyDescent="0.25">
      <c r="A3795" t="s">
        <v>123</v>
      </c>
      <c r="B3795">
        <v>3</v>
      </c>
      <c r="C3795" t="s">
        <v>21</v>
      </c>
      <c r="D3795">
        <v>5</v>
      </c>
      <c r="E3795">
        <v>0</v>
      </c>
      <c r="F3795" t="s">
        <v>139</v>
      </c>
      <c r="H3795">
        <v>367443937.25</v>
      </c>
      <c r="I3795">
        <v>0.9222222120000001</v>
      </c>
      <c r="J3795">
        <v>0.96444444424999998</v>
      </c>
      <c r="K3795">
        <v>34542664.75</v>
      </c>
      <c r="M3795">
        <v>2</v>
      </c>
      <c r="N3795">
        <v>307</v>
      </c>
      <c r="O3795">
        <v>0.95555555599999997</v>
      </c>
      <c r="P3795">
        <v>34444052</v>
      </c>
      <c r="T3795">
        <v>0.9518246886666667</v>
      </c>
    </row>
    <row r="3796" spans="1:20" x14ac:dyDescent="0.25">
      <c r="A3796" t="s">
        <v>123</v>
      </c>
      <c r="B3796">
        <v>3</v>
      </c>
      <c r="C3796" t="s">
        <v>21</v>
      </c>
      <c r="D3796">
        <v>5</v>
      </c>
      <c r="E3796">
        <v>0</v>
      </c>
      <c r="F3796" t="s">
        <v>140</v>
      </c>
      <c r="H3796">
        <v>212350612</v>
      </c>
      <c r="I3796">
        <v>0.96888887900000009</v>
      </c>
      <c r="J3796">
        <v>0.96777777750000005</v>
      </c>
      <c r="K3796">
        <v>24411204.5</v>
      </c>
      <c r="M3796">
        <v>2</v>
      </c>
      <c r="N3796">
        <v>180</v>
      </c>
      <c r="T3796">
        <v>0.95925927200000005</v>
      </c>
    </row>
    <row r="3797" spans="1:20" x14ac:dyDescent="0.25">
      <c r="A3797" t="s">
        <v>123</v>
      </c>
      <c r="B3797">
        <v>5</v>
      </c>
      <c r="C3797" t="s">
        <v>377</v>
      </c>
      <c r="D3797">
        <v>5</v>
      </c>
      <c r="E3797">
        <v>0</v>
      </c>
      <c r="F3797" t="s">
        <v>140</v>
      </c>
      <c r="G3797">
        <v>85306</v>
      </c>
      <c r="H3797">
        <v>117436567</v>
      </c>
      <c r="I3797">
        <v>0.96777775900000007</v>
      </c>
      <c r="J3797">
        <v>0.97222222199999997</v>
      </c>
      <c r="K3797">
        <v>19415981</v>
      </c>
      <c r="L3797">
        <v>85174</v>
      </c>
      <c r="M3797">
        <v>2</v>
      </c>
      <c r="N3797">
        <v>188</v>
      </c>
      <c r="O3797">
        <v>0.97555555599999999</v>
      </c>
      <c r="P3797">
        <v>22884774</v>
      </c>
      <c r="Q3797">
        <v>86005</v>
      </c>
      <c r="R3797">
        <v>2</v>
      </c>
      <c r="S3797">
        <v>189</v>
      </c>
      <c r="T3797">
        <v>0.95185184499999997</v>
      </c>
    </row>
    <row r="3798" spans="1:20" x14ac:dyDescent="0.25">
      <c r="A3798" t="s">
        <v>123</v>
      </c>
      <c r="B3798">
        <v>9</v>
      </c>
      <c r="C3798" t="s">
        <v>379</v>
      </c>
      <c r="D3798">
        <v>5</v>
      </c>
      <c r="E3798">
        <v>0</v>
      </c>
      <c r="F3798" t="s">
        <v>140</v>
      </c>
      <c r="G3798">
        <v>99514</v>
      </c>
      <c r="H3798">
        <v>133563346.25</v>
      </c>
      <c r="I3798">
        <v>0.94722221800000006</v>
      </c>
      <c r="J3798">
        <v>0.97611111100000003</v>
      </c>
      <c r="K3798">
        <v>23377534</v>
      </c>
      <c r="L3798">
        <v>98950</v>
      </c>
      <c r="M3798">
        <v>2</v>
      </c>
      <c r="N3798">
        <v>204</v>
      </c>
      <c r="O3798">
        <v>0.97611111100000003</v>
      </c>
      <c r="P3798">
        <v>23333129.5</v>
      </c>
      <c r="Q3798">
        <v>99845</v>
      </c>
      <c r="R3798">
        <v>2</v>
      </c>
      <c r="S3798">
        <v>205</v>
      </c>
      <c r="T3798">
        <v>0.95183827666666665</v>
      </c>
    </row>
    <row r="3799" spans="1:20" x14ac:dyDescent="0.25">
      <c r="A3799" t="s">
        <v>123</v>
      </c>
      <c r="B3799">
        <v>3</v>
      </c>
      <c r="C3799" t="s">
        <v>21</v>
      </c>
      <c r="D3799">
        <v>5</v>
      </c>
      <c r="E3799">
        <v>0</v>
      </c>
      <c r="F3799" t="s">
        <v>141</v>
      </c>
      <c r="H3799">
        <v>173725955</v>
      </c>
      <c r="I3799">
        <v>0.91944444175000006</v>
      </c>
      <c r="J3799">
        <v>0.96388888900000003</v>
      </c>
      <c r="K3799">
        <v>26261084.25</v>
      </c>
      <c r="M3799">
        <v>2</v>
      </c>
      <c r="N3799">
        <v>184</v>
      </c>
      <c r="O3799">
        <v>0.96296296299999995</v>
      </c>
      <c r="P3799">
        <v>29274435</v>
      </c>
      <c r="T3799">
        <v>0.94935678400000001</v>
      </c>
    </row>
    <row r="3800" spans="1:20" x14ac:dyDescent="0.25">
      <c r="A3800" t="s">
        <v>123</v>
      </c>
      <c r="B3800">
        <v>3</v>
      </c>
      <c r="C3800" t="s">
        <v>21</v>
      </c>
      <c r="D3800">
        <v>5</v>
      </c>
      <c r="E3800">
        <v>0</v>
      </c>
      <c r="F3800" t="s">
        <v>142</v>
      </c>
      <c r="H3800">
        <v>133149948.5</v>
      </c>
      <c r="I3800">
        <v>0.95777776849999996</v>
      </c>
      <c r="J3800">
        <v>0.96888888900000003</v>
      </c>
      <c r="K3800">
        <v>18929942</v>
      </c>
      <c r="M3800">
        <v>2</v>
      </c>
      <c r="N3800">
        <v>188</v>
      </c>
      <c r="T3800">
        <v>0.95185184499999997</v>
      </c>
    </row>
    <row r="3801" spans="1:20" x14ac:dyDescent="0.25">
      <c r="A3801" t="s">
        <v>123</v>
      </c>
      <c r="B3801">
        <v>9</v>
      </c>
      <c r="C3801" t="s">
        <v>379</v>
      </c>
      <c r="D3801">
        <v>5</v>
      </c>
      <c r="E3801">
        <v>0</v>
      </c>
      <c r="F3801" t="s">
        <v>335</v>
      </c>
      <c r="G3801">
        <v>109879</v>
      </c>
      <c r="H3801">
        <v>175865149.5</v>
      </c>
      <c r="I3801">
        <v>0.93555554750000003</v>
      </c>
      <c r="J3801">
        <v>0.96333333350000006</v>
      </c>
      <c r="K3801">
        <v>23743087</v>
      </c>
      <c r="L3801">
        <v>109015</v>
      </c>
      <c r="M3801">
        <v>2</v>
      </c>
      <c r="N3801">
        <v>215</v>
      </c>
      <c r="O3801">
        <v>0.95555555599999997</v>
      </c>
      <c r="P3801">
        <v>28583727</v>
      </c>
      <c r="Q3801">
        <v>109954</v>
      </c>
      <c r="R3801">
        <v>2</v>
      </c>
      <c r="S3801">
        <v>216</v>
      </c>
      <c r="T3801">
        <v>0.94069999999999998</v>
      </c>
    </row>
    <row r="3802" spans="1:20" x14ac:dyDescent="0.25">
      <c r="A3802" t="s">
        <v>123</v>
      </c>
      <c r="B3802">
        <v>5</v>
      </c>
      <c r="C3802" t="s">
        <v>377</v>
      </c>
      <c r="D3802">
        <v>5</v>
      </c>
      <c r="E3802">
        <v>0</v>
      </c>
      <c r="F3802" t="s">
        <v>335</v>
      </c>
      <c r="G3802">
        <v>94191</v>
      </c>
      <c r="H3802">
        <v>201065851.5</v>
      </c>
      <c r="I3802">
        <v>0.93000000700000007</v>
      </c>
      <c r="J3802">
        <v>0.96722222250000001</v>
      </c>
      <c r="K3802">
        <v>27483425.75</v>
      </c>
      <c r="L3802">
        <v>93664</v>
      </c>
      <c r="M3802">
        <v>2</v>
      </c>
      <c r="N3802">
        <v>198</v>
      </c>
      <c r="O3802">
        <v>0.95888888900000002</v>
      </c>
      <c r="P3802">
        <v>28101329.25</v>
      </c>
      <c r="Q3802">
        <v>94535</v>
      </c>
      <c r="R3802">
        <v>2</v>
      </c>
      <c r="S3802">
        <v>199</v>
      </c>
      <c r="T3802">
        <v>0.94072221300000003</v>
      </c>
    </row>
    <row r="3803" spans="1:20" x14ac:dyDescent="0.25">
      <c r="A3803" t="s">
        <v>123</v>
      </c>
      <c r="B3803">
        <v>3</v>
      </c>
      <c r="C3803" t="s">
        <v>21</v>
      </c>
      <c r="D3803">
        <v>5</v>
      </c>
      <c r="E3803">
        <v>0</v>
      </c>
      <c r="F3803" t="s">
        <v>143</v>
      </c>
      <c r="H3803">
        <v>144190335</v>
      </c>
      <c r="I3803">
        <v>0.96222220375</v>
      </c>
      <c r="J3803">
        <v>0.97611111100000003</v>
      </c>
      <c r="K3803">
        <v>21260845.5</v>
      </c>
      <c r="M3803">
        <v>2</v>
      </c>
      <c r="N3803">
        <v>192</v>
      </c>
      <c r="O3803">
        <v>0.97777777799999999</v>
      </c>
      <c r="P3803">
        <v>23371548.666666668</v>
      </c>
      <c r="T3803">
        <v>0.96790123000000006</v>
      </c>
    </row>
    <row r="3804" spans="1:20" x14ac:dyDescent="0.25">
      <c r="A3804" t="s">
        <v>123</v>
      </c>
      <c r="B3804">
        <v>3</v>
      </c>
      <c r="C3804" t="s">
        <v>21</v>
      </c>
      <c r="D3804">
        <v>5</v>
      </c>
      <c r="E3804">
        <v>0</v>
      </c>
      <c r="F3804" t="s">
        <v>144</v>
      </c>
      <c r="H3804">
        <v>132313938.5</v>
      </c>
      <c r="I3804">
        <v>0.94888886800000005</v>
      </c>
      <c r="J3804">
        <v>0.95888888849999998</v>
      </c>
      <c r="K3804">
        <v>19773533</v>
      </c>
      <c r="M3804">
        <v>2</v>
      </c>
      <c r="N3804">
        <v>196</v>
      </c>
      <c r="T3804">
        <v>0.95925927200000005</v>
      </c>
    </row>
    <row r="3805" spans="1:20" x14ac:dyDescent="0.25">
      <c r="A3805" t="s">
        <v>123</v>
      </c>
      <c r="B3805">
        <v>3</v>
      </c>
      <c r="C3805" t="s">
        <v>21</v>
      </c>
      <c r="D3805">
        <v>5</v>
      </c>
      <c r="E3805">
        <v>0</v>
      </c>
      <c r="F3805" t="s">
        <v>145</v>
      </c>
      <c r="H3805">
        <v>143492223</v>
      </c>
      <c r="I3805">
        <v>0.94888886800000005</v>
      </c>
      <c r="J3805">
        <v>0.96222222200000007</v>
      </c>
      <c r="K3805">
        <v>20226683.5</v>
      </c>
      <c r="M3805">
        <v>2</v>
      </c>
      <c r="N3805">
        <v>199</v>
      </c>
      <c r="T3805">
        <v>0.95555555800000003</v>
      </c>
    </row>
    <row r="3806" spans="1:20" x14ac:dyDescent="0.25">
      <c r="A3806" t="s">
        <v>123</v>
      </c>
      <c r="B3806">
        <v>5</v>
      </c>
      <c r="C3806" t="s">
        <v>377</v>
      </c>
      <c r="D3806">
        <v>5</v>
      </c>
      <c r="E3806">
        <v>0</v>
      </c>
      <c r="F3806" t="s">
        <v>145</v>
      </c>
      <c r="G3806">
        <v>103076</v>
      </c>
      <c r="H3806">
        <v>141577836.5</v>
      </c>
      <c r="I3806">
        <v>0.94999998800000007</v>
      </c>
      <c r="J3806">
        <v>0.97444444450000001</v>
      </c>
      <c r="K3806">
        <v>23244940.5</v>
      </c>
      <c r="L3806">
        <v>102554</v>
      </c>
      <c r="M3806">
        <v>2</v>
      </c>
      <c r="N3806">
        <v>208</v>
      </c>
      <c r="O3806">
        <v>0.98</v>
      </c>
      <c r="P3806">
        <v>24883995</v>
      </c>
      <c r="Q3806">
        <v>103465</v>
      </c>
      <c r="R3806">
        <v>2</v>
      </c>
      <c r="S3806">
        <v>209</v>
      </c>
      <c r="T3806">
        <v>0.95555555800000003</v>
      </c>
    </row>
    <row r="3807" spans="1:20" x14ac:dyDescent="0.25">
      <c r="A3807" t="s">
        <v>123</v>
      </c>
      <c r="B3807">
        <v>9</v>
      </c>
      <c r="C3807" t="s">
        <v>379</v>
      </c>
      <c r="D3807">
        <v>5</v>
      </c>
      <c r="E3807">
        <v>0</v>
      </c>
      <c r="F3807" t="s">
        <v>145</v>
      </c>
      <c r="G3807">
        <v>120244</v>
      </c>
      <c r="H3807">
        <v>149990081</v>
      </c>
      <c r="I3807">
        <v>0.94277778275000002</v>
      </c>
      <c r="J3807">
        <v>0.97222222250000001</v>
      </c>
      <c r="K3807">
        <v>25019834.25</v>
      </c>
      <c r="L3807">
        <v>119564</v>
      </c>
      <c r="M3807">
        <v>2</v>
      </c>
      <c r="N3807">
        <v>226</v>
      </c>
      <c r="O3807">
        <v>0.97444444475000003</v>
      </c>
      <c r="P3807">
        <v>26610152.5</v>
      </c>
      <c r="Q3807">
        <v>120547</v>
      </c>
      <c r="R3807">
        <v>2</v>
      </c>
      <c r="S3807">
        <v>227</v>
      </c>
      <c r="T3807">
        <v>0.9456703523333333</v>
      </c>
    </row>
    <row r="3808" spans="1:20" x14ac:dyDescent="0.25">
      <c r="A3808" t="s">
        <v>123</v>
      </c>
      <c r="B3808">
        <v>3</v>
      </c>
      <c r="C3808" t="s">
        <v>21</v>
      </c>
      <c r="D3808">
        <v>5</v>
      </c>
      <c r="E3808">
        <v>0</v>
      </c>
      <c r="F3808" t="s">
        <v>146</v>
      </c>
      <c r="H3808">
        <v>186586499.75</v>
      </c>
      <c r="I3808">
        <v>0.92222221199999999</v>
      </c>
      <c r="J3808">
        <v>0.96166666700000003</v>
      </c>
      <c r="K3808">
        <v>27147071.25</v>
      </c>
      <c r="M3808">
        <v>2</v>
      </c>
      <c r="N3808">
        <v>203</v>
      </c>
      <c r="O3808">
        <v>0.96222222233333332</v>
      </c>
      <c r="P3808">
        <v>31493482</v>
      </c>
      <c r="T3808">
        <v>0.94071975733333335</v>
      </c>
    </row>
    <row r="3809" spans="1:20" x14ac:dyDescent="0.25">
      <c r="A3809" t="s">
        <v>123</v>
      </c>
      <c r="B3809">
        <v>3</v>
      </c>
      <c r="C3809" t="s">
        <v>21</v>
      </c>
      <c r="D3809">
        <v>5</v>
      </c>
      <c r="E3809">
        <v>0</v>
      </c>
      <c r="F3809" t="s">
        <v>147</v>
      </c>
      <c r="H3809">
        <v>125410738</v>
      </c>
      <c r="I3809">
        <v>0.959999979</v>
      </c>
      <c r="J3809">
        <v>0.96666666700000003</v>
      </c>
      <c r="K3809">
        <v>19443909</v>
      </c>
      <c r="M3809">
        <v>2</v>
      </c>
      <c r="N3809">
        <v>207</v>
      </c>
      <c r="T3809">
        <v>0.94814813099999995</v>
      </c>
    </row>
    <row r="3810" spans="1:20" x14ac:dyDescent="0.25">
      <c r="A3810" t="s">
        <v>123</v>
      </c>
      <c r="B3810">
        <v>5</v>
      </c>
      <c r="C3810" t="s">
        <v>377</v>
      </c>
      <c r="D3810">
        <v>5</v>
      </c>
      <c r="E3810">
        <v>0</v>
      </c>
      <c r="F3810" t="s">
        <v>336</v>
      </c>
      <c r="G3810">
        <v>111961</v>
      </c>
      <c r="H3810">
        <v>140427160.5</v>
      </c>
      <c r="I3810">
        <v>0.96333330900000003</v>
      </c>
      <c r="J3810">
        <v>0.97111111149999996</v>
      </c>
      <c r="K3810">
        <v>21996648.5</v>
      </c>
      <c r="L3810">
        <v>111844</v>
      </c>
      <c r="M3810">
        <v>2</v>
      </c>
      <c r="N3810">
        <v>218</v>
      </c>
      <c r="O3810">
        <v>0.97777777799999999</v>
      </c>
      <c r="P3810">
        <v>26478738</v>
      </c>
      <c r="Q3810">
        <v>112795</v>
      </c>
      <c r="R3810">
        <v>2</v>
      </c>
      <c r="S3810">
        <v>219</v>
      </c>
      <c r="T3810">
        <v>0.95185184499999997</v>
      </c>
    </row>
    <row r="3811" spans="1:20" x14ac:dyDescent="0.25">
      <c r="A3811" t="s">
        <v>123</v>
      </c>
      <c r="B3811">
        <v>9</v>
      </c>
      <c r="C3811" t="s">
        <v>379</v>
      </c>
      <c r="D3811">
        <v>5</v>
      </c>
      <c r="E3811">
        <v>0</v>
      </c>
      <c r="F3811" t="s">
        <v>336</v>
      </c>
      <c r="G3811">
        <v>130609</v>
      </c>
      <c r="H3811">
        <v>198187332.25</v>
      </c>
      <c r="I3811">
        <v>0.94833332299999995</v>
      </c>
      <c r="J3811">
        <v>0.97444444450000001</v>
      </c>
      <c r="K3811">
        <v>26108734</v>
      </c>
      <c r="L3811">
        <v>130597</v>
      </c>
      <c r="M3811">
        <v>2</v>
      </c>
      <c r="N3811">
        <v>237</v>
      </c>
      <c r="O3811">
        <v>0.97388888899999992</v>
      </c>
      <c r="P3811">
        <v>27973121.75</v>
      </c>
      <c r="Q3811">
        <v>131624</v>
      </c>
      <c r="R3811">
        <v>2</v>
      </c>
      <c r="S3811">
        <v>238</v>
      </c>
      <c r="T3811">
        <v>0.94566789666666662</v>
      </c>
    </row>
    <row r="3812" spans="1:20" x14ac:dyDescent="0.25">
      <c r="A3812" t="s">
        <v>123</v>
      </c>
      <c r="B3812">
        <v>3</v>
      </c>
      <c r="C3812" t="s">
        <v>21</v>
      </c>
      <c r="D3812">
        <v>5</v>
      </c>
      <c r="E3812">
        <v>0</v>
      </c>
      <c r="F3812" t="s">
        <v>148</v>
      </c>
      <c r="H3812">
        <v>238844761.5</v>
      </c>
      <c r="I3812">
        <v>0.92833332700000004</v>
      </c>
      <c r="J3812">
        <v>0.96499999999999997</v>
      </c>
      <c r="K3812">
        <v>28073740.25</v>
      </c>
      <c r="M3812">
        <v>2</v>
      </c>
      <c r="N3812">
        <v>210</v>
      </c>
      <c r="O3812">
        <v>0.96222222199999996</v>
      </c>
      <c r="P3812">
        <v>31878108.666666668</v>
      </c>
      <c r="T3812">
        <v>0.93948518599999997</v>
      </c>
    </row>
    <row r="3813" spans="1:20" x14ac:dyDescent="0.25">
      <c r="A3813" t="s">
        <v>123</v>
      </c>
      <c r="B3813">
        <v>5</v>
      </c>
      <c r="C3813" t="s">
        <v>377</v>
      </c>
      <c r="D3813">
        <v>5</v>
      </c>
      <c r="E3813">
        <v>0</v>
      </c>
      <c r="F3813" t="s">
        <v>151</v>
      </c>
      <c r="G3813">
        <v>283186</v>
      </c>
      <c r="H3813">
        <v>551577259.5</v>
      </c>
      <c r="I3813">
        <v>0.94666665800000005</v>
      </c>
      <c r="J3813">
        <v>0.96111111099999991</v>
      </c>
      <c r="K3813">
        <v>31189101</v>
      </c>
      <c r="L3813">
        <v>282397</v>
      </c>
      <c r="M3813">
        <v>2</v>
      </c>
      <c r="N3813">
        <v>357</v>
      </c>
      <c r="O3813">
        <v>0.96</v>
      </c>
      <c r="P3813">
        <v>49379036</v>
      </c>
      <c r="Q3813">
        <v>283904</v>
      </c>
      <c r="R3813">
        <v>2</v>
      </c>
      <c r="S3813">
        <v>358</v>
      </c>
      <c r="T3813">
        <v>0.95555555800000003</v>
      </c>
    </row>
    <row r="3814" spans="1:20" x14ac:dyDescent="0.25">
      <c r="A3814" t="s">
        <v>123</v>
      </c>
      <c r="B3814">
        <v>9</v>
      </c>
      <c r="C3814" t="s">
        <v>379</v>
      </c>
      <c r="D3814">
        <v>5</v>
      </c>
      <c r="E3814">
        <v>0</v>
      </c>
      <c r="F3814" t="s">
        <v>151</v>
      </c>
      <c r="G3814">
        <v>330354</v>
      </c>
      <c r="H3814">
        <v>905990138</v>
      </c>
      <c r="I3814">
        <v>0.82444444324999999</v>
      </c>
      <c r="J3814">
        <v>0.96277777799999997</v>
      </c>
      <c r="K3814">
        <v>42658247.5</v>
      </c>
      <c r="L3814">
        <v>329347</v>
      </c>
      <c r="M3814">
        <v>2</v>
      </c>
      <c r="N3814">
        <v>387</v>
      </c>
      <c r="O3814">
        <v>0.96055555550000005</v>
      </c>
      <c r="P3814">
        <v>42398192.5</v>
      </c>
      <c r="Q3814">
        <v>330974</v>
      </c>
      <c r="R3814">
        <v>2</v>
      </c>
      <c r="S3814">
        <v>388</v>
      </c>
      <c r="T3814">
        <v>0.82221851133333335</v>
      </c>
    </row>
    <row r="3815" spans="1:20" x14ac:dyDescent="0.25">
      <c r="A3815" t="s">
        <v>123</v>
      </c>
      <c r="B3815">
        <v>5</v>
      </c>
      <c r="C3815" t="s">
        <v>377</v>
      </c>
      <c r="D3815">
        <v>5</v>
      </c>
      <c r="E3815">
        <v>0</v>
      </c>
      <c r="F3815" t="s">
        <v>337</v>
      </c>
      <c r="G3815">
        <v>292071</v>
      </c>
      <c r="H3815">
        <v>716267862.5</v>
      </c>
      <c r="I3815">
        <v>0.5861111135</v>
      </c>
      <c r="J3815">
        <v>0.95222222224999997</v>
      </c>
      <c r="K3815">
        <v>39923656.75</v>
      </c>
      <c r="L3815">
        <v>291499</v>
      </c>
      <c r="M3815">
        <v>2</v>
      </c>
      <c r="N3815">
        <v>363</v>
      </c>
      <c r="O3815">
        <v>0.95444444424999997</v>
      </c>
      <c r="P3815">
        <v>41204815.25</v>
      </c>
      <c r="Q3815">
        <v>293030</v>
      </c>
      <c r="R3815">
        <v>2</v>
      </c>
      <c r="S3815">
        <v>364</v>
      </c>
      <c r="T3815">
        <v>0.7987691343333333</v>
      </c>
    </row>
    <row r="3816" spans="1:20" x14ac:dyDescent="0.25">
      <c r="A3816" t="s">
        <v>123</v>
      </c>
      <c r="B3816">
        <v>9</v>
      </c>
      <c r="C3816" t="s">
        <v>379</v>
      </c>
      <c r="D3816">
        <v>5</v>
      </c>
      <c r="E3816">
        <v>0</v>
      </c>
      <c r="F3816" t="s">
        <v>337</v>
      </c>
      <c r="G3816">
        <v>340719</v>
      </c>
      <c r="H3816">
        <v>1109858734.5</v>
      </c>
      <c r="I3816">
        <v>0.80444444724999997</v>
      </c>
      <c r="J3816">
        <v>0.95166666675</v>
      </c>
      <c r="K3816">
        <v>45382605.25</v>
      </c>
      <c r="L3816">
        <v>339169</v>
      </c>
      <c r="M3816">
        <v>2</v>
      </c>
      <c r="N3816">
        <v>393</v>
      </c>
      <c r="O3816">
        <v>0.95888888875</v>
      </c>
      <c r="P3816">
        <v>44623018</v>
      </c>
      <c r="Q3816">
        <v>340820</v>
      </c>
      <c r="R3816">
        <v>2</v>
      </c>
      <c r="S3816">
        <v>394</v>
      </c>
      <c r="T3816">
        <v>0.84937407766666662</v>
      </c>
    </row>
    <row r="3817" spans="1:20" x14ac:dyDescent="0.25">
      <c r="A3817" t="s">
        <v>123</v>
      </c>
      <c r="B3817">
        <v>5</v>
      </c>
      <c r="C3817" t="s">
        <v>377</v>
      </c>
      <c r="D3817">
        <v>5</v>
      </c>
      <c r="E3817">
        <v>0</v>
      </c>
      <c r="F3817" t="s">
        <v>156</v>
      </c>
      <c r="G3817">
        <v>300956</v>
      </c>
      <c r="H3817">
        <v>678750666</v>
      </c>
      <c r="I3817">
        <v>0.71833333374999997</v>
      </c>
      <c r="J3817">
        <v>0.95333333350000005</v>
      </c>
      <c r="K3817">
        <v>42842740.75</v>
      </c>
      <c r="L3817">
        <v>300745</v>
      </c>
      <c r="M3817">
        <v>2</v>
      </c>
      <c r="N3817">
        <v>369</v>
      </c>
      <c r="O3817">
        <v>0.95555555549999993</v>
      </c>
      <c r="P3817">
        <v>40495641</v>
      </c>
      <c r="Q3817">
        <v>302300</v>
      </c>
      <c r="R3817">
        <v>2</v>
      </c>
      <c r="S3817">
        <v>370</v>
      </c>
      <c r="T3817">
        <v>0.85433580099999995</v>
      </c>
    </row>
    <row r="3818" spans="1:20" x14ac:dyDescent="0.25">
      <c r="A3818" t="s">
        <v>123</v>
      </c>
      <c r="B3818">
        <v>9</v>
      </c>
      <c r="C3818" t="s">
        <v>379</v>
      </c>
      <c r="D3818">
        <v>5</v>
      </c>
      <c r="E3818">
        <v>0</v>
      </c>
      <c r="F3818" t="s">
        <v>156</v>
      </c>
      <c r="G3818">
        <v>351084</v>
      </c>
      <c r="H3818">
        <v>1153526876.5</v>
      </c>
      <c r="I3818">
        <v>0.87999999525000006</v>
      </c>
      <c r="J3818">
        <v>0.95222222224999997</v>
      </c>
      <c r="K3818">
        <v>45755202.5</v>
      </c>
      <c r="L3818">
        <v>350810</v>
      </c>
      <c r="M3818">
        <v>2</v>
      </c>
      <c r="N3818">
        <v>400</v>
      </c>
      <c r="O3818">
        <v>0.95555555574999995</v>
      </c>
      <c r="P3818">
        <v>43633040.25</v>
      </c>
      <c r="Q3818">
        <v>352489</v>
      </c>
      <c r="R3818">
        <v>2</v>
      </c>
      <c r="S3818">
        <v>401</v>
      </c>
      <c r="T3818">
        <v>0.86913457500000002</v>
      </c>
    </row>
    <row r="3819" spans="1:20" x14ac:dyDescent="0.25">
      <c r="A3819" t="s">
        <v>123</v>
      </c>
      <c r="B3819">
        <v>5</v>
      </c>
      <c r="C3819" t="s">
        <v>377</v>
      </c>
      <c r="D3819">
        <v>5</v>
      </c>
      <c r="E3819">
        <v>0</v>
      </c>
      <c r="F3819" t="s">
        <v>338</v>
      </c>
      <c r="G3819">
        <v>309841</v>
      </c>
      <c r="H3819">
        <v>793606697.5</v>
      </c>
      <c r="I3819">
        <v>0.79388889650000005</v>
      </c>
      <c r="J3819">
        <v>0.95444444424999997</v>
      </c>
      <c r="K3819">
        <v>40870011.25</v>
      </c>
      <c r="L3819">
        <v>308560</v>
      </c>
      <c r="M3819">
        <v>2</v>
      </c>
      <c r="N3819">
        <v>374</v>
      </c>
      <c r="O3819">
        <v>0.95722222224999998</v>
      </c>
      <c r="P3819">
        <v>41100396.5</v>
      </c>
      <c r="Q3819">
        <v>310135</v>
      </c>
      <c r="R3819">
        <v>2</v>
      </c>
      <c r="S3819">
        <v>375</v>
      </c>
      <c r="T3819">
        <v>0.88644320799999998</v>
      </c>
    </row>
    <row r="3820" spans="1:20" x14ac:dyDescent="0.25">
      <c r="A3820" t="s">
        <v>123</v>
      </c>
      <c r="B3820">
        <v>9</v>
      </c>
      <c r="C3820" t="s">
        <v>379</v>
      </c>
      <c r="D3820">
        <v>5</v>
      </c>
      <c r="E3820">
        <v>0</v>
      </c>
      <c r="F3820" t="s">
        <v>338</v>
      </c>
      <c r="G3820">
        <v>361449</v>
      </c>
      <c r="H3820">
        <v>1185595903.5</v>
      </c>
      <c r="I3820">
        <v>0.70555555225</v>
      </c>
      <c r="J3820">
        <v>0.95444444424999997</v>
      </c>
      <c r="K3820">
        <v>46653497</v>
      </c>
      <c r="L3820">
        <v>360944</v>
      </c>
      <c r="M3820">
        <v>2</v>
      </c>
      <c r="N3820">
        <v>406</v>
      </c>
      <c r="O3820">
        <v>0.95833333349999994</v>
      </c>
      <c r="P3820">
        <v>45522358</v>
      </c>
      <c r="Q3820">
        <v>362647</v>
      </c>
      <c r="R3820">
        <v>2</v>
      </c>
      <c r="S3820">
        <v>407</v>
      </c>
      <c r="T3820">
        <v>0.84815555799999998</v>
      </c>
    </row>
    <row r="3821" spans="1:20" x14ac:dyDescent="0.25">
      <c r="A3821" t="s">
        <v>123</v>
      </c>
      <c r="B3821">
        <v>5</v>
      </c>
      <c r="C3821" t="s">
        <v>377</v>
      </c>
      <c r="D3821">
        <v>5</v>
      </c>
      <c r="E3821">
        <v>0</v>
      </c>
      <c r="F3821" t="s">
        <v>161</v>
      </c>
      <c r="G3821">
        <v>318726</v>
      </c>
      <c r="H3821">
        <v>661717994.5</v>
      </c>
      <c r="I3821">
        <v>0.43888888300000001</v>
      </c>
      <c r="J3821">
        <v>0.95111111100000001</v>
      </c>
      <c r="K3821">
        <v>42566244.25</v>
      </c>
      <c r="L3821">
        <v>318070</v>
      </c>
      <c r="M3821">
        <v>2</v>
      </c>
      <c r="N3821">
        <v>380</v>
      </c>
      <c r="O3821">
        <v>0.95555555574999995</v>
      </c>
      <c r="P3821">
        <v>42797344.5</v>
      </c>
      <c r="Q3821">
        <v>319669</v>
      </c>
      <c r="R3821">
        <v>2</v>
      </c>
      <c r="S3821">
        <v>381</v>
      </c>
      <c r="T3821">
        <v>0.77160123000000003</v>
      </c>
    </row>
    <row r="3822" spans="1:20" x14ac:dyDescent="0.25">
      <c r="A3822" t="s">
        <v>123</v>
      </c>
      <c r="B3822">
        <v>9</v>
      </c>
      <c r="C3822" t="s">
        <v>379</v>
      </c>
      <c r="D3822">
        <v>5</v>
      </c>
      <c r="E3822">
        <v>0</v>
      </c>
      <c r="F3822" t="s">
        <v>161</v>
      </c>
      <c r="G3822">
        <v>371814</v>
      </c>
      <c r="H3822">
        <v>1070126918.25</v>
      </c>
      <c r="I3822">
        <v>0.85888887950000004</v>
      </c>
      <c r="J3822">
        <v>0.95944444424999997</v>
      </c>
      <c r="K3822">
        <v>46524111</v>
      </c>
      <c r="L3822">
        <v>371222</v>
      </c>
      <c r="M3822">
        <v>2</v>
      </c>
      <c r="N3822">
        <v>412</v>
      </c>
      <c r="O3822">
        <v>0.95555555549999993</v>
      </c>
      <c r="P3822">
        <v>45761299</v>
      </c>
      <c r="Q3822">
        <v>372949</v>
      </c>
      <c r="R3822">
        <v>2</v>
      </c>
      <c r="S3822">
        <v>413</v>
      </c>
      <c r="T3822">
        <v>0.85803704266666669</v>
      </c>
    </row>
    <row r="3823" spans="1:20" x14ac:dyDescent="0.25">
      <c r="A3823" t="s">
        <v>123</v>
      </c>
      <c r="B3823">
        <v>5</v>
      </c>
      <c r="C3823" t="s">
        <v>377</v>
      </c>
      <c r="D3823">
        <v>5</v>
      </c>
      <c r="E3823">
        <v>0</v>
      </c>
      <c r="F3823" t="s">
        <v>339</v>
      </c>
      <c r="G3823">
        <v>327611</v>
      </c>
      <c r="H3823">
        <v>1154847636.75</v>
      </c>
      <c r="I3823">
        <v>0.82277776300000005</v>
      </c>
      <c r="J3823">
        <v>0.95833333324999992</v>
      </c>
      <c r="K3823">
        <v>42914255.5</v>
      </c>
      <c r="L3823">
        <v>326105</v>
      </c>
      <c r="M3823">
        <v>2</v>
      </c>
      <c r="N3823">
        <v>385</v>
      </c>
      <c r="O3823">
        <v>0.95555555574999995</v>
      </c>
      <c r="P3823">
        <v>42862735.25</v>
      </c>
      <c r="Q3823">
        <v>327724</v>
      </c>
      <c r="R3823">
        <v>2</v>
      </c>
      <c r="S3823">
        <v>386</v>
      </c>
      <c r="T3823">
        <v>0.85309258499999996</v>
      </c>
    </row>
    <row r="3824" spans="1:20" x14ac:dyDescent="0.25">
      <c r="A3824" t="s">
        <v>123</v>
      </c>
      <c r="B3824">
        <v>9</v>
      </c>
      <c r="C3824" t="s">
        <v>379</v>
      </c>
      <c r="D3824">
        <v>5</v>
      </c>
      <c r="E3824">
        <v>0</v>
      </c>
      <c r="F3824" t="s">
        <v>339</v>
      </c>
      <c r="G3824">
        <v>382179</v>
      </c>
      <c r="H3824">
        <v>1470072726</v>
      </c>
      <c r="I3824">
        <v>0.72222221649999996</v>
      </c>
      <c r="J3824">
        <v>0.96166666675000001</v>
      </c>
      <c r="K3824">
        <v>47210368.25</v>
      </c>
      <c r="L3824">
        <v>381644</v>
      </c>
      <c r="M3824">
        <v>2</v>
      </c>
      <c r="N3824">
        <v>418</v>
      </c>
      <c r="O3824">
        <v>0.95777777799999997</v>
      </c>
      <c r="P3824">
        <v>46787835.75</v>
      </c>
      <c r="Q3824">
        <v>383395</v>
      </c>
      <c r="R3824">
        <v>2</v>
      </c>
      <c r="S3824">
        <v>419</v>
      </c>
      <c r="T3824">
        <v>0.8839580336666667</v>
      </c>
    </row>
    <row r="3825" spans="1:20" x14ac:dyDescent="0.25">
      <c r="A3825" t="s">
        <v>123</v>
      </c>
      <c r="B3825">
        <v>5</v>
      </c>
      <c r="C3825" t="s">
        <v>377</v>
      </c>
      <c r="D3825">
        <v>5</v>
      </c>
      <c r="E3825">
        <v>0</v>
      </c>
      <c r="F3825" t="s">
        <v>164</v>
      </c>
      <c r="G3825">
        <v>212106</v>
      </c>
      <c r="H3825">
        <v>602341650.75</v>
      </c>
      <c r="I3825">
        <v>0.64055556800000002</v>
      </c>
      <c r="J3825">
        <v>0.96055555574999996</v>
      </c>
      <c r="K3825">
        <v>38134404</v>
      </c>
      <c r="L3825">
        <v>210844</v>
      </c>
      <c r="M3825">
        <v>2</v>
      </c>
      <c r="N3825">
        <v>306</v>
      </c>
      <c r="O3825">
        <v>0.96388888899999992</v>
      </c>
      <c r="P3825">
        <v>39793836.75</v>
      </c>
      <c r="Q3825">
        <v>212147</v>
      </c>
      <c r="R3825">
        <v>2</v>
      </c>
      <c r="S3825">
        <v>307</v>
      </c>
      <c r="T3825">
        <v>0.86170494333333336</v>
      </c>
    </row>
    <row r="3826" spans="1:20" x14ac:dyDescent="0.25">
      <c r="A3826" t="s">
        <v>123</v>
      </c>
      <c r="B3826">
        <v>9</v>
      </c>
      <c r="C3826" t="s">
        <v>379</v>
      </c>
      <c r="D3826">
        <v>5</v>
      </c>
      <c r="E3826">
        <v>0</v>
      </c>
      <c r="F3826" t="s">
        <v>164</v>
      </c>
      <c r="G3826">
        <v>247434</v>
      </c>
      <c r="H3826">
        <v>540809258.25</v>
      </c>
      <c r="I3826">
        <v>0.86777777975000003</v>
      </c>
      <c r="J3826">
        <v>0.96833333349999995</v>
      </c>
      <c r="K3826">
        <v>33702251.75</v>
      </c>
      <c r="L3826">
        <v>247429</v>
      </c>
      <c r="M3826">
        <v>2</v>
      </c>
      <c r="N3826">
        <v>333</v>
      </c>
      <c r="O3826">
        <v>0.97333333325000004</v>
      </c>
      <c r="P3826">
        <v>33956385.75</v>
      </c>
      <c r="Q3826">
        <v>248840</v>
      </c>
      <c r="R3826">
        <v>2</v>
      </c>
      <c r="S3826">
        <v>334</v>
      </c>
      <c r="T3826">
        <v>0.88026173933333329</v>
      </c>
    </row>
    <row r="3827" spans="1:20" x14ac:dyDescent="0.25">
      <c r="A3827" t="s">
        <v>123</v>
      </c>
      <c r="B3827">
        <v>5</v>
      </c>
      <c r="C3827" t="s">
        <v>377</v>
      </c>
      <c r="D3827">
        <v>5</v>
      </c>
      <c r="E3827">
        <v>0</v>
      </c>
      <c r="F3827" t="s">
        <v>340</v>
      </c>
      <c r="G3827">
        <v>220991</v>
      </c>
      <c r="H3827">
        <v>558653327.75</v>
      </c>
      <c r="I3827">
        <v>0.84055556349999994</v>
      </c>
      <c r="J3827">
        <v>0.96055555574999996</v>
      </c>
      <c r="K3827">
        <v>33405145.75</v>
      </c>
      <c r="L3827">
        <v>220049</v>
      </c>
      <c r="M3827">
        <v>2</v>
      </c>
      <c r="N3827">
        <v>313</v>
      </c>
      <c r="O3827">
        <v>0.96222222224999998</v>
      </c>
      <c r="P3827">
        <v>36494639.25</v>
      </c>
      <c r="Q3827">
        <v>221380</v>
      </c>
      <c r="R3827">
        <v>2</v>
      </c>
      <c r="S3827">
        <v>314</v>
      </c>
      <c r="T3827">
        <v>0.83825308266666665</v>
      </c>
    </row>
    <row r="3828" spans="1:20" x14ac:dyDescent="0.25">
      <c r="A3828" t="s">
        <v>123</v>
      </c>
      <c r="B3828">
        <v>9</v>
      </c>
      <c r="C3828" t="s">
        <v>379</v>
      </c>
      <c r="D3828">
        <v>5</v>
      </c>
      <c r="E3828">
        <v>0</v>
      </c>
      <c r="F3828" t="s">
        <v>340</v>
      </c>
      <c r="G3828">
        <v>257799</v>
      </c>
      <c r="H3828">
        <v>783517090.5</v>
      </c>
      <c r="I3828">
        <v>0.8811111302500001</v>
      </c>
      <c r="J3828">
        <v>0.97166666675000002</v>
      </c>
      <c r="K3828">
        <v>33784347.5</v>
      </c>
      <c r="L3828">
        <v>257390</v>
      </c>
      <c r="M3828">
        <v>2</v>
      </c>
      <c r="N3828">
        <v>340</v>
      </c>
      <c r="O3828">
        <v>0.97444444450000001</v>
      </c>
      <c r="P3828">
        <v>33837858</v>
      </c>
      <c r="Q3828">
        <v>258829</v>
      </c>
      <c r="R3828">
        <v>2</v>
      </c>
      <c r="S3828">
        <v>341</v>
      </c>
      <c r="T3828">
        <v>0.85433702266666667</v>
      </c>
    </row>
    <row r="3829" spans="1:20" x14ac:dyDescent="0.25">
      <c r="A3829" t="s">
        <v>123</v>
      </c>
      <c r="B3829">
        <v>5</v>
      </c>
      <c r="C3829" t="s">
        <v>377</v>
      </c>
      <c r="D3829">
        <v>5</v>
      </c>
      <c r="E3829">
        <v>0</v>
      </c>
      <c r="F3829" t="s">
        <v>169</v>
      </c>
      <c r="G3829">
        <v>229876</v>
      </c>
      <c r="H3829">
        <v>682124126.75</v>
      </c>
      <c r="I3829">
        <v>0.83833333825</v>
      </c>
      <c r="J3829">
        <v>0.96277777774999995</v>
      </c>
      <c r="K3829">
        <v>34440456</v>
      </c>
      <c r="L3829">
        <v>229450</v>
      </c>
      <c r="M3829">
        <v>2</v>
      </c>
      <c r="N3829">
        <v>320</v>
      </c>
      <c r="O3829">
        <v>0.96388888899999992</v>
      </c>
      <c r="P3829">
        <v>33560996.25</v>
      </c>
      <c r="Q3829">
        <v>230809</v>
      </c>
      <c r="R3829">
        <v>2</v>
      </c>
      <c r="S3829">
        <v>321</v>
      </c>
      <c r="T3829">
        <v>0.84195679600000006</v>
      </c>
    </row>
    <row r="3830" spans="1:20" x14ac:dyDescent="0.25">
      <c r="A3830" t="s">
        <v>123</v>
      </c>
      <c r="B3830">
        <v>9</v>
      </c>
      <c r="C3830" t="s">
        <v>379</v>
      </c>
      <c r="D3830">
        <v>5</v>
      </c>
      <c r="E3830">
        <v>0</v>
      </c>
      <c r="F3830" t="s">
        <v>169</v>
      </c>
      <c r="G3830">
        <v>268164</v>
      </c>
      <c r="H3830">
        <v>765079867.5</v>
      </c>
      <c r="I3830">
        <v>0.85111111400000006</v>
      </c>
      <c r="J3830">
        <v>0.96833333325000004</v>
      </c>
      <c r="K3830">
        <v>34916824.5</v>
      </c>
      <c r="L3830">
        <v>267547</v>
      </c>
      <c r="M3830">
        <v>2</v>
      </c>
      <c r="N3830">
        <v>347</v>
      </c>
      <c r="O3830">
        <v>0.97388888899999992</v>
      </c>
      <c r="P3830">
        <v>33710812.25</v>
      </c>
      <c r="Q3830">
        <v>269014</v>
      </c>
      <c r="R3830">
        <v>2</v>
      </c>
      <c r="S3830">
        <v>348</v>
      </c>
      <c r="T3830">
        <v>0.86667283966666664</v>
      </c>
    </row>
    <row r="3831" spans="1:20" x14ac:dyDescent="0.25">
      <c r="A3831" t="s">
        <v>123</v>
      </c>
      <c r="B3831">
        <v>5</v>
      </c>
      <c r="C3831" t="s">
        <v>377</v>
      </c>
      <c r="D3831">
        <v>5</v>
      </c>
      <c r="E3831">
        <v>0</v>
      </c>
      <c r="F3831" t="s">
        <v>341</v>
      </c>
      <c r="G3831">
        <v>238761</v>
      </c>
      <c r="H3831">
        <v>514786807.75</v>
      </c>
      <c r="I3831">
        <v>0.66444443175000001</v>
      </c>
      <c r="J3831">
        <v>0.95666666649999998</v>
      </c>
      <c r="K3831">
        <v>35064309.25</v>
      </c>
      <c r="L3831">
        <v>237664</v>
      </c>
      <c r="M3831">
        <v>2</v>
      </c>
      <c r="N3831">
        <v>326</v>
      </c>
      <c r="O3831">
        <v>0.96111111124999993</v>
      </c>
      <c r="P3831">
        <v>35423884.25</v>
      </c>
      <c r="Q3831">
        <v>239047</v>
      </c>
      <c r="R3831">
        <v>2</v>
      </c>
      <c r="S3831">
        <v>327</v>
      </c>
      <c r="T3831">
        <v>0.82962839399999999</v>
      </c>
    </row>
    <row r="3832" spans="1:20" x14ac:dyDescent="0.25">
      <c r="A3832" t="s">
        <v>123</v>
      </c>
      <c r="B3832">
        <v>9</v>
      </c>
      <c r="C3832" t="s">
        <v>379</v>
      </c>
      <c r="D3832">
        <v>5</v>
      </c>
      <c r="E3832">
        <v>0</v>
      </c>
      <c r="F3832" t="s">
        <v>341</v>
      </c>
      <c r="G3832">
        <v>278529</v>
      </c>
      <c r="H3832">
        <v>772107772.75</v>
      </c>
      <c r="I3832">
        <v>0.76055555799999996</v>
      </c>
      <c r="J3832">
        <v>0.96888888875000001</v>
      </c>
      <c r="K3832">
        <v>36352523.5</v>
      </c>
      <c r="L3832">
        <v>277900</v>
      </c>
      <c r="M3832">
        <v>2</v>
      </c>
      <c r="N3832">
        <v>354</v>
      </c>
      <c r="O3832">
        <v>0.97444444450000001</v>
      </c>
      <c r="P3832">
        <v>35941362.5</v>
      </c>
      <c r="Q3832">
        <v>279395</v>
      </c>
      <c r="R3832">
        <v>2</v>
      </c>
      <c r="S3832">
        <v>355</v>
      </c>
      <c r="T3832">
        <v>0.83086048166666671</v>
      </c>
    </row>
    <row r="3833" spans="1:20" x14ac:dyDescent="0.25">
      <c r="A3833" t="s">
        <v>123</v>
      </c>
      <c r="B3833">
        <v>5</v>
      </c>
      <c r="C3833" t="s">
        <v>377</v>
      </c>
      <c r="D3833">
        <v>5</v>
      </c>
      <c r="E3833">
        <v>0</v>
      </c>
      <c r="F3833" t="s">
        <v>174</v>
      </c>
      <c r="G3833">
        <v>247646</v>
      </c>
      <c r="H3833">
        <v>598202628</v>
      </c>
      <c r="I3833">
        <v>0.67222221950000005</v>
      </c>
      <c r="J3833">
        <v>0.95833333325000003</v>
      </c>
      <c r="K3833">
        <v>36654550.25</v>
      </c>
      <c r="L3833">
        <v>247429</v>
      </c>
      <c r="M3833">
        <v>2</v>
      </c>
      <c r="N3833">
        <v>333</v>
      </c>
      <c r="O3833">
        <v>0.95888888849999998</v>
      </c>
      <c r="P3833">
        <v>36591053.75</v>
      </c>
      <c r="Q3833">
        <v>248840</v>
      </c>
      <c r="R3833">
        <v>2</v>
      </c>
      <c r="S3833">
        <v>334</v>
      </c>
      <c r="T3833">
        <v>0.78518765366666665</v>
      </c>
    </row>
    <row r="3834" spans="1:20" x14ac:dyDescent="0.25">
      <c r="A3834" t="s">
        <v>123</v>
      </c>
      <c r="B3834">
        <v>9</v>
      </c>
      <c r="C3834" t="s">
        <v>379</v>
      </c>
      <c r="D3834">
        <v>5</v>
      </c>
      <c r="E3834">
        <v>0</v>
      </c>
      <c r="F3834" t="s">
        <v>174</v>
      </c>
      <c r="G3834">
        <v>288894</v>
      </c>
      <c r="H3834">
        <v>798740572.5</v>
      </c>
      <c r="I3834">
        <v>0.87000000475000006</v>
      </c>
      <c r="J3834">
        <v>0.97333333325000004</v>
      </c>
      <c r="K3834">
        <v>36340830.75</v>
      </c>
      <c r="L3834">
        <v>288449</v>
      </c>
      <c r="M3834">
        <v>2</v>
      </c>
      <c r="N3834">
        <v>361</v>
      </c>
      <c r="O3834">
        <v>0.96222222199999996</v>
      </c>
      <c r="P3834">
        <v>36944133.5</v>
      </c>
      <c r="Q3834">
        <v>289972</v>
      </c>
      <c r="R3834">
        <v>2</v>
      </c>
      <c r="S3834">
        <v>362</v>
      </c>
      <c r="T3834">
        <v>0.88519876600000003</v>
      </c>
    </row>
    <row r="3835" spans="1:20" x14ac:dyDescent="0.25">
      <c r="A3835" t="s">
        <v>123</v>
      </c>
      <c r="B3835">
        <v>5</v>
      </c>
      <c r="C3835" t="s">
        <v>377</v>
      </c>
      <c r="D3835">
        <v>5</v>
      </c>
      <c r="E3835">
        <v>0</v>
      </c>
      <c r="F3835" t="s">
        <v>342</v>
      </c>
      <c r="G3835">
        <v>256531</v>
      </c>
      <c r="H3835">
        <v>653867785.5</v>
      </c>
      <c r="I3835">
        <v>0.84777776874999999</v>
      </c>
      <c r="J3835">
        <v>0.96111111124999993</v>
      </c>
      <c r="K3835">
        <v>36420994.5</v>
      </c>
      <c r="L3835">
        <v>255955</v>
      </c>
      <c r="M3835">
        <v>2</v>
      </c>
      <c r="N3835">
        <v>339</v>
      </c>
      <c r="O3835">
        <v>0.95833333349999994</v>
      </c>
      <c r="P3835">
        <v>35898194.25</v>
      </c>
      <c r="Q3835">
        <v>257390</v>
      </c>
      <c r="R3835">
        <v>2</v>
      </c>
      <c r="S3835">
        <v>340</v>
      </c>
      <c r="T3835">
        <v>0.8852086366666666</v>
      </c>
    </row>
    <row r="3836" spans="1:20" x14ac:dyDescent="0.25">
      <c r="A3836" t="s">
        <v>123</v>
      </c>
      <c r="B3836">
        <v>9</v>
      </c>
      <c r="C3836" t="s">
        <v>379</v>
      </c>
      <c r="D3836">
        <v>5</v>
      </c>
      <c r="E3836">
        <v>0</v>
      </c>
      <c r="F3836" t="s">
        <v>342</v>
      </c>
      <c r="G3836">
        <v>299259</v>
      </c>
      <c r="H3836">
        <v>803614126.25</v>
      </c>
      <c r="I3836">
        <v>0.857222229</v>
      </c>
      <c r="J3836">
        <v>0.9694444445</v>
      </c>
      <c r="K3836">
        <v>37750407.25</v>
      </c>
      <c r="L3836">
        <v>299194</v>
      </c>
      <c r="M3836">
        <v>2</v>
      </c>
      <c r="N3836">
        <v>368</v>
      </c>
      <c r="O3836">
        <v>0.9716666665</v>
      </c>
      <c r="P3836">
        <v>36820114</v>
      </c>
      <c r="Q3836">
        <v>300745</v>
      </c>
      <c r="R3836">
        <v>2</v>
      </c>
      <c r="S3836">
        <v>369</v>
      </c>
      <c r="T3836">
        <v>0.91358272233333337</v>
      </c>
    </row>
    <row r="3837" spans="1:20" x14ac:dyDescent="0.25">
      <c r="A3837" t="s">
        <v>123</v>
      </c>
      <c r="B3837">
        <v>5</v>
      </c>
      <c r="C3837" t="s">
        <v>377</v>
      </c>
      <c r="D3837">
        <v>5</v>
      </c>
      <c r="E3837">
        <v>0</v>
      </c>
      <c r="F3837" t="s">
        <v>179</v>
      </c>
      <c r="G3837">
        <v>265416</v>
      </c>
      <c r="H3837">
        <v>707373022.5</v>
      </c>
      <c r="I3837">
        <v>0.67111112174999998</v>
      </c>
      <c r="J3837">
        <v>0.95888888875</v>
      </c>
      <c r="K3837">
        <v>36310976.25</v>
      </c>
      <c r="L3837">
        <v>264625</v>
      </c>
      <c r="M3837">
        <v>2</v>
      </c>
      <c r="N3837">
        <v>345</v>
      </c>
      <c r="O3837">
        <v>0.96555555549999994</v>
      </c>
      <c r="P3837">
        <v>38120058</v>
      </c>
      <c r="Q3837">
        <v>266084</v>
      </c>
      <c r="R3837">
        <v>2</v>
      </c>
      <c r="S3837">
        <v>346</v>
      </c>
      <c r="T3837">
        <v>0.86545308266666665</v>
      </c>
    </row>
    <row r="3838" spans="1:20" x14ac:dyDescent="0.25">
      <c r="A3838" t="s">
        <v>123</v>
      </c>
      <c r="B3838">
        <v>9</v>
      </c>
      <c r="C3838" t="s">
        <v>379</v>
      </c>
      <c r="D3838">
        <v>5</v>
      </c>
      <c r="E3838">
        <v>0</v>
      </c>
      <c r="F3838" t="s">
        <v>179</v>
      </c>
      <c r="G3838">
        <v>309624</v>
      </c>
      <c r="H3838">
        <v>819181941</v>
      </c>
      <c r="I3838">
        <v>0.77444446099999997</v>
      </c>
      <c r="J3838">
        <v>0.96833333300000002</v>
      </c>
      <c r="K3838">
        <v>37180822.75</v>
      </c>
      <c r="L3838">
        <v>308560</v>
      </c>
      <c r="M3838">
        <v>2</v>
      </c>
      <c r="N3838">
        <v>374</v>
      </c>
      <c r="O3838">
        <v>0.97277777774999996</v>
      </c>
      <c r="P3838">
        <v>39446260.25</v>
      </c>
      <c r="Q3838">
        <v>310135</v>
      </c>
      <c r="R3838">
        <v>2</v>
      </c>
      <c r="S3838">
        <v>375</v>
      </c>
      <c r="T3838">
        <v>0.86667654533333327</v>
      </c>
    </row>
    <row r="3839" spans="1:20" x14ac:dyDescent="0.25">
      <c r="A3839" t="s">
        <v>123</v>
      </c>
      <c r="B3839">
        <v>5</v>
      </c>
      <c r="C3839" t="s">
        <v>377</v>
      </c>
      <c r="D3839">
        <v>5</v>
      </c>
      <c r="E3839">
        <v>0</v>
      </c>
      <c r="F3839" t="s">
        <v>343</v>
      </c>
      <c r="G3839">
        <v>274301</v>
      </c>
      <c r="H3839">
        <v>569712415.75</v>
      </c>
      <c r="I3839">
        <v>0.50166667975000001</v>
      </c>
      <c r="J3839">
        <v>0.96166666675000001</v>
      </c>
      <c r="K3839">
        <v>38919079.25</v>
      </c>
      <c r="L3839">
        <v>273439</v>
      </c>
      <c r="M3839">
        <v>2</v>
      </c>
      <c r="N3839">
        <v>351</v>
      </c>
      <c r="O3839">
        <v>0.95999999974999994</v>
      </c>
      <c r="P3839">
        <v>38777303</v>
      </c>
      <c r="Q3839">
        <v>274922</v>
      </c>
      <c r="R3839">
        <v>2</v>
      </c>
      <c r="S3839">
        <v>352</v>
      </c>
      <c r="T3839">
        <v>0.79259382300000003</v>
      </c>
    </row>
    <row r="3840" spans="1:20" x14ac:dyDescent="0.25">
      <c r="A3840" t="s">
        <v>123</v>
      </c>
      <c r="B3840">
        <v>9</v>
      </c>
      <c r="C3840" t="s">
        <v>379</v>
      </c>
      <c r="D3840">
        <v>5</v>
      </c>
      <c r="E3840">
        <v>0</v>
      </c>
      <c r="F3840" t="s">
        <v>343</v>
      </c>
      <c r="G3840">
        <v>319989</v>
      </c>
      <c r="H3840">
        <v>827821323.25</v>
      </c>
      <c r="I3840">
        <v>0.88111111525000008</v>
      </c>
      <c r="J3840">
        <v>0.97277777799999998</v>
      </c>
      <c r="K3840">
        <v>37810951.25</v>
      </c>
      <c r="L3840">
        <v>319669</v>
      </c>
      <c r="M3840">
        <v>2</v>
      </c>
      <c r="N3840">
        <v>381</v>
      </c>
      <c r="O3840">
        <v>0.97222222199999997</v>
      </c>
      <c r="P3840">
        <v>38708054.25</v>
      </c>
      <c r="Q3840">
        <v>321272</v>
      </c>
      <c r="R3840">
        <v>2</v>
      </c>
      <c r="S3840">
        <v>382</v>
      </c>
      <c r="T3840">
        <v>0.89012591033333333</v>
      </c>
    </row>
    <row r="3841" spans="1:20" x14ac:dyDescent="0.25">
      <c r="A3841" t="s">
        <v>123</v>
      </c>
      <c r="B3841">
        <v>3</v>
      </c>
      <c r="C3841" t="s">
        <v>21</v>
      </c>
      <c r="D3841">
        <v>5</v>
      </c>
      <c r="E3841">
        <v>0</v>
      </c>
      <c r="F3841" t="s">
        <v>182</v>
      </c>
      <c r="H3841">
        <v>518842169.75</v>
      </c>
      <c r="I3841">
        <v>0.88833335049999995</v>
      </c>
      <c r="J3841">
        <v>0.96166666675000001</v>
      </c>
      <c r="K3841">
        <v>34667909</v>
      </c>
      <c r="M3841">
        <v>2</v>
      </c>
      <c r="N3841">
        <v>214</v>
      </c>
      <c r="O3841">
        <v>0.953333333</v>
      </c>
      <c r="P3841">
        <v>40407645</v>
      </c>
      <c r="T3841">
        <v>0.91235925966666664</v>
      </c>
    </row>
    <row r="3842" spans="1:20" x14ac:dyDescent="0.25">
      <c r="A3842" t="s">
        <v>123</v>
      </c>
      <c r="B3842">
        <v>5</v>
      </c>
      <c r="C3842" t="s">
        <v>377</v>
      </c>
      <c r="D3842">
        <v>5</v>
      </c>
      <c r="E3842">
        <v>0</v>
      </c>
      <c r="F3842" t="s">
        <v>185</v>
      </c>
      <c r="G3842">
        <v>291252</v>
      </c>
      <c r="H3842">
        <v>657920873</v>
      </c>
      <c r="I3842">
        <v>0.93444445749999994</v>
      </c>
      <c r="J3842">
        <v>0.9644444445</v>
      </c>
      <c r="K3842">
        <v>30545184.5</v>
      </c>
      <c r="L3842">
        <v>289972</v>
      </c>
      <c r="M3842">
        <v>2</v>
      </c>
      <c r="N3842">
        <v>362</v>
      </c>
      <c r="O3842">
        <v>0.96444444399999996</v>
      </c>
      <c r="P3842">
        <v>37519446</v>
      </c>
      <c r="Q3842">
        <v>291499</v>
      </c>
      <c r="R3842">
        <v>2</v>
      </c>
      <c r="S3842">
        <v>363</v>
      </c>
      <c r="T3842">
        <v>0.87777775499999999</v>
      </c>
    </row>
    <row r="3843" spans="1:20" x14ac:dyDescent="0.25">
      <c r="A3843" t="s">
        <v>123</v>
      </c>
      <c r="B3843">
        <v>9</v>
      </c>
      <c r="C3843" t="s">
        <v>379</v>
      </c>
      <c r="D3843">
        <v>5</v>
      </c>
      <c r="E3843">
        <v>0</v>
      </c>
      <c r="F3843" t="s">
        <v>185</v>
      </c>
      <c r="G3843">
        <v>339764</v>
      </c>
      <c r="H3843">
        <v>956641452.25</v>
      </c>
      <c r="I3843">
        <v>0.88722223050000004</v>
      </c>
      <c r="J3843">
        <v>0.95777777799999997</v>
      </c>
      <c r="K3843">
        <v>37683614</v>
      </c>
      <c r="L3843">
        <v>339169</v>
      </c>
      <c r="M3843">
        <v>2</v>
      </c>
      <c r="N3843">
        <v>393</v>
      </c>
      <c r="O3843">
        <v>0.95999999974999994</v>
      </c>
      <c r="P3843">
        <v>39188978.25</v>
      </c>
      <c r="Q3843">
        <v>340820</v>
      </c>
      <c r="R3843">
        <v>2</v>
      </c>
      <c r="S3843">
        <v>394</v>
      </c>
      <c r="T3843">
        <v>0.89259631033333331</v>
      </c>
    </row>
    <row r="3844" spans="1:20" x14ac:dyDescent="0.25">
      <c r="A3844" t="s">
        <v>123</v>
      </c>
      <c r="B3844">
        <v>5</v>
      </c>
      <c r="C3844" t="s">
        <v>377</v>
      </c>
      <c r="D3844">
        <v>5</v>
      </c>
      <c r="E3844">
        <v>0</v>
      </c>
      <c r="F3844" t="s">
        <v>344</v>
      </c>
      <c r="G3844">
        <v>300377</v>
      </c>
      <c r="H3844">
        <v>965996684</v>
      </c>
      <c r="I3844">
        <v>0.80277778199999994</v>
      </c>
      <c r="J3844">
        <v>0.94888888900000001</v>
      </c>
      <c r="K3844">
        <v>39471297</v>
      </c>
      <c r="L3844">
        <v>299194</v>
      </c>
      <c r="M3844">
        <v>2</v>
      </c>
      <c r="N3844">
        <v>368</v>
      </c>
      <c r="O3844">
        <v>0.95833333324999992</v>
      </c>
      <c r="P3844">
        <v>40908838</v>
      </c>
      <c r="Q3844">
        <v>300745</v>
      </c>
      <c r="R3844">
        <v>2</v>
      </c>
      <c r="S3844">
        <v>369</v>
      </c>
      <c r="T3844">
        <v>0.89384813933333329</v>
      </c>
    </row>
    <row r="3845" spans="1:20" x14ac:dyDescent="0.25">
      <c r="A3845" t="s">
        <v>123</v>
      </c>
      <c r="B3845">
        <v>9</v>
      </c>
      <c r="C3845" t="s">
        <v>379</v>
      </c>
      <c r="D3845">
        <v>5</v>
      </c>
      <c r="E3845">
        <v>0</v>
      </c>
      <c r="F3845" t="s">
        <v>344</v>
      </c>
      <c r="G3845">
        <v>350409</v>
      </c>
      <c r="H3845">
        <v>974681743.5</v>
      </c>
      <c r="I3845">
        <v>0.84000000374999995</v>
      </c>
      <c r="J3845">
        <v>0.95777777775000006</v>
      </c>
      <c r="K3845">
        <v>39375808.25</v>
      </c>
      <c r="L3845">
        <v>349135</v>
      </c>
      <c r="M3845">
        <v>2</v>
      </c>
      <c r="N3845">
        <v>399</v>
      </c>
      <c r="O3845">
        <v>0.96055555550000005</v>
      </c>
      <c r="P3845">
        <v>39020516</v>
      </c>
      <c r="Q3845">
        <v>350810</v>
      </c>
      <c r="R3845">
        <v>2</v>
      </c>
      <c r="S3845">
        <v>400</v>
      </c>
      <c r="T3845">
        <v>0.83827285166666665</v>
      </c>
    </row>
    <row r="3846" spans="1:20" x14ac:dyDescent="0.25">
      <c r="A3846" t="s">
        <v>123</v>
      </c>
      <c r="B3846">
        <v>5</v>
      </c>
      <c r="C3846" t="s">
        <v>377</v>
      </c>
      <c r="D3846">
        <v>5</v>
      </c>
      <c r="E3846">
        <v>0</v>
      </c>
      <c r="F3846" t="s">
        <v>190</v>
      </c>
      <c r="G3846">
        <v>309502</v>
      </c>
      <c r="H3846">
        <v>730555709.5</v>
      </c>
      <c r="I3846">
        <v>0.6305555665</v>
      </c>
      <c r="J3846">
        <v>0.95166666649999998</v>
      </c>
      <c r="K3846">
        <v>41647056.5</v>
      </c>
      <c r="L3846">
        <v>308560</v>
      </c>
      <c r="M3846">
        <v>2</v>
      </c>
      <c r="N3846">
        <v>374</v>
      </c>
      <c r="O3846">
        <v>0.96</v>
      </c>
      <c r="P3846">
        <v>42091135</v>
      </c>
      <c r="Q3846">
        <v>310135</v>
      </c>
      <c r="R3846">
        <v>2</v>
      </c>
      <c r="S3846">
        <v>375</v>
      </c>
      <c r="T3846">
        <v>0.79750863666666671</v>
      </c>
    </row>
    <row r="3847" spans="1:20" x14ac:dyDescent="0.25">
      <c r="A3847" t="s">
        <v>123</v>
      </c>
      <c r="B3847">
        <v>9</v>
      </c>
      <c r="C3847" t="s">
        <v>379</v>
      </c>
      <c r="D3847">
        <v>5</v>
      </c>
      <c r="E3847">
        <v>0</v>
      </c>
      <c r="F3847" t="s">
        <v>190</v>
      </c>
      <c r="G3847">
        <v>361054</v>
      </c>
      <c r="H3847">
        <v>795621685.75</v>
      </c>
      <c r="I3847">
        <v>0.79166667175000005</v>
      </c>
      <c r="J3847">
        <v>0.96166666675000001</v>
      </c>
      <c r="K3847">
        <v>39845803.25</v>
      </c>
      <c r="L3847">
        <v>360944</v>
      </c>
      <c r="M3847">
        <v>2</v>
      </c>
      <c r="N3847">
        <v>406</v>
      </c>
      <c r="O3847">
        <v>0.95833333325000003</v>
      </c>
      <c r="P3847">
        <v>40564380.25</v>
      </c>
      <c r="Q3847">
        <v>362647</v>
      </c>
      <c r="R3847">
        <v>2</v>
      </c>
      <c r="S3847">
        <v>407</v>
      </c>
      <c r="T3847">
        <v>0.89137283966666669</v>
      </c>
    </row>
    <row r="3848" spans="1:20" x14ac:dyDescent="0.25">
      <c r="A3848" t="s">
        <v>123</v>
      </c>
      <c r="B3848">
        <v>5</v>
      </c>
      <c r="C3848" t="s">
        <v>377</v>
      </c>
      <c r="D3848">
        <v>5</v>
      </c>
      <c r="E3848">
        <v>0</v>
      </c>
      <c r="F3848" t="s">
        <v>345</v>
      </c>
      <c r="G3848">
        <v>318627</v>
      </c>
      <c r="H3848">
        <v>751599352</v>
      </c>
      <c r="I3848">
        <v>0.70277778800000001</v>
      </c>
      <c r="J3848">
        <v>0.95500000024999998</v>
      </c>
      <c r="K3848">
        <v>44316691.5</v>
      </c>
      <c r="L3848">
        <v>318070</v>
      </c>
      <c r="M3848">
        <v>2</v>
      </c>
      <c r="N3848">
        <v>380</v>
      </c>
      <c r="O3848">
        <v>0.95055555525000002</v>
      </c>
      <c r="P3848">
        <v>43098028.25</v>
      </c>
      <c r="Q3848">
        <v>319669</v>
      </c>
      <c r="R3848">
        <v>2</v>
      </c>
      <c r="S3848">
        <v>381</v>
      </c>
      <c r="T3848">
        <v>0.85063456333333332</v>
      </c>
    </row>
    <row r="3849" spans="1:20" x14ac:dyDescent="0.25">
      <c r="A3849" t="s">
        <v>123</v>
      </c>
      <c r="B3849">
        <v>9</v>
      </c>
      <c r="C3849" t="s">
        <v>379</v>
      </c>
      <c r="D3849">
        <v>5</v>
      </c>
      <c r="E3849">
        <v>0</v>
      </c>
      <c r="F3849" t="s">
        <v>345</v>
      </c>
      <c r="G3849">
        <v>371699</v>
      </c>
      <c r="H3849">
        <v>1107475417.5</v>
      </c>
      <c r="I3849">
        <v>0.83277778325000007</v>
      </c>
      <c r="J3849">
        <v>0.96333333350000006</v>
      </c>
      <c r="K3849">
        <v>41304730.5</v>
      </c>
      <c r="L3849">
        <v>371222</v>
      </c>
      <c r="M3849">
        <v>2</v>
      </c>
      <c r="N3849">
        <v>412</v>
      </c>
      <c r="O3849">
        <v>0.96277777749999993</v>
      </c>
      <c r="P3849">
        <v>40471699.75</v>
      </c>
      <c r="Q3849">
        <v>372949</v>
      </c>
      <c r="R3849">
        <v>2</v>
      </c>
      <c r="S3849">
        <v>413</v>
      </c>
      <c r="T3849">
        <v>0.85925309466666666</v>
      </c>
    </row>
    <row r="3850" spans="1:20" x14ac:dyDescent="0.25">
      <c r="A3850" t="s">
        <v>123</v>
      </c>
      <c r="B3850">
        <v>5</v>
      </c>
      <c r="C3850" t="s">
        <v>377</v>
      </c>
      <c r="D3850">
        <v>5</v>
      </c>
      <c r="E3850">
        <v>0</v>
      </c>
      <c r="F3850" t="s">
        <v>195</v>
      </c>
      <c r="G3850">
        <v>327752</v>
      </c>
      <c r="H3850">
        <v>1092006334.75</v>
      </c>
      <c r="I3850">
        <v>0.70444443800000001</v>
      </c>
      <c r="J3850">
        <v>0.95833333349999994</v>
      </c>
      <c r="K3850">
        <v>46077545.5</v>
      </c>
      <c r="L3850">
        <v>327724</v>
      </c>
      <c r="M3850">
        <v>2</v>
      </c>
      <c r="N3850">
        <v>386</v>
      </c>
      <c r="O3850">
        <v>0.96</v>
      </c>
      <c r="P3850">
        <v>42726255.25</v>
      </c>
      <c r="Q3850">
        <v>329347</v>
      </c>
      <c r="R3850">
        <v>2</v>
      </c>
      <c r="S3850">
        <v>387</v>
      </c>
      <c r="T3850">
        <v>0.83577530333333339</v>
      </c>
    </row>
    <row r="3851" spans="1:20" x14ac:dyDescent="0.25">
      <c r="A3851" t="s">
        <v>123</v>
      </c>
      <c r="B3851">
        <v>9</v>
      </c>
      <c r="C3851" t="s">
        <v>379</v>
      </c>
      <c r="D3851">
        <v>5</v>
      </c>
      <c r="E3851">
        <v>0</v>
      </c>
      <c r="F3851" t="s">
        <v>195</v>
      </c>
      <c r="G3851">
        <v>382344</v>
      </c>
      <c r="H3851">
        <v>1332279361</v>
      </c>
      <c r="I3851">
        <v>0.75944444524999999</v>
      </c>
      <c r="J3851">
        <v>0.96333333350000006</v>
      </c>
      <c r="K3851">
        <v>44699394.75</v>
      </c>
      <c r="L3851">
        <v>381644</v>
      </c>
      <c r="M3851">
        <v>2</v>
      </c>
      <c r="N3851">
        <v>418</v>
      </c>
      <c r="O3851">
        <v>0.96777777799999998</v>
      </c>
      <c r="P3851">
        <v>40054794.75</v>
      </c>
      <c r="Q3851">
        <v>383395</v>
      </c>
      <c r="R3851">
        <v>2</v>
      </c>
      <c r="S3851">
        <v>419</v>
      </c>
      <c r="T3851">
        <v>0.84567283999999998</v>
      </c>
    </row>
    <row r="3852" spans="1:20" x14ac:dyDescent="0.25">
      <c r="A3852" t="s">
        <v>123</v>
      </c>
      <c r="B3852">
        <v>5</v>
      </c>
      <c r="C3852" t="s">
        <v>377</v>
      </c>
      <c r="D3852">
        <v>5</v>
      </c>
      <c r="E3852">
        <v>0</v>
      </c>
      <c r="F3852" t="s">
        <v>346</v>
      </c>
      <c r="G3852">
        <v>336877</v>
      </c>
      <c r="H3852">
        <v>709338977</v>
      </c>
      <c r="I3852">
        <v>0.54777777174999998</v>
      </c>
      <c r="J3852">
        <v>0.9572222225</v>
      </c>
      <c r="K3852">
        <v>44864334.5</v>
      </c>
      <c r="L3852">
        <v>335879</v>
      </c>
      <c r="M3852">
        <v>2</v>
      </c>
      <c r="N3852">
        <v>391</v>
      </c>
      <c r="O3852">
        <v>0.95944444424999997</v>
      </c>
      <c r="P3852">
        <v>43295685.5</v>
      </c>
      <c r="Q3852">
        <v>337522</v>
      </c>
      <c r="R3852">
        <v>2</v>
      </c>
      <c r="S3852">
        <v>392</v>
      </c>
      <c r="T3852">
        <v>0.7987678966666667</v>
      </c>
    </row>
    <row r="3853" spans="1:20" x14ac:dyDescent="0.25">
      <c r="A3853" t="s">
        <v>123</v>
      </c>
      <c r="B3853">
        <v>9</v>
      </c>
      <c r="C3853" t="s">
        <v>379</v>
      </c>
      <c r="D3853">
        <v>5</v>
      </c>
      <c r="E3853">
        <v>0</v>
      </c>
      <c r="F3853" t="s">
        <v>346</v>
      </c>
      <c r="G3853">
        <v>392989</v>
      </c>
      <c r="H3853">
        <v>879896045.25</v>
      </c>
      <c r="I3853">
        <v>0.87000000500000008</v>
      </c>
      <c r="J3853">
        <v>0.96111111124999993</v>
      </c>
      <c r="K3853">
        <v>40081994</v>
      </c>
      <c r="L3853">
        <v>392210</v>
      </c>
      <c r="M3853">
        <v>2</v>
      </c>
      <c r="N3853">
        <v>424</v>
      </c>
      <c r="O3853">
        <v>0.96444444424999998</v>
      </c>
      <c r="P3853">
        <v>42023256.75</v>
      </c>
      <c r="Q3853">
        <v>393985</v>
      </c>
      <c r="R3853">
        <v>2</v>
      </c>
      <c r="S3853">
        <v>425</v>
      </c>
      <c r="T3853">
        <v>0.87532221700000001</v>
      </c>
    </row>
    <row r="3854" spans="1:20" x14ac:dyDescent="0.25">
      <c r="A3854" t="s">
        <v>123</v>
      </c>
      <c r="B3854">
        <v>5</v>
      </c>
      <c r="C3854" t="s">
        <v>377</v>
      </c>
      <c r="D3854">
        <v>5</v>
      </c>
      <c r="E3854">
        <v>0</v>
      </c>
      <c r="F3854" t="s">
        <v>198</v>
      </c>
      <c r="G3854">
        <v>218252</v>
      </c>
      <c r="H3854">
        <v>673002984</v>
      </c>
      <c r="I3854">
        <v>0.77166667575000003</v>
      </c>
      <c r="J3854">
        <v>0.95611111125000003</v>
      </c>
      <c r="K3854">
        <v>45178646.75</v>
      </c>
      <c r="L3854">
        <v>217399</v>
      </c>
      <c r="M3854">
        <v>2</v>
      </c>
      <c r="N3854">
        <v>311</v>
      </c>
      <c r="O3854">
        <v>0.95722222224999998</v>
      </c>
      <c r="P3854">
        <v>44863319.75</v>
      </c>
      <c r="Q3854">
        <v>218722</v>
      </c>
      <c r="R3854">
        <v>2</v>
      </c>
      <c r="S3854">
        <v>312</v>
      </c>
      <c r="T3854">
        <v>0.81974567566666667</v>
      </c>
    </row>
    <row r="3855" spans="1:20" x14ac:dyDescent="0.25">
      <c r="A3855" t="s">
        <v>123</v>
      </c>
      <c r="B3855">
        <v>9</v>
      </c>
      <c r="C3855" t="s">
        <v>379</v>
      </c>
      <c r="D3855">
        <v>5</v>
      </c>
      <c r="E3855">
        <v>0</v>
      </c>
      <c r="F3855" t="s">
        <v>198</v>
      </c>
      <c r="G3855">
        <v>254604</v>
      </c>
      <c r="H3855">
        <v>819846702</v>
      </c>
      <c r="I3855">
        <v>0.84222222850000006</v>
      </c>
      <c r="J3855">
        <v>0.95388888900000002</v>
      </c>
      <c r="K3855">
        <v>39981128.75</v>
      </c>
      <c r="L3855">
        <v>254524</v>
      </c>
      <c r="M3855">
        <v>2</v>
      </c>
      <c r="N3855">
        <v>338</v>
      </c>
      <c r="O3855">
        <v>0.95277777774999994</v>
      </c>
      <c r="P3855">
        <v>41152291.5</v>
      </c>
      <c r="Q3855">
        <v>255955</v>
      </c>
      <c r="R3855">
        <v>2</v>
      </c>
      <c r="S3855">
        <v>339</v>
      </c>
      <c r="T3855">
        <v>0.87532221700000001</v>
      </c>
    </row>
    <row r="3856" spans="1:20" x14ac:dyDescent="0.25">
      <c r="A3856" t="s">
        <v>123</v>
      </c>
      <c r="B3856">
        <v>5</v>
      </c>
      <c r="C3856" t="s">
        <v>377</v>
      </c>
      <c r="D3856">
        <v>5</v>
      </c>
      <c r="E3856">
        <v>0</v>
      </c>
      <c r="F3856" t="s">
        <v>347</v>
      </c>
      <c r="G3856">
        <v>227377</v>
      </c>
      <c r="H3856">
        <v>672012310.5</v>
      </c>
      <c r="I3856">
        <v>0.73722222449999997</v>
      </c>
      <c r="J3856">
        <v>0.95722222224999998</v>
      </c>
      <c r="K3856">
        <v>36057660.75</v>
      </c>
      <c r="L3856">
        <v>226744</v>
      </c>
      <c r="M3856">
        <v>2</v>
      </c>
      <c r="N3856">
        <v>318</v>
      </c>
      <c r="O3856">
        <v>0.95833333324999992</v>
      </c>
      <c r="P3856">
        <v>37311660</v>
      </c>
      <c r="Q3856">
        <v>228095</v>
      </c>
      <c r="R3856">
        <v>2</v>
      </c>
      <c r="S3856">
        <v>319</v>
      </c>
      <c r="T3856">
        <v>0.84567901700000003</v>
      </c>
    </row>
    <row r="3857" spans="1:20" x14ac:dyDescent="0.25">
      <c r="A3857" t="s">
        <v>123</v>
      </c>
      <c r="B3857">
        <v>9</v>
      </c>
      <c r="C3857" t="s">
        <v>379</v>
      </c>
      <c r="D3857">
        <v>5</v>
      </c>
      <c r="E3857">
        <v>0</v>
      </c>
      <c r="F3857" t="s">
        <v>347</v>
      </c>
      <c r="G3857">
        <v>265249</v>
      </c>
      <c r="H3857">
        <v>787579106</v>
      </c>
      <c r="I3857">
        <v>0.89611111575000002</v>
      </c>
      <c r="J3857">
        <v>0.95333333325000003</v>
      </c>
      <c r="K3857">
        <v>40527410.5</v>
      </c>
      <c r="L3857">
        <v>264625</v>
      </c>
      <c r="M3857">
        <v>2</v>
      </c>
      <c r="N3857">
        <v>345</v>
      </c>
      <c r="O3857">
        <v>0.95388888900000002</v>
      </c>
      <c r="P3857">
        <v>40941552.25</v>
      </c>
      <c r="Q3857">
        <v>266084</v>
      </c>
      <c r="R3857">
        <v>2</v>
      </c>
      <c r="S3857">
        <v>346</v>
      </c>
      <c r="T3857">
        <v>0.88518272233333339</v>
      </c>
    </row>
    <row r="3858" spans="1:20" x14ac:dyDescent="0.25">
      <c r="A3858" t="s">
        <v>123</v>
      </c>
      <c r="B3858">
        <v>5</v>
      </c>
      <c r="C3858" t="s">
        <v>377</v>
      </c>
      <c r="D3858">
        <v>5</v>
      </c>
      <c r="E3858">
        <v>0</v>
      </c>
      <c r="F3858" t="s">
        <v>203</v>
      </c>
      <c r="G3858">
        <v>236502</v>
      </c>
      <c r="H3858">
        <v>535919579.75</v>
      </c>
      <c r="I3858">
        <v>0.74444444450000002</v>
      </c>
      <c r="J3858">
        <v>0.95333333325000003</v>
      </c>
      <c r="K3858">
        <v>35989353.5</v>
      </c>
      <c r="L3858">
        <v>236285</v>
      </c>
      <c r="M3858">
        <v>2</v>
      </c>
      <c r="N3858">
        <v>325</v>
      </c>
      <c r="O3858">
        <v>0.95388888900000002</v>
      </c>
      <c r="P3858">
        <v>39335335.75</v>
      </c>
      <c r="Q3858">
        <v>237664</v>
      </c>
      <c r="R3858">
        <v>2</v>
      </c>
      <c r="S3858">
        <v>326</v>
      </c>
      <c r="T3858">
        <v>0.83209136700000008</v>
      </c>
    </row>
    <row r="3859" spans="1:20" x14ac:dyDescent="0.25">
      <c r="A3859" t="s">
        <v>123</v>
      </c>
      <c r="B3859">
        <v>9</v>
      </c>
      <c r="C3859" t="s">
        <v>379</v>
      </c>
      <c r="D3859">
        <v>5</v>
      </c>
      <c r="E3859">
        <v>0</v>
      </c>
      <c r="F3859" t="s">
        <v>203</v>
      </c>
      <c r="G3859">
        <v>275894</v>
      </c>
      <c r="H3859">
        <v>556825430.75</v>
      </c>
      <c r="I3859">
        <v>0.77833333599999999</v>
      </c>
      <c r="J3859">
        <v>0.94888888874999999</v>
      </c>
      <c r="K3859">
        <v>42461282.5</v>
      </c>
      <c r="L3859">
        <v>274922</v>
      </c>
      <c r="M3859">
        <v>2</v>
      </c>
      <c r="N3859">
        <v>352</v>
      </c>
      <c r="O3859">
        <v>0.95277777799999996</v>
      </c>
      <c r="P3859">
        <v>41740505</v>
      </c>
      <c r="Q3859">
        <v>276409</v>
      </c>
      <c r="R3859">
        <v>2</v>
      </c>
      <c r="S3859">
        <v>353</v>
      </c>
      <c r="T3859">
        <v>0.86665557000000004</v>
      </c>
    </row>
    <row r="3860" spans="1:20" x14ac:dyDescent="0.25">
      <c r="A3860" t="s">
        <v>123</v>
      </c>
      <c r="B3860">
        <v>5</v>
      </c>
      <c r="C3860" t="s">
        <v>377</v>
      </c>
      <c r="D3860">
        <v>5</v>
      </c>
      <c r="E3860">
        <v>0</v>
      </c>
      <c r="F3860" t="s">
        <v>348</v>
      </c>
      <c r="G3860">
        <v>245627</v>
      </c>
      <c r="H3860">
        <v>642353306.25</v>
      </c>
      <c r="I3860">
        <v>0.73555554449999994</v>
      </c>
      <c r="J3860">
        <v>0.94777777775000005</v>
      </c>
      <c r="K3860">
        <v>37427491.5</v>
      </c>
      <c r="L3860">
        <v>244619</v>
      </c>
      <c r="M3860">
        <v>2</v>
      </c>
      <c r="N3860">
        <v>331</v>
      </c>
      <c r="O3860">
        <v>0.95333333350000005</v>
      </c>
      <c r="P3860">
        <v>38449626.25</v>
      </c>
      <c r="Q3860">
        <v>246022</v>
      </c>
      <c r="R3860">
        <v>2</v>
      </c>
      <c r="S3860">
        <v>332</v>
      </c>
      <c r="T3860">
        <v>0.83087037200000002</v>
      </c>
    </row>
    <row r="3861" spans="1:20" x14ac:dyDescent="0.25">
      <c r="A3861" t="s">
        <v>123</v>
      </c>
      <c r="B3861">
        <v>9</v>
      </c>
      <c r="C3861" t="s">
        <v>379</v>
      </c>
      <c r="D3861">
        <v>5</v>
      </c>
      <c r="E3861">
        <v>0</v>
      </c>
      <c r="F3861" t="s">
        <v>348</v>
      </c>
      <c r="G3861">
        <v>286539</v>
      </c>
      <c r="H3861">
        <v>1062565032.25</v>
      </c>
      <c r="I3861">
        <v>0.83277776849999996</v>
      </c>
      <c r="J3861">
        <v>0.95111111100000001</v>
      </c>
      <c r="K3861">
        <v>41013394.75</v>
      </c>
      <c r="L3861">
        <v>285415</v>
      </c>
      <c r="M3861">
        <v>2</v>
      </c>
      <c r="N3861">
        <v>359</v>
      </c>
      <c r="O3861">
        <v>0.95111111125000003</v>
      </c>
      <c r="P3861">
        <v>43823281</v>
      </c>
      <c r="Q3861">
        <v>286930</v>
      </c>
      <c r="R3861">
        <v>2</v>
      </c>
      <c r="S3861">
        <v>360</v>
      </c>
      <c r="T3861">
        <v>0.84938890333333328</v>
      </c>
    </row>
    <row r="3862" spans="1:20" x14ac:dyDescent="0.25">
      <c r="A3862" t="s">
        <v>123</v>
      </c>
      <c r="B3862">
        <v>5</v>
      </c>
      <c r="C3862" t="s">
        <v>377</v>
      </c>
      <c r="D3862">
        <v>5</v>
      </c>
      <c r="E3862">
        <v>0</v>
      </c>
      <c r="F3862" t="s">
        <v>208</v>
      </c>
      <c r="G3862">
        <v>254752</v>
      </c>
      <c r="H3862">
        <v>812781871.5</v>
      </c>
      <c r="I3862">
        <v>0.722222209</v>
      </c>
      <c r="J3862">
        <v>0.95333333325000003</v>
      </c>
      <c r="K3862">
        <v>40884586.25</v>
      </c>
      <c r="L3862">
        <v>254524</v>
      </c>
      <c r="M3862">
        <v>2</v>
      </c>
      <c r="N3862">
        <v>338</v>
      </c>
      <c r="O3862">
        <v>0.95277777799999996</v>
      </c>
      <c r="P3862">
        <v>39536333.75</v>
      </c>
      <c r="Q3862">
        <v>255955</v>
      </c>
      <c r="R3862">
        <v>2</v>
      </c>
      <c r="S3862">
        <v>339</v>
      </c>
      <c r="T3862">
        <v>0.81111974933333331</v>
      </c>
    </row>
    <row r="3863" spans="1:20" x14ac:dyDescent="0.25">
      <c r="A3863" t="s">
        <v>123</v>
      </c>
      <c r="B3863">
        <v>9</v>
      </c>
      <c r="C3863" t="s">
        <v>379</v>
      </c>
      <c r="D3863">
        <v>5</v>
      </c>
      <c r="E3863">
        <v>0</v>
      </c>
      <c r="F3863" t="s">
        <v>208</v>
      </c>
      <c r="G3863">
        <v>297184</v>
      </c>
      <c r="H3863">
        <v>664301332.25</v>
      </c>
      <c r="I3863">
        <v>0.82055555274999992</v>
      </c>
      <c r="J3863">
        <v>0.95666666649999998</v>
      </c>
      <c r="K3863">
        <v>41702680.75</v>
      </c>
      <c r="L3863">
        <v>296104</v>
      </c>
      <c r="M3863">
        <v>2</v>
      </c>
      <c r="N3863">
        <v>366</v>
      </c>
      <c r="O3863">
        <v>0.95611111125000003</v>
      </c>
      <c r="P3863">
        <v>43751782</v>
      </c>
      <c r="Q3863">
        <v>297647</v>
      </c>
      <c r="R3863">
        <v>2</v>
      </c>
      <c r="S3863">
        <v>367</v>
      </c>
      <c r="T3863">
        <v>0.85926543266666666</v>
      </c>
    </row>
    <row r="3864" spans="1:20" x14ac:dyDescent="0.25">
      <c r="A3864" t="s">
        <v>123</v>
      </c>
      <c r="B3864">
        <v>5</v>
      </c>
      <c r="C3864" t="s">
        <v>377</v>
      </c>
      <c r="D3864">
        <v>5</v>
      </c>
      <c r="E3864">
        <v>0</v>
      </c>
      <c r="F3864" t="s">
        <v>349</v>
      </c>
      <c r="G3864">
        <v>263877</v>
      </c>
      <c r="H3864">
        <v>576187166.75</v>
      </c>
      <c r="I3864">
        <v>0.70944444100000004</v>
      </c>
      <c r="J3864">
        <v>0.95222222249999999</v>
      </c>
      <c r="K3864">
        <v>40403623.25</v>
      </c>
      <c r="L3864">
        <v>263170</v>
      </c>
      <c r="M3864">
        <v>2</v>
      </c>
      <c r="N3864">
        <v>344</v>
      </c>
      <c r="O3864">
        <v>0.95222222249999999</v>
      </c>
      <c r="P3864">
        <v>41737492</v>
      </c>
      <c r="Q3864">
        <v>264625</v>
      </c>
      <c r="R3864">
        <v>2</v>
      </c>
      <c r="S3864">
        <v>345</v>
      </c>
      <c r="T3864">
        <v>0.81233703866666662</v>
      </c>
    </row>
    <row r="3865" spans="1:20" x14ac:dyDescent="0.25">
      <c r="A3865" t="s">
        <v>123</v>
      </c>
      <c r="B3865">
        <v>9</v>
      </c>
      <c r="C3865" t="s">
        <v>379</v>
      </c>
      <c r="D3865">
        <v>5</v>
      </c>
      <c r="E3865">
        <v>0</v>
      </c>
      <c r="F3865" t="s">
        <v>349</v>
      </c>
      <c r="G3865">
        <v>307829</v>
      </c>
      <c r="H3865">
        <v>704541785.25</v>
      </c>
      <c r="I3865">
        <v>0.78444443650000006</v>
      </c>
      <c r="J3865">
        <v>0.95388888875</v>
      </c>
      <c r="K3865">
        <v>42993411</v>
      </c>
      <c r="L3865">
        <v>306989</v>
      </c>
      <c r="M3865">
        <v>2</v>
      </c>
      <c r="N3865">
        <v>373</v>
      </c>
      <c r="O3865">
        <v>0.96333333350000006</v>
      </c>
      <c r="P3865">
        <v>42626390</v>
      </c>
      <c r="Q3865">
        <v>308560</v>
      </c>
      <c r="R3865">
        <v>2</v>
      </c>
      <c r="S3865">
        <v>374</v>
      </c>
      <c r="T3865">
        <v>0.88641112433333336</v>
      </c>
    </row>
    <row r="3866" spans="1:20" x14ac:dyDescent="0.25">
      <c r="A3866" t="s">
        <v>123</v>
      </c>
      <c r="B3866">
        <v>5</v>
      </c>
      <c r="C3866" t="s">
        <v>377</v>
      </c>
      <c r="D3866">
        <v>5</v>
      </c>
      <c r="E3866">
        <v>0</v>
      </c>
      <c r="F3866" t="s">
        <v>213</v>
      </c>
      <c r="G3866">
        <v>273002</v>
      </c>
      <c r="H3866">
        <v>679122254.25</v>
      </c>
      <c r="I3866">
        <v>0.64222221825000003</v>
      </c>
      <c r="J3866">
        <v>0.95777777799999997</v>
      </c>
      <c r="K3866">
        <v>43329737</v>
      </c>
      <c r="L3866">
        <v>271960</v>
      </c>
      <c r="M3866">
        <v>2</v>
      </c>
      <c r="N3866">
        <v>350</v>
      </c>
      <c r="O3866">
        <v>0.96</v>
      </c>
      <c r="P3866">
        <v>41285120.75</v>
      </c>
      <c r="Q3866">
        <v>273439</v>
      </c>
      <c r="R3866">
        <v>2</v>
      </c>
      <c r="S3866">
        <v>351</v>
      </c>
      <c r="T3866">
        <v>0.86047406566666662</v>
      </c>
    </row>
    <row r="3867" spans="1:20" x14ac:dyDescent="0.25">
      <c r="A3867" t="s">
        <v>123</v>
      </c>
      <c r="B3867">
        <v>9</v>
      </c>
      <c r="C3867" t="s">
        <v>379</v>
      </c>
      <c r="D3867">
        <v>5</v>
      </c>
      <c r="E3867">
        <v>0</v>
      </c>
      <c r="F3867" t="s">
        <v>213</v>
      </c>
      <c r="G3867">
        <v>318474</v>
      </c>
      <c r="H3867">
        <v>889020015.25</v>
      </c>
      <c r="I3867">
        <v>0.8661111145</v>
      </c>
      <c r="J3867">
        <v>0.96</v>
      </c>
      <c r="K3867">
        <v>38769397.25</v>
      </c>
      <c r="L3867">
        <v>318070</v>
      </c>
      <c r="M3867">
        <v>2</v>
      </c>
      <c r="N3867">
        <v>380</v>
      </c>
      <c r="O3867">
        <v>0.96111111125000004</v>
      </c>
      <c r="P3867">
        <v>40455149.5</v>
      </c>
      <c r="Q3867">
        <v>319669</v>
      </c>
      <c r="R3867">
        <v>2</v>
      </c>
      <c r="S3867">
        <v>381</v>
      </c>
      <c r="T3867">
        <v>0.88764443800000004</v>
      </c>
    </row>
    <row r="3868" spans="1:20" x14ac:dyDescent="0.25">
      <c r="A3868" t="s">
        <v>123</v>
      </c>
      <c r="B3868">
        <v>5</v>
      </c>
      <c r="C3868" t="s">
        <v>377</v>
      </c>
      <c r="D3868">
        <v>5</v>
      </c>
      <c r="E3868">
        <v>0</v>
      </c>
      <c r="F3868" t="s">
        <v>350</v>
      </c>
      <c r="G3868">
        <v>282127</v>
      </c>
      <c r="H3868">
        <v>893821750.25</v>
      </c>
      <c r="I3868">
        <v>0.77333334100000006</v>
      </c>
      <c r="J3868">
        <v>0.95888888875</v>
      </c>
      <c r="K3868">
        <v>39661871.75</v>
      </c>
      <c r="L3868">
        <v>280894</v>
      </c>
      <c r="M3868">
        <v>2</v>
      </c>
      <c r="N3868">
        <v>356</v>
      </c>
      <c r="O3868">
        <v>0.95833333349999994</v>
      </c>
      <c r="P3868">
        <v>40940781.75</v>
      </c>
      <c r="Q3868">
        <v>282397</v>
      </c>
      <c r="R3868">
        <v>2</v>
      </c>
      <c r="S3868">
        <v>357</v>
      </c>
      <c r="T3868">
        <v>0.8790345633333333</v>
      </c>
    </row>
    <row r="3869" spans="1:20" x14ac:dyDescent="0.25">
      <c r="A3869" t="s">
        <v>123</v>
      </c>
      <c r="B3869">
        <v>9</v>
      </c>
      <c r="C3869" t="s">
        <v>379</v>
      </c>
      <c r="D3869">
        <v>5</v>
      </c>
      <c r="E3869">
        <v>0</v>
      </c>
      <c r="F3869" t="s">
        <v>350</v>
      </c>
      <c r="G3869">
        <v>329119</v>
      </c>
      <c r="H3869">
        <v>778814074.5</v>
      </c>
      <c r="I3869">
        <v>0.89055556074999997</v>
      </c>
      <c r="J3869">
        <v>0.95888888900000002</v>
      </c>
      <c r="K3869">
        <v>37944383</v>
      </c>
      <c r="L3869">
        <v>327724</v>
      </c>
      <c r="M3869">
        <v>2</v>
      </c>
      <c r="N3869">
        <v>386</v>
      </c>
      <c r="O3869">
        <v>0.96222222224999998</v>
      </c>
      <c r="P3869">
        <v>36594985.5</v>
      </c>
      <c r="Q3869">
        <v>329347</v>
      </c>
      <c r="R3869">
        <v>2</v>
      </c>
      <c r="S3869">
        <v>387</v>
      </c>
      <c r="T3869">
        <v>0.89012469266666672</v>
      </c>
    </row>
    <row r="3870" spans="1:20" x14ac:dyDescent="0.25">
      <c r="A3870" t="s">
        <v>123</v>
      </c>
      <c r="B3870">
        <v>3</v>
      </c>
      <c r="C3870" t="s">
        <v>21</v>
      </c>
      <c r="D3870">
        <v>5</v>
      </c>
      <c r="E3870">
        <v>0</v>
      </c>
      <c r="F3870" t="s">
        <v>216</v>
      </c>
      <c r="H3870">
        <v>536896753.75</v>
      </c>
      <c r="I3870">
        <v>0.86444444949999999</v>
      </c>
      <c r="J3870">
        <v>0.9572222225</v>
      </c>
      <c r="K3870">
        <v>35862104</v>
      </c>
      <c r="M3870">
        <v>2</v>
      </c>
      <c r="N3870">
        <v>217</v>
      </c>
      <c r="O3870">
        <v>0.95111111133333337</v>
      </c>
      <c r="P3870">
        <v>39687612</v>
      </c>
      <c r="T3870">
        <v>0.89011975733333337</v>
      </c>
    </row>
    <row r="3871" spans="1:20" x14ac:dyDescent="0.25">
      <c r="A3871" t="s">
        <v>123</v>
      </c>
      <c r="B3871">
        <v>5</v>
      </c>
      <c r="C3871" t="s">
        <v>377</v>
      </c>
      <c r="D3871">
        <v>5</v>
      </c>
      <c r="E3871">
        <v>0</v>
      </c>
      <c r="F3871" t="s">
        <v>216</v>
      </c>
      <c r="G3871">
        <v>120846</v>
      </c>
      <c r="H3871">
        <v>167452525</v>
      </c>
      <c r="I3871">
        <v>0.95000001750000007</v>
      </c>
      <c r="J3871">
        <v>0.96777777800000009</v>
      </c>
      <c r="K3871">
        <v>21354652.5</v>
      </c>
      <c r="L3871">
        <v>120547</v>
      </c>
      <c r="M3871">
        <v>2</v>
      </c>
      <c r="N3871">
        <v>227</v>
      </c>
      <c r="O3871">
        <v>0.97777777799999999</v>
      </c>
      <c r="P3871">
        <v>21917544</v>
      </c>
      <c r="Q3871">
        <v>121534</v>
      </c>
      <c r="R3871">
        <v>2</v>
      </c>
      <c r="S3871">
        <v>228</v>
      </c>
      <c r="T3871">
        <v>0.94814813099999995</v>
      </c>
    </row>
    <row r="3872" spans="1:20" x14ac:dyDescent="0.25">
      <c r="A3872" t="s">
        <v>123</v>
      </c>
      <c r="B3872">
        <v>9</v>
      </c>
      <c r="C3872" t="s">
        <v>379</v>
      </c>
      <c r="D3872">
        <v>5</v>
      </c>
      <c r="E3872">
        <v>0</v>
      </c>
      <c r="F3872" t="s">
        <v>216</v>
      </c>
      <c r="G3872">
        <v>140974</v>
      </c>
      <c r="H3872">
        <v>244172856.75</v>
      </c>
      <c r="I3872">
        <v>0.93222223225</v>
      </c>
      <c r="J3872">
        <v>0.97333333325000004</v>
      </c>
      <c r="K3872">
        <v>26267296.75</v>
      </c>
      <c r="L3872">
        <v>139984</v>
      </c>
      <c r="M3872">
        <v>2</v>
      </c>
      <c r="N3872">
        <v>246</v>
      </c>
      <c r="O3872">
        <v>0.97333333325000004</v>
      </c>
      <c r="P3872">
        <v>26439366.75</v>
      </c>
      <c r="Q3872">
        <v>141047</v>
      </c>
      <c r="R3872">
        <v>2</v>
      </c>
      <c r="S3872">
        <v>247</v>
      </c>
      <c r="T3872">
        <v>0.94444073233333337</v>
      </c>
    </row>
    <row r="3873" spans="1:20" x14ac:dyDescent="0.25">
      <c r="A3873" t="s">
        <v>123</v>
      </c>
      <c r="B3873">
        <v>5</v>
      </c>
      <c r="C3873" t="s">
        <v>377</v>
      </c>
      <c r="D3873">
        <v>5</v>
      </c>
      <c r="E3873">
        <v>0</v>
      </c>
      <c r="F3873" t="s">
        <v>219</v>
      </c>
      <c r="G3873">
        <v>299318</v>
      </c>
      <c r="H3873">
        <v>275567117.75</v>
      </c>
      <c r="I3873">
        <v>0.90555556125000003</v>
      </c>
      <c r="J3873">
        <v>0.96444444424999998</v>
      </c>
      <c r="K3873">
        <v>31563133.5</v>
      </c>
      <c r="L3873">
        <v>299194</v>
      </c>
      <c r="M3873">
        <v>2</v>
      </c>
      <c r="N3873">
        <v>368</v>
      </c>
      <c r="O3873">
        <v>0.95944444399999995</v>
      </c>
      <c r="P3873">
        <v>31584209.25</v>
      </c>
      <c r="Q3873">
        <v>300745</v>
      </c>
      <c r="R3873">
        <v>2</v>
      </c>
      <c r="S3873">
        <v>369</v>
      </c>
      <c r="T3873">
        <v>0.92221604366666665</v>
      </c>
    </row>
    <row r="3874" spans="1:20" x14ac:dyDescent="0.25">
      <c r="A3874" t="s">
        <v>123</v>
      </c>
      <c r="B3874">
        <v>9</v>
      </c>
      <c r="C3874" t="s">
        <v>379</v>
      </c>
      <c r="D3874">
        <v>5</v>
      </c>
      <c r="E3874">
        <v>0</v>
      </c>
      <c r="F3874" t="s">
        <v>219</v>
      </c>
      <c r="G3874">
        <v>349174</v>
      </c>
      <c r="H3874">
        <v>434688882.19999999</v>
      </c>
      <c r="I3874">
        <v>0.84311110980000004</v>
      </c>
      <c r="J3874">
        <v>0.9604444446</v>
      </c>
      <c r="K3874">
        <v>31722841</v>
      </c>
      <c r="L3874">
        <v>349135</v>
      </c>
      <c r="M3874">
        <v>2</v>
      </c>
      <c r="N3874">
        <v>399</v>
      </c>
      <c r="O3874">
        <v>0.9568888888</v>
      </c>
      <c r="P3874">
        <v>30495758.199999999</v>
      </c>
      <c r="Q3874">
        <v>350810</v>
      </c>
      <c r="R3874">
        <v>2</v>
      </c>
      <c r="S3874">
        <v>400</v>
      </c>
      <c r="T3874">
        <v>0.8731592655</v>
      </c>
    </row>
    <row r="3875" spans="1:20" x14ac:dyDescent="0.25">
      <c r="A3875" t="s">
        <v>123</v>
      </c>
      <c r="B3875">
        <v>5</v>
      </c>
      <c r="C3875" t="s">
        <v>377</v>
      </c>
      <c r="D3875">
        <v>5</v>
      </c>
      <c r="E3875">
        <v>0</v>
      </c>
      <c r="F3875" t="s">
        <v>351</v>
      </c>
      <c r="G3875">
        <v>308683</v>
      </c>
      <c r="H3875">
        <v>607649378.25</v>
      </c>
      <c r="I3875">
        <v>0.77888889625000002</v>
      </c>
      <c r="J3875">
        <v>0.96666666675000001</v>
      </c>
      <c r="K3875">
        <v>36817761.75</v>
      </c>
      <c r="L3875">
        <v>308560</v>
      </c>
      <c r="M3875">
        <v>2</v>
      </c>
      <c r="N3875">
        <v>374</v>
      </c>
      <c r="O3875">
        <v>0.96500000024999999</v>
      </c>
      <c r="P3875">
        <v>36059220</v>
      </c>
      <c r="Q3875">
        <v>310135</v>
      </c>
      <c r="R3875">
        <v>2</v>
      </c>
      <c r="S3875">
        <v>375</v>
      </c>
      <c r="T3875">
        <v>0.87654444566666667</v>
      </c>
    </row>
    <row r="3876" spans="1:20" x14ac:dyDescent="0.25">
      <c r="A3876" t="s">
        <v>123</v>
      </c>
      <c r="B3876">
        <v>9</v>
      </c>
      <c r="C3876" t="s">
        <v>379</v>
      </c>
      <c r="D3876">
        <v>5</v>
      </c>
      <c r="E3876">
        <v>0</v>
      </c>
      <c r="F3876" t="s">
        <v>351</v>
      </c>
      <c r="G3876">
        <v>360099</v>
      </c>
      <c r="H3876">
        <v>459816026.5</v>
      </c>
      <c r="I3876">
        <v>0.82333332275000004</v>
      </c>
      <c r="J3876">
        <v>0.95166666675</v>
      </c>
      <c r="K3876">
        <v>29911181.5</v>
      </c>
      <c r="L3876">
        <v>359245</v>
      </c>
      <c r="M3876">
        <v>2</v>
      </c>
      <c r="N3876">
        <v>405</v>
      </c>
      <c r="O3876">
        <v>0.95833333349999994</v>
      </c>
      <c r="P3876">
        <v>29795652</v>
      </c>
      <c r="Q3876">
        <v>360944</v>
      </c>
      <c r="R3876">
        <v>2</v>
      </c>
      <c r="S3876">
        <v>406</v>
      </c>
      <c r="T3876">
        <v>0.87284813133333328</v>
      </c>
    </row>
    <row r="3877" spans="1:20" x14ac:dyDescent="0.25">
      <c r="A3877" t="s">
        <v>123</v>
      </c>
      <c r="B3877">
        <v>5</v>
      </c>
      <c r="C3877" t="s">
        <v>377</v>
      </c>
      <c r="D3877">
        <v>5</v>
      </c>
      <c r="E3877">
        <v>0</v>
      </c>
      <c r="F3877" t="s">
        <v>224</v>
      </c>
      <c r="G3877">
        <v>318048</v>
      </c>
      <c r="H3877">
        <v>469816471.75</v>
      </c>
      <c r="I3877">
        <v>0.56722221875000001</v>
      </c>
      <c r="J3877">
        <v>0.96333333325000003</v>
      </c>
      <c r="K3877">
        <v>37626751.5</v>
      </c>
      <c r="L3877">
        <v>316475</v>
      </c>
      <c r="M3877">
        <v>2</v>
      </c>
      <c r="N3877">
        <v>379</v>
      </c>
      <c r="O3877">
        <v>0.96555555525000003</v>
      </c>
      <c r="P3877">
        <v>37733058.75</v>
      </c>
      <c r="Q3877">
        <v>318070</v>
      </c>
      <c r="R3877">
        <v>2</v>
      </c>
      <c r="S3877">
        <v>380</v>
      </c>
      <c r="T3877">
        <v>0.81729258500000002</v>
      </c>
    </row>
    <row r="3878" spans="1:20" x14ac:dyDescent="0.25">
      <c r="A3878" t="s">
        <v>123</v>
      </c>
      <c r="B3878">
        <v>9</v>
      </c>
      <c r="C3878" t="s">
        <v>379</v>
      </c>
      <c r="D3878">
        <v>5</v>
      </c>
      <c r="E3878">
        <v>0</v>
      </c>
      <c r="F3878" t="s">
        <v>224</v>
      </c>
      <c r="G3878">
        <v>371024</v>
      </c>
      <c r="H3878">
        <v>481239204.75</v>
      </c>
      <c r="I3878">
        <v>0.85333333899999997</v>
      </c>
      <c r="J3878">
        <v>0.96166666649999999</v>
      </c>
      <c r="K3878">
        <v>30629491.5</v>
      </c>
      <c r="L3878">
        <v>369499</v>
      </c>
      <c r="M3878">
        <v>2</v>
      </c>
      <c r="N3878">
        <v>411</v>
      </c>
      <c r="O3878">
        <v>0.95166666675</v>
      </c>
      <c r="P3878">
        <v>31587307.5</v>
      </c>
      <c r="Q3878">
        <v>371222</v>
      </c>
      <c r="R3878">
        <v>2</v>
      </c>
      <c r="S3878">
        <v>412</v>
      </c>
      <c r="T3878">
        <v>0.87283828833333332</v>
      </c>
    </row>
    <row r="3879" spans="1:20" x14ac:dyDescent="0.25">
      <c r="A3879" t="s">
        <v>123</v>
      </c>
      <c r="B3879">
        <v>5</v>
      </c>
      <c r="C3879" t="s">
        <v>377</v>
      </c>
      <c r="D3879">
        <v>5</v>
      </c>
      <c r="E3879">
        <v>0</v>
      </c>
      <c r="F3879" t="s">
        <v>352</v>
      </c>
      <c r="G3879">
        <v>327413</v>
      </c>
      <c r="H3879">
        <v>502750512.75</v>
      </c>
      <c r="I3879">
        <v>0.80388890199999996</v>
      </c>
      <c r="J3879">
        <v>0.96611111100000002</v>
      </c>
      <c r="K3879">
        <v>37628289.75</v>
      </c>
      <c r="L3879">
        <v>326105</v>
      </c>
      <c r="M3879">
        <v>2</v>
      </c>
      <c r="N3879">
        <v>385</v>
      </c>
      <c r="O3879">
        <v>0.96777777799999998</v>
      </c>
      <c r="P3879">
        <v>37133766.5</v>
      </c>
      <c r="Q3879">
        <v>327724</v>
      </c>
      <c r="R3879">
        <v>2</v>
      </c>
      <c r="S3879">
        <v>386</v>
      </c>
      <c r="T3879">
        <v>0.8654407323333333</v>
      </c>
    </row>
    <row r="3880" spans="1:20" x14ac:dyDescent="0.25">
      <c r="A3880" t="s">
        <v>123</v>
      </c>
      <c r="B3880">
        <v>9</v>
      </c>
      <c r="C3880" t="s">
        <v>379</v>
      </c>
      <c r="D3880">
        <v>5</v>
      </c>
      <c r="E3880">
        <v>0</v>
      </c>
      <c r="F3880" t="s">
        <v>352</v>
      </c>
      <c r="G3880">
        <v>381949</v>
      </c>
      <c r="H3880">
        <v>434840243.5</v>
      </c>
      <c r="I3880">
        <v>0.76888889075</v>
      </c>
      <c r="J3880">
        <v>0.95833333325000003</v>
      </c>
      <c r="K3880">
        <v>31043783</v>
      </c>
      <c r="L3880">
        <v>381644</v>
      </c>
      <c r="M3880">
        <v>2</v>
      </c>
      <c r="N3880">
        <v>418</v>
      </c>
      <c r="O3880">
        <v>0.95333333350000005</v>
      </c>
      <c r="P3880">
        <v>31447980.75</v>
      </c>
      <c r="Q3880">
        <v>383395</v>
      </c>
      <c r="R3880">
        <v>2</v>
      </c>
      <c r="S3880">
        <v>419</v>
      </c>
      <c r="T3880">
        <v>0.85927283966666668</v>
      </c>
    </row>
    <row r="3881" spans="1:20" x14ac:dyDescent="0.25">
      <c r="A3881" t="s">
        <v>123</v>
      </c>
      <c r="B3881">
        <v>5</v>
      </c>
      <c r="C3881" t="s">
        <v>377</v>
      </c>
      <c r="D3881">
        <v>5</v>
      </c>
      <c r="E3881">
        <v>0</v>
      </c>
      <c r="F3881" t="s">
        <v>229</v>
      </c>
      <c r="G3881">
        <v>336778</v>
      </c>
      <c r="H3881">
        <v>395569931</v>
      </c>
      <c r="I3881">
        <v>0.55888888250000002</v>
      </c>
      <c r="J3881">
        <v>0.96333333350000006</v>
      </c>
      <c r="K3881">
        <v>38781258.25</v>
      </c>
      <c r="L3881">
        <v>335879</v>
      </c>
      <c r="M3881">
        <v>2</v>
      </c>
      <c r="N3881">
        <v>391</v>
      </c>
      <c r="O3881">
        <v>0.96333333350000006</v>
      </c>
      <c r="P3881">
        <v>37640176.5</v>
      </c>
      <c r="Q3881">
        <v>337522</v>
      </c>
      <c r="R3881">
        <v>2</v>
      </c>
      <c r="S3881">
        <v>392</v>
      </c>
      <c r="T3881">
        <v>0.80990246766666674</v>
      </c>
    </row>
    <row r="3882" spans="1:20" x14ac:dyDescent="0.25">
      <c r="A3882" t="s">
        <v>123</v>
      </c>
      <c r="B3882">
        <v>9</v>
      </c>
      <c r="C3882" t="s">
        <v>379</v>
      </c>
      <c r="D3882">
        <v>5</v>
      </c>
      <c r="E3882">
        <v>0</v>
      </c>
      <c r="F3882" t="s">
        <v>229</v>
      </c>
      <c r="G3882">
        <v>392874</v>
      </c>
      <c r="H3882">
        <v>551347999</v>
      </c>
      <c r="I3882">
        <v>0.89722222075000002</v>
      </c>
      <c r="J3882">
        <v>0.95722222224999998</v>
      </c>
      <c r="K3882">
        <v>32535762.25</v>
      </c>
      <c r="L3882">
        <v>392210</v>
      </c>
      <c r="M3882">
        <v>2</v>
      </c>
      <c r="N3882">
        <v>424</v>
      </c>
      <c r="O3882">
        <v>0.95444444449999999</v>
      </c>
      <c r="P3882">
        <v>31420180.5</v>
      </c>
      <c r="Q3882">
        <v>393985</v>
      </c>
      <c r="R3882">
        <v>2</v>
      </c>
      <c r="S3882">
        <v>425</v>
      </c>
      <c r="T3882">
        <v>0.89011357999999996</v>
      </c>
    </row>
    <row r="3883" spans="1:20" x14ac:dyDescent="0.25">
      <c r="A3883" t="s">
        <v>123</v>
      </c>
      <c r="B3883">
        <v>5</v>
      </c>
      <c r="C3883" t="s">
        <v>377</v>
      </c>
      <c r="D3883">
        <v>5</v>
      </c>
      <c r="E3883">
        <v>0</v>
      </c>
      <c r="F3883" t="s">
        <v>353</v>
      </c>
      <c r="G3883">
        <v>346143</v>
      </c>
      <c r="H3883">
        <v>506483010.19999999</v>
      </c>
      <c r="I3883">
        <v>0.728444439</v>
      </c>
      <c r="J3883">
        <v>0.97111111120000004</v>
      </c>
      <c r="K3883">
        <v>38871877.600000001</v>
      </c>
      <c r="L3883">
        <v>345797</v>
      </c>
      <c r="M3883">
        <v>2</v>
      </c>
      <c r="N3883">
        <v>397</v>
      </c>
      <c r="O3883">
        <v>0.96844444439999999</v>
      </c>
      <c r="P3883">
        <v>39077850</v>
      </c>
      <c r="Q3883">
        <v>347464</v>
      </c>
      <c r="R3883">
        <v>2</v>
      </c>
      <c r="S3883">
        <v>398</v>
      </c>
      <c r="T3883">
        <v>0.77407777899999997</v>
      </c>
    </row>
    <row r="3884" spans="1:20" x14ac:dyDescent="0.25">
      <c r="A3884" t="s">
        <v>123</v>
      </c>
      <c r="B3884">
        <v>9</v>
      </c>
      <c r="C3884" t="s">
        <v>379</v>
      </c>
      <c r="D3884">
        <v>5</v>
      </c>
      <c r="E3884">
        <v>0</v>
      </c>
      <c r="F3884" t="s">
        <v>353</v>
      </c>
      <c r="G3884">
        <v>403799</v>
      </c>
      <c r="H3884">
        <v>569833813</v>
      </c>
      <c r="I3884">
        <v>0.84944444899999993</v>
      </c>
      <c r="J3884">
        <v>0.95777777774999995</v>
      </c>
      <c r="K3884">
        <v>32345217.25</v>
      </c>
      <c r="L3884">
        <v>402920</v>
      </c>
      <c r="M3884">
        <v>2</v>
      </c>
      <c r="N3884">
        <v>430</v>
      </c>
      <c r="O3884">
        <v>0.95722222224999998</v>
      </c>
      <c r="P3884">
        <v>32807081.75</v>
      </c>
      <c r="Q3884">
        <v>404719</v>
      </c>
      <c r="R3884">
        <v>2</v>
      </c>
      <c r="S3884">
        <v>431</v>
      </c>
      <c r="T3884">
        <v>0.90245308233333332</v>
      </c>
    </row>
    <row r="3885" spans="1:20" x14ac:dyDescent="0.25">
      <c r="A3885" t="s">
        <v>123</v>
      </c>
      <c r="B3885">
        <v>5</v>
      </c>
      <c r="C3885" t="s">
        <v>377</v>
      </c>
      <c r="D3885">
        <v>5</v>
      </c>
      <c r="E3885">
        <v>0</v>
      </c>
      <c r="F3885" t="s">
        <v>232</v>
      </c>
      <c r="G3885">
        <v>224398</v>
      </c>
      <c r="H3885">
        <v>572382386.42857146</v>
      </c>
      <c r="I3885">
        <v>0.56603174985714289</v>
      </c>
      <c r="J3885">
        <v>0.96825396799999996</v>
      </c>
      <c r="K3885">
        <v>42597399.857142858</v>
      </c>
      <c r="L3885">
        <v>224054</v>
      </c>
      <c r="M3885">
        <v>2</v>
      </c>
      <c r="N3885">
        <v>316</v>
      </c>
      <c r="O3885">
        <v>0.97079365100000004</v>
      </c>
      <c r="P3885">
        <v>41387084.142857142</v>
      </c>
      <c r="Q3885">
        <v>225397</v>
      </c>
      <c r="R3885">
        <v>2</v>
      </c>
      <c r="S3885">
        <v>317</v>
      </c>
      <c r="T3885">
        <v>0.78828518599999997</v>
      </c>
    </row>
    <row r="3886" spans="1:20" x14ac:dyDescent="0.25">
      <c r="A3886" t="s">
        <v>123</v>
      </c>
      <c r="B3886">
        <v>9</v>
      </c>
      <c r="C3886" t="s">
        <v>379</v>
      </c>
      <c r="D3886">
        <v>5</v>
      </c>
      <c r="E3886">
        <v>0</v>
      </c>
      <c r="F3886" t="s">
        <v>232</v>
      </c>
      <c r="G3886">
        <v>261774</v>
      </c>
      <c r="H3886">
        <v>584654146.5</v>
      </c>
      <c r="I3886">
        <v>0.87833333025000004</v>
      </c>
      <c r="J3886">
        <v>0.96444444424999998</v>
      </c>
      <c r="K3886">
        <v>35468557</v>
      </c>
      <c r="L3886">
        <v>261719</v>
      </c>
      <c r="M3886">
        <v>2</v>
      </c>
      <c r="N3886">
        <v>343</v>
      </c>
      <c r="O3886">
        <v>0.95944444424999997</v>
      </c>
      <c r="P3886">
        <v>33723202</v>
      </c>
      <c r="Q3886">
        <v>263170</v>
      </c>
      <c r="R3886">
        <v>2</v>
      </c>
      <c r="S3886">
        <v>344</v>
      </c>
      <c r="T3886">
        <v>0.88519629066666661</v>
      </c>
    </row>
    <row r="3887" spans="1:20" x14ac:dyDescent="0.25">
      <c r="A3887" t="s">
        <v>123</v>
      </c>
      <c r="B3887">
        <v>5</v>
      </c>
      <c r="C3887" t="s">
        <v>377</v>
      </c>
      <c r="D3887">
        <v>5</v>
      </c>
      <c r="E3887">
        <v>0</v>
      </c>
      <c r="F3887" t="s">
        <v>354</v>
      </c>
      <c r="G3887">
        <v>233763</v>
      </c>
      <c r="H3887">
        <v>678813948.5</v>
      </c>
      <c r="I3887">
        <v>0.74611112474999997</v>
      </c>
      <c r="J3887">
        <v>0.95833333349999994</v>
      </c>
      <c r="K3887">
        <v>36710013.5</v>
      </c>
      <c r="L3887">
        <v>233539</v>
      </c>
      <c r="M3887">
        <v>2</v>
      </c>
      <c r="N3887">
        <v>323</v>
      </c>
      <c r="O3887">
        <v>0.95444444449999999</v>
      </c>
      <c r="P3887">
        <v>35641536.25</v>
      </c>
      <c r="Q3887">
        <v>234910</v>
      </c>
      <c r="R3887">
        <v>2</v>
      </c>
      <c r="S3887">
        <v>324</v>
      </c>
      <c r="T3887">
        <v>0.82099629866666668</v>
      </c>
    </row>
    <row r="3888" spans="1:20" x14ac:dyDescent="0.25">
      <c r="A3888" t="s">
        <v>123</v>
      </c>
      <c r="B3888">
        <v>9</v>
      </c>
      <c r="C3888" t="s">
        <v>379</v>
      </c>
      <c r="D3888">
        <v>5</v>
      </c>
      <c r="E3888">
        <v>0</v>
      </c>
      <c r="F3888" t="s">
        <v>354</v>
      </c>
      <c r="G3888">
        <v>272699</v>
      </c>
      <c r="H3888">
        <v>816600824.75</v>
      </c>
      <c r="I3888">
        <v>0.85222221924999997</v>
      </c>
      <c r="J3888">
        <v>0.96055555575000007</v>
      </c>
      <c r="K3888">
        <v>34862242</v>
      </c>
      <c r="L3888">
        <v>271960</v>
      </c>
      <c r="M3888">
        <v>2</v>
      </c>
      <c r="N3888">
        <v>350</v>
      </c>
      <c r="O3888">
        <v>0.96444444475000002</v>
      </c>
      <c r="P3888">
        <v>35436909.75</v>
      </c>
      <c r="Q3888">
        <v>273439</v>
      </c>
      <c r="R3888">
        <v>2</v>
      </c>
      <c r="S3888">
        <v>351</v>
      </c>
      <c r="T3888">
        <v>0.88890493533333337</v>
      </c>
    </row>
    <row r="3889" spans="1:20" x14ac:dyDescent="0.25">
      <c r="A3889" t="s">
        <v>123</v>
      </c>
      <c r="B3889">
        <v>5</v>
      </c>
      <c r="C3889" t="s">
        <v>377</v>
      </c>
      <c r="D3889">
        <v>5</v>
      </c>
      <c r="E3889">
        <v>0</v>
      </c>
      <c r="F3889" t="s">
        <v>237</v>
      </c>
      <c r="G3889">
        <v>243128</v>
      </c>
      <c r="H3889">
        <v>652302970.25</v>
      </c>
      <c r="I3889">
        <v>0.80000001225000006</v>
      </c>
      <c r="J3889">
        <v>0.95388888900000002</v>
      </c>
      <c r="K3889">
        <v>37443993.25</v>
      </c>
      <c r="L3889">
        <v>241825</v>
      </c>
      <c r="M3889">
        <v>2</v>
      </c>
      <c r="N3889">
        <v>329</v>
      </c>
      <c r="O3889">
        <v>0.95722222224999998</v>
      </c>
      <c r="P3889">
        <v>38298893.25</v>
      </c>
      <c r="Q3889">
        <v>243220</v>
      </c>
      <c r="R3889">
        <v>2</v>
      </c>
      <c r="S3889">
        <v>330</v>
      </c>
      <c r="T3889">
        <v>0.85924815133333332</v>
      </c>
    </row>
    <row r="3890" spans="1:20" x14ac:dyDescent="0.25">
      <c r="A3890" t="s">
        <v>123</v>
      </c>
      <c r="B3890">
        <v>9</v>
      </c>
      <c r="C3890" t="s">
        <v>379</v>
      </c>
      <c r="D3890">
        <v>5</v>
      </c>
      <c r="E3890">
        <v>0</v>
      </c>
      <c r="F3890" t="s">
        <v>237</v>
      </c>
      <c r="G3890">
        <v>283624</v>
      </c>
      <c r="H3890">
        <v>709716726.75</v>
      </c>
      <c r="I3890">
        <v>0.82944445325000005</v>
      </c>
      <c r="J3890">
        <v>0.96499999975000006</v>
      </c>
      <c r="K3890">
        <v>35709179.25</v>
      </c>
      <c r="L3890">
        <v>282397</v>
      </c>
      <c r="M3890">
        <v>2</v>
      </c>
      <c r="N3890">
        <v>357</v>
      </c>
      <c r="O3890">
        <v>0.96388888875000001</v>
      </c>
      <c r="P3890">
        <v>34577650</v>
      </c>
      <c r="Q3890">
        <v>283904</v>
      </c>
      <c r="R3890">
        <v>2</v>
      </c>
      <c r="S3890">
        <v>358</v>
      </c>
      <c r="T3890">
        <v>0.81111234633333329</v>
      </c>
    </row>
    <row r="3891" spans="1:20" x14ac:dyDescent="0.25">
      <c r="A3891" t="s">
        <v>123</v>
      </c>
      <c r="B3891">
        <v>5</v>
      </c>
      <c r="C3891" t="s">
        <v>377</v>
      </c>
      <c r="D3891">
        <v>5</v>
      </c>
      <c r="E3891">
        <v>0</v>
      </c>
      <c r="F3891" t="s">
        <v>355</v>
      </c>
      <c r="G3891">
        <v>252493</v>
      </c>
      <c r="H3891">
        <v>747661292.25</v>
      </c>
      <c r="I3891">
        <v>0.85166667399999996</v>
      </c>
      <c r="J3891">
        <v>0.95833333324999992</v>
      </c>
      <c r="K3891">
        <v>36965968.5</v>
      </c>
      <c r="L3891">
        <v>251674</v>
      </c>
      <c r="M3891">
        <v>2</v>
      </c>
      <c r="N3891">
        <v>336</v>
      </c>
      <c r="O3891">
        <v>0.96222222199999996</v>
      </c>
      <c r="P3891">
        <v>37196749.5</v>
      </c>
      <c r="Q3891">
        <v>253097</v>
      </c>
      <c r="R3891">
        <v>2</v>
      </c>
      <c r="S3891">
        <v>337</v>
      </c>
      <c r="T3891">
        <v>0.88767160999999994</v>
      </c>
    </row>
    <row r="3892" spans="1:20" x14ac:dyDescent="0.25">
      <c r="A3892" t="s">
        <v>123</v>
      </c>
      <c r="B3892">
        <v>9</v>
      </c>
      <c r="C3892" t="s">
        <v>379</v>
      </c>
      <c r="D3892">
        <v>5</v>
      </c>
      <c r="E3892">
        <v>0</v>
      </c>
      <c r="F3892" t="s">
        <v>355</v>
      </c>
      <c r="G3892">
        <v>294549</v>
      </c>
      <c r="H3892">
        <v>795183742</v>
      </c>
      <c r="I3892">
        <v>0.76166667025000001</v>
      </c>
      <c r="J3892">
        <v>0.96611111125000004</v>
      </c>
      <c r="K3892">
        <v>34844034.5</v>
      </c>
      <c r="L3892">
        <v>293030</v>
      </c>
      <c r="M3892">
        <v>2</v>
      </c>
      <c r="N3892">
        <v>364</v>
      </c>
      <c r="O3892">
        <v>0.96277777774999995</v>
      </c>
      <c r="P3892">
        <v>36138507.25</v>
      </c>
      <c r="Q3892">
        <v>294565</v>
      </c>
      <c r="R3892">
        <v>2</v>
      </c>
      <c r="S3892">
        <v>365</v>
      </c>
      <c r="T3892">
        <v>0.85430739099999997</v>
      </c>
    </row>
    <row r="3893" spans="1:20" x14ac:dyDescent="0.25">
      <c r="A3893" t="s">
        <v>123</v>
      </c>
      <c r="B3893">
        <v>5</v>
      </c>
      <c r="C3893" t="s">
        <v>377</v>
      </c>
      <c r="D3893">
        <v>5</v>
      </c>
      <c r="E3893">
        <v>0</v>
      </c>
      <c r="F3893" t="s">
        <v>242</v>
      </c>
      <c r="G3893">
        <v>261858</v>
      </c>
      <c r="H3893">
        <v>553079293.5</v>
      </c>
      <c r="I3893">
        <v>0.58888888350000002</v>
      </c>
      <c r="J3893">
        <v>0.95444444449999999</v>
      </c>
      <c r="K3893">
        <v>34707903.5</v>
      </c>
      <c r="L3893">
        <v>261719</v>
      </c>
      <c r="M3893">
        <v>2</v>
      </c>
      <c r="N3893">
        <v>343</v>
      </c>
      <c r="O3893">
        <v>0.95111111125000003</v>
      </c>
      <c r="P3893">
        <v>36464899.5</v>
      </c>
      <c r="Q3893">
        <v>263170</v>
      </c>
      <c r="R3893">
        <v>2</v>
      </c>
      <c r="S3893">
        <v>344</v>
      </c>
      <c r="T3893">
        <v>0.80741235033333336</v>
      </c>
    </row>
    <row r="3894" spans="1:20" x14ac:dyDescent="0.25">
      <c r="A3894" t="s">
        <v>123</v>
      </c>
      <c r="B3894">
        <v>9</v>
      </c>
      <c r="C3894" t="s">
        <v>379</v>
      </c>
      <c r="D3894">
        <v>5</v>
      </c>
      <c r="E3894">
        <v>0</v>
      </c>
      <c r="F3894" t="s">
        <v>242</v>
      </c>
      <c r="G3894">
        <v>305474</v>
      </c>
      <c r="H3894">
        <v>562226870</v>
      </c>
      <c r="I3894">
        <v>0.83714285057142857</v>
      </c>
      <c r="J3894">
        <v>0.95714285714285718</v>
      </c>
      <c r="K3894">
        <v>31214844.714285713</v>
      </c>
      <c r="L3894">
        <v>305422</v>
      </c>
      <c r="M3894">
        <v>2</v>
      </c>
      <c r="N3894">
        <v>372</v>
      </c>
      <c r="O3894">
        <v>0.95968253971428574</v>
      </c>
      <c r="P3894">
        <v>31639843</v>
      </c>
      <c r="Q3894">
        <v>306989</v>
      </c>
      <c r="R3894">
        <v>2</v>
      </c>
      <c r="S3894">
        <v>373</v>
      </c>
      <c r="T3894">
        <v>0.87098086366666672</v>
      </c>
    </row>
    <row r="3895" spans="1:20" x14ac:dyDescent="0.25">
      <c r="A3895" t="s">
        <v>123</v>
      </c>
      <c r="B3895">
        <v>5</v>
      </c>
      <c r="C3895" t="s">
        <v>377</v>
      </c>
      <c r="D3895">
        <v>5</v>
      </c>
      <c r="E3895">
        <v>0</v>
      </c>
      <c r="F3895" t="s">
        <v>356</v>
      </c>
      <c r="G3895">
        <v>271223</v>
      </c>
      <c r="H3895">
        <v>503028603.75</v>
      </c>
      <c r="I3895">
        <v>0.55611111199999996</v>
      </c>
      <c r="J3895">
        <v>0.95444444424999997</v>
      </c>
      <c r="K3895">
        <v>36719583.75</v>
      </c>
      <c r="L3895">
        <v>270485</v>
      </c>
      <c r="M3895">
        <v>2</v>
      </c>
      <c r="N3895">
        <v>349</v>
      </c>
      <c r="O3895">
        <v>0.95611111100000001</v>
      </c>
      <c r="P3895">
        <v>36680418.25</v>
      </c>
      <c r="Q3895">
        <v>271960</v>
      </c>
      <c r="R3895">
        <v>2</v>
      </c>
      <c r="S3895">
        <v>350</v>
      </c>
      <c r="T3895">
        <v>0.87777901699999994</v>
      </c>
    </row>
    <row r="3896" spans="1:20" x14ac:dyDescent="0.25">
      <c r="A3896" t="s">
        <v>123</v>
      </c>
      <c r="B3896">
        <v>9</v>
      </c>
      <c r="C3896" t="s">
        <v>379</v>
      </c>
      <c r="D3896">
        <v>5</v>
      </c>
      <c r="E3896">
        <v>0</v>
      </c>
      <c r="F3896" t="s">
        <v>356</v>
      </c>
      <c r="G3896">
        <v>316399</v>
      </c>
      <c r="H3896">
        <v>562627341</v>
      </c>
      <c r="I3896">
        <v>0.8498412881428572</v>
      </c>
      <c r="J3896">
        <v>0.95682539671428568</v>
      </c>
      <c r="K3896">
        <v>31590009.428571429</v>
      </c>
      <c r="L3896">
        <v>314884</v>
      </c>
      <c r="M3896">
        <v>2</v>
      </c>
      <c r="N3896">
        <v>378</v>
      </c>
      <c r="O3896">
        <v>0.96095238114285708</v>
      </c>
      <c r="P3896">
        <v>31907941</v>
      </c>
      <c r="Q3896">
        <v>316475</v>
      </c>
      <c r="R3896">
        <v>2</v>
      </c>
      <c r="S3896">
        <v>379</v>
      </c>
      <c r="T3896">
        <v>0.87963457116666666</v>
      </c>
    </row>
    <row r="3897" spans="1:20" x14ac:dyDescent="0.25">
      <c r="A3897" t="s">
        <v>123</v>
      </c>
      <c r="B3897">
        <v>5</v>
      </c>
      <c r="C3897" t="s">
        <v>377</v>
      </c>
      <c r="D3897">
        <v>5</v>
      </c>
      <c r="E3897">
        <v>0</v>
      </c>
      <c r="F3897" t="s">
        <v>247</v>
      </c>
      <c r="G3897">
        <v>280588</v>
      </c>
      <c r="H3897">
        <v>562161019.75</v>
      </c>
      <c r="I3897">
        <v>0.69777777799999996</v>
      </c>
      <c r="J3897">
        <v>0.95111111100000001</v>
      </c>
      <c r="K3897">
        <v>37751621.5</v>
      </c>
      <c r="L3897">
        <v>279395</v>
      </c>
      <c r="M3897">
        <v>2</v>
      </c>
      <c r="N3897">
        <v>355</v>
      </c>
      <c r="O3897">
        <v>0.95777777799999997</v>
      </c>
      <c r="P3897">
        <v>39019223.75</v>
      </c>
      <c r="Q3897">
        <v>280894</v>
      </c>
      <c r="R3897">
        <v>2</v>
      </c>
      <c r="S3897">
        <v>356</v>
      </c>
      <c r="T3897">
        <v>0.81111111233333333</v>
      </c>
    </row>
    <row r="3898" spans="1:20" x14ac:dyDescent="0.25">
      <c r="A3898" t="s">
        <v>123</v>
      </c>
      <c r="B3898">
        <v>9</v>
      </c>
      <c r="C3898" t="s">
        <v>379</v>
      </c>
      <c r="D3898">
        <v>5</v>
      </c>
      <c r="E3898">
        <v>0</v>
      </c>
      <c r="F3898" t="s">
        <v>247</v>
      </c>
      <c r="G3898">
        <v>327324</v>
      </c>
      <c r="H3898">
        <v>490735294</v>
      </c>
      <c r="I3898">
        <v>0.89809525014285718</v>
      </c>
      <c r="J3898">
        <v>0.95682539671428568</v>
      </c>
      <c r="K3898">
        <v>32678058</v>
      </c>
      <c r="L3898">
        <v>326105</v>
      </c>
      <c r="M3898">
        <v>2</v>
      </c>
      <c r="N3898">
        <v>385</v>
      </c>
      <c r="O3898">
        <v>0.9622222222857143</v>
      </c>
      <c r="P3898">
        <v>32203351</v>
      </c>
      <c r="Q3898">
        <v>327724</v>
      </c>
      <c r="R3898">
        <v>2</v>
      </c>
      <c r="S3898">
        <v>386</v>
      </c>
      <c r="T3898">
        <v>0.90309258716666663</v>
      </c>
    </row>
    <row r="3899" spans="1:20" x14ac:dyDescent="0.25">
      <c r="A3899" t="s">
        <v>123</v>
      </c>
      <c r="B3899">
        <v>5</v>
      </c>
      <c r="C3899" t="s">
        <v>377</v>
      </c>
      <c r="D3899">
        <v>5</v>
      </c>
      <c r="E3899">
        <v>0</v>
      </c>
      <c r="F3899" t="s">
        <v>357</v>
      </c>
      <c r="G3899">
        <v>289953</v>
      </c>
      <c r="H3899">
        <v>491094061.5</v>
      </c>
      <c r="I3899">
        <v>0.73333332699999998</v>
      </c>
      <c r="J3899">
        <v>0.96000000024999999</v>
      </c>
      <c r="K3899">
        <v>36410216.75</v>
      </c>
      <c r="L3899">
        <v>288449</v>
      </c>
      <c r="M3899">
        <v>2</v>
      </c>
      <c r="N3899">
        <v>361</v>
      </c>
      <c r="O3899">
        <v>0.96222222224999998</v>
      </c>
      <c r="P3899">
        <v>35881047</v>
      </c>
      <c r="Q3899">
        <v>289972</v>
      </c>
      <c r="R3899">
        <v>2</v>
      </c>
      <c r="S3899">
        <v>362</v>
      </c>
      <c r="T3899">
        <v>0.77899877399999995</v>
      </c>
    </row>
    <row r="3900" spans="1:20" x14ac:dyDescent="0.25">
      <c r="A3900" t="s">
        <v>123</v>
      </c>
      <c r="B3900">
        <v>9</v>
      </c>
      <c r="C3900" t="s">
        <v>379</v>
      </c>
      <c r="D3900">
        <v>5</v>
      </c>
      <c r="E3900">
        <v>0</v>
      </c>
      <c r="F3900" t="s">
        <v>357</v>
      </c>
      <c r="G3900">
        <v>338249</v>
      </c>
      <c r="H3900">
        <v>511460180.28571427</v>
      </c>
      <c r="I3900">
        <v>0.85396825414285715</v>
      </c>
      <c r="J3900">
        <v>0.95904761928571436</v>
      </c>
      <c r="K3900">
        <v>31913143.571428571</v>
      </c>
      <c r="L3900">
        <v>337522</v>
      </c>
      <c r="M3900">
        <v>2</v>
      </c>
      <c r="N3900">
        <v>392</v>
      </c>
      <c r="O3900">
        <v>0.96158730128571424</v>
      </c>
      <c r="P3900">
        <v>32192239.142857142</v>
      </c>
      <c r="Q3900">
        <v>339169</v>
      </c>
      <c r="R3900">
        <v>2</v>
      </c>
      <c r="S3900">
        <v>393</v>
      </c>
      <c r="T3900">
        <v>0.90122901483333329</v>
      </c>
    </row>
    <row r="3901" spans="1:20" x14ac:dyDescent="0.25">
      <c r="A3901" t="s">
        <v>123</v>
      </c>
      <c r="B3901">
        <v>3</v>
      </c>
      <c r="C3901" t="s">
        <v>21</v>
      </c>
      <c r="D3901">
        <v>5</v>
      </c>
      <c r="E3901">
        <v>0</v>
      </c>
      <c r="F3901" t="s">
        <v>250</v>
      </c>
      <c r="H3901">
        <v>380928440.25</v>
      </c>
      <c r="I3901">
        <v>0.57944443825000003</v>
      </c>
      <c r="J3901">
        <v>0.97277777774999996</v>
      </c>
      <c r="K3901">
        <v>33826428.25</v>
      </c>
      <c r="M3901">
        <v>2</v>
      </c>
      <c r="N3901">
        <v>221</v>
      </c>
      <c r="O3901">
        <v>0.977037037</v>
      </c>
      <c r="P3901">
        <v>38204456.333333336</v>
      </c>
      <c r="T3901">
        <v>0.76665185266666669</v>
      </c>
    </row>
    <row r="3902" spans="1:20" x14ac:dyDescent="0.25">
      <c r="A3902" t="s">
        <v>123</v>
      </c>
      <c r="B3902">
        <v>5</v>
      </c>
      <c r="C3902" t="s">
        <v>377</v>
      </c>
      <c r="D3902">
        <v>5</v>
      </c>
      <c r="E3902">
        <v>0</v>
      </c>
      <c r="F3902" t="s">
        <v>253</v>
      </c>
      <c r="G3902">
        <v>307384</v>
      </c>
      <c r="H3902">
        <v>290419777</v>
      </c>
      <c r="I3902">
        <v>0.92444443700000001</v>
      </c>
      <c r="J3902">
        <v>0.95888888849999998</v>
      </c>
      <c r="K3902">
        <v>26102825</v>
      </c>
      <c r="L3902">
        <v>306989</v>
      </c>
      <c r="M3902">
        <v>2</v>
      </c>
      <c r="N3902">
        <v>373</v>
      </c>
      <c r="O3902">
        <v>0.95111111100000001</v>
      </c>
      <c r="P3902">
        <v>28334322</v>
      </c>
      <c r="Q3902">
        <v>308560</v>
      </c>
      <c r="R3902">
        <v>2</v>
      </c>
      <c r="S3902">
        <v>374</v>
      </c>
      <c r="T3902">
        <v>0.91481482999999997</v>
      </c>
    </row>
    <row r="3903" spans="1:20" x14ac:dyDescent="0.25">
      <c r="A3903" t="s">
        <v>123</v>
      </c>
      <c r="B3903">
        <v>9</v>
      </c>
      <c r="C3903" t="s">
        <v>379</v>
      </c>
      <c r="D3903">
        <v>5</v>
      </c>
      <c r="E3903">
        <v>0</v>
      </c>
      <c r="F3903" t="s">
        <v>253</v>
      </c>
      <c r="G3903">
        <v>358584</v>
      </c>
      <c r="H3903">
        <v>849801405.71428573</v>
      </c>
      <c r="I3903">
        <v>0.86984126057142852</v>
      </c>
      <c r="J3903">
        <v>0.95650793628571429</v>
      </c>
      <c r="K3903">
        <v>34233542</v>
      </c>
      <c r="L3903">
        <v>357550</v>
      </c>
      <c r="M3903">
        <v>2</v>
      </c>
      <c r="N3903">
        <v>404</v>
      </c>
      <c r="O3903">
        <v>0.95809523814285713</v>
      </c>
      <c r="P3903">
        <v>33423384.428571429</v>
      </c>
      <c r="Q3903">
        <v>359245</v>
      </c>
      <c r="R3903">
        <v>2</v>
      </c>
      <c r="S3903">
        <v>405</v>
      </c>
      <c r="T3903">
        <v>0.89013271633333335</v>
      </c>
    </row>
    <row r="3904" spans="1:20" x14ac:dyDescent="0.25">
      <c r="A3904" t="s">
        <v>123</v>
      </c>
      <c r="B3904">
        <v>5</v>
      </c>
      <c r="C3904" t="s">
        <v>377</v>
      </c>
      <c r="D3904">
        <v>5</v>
      </c>
      <c r="E3904">
        <v>0</v>
      </c>
      <c r="F3904" t="s">
        <v>358</v>
      </c>
      <c r="G3904">
        <v>316989</v>
      </c>
      <c r="H3904">
        <v>546001904</v>
      </c>
      <c r="I3904">
        <v>0.77269841942857143</v>
      </c>
      <c r="J3904">
        <v>0.96603174614285714</v>
      </c>
      <c r="K3904">
        <v>39359772</v>
      </c>
      <c r="L3904">
        <v>316475</v>
      </c>
      <c r="M3904">
        <v>2</v>
      </c>
      <c r="N3904">
        <v>379</v>
      </c>
      <c r="O3904">
        <v>0.97269841285714287</v>
      </c>
      <c r="P3904">
        <v>38848731.285714284</v>
      </c>
      <c r="Q3904">
        <v>318070</v>
      </c>
      <c r="R3904">
        <v>2</v>
      </c>
      <c r="S3904">
        <v>380</v>
      </c>
      <c r="T3904">
        <v>0.82099814933333337</v>
      </c>
    </row>
    <row r="3905" spans="1:20" x14ac:dyDescent="0.25">
      <c r="A3905" t="s">
        <v>123</v>
      </c>
      <c r="B3905">
        <v>9</v>
      </c>
      <c r="C3905" t="s">
        <v>379</v>
      </c>
      <c r="D3905">
        <v>5</v>
      </c>
      <c r="E3905">
        <v>0</v>
      </c>
      <c r="F3905" t="s">
        <v>358</v>
      </c>
      <c r="G3905">
        <v>369789</v>
      </c>
      <c r="H3905">
        <v>764822594.28571427</v>
      </c>
      <c r="I3905">
        <v>0.8279365087142857</v>
      </c>
      <c r="J3905">
        <v>0.95841269857142852</v>
      </c>
      <c r="K3905">
        <v>33377787</v>
      </c>
      <c r="L3905">
        <v>369499</v>
      </c>
      <c r="M3905">
        <v>2</v>
      </c>
      <c r="N3905">
        <v>411</v>
      </c>
      <c r="O3905">
        <v>0.96</v>
      </c>
      <c r="P3905">
        <v>35073256.428571425</v>
      </c>
      <c r="Q3905">
        <v>371222</v>
      </c>
      <c r="R3905">
        <v>2</v>
      </c>
      <c r="S3905">
        <v>412</v>
      </c>
      <c r="T3905">
        <v>0.88024752649999993</v>
      </c>
    </row>
    <row r="3906" spans="1:20" x14ac:dyDescent="0.25">
      <c r="A3906" t="s">
        <v>123</v>
      </c>
      <c r="B3906">
        <v>5</v>
      </c>
      <c r="C3906" t="s">
        <v>377</v>
      </c>
      <c r="D3906">
        <v>5</v>
      </c>
      <c r="E3906">
        <v>0</v>
      </c>
      <c r="F3906" t="s">
        <v>258</v>
      </c>
      <c r="G3906">
        <v>326594</v>
      </c>
      <c r="H3906">
        <v>593632338.14285719</v>
      </c>
      <c r="I3906">
        <v>0.56126984414285708</v>
      </c>
      <c r="J3906">
        <v>0.96761904757142858</v>
      </c>
      <c r="K3906">
        <v>39262652.428571425</v>
      </c>
      <c r="L3906">
        <v>326105</v>
      </c>
      <c r="M3906">
        <v>2</v>
      </c>
      <c r="N3906">
        <v>385</v>
      </c>
      <c r="O3906">
        <v>0.96857142842857147</v>
      </c>
      <c r="P3906">
        <v>39214233</v>
      </c>
      <c r="Q3906">
        <v>327724</v>
      </c>
      <c r="R3906">
        <v>2</v>
      </c>
      <c r="S3906">
        <v>386</v>
      </c>
      <c r="T3906">
        <v>0.82345679399999994</v>
      </c>
    </row>
    <row r="3907" spans="1:20" x14ac:dyDescent="0.25">
      <c r="A3907" t="s">
        <v>123</v>
      </c>
      <c r="B3907">
        <v>9</v>
      </c>
      <c r="C3907" t="s">
        <v>379</v>
      </c>
      <c r="D3907">
        <v>5</v>
      </c>
      <c r="E3907">
        <v>0</v>
      </c>
      <c r="F3907" t="s">
        <v>258</v>
      </c>
      <c r="G3907">
        <v>380994</v>
      </c>
      <c r="H3907">
        <v>578520045.71428573</v>
      </c>
      <c r="I3907">
        <v>0.80222222414285715</v>
      </c>
      <c r="J3907">
        <v>0.95746031728571424</v>
      </c>
      <c r="K3907">
        <v>35168298.428571425</v>
      </c>
      <c r="L3907">
        <v>379897</v>
      </c>
      <c r="M3907">
        <v>2</v>
      </c>
      <c r="N3907">
        <v>417</v>
      </c>
      <c r="O3907">
        <v>0.95841269828571429</v>
      </c>
      <c r="P3907">
        <v>34284960.285714284</v>
      </c>
      <c r="Q3907">
        <v>381644</v>
      </c>
      <c r="R3907">
        <v>2</v>
      </c>
      <c r="S3907">
        <v>418</v>
      </c>
      <c r="T3907">
        <v>0.90925493333333329</v>
      </c>
    </row>
    <row r="3908" spans="1:20" x14ac:dyDescent="0.25">
      <c r="A3908" t="s">
        <v>123</v>
      </c>
      <c r="B3908">
        <v>5</v>
      </c>
      <c r="C3908" t="s">
        <v>377</v>
      </c>
      <c r="D3908">
        <v>5</v>
      </c>
      <c r="E3908">
        <v>0</v>
      </c>
      <c r="F3908" t="s">
        <v>359</v>
      </c>
      <c r="G3908">
        <v>336199</v>
      </c>
      <c r="H3908">
        <v>666097585.71428573</v>
      </c>
      <c r="I3908">
        <v>0.54444443971428569</v>
      </c>
      <c r="J3908">
        <v>0.96761904757142858</v>
      </c>
      <c r="K3908">
        <v>40944718.285714284</v>
      </c>
      <c r="L3908">
        <v>335879</v>
      </c>
      <c r="M3908">
        <v>2</v>
      </c>
      <c r="N3908">
        <v>391</v>
      </c>
      <c r="O3908">
        <v>0.96666666657142863</v>
      </c>
      <c r="P3908">
        <v>39316178.428571425</v>
      </c>
      <c r="Q3908">
        <v>337522</v>
      </c>
      <c r="R3908">
        <v>2</v>
      </c>
      <c r="S3908">
        <v>392</v>
      </c>
      <c r="T3908">
        <v>0.838899387</v>
      </c>
    </row>
    <row r="3909" spans="1:20" x14ac:dyDescent="0.25">
      <c r="A3909" t="s">
        <v>123</v>
      </c>
      <c r="B3909">
        <v>9</v>
      </c>
      <c r="C3909" t="s">
        <v>379</v>
      </c>
      <c r="D3909">
        <v>5</v>
      </c>
      <c r="E3909">
        <v>0</v>
      </c>
      <c r="F3909" t="s">
        <v>359</v>
      </c>
      <c r="G3909">
        <v>392199</v>
      </c>
      <c r="H3909">
        <v>932123640.57142854</v>
      </c>
      <c r="I3909">
        <v>0.85841270000000003</v>
      </c>
      <c r="J3909">
        <v>0.95841269871428569</v>
      </c>
      <c r="K3909">
        <v>35508845.857142858</v>
      </c>
      <c r="L3909">
        <v>390439</v>
      </c>
      <c r="M3909">
        <v>2</v>
      </c>
      <c r="N3909">
        <v>423</v>
      </c>
      <c r="O3909">
        <v>0.95841269828571429</v>
      </c>
      <c r="P3909">
        <v>35212073.428571425</v>
      </c>
      <c r="Q3909">
        <v>392210</v>
      </c>
      <c r="R3909">
        <v>2</v>
      </c>
      <c r="S3909">
        <v>424</v>
      </c>
      <c r="T3909">
        <v>0.87468209350000004</v>
      </c>
    </row>
    <row r="3910" spans="1:20" x14ac:dyDescent="0.25">
      <c r="A3910" t="s">
        <v>123</v>
      </c>
      <c r="B3910">
        <v>5</v>
      </c>
      <c r="C3910" t="s">
        <v>377</v>
      </c>
      <c r="D3910">
        <v>5</v>
      </c>
      <c r="E3910">
        <v>0</v>
      </c>
      <c r="F3910" t="s">
        <v>263</v>
      </c>
      <c r="G3910">
        <v>345804</v>
      </c>
      <c r="H3910">
        <v>668709790.85714281</v>
      </c>
      <c r="I3910">
        <v>0.69174603042857141</v>
      </c>
      <c r="J3910">
        <v>0.9669841271428572</v>
      </c>
      <c r="K3910">
        <v>39383865.714285716</v>
      </c>
      <c r="L3910">
        <v>345797</v>
      </c>
      <c r="M3910">
        <v>2</v>
      </c>
      <c r="N3910">
        <v>397</v>
      </c>
      <c r="O3910">
        <v>0.9663492062857143</v>
      </c>
      <c r="P3910">
        <v>39300578.285714284</v>
      </c>
      <c r="Q3910">
        <v>347464</v>
      </c>
      <c r="R3910">
        <v>2</v>
      </c>
      <c r="S3910">
        <v>398</v>
      </c>
      <c r="T3910">
        <v>0.8598635781666667</v>
      </c>
    </row>
    <row r="3911" spans="1:20" x14ac:dyDescent="0.25">
      <c r="A3911" t="s">
        <v>123</v>
      </c>
      <c r="B3911">
        <v>9</v>
      </c>
      <c r="C3911" t="s">
        <v>379</v>
      </c>
      <c r="D3911">
        <v>5</v>
      </c>
      <c r="E3911">
        <v>0</v>
      </c>
      <c r="F3911" t="s">
        <v>263</v>
      </c>
      <c r="G3911">
        <v>403404</v>
      </c>
      <c r="H3911">
        <v>696414832.85714281</v>
      </c>
      <c r="I3911">
        <v>0.81460317114285719</v>
      </c>
      <c r="J3911">
        <v>0.95904761914285708</v>
      </c>
      <c r="K3911">
        <v>35477814</v>
      </c>
      <c r="L3911">
        <v>402920</v>
      </c>
      <c r="M3911">
        <v>2</v>
      </c>
      <c r="N3911">
        <v>430</v>
      </c>
      <c r="O3911">
        <v>0.96</v>
      </c>
      <c r="P3911">
        <v>36292988.857142858</v>
      </c>
      <c r="Q3911">
        <v>404719</v>
      </c>
      <c r="R3911">
        <v>2</v>
      </c>
      <c r="S3911">
        <v>431</v>
      </c>
      <c r="T3911">
        <v>0.85185308650000002</v>
      </c>
    </row>
    <row r="3912" spans="1:20" x14ac:dyDescent="0.25">
      <c r="A3912" t="s">
        <v>123</v>
      </c>
      <c r="B3912">
        <v>5</v>
      </c>
      <c r="C3912" t="s">
        <v>377</v>
      </c>
      <c r="D3912">
        <v>5</v>
      </c>
      <c r="E3912">
        <v>0</v>
      </c>
      <c r="F3912" t="s">
        <v>360</v>
      </c>
      <c r="G3912">
        <v>355409</v>
      </c>
      <c r="H3912">
        <v>627388648.85714281</v>
      </c>
      <c r="I3912">
        <v>0.58285714457142856</v>
      </c>
      <c r="J3912">
        <v>0.96761904785714292</v>
      </c>
      <c r="K3912">
        <v>40915986.857142858</v>
      </c>
      <c r="L3912">
        <v>354172</v>
      </c>
      <c r="M3912">
        <v>2</v>
      </c>
      <c r="N3912">
        <v>402</v>
      </c>
      <c r="O3912">
        <v>0.97047619057142853</v>
      </c>
      <c r="P3912">
        <v>41366233.142857142</v>
      </c>
      <c r="Q3912">
        <v>355859</v>
      </c>
      <c r="R3912">
        <v>2</v>
      </c>
      <c r="S3912">
        <v>403</v>
      </c>
      <c r="T3912">
        <v>0.78272222283333337</v>
      </c>
    </row>
    <row r="3913" spans="1:20" x14ac:dyDescent="0.25">
      <c r="A3913" t="s">
        <v>123</v>
      </c>
      <c r="B3913">
        <v>9</v>
      </c>
      <c r="C3913" t="s">
        <v>379</v>
      </c>
      <c r="D3913">
        <v>5</v>
      </c>
      <c r="E3913">
        <v>0</v>
      </c>
      <c r="F3913" t="s">
        <v>360</v>
      </c>
      <c r="G3913">
        <v>414609</v>
      </c>
      <c r="H3913">
        <v>852791061.88888884</v>
      </c>
      <c r="I3913">
        <v>0.82938272422222226</v>
      </c>
      <c r="J3913">
        <v>0.95950617288888884</v>
      </c>
      <c r="K3913">
        <v>37211210.333333336</v>
      </c>
      <c r="L3913">
        <v>413774</v>
      </c>
      <c r="M3913">
        <v>2</v>
      </c>
      <c r="N3913">
        <v>436</v>
      </c>
      <c r="O3913">
        <v>0.96000000011111108</v>
      </c>
      <c r="P3913">
        <v>37544437.777777776</v>
      </c>
      <c r="Q3913">
        <v>415597</v>
      </c>
      <c r="R3913">
        <v>2</v>
      </c>
      <c r="S3913">
        <v>437</v>
      </c>
      <c r="T3913">
        <v>0.88054953425000004</v>
      </c>
    </row>
    <row r="3914" spans="1:20" x14ac:dyDescent="0.25">
      <c r="A3914" t="s">
        <v>123</v>
      </c>
      <c r="B3914">
        <v>5</v>
      </c>
      <c r="C3914" t="s">
        <v>377</v>
      </c>
      <c r="D3914">
        <v>5</v>
      </c>
      <c r="E3914">
        <v>0</v>
      </c>
      <c r="F3914" t="s">
        <v>266</v>
      </c>
      <c r="G3914">
        <v>230544</v>
      </c>
      <c r="H3914">
        <v>734297671.85714281</v>
      </c>
      <c r="I3914">
        <v>0.5469841318571429</v>
      </c>
      <c r="J3914">
        <v>0.96793650785714291</v>
      </c>
      <c r="K3914">
        <v>39730645.428571425</v>
      </c>
      <c r="L3914">
        <v>229450</v>
      </c>
      <c r="M3914">
        <v>2</v>
      </c>
      <c r="N3914">
        <v>320</v>
      </c>
      <c r="O3914">
        <v>0.96825396828571431</v>
      </c>
      <c r="P3914">
        <v>40708540.714285716</v>
      </c>
      <c r="Q3914">
        <v>230809</v>
      </c>
      <c r="R3914">
        <v>2</v>
      </c>
      <c r="S3914">
        <v>321</v>
      </c>
      <c r="T3914">
        <v>0.82717406966666662</v>
      </c>
    </row>
    <row r="3915" spans="1:20" x14ac:dyDescent="0.25">
      <c r="A3915" t="s">
        <v>123</v>
      </c>
      <c r="B3915">
        <v>9</v>
      </c>
      <c r="C3915" t="s">
        <v>379</v>
      </c>
      <c r="D3915">
        <v>5</v>
      </c>
      <c r="E3915">
        <v>0</v>
      </c>
      <c r="F3915" t="s">
        <v>266</v>
      </c>
      <c r="G3915">
        <v>268944</v>
      </c>
      <c r="H3915">
        <v>603613984.42857146</v>
      </c>
      <c r="I3915">
        <v>0.79460317971428573</v>
      </c>
      <c r="J3915">
        <v>0.95714285714285718</v>
      </c>
      <c r="K3915">
        <v>30232119.857142858</v>
      </c>
      <c r="L3915">
        <v>267547</v>
      </c>
      <c r="M3915">
        <v>2</v>
      </c>
      <c r="N3915">
        <v>347</v>
      </c>
      <c r="O3915">
        <v>0.96253968257142852</v>
      </c>
      <c r="P3915">
        <v>29222809</v>
      </c>
      <c r="Q3915">
        <v>269014</v>
      </c>
      <c r="R3915">
        <v>2</v>
      </c>
      <c r="S3915">
        <v>348</v>
      </c>
      <c r="T3915">
        <v>0.87530679</v>
      </c>
    </row>
    <row r="3916" spans="1:20" x14ac:dyDescent="0.25">
      <c r="A3916" t="s">
        <v>123</v>
      </c>
      <c r="B3916">
        <v>5</v>
      </c>
      <c r="C3916" t="s">
        <v>377</v>
      </c>
      <c r="D3916">
        <v>5</v>
      </c>
      <c r="E3916">
        <v>0</v>
      </c>
      <c r="F3916" t="s">
        <v>361</v>
      </c>
      <c r="G3916">
        <v>240149</v>
      </c>
      <c r="H3916">
        <v>497112384.85714287</v>
      </c>
      <c r="I3916">
        <v>0.58920634442857145</v>
      </c>
      <c r="J3916">
        <v>0.9704761907142857</v>
      </c>
      <c r="K3916">
        <v>35161559.142857142</v>
      </c>
      <c r="L3916">
        <v>239047</v>
      </c>
      <c r="M3916">
        <v>2</v>
      </c>
      <c r="N3916">
        <v>327</v>
      </c>
      <c r="O3916">
        <v>0.97079365057142863</v>
      </c>
      <c r="P3916">
        <v>33764720.285714284</v>
      </c>
      <c r="Q3916">
        <v>240434</v>
      </c>
      <c r="R3916">
        <v>2</v>
      </c>
      <c r="S3916">
        <v>328</v>
      </c>
      <c r="T3916">
        <v>0.83950309050000005</v>
      </c>
    </row>
    <row r="3917" spans="1:20" x14ac:dyDescent="0.25">
      <c r="A3917" t="s">
        <v>123</v>
      </c>
      <c r="B3917">
        <v>9</v>
      </c>
      <c r="C3917" t="s">
        <v>379</v>
      </c>
      <c r="D3917">
        <v>5</v>
      </c>
      <c r="E3917">
        <v>0</v>
      </c>
      <c r="F3917" t="s">
        <v>361</v>
      </c>
      <c r="G3917">
        <v>280149</v>
      </c>
      <c r="H3917">
        <v>433703901.4285714</v>
      </c>
      <c r="I3917">
        <v>0.82063490985714282</v>
      </c>
      <c r="J3917">
        <v>0.95841269842857146</v>
      </c>
      <c r="K3917">
        <v>31386582</v>
      </c>
      <c r="L3917">
        <v>279395</v>
      </c>
      <c r="M3917">
        <v>2</v>
      </c>
      <c r="N3917">
        <v>355</v>
      </c>
      <c r="O3917">
        <v>0.96063492071428569</v>
      </c>
      <c r="P3917">
        <v>31621066.142857142</v>
      </c>
      <c r="Q3917">
        <v>280894</v>
      </c>
      <c r="R3917">
        <v>2</v>
      </c>
      <c r="S3917">
        <v>356</v>
      </c>
      <c r="T3917">
        <v>0.86605246766666666</v>
      </c>
    </row>
    <row r="3918" spans="1:20" x14ac:dyDescent="0.25">
      <c r="A3918" t="s">
        <v>123</v>
      </c>
      <c r="B3918">
        <v>5</v>
      </c>
      <c r="C3918" t="s">
        <v>377</v>
      </c>
      <c r="D3918">
        <v>5</v>
      </c>
      <c r="E3918">
        <v>0</v>
      </c>
      <c r="F3918" t="s">
        <v>271</v>
      </c>
      <c r="G3918">
        <v>249754</v>
      </c>
      <c r="H3918">
        <v>537824200.85714281</v>
      </c>
      <c r="I3918">
        <v>0.74825396714285719</v>
      </c>
      <c r="J3918">
        <v>0.96380952385714291</v>
      </c>
      <c r="K3918">
        <v>34148531.428571425</v>
      </c>
      <c r="L3918">
        <v>248840</v>
      </c>
      <c r="M3918">
        <v>2</v>
      </c>
      <c r="N3918">
        <v>334</v>
      </c>
      <c r="O3918">
        <v>0.96920634914285719</v>
      </c>
      <c r="P3918">
        <v>35163986</v>
      </c>
      <c r="Q3918">
        <v>250255</v>
      </c>
      <c r="R3918">
        <v>2</v>
      </c>
      <c r="S3918">
        <v>335</v>
      </c>
      <c r="T3918">
        <v>0.83950925966666667</v>
      </c>
    </row>
    <row r="3919" spans="1:20" x14ac:dyDescent="0.25">
      <c r="A3919" t="s">
        <v>123</v>
      </c>
      <c r="B3919">
        <v>9</v>
      </c>
      <c r="C3919" t="s">
        <v>379</v>
      </c>
      <c r="D3919">
        <v>5</v>
      </c>
      <c r="E3919">
        <v>0</v>
      </c>
      <c r="F3919" t="s">
        <v>271</v>
      </c>
      <c r="G3919">
        <v>291354</v>
      </c>
      <c r="H3919">
        <v>589194221.42857146</v>
      </c>
      <c r="I3919">
        <v>0.82158730285714288</v>
      </c>
      <c r="J3919">
        <v>0.95841269842857146</v>
      </c>
      <c r="K3919">
        <v>32018622</v>
      </c>
      <c r="L3919">
        <v>289972</v>
      </c>
      <c r="M3919">
        <v>2</v>
      </c>
      <c r="N3919">
        <v>362</v>
      </c>
      <c r="O3919">
        <v>0.95841269842857135</v>
      </c>
      <c r="P3919">
        <v>30392523.714285713</v>
      </c>
      <c r="Q3919">
        <v>291499</v>
      </c>
      <c r="R3919">
        <v>2</v>
      </c>
      <c r="S3919">
        <v>363</v>
      </c>
      <c r="T3919">
        <v>0.89135864683333332</v>
      </c>
    </row>
    <row r="3920" spans="1:20" x14ac:dyDescent="0.25">
      <c r="A3920" t="s">
        <v>123</v>
      </c>
      <c r="B3920">
        <v>5</v>
      </c>
      <c r="C3920" t="s">
        <v>377</v>
      </c>
      <c r="D3920">
        <v>5</v>
      </c>
      <c r="E3920">
        <v>0</v>
      </c>
      <c r="F3920" t="s">
        <v>362</v>
      </c>
      <c r="G3920">
        <v>259359</v>
      </c>
      <c r="H3920">
        <v>491303809.71428573</v>
      </c>
      <c r="I3920">
        <v>0.56825397499999997</v>
      </c>
      <c r="J3920">
        <v>0.97047619057142853</v>
      </c>
      <c r="K3920">
        <v>34606076.714285716</v>
      </c>
      <c r="L3920">
        <v>258829</v>
      </c>
      <c r="M3920">
        <v>2</v>
      </c>
      <c r="N3920">
        <v>341</v>
      </c>
      <c r="O3920">
        <v>0.96666666671428569</v>
      </c>
      <c r="P3920">
        <v>34845206</v>
      </c>
      <c r="Q3920">
        <v>260272</v>
      </c>
      <c r="R3920">
        <v>2</v>
      </c>
      <c r="S3920">
        <v>342</v>
      </c>
      <c r="T3920">
        <v>0.84260309050000004</v>
      </c>
    </row>
    <row r="3921" spans="1:20" x14ac:dyDescent="0.25">
      <c r="A3921" t="s">
        <v>123</v>
      </c>
      <c r="B3921">
        <v>9</v>
      </c>
      <c r="C3921" t="s">
        <v>379</v>
      </c>
      <c r="D3921">
        <v>5</v>
      </c>
      <c r="E3921">
        <v>0</v>
      </c>
      <c r="F3921" t="s">
        <v>362</v>
      </c>
      <c r="G3921">
        <v>302559</v>
      </c>
      <c r="H3921">
        <v>592271935</v>
      </c>
      <c r="I3921">
        <v>0.86380953457142862</v>
      </c>
      <c r="J3921">
        <v>0.95555555571428574</v>
      </c>
      <c r="K3921">
        <v>31533735.714285713</v>
      </c>
      <c r="L3921">
        <v>302300</v>
      </c>
      <c r="M3921">
        <v>2</v>
      </c>
      <c r="N3921">
        <v>370</v>
      </c>
      <c r="O3921">
        <v>0.96063492057142852</v>
      </c>
      <c r="P3921">
        <v>32807013.142857142</v>
      </c>
      <c r="Q3921">
        <v>303859</v>
      </c>
      <c r="R3921">
        <v>2</v>
      </c>
      <c r="S3921">
        <v>371</v>
      </c>
      <c r="T3921">
        <v>0.90183951433333331</v>
      </c>
    </row>
    <row r="3922" spans="1:20" x14ac:dyDescent="0.25">
      <c r="A3922" t="s">
        <v>123</v>
      </c>
      <c r="B3922">
        <v>5</v>
      </c>
      <c r="C3922" t="s">
        <v>377</v>
      </c>
      <c r="D3922">
        <v>5</v>
      </c>
      <c r="E3922">
        <v>0</v>
      </c>
      <c r="F3922" t="s">
        <v>276</v>
      </c>
      <c r="G3922">
        <v>268964</v>
      </c>
      <c r="H3922">
        <v>446040201.85714287</v>
      </c>
      <c r="I3922">
        <v>0.68063491814285715</v>
      </c>
      <c r="J3922">
        <v>0.96920634928571425</v>
      </c>
      <c r="K3922">
        <v>35799823.285714284</v>
      </c>
      <c r="L3922">
        <v>267547</v>
      </c>
      <c r="M3922">
        <v>2</v>
      </c>
      <c r="N3922">
        <v>347</v>
      </c>
      <c r="O3922">
        <v>0.96444444442857147</v>
      </c>
      <c r="P3922">
        <v>34951231</v>
      </c>
      <c r="Q3922">
        <v>269014</v>
      </c>
      <c r="R3922">
        <v>2</v>
      </c>
      <c r="S3922">
        <v>348</v>
      </c>
      <c r="T3922">
        <v>0.85679938700000002</v>
      </c>
    </row>
    <row r="3923" spans="1:20" x14ac:dyDescent="0.25">
      <c r="A3923" t="s">
        <v>123</v>
      </c>
      <c r="B3923">
        <v>9</v>
      </c>
      <c r="C3923" t="s">
        <v>379</v>
      </c>
      <c r="D3923">
        <v>5</v>
      </c>
      <c r="E3923">
        <v>0</v>
      </c>
      <c r="F3923" t="s">
        <v>276</v>
      </c>
      <c r="G3923">
        <v>313764</v>
      </c>
      <c r="H3923">
        <v>543913275.28571427</v>
      </c>
      <c r="I3923">
        <v>0.86412698042857139</v>
      </c>
      <c r="J3923">
        <v>0.96222222214285713</v>
      </c>
      <c r="K3923">
        <v>32024046</v>
      </c>
      <c r="L3923">
        <v>313297</v>
      </c>
      <c r="M3923">
        <v>2</v>
      </c>
      <c r="N3923">
        <v>377</v>
      </c>
      <c r="O3923">
        <v>0.95587301585714279</v>
      </c>
      <c r="P3923">
        <v>32962525.142857142</v>
      </c>
      <c r="Q3923">
        <v>314884</v>
      </c>
      <c r="R3923">
        <v>2</v>
      </c>
      <c r="S3923">
        <v>378</v>
      </c>
      <c r="T3923">
        <v>0.88764691750000002</v>
      </c>
    </row>
    <row r="3924" spans="1:20" x14ac:dyDescent="0.25">
      <c r="A3924" t="s">
        <v>123</v>
      </c>
      <c r="B3924">
        <v>5</v>
      </c>
      <c r="C3924" t="s">
        <v>377</v>
      </c>
      <c r="D3924">
        <v>5</v>
      </c>
      <c r="E3924">
        <v>0</v>
      </c>
      <c r="F3924" t="s">
        <v>363</v>
      </c>
      <c r="G3924">
        <v>278569</v>
      </c>
      <c r="H3924">
        <v>544997841.42857146</v>
      </c>
      <c r="I3924">
        <v>0.69619048914285719</v>
      </c>
      <c r="J3924">
        <v>0.96444444457142853</v>
      </c>
      <c r="K3924">
        <v>36514141.571428575</v>
      </c>
      <c r="L3924">
        <v>277900</v>
      </c>
      <c r="M3924">
        <v>2</v>
      </c>
      <c r="N3924">
        <v>354</v>
      </c>
      <c r="O3924">
        <v>0.96761904757142858</v>
      </c>
      <c r="P3924">
        <v>35681384.428571425</v>
      </c>
      <c r="Q3924">
        <v>279395</v>
      </c>
      <c r="R3924">
        <v>2</v>
      </c>
      <c r="S3924">
        <v>355</v>
      </c>
      <c r="T3924">
        <v>0.84012160400000002</v>
      </c>
    </row>
    <row r="3925" spans="1:20" x14ac:dyDescent="0.25">
      <c r="A3925" t="s">
        <v>123</v>
      </c>
      <c r="B3925">
        <v>9</v>
      </c>
      <c r="C3925" t="s">
        <v>379</v>
      </c>
      <c r="D3925">
        <v>5</v>
      </c>
      <c r="E3925">
        <v>0</v>
      </c>
      <c r="F3925" t="s">
        <v>363</v>
      </c>
      <c r="G3925">
        <v>324969</v>
      </c>
      <c r="H3925">
        <v>631225554.28571427</v>
      </c>
      <c r="I3925">
        <v>0.84634920957142856</v>
      </c>
      <c r="J3925">
        <v>0.95904761900000002</v>
      </c>
      <c r="K3925">
        <v>33653969.285714284</v>
      </c>
      <c r="L3925">
        <v>324490</v>
      </c>
      <c r="M3925">
        <v>2</v>
      </c>
      <c r="N3925">
        <v>384</v>
      </c>
      <c r="O3925">
        <v>0.96063492071428569</v>
      </c>
      <c r="P3925">
        <v>32091914.428571429</v>
      </c>
      <c r="Q3925">
        <v>326105</v>
      </c>
      <c r="R3925">
        <v>2</v>
      </c>
      <c r="S3925">
        <v>385</v>
      </c>
      <c r="T3925">
        <v>0.88889444566666664</v>
      </c>
    </row>
    <row r="3926" spans="1:20" x14ac:dyDescent="0.25">
      <c r="A3926" t="s">
        <v>123</v>
      </c>
      <c r="B3926">
        <v>5</v>
      </c>
      <c r="C3926" t="s">
        <v>377</v>
      </c>
      <c r="D3926">
        <v>5</v>
      </c>
      <c r="E3926">
        <v>0</v>
      </c>
      <c r="F3926" t="s">
        <v>281</v>
      </c>
      <c r="G3926">
        <v>288174</v>
      </c>
      <c r="H3926">
        <v>510945811.5714286</v>
      </c>
      <c r="I3926">
        <v>0.62730158657142854</v>
      </c>
      <c r="J3926">
        <v>0.96666666657142863</v>
      </c>
      <c r="K3926">
        <v>37063054.857142858</v>
      </c>
      <c r="L3926">
        <v>286930</v>
      </c>
      <c r="M3926">
        <v>2</v>
      </c>
      <c r="N3926">
        <v>360</v>
      </c>
      <c r="O3926">
        <v>0.96666666671428569</v>
      </c>
      <c r="P3926">
        <v>37092881.285714284</v>
      </c>
      <c r="Q3926">
        <v>288449</v>
      </c>
      <c r="R3926">
        <v>2</v>
      </c>
      <c r="S3926">
        <v>361</v>
      </c>
      <c r="T3926">
        <v>0.79383950849999996</v>
      </c>
    </row>
    <row r="3927" spans="1:20" x14ac:dyDescent="0.25">
      <c r="A3927" t="s">
        <v>123</v>
      </c>
      <c r="B3927">
        <v>9</v>
      </c>
      <c r="C3927" t="s">
        <v>379</v>
      </c>
      <c r="D3927">
        <v>5</v>
      </c>
      <c r="E3927">
        <v>0</v>
      </c>
      <c r="F3927" t="s">
        <v>281</v>
      </c>
      <c r="G3927">
        <v>336174</v>
      </c>
      <c r="H3927">
        <v>576508817.42857146</v>
      </c>
      <c r="I3927">
        <v>0.84539682528571425</v>
      </c>
      <c r="J3927">
        <v>0.96063492057142852</v>
      </c>
      <c r="K3927">
        <v>33998486.714285716</v>
      </c>
      <c r="L3927">
        <v>335879</v>
      </c>
      <c r="M3927">
        <v>2</v>
      </c>
      <c r="N3927">
        <v>391</v>
      </c>
      <c r="O3927">
        <v>0.95492063485714285</v>
      </c>
      <c r="P3927">
        <v>33467425.428571429</v>
      </c>
      <c r="Q3927">
        <v>337522</v>
      </c>
      <c r="R3927">
        <v>2</v>
      </c>
      <c r="S3927">
        <v>392</v>
      </c>
      <c r="T3927">
        <v>0.89690740883333331</v>
      </c>
    </row>
    <row r="3928" spans="1:20" x14ac:dyDescent="0.25">
      <c r="A3928" t="s">
        <v>123</v>
      </c>
      <c r="B3928">
        <v>5</v>
      </c>
      <c r="C3928" t="s">
        <v>377</v>
      </c>
      <c r="D3928">
        <v>5</v>
      </c>
      <c r="E3928">
        <v>0</v>
      </c>
      <c r="F3928" t="s">
        <v>364</v>
      </c>
      <c r="G3928">
        <v>297779</v>
      </c>
      <c r="H3928">
        <v>502458074</v>
      </c>
      <c r="I3928">
        <v>0.67174604114285719</v>
      </c>
      <c r="J3928">
        <v>0.96952380942857141</v>
      </c>
      <c r="K3928">
        <v>37042226.285714284</v>
      </c>
      <c r="L3928">
        <v>297647</v>
      </c>
      <c r="M3928">
        <v>2</v>
      </c>
      <c r="N3928">
        <v>367</v>
      </c>
      <c r="O3928">
        <v>0.96920634900000002</v>
      </c>
      <c r="P3928">
        <v>37064688.571428575</v>
      </c>
      <c r="Q3928">
        <v>299194</v>
      </c>
      <c r="R3928">
        <v>2</v>
      </c>
      <c r="S3928">
        <v>368</v>
      </c>
      <c r="T3928">
        <v>0.81420309049999995</v>
      </c>
    </row>
    <row r="3929" spans="1:20" x14ac:dyDescent="0.25">
      <c r="A3929" t="s">
        <v>123</v>
      </c>
      <c r="B3929">
        <v>9</v>
      </c>
      <c r="C3929" t="s">
        <v>379</v>
      </c>
      <c r="D3929">
        <v>5</v>
      </c>
      <c r="E3929">
        <v>0</v>
      </c>
      <c r="F3929" t="s">
        <v>364</v>
      </c>
      <c r="G3929">
        <v>347379</v>
      </c>
      <c r="H3929">
        <v>604980550.14285719</v>
      </c>
      <c r="I3929">
        <v>0.83492063614285716</v>
      </c>
      <c r="J3929">
        <v>0.95873015885714286</v>
      </c>
      <c r="K3929">
        <v>33175989.285714287</v>
      </c>
      <c r="L3929">
        <v>345797</v>
      </c>
      <c r="M3929">
        <v>2</v>
      </c>
      <c r="N3929">
        <v>397</v>
      </c>
      <c r="O3929">
        <v>0.95428571414285712</v>
      </c>
      <c r="P3929">
        <v>33627910.428571425</v>
      </c>
      <c r="Q3929">
        <v>347464</v>
      </c>
      <c r="R3929">
        <v>2</v>
      </c>
      <c r="S3929">
        <v>398</v>
      </c>
      <c r="T3929">
        <v>0.88023827666666665</v>
      </c>
    </row>
    <row r="3930" spans="1:20" x14ac:dyDescent="0.25">
      <c r="A3930" t="s">
        <v>123</v>
      </c>
      <c r="B3930">
        <v>3</v>
      </c>
      <c r="C3930" t="s">
        <v>21</v>
      </c>
      <c r="D3930">
        <v>5</v>
      </c>
      <c r="E3930">
        <v>0</v>
      </c>
      <c r="F3930" t="s">
        <v>284</v>
      </c>
      <c r="H3930">
        <v>639951065.42857146</v>
      </c>
      <c r="I3930">
        <v>0.6901587204285714</v>
      </c>
      <c r="J3930">
        <v>0.96539682542857141</v>
      </c>
      <c r="K3930">
        <v>37559149.714285716</v>
      </c>
      <c r="M3930">
        <v>2</v>
      </c>
      <c r="N3930">
        <v>224</v>
      </c>
      <c r="O3930">
        <v>0.96925925916666666</v>
      </c>
      <c r="P3930">
        <v>39631931.5</v>
      </c>
      <c r="T3930">
        <v>0.85679383083333338</v>
      </c>
    </row>
    <row r="3931" spans="1:20" x14ac:dyDescent="0.25">
      <c r="A3931" t="s">
        <v>123</v>
      </c>
      <c r="B3931">
        <v>5</v>
      </c>
      <c r="C3931" t="s">
        <v>377</v>
      </c>
      <c r="D3931">
        <v>5</v>
      </c>
      <c r="E3931">
        <v>0</v>
      </c>
      <c r="F3931" t="s">
        <v>287</v>
      </c>
      <c r="G3931">
        <v>315450</v>
      </c>
      <c r="H3931">
        <v>383944887</v>
      </c>
      <c r="I3931">
        <v>0.94999998800000007</v>
      </c>
      <c r="J3931">
        <v>0.96333333300000001</v>
      </c>
      <c r="K3931">
        <v>32810287.5</v>
      </c>
      <c r="L3931">
        <v>314884</v>
      </c>
      <c r="M3931">
        <v>2</v>
      </c>
      <c r="N3931">
        <v>378</v>
      </c>
      <c r="O3931">
        <v>0.96666666700000003</v>
      </c>
      <c r="P3931">
        <v>39777668</v>
      </c>
      <c r="Q3931">
        <v>316475</v>
      </c>
      <c r="R3931">
        <v>2</v>
      </c>
      <c r="S3931">
        <v>379</v>
      </c>
      <c r="T3931">
        <v>0.95185184499999997</v>
      </c>
    </row>
    <row r="3932" spans="1:20" x14ac:dyDescent="0.25">
      <c r="A3932" t="s">
        <v>123</v>
      </c>
      <c r="B3932">
        <v>9</v>
      </c>
      <c r="C3932" t="s">
        <v>379</v>
      </c>
      <c r="D3932">
        <v>5</v>
      </c>
      <c r="E3932">
        <v>0</v>
      </c>
      <c r="F3932" t="s">
        <v>287</v>
      </c>
      <c r="G3932">
        <v>367994</v>
      </c>
      <c r="H3932">
        <v>680879149.75</v>
      </c>
      <c r="I3932">
        <v>0.87944443500000002</v>
      </c>
      <c r="J3932">
        <v>0.96333333350000006</v>
      </c>
      <c r="K3932">
        <v>40383692.75</v>
      </c>
      <c r="L3932">
        <v>367780</v>
      </c>
      <c r="M3932">
        <v>2</v>
      </c>
      <c r="N3932">
        <v>410</v>
      </c>
      <c r="O3932">
        <v>0.96666666675000001</v>
      </c>
      <c r="P3932">
        <v>41098494.5</v>
      </c>
      <c r="Q3932">
        <v>369499</v>
      </c>
      <c r="R3932">
        <v>2</v>
      </c>
      <c r="S3932">
        <v>411</v>
      </c>
      <c r="T3932">
        <v>0.89013457533333329</v>
      </c>
    </row>
    <row r="3933" spans="1:20" x14ac:dyDescent="0.25">
      <c r="A3933" t="s">
        <v>123</v>
      </c>
      <c r="B3933">
        <v>5</v>
      </c>
      <c r="C3933" t="s">
        <v>377</v>
      </c>
      <c r="D3933">
        <v>5</v>
      </c>
      <c r="E3933">
        <v>0</v>
      </c>
      <c r="F3933" t="s">
        <v>365</v>
      </c>
      <c r="G3933">
        <v>325295</v>
      </c>
      <c r="H3933">
        <v>707388948.85714281</v>
      </c>
      <c r="I3933">
        <v>0.70380951671428571</v>
      </c>
      <c r="J3933">
        <v>0.95428571442857146</v>
      </c>
      <c r="K3933">
        <v>41984080.428571425</v>
      </c>
      <c r="L3933">
        <v>324490</v>
      </c>
      <c r="M3933">
        <v>2</v>
      </c>
      <c r="N3933">
        <v>384</v>
      </c>
      <c r="O3933">
        <v>0.9580952382857143</v>
      </c>
      <c r="P3933">
        <v>41192265.571428575</v>
      </c>
      <c r="Q3933">
        <v>326105</v>
      </c>
      <c r="R3933">
        <v>2</v>
      </c>
      <c r="S3933">
        <v>385</v>
      </c>
      <c r="T3933">
        <v>0.80740802183333327</v>
      </c>
    </row>
    <row r="3934" spans="1:20" x14ac:dyDescent="0.25">
      <c r="A3934" t="s">
        <v>123</v>
      </c>
      <c r="B3934">
        <v>9</v>
      </c>
      <c r="C3934" t="s">
        <v>379</v>
      </c>
      <c r="D3934">
        <v>5</v>
      </c>
      <c r="E3934">
        <v>0</v>
      </c>
      <c r="F3934" t="s">
        <v>365</v>
      </c>
      <c r="G3934">
        <v>379479</v>
      </c>
      <c r="H3934">
        <v>713685980.75</v>
      </c>
      <c r="I3934">
        <v>0.82111109800000004</v>
      </c>
      <c r="J3934">
        <v>0.96499999999999997</v>
      </c>
      <c r="K3934">
        <v>39674454.75</v>
      </c>
      <c r="L3934">
        <v>378154</v>
      </c>
      <c r="M3934">
        <v>2</v>
      </c>
      <c r="N3934">
        <v>416</v>
      </c>
      <c r="O3934">
        <v>0.96666666649999999</v>
      </c>
      <c r="P3934">
        <v>41790768.5</v>
      </c>
      <c r="Q3934">
        <v>379897</v>
      </c>
      <c r="R3934">
        <v>2</v>
      </c>
      <c r="S3934">
        <v>417</v>
      </c>
      <c r="T3934">
        <v>0.86915184466666662</v>
      </c>
    </row>
    <row r="3935" spans="1:20" x14ac:dyDescent="0.25">
      <c r="A3935" t="s">
        <v>123</v>
      </c>
      <c r="B3935">
        <v>5</v>
      </c>
      <c r="C3935" t="s">
        <v>377</v>
      </c>
      <c r="D3935">
        <v>5</v>
      </c>
      <c r="E3935">
        <v>0</v>
      </c>
      <c r="F3935" t="s">
        <v>292</v>
      </c>
      <c r="G3935">
        <v>335140</v>
      </c>
      <c r="H3935">
        <v>601297699.71428573</v>
      </c>
      <c r="I3935">
        <v>0.65142857600000004</v>
      </c>
      <c r="J3935">
        <v>0.96158730157142858</v>
      </c>
      <c r="K3935">
        <v>41593269.142857142</v>
      </c>
      <c r="L3935">
        <v>334240</v>
      </c>
      <c r="M3935">
        <v>2</v>
      </c>
      <c r="N3935">
        <v>390</v>
      </c>
      <c r="O3935">
        <v>0.96222222214285713</v>
      </c>
      <c r="P3935">
        <v>42021126.285714284</v>
      </c>
      <c r="Q3935">
        <v>335879</v>
      </c>
      <c r="R3935">
        <v>2</v>
      </c>
      <c r="S3935">
        <v>391</v>
      </c>
      <c r="T3935">
        <v>0.80802222283333336</v>
      </c>
    </row>
    <row r="3936" spans="1:20" x14ac:dyDescent="0.25">
      <c r="A3936" t="s">
        <v>123</v>
      </c>
      <c r="B3936">
        <v>9</v>
      </c>
      <c r="C3936" t="s">
        <v>379</v>
      </c>
      <c r="D3936">
        <v>5</v>
      </c>
      <c r="E3936">
        <v>0</v>
      </c>
      <c r="F3936" t="s">
        <v>292</v>
      </c>
      <c r="G3936">
        <v>390964</v>
      </c>
      <c r="H3936">
        <v>859395169</v>
      </c>
      <c r="I3936">
        <v>0.84555555874999999</v>
      </c>
      <c r="J3936">
        <v>0.97388888875000001</v>
      </c>
      <c r="K3936">
        <v>40997859.75</v>
      </c>
      <c r="L3936">
        <v>390439</v>
      </c>
      <c r="M3936">
        <v>2</v>
      </c>
      <c r="N3936">
        <v>423</v>
      </c>
      <c r="O3936">
        <v>0.95944444449999999</v>
      </c>
      <c r="P3936">
        <v>41361412.75</v>
      </c>
      <c r="Q3936">
        <v>392210</v>
      </c>
      <c r="R3936">
        <v>2</v>
      </c>
      <c r="S3936">
        <v>424</v>
      </c>
      <c r="T3936">
        <v>0.88518641566666667</v>
      </c>
    </row>
    <row r="3937" spans="1:20" x14ac:dyDescent="0.25">
      <c r="A3937" t="s">
        <v>123</v>
      </c>
      <c r="B3937">
        <v>5</v>
      </c>
      <c r="C3937" t="s">
        <v>377</v>
      </c>
      <c r="D3937">
        <v>5</v>
      </c>
      <c r="E3937">
        <v>0</v>
      </c>
      <c r="F3937" t="s">
        <v>366</v>
      </c>
      <c r="G3937">
        <v>344985</v>
      </c>
      <c r="H3937">
        <v>602158481.14285719</v>
      </c>
      <c r="I3937">
        <v>0.62603174357142855</v>
      </c>
      <c r="J3937">
        <v>0.9558730158571429</v>
      </c>
      <c r="K3937">
        <v>43431439.285714284</v>
      </c>
      <c r="L3937">
        <v>344134</v>
      </c>
      <c r="M3937">
        <v>2</v>
      </c>
      <c r="N3937">
        <v>396</v>
      </c>
      <c r="O3937">
        <v>0.9514285714285714</v>
      </c>
      <c r="P3937">
        <v>43346861.857142858</v>
      </c>
      <c r="Q3937">
        <v>345797</v>
      </c>
      <c r="R3937">
        <v>2</v>
      </c>
      <c r="S3937">
        <v>397</v>
      </c>
      <c r="T3937">
        <v>0.76915493733333329</v>
      </c>
    </row>
    <row r="3938" spans="1:20" x14ac:dyDescent="0.25">
      <c r="A3938" t="s">
        <v>123</v>
      </c>
      <c r="B3938">
        <v>9</v>
      </c>
      <c r="C3938" t="s">
        <v>379</v>
      </c>
      <c r="D3938">
        <v>5</v>
      </c>
      <c r="E3938">
        <v>0</v>
      </c>
      <c r="F3938" t="s">
        <v>366</v>
      </c>
      <c r="G3938">
        <v>402449</v>
      </c>
      <c r="H3938">
        <v>1180336373.5</v>
      </c>
      <c r="I3938">
        <v>0.88666665550000001</v>
      </c>
      <c r="J3938">
        <v>0.97055555575000008</v>
      </c>
      <c r="K3938">
        <v>41498223.75</v>
      </c>
      <c r="L3938">
        <v>401125</v>
      </c>
      <c r="M3938">
        <v>2</v>
      </c>
      <c r="N3938">
        <v>429</v>
      </c>
      <c r="O3938">
        <v>0.97055555575000008</v>
      </c>
      <c r="P3938">
        <v>41264421.25</v>
      </c>
      <c r="Q3938">
        <v>402920</v>
      </c>
      <c r="R3938">
        <v>2</v>
      </c>
      <c r="S3938">
        <v>430</v>
      </c>
      <c r="T3938">
        <v>0.90739134700000001</v>
      </c>
    </row>
    <row r="3939" spans="1:20" x14ac:dyDescent="0.25">
      <c r="A3939" t="s">
        <v>123</v>
      </c>
      <c r="B3939">
        <v>5</v>
      </c>
      <c r="C3939" t="s">
        <v>377</v>
      </c>
      <c r="D3939">
        <v>5</v>
      </c>
      <c r="E3939">
        <v>0</v>
      </c>
      <c r="F3939" t="s">
        <v>297</v>
      </c>
      <c r="G3939">
        <v>354830</v>
      </c>
      <c r="H3939">
        <v>676781742</v>
      </c>
      <c r="I3939">
        <v>0.73873014957142857</v>
      </c>
      <c r="J3939">
        <v>0.96000000014285714</v>
      </c>
      <c r="K3939">
        <v>44092516</v>
      </c>
      <c r="L3939">
        <v>354172</v>
      </c>
      <c r="M3939">
        <v>2</v>
      </c>
      <c r="N3939">
        <v>402</v>
      </c>
      <c r="O3939">
        <v>0.96317460328571425</v>
      </c>
      <c r="P3939">
        <v>43719738.285714284</v>
      </c>
      <c r="Q3939">
        <v>355859</v>
      </c>
      <c r="R3939">
        <v>2</v>
      </c>
      <c r="S3939">
        <v>403</v>
      </c>
      <c r="T3939">
        <v>0.85987406966666668</v>
      </c>
    </row>
    <row r="3940" spans="1:20" x14ac:dyDescent="0.25">
      <c r="A3940" t="s">
        <v>123</v>
      </c>
      <c r="B3940">
        <v>9</v>
      </c>
      <c r="C3940" t="s">
        <v>379</v>
      </c>
      <c r="D3940">
        <v>5</v>
      </c>
      <c r="E3940">
        <v>0</v>
      </c>
      <c r="F3940" t="s">
        <v>297</v>
      </c>
      <c r="G3940">
        <v>413934</v>
      </c>
      <c r="H3940">
        <v>933126758.75</v>
      </c>
      <c r="I3940">
        <v>0.90777778625000005</v>
      </c>
      <c r="J3940">
        <v>0.96722222199999996</v>
      </c>
      <c r="K3940">
        <v>41282353.5</v>
      </c>
      <c r="L3940">
        <v>413774</v>
      </c>
      <c r="M3940">
        <v>2</v>
      </c>
      <c r="N3940">
        <v>436</v>
      </c>
      <c r="O3940">
        <v>0.96722222224999999</v>
      </c>
      <c r="P3940">
        <v>42499442.5</v>
      </c>
      <c r="Q3940">
        <v>415597</v>
      </c>
      <c r="R3940">
        <v>2</v>
      </c>
      <c r="S3940">
        <v>437</v>
      </c>
      <c r="T3940">
        <v>0.91235308233333334</v>
      </c>
    </row>
    <row r="3941" spans="1:20" x14ac:dyDescent="0.25">
      <c r="A3941" t="s">
        <v>123</v>
      </c>
      <c r="B3941">
        <v>5</v>
      </c>
      <c r="C3941" t="s">
        <v>377</v>
      </c>
      <c r="D3941">
        <v>5</v>
      </c>
      <c r="E3941">
        <v>0</v>
      </c>
      <c r="F3941" t="s">
        <v>367</v>
      </c>
      <c r="G3941">
        <v>364675</v>
      </c>
      <c r="H3941">
        <v>796883648.42857146</v>
      </c>
      <c r="I3941">
        <v>0.60984128500000001</v>
      </c>
      <c r="J3941">
        <v>0.9577777778571428</v>
      </c>
      <c r="K3941">
        <v>43821519</v>
      </c>
      <c r="L3941">
        <v>364354</v>
      </c>
      <c r="M3941">
        <v>2</v>
      </c>
      <c r="N3941">
        <v>408</v>
      </c>
      <c r="O3941">
        <v>0.96031746014285713</v>
      </c>
      <c r="P3941">
        <v>44156909.714285716</v>
      </c>
      <c r="Q3941">
        <v>366065</v>
      </c>
      <c r="R3941">
        <v>2</v>
      </c>
      <c r="S3941">
        <v>409</v>
      </c>
      <c r="T3941">
        <v>0.77963827066666669</v>
      </c>
    </row>
    <row r="3942" spans="1:20" x14ac:dyDescent="0.25">
      <c r="A3942" t="s">
        <v>123</v>
      </c>
      <c r="B3942">
        <v>9</v>
      </c>
      <c r="C3942" t="s">
        <v>379</v>
      </c>
      <c r="D3942">
        <v>5</v>
      </c>
      <c r="E3942">
        <v>0</v>
      </c>
      <c r="F3942" t="s">
        <v>367</v>
      </c>
      <c r="G3942">
        <v>425419</v>
      </c>
      <c r="H3942">
        <v>1282134095</v>
      </c>
      <c r="I3942">
        <v>0.89944446075000006</v>
      </c>
      <c r="J3942">
        <v>0.9644444445</v>
      </c>
      <c r="K3942">
        <v>42744402.5</v>
      </c>
      <c r="L3942">
        <v>424772</v>
      </c>
      <c r="M3942">
        <v>2</v>
      </c>
      <c r="N3942">
        <v>442</v>
      </c>
      <c r="O3942">
        <v>0.96666666675000001</v>
      </c>
      <c r="P3942">
        <v>42138923.5</v>
      </c>
      <c r="Q3942">
        <v>426619</v>
      </c>
      <c r="R3942">
        <v>2</v>
      </c>
      <c r="S3942">
        <v>443</v>
      </c>
      <c r="T3942">
        <v>0.91605679600000001</v>
      </c>
    </row>
    <row r="3943" spans="1:20" x14ac:dyDescent="0.25">
      <c r="A3943" t="s">
        <v>123</v>
      </c>
      <c r="B3943">
        <v>5</v>
      </c>
      <c r="C3943" t="s">
        <v>377</v>
      </c>
      <c r="D3943">
        <v>5</v>
      </c>
      <c r="E3943">
        <v>0</v>
      </c>
      <c r="F3943" t="s">
        <v>300</v>
      </c>
      <c r="G3943">
        <v>236690</v>
      </c>
      <c r="H3943">
        <v>730948976.42857146</v>
      </c>
      <c r="I3943">
        <v>0.52793650114285717</v>
      </c>
      <c r="J3943">
        <v>0.95333333357142858</v>
      </c>
      <c r="K3943">
        <v>42963460.428571425</v>
      </c>
      <c r="L3943">
        <v>236285</v>
      </c>
      <c r="M3943">
        <v>2</v>
      </c>
      <c r="N3943">
        <v>325</v>
      </c>
      <c r="O3943">
        <v>0.95492063485714285</v>
      </c>
      <c r="P3943">
        <v>43113842.285714284</v>
      </c>
      <c r="Q3943">
        <v>237664</v>
      </c>
      <c r="R3943">
        <v>2</v>
      </c>
      <c r="S3943">
        <v>326</v>
      </c>
      <c r="T3943">
        <v>0.77778580499999994</v>
      </c>
    </row>
    <row r="3944" spans="1:20" x14ac:dyDescent="0.25">
      <c r="A3944" t="s">
        <v>123</v>
      </c>
      <c r="B3944">
        <v>9</v>
      </c>
      <c r="C3944" t="s">
        <v>379</v>
      </c>
      <c r="D3944">
        <v>5</v>
      </c>
      <c r="E3944">
        <v>0</v>
      </c>
      <c r="F3944" t="s">
        <v>300</v>
      </c>
      <c r="G3944">
        <v>276114</v>
      </c>
      <c r="H3944">
        <v>554699888.77777779</v>
      </c>
      <c r="I3944">
        <v>0.84123457144444447</v>
      </c>
      <c r="J3944">
        <v>0.96222222233333332</v>
      </c>
      <c r="K3944">
        <v>30965299.222222224</v>
      </c>
      <c r="L3944">
        <v>274922</v>
      </c>
      <c r="M3944">
        <v>2</v>
      </c>
      <c r="N3944">
        <v>352</v>
      </c>
      <c r="O3944">
        <v>0.96444444455555556</v>
      </c>
      <c r="P3944">
        <v>31385094.888888888</v>
      </c>
      <c r="Q3944">
        <v>276409</v>
      </c>
      <c r="R3944">
        <v>2</v>
      </c>
      <c r="S3944">
        <v>353</v>
      </c>
      <c r="T3944">
        <v>0.90278287150000003</v>
      </c>
    </row>
    <row r="3945" spans="1:20" x14ac:dyDescent="0.25">
      <c r="A3945" t="s">
        <v>123</v>
      </c>
      <c r="B3945">
        <v>5</v>
      </c>
      <c r="C3945" t="s">
        <v>377</v>
      </c>
      <c r="D3945">
        <v>5</v>
      </c>
      <c r="E3945">
        <v>0</v>
      </c>
      <c r="F3945" t="s">
        <v>368</v>
      </c>
      <c r="G3945">
        <v>246535</v>
      </c>
      <c r="H3945">
        <v>536174055.85714287</v>
      </c>
      <c r="I3945">
        <v>0.59492063528571426</v>
      </c>
      <c r="J3945">
        <v>0.96857142842857147</v>
      </c>
      <c r="K3945">
        <v>32757594.285714287</v>
      </c>
      <c r="L3945">
        <v>246022</v>
      </c>
      <c r="M3945">
        <v>2</v>
      </c>
      <c r="N3945">
        <v>332</v>
      </c>
      <c r="O3945">
        <v>0.96507936528571425</v>
      </c>
      <c r="P3945">
        <v>33659326.142857142</v>
      </c>
      <c r="Q3945">
        <v>247429</v>
      </c>
      <c r="R3945">
        <v>2</v>
      </c>
      <c r="S3945">
        <v>333</v>
      </c>
      <c r="T3945">
        <v>0.76915369950000001</v>
      </c>
    </row>
    <row r="3946" spans="1:20" x14ac:dyDescent="0.25">
      <c r="A3946" t="s">
        <v>123</v>
      </c>
      <c r="B3946">
        <v>9</v>
      </c>
      <c r="C3946" t="s">
        <v>379</v>
      </c>
      <c r="D3946">
        <v>5</v>
      </c>
      <c r="E3946">
        <v>0</v>
      </c>
      <c r="F3946" t="s">
        <v>368</v>
      </c>
      <c r="G3946">
        <v>287599</v>
      </c>
      <c r="H3946">
        <v>453074310.71428573</v>
      </c>
      <c r="I3946">
        <v>0.89365078728571434</v>
      </c>
      <c r="J3946">
        <v>0.95999999985714279</v>
      </c>
      <c r="K3946">
        <v>29328107.857142858</v>
      </c>
      <c r="L3946">
        <v>286930</v>
      </c>
      <c r="M3946">
        <v>2</v>
      </c>
      <c r="N3946">
        <v>360</v>
      </c>
      <c r="O3946">
        <v>0.96380952371428574</v>
      </c>
      <c r="P3946">
        <v>30699903.857142858</v>
      </c>
      <c r="Q3946">
        <v>288449</v>
      </c>
      <c r="R3946">
        <v>2</v>
      </c>
      <c r="S3946">
        <v>361</v>
      </c>
      <c r="T3946">
        <v>0.91542468649999997</v>
      </c>
    </row>
    <row r="3947" spans="1:20" x14ac:dyDescent="0.25">
      <c r="A3947" t="s">
        <v>123</v>
      </c>
      <c r="B3947">
        <v>5</v>
      </c>
      <c r="C3947" t="s">
        <v>377</v>
      </c>
      <c r="D3947">
        <v>5</v>
      </c>
      <c r="E3947">
        <v>0</v>
      </c>
      <c r="F3947" t="s">
        <v>305</v>
      </c>
      <c r="G3947">
        <v>256380</v>
      </c>
      <c r="H3947">
        <v>587629577.85714281</v>
      </c>
      <c r="I3947">
        <v>0.59111110742857143</v>
      </c>
      <c r="J3947">
        <v>0.96349206342857141</v>
      </c>
      <c r="K3947">
        <v>33847783</v>
      </c>
      <c r="L3947">
        <v>255955</v>
      </c>
      <c r="M3947">
        <v>2</v>
      </c>
      <c r="N3947">
        <v>339</v>
      </c>
      <c r="O3947">
        <v>0.96857142857142853</v>
      </c>
      <c r="P3947">
        <v>34985229</v>
      </c>
      <c r="Q3947">
        <v>257390</v>
      </c>
      <c r="R3947">
        <v>2</v>
      </c>
      <c r="S3947">
        <v>340</v>
      </c>
      <c r="T3947">
        <v>0.82531913833333337</v>
      </c>
    </row>
    <row r="3948" spans="1:20" x14ac:dyDescent="0.25">
      <c r="A3948" t="s">
        <v>123</v>
      </c>
      <c r="B3948">
        <v>9</v>
      </c>
      <c r="C3948" t="s">
        <v>379</v>
      </c>
      <c r="D3948">
        <v>5</v>
      </c>
      <c r="E3948">
        <v>0</v>
      </c>
      <c r="F3948" t="s">
        <v>305</v>
      </c>
      <c r="G3948">
        <v>299084</v>
      </c>
      <c r="H3948">
        <v>540421055.28571427</v>
      </c>
      <c r="I3948">
        <v>0.89396825014285708</v>
      </c>
      <c r="J3948">
        <v>0.96285714300000003</v>
      </c>
      <c r="K3948">
        <v>31628739</v>
      </c>
      <c r="L3948">
        <v>297647</v>
      </c>
      <c r="M3948">
        <v>2</v>
      </c>
      <c r="N3948">
        <v>367</v>
      </c>
      <c r="O3948">
        <v>0.96317460314285719</v>
      </c>
      <c r="P3948">
        <v>30424106.142857142</v>
      </c>
      <c r="Q3948">
        <v>299194</v>
      </c>
      <c r="R3948">
        <v>2</v>
      </c>
      <c r="S3948">
        <v>368</v>
      </c>
      <c r="T3948">
        <v>0.91728951633333333</v>
      </c>
    </row>
    <row r="3949" spans="1:20" x14ac:dyDescent="0.25">
      <c r="A3949" t="s">
        <v>123</v>
      </c>
      <c r="B3949">
        <v>5</v>
      </c>
      <c r="C3949" t="s">
        <v>377</v>
      </c>
      <c r="D3949">
        <v>5</v>
      </c>
      <c r="E3949">
        <v>0</v>
      </c>
      <c r="F3949" t="s">
        <v>369</v>
      </c>
      <c r="G3949">
        <v>266225</v>
      </c>
      <c r="H3949">
        <v>507742748.28571427</v>
      </c>
      <c r="I3949">
        <v>0.72634921742857139</v>
      </c>
      <c r="J3949">
        <v>0.96476190500000003</v>
      </c>
      <c r="K3949">
        <v>35603195</v>
      </c>
      <c r="L3949">
        <v>266084</v>
      </c>
      <c r="M3949">
        <v>2</v>
      </c>
      <c r="N3949">
        <v>346</v>
      </c>
      <c r="O3949">
        <v>0.96095238071428568</v>
      </c>
      <c r="P3949">
        <v>34657761.285714284</v>
      </c>
      <c r="Q3949">
        <v>267547</v>
      </c>
      <c r="R3949">
        <v>2</v>
      </c>
      <c r="S3949">
        <v>347</v>
      </c>
      <c r="T3949">
        <v>0.82776975716666668</v>
      </c>
    </row>
    <row r="3950" spans="1:20" x14ac:dyDescent="0.25">
      <c r="A3950" t="s">
        <v>123</v>
      </c>
      <c r="B3950">
        <v>9</v>
      </c>
      <c r="C3950" t="s">
        <v>379</v>
      </c>
      <c r="D3950">
        <v>5</v>
      </c>
      <c r="E3950">
        <v>0</v>
      </c>
      <c r="F3950" t="s">
        <v>369</v>
      </c>
      <c r="G3950">
        <v>310569</v>
      </c>
      <c r="H3950">
        <v>498169766.28571427</v>
      </c>
      <c r="I3950">
        <v>0.82698412457142856</v>
      </c>
      <c r="J3950">
        <v>0.96158730157142858</v>
      </c>
      <c r="K3950">
        <v>30593999.142857142</v>
      </c>
      <c r="L3950">
        <v>310135</v>
      </c>
      <c r="M3950">
        <v>2</v>
      </c>
      <c r="N3950">
        <v>375</v>
      </c>
      <c r="O3950">
        <v>0.96285714271428569</v>
      </c>
      <c r="P3950">
        <v>30641580.428571429</v>
      </c>
      <c r="Q3950">
        <v>311714</v>
      </c>
      <c r="R3950">
        <v>2</v>
      </c>
      <c r="S3950">
        <v>376</v>
      </c>
      <c r="T3950">
        <v>0.84506482566666663</v>
      </c>
    </row>
    <row r="3951" spans="1:20" x14ac:dyDescent="0.25">
      <c r="A3951" t="s">
        <v>123</v>
      </c>
      <c r="B3951">
        <v>5</v>
      </c>
      <c r="C3951" t="s">
        <v>377</v>
      </c>
      <c r="D3951">
        <v>5</v>
      </c>
      <c r="E3951">
        <v>0</v>
      </c>
      <c r="F3951" t="s">
        <v>310</v>
      </c>
      <c r="G3951">
        <v>276070</v>
      </c>
      <c r="H3951">
        <v>469578677.85714287</v>
      </c>
      <c r="I3951">
        <v>0.6828571514285714</v>
      </c>
      <c r="J3951">
        <v>0.96158730157142858</v>
      </c>
      <c r="K3951">
        <v>36228765.142857142</v>
      </c>
      <c r="L3951">
        <v>274922</v>
      </c>
      <c r="M3951">
        <v>2</v>
      </c>
      <c r="N3951">
        <v>352</v>
      </c>
      <c r="O3951">
        <v>0.95873015857142863</v>
      </c>
      <c r="P3951">
        <v>36214418.285714284</v>
      </c>
      <c r="Q3951">
        <v>276409</v>
      </c>
      <c r="R3951">
        <v>2</v>
      </c>
      <c r="S3951">
        <v>353</v>
      </c>
      <c r="T3951">
        <v>0.83455185266666665</v>
      </c>
    </row>
    <row r="3952" spans="1:20" x14ac:dyDescent="0.25">
      <c r="A3952" t="s">
        <v>123</v>
      </c>
      <c r="B3952">
        <v>9</v>
      </c>
      <c r="C3952" t="s">
        <v>379</v>
      </c>
      <c r="D3952">
        <v>5</v>
      </c>
      <c r="E3952">
        <v>0</v>
      </c>
      <c r="F3952" t="s">
        <v>310</v>
      </c>
      <c r="G3952">
        <v>322054</v>
      </c>
      <c r="H3952">
        <v>550982578.57142854</v>
      </c>
      <c r="I3952">
        <v>0.79682541314285715</v>
      </c>
      <c r="J3952">
        <v>0.95809523814285713</v>
      </c>
      <c r="K3952">
        <v>32471559.571428571</v>
      </c>
      <c r="L3952">
        <v>321272</v>
      </c>
      <c r="M3952">
        <v>2</v>
      </c>
      <c r="N3952">
        <v>382</v>
      </c>
      <c r="O3952">
        <v>0.95714285714285718</v>
      </c>
      <c r="P3952">
        <v>31694738.714285713</v>
      </c>
      <c r="Q3952">
        <v>322879</v>
      </c>
      <c r="R3952">
        <v>2</v>
      </c>
      <c r="S3952">
        <v>383</v>
      </c>
      <c r="T3952">
        <v>0.91172161200000001</v>
      </c>
    </row>
    <row r="3953" spans="1:20" x14ac:dyDescent="0.25">
      <c r="A3953" t="s">
        <v>123</v>
      </c>
      <c r="B3953">
        <v>5</v>
      </c>
      <c r="C3953" t="s">
        <v>377</v>
      </c>
      <c r="D3953">
        <v>5</v>
      </c>
      <c r="E3953">
        <v>0</v>
      </c>
      <c r="F3953" t="s">
        <v>370</v>
      </c>
      <c r="G3953">
        <v>285915</v>
      </c>
      <c r="H3953">
        <v>603988531.71428573</v>
      </c>
      <c r="I3953">
        <v>0.56444444385714287</v>
      </c>
      <c r="J3953">
        <v>0.9603174602857143</v>
      </c>
      <c r="K3953">
        <v>37522321.285714284</v>
      </c>
      <c r="L3953">
        <v>285415</v>
      </c>
      <c r="M3953">
        <v>2</v>
      </c>
      <c r="N3953">
        <v>359</v>
      </c>
      <c r="O3953">
        <v>0.95873015871428569</v>
      </c>
      <c r="P3953">
        <v>36862276.714285716</v>
      </c>
      <c r="Q3953">
        <v>286930</v>
      </c>
      <c r="R3953">
        <v>2</v>
      </c>
      <c r="S3953">
        <v>360</v>
      </c>
      <c r="T3953">
        <v>0.85493888949999997</v>
      </c>
    </row>
    <row r="3954" spans="1:20" x14ac:dyDescent="0.25">
      <c r="A3954" t="s">
        <v>123</v>
      </c>
      <c r="B3954">
        <v>9</v>
      </c>
      <c r="C3954" t="s">
        <v>379</v>
      </c>
      <c r="D3954">
        <v>5</v>
      </c>
      <c r="E3954">
        <v>0</v>
      </c>
      <c r="F3954" t="s">
        <v>370</v>
      </c>
      <c r="G3954">
        <v>333539</v>
      </c>
      <c r="H3954">
        <v>624289929.83333337</v>
      </c>
      <c r="I3954">
        <v>0.80703704549999999</v>
      </c>
      <c r="J3954">
        <v>0.96037037033333328</v>
      </c>
      <c r="K3954">
        <v>33213259.5</v>
      </c>
      <c r="L3954">
        <v>332605</v>
      </c>
      <c r="M3954">
        <v>2</v>
      </c>
      <c r="N3954">
        <v>389</v>
      </c>
      <c r="O3954">
        <v>0.95962962966666665</v>
      </c>
      <c r="P3954">
        <v>35401511.833333336</v>
      </c>
      <c r="Q3954">
        <v>334240</v>
      </c>
      <c r="R3954">
        <v>2</v>
      </c>
      <c r="S3954">
        <v>390</v>
      </c>
      <c r="T3954">
        <v>0.8688963032</v>
      </c>
    </row>
    <row r="3955" spans="1:20" x14ac:dyDescent="0.25">
      <c r="A3955" t="s">
        <v>123</v>
      </c>
      <c r="B3955">
        <v>5</v>
      </c>
      <c r="C3955" t="s">
        <v>377</v>
      </c>
      <c r="D3955">
        <v>5</v>
      </c>
      <c r="E3955">
        <v>0</v>
      </c>
      <c r="F3955" t="s">
        <v>315</v>
      </c>
      <c r="G3955">
        <v>295760</v>
      </c>
      <c r="H3955">
        <v>674136005.28571427</v>
      </c>
      <c r="I3955">
        <v>0.70349205385714286</v>
      </c>
      <c r="J3955">
        <v>0.95777777771428574</v>
      </c>
      <c r="K3955">
        <v>38682895.285714284</v>
      </c>
      <c r="L3955">
        <v>294565</v>
      </c>
      <c r="M3955">
        <v>2</v>
      </c>
      <c r="N3955">
        <v>365</v>
      </c>
      <c r="O3955">
        <v>0.95619047600000007</v>
      </c>
      <c r="P3955">
        <v>40678293.571428575</v>
      </c>
      <c r="Q3955">
        <v>296104</v>
      </c>
      <c r="R3955">
        <v>2</v>
      </c>
      <c r="S3955">
        <v>366</v>
      </c>
      <c r="T3955">
        <v>0.86850802183333331</v>
      </c>
    </row>
    <row r="3956" spans="1:20" x14ac:dyDescent="0.25">
      <c r="A3956" t="s">
        <v>123</v>
      </c>
      <c r="B3956">
        <v>9</v>
      </c>
      <c r="C3956" t="s">
        <v>379</v>
      </c>
      <c r="D3956">
        <v>5</v>
      </c>
      <c r="E3956">
        <v>0</v>
      </c>
      <c r="F3956" t="s">
        <v>315</v>
      </c>
      <c r="G3956">
        <v>345024</v>
      </c>
      <c r="H3956">
        <v>640692769.75</v>
      </c>
      <c r="I3956">
        <v>0.73388889050000006</v>
      </c>
      <c r="J3956">
        <v>0.96555555549999994</v>
      </c>
      <c r="K3956">
        <v>38202955</v>
      </c>
      <c r="L3956">
        <v>344134</v>
      </c>
      <c r="M3956">
        <v>2</v>
      </c>
      <c r="N3956">
        <v>396</v>
      </c>
      <c r="O3956">
        <v>0.96388888875000001</v>
      </c>
      <c r="P3956">
        <v>40558652.75</v>
      </c>
      <c r="Q3956">
        <v>345797</v>
      </c>
      <c r="R3956">
        <v>2</v>
      </c>
      <c r="S3956">
        <v>397</v>
      </c>
      <c r="T3956">
        <v>0.87530124966666667</v>
      </c>
    </row>
    <row r="3957" spans="1:20" x14ac:dyDescent="0.25">
      <c r="A3957" t="s">
        <v>123</v>
      </c>
      <c r="B3957">
        <v>5</v>
      </c>
      <c r="C3957" t="s">
        <v>377</v>
      </c>
      <c r="D3957">
        <v>5</v>
      </c>
      <c r="E3957">
        <v>0</v>
      </c>
      <c r="F3957" t="s">
        <v>371</v>
      </c>
      <c r="G3957">
        <v>305605</v>
      </c>
      <c r="H3957">
        <v>563085277.85714281</v>
      </c>
      <c r="I3957">
        <v>0.59047618942857139</v>
      </c>
      <c r="J3957">
        <v>0.9577777778571428</v>
      </c>
      <c r="K3957">
        <v>40109489.571428575</v>
      </c>
      <c r="L3957">
        <v>305422</v>
      </c>
      <c r="M3957">
        <v>2</v>
      </c>
      <c r="N3957">
        <v>372</v>
      </c>
      <c r="O3957">
        <v>0.95492063500000002</v>
      </c>
      <c r="P3957">
        <v>41651197.714285716</v>
      </c>
      <c r="Q3957">
        <v>306989</v>
      </c>
      <c r="R3957">
        <v>2</v>
      </c>
      <c r="S3957">
        <v>373</v>
      </c>
      <c r="T3957">
        <v>0.80061851933333339</v>
      </c>
    </row>
    <row r="3958" spans="1:20" x14ac:dyDescent="0.25">
      <c r="A3958" t="s">
        <v>123</v>
      </c>
      <c r="B3958">
        <v>9</v>
      </c>
      <c r="C3958" t="s">
        <v>379</v>
      </c>
      <c r="D3958">
        <v>5</v>
      </c>
      <c r="E3958">
        <v>0</v>
      </c>
      <c r="F3958" t="s">
        <v>371</v>
      </c>
      <c r="G3958">
        <v>356509</v>
      </c>
      <c r="H3958">
        <v>606954258.5</v>
      </c>
      <c r="I3958">
        <v>0.77277778850000001</v>
      </c>
      <c r="J3958">
        <v>0.96499999975000006</v>
      </c>
      <c r="K3958">
        <v>40481130</v>
      </c>
      <c r="L3958">
        <v>355859</v>
      </c>
      <c r="M3958">
        <v>2</v>
      </c>
      <c r="N3958">
        <v>403</v>
      </c>
      <c r="O3958">
        <v>0.96777777774999996</v>
      </c>
      <c r="P3958">
        <v>40231196.75</v>
      </c>
      <c r="Q3958">
        <v>357550</v>
      </c>
      <c r="R3958">
        <v>2</v>
      </c>
      <c r="S3958">
        <v>404</v>
      </c>
      <c r="T3958">
        <v>0.83578642800000003</v>
      </c>
    </row>
    <row r="3959" spans="1:20" x14ac:dyDescent="0.25">
      <c r="A3959" t="s">
        <v>123</v>
      </c>
      <c r="B3959">
        <v>5</v>
      </c>
      <c r="C3959" t="s">
        <v>377</v>
      </c>
      <c r="D3959">
        <v>5</v>
      </c>
      <c r="E3959">
        <v>0</v>
      </c>
      <c r="F3959" t="s">
        <v>372</v>
      </c>
      <c r="G3959">
        <v>129731</v>
      </c>
      <c r="H3959">
        <v>547374433.28571427</v>
      </c>
      <c r="I3959">
        <v>0.72603174185714292</v>
      </c>
      <c r="J3959">
        <v>0.96000000014285714</v>
      </c>
      <c r="K3959">
        <v>39145646.428571425</v>
      </c>
      <c r="L3959">
        <v>129574</v>
      </c>
      <c r="M3959">
        <v>2</v>
      </c>
      <c r="N3959">
        <v>236</v>
      </c>
      <c r="O3959">
        <v>0.95809523814285713</v>
      </c>
      <c r="P3959">
        <v>39573738</v>
      </c>
      <c r="Q3959">
        <v>130597</v>
      </c>
      <c r="R3959">
        <v>2</v>
      </c>
      <c r="S3959">
        <v>237</v>
      </c>
      <c r="T3959">
        <v>0.83147716416666662</v>
      </c>
    </row>
    <row r="3960" spans="1:20" x14ac:dyDescent="0.25">
      <c r="A3960" t="s">
        <v>123</v>
      </c>
      <c r="B3960">
        <v>9</v>
      </c>
      <c r="C3960" t="s">
        <v>379</v>
      </c>
      <c r="D3960">
        <v>5</v>
      </c>
      <c r="E3960">
        <v>0</v>
      </c>
      <c r="F3960" t="s">
        <v>372</v>
      </c>
      <c r="G3960">
        <v>151339</v>
      </c>
      <c r="H3960">
        <v>216037069.5</v>
      </c>
      <c r="I3960">
        <v>0.95944444849999999</v>
      </c>
      <c r="J3960">
        <v>0.96555555574999996</v>
      </c>
      <c r="K3960">
        <v>28478896.25</v>
      </c>
      <c r="L3960">
        <v>150794</v>
      </c>
      <c r="M3960">
        <v>2</v>
      </c>
      <c r="N3960">
        <v>256</v>
      </c>
      <c r="O3960">
        <v>0.97166666700000004</v>
      </c>
      <c r="P3960">
        <v>27900432</v>
      </c>
      <c r="Q3960">
        <v>151897</v>
      </c>
      <c r="R3960">
        <v>2</v>
      </c>
      <c r="S3960">
        <v>257</v>
      </c>
      <c r="T3960">
        <v>0.95554075233333335</v>
      </c>
    </row>
    <row r="3961" spans="1:20" x14ac:dyDescent="0.25">
      <c r="A3961" t="s">
        <v>123</v>
      </c>
      <c r="B3961">
        <v>3</v>
      </c>
      <c r="C3961" t="s">
        <v>21</v>
      </c>
      <c r="D3961">
        <v>5</v>
      </c>
      <c r="E3961">
        <v>0</v>
      </c>
      <c r="F3961" t="s">
        <v>318</v>
      </c>
      <c r="H3961">
        <v>233061392.5</v>
      </c>
      <c r="I3961">
        <v>0.94166666274999999</v>
      </c>
      <c r="J3961">
        <v>0.96333333325000003</v>
      </c>
      <c r="K3961">
        <v>32863714.25</v>
      </c>
      <c r="M3961">
        <v>2</v>
      </c>
      <c r="N3961">
        <v>228</v>
      </c>
      <c r="O3961">
        <v>0.96296296333333331</v>
      </c>
      <c r="P3961">
        <v>35694192.666666664</v>
      </c>
      <c r="T3961">
        <v>0.95308887966666667</v>
      </c>
    </row>
    <row r="3962" spans="1:20" x14ac:dyDescent="0.25">
      <c r="A3962" t="s">
        <v>123</v>
      </c>
      <c r="B3962">
        <v>3</v>
      </c>
      <c r="C3962" t="s">
        <v>21</v>
      </c>
      <c r="D3962">
        <v>5</v>
      </c>
      <c r="E3962">
        <v>0</v>
      </c>
      <c r="F3962" t="s">
        <v>319</v>
      </c>
      <c r="H3962">
        <v>160965469.5</v>
      </c>
      <c r="I3962">
        <v>0.96111109900000002</v>
      </c>
      <c r="J3962">
        <v>0.97888888900000004</v>
      </c>
      <c r="K3962">
        <v>25276709.5</v>
      </c>
      <c r="M3962">
        <v>2</v>
      </c>
      <c r="N3962">
        <v>231</v>
      </c>
      <c r="T3962">
        <v>0.96666663900000005</v>
      </c>
    </row>
    <row r="3963" spans="1:20" x14ac:dyDescent="0.25">
      <c r="A3963" t="s">
        <v>123</v>
      </c>
      <c r="B3963">
        <v>3</v>
      </c>
      <c r="C3963" t="s">
        <v>21</v>
      </c>
      <c r="D3963">
        <v>5</v>
      </c>
      <c r="E3963">
        <v>0</v>
      </c>
      <c r="F3963" t="s">
        <v>320</v>
      </c>
      <c r="H3963">
        <v>166281067.5</v>
      </c>
      <c r="I3963">
        <v>0.96555554900000007</v>
      </c>
      <c r="J3963">
        <v>0.97</v>
      </c>
      <c r="K3963">
        <v>24401021</v>
      </c>
      <c r="M3963">
        <v>2</v>
      </c>
      <c r="N3963">
        <v>234</v>
      </c>
      <c r="T3963">
        <v>0.97777777899999996</v>
      </c>
    </row>
    <row r="3964" spans="1:20" x14ac:dyDescent="0.25">
      <c r="A3964" t="s">
        <v>123</v>
      </c>
      <c r="B3964">
        <v>5</v>
      </c>
      <c r="C3964" t="s">
        <v>377</v>
      </c>
      <c r="D3964">
        <v>5</v>
      </c>
      <c r="E3964">
        <v>0</v>
      </c>
      <c r="F3964" t="s">
        <v>320</v>
      </c>
      <c r="G3964">
        <v>138616</v>
      </c>
      <c r="H3964">
        <v>171833901.5</v>
      </c>
      <c r="I3964">
        <v>0.96555554900000007</v>
      </c>
      <c r="J3964">
        <v>0.96666666649999999</v>
      </c>
      <c r="K3964">
        <v>26152318.5</v>
      </c>
      <c r="L3964">
        <v>137870</v>
      </c>
      <c r="M3964">
        <v>2</v>
      </c>
      <c r="N3964">
        <v>244</v>
      </c>
      <c r="O3964">
        <v>0.98222222199999998</v>
      </c>
      <c r="P3964">
        <v>28394117</v>
      </c>
      <c r="Q3964">
        <v>138925</v>
      </c>
      <c r="R3964">
        <v>2</v>
      </c>
      <c r="S3964">
        <v>245</v>
      </c>
      <c r="T3964">
        <v>0.95555555800000003</v>
      </c>
    </row>
    <row r="3965" spans="1:20" x14ac:dyDescent="0.25">
      <c r="A3965" t="s">
        <v>123</v>
      </c>
      <c r="B3965">
        <v>9</v>
      </c>
      <c r="C3965" t="s">
        <v>379</v>
      </c>
      <c r="D3965">
        <v>5</v>
      </c>
      <c r="E3965">
        <v>0</v>
      </c>
      <c r="F3965" t="s">
        <v>320</v>
      </c>
      <c r="G3965">
        <v>161704</v>
      </c>
      <c r="H3965">
        <v>192409656.75</v>
      </c>
      <c r="I3965">
        <v>0.94277776800000002</v>
      </c>
      <c r="J3965">
        <v>0.96777777775000007</v>
      </c>
      <c r="K3965">
        <v>27400378.75</v>
      </c>
      <c r="L3965">
        <v>160865</v>
      </c>
      <c r="M3965">
        <v>2</v>
      </c>
      <c r="N3965">
        <v>265</v>
      </c>
      <c r="O3965">
        <v>0.97499999974999996</v>
      </c>
      <c r="P3965">
        <v>26507503.5</v>
      </c>
      <c r="Q3965">
        <v>162004</v>
      </c>
      <c r="R3965">
        <v>2</v>
      </c>
      <c r="S3965">
        <v>266</v>
      </c>
      <c r="T3965">
        <v>0.93950122999999996</v>
      </c>
    </row>
    <row r="3966" spans="1:20" x14ac:dyDescent="0.25">
      <c r="A3966" t="s">
        <v>123</v>
      </c>
      <c r="B3966">
        <v>3</v>
      </c>
      <c r="C3966" t="s">
        <v>21</v>
      </c>
      <c r="D3966">
        <v>5</v>
      </c>
      <c r="E3966">
        <v>0</v>
      </c>
      <c r="F3966" t="s">
        <v>321</v>
      </c>
      <c r="H3966">
        <v>263496129.75</v>
      </c>
      <c r="I3966">
        <v>0.92555554225000003</v>
      </c>
      <c r="J3966">
        <v>0.96055555550000005</v>
      </c>
      <c r="K3966">
        <v>30446459.75</v>
      </c>
      <c r="M3966">
        <v>2</v>
      </c>
      <c r="N3966">
        <v>237</v>
      </c>
      <c r="O3966">
        <v>0.96</v>
      </c>
      <c r="P3966">
        <v>31947191.333333332</v>
      </c>
      <c r="T3966">
        <v>0.94442221300000007</v>
      </c>
    </row>
    <row r="3967" spans="1:20" x14ac:dyDescent="0.25">
      <c r="A3967" t="s">
        <v>123</v>
      </c>
      <c r="B3967">
        <v>3</v>
      </c>
      <c r="C3967" t="s">
        <v>21</v>
      </c>
      <c r="D3967">
        <v>5</v>
      </c>
      <c r="E3967">
        <v>0</v>
      </c>
      <c r="F3967" t="s">
        <v>322</v>
      </c>
      <c r="H3967">
        <v>194114322.5</v>
      </c>
      <c r="I3967">
        <v>0.967777789</v>
      </c>
      <c r="J3967">
        <v>0.96888888900000003</v>
      </c>
      <c r="K3967">
        <v>23887836.5</v>
      </c>
      <c r="M3967">
        <v>2</v>
      </c>
      <c r="N3967">
        <v>240</v>
      </c>
      <c r="T3967">
        <v>0.96296298499999999</v>
      </c>
    </row>
    <row r="3968" spans="1:20" x14ac:dyDescent="0.25">
      <c r="A3968" t="s">
        <v>123</v>
      </c>
      <c r="B3968">
        <v>5</v>
      </c>
      <c r="C3968" t="s">
        <v>377</v>
      </c>
      <c r="D3968">
        <v>5</v>
      </c>
      <c r="E3968">
        <v>0</v>
      </c>
      <c r="F3968" t="s">
        <v>373</v>
      </c>
      <c r="G3968">
        <v>147501</v>
      </c>
      <c r="H3968">
        <v>198824645</v>
      </c>
      <c r="I3968">
        <v>0.9600000085</v>
      </c>
      <c r="J3968">
        <v>0.97444444450000001</v>
      </c>
      <c r="K3968">
        <v>25841645</v>
      </c>
      <c r="L3968">
        <v>146422</v>
      </c>
      <c r="M3968">
        <v>2</v>
      </c>
      <c r="N3968">
        <v>252</v>
      </c>
      <c r="O3968">
        <v>0.97111111100000003</v>
      </c>
      <c r="P3968">
        <v>29905573</v>
      </c>
      <c r="Q3968">
        <v>147509</v>
      </c>
      <c r="R3968">
        <v>2</v>
      </c>
      <c r="S3968">
        <v>253</v>
      </c>
      <c r="T3968">
        <v>0.95555555800000003</v>
      </c>
    </row>
    <row r="3969" spans="1:20" x14ac:dyDescent="0.25">
      <c r="A3969" t="s">
        <v>123</v>
      </c>
      <c r="B3969">
        <v>9</v>
      </c>
      <c r="C3969" t="s">
        <v>379</v>
      </c>
      <c r="D3969">
        <v>5</v>
      </c>
      <c r="E3969">
        <v>0</v>
      </c>
      <c r="F3969" t="s">
        <v>373</v>
      </c>
      <c r="G3969">
        <v>172069</v>
      </c>
      <c r="H3969">
        <v>215551551.25</v>
      </c>
      <c r="I3969">
        <v>0.9327777625</v>
      </c>
      <c r="J3969">
        <v>0.97444444450000001</v>
      </c>
      <c r="K3969">
        <v>27016519.25</v>
      </c>
      <c r="L3969">
        <v>171260</v>
      </c>
      <c r="M3969">
        <v>2</v>
      </c>
      <c r="N3969">
        <v>274</v>
      </c>
      <c r="O3969">
        <v>0.96888888875000001</v>
      </c>
      <c r="P3969">
        <v>28130030</v>
      </c>
      <c r="Q3969">
        <v>172435</v>
      </c>
      <c r="R3969">
        <v>2</v>
      </c>
      <c r="S3969">
        <v>275</v>
      </c>
      <c r="T3969">
        <v>0.94813951466666668</v>
      </c>
    </row>
    <row r="3970" spans="1:20" x14ac:dyDescent="0.25">
      <c r="A3970" t="s">
        <v>123</v>
      </c>
      <c r="B3970">
        <v>3</v>
      </c>
      <c r="C3970" t="s">
        <v>21</v>
      </c>
      <c r="D3970">
        <v>5</v>
      </c>
      <c r="E3970">
        <v>0</v>
      </c>
      <c r="F3970" t="s">
        <v>323</v>
      </c>
      <c r="H3970">
        <v>197663772.25</v>
      </c>
      <c r="I3970">
        <v>0.91777777675000005</v>
      </c>
      <c r="J3970">
        <v>0.95666666675000001</v>
      </c>
      <c r="K3970">
        <v>27662512.25</v>
      </c>
      <c r="M3970">
        <v>2</v>
      </c>
      <c r="N3970">
        <v>244</v>
      </c>
      <c r="O3970">
        <v>0.95629629599999999</v>
      </c>
      <c r="P3970">
        <v>28044669.333333332</v>
      </c>
      <c r="T3970">
        <v>0.94441851933333332</v>
      </c>
    </row>
    <row r="3971" spans="1:20" x14ac:dyDescent="0.25">
      <c r="A3971" t="s">
        <v>123</v>
      </c>
      <c r="B3971">
        <v>3</v>
      </c>
      <c r="C3971" t="s">
        <v>21</v>
      </c>
      <c r="D3971">
        <v>5</v>
      </c>
      <c r="E3971">
        <v>0</v>
      </c>
      <c r="F3971" t="s">
        <v>324</v>
      </c>
      <c r="H3971">
        <v>176396545</v>
      </c>
      <c r="I3971">
        <v>0.95444446799999993</v>
      </c>
      <c r="J3971">
        <v>0.96666666649999999</v>
      </c>
      <c r="K3971">
        <v>24027297</v>
      </c>
      <c r="M3971">
        <v>2</v>
      </c>
      <c r="N3971">
        <v>247</v>
      </c>
      <c r="T3971">
        <v>0.95925927200000005</v>
      </c>
    </row>
    <row r="3972" spans="1:20" x14ac:dyDescent="0.25">
      <c r="A3972" t="s">
        <v>123</v>
      </c>
      <c r="B3972">
        <v>3</v>
      </c>
      <c r="C3972" t="s">
        <v>21</v>
      </c>
      <c r="D3972">
        <v>5</v>
      </c>
      <c r="E3972">
        <v>0</v>
      </c>
      <c r="F3972" t="s">
        <v>325</v>
      </c>
      <c r="H3972">
        <v>207419104.5</v>
      </c>
      <c r="I3972">
        <v>0.95111110799999998</v>
      </c>
      <c r="J3972">
        <v>0.96666666649999999</v>
      </c>
      <c r="K3972">
        <v>24403408.5</v>
      </c>
      <c r="M3972">
        <v>2</v>
      </c>
      <c r="N3972">
        <v>250</v>
      </c>
      <c r="T3972">
        <v>0.95555555800000003</v>
      </c>
    </row>
    <row r="3973" spans="1:20" x14ac:dyDescent="0.25">
      <c r="A3973" t="s">
        <v>123</v>
      </c>
      <c r="B3973">
        <v>5</v>
      </c>
      <c r="C3973" t="s">
        <v>377</v>
      </c>
      <c r="D3973">
        <v>5</v>
      </c>
      <c r="E3973">
        <v>0</v>
      </c>
      <c r="F3973" t="s">
        <v>325</v>
      </c>
      <c r="G3973">
        <v>156386</v>
      </c>
      <c r="H3973">
        <v>226248140</v>
      </c>
      <c r="I3973">
        <v>0.94555553800000003</v>
      </c>
      <c r="J3973">
        <v>0.97444444450000001</v>
      </c>
      <c r="K3973">
        <v>27706375.5</v>
      </c>
      <c r="L3973">
        <v>156349</v>
      </c>
      <c r="M3973">
        <v>2</v>
      </c>
      <c r="N3973">
        <v>261</v>
      </c>
      <c r="O3973">
        <v>0.98666666700000005</v>
      </c>
      <c r="P3973">
        <v>28719486</v>
      </c>
      <c r="Q3973">
        <v>157472</v>
      </c>
      <c r="R3973">
        <v>2</v>
      </c>
      <c r="S3973">
        <v>262</v>
      </c>
      <c r="T3973">
        <v>0.95185184499999997</v>
      </c>
    </row>
    <row r="3974" spans="1:20" x14ac:dyDescent="0.25">
      <c r="A3974" t="s">
        <v>123</v>
      </c>
      <c r="B3974">
        <v>9</v>
      </c>
      <c r="C3974" t="s">
        <v>379</v>
      </c>
      <c r="D3974">
        <v>5</v>
      </c>
      <c r="E3974">
        <v>0</v>
      </c>
      <c r="F3974" t="s">
        <v>325</v>
      </c>
      <c r="G3974">
        <v>182434</v>
      </c>
      <c r="H3974">
        <v>210255547.25</v>
      </c>
      <c r="I3974">
        <v>0.94222222275</v>
      </c>
      <c r="J3974">
        <v>0.97444444450000001</v>
      </c>
      <c r="K3974">
        <v>29825316.5</v>
      </c>
      <c r="L3974">
        <v>181979</v>
      </c>
      <c r="M3974">
        <v>2</v>
      </c>
      <c r="N3974">
        <v>283</v>
      </c>
      <c r="O3974">
        <v>0.97944444475000003</v>
      </c>
      <c r="P3974">
        <v>29591453.75</v>
      </c>
      <c r="Q3974">
        <v>183190</v>
      </c>
      <c r="R3974">
        <v>2</v>
      </c>
      <c r="S3974">
        <v>284</v>
      </c>
      <c r="T3974">
        <v>0.93826913433333337</v>
      </c>
    </row>
    <row r="3975" spans="1:20" x14ac:dyDescent="0.25">
      <c r="A3975" t="s">
        <v>123</v>
      </c>
      <c r="B3975">
        <v>3</v>
      </c>
      <c r="C3975" t="s">
        <v>21</v>
      </c>
      <c r="D3975">
        <v>5</v>
      </c>
      <c r="E3975">
        <v>0</v>
      </c>
      <c r="F3975" t="s">
        <v>326</v>
      </c>
      <c r="H3975">
        <v>196585047.75</v>
      </c>
      <c r="I3975">
        <v>0.91500000675000004</v>
      </c>
      <c r="J3975">
        <v>0.96222222224999998</v>
      </c>
      <c r="K3975">
        <v>29408816.75</v>
      </c>
      <c r="M3975">
        <v>2</v>
      </c>
      <c r="N3975">
        <v>253</v>
      </c>
      <c r="O3975">
        <v>0.9562962966666666</v>
      </c>
      <c r="P3975">
        <v>30236037.666666668</v>
      </c>
      <c r="T3975">
        <v>0.94319135533333331</v>
      </c>
    </row>
    <row r="3976" spans="1:20" x14ac:dyDescent="0.25">
      <c r="A3976" t="s">
        <v>123</v>
      </c>
      <c r="B3976">
        <v>3</v>
      </c>
      <c r="C3976" t="s">
        <v>21</v>
      </c>
      <c r="D3976">
        <v>5</v>
      </c>
      <c r="E3976">
        <v>0</v>
      </c>
      <c r="F3976" t="s">
        <v>327</v>
      </c>
      <c r="H3976">
        <v>207985215</v>
      </c>
      <c r="I3976">
        <v>0.95222219850000001</v>
      </c>
      <c r="J3976">
        <v>0.96333333350000006</v>
      </c>
      <c r="K3976">
        <v>27306840</v>
      </c>
      <c r="M3976">
        <v>2</v>
      </c>
      <c r="N3976">
        <v>256</v>
      </c>
      <c r="T3976">
        <v>0.97407406600000002</v>
      </c>
    </row>
    <row r="3977" spans="1:20" x14ac:dyDescent="0.25">
      <c r="A3977" t="s">
        <v>123</v>
      </c>
      <c r="B3977">
        <v>5</v>
      </c>
      <c r="C3977" t="s">
        <v>377</v>
      </c>
      <c r="D3977">
        <v>5</v>
      </c>
      <c r="E3977">
        <v>0</v>
      </c>
      <c r="F3977" t="s">
        <v>374</v>
      </c>
      <c r="G3977">
        <v>165271</v>
      </c>
      <c r="H3977">
        <v>225610475.5</v>
      </c>
      <c r="I3977">
        <v>0.96111109849999998</v>
      </c>
      <c r="J3977">
        <v>0.97222222199999997</v>
      </c>
      <c r="K3977">
        <v>29414431.5</v>
      </c>
      <c r="L3977">
        <v>164294</v>
      </c>
      <c r="M3977">
        <v>2</v>
      </c>
      <c r="N3977">
        <v>268</v>
      </c>
      <c r="O3977">
        <v>0.97555555599999999</v>
      </c>
      <c r="P3977">
        <v>30474013</v>
      </c>
      <c r="Q3977">
        <v>165445</v>
      </c>
      <c r="R3977">
        <v>2</v>
      </c>
      <c r="S3977">
        <v>269</v>
      </c>
      <c r="T3977">
        <v>0.96296298499999999</v>
      </c>
    </row>
    <row r="3978" spans="1:20" x14ac:dyDescent="0.25">
      <c r="A3978" t="s">
        <v>123</v>
      </c>
      <c r="B3978">
        <v>9</v>
      </c>
      <c r="C3978" t="s">
        <v>379</v>
      </c>
      <c r="D3978">
        <v>5</v>
      </c>
      <c r="E3978">
        <v>0</v>
      </c>
      <c r="F3978" t="s">
        <v>374</v>
      </c>
      <c r="G3978">
        <v>192799</v>
      </c>
      <c r="H3978">
        <v>243191339</v>
      </c>
      <c r="I3978">
        <v>0.95555555800000003</v>
      </c>
      <c r="J3978">
        <v>0.97722222199999997</v>
      </c>
      <c r="K3978">
        <v>30839681.5</v>
      </c>
      <c r="L3978">
        <v>191779</v>
      </c>
      <c r="M3978">
        <v>2</v>
      </c>
      <c r="N3978">
        <v>291</v>
      </c>
      <c r="O3978">
        <v>0.97388888899999992</v>
      </c>
      <c r="P3978">
        <v>30861645.5</v>
      </c>
      <c r="Q3978">
        <v>193022</v>
      </c>
      <c r="R3978">
        <v>2</v>
      </c>
      <c r="S3978">
        <v>292</v>
      </c>
      <c r="T3978">
        <v>0.95431109266666669</v>
      </c>
    </row>
    <row r="3979" spans="1:20" x14ac:dyDescent="0.25">
      <c r="A3979" t="s">
        <v>123</v>
      </c>
      <c r="B3979">
        <v>3</v>
      </c>
      <c r="C3979" t="s">
        <v>21</v>
      </c>
      <c r="D3979">
        <v>5</v>
      </c>
      <c r="E3979">
        <v>0</v>
      </c>
      <c r="F3979" t="s">
        <v>328</v>
      </c>
      <c r="H3979">
        <v>227216291.5</v>
      </c>
      <c r="I3979">
        <v>0.92777778199999994</v>
      </c>
      <c r="J3979">
        <v>0.95888888900000002</v>
      </c>
      <c r="K3979">
        <v>30462196.5</v>
      </c>
      <c r="M3979">
        <v>2</v>
      </c>
      <c r="N3979">
        <v>259</v>
      </c>
      <c r="O3979">
        <v>0.9599999996666666</v>
      </c>
      <c r="P3979">
        <v>31467279.666666668</v>
      </c>
      <c r="T3979">
        <v>0.95059259299999999</v>
      </c>
    </row>
    <row r="3980" spans="1:20" x14ac:dyDescent="0.25">
      <c r="A3980" t="s">
        <v>123</v>
      </c>
      <c r="B3980">
        <v>3</v>
      </c>
      <c r="C3980" t="s">
        <v>21</v>
      </c>
      <c r="D3980">
        <v>5</v>
      </c>
      <c r="E3980">
        <v>0</v>
      </c>
      <c r="F3980" t="s">
        <v>329</v>
      </c>
      <c r="H3980">
        <v>236839990</v>
      </c>
      <c r="I3980">
        <v>0.95333334799999991</v>
      </c>
      <c r="J3980">
        <v>0.96333333300000001</v>
      </c>
      <c r="K3980">
        <v>28034343</v>
      </c>
      <c r="M3980">
        <v>2</v>
      </c>
      <c r="N3980">
        <v>262</v>
      </c>
      <c r="T3980">
        <v>0.96666663900000005</v>
      </c>
    </row>
    <row r="3981" spans="1:20" x14ac:dyDescent="0.25">
      <c r="A3981" t="s">
        <v>123</v>
      </c>
      <c r="B3981">
        <v>3</v>
      </c>
      <c r="C3981" t="s">
        <v>21</v>
      </c>
      <c r="D3981">
        <v>5</v>
      </c>
      <c r="E3981">
        <v>0</v>
      </c>
      <c r="F3981" t="s">
        <v>330</v>
      </c>
      <c r="H3981">
        <v>268522186</v>
      </c>
      <c r="I3981">
        <v>0.9622222185</v>
      </c>
      <c r="J3981">
        <v>0.96555555549999994</v>
      </c>
      <c r="K3981">
        <v>28125154</v>
      </c>
      <c r="M3981">
        <v>2</v>
      </c>
      <c r="N3981">
        <v>264</v>
      </c>
      <c r="T3981">
        <v>0.95925927200000005</v>
      </c>
    </row>
    <row r="3982" spans="1:20" x14ac:dyDescent="0.25">
      <c r="A3982" t="s">
        <v>123</v>
      </c>
      <c r="B3982">
        <v>5</v>
      </c>
      <c r="C3982" t="s">
        <v>377</v>
      </c>
      <c r="D3982">
        <v>5</v>
      </c>
      <c r="E3982">
        <v>0</v>
      </c>
      <c r="F3982" t="s">
        <v>330</v>
      </c>
      <c r="G3982">
        <v>174156</v>
      </c>
      <c r="H3982">
        <v>246685158</v>
      </c>
      <c r="I3982">
        <v>0.95666664850000005</v>
      </c>
      <c r="J3982">
        <v>0.97111111100000003</v>
      </c>
      <c r="K3982">
        <v>29159020.5</v>
      </c>
      <c r="L3982">
        <v>173614</v>
      </c>
      <c r="M3982">
        <v>2</v>
      </c>
      <c r="N3982">
        <v>276</v>
      </c>
      <c r="O3982">
        <v>0.98444444399999997</v>
      </c>
      <c r="P3982">
        <v>32703551</v>
      </c>
      <c r="Q3982">
        <v>174797</v>
      </c>
      <c r="R3982">
        <v>2</v>
      </c>
      <c r="S3982">
        <v>277</v>
      </c>
      <c r="T3982">
        <v>0.95185184499999997</v>
      </c>
    </row>
    <row r="3983" spans="1:20" x14ac:dyDescent="0.25">
      <c r="A3983" t="s">
        <v>123</v>
      </c>
      <c r="B3983">
        <v>9</v>
      </c>
      <c r="C3983" t="s">
        <v>379</v>
      </c>
      <c r="D3983">
        <v>5</v>
      </c>
      <c r="E3983">
        <v>0</v>
      </c>
      <c r="F3983" t="s">
        <v>330</v>
      </c>
      <c r="G3983">
        <v>203164</v>
      </c>
      <c r="H3983">
        <v>223486382.5</v>
      </c>
      <c r="I3983">
        <v>0.93499998750000002</v>
      </c>
      <c r="J3983">
        <v>0.97</v>
      </c>
      <c r="K3983">
        <v>30945396</v>
      </c>
      <c r="L3983">
        <v>203110</v>
      </c>
      <c r="M3983">
        <v>2</v>
      </c>
      <c r="N3983">
        <v>300</v>
      </c>
      <c r="O3983">
        <v>0.97722222199999997</v>
      </c>
      <c r="P3983">
        <v>32013457.25</v>
      </c>
      <c r="Q3983">
        <v>204389</v>
      </c>
      <c r="R3983">
        <v>2</v>
      </c>
      <c r="S3983">
        <v>301</v>
      </c>
      <c r="T3983">
        <v>0.94443949466666666</v>
      </c>
    </row>
    <row r="3984" spans="1:20" x14ac:dyDescent="0.25">
      <c r="A3984" t="s">
        <v>380</v>
      </c>
      <c r="B3984">
        <v>3</v>
      </c>
      <c r="C3984" t="s">
        <v>21</v>
      </c>
      <c r="D3984">
        <v>2</v>
      </c>
      <c r="E3984">
        <v>0</v>
      </c>
      <c r="F3984" t="s">
        <v>381</v>
      </c>
      <c r="G3984">
        <v>753</v>
      </c>
      <c r="H3984">
        <v>89084619.666666672</v>
      </c>
      <c r="I3984">
        <v>0.96159843600000006</v>
      </c>
      <c r="J3984">
        <v>0.95350877216666663</v>
      </c>
      <c r="K3984">
        <v>18517578.666666668</v>
      </c>
      <c r="L3984">
        <v>1191</v>
      </c>
      <c r="M3984">
        <v>2</v>
      </c>
      <c r="N3984">
        <v>22</v>
      </c>
      <c r="O3984">
        <v>0.96461988333333326</v>
      </c>
      <c r="P3984">
        <v>18760185.833333332</v>
      </c>
      <c r="Q3984">
        <v>1291</v>
      </c>
      <c r="R3984">
        <v>2</v>
      </c>
      <c r="S3984">
        <v>23</v>
      </c>
      <c r="T3984">
        <v>0.98444445159999994</v>
      </c>
    </row>
    <row r="3985" spans="1:20" x14ac:dyDescent="0.25">
      <c r="A3985" t="s">
        <v>380</v>
      </c>
      <c r="B3985">
        <v>5</v>
      </c>
      <c r="C3985" t="s">
        <v>21</v>
      </c>
      <c r="D3985">
        <v>2</v>
      </c>
      <c r="E3985">
        <v>0</v>
      </c>
      <c r="F3985" t="s">
        <v>381</v>
      </c>
      <c r="G3985">
        <v>937</v>
      </c>
      <c r="H3985">
        <v>3617354.125</v>
      </c>
      <c r="I3985">
        <v>0.93585527325000006</v>
      </c>
      <c r="J3985">
        <v>0.93750000018750002</v>
      </c>
      <c r="K3985">
        <v>238046.75</v>
      </c>
      <c r="L3985">
        <v>1395</v>
      </c>
      <c r="M3985">
        <v>2</v>
      </c>
      <c r="N3985">
        <v>24</v>
      </c>
      <c r="O3985">
        <v>0.93256578968749992</v>
      </c>
      <c r="P3985">
        <v>335905.5</v>
      </c>
      <c r="Q3985">
        <v>1503</v>
      </c>
      <c r="R3985">
        <v>2</v>
      </c>
      <c r="S3985">
        <v>25</v>
      </c>
      <c r="T3985">
        <v>0.99420289986666666</v>
      </c>
    </row>
    <row r="3986" spans="1:20" x14ac:dyDescent="0.25">
      <c r="A3986" t="s">
        <v>380</v>
      </c>
      <c r="B3986">
        <v>9</v>
      </c>
      <c r="C3986" t="s">
        <v>21</v>
      </c>
      <c r="D3986">
        <v>2</v>
      </c>
      <c r="E3986">
        <v>0</v>
      </c>
      <c r="F3986" t="s">
        <v>381</v>
      </c>
      <c r="G3986">
        <v>1305</v>
      </c>
      <c r="H3986">
        <v>5006557</v>
      </c>
      <c r="I3986">
        <v>0.92269737274999997</v>
      </c>
      <c r="J3986">
        <v>0.92598684224999994</v>
      </c>
      <c r="K3986">
        <v>524737.375</v>
      </c>
      <c r="L3986">
        <v>1731</v>
      </c>
      <c r="M3986">
        <v>2</v>
      </c>
      <c r="N3986">
        <v>27</v>
      </c>
      <c r="O3986">
        <v>0.92763157912499994</v>
      </c>
      <c r="P3986">
        <v>419054.5</v>
      </c>
      <c r="Q3986">
        <v>1851</v>
      </c>
      <c r="R3986">
        <v>2</v>
      </c>
      <c r="S3986">
        <v>28</v>
      </c>
      <c r="T3986">
        <v>0.97971014953333335</v>
      </c>
    </row>
    <row r="3987" spans="1:20" x14ac:dyDescent="0.25">
      <c r="A3987" t="s">
        <v>380</v>
      </c>
      <c r="B3987">
        <v>3</v>
      </c>
      <c r="C3987" t="s">
        <v>21</v>
      </c>
      <c r="D3987">
        <v>2</v>
      </c>
      <c r="E3987">
        <v>0</v>
      </c>
      <c r="F3987" t="s">
        <v>382</v>
      </c>
      <c r="G3987">
        <v>963</v>
      </c>
      <c r="H3987">
        <v>4952556.3571428573</v>
      </c>
      <c r="I3987">
        <v>0.9436090376428572</v>
      </c>
      <c r="J3987">
        <v>0.93045112807142849</v>
      </c>
      <c r="K3987">
        <v>675193</v>
      </c>
      <c r="L3987">
        <v>1503</v>
      </c>
      <c r="M3987">
        <v>2</v>
      </c>
      <c r="N3987">
        <v>25</v>
      </c>
      <c r="O3987">
        <v>0.9285714287857143</v>
      </c>
      <c r="P3987">
        <v>669851.85714285716</v>
      </c>
      <c r="Q3987">
        <v>1615</v>
      </c>
      <c r="R3987">
        <v>2</v>
      </c>
      <c r="S3987">
        <v>26</v>
      </c>
      <c r="T3987">
        <v>0.97993311492307689</v>
      </c>
    </row>
    <row r="3988" spans="1:20" x14ac:dyDescent="0.25">
      <c r="A3988" t="s">
        <v>380</v>
      </c>
      <c r="B3988">
        <v>5</v>
      </c>
      <c r="C3988" t="s">
        <v>21</v>
      </c>
      <c r="D3988">
        <v>2</v>
      </c>
      <c r="E3988">
        <v>0</v>
      </c>
      <c r="F3988" t="s">
        <v>382</v>
      </c>
      <c r="G3988">
        <v>1199</v>
      </c>
      <c r="H3988">
        <v>4068535.75</v>
      </c>
      <c r="I3988">
        <v>0.94572369762499997</v>
      </c>
      <c r="J3988">
        <v>0.93750000037500003</v>
      </c>
      <c r="K3988">
        <v>269855.625</v>
      </c>
      <c r="L3988">
        <v>1731</v>
      </c>
      <c r="M3988">
        <v>2</v>
      </c>
      <c r="N3988">
        <v>27</v>
      </c>
      <c r="O3988">
        <v>0.92598684243749996</v>
      </c>
      <c r="P3988">
        <v>199635.0625</v>
      </c>
      <c r="Q3988">
        <v>1851</v>
      </c>
      <c r="R3988">
        <v>2</v>
      </c>
      <c r="S3988">
        <v>28</v>
      </c>
      <c r="T3988">
        <v>0.99130434980000004</v>
      </c>
    </row>
    <row r="3989" spans="1:20" x14ac:dyDescent="0.25">
      <c r="A3989" t="s">
        <v>380</v>
      </c>
      <c r="B3989">
        <v>9</v>
      </c>
      <c r="C3989" t="s">
        <v>21</v>
      </c>
      <c r="D3989">
        <v>2</v>
      </c>
      <c r="E3989">
        <v>0</v>
      </c>
      <c r="F3989" t="s">
        <v>382</v>
      </c>
      <c r="G3989">
        <v>1671</v>
      </c>
      <c r="H3989">
        <v>4207041.6875</v>
      </c>
      <c r="I3989">
        <v>0.93750001131250005</v>
      </c>
      <c r="J3989">
        <v>0.93256578968749992</v>
      </c>
      <c r="K3989">
        <v>450371</v>
      </c>
      <c r="L3989">
        <v>2235</v>
      </c>
      <c r="M3989">
        <v>2</v>
      </c>
      <c r="N3989">
        <v>31</v>
      </c>
      <c r="O3989">
        <v>0.94078947406250002</v>
      </c>
      <c r="P3989">
        <v>335044.3125</v>
      </c>
      <c r="Q3989">
        <v>2371</v>
      </c>
      <c r="R3989">
        <v>2</v>
      </c>
      <c r="S3989">
        <v>32</v>
      </c>
      <c r="T3989">
        <v>0.99130434980000004</v>
      </c>
    </row>
    <row r="3990" spans="1:20" x14ac:dyDescent="0.25">
      <c r="A3990" t="s">
        <v>380</v>
      </c>
      <c r="B3990">
        <v>3</v>
      </c>
      <c r="C3990" t="s">
        <v>21</v>
      </c>
      <c r="D3990">
        <v>2</v>
      </c>
      <c r="E3990">
        <v>0</v>
      </c>
      <c r="F3990" t="s">
        <v>383</v>
      </c>
      <c r="G3990">
        <v>1173</v>
      </c>
      <c r="H3990">
        <v>5078951.7857142854</v>
      </c>
      <c r="I3990">
        <v>0.9097744440714286</v>
      </c>
      <c r="J3990">
        <v>0.92293233121428564</v>
      </c>
      <c r="K3990">
        <v>887031.78571428568</v>
      </c>
      <c r="L3990">
        <v>1851</v>
      </c>
      <c r="M3990">
        <v>2</v>
      </c>
      <c r="N3990">
        <v>28</v>
      </c>
      <c r="O3990">
        <v>0.93233082742857143</v>
      </c>
      <c r="P3990">
        <v>848483.85714285716</v>
      </c>
      <c r="Q3990">
        <v>1975</v>
      </c>
      <c r="R3990">
        <v>2</v>
      </c>
      <c r="S3990">
        <v>29</v>
      </c>
      <c r="T3990">
        <v>0.96989966815384621</v>
      </c>
    </row>
    <row r="3991" spans="1:20" x14ac:dyDescent="0.25">
      <c r="A3991" t="s">
        <v>380</v>
      </c>
      <c r="B3991">
        <v>5</v>
      </c>
      <c r="C3991" t="s">
        <v>21</v>
      </c>
      <c r="D3991">
        <v>2</v>
      </c>
      <c r="E3991">
        <v>0</v>
      </c>
      <c r="F3991" t="s">
        <v>383</v>
      </c>
      <c r="G3991">
        <v>1461</v>
      </c>
      <c r="H3991">
        <v>3945371.5625</v>
      </c>
      <c r="I3991">
        <v>0.94243421793750004</v>
      </c>
      <c r="J3991">
        <v>0.93256578974999993</v>
      </c>
      <c r="K3991">
        <v>321352.0625</v>
      </c>
      <c r="L3991">
        <v>2103</v>
      </c>
      <c r="M3991">
        <v>2</v>
      </c>
      <c r="N3991">
        <v>30</v>
      </c>
      <c r="O3991">
        <v>0.91776315812499998</v>
      </c>
      <c r="P3991">
        <v>253065.75</v>
      </c>
      <c r="Q3991">
        <v>2235</v>
      </c>
      <c r="R3991">
        <v>2</v>
      </c>
      <c r="S3991">
        <v>31</v>
      </c>
      <c r="T3991">
        <v>0.99420289986666666</v>
      </c>
    </row>
    <row r="3992" spans="1:20" x14ac:dyDescent="0.25">
      <c r="A3992" t="s">
        <v>380</v>
      </c>
      <c r="B3992">
        <v>9</v>
      </c>
      <c r="C3992" t="s">
        <v>21</v>
      </c>
      <c r="D3992">
        <v>2</v>
      </c>
      <c r="E3992">
        <v>0</v>
      </c>
      <c r="F3992" t="s">
        <v>383</v>
      </c>
      <c r="G3992">
        <v>2037</v>
      </c>
      <c r="H3992">
        <v>4867851.125</v>
      </c>
      <c r="I3992">
        <v>0.94901316618749998</v>
      </c>
      <c r="J3992">
        <v>0.91611842124999998</v>
      </c>
      <c r="K3992">
        <v>423015.5625</v>
      </c>
      <c r="L3992">
        <v>2655</v>
      </c>
      <c r="M3992">
        <v>2</v>
      </c>
      <c r="N3992">
        <v>34</v>
      </c>
      <c r="O3992">
        <v>0.92598684218750005</v>
      </c>
      <c r="P3992">
        <v>393427.625</v>
      </c>
      <c r="Q3992">
        <v>2803</v>
      </c>
      <c r="R3992">
        <v>2</v>
      </c>
      <c r="S3992">
        <v>35</v>
      </c>
      <c r="T3992">
        <v>0.9855072496666667</v>
      </c>
    </row>
    <row r="3993" spans="1:20" x14ac:dyDescent="0.25">
      <c r="A3993" t="s">
        <v>380</v>
      </c>
      <c r="B3993">
        <v>3</v>
      </c>
      <c r="C3993" t="s">
        <v>21</v>
      </c>
      <c r="D3993">
        <v>2</v>
      </c>
      <c r="E3993">
        <v>0</v>
      </c>
      <c r="F3993" t="s">
        <v>384</v>
      </c>
      <c r="G3993">
        <v>883</v>
      </c>
      <c r="H3993">
        <v>5701581.6428571427</v>
      </c>
      <c r="I3993">
        <v>0.93421054314285712</v>
      </c>
      <c r="J3993">
        <v>0.91917293257142851</v>
      </c>
      <c r="K3993">
        <v>830485.07142857148</v>
      </c>
      <c r="L3993">
        <v>1395</v>
      </c>
      <c r="M3993">
        <v>2</v>
      </c>
      <c r="N3993">
        <v>24</v>
      </c>
      <c r="O3993">
        <v>0.92105263199999998</v>
      </c>
      <c r="P3993">
        <v>698049.28571428568</v>
      </c>
      <c r="Q3993">
        <v>1503</v>
      </c>
      <c r="R3993">
        <v>2</v>
      </c>
      <c r="S3993">
        <v>25</v>
      </c>
      <c r="T3993">
        <v>0.94983278323076925</v>
      </c>
    </row>
    <row r="3994" spans="1:20" x14ac:dyDescent="0.25">
      <c r="A3994" t="s">
        <v>380</v>
      </c>
      <c r="B3994">
        <v>5</v>
      </c>
      <c r="C3994" t="s">
        <v>21</v>
      </c>
      <c r="D3994">
        <v>2</v>
      </c>
      <c r="E3994">
        <v>0</v>
      </c>
      <c r="F3994" t="s">
        <v>384</v>
      </c>
      <c r="G3994">
        <v>1099</v>
      </c>
      <c r="H3994">
        <v>4018501.4375</v>
      </c>
      <c r="I3994">
        <v>0.94078948356250003</v>
      </c>
      <c r="J3994">
        <v>0.92105263174999996</v>
      </c>
      <c r="K3994">
        <v>242105.25</v>
      </c>
      <c r="L3994">
        <v>1615</v>
      </c>
      <c r="M3994">
        <v>2</v>
      </c>
      <c r="N3994">
        <v>26</v>
      </c>
      <c r="O3994">
        <v>0.93256578981249993</v>
      </c>
      <c r="P3994">
        <v>393278.8125</v>
      </c>
      <c r="Q3994">
        <v>1731</v>
      </c>
      <c r="R3994">
        <v>2</v>
      </c>
      <c r="S3994">
        <v>27</v>
      </c>
      <c r="T3994">
        <v>0.99130434980000004</v>
      </c>
    </row>
    <row r="3995" spans="1:20" x14ac:dyDescent="0.25">
      <c r="A3995" t="s">
        <v>380</v>
      </c>
      <c r="B3995">
        <v>9</v>
      </c>
      <c r="C3995" t="s">
        <v>21</v>
      </c>
      <c r="D3995">
        <v>2</v>
      </c>
      <c r="E3995">
        <v>0</v>
      </c>
      <c r="F3995" t="s">
        <v>384</v>
      </c>
      <c r="G3995">
        <v>1531</v>
      </c>
      <c r="H3995">
        <v>4756673.0625</v>
      </c>
      <c r="I3995">
        <v>0.93750000381249998</v>
      </c>
      <c r="J3995">
        <v>0.92105263174999996</v>
      </c>
      <c r="K3995">
        <v>412181.375</v>
      </c>
      <c r="L3995">
        <v>1975</v>
      </c>
      <c r="M3995">
        <v>2</v>
      </c>
      <c r="N3995">
        <v>29</v>
      </c>
      <c r="O3995">
        <v>0.92598684249999996</v>
      </c>
      <c r="P3995">
        <v>355122.5625</v>
      </c>
      <c r="Q3995">
        <v>2103</v>
      </c>
      <c r="R3995">
        <v>2</v>
      </c>
      <c r="S3995">
        <v>30</v>
      </c>
      <c r="T3995">
        <v>0.96521739933333328</v>
      </c>
    </row>
    <row r="3996" spans="1:20" x14ac:dyDescent="0.25">
      <c r="A3996" t="s">
        <v>380</v>
      </c>
      <c r="B3996">
        <v>3</v>
      </c>
      <c r="C3996" t="s">
        <v>21</v>
      </c>
      <c r="D3996">
        <v>2</v>
      </c>
      <c r="E3996">
        <v>0</v>
      </c>
      <c r="F3996" t="s">
        <v>385</v>
      </c>
      <c r="G3996">
        <v>1125</v>
      </c>
      <c r="H3996">
        <v>6096665.5</v>
      </c>
      <c r="I3996">
        <v>0.87030074421428572</v>
      </c>
      <c r="J3996">
        <v>0.928571429</v>
      </c>
      <c r="K3996">
        <v>816266.57142857148</v>
      </c>
      <c r="L3996">
        <v>1731</v>
      </c>
      <c r="M3996">
        <v>2</v>
      </c>
      <c r="N3996">
        <v>27</v>
      </c>
      <c r="O3996">
        <v>0.9135338348571429</v>
      </c>
      <c r="P3996">
        <v>666127.5</v>
      </c>
      <c r="Q3996">
        <v>1851</v>
      </c>
      <c r="R3996">
        <v>2</v>
      </c>
      <c r="S3996">
        <v>28</v>
      </c>
      <c r="T3996">
        <v>0.9531772548461539</v>
      </c>
    </row>
    <row r="3997" spans="1:20" x14ac:dyDescent="0.25">
      <c r="A3997" t="s">
        <v>380</v>
      </c>
      <c r="B3997">
        <v>5</v>
      </c>
      <c r="C3997" t="s">
        <v>21</v>
      </c>
      <c r="D3997">
        <v>2</v>
      </c>
      <c r="E3997">
        <v>0</v>
      </c>
      <c r="F3997" t="s">
        <v>385</v>
      </c>
      <c r="G3997">
        <v>1401</v>
      </c>
      <c r="H3997">
        <v>4007708.1875</v>
      </c>
      <c r="I3997">
        <v>0.94078948731250001</v>
      </c>
      <c r="J3997">
        <v>0.92927631599999994</v>
      </c>
      <c r="K3997">
        <v>356999.875</v>
      </c>
      <c r="L3997">
        <v>1975</v>
      </c>
      <c r="M3997">
        <v>2</v>
      </c>
      <c r="N3997">
        <v>29</v>
      </c>
      <c r="O3997">
        <v>0.93421052662500004</v>
      </c>
      <c r="P3997">
        <v>256697.0625</v>
      </c>
      <c r="Q3997">
        <v>2103</v>
      </c>
      <c r="R3997">
        <v>2</v>
      </c>
      <c r="S3997">
        <v>30</v>
      </c>
      <c r="T3997">
        <v>0.99420289986666666</v>
      </c>
    </row>
    <row r="3998" spans="1:20" x14ac:dyDescent="0.25">
      <c r="A3998" t="s">
        <v>380</v>
      </c>
      <c r="B3998">
        <v>9</v>
      </c>
      <c r="C3998" t="s">
        <v>21</v>
      </c>
      <c r="D3998">
        <v>2</v>
      </c>
      <c r="E3998">
        <v>0</v>
      </c>
      <c r="F3998" t="s">
        <v>385</v>
      </c>
      <c r="G3998">
        <v>1953</v>
      </c>
      <c r="H3998">
        <v>4718423.0625</v>
      </c>
      <c r="I3998">
        <v>0.95723684149999999</v>
      </c>
      <c r="J3998">
        <v>0.93256578981249993</v>
      </c>
      <c r="K3998">
        <v>535216</v>
      </c>
      <c r="L3998">
        <v>2511</v>
      </c>
      <c r="M3998">
        <v>2</v>
      </c>
      <c r="N3998">
        <v>33</v>
      </c>
      <c r="O3998">
        <v>0.92105263174999996</v>
      </c>
      <c r="P3998">
        <v>343666.875</v>
      </c>
      <c r="Q3998">
        <v>2655</v>
      </c>
      <c r="R3998">
        <v>2</v>
      </c>
      <c r="S3998">
        <v>34</v>
      </c>
      <c r="T3998">
        <v>0.99130434980000004</v>
      </c>
    </row>
    <row r="3999" spans="1:20" x14ac:dyDescent="0.25">
      <c r="A3999" t="s">
        <v>380</v>
      </c>
      <c r="B3999">
        <v>3</v>
      </c>
      <c r="C3999" t="s">
        <v>21</v>
      </c>
      <c r="D3999">
        <v>2</v>
      </c>
      <c r="E3999">
        <v>0</v>
      </c>
      <c r="F3999" t="s">
        <v>386</v>
      </c>
      <c r="G3999">
        <v>1367</v>
      </c>
      <c r="H3999">
        <v>5436402.0714285718</v>
      </c>
      <c r="I3999">
        <v>0.90225564599999997</v>
      </c>
      <c r="J3999">
        <v>0.92293233121428575</v>
      </c>
      <c r="K3999">
        <v>703072.07142857148</v>
      </c>
      <c r="L3999">
        <v>2103</v>
      </c>
      <c r="M3999">
        <v>2</v>
      </c>
      <c r="N3999">
        <v>30</v>
      </c>
      <c r="O3999">
        <v>0.92293233121428575</v>
      </c>
      <c r="P3999">
        <v>643598.64285714284</v>
      </c>
      <c r="Q3999">
        <v>2235</v>
      </c>
      <c r="R3999">
        <v>2</v>
      </c>
      <c r="S3999">
        <v>31</v>
      </c>
      <c r="T3999">
        <v>0.95986622561538459</v>
      </c>
    </row>
    <row r="4000" spans="1:20" x14ac:dyDescent="0.25">
      <c r="A4000" t="s">
        <v>380</v>
      </c>
      <c r="B4000">
        <v>5</v>
      </c>
      <c r="C4000" t="s">
        <v>21</v>
      </c>
      <c r="D4000">
        <v>2</v>
      </c>
      <c r="E4000">
        <v>0</v>
      </c>
      <c r="F4000" t="s">
        <v>386</v>
      </c>
      <c r="G4000">
        <v>1703</v>
      </c>
      <c r="H4000">
        <v>3921857.75</v>
      </c>
      <c r="I4000">
        <v>0.93421053531249998</v>
      </c>
      <c r="J4000">
        <v>0.91611842124999998</v>
      </c>
      <c r="K4000">
        <v>305234.6875</v>
      </c>
      <c r="L4000">
        <v>2511</v>
      </c>
      <c r="M4000">
        <v>2</v>
      </c>
      <c r="N4000">
        <v>33</v>
      </c>
      <c r="O4000">
        <v>0.93256578968750004</v>
      </c>
      <c r="P4000">
        <v>394863.8125</v>
      </c>
      <c r="Q4000">
        <v>2655</v>
      </c>
      <c r="R4000">
        <v>2</v>
      </c>
      <c r="S4000">
        <v>34</v>
      </c>
      <c r="T4000">
        <v>0.99420289986666666</v>
      </c>
    </row>
    <row r="4001" spans="1:20" x14ac:dyDescent="0.25">
      <c r="A4001" t="s">
        <v>380</v>
      </c>
      <c r="B4001">
        <v>9</v>
      </c>
      <c r="C4001" t="s">
        <v>21</v>
      </c>
      <c r="D4001">
        <v>2</v>
      </c>
      <c r="E4001">
        <v>0</v>
      </c>
      <c r="F4001" t="s">
        <v>386</v>
      </c>
      <c r="G4001">
        <v>2375</v>
      </c>
      <c r="H4001">
        <v>4813587.4375</v>
      </c>
      <c r="I4001">
        <v>0.93914474550000004</v>
      </c>
      <c r="J4001">
        <v>0.93256578981249993</v>
      </c>
      <c r="K4001">
        <v>425668.3125</v>
      </c>
      <c r="L4001">
        <v>3111</v>
      </c>
      <c r="M4001">
        <v>2</v>
      </c>
      <c r="N4001">
        <v>37</v>
      </c>
      <c r="O4001">
        <v>0.92598684249999996</v>
      </c>
      <c r="P4001">
        <v>400851.0625</v>
      </c>
      <c r="Q4001">
        <v>3271</v>
      </c>
      <c r="R4001">
        <v>2</v>
      </c>
      <c r="S4001">
        <v>38</v>
      </c>
      <c r="T4001">
        <v>0.98260869959999997</v>
      </c>
    </row>
    <row r="4002" spans="1:20" x14ac:dyDescent="0.25">
      <c r="A4002" t="s">
        <v>380</v>
      </c>
      <c r="B4002">
        <v>3</v>
      </c>
      <c r="C4002" t="s">
        <v>21</v>
      </c>
      <c r="D4002">
        <v>2</v>
      </c>
      <c r="E4002">
        <v>0</v>
      </c>
      <c r="F4002" t="s">
        <v>387</v>
      </c>
      <c r="G4002">
        <v>174</v>
      </c>
      <c r="H4002">
        <v>6201329.3571428573</v>
      </c>
      <c r="I4002">
        <v>0.91353383657142861</v>
      </c>
      <c r="J4002">
        <v>0.91917293264285715</v>
      </c>
      <c r="K4002">
        <v>662948</v>
      </c>
      <c r="L4002">
        <v>255</v>
      </c>
      <c r="M4002">
        <v>2</v>
      </c>
      <c r="N4002">
        <v>9</v>
      </c>
      <c r="O4002">
        <v>0.91541353414285709</v>
      </c>
      <c r="P4002">
        <v>696917.64285714284</v>
      </c>
      <c r="Q4002">
        <v>303</v>
      </c>
      <c r="R4002">
        <v>2</v>
      </c>
      <c r="S4002">
        <v>10</v>
      </c>
      <c r="T4002">
        <v>0.95986622561538459</v>
      </c>
    </row>
    <row r="4003" spans="1:20" x14ac:dyDescent="0.25">
      <c r="A4003" t="s">
        <v>380</v>
      </c>
      <c r="B4003">
        <v>5</v>
      </c>
      <c r="C4003" t="s">
        <v>21</v>
      </c>
      <c r="D4003">
        <v>2</v>
      </c>
      <c r="E4003">
        <v>0</v>
      </c>
      <c r="F4003" t="s">
        <v>387</v>
      </c>
      <c r="G4003">
        <v>216</v>
      </c>
      <c r="H4003">
        <v>4250285.75</v>
      </c>
      <c r="I4003">
        <v>0.94078946875000002</v>
      </c>
      <c r="J4003">
        <v>0.93585526337500002</v>
      </c>
      <c r="K4003">
        <v>263561.25</v>
      </c>
      <c r="L4003">
        <v>303</v>
      </c>
      <c r="M4003">
        <v>2</v>
      </c>
      <c r="N4003">
        <v>10</v>
      </c>
      <c r="O4003">
        <v>0.93421052656250003</v>
      </c>
      <c r="P4003">
        <v>298725.0625</v>
      </c>
      <c r="Q4003">
        <v>355</v>
      </c>
      <c r="R4003">
        <v>2</v>
      </c>
      <c r="S4003">
        <v>11</v>
      </c>
      <c r="T4003">
        <v>0.98840579973333331</v>
      </c>
    </row>
    <row r="4004" spans="1:20" x14ac:dyDescent="0.25">
      <c r="A4004" t="s">
        <v>380</v>
      </c>
      <c r="B4004">
        <v>9</v>
      </c>
      <c r="C4004" t="s">
        <v>21</v>
      </c>
      <c r="D4004">
        <v>2</v>
      </c>
      <c r="E4004">
        <v>0</v>
      </c>
      <c r="F4004" t="s">
        <v>387</v>
      </c>
      <c r="G4004">
        <v>300</v>
      </c>
      <c r="H4004">
        <v>2889212.625</v>
      </c>
      <c r="I4004">
        <v>0.919407900625</v>
      </c>
      <c r="J4004">
        <v>0.92269736874999997</v>
      </c>
      <c r="K4004">
        <v>573258.125</v>
      </c>
      <c r="L4004">
        <v>355</v>
      </c>
      <c r="M4004">
        <v>2</v>
      </c>
      <c r="N4004">
        <v>11</v>
      </c>
      <c r="O4004">
        <v>0.91282894743749998</v>
      </c>
      <c r="P4004">
        <v>528815.875</v>
      </c>
      <c r="Q4004">
        <v>411</v>
      </c>
      <c r="R4004">
        <v>2</v>
      </c>
      <c r="S4004">
        <v>12</v>
      </c>
      <c r="T4004">
        <v>0.96231884933333334</v>
      </c>
    </row>
    <row r="4005" spans="1:20" x14ac:dyDescent="0.25">
      <c r="A4005" t="s">
        <v>380</v>
      </c>
      <c r="B4005">
        <v>3</v>
      </c>
      <c r="C4005" t="s">
        <v>21</v>
      </c>
      <c r="D4005">
        <v>2</v>
      </c>
      <c r="E4005">
        <v>0</v>
      </c>
      <c r="F4005" t="s">
        <v>388</v>
      </c>
      <c r="G4005">
        <v>363</v>
      </c>
      <c r="H4005">
        <v>2963316.3571428573</v>
      </c>
      <c r="I4005">
        <v>0.92293233535714292</v>
      </c>
      <c r="J4005">
        <v>0.90225563935714281</v>
      </c>
      <c r="K4005">
        <v>400754.42857142858</v>
      </c>
      <c r="L4005">
        <v>535</v>
      </c>
      <c r="M4005">
        <v>2</v>
      </c>
      <c r="N4005">
        <v>14</v>
      </c>
      <c r="O4005">
        <v>0.92481203035714288</v>
      </c>
      <c r="P4005">
        <v>498496.5</v>
      </c>
      <c r="Q4005">
        <v>603</v>
      </c>
      <c r="R4005">
        <v>2</v>
      </c>
      <c r="S4005">
        <v>15</v>
      </c>
      <c r="T4005">
        <v>0.94314381700000005</v>
      </c>
    </row>
    <row r="4006" spans="1:20" x14ac:dyDescent="0.25">
      <c r="A4006" t="s">
        <v>380</v>
      </c>
      <c r="B4006">
        <v>5</v>
      </c>
      <c r="C4006" t="s">
        <v>21</v>
      </c>
      <c r="D4006">
        <v>2</v>
      </c>
      <c r="E4006">
        <v>0</v>
      </c>
      <c r="F4006" t="s">
        <v>388</v>
      </c>
      <c r="G4006">
        <v>451</v>
      </c>
      <c r="H4006">
        <v>3545337.5625</v>
      </c>
      <c r="I4006">
        <v>0.94407895593750002</v>
      </c>
      <c r="J4006">
        <v>0.91940789487499996</v>
      </c>
      <c r="K4006">
        <v>211185.4375</v>
      </c>
      <c r="L4006">
        <v>603</v>
      </c>
      <c r="M4006">
        <v>2</v>
      </c>
      <c r="N4006">
        <v>15</v>
      </c>
      <c r="O4006">
        <v>0.92434210562499997</v>
      </c>
      <c r="P4006">
        <v>128567.5625</v>
      </c>
      <c r="Q4006">
        <v>675</v>
      </c>
      <c r="R4006">
        <v>2</v>
      </c>
      <c r="S4006">
        <v>16</v>
      </c>
      <c r="T4006">
        <v>0.99420289986666666</v>
      </c>
    </row>
    <row r="4007" spans="1:20" x14ac:dyDescent="0.25">
      <c r="A4007" t="s">
        <v>380</v>
      </c>
      <c r="B4007">
        <v>9</v>
      </c>
      <c r="C4007" t="s">
        <v>21</v>
      </c>
      <c r="D4007">
        <v>2</v>
      </c>
      <c r="E4007">
        <v>0</v>
      </c>
      <c r="F4007" t="s">
        <v>388</v>
      </c>
      <c r="G4007">
        <v>627</v>
      </c>
      <c r="H4007">
        <v>4878698.8125</v>
      </c>
      <c r="I4007">
        <v>0.93421052406250005</v>
      </c>
      <c r="J4007">
        <v>0.93092105293749994</v>
      </c>
      <c r="K4007">
        <v>515613.625</v>
      </c>
      <c r="L4007">
        <v>831</v>
      </c>
      <c r="M4007">
        <v>2</v>
      </c>
      <c r="N4007">
        <v>18</v>
      </c>
      <c r="O4007">
        <v>0.92434210556249996</v>
      </c>
      <c r="P4007">
        <v>292048.875</v>
      </c>
      <c r="Q4007">
        <v>915</v>
      </c>
      <c r="R4007">
        <v>2</v>
      </c>
      <c r="S4007">
        <v>19</v>
      </c>
      <c r="T4007">
        <v>0.98260869966666664</v>
      </c>
    </row>
    <row r="4008" spans="1:20" x14ac:dyDescent="0.25">
      <c r="A4008" t="s">
        <v>380</v>
      </c>
      <c r="B4008">
        <v>9</v>
      </c>
      <c r="C4008" t="s">
        <v>21</v>
      </c>
      <c r="D4008">
        <v>2</v>
      </c>
      <c r="E4008">
        <v>0</v>
      </c>
      <c r="F4008" t="s">
        <v>389</v>
      </c>
      <c r="G4008">
        <v>825</v>
      </c>
      <c r="H4008">
        <v>5060855.2857142854</v>
      </c>
      <c r="I4008">
        <v>0.92481203578571436</v>
      </c>
      <c r="J4008">
        <v>0.9135338348571429</v>
      </c>
      <c r="K4008">
        <v>948413.78571428568</v>
      </c>
      <c r="L4008">
        <v>1095</v>
      </c>
      <c r="M4008">
        <v>2</v>
      </c>
      <c r="N4008">
        <v>21</v>
      </c>
      <c r="O4008">
        <v>0.93984962449999998</v>
      </c>
      <c r="P4008">
        <v>902407.71428571432</v>
      </c>
      <c r="Q4008">
        <v>1191</v>
      </c>
      <c r="R4008">
        <v>2</v>
      </c>
      <c r="S4008">
        <v>22</v>
      </c>
      <c r="T4008">
        <v>0.97324415338461534</v>
      </c>
    </row>
    <row r="4009" spans="1:20" x14ac:dyDescent="0.25">
      <c r="A4009" t="s">
        <v>380</v>
      </c>
      <c r="B4009">
        <v>3</v>
      </c>
      <c r="C4009" t="s">
        <v>21</v>
      </c>
      <c r="D4009">
        <v>2</v>
      </c>
      <c r="E4009">
        <v>0</v>
      </c>
      <c r="F4009" t="s">
        <v>389</v>
      </c>
      <c r="G4009">
        <v>477</v>
      </c>
      <c r="H4009">
        <v>5099394.5</v>
      </c>
      <c r="I4009">
        <v>0.9285714243571429</v>
      </c>
      <c r="J4009">
        <v>0.93421052664285709</v>
      </c>
      <c r="K4009">
        <v>767834.92857142852</v>
      </c>
      <c r="L4009">
        <v>751</v>
      </c>
      <c r="M4009">
        <v>2</v>
      </c>
      <c r="N4009">
        <v>17</v>
      </c>
      <c r="O4009">
        <v>0.92481203049999994</v>
      </c>
      <c r="P4009">
        <v>789166.57142857148</v>
      </c>
      <c r="Q4009">
        <v>831</v>
      </c>
      <c r="R4009">
        <v>2</v>
      </c>
      <c r="S4009">
        <v>18</v>
      </c>
      <c r="T4009">
        <v>0.95317726400000002</v>
      </c>
    </row>
    <row r="4010" spans="1:20" x14ac:dyDescent="0.25">
      <c r="A4010" t="s">
        <v>380</v>
      </c>
      <c r="B4010">
        <v>5</v>
      </c>
      <c r="C4010" t="s">
        <v>21</v>
      </c>
      <c r="D4010">
        <v>2</v>
      </c>
      <c r="E4010">
        <v>0</v>
      </c>
      <c r="F4010" t="s">
        <v>389</v>
      </c>
      <c r="G4010">
        <v>593</v>
      </c>
      <c r="H4010">
        <v>3670356.875</v>
      </c>
      <c r="I4010">
        <v>0.95559210718749998</v>
      </c>
      <c r="J4010">
        <v>0.92269736874999997</v>
      </c>
      <c r="K4010">
        <v>214439.125</v>
      </c>
      <c r="L4010">
        <v>831</v>
      </c>
      <c r="M4010">
        <v>2</v>
      </c>
      <c r="N4010">
        <v>18</v>
      </c>
      <c r="O4010">
        <v>0.93092105287499993</v>
      </c>
      <c r="P4010">
        <v>249600.625</v>
      </c>
      <c r="Q4010">
        <v>915</v>
      </c>
      <c r="R4010">
        <v>2</v>
      </c>
      <c r="S4010">
        <v>19</v>
      </c>
      <c r="T4010">
        <v>0.99420289986666666</v>
      </c>
    </row>
    <row r="4011" spans="1:20" x14ac:dyDescent="0.25">
      <c r="A4011" t="s">
        <v>380</v>
      </c>
      <c r="B4011">
        <v>5</v>
      </c>
      <c r="C4011" t="s">
        <v>21</v>
      </c>
      <c r="D4011">
        <v>2</v>
      </c>
      <c r="E4011">
        <v>0</v>
      </c>
      <c r="F4011" t="s">
        <v>390</v>
      </c>
      <c r="G4011">
        <v>735</v>
      </c>
      <c r="H4011">
        <v>4241656.4375</v>
      </c>
      <c r="I4011">
        <v>0.93256580093749997</v>
      </c>
      <c r="J4011">
        <v>0.91776315806249997</v>
      </c>
      <c r="K4011">
        <v>446548</v>
      </c>
      <c r="L4011">
        <v>1003</v>
      </c>
      <c r="M4011">
        <v>2</v>
      </c>
      <c r="N4011">
        <v>20</v>
      </c>
      <c r="O4011">
        <v>0.93585526350000003</v>
      </c>
      <c r="P4011">
        <v>304605.0625</v>
      </c>
      <c r="Q4011">
        <v>1095</v>
      </c>
      <c r="R4011">
        <v>2</v>
      </c>
      <c r="S4011">
        <v>21</v>
      </c>
      <c r="T4011">
        <v>0.97391304560000003</v>
      </c>
    </row>
    <row r="4012" spans="1:20" x14ac:dyDescent="0.25">
      <c r="A4012" t="s">
        <v>380</v>
      </c>
      <c r="B4012">
        <v>9</v>
      </c>
      <c r="C4012" t="s">
        <v>21</v>
      </c>
      <c r="D4012">
        <v>2</v>
      </c>
      <c r="E4012">
        <v>0</v>
      </c>
      <c r="F4012" t="s">
        <v>390</v>
      </c>
      <c r="G4012">
        <v>1023</v>
      </c>
      <c r="H4012">
        <v>4613188.3125</v>
      </c>
      <c r="I4012">
        <v>0.95065790049999999</v>
      </c>
      <c r="J4012">
        <v>0.92434210556249996</v>
      </c>
      <c r="K4012">
        <v>384211.6875</v>
      </c>
      <c r="L4012">
        <v>1291</v>
      </c>
      <c r="M4012">
        <v>2</v>
      </c>
      <c r="N4012">
        <v>23</v>
      </c>
      <c r="O4012">
        <v>0.92269736868749996</v>
      </c>
      <c r="P4012">
        <v>407733.0625</v>
      </c>
      <c r="Q4012">
        <v>1395</v>
      </c>
      <c r="R4012">
        <v>2</v>
      </c>
      <c r="S4012">
        <v>24</v>
      </c>
      <c r="T4012">
        <v>0.96811594160000003</v>
      </c>
    </row>
    <row r="4013" spans="1:20" x14ac:dyDescent="0.25">
      <c r="A4013" t="s">
        <v>380</v>
      </c>
      <c r="B4013">
        <v>3</v>
      </c>
      <c r="C4013" t="s">
        <v>21</v>
      </c>
      <c r="D4013">
        <v>2</v>
      </c>
      <c r="E4013">
        <v>0</v>
      </c>
      <c r="F4013" t="s">
        <v>390</v>
      </c>
      <c r="G4013">
        <v>591</v>
      </c>
      <c r="H4013">
        <v>4859627.5714285718</v>
      </c>
      <c r="I4013">
        <v>0.93233082557142855</v>
      </c>
      <c r="J4013">
        <v>0.92293233121428575</v>
      </c>
      <c r="K4013">
        <v>714787.14285714284</v>
      </c>
      <c r="L4013">
        <v>915</v>
      </c>
      <c r="M4013">
        <v>2</v>
      </c>
      <c r="N4013">
        <v>19</v>
      </c>
      <c r="O4013">
        <v>0.92669172957142854</v>
      </c>
      <c r="P4013">
        <v>825258.64285714284</v>
      </c>
      <c r="Q4013">
        <v>1003</v>
      </c>
      <c r="R4013">
        <v>2</v>
      </c>
      <c r="S4013">
        <v>20</v>
      </c>
      <c r="T4013">
        <v>0.97658863415384611</v>
      </c>
    </row>
    <row r="4014" spans="1:20" x14ac:dyDescent="0.25">
      <c r="A4014" t="s">
        <v>380</v>
      </c>
      <c r="B4014">
        <v>3</v>
      </c>
      <c r="C4014" t="s">
        <v>21</v>
      </c>
      <c r="D4014">
        <v>2</v>
      </c>
      <c r="E4014">
        <v>0</v>
      </c>
      <c r="F4014" t="s">
        <v>391</v>
      </c>
      <c r="G4014">
        <v>288</v>
      </c>
      <c r="H4014">
        <v>3608899.75</v>
      </c>
      <c r="I4014">
        <v>0.94243421787500004</v>
      </c>
      <c r="J4014">
        <v>0.92927631587500004</v>
      </c>
      <c r="K4014">
        <v>197290.375</v>
      </c>
      <c r="L4014">
        <v>411</v>
      </c>
      <c r="M4014">
        <v>2</v>
      </c>
      <c r="N4014">
        <v>12</v>
      </c>
      <c r="O4014">
        <v>0.93585526343750003</v>
      </c>
      <c r="P4014">
        <v>198284.5</v>
      </c>
      <c r="Q4014">
        <v>471</v>
      </c>
      <c r="R4014">
        <v>2</v>
      </c>
      <c r="S4014">
        <v>13</v>
      </c>
      <c r="T4014">
        <v>0.99420289986666666</v>
      </c>
    </row>
    <row r="4015" spans="1:20" x14ac:dyDescent="0.25">
      <c r="A4015" t="s">
        <v>380</v>
      </c>
      <c r="B4015">
        <v>5</v>
      </c>
      <c r="C4015" t="s">
        <v>21</v>
      </c>
      <c r="D4015">
        <v>2</v>
      </c>
      <c r="E4015">
        <v>0</v>
      </c>
      <c r="F4015" t="s">
        <v>391</v>
      </c>
      <c r="G4015">
        <v>358</v>
      </c>
      <c r="H4015">
        <v>2339286.4375</v>
      </c>
      <c r="I4015">
        <v>0.927631590625</v>
      </c>
      <c r="J4015">
        <v>0.91776315812499998</v>
      </c>
      <c r="K4015">
        <v>287692.8125</v>
      </c>
      <c r="L4015">
        <v>471</v>
      </c>
      <c r="M4015">
        <v>2</v>
      </c>
      <c r="N4015">
        <v>13</v>
      </c>
      <c r="O4015">
        <v>0.93256578968749992</v>
      </c>
      <c r="P4015">
        <v>329116.1875</v>
      </c>
      <c r="Q4015">
        <v>535</v>
      </c>
      <c r="R4015">
        <v>2</v>
      </c>
      <c r="S4015">
        <v>14</v>
      </c>
      <c r="T4015">
        <v>0.98840579986666666</v>
      </c>
    </row>
    <row r="4016" spans="1:20" x14ac:dyDescent="0.25">
      <c r="A4016" t="s">
        <v>380</v>
      </c>
      <c r="B4016">
        <v>9</v>
      </c>
      <c r="C4016" t="s">
        <v>21</v>
      </c>
      <c r="D4016">
        <v>2</v>
      </c>
      <c r="E4016">
        <v>0</v>
      </c>
      <c r="F4016" t="s">
        <v>391</v>
      </c>
      <c r="G4016">
        <v>498</v>
      </c>
      <c r="H4016">
        <v>3063832.125</v>
      </c>
      <c r="I4016">
        <v>0.93750001131250005</v>
      </c>
      <c r="J4016">
        <v>0.93421052668750004</v>
      </c>
      <c r="K4016">
        <v>364928.75</v>
      </c>
      <c r="L4016">
        <v>603</v>
      </c>
      <c r="M4016">
        <v>2</v>
      </c>
      <c r="N4016">
        <v>15</v>
      </c>
      <c r="O4016">
        <v>0.92763157937499996</v>
      </c>
      <c r="P4016">
        <v>457563.75</v>
      </c>
      <c r="Q4016">
        <v>675</v>
      </c>
      <c r="R4016">
        <v>2</v>
      </c>
      <c r="S4016">
        <v>16</v>
      </c>
      <c r="T4016">
        <v>0.98260869959999997</v>
      </c>
    </row>
    <row r="4017" spans="1:20" x14ac:dyDescent="0.25">
      <c r="A4017" t="s">
        <v>380</v>
      </c>
      <c r="B4017">
        <v>9</v>
      </c>
      <c r="C4017" t="s">
        <v>21</v>
      </c>
      <c r="D4017">
        <v>2</v>
      </c>
      <c r="E4017">
        <v>0</v>
      </c>
      <c r="F4017" t="s">
        <v>392</v>
      </c>
      <c r="G4017">
        <v>853</v>
      </c>
      <c r="H4017">
        <v>3938536.5714285714</v>
      </c>
      <c r="I4017">
        <v>0.95300752785714282</v>
      </c>
      <c r="J4017">
        <v>0.93233082742857143</v>
      </c>
      <c r="K4017">
        <v>819684.57142857148</v>
      </c>
      <c r="L4017">
        <v>1095</v>
      </c>
      <c r="M4017">
        <v>2</v>
      </c>
      <c r="N4017">
        <v>21</v>
      </c>
      <c r="O4017">
        <v>0.92293233121428575</v>
      </c>
      <c r="P4017">
        <v>1007750.9285714285</v>
      </c>
      <c r="Q4017">
        <v>1191</v>
      </c>
      <c r="R4017">
        <v>2</v>
      </c>
      <c r="S4017">
        <v>22</v>
      </c>
      <c r="T4017">
        <v>0.94648829776923082</v>
      </c>
    </row>
    <row r="4018" spans="1:20" x14ac:dyDescent="0.25">
      <c r="A4018" t="s">
        <v>380</v>
      </c>
      <c r="B4018">
        <v>3</v>
      </c>
      <c r="C4018" t="s">
        <v>21</v>
      </c>
      <c r="D4018">
        <v>2</v>
      </c>
      <c r="E4018">
        <v>0</v>
      </c>
      <c r="F4018" t="s">
        <v>392</v>
      </c>
      <c r="G4018">
        <v>493</v>
      </c>
      <c r="H4018">
        <v>6968044.2857142854</v>
      </c>
      <c r="I4018">
        <v>0.88909774585714285</v>
      </c>
      <c r="J4018">
        <v>0.92669172964285718</v>
      </c>
      <c r="K4018">
        <v>661209.78571428568</v>
      </c>
      <c r="L4018">
        <v>751</v>
      </c>
      <c r="M4018">
        <v>2</v>
      </c>
      <c r="N4018">
        <v>17</v>
      </c>
      <c r="O4018">
        <v>0.92105263199999998</v>
      </c>
      <c r="P4018">
        <v>531303.5</v>
      </c>
      <c r="Q4018">
        <v>831</v>
      </c>
      <c r="R4018">
        <v>2</v>
      </c>
      <c r="S4018">
        <v>18</v>
      </c>
      <c r="T4018">
        <v>0.9264214083846154</v>
      </c>
    </row>
    <row r="4019" spans="1:20" x14ac:dyDescent="0.25">
      <c r="A4019" t="s">
        <v>380</v>
      </c>
      <c r="B4019">
        <v>5</v>
      </c>
      <c r="C4019" t="s">
        <v>21</v>
      </c>
      <c r="D4019">
        <v>2</v>
      </c>
      <c r="E4019">
        <v>0</v>
      </c>
      <c r="F4019" t="s">
        <v>392</v>
      </c>
      <c r="G4019">
        <v>613</v>
      </c>
      <c r="H4019">
        <v>3773547.5625</v>
      </c>
      <c r="I4019">
        <v>0.94407895225000005</v>
      </c>
      <c r="J4019">
        <v>0.92269736874999997</v>
      </c>
      <c r="K4019">
        <v>248599.1875</v>
      </c>
      <c r="L4019">
        <v>831</v>
      </c>
      <c r="M4019">
        <v>2</v>
      </c>
      <c r="N4019">
        <v>18</v>
      </c>
      <c r="O4019">
        <v>0.93585526331250002</v>
      </c>
      <c r="P4019">
        <v>328645.8125</v>
      </c>
      <c r="Q4019">
        <v>915</v>
      </c>
      <c r="R4019">
        <v>2</v>
      </c>
      <c r="S4019">
        <v>19</v>
      </c>
      <c r="T4019">
        <v>0.99420289986666666</v>
      </c>
    </row>
    <row r="4020" spans="1:20" x14ac:dyDescent="0.25">
      <c r="A4020" t="s">
        <v>380</v>
      </c>
      <c r="B4020">
        <v>3</v>
      </c>
      <c r="C4020" t="s">
        <v>21</v>
      </c>
      <c r="D4020">
        <v>2</v>
      </c>
      <c r="E4020">
        <v>0</v>
      </c>
      <c r="F4020" t="s">
        <v>393</v>
      </c>
      <c r="G4020">
        <v>639</v>
      </c>
      <c r="H4020">
        <v>4756497.5625</v>
      </c>
      <c r="I4020">
        <v>0.93585526206250003</v>
      </c>
      <c r="J4020">
        <v>0.91940789499999998</v>
      </c>
      <c r="K4020">
        <v>348136.25</v>
      </c>
      <c r="L4020">
        <v>1003</v>
      </c>
      <c r="M4020">
        <v>2</v>
      </c>
      <c r="N4020">
        <v>20</v>
      </c>
      <c r="O4020">
        <v>0.93585526350000003</v>
      </c>
      <c r="P4020">
        <v>282183.8125</v>
      </c>
      <c r="Q4020">
        <v>1095</v>
      </c>
      <c r="R4020">
        <v>2</v>
      </c>
      <c r="S4020">
        <v>21</v>
      </c>
      <c r="T4020">
        <v>0.9855072496666667</v>
      </c>
    </row>
    <row r="4021" spans="1:20" x14ac:dyDescent="0.25">
      <c r="A4021" t="s">
        <v>380</v>
      </c>
      <c r="B4021">
        <v>5</v>
      </c>
      <c r="C4021" t="s">
        <v>21</v>
      </c>
      <c r="D4021">
        <v>2</v>
      </c>
      <c r="E4021">
        <v>0</v>
      </c>
      <c r="F4021" t="s">
        <v>393</v>
      </c>
      <c r="G4021">
        <v>795</v>
      </c>
      <c r="H4021">
        <v>4280673</v>
      </c>
      <c r="I4021">
        <v>0.93914474925000002</v>
      </c>
      <c r="J4021">
        <v>0.92598684243749996</v>
      </c>
      <c r="K4021">
        <v>201511.75</v>
      </c>
      <c r="L4021">
        <v>1095</v>
      </c>
      <c r="M4021">
        <v>2</v>
      </c>
      <c r="N4021">
        <v>21</v>
      </c>
      <c r="O4021">
        <v>0.92763157931249995</v>
      </c>
      <c r="P4021">
        <v>219573.4375</v>
      </c>
      <c r="Q4021">
        <v>1191</v>
      </c>
      <c r="R4021">
        <v>2</v>
      </c>
      <c r="S4021">
        <v>22</v>
      </c>
      <c r="T4021">
        <v>0.9855072496666667</v>
      </c>
    </row>
    <row r="4022" spans="1:20" x14ac:dyDescent="0.25">
      <c r="A4022" t="s">
        <v>380</v>
      </c>
      <c r="B4022">
        <v>9</v>
      </c>
      <c r="C4022" t="s">
        <v>21</v>
      </c>
      <c r="D4022">
        <v>2</v>
      </c>
      <c r="E4022">
        <v>0</v>
      </c>
      <c r="F4022" t="s">
        <v>393</v>
      </c>
      <c r="G4022">
        <v>1107</v>
      </c>
      <c r="H4022">
        <v>6636760.5</v>
      </c>
      <c r="I4022">
        <v>0.93750000012500001</v>
      </c>
      <c r="J4022">
        <v>0.92434210549999996</v>
      </c>
      <c r="K4022">
        <v>401077.5</v>
      </c>
      <c r="L4022">
        <v>1395</v>
      </c>
      <c r="M4022">
        <v>2</v>
      </c>
      <c r="N4022">
        <v>24</v>
      </c>
      <c r="O4022">
        <v>0.92927631612499995</v>
      </c>
      <c r="P4022">
        <v>309921.4375</v>
      </c>
      <c r="Q4022">
        <v>1503</v>
      </c>
      <c r="R4022">
        <v>2</v>
      </c>
      <c r="S4022">
        <v>25</v>
      </c>
      <c r="T4022">
        <v>0.97971014960000002</v>
      </c>
    </row>
    <row r="4023" spans="1:20" x14ac:dyDescent="0.25">
      <c r="A4023" t="s">
        <v>380</v>
      </c>
      <c r="B4023">
        <v>3</v>
      </c>
      <c r="C4023" t="s">
        <v>21</v>
      </c>
      <c r="D4023">
        <v>2</v>
      </c>
      <c r="E4023">
        <v>0</v>
      </c>
      <c r="F4023" t="s">
        <v>394</v>
      </c>
      <c r="G4023">
        <v>785</v>
      </c>
      <c r="H4023">
        <v>5223014.7857142854</v>
      </c>
      <c r="I4023">
        <v>0.90977443535714286</v>
      </c>
      <c r="J4023">
        <v>0.92481203028571424</v>
      </c>
      <c r="K4023">
        <v>718798.42857142852</v>
      </c>
      <c r="L4023">
        <v>1191</v>
      </c>
      <c r="M4023">
        <v>2</v>
      </c>
      <c r="N4023">
        <v>22</v>
      </c>
      <c r="O4023">
        <v>0.92293233099999994</v>
      </c>
      <c r="P4023">
        <v>674790.92857142852</v>
      </c>
      <c r="Q4023">
        <v>1291</v>
      </c>
      <c r="R4023">
        <v>2</v>
      </c>
      <c r="S4023">
        <v>23</v>
      </c>
      <c r="T4023">
        <v>0.93311036538461534</v>
      </c>
    </row>
    <row r="4024" spans="1:20" x14ac:dyDescent="0.25">
      <c r="A4024" t="s">
        <v>380</v>
      </c>
      <c r="B4024">
        <v>5</v>
      </c>
      <c r="C4024" t="s">
        <v>21</v>
      </c>
      <c r="D4024">
        <v>2</v>
      </c>
      <c r="E4024">
        <v>0</v>
      </c>
      <c r="F4024" t="s">
        <v>394</v>
      </c>
      <c r="G4024">
        <v>977</v>
      </c>
      <c r="H4024">
        <v>4217796.125</v>
      </c>
      <c r="I4024">
        <v>0.93914474562500005</v>
      </c>
      <c r="J4024">
        <v>0.92598684237499995</v>
      </c>
      <c r="K4024">
        <v>301789.4375</v>
      </c>
      <c r="L4024">
        <v>1395</v>
      </c>
      <c r="M4024">
        <v>2</v>
      </c>
      <c r="N4024">
        <v>24</v>
      </c>
      <c r="O4024">
        <v>0.92763157924999995</v>
      </c>
      <c r="P4024">
        <v>219156.25</v>
      </c>
      <c r="Q4024">
        <v>1503</v>
      </c>
      <c r="R4024">
        <v>2</v>
      </c>
      <c r="S4024">
        <v>25</v>
      </c>
      <c r="T4024">
        <v>0.99130434980000004</v>
      </c>
    </row>
    <row r="4025" spans="1:20" x14ac:dyDescent="0.25">
      <c r="A4025" t="s">
        <v>380</v>
      </c>
      <c r="B4025">
        <v>9</v>
      </c>
      <c r="C4025" t="s">
        <v>21</v>
      </c>
      <c r="D4025">
        <v>2</v>
      </c>
      <c r="E4025">
        <v>0</v>
      </c>
      <c r="F4025" t="s">
        <v>394</v>
      </c>
      <c r="G4025">
        <v>1361</v>
      </c>
      <c r="H4025">
        <v>4279636.0625</v>
      </c>
      <c r="I4025">
        <v>0.94572368643750004</v>
      </c>
      <c r="J4025">
        <v>0.93750000037500003</v>
      </c>
      <c r="K4025">
        <v>560741.5625</v>
      </c>
      <c r="L4025">
        <v>1731</v>
      </c>
      <c r="M4025">
        <v>2</v>
      </c>
      <c r="N4025">
        <v>27</v>
      </c>
      <c r="O4025">
        <v>0.92105263181249997</v>
      </c>
      <c r="P4025">
        <v>379804.5625</v>
      </c>
      <c r="Q4025">
        <v>1851</v>
      </c>
      <c r="R4025">
        <v>2</v>
      </c>
      <c r="S4025">
        <v>28</v>
      </c>
      <c r="T4025">
        <v>0.9855072496666667</v>
      </c>
    </row>
    <row r="4026" spans="1:20" x14ac:dyDescent="0.25">
      <c r="A4026" t="s">
        <v>380</v>
      </c>
      <c r="B4026">
        <v>3</v>
      </c>
      <c r="C4026" t="s">
        <v>21</v>
      </c>
      <c r="D4026">
        <v>2</v>
      </c>
      <c r="E4026">
        <v>0</v>
      </c>
      <c r="F4026" t="s">
        <v>395</v>
      </c>
      <c r="G4026">
        <v>402</v>
      </c>
      <c r="H4026">
        <v>4573011.5</v>
      </c>
      <c r="I4026">
        <v>0.94360902492857146</v>
      </c>
      <c r="J4026">
        <v>0.92669172964285718</v>
      </c>
      <c r="K4026">
        <v>1180185.0714285714</v>
      </c>
      <c r="L4026">
        <v>603</v>
      </c>
      <c r="M4026">
        <v>2</v>
      </c>
      <c r="N4026">
        <v>15</v>
      </c>
      <c r="O4026">
        <v>0.93233082742857143</v>
      </c>
      <c r="P4026">
        <v>863177.78571428568</v>
      </c>
      <c r="Q4026">
        <v>675</v>
      </c>
      <c r="R4026">
        <v>2</v>
      </c>
      <c r="S4026">
        <v>16</v>
      </c>
      <c r="T4026">
        <v>0.97658863415384611</v>
      </c>
    </row>
    <row r="4027" spans="1:20" x14ac:dyDescent="0.25">
      <c r="A4027" t="s">
        <v>380</v>
      </c>
      <c r="B4027">
        <v>5</v>
      </c>
      <c r="C4027" t="s">
        <v>21</v>
      </c>
      <c r="D4027">
        <v>2</v>
      </c>
      <c r="E4027">
        <v>0</v>
      </c>
      <c r="F4027" t="s">
        <v>395</v>
      </c>
      <c r="G4027">
        <v>500</v>
      </c>
      <c r="H4027">
        <v>1973971.4375</v>
      </c>
      <c r="I4027">
        <v>0.94572368287499997</v>
      </c>
      <c r="J4027">
        <v>0.93914473718750002</v>
      </c>
      <c r="K4027">
        <v>163328.1875</v>
      </c>
      <c r="L4027">
        <v>675</v>
      </c>
      <c r="M4027">
        <v>2</v>
      </c>
      <c r="N4027">
        <v>16</v>
      </c>
      <c r="O4027">
        <v>0.95559210562499997</v>
      </c>
      <c r="P4027">
        <v>272941.75</v>
      </c>
      <c r="Q4027">
        <v>751</v>
      </c>
      <c r="R4027">
        <v>2</v>
      </c>
      <c r="S4027">
        <v>17</v>
      </c>
      <c r="T4027">
        <v>0.99420289986666666</v>
      </c>
    </row>
    <row r="4028" spans="1:20" x14ac:dyDescent="0.25">
      <c r="A4028" t="s">
        <v>380</v>
      </c>
      <c r="B4028">
        <v>9</v>
      </c>
      <c r="C4028" t="s">
        <v>21</v>
      </c>
      <c r="D4028">
        <v>2</v>
      </c>
      <c r="E4028">
        <v>0</v>
      </c>
      <c r="F4028" t="s">
        <v>395</v>
      </c>
      <c r="G4028">
        <v>696</v>
      </c>
      <c r="H4028">
        <v>3153630.375</v>
      </c>
      <c r="I4028">
        <v>0.92269737650000005</v>
      </c>
      <c r="J4028">
        <v>0.91776315799999997</v>
      </c>
      <c r="K4028">
        <v>476818.4375</v>
      </c>
      <c r="L4028">
        <v>915</v>
      </c>
      <c r="M4028">
        <v>2</v>
      </c>
      <c r="N4028">
        <v>19</v>
      </c>
      <c r="O4028">
        <v>0.92598684243749996</v>
      </c>
      <c r="P4028">
        <v>383592.4375</v>
      </c>
      <c r="Q4028">
        <v>1003</v>
      </c>
      <c r="R4028">
        <v>2</v>
      </c>
      <c r="S4028">
        <v>20</v>
      </c>
      <c r="T4028">
        <v>0.9855072496666667</v>
      </c>
    </row>
    <row r="4029" spans="1:20" x14ac:dyDescent="0.25">
      <c r="A4029" t="s">
        <v>380</v>
      </c>
      <c r="B4029">
        <v>5</v>
      </c>
      <c r="C4029" t="s">
        <v>21</v>
      </c>
      <c r="D4029">
        <v>2</v>
      </c>
      <c r="E4029">
        <v>0</v>
      </c>
      <c r="F4029" t="s">
        <v>396</v>
      </c>
      <c r="G4029">
        <v>775</v>
      </c>
      <c r="H4029">
        <v>4074149.6428571427</v>
      </c>
      <c r="I4029">
        <v>0.90037594521428577</v>
      </c>
      <c r="J4029">
        <v>0.93045112799999996</v>
      </c>
      <c r="K4029">
        <v>736703.71428571432</v>
      </c>
      <c r="L4029">
        <v>1095</v>
      </c>
      <c r="M4029">
        <v>2</v>
      </c>
      <c r="N4029">
        <v>21</v>
      </c>
      <c r="O4029">
        <v>0.9323308273571429</v>
      </c>
      <c r="P4029">
        <v>712787</v>
      </c>
      <c r="Q4029">
        <v>1191</v>
      </c>
      <c r="R4029">
        <v>2</v>
      </c>
      <c r="S4029">
        <v>22</v>
      </c>
      <c r="T4029">
        <v>0.96989967261538457</v>
      </c>
    </row>
    <row r="4030" spans="1:20" x14ac:dyDescent="0.25">
      <c r="A4030" t="s">
        <v>380</v>
      </c>
      <c r="B4030">
        <v>9</v>
      </c>
      <c r="C4030" t="s">
        <v>21</v>
      </c>
      <c r="D4030">
        <v>2</v>
      </c>
      <c r="E4030">
        <v>0</v>
      </c>
      <c r="F4030" t="s">
        <v>396</v>
      </c>
      <c r="G4030">
        <v>1079</v>
      </c>
      <c r="H4030">
        <v>5510570.8125</v>
      </c>
      <c r="I4030">
        <v>0.93256579343750001</v>
      </c>
      <c r="J4030">
        <v>0.92269736874999997</v>
      </c>
      <c r="K4030">
        <v>414995.25</v>
      </c>
      <c r="L4030">
        <v>1395</v>
      </c>
      <c r="M4030">
        <v>2</v>
      </c>
      <c r="N4030">
        <v>24</v>
      </c>
      <c r="O4030">
        <v>0.92105263187499997</v>
      </c>
      <c r="P4030">
        <v>400332.8125</v>
      </c>
      <c r="Q4030">
        <v>1503</v>
      </c>
      <c r="R4030">
        <v>2</v>
      </c>
      <c r="S4030">
        <v>25</v>
      </c>
      <c r="T4030">
        <v>0.9768115995333333</v>
      </c>
    </row>
    <row r="4031" spans="1:20" x14ac:dyDescent="0.25">
      <c r="A4031" t="s">
        <v>380</v>
      </c>
      <c r="B4031">
        <v>3</v>
      </c>
      <c r="C4031" t="s">
        <v>21</v>
      </c>
      <c r="D4031">
        <v>2</v>
      </c>
      <c r="E4031">
        <v>0</v>
      </c>
      <c r="F4031" t="s">
        <v>396</v>
      </c>
      <c r="G4031">
        <v>623</v>
      </c>
      <c r="H4031">
        <v>5735687.9285714282</v>
      </c>
      <c r="I4031">
        <v>0.90789474764285716</v>
      </c>
      <c r="J4031">
        <v>0.92481203042857141</v>
      </c>
      <c r="K4031">
        <v>617952.21428571432</v>
      </c>
      <c r="L4031">
        <v>915</v>
      </c>
      <c r="M4031">
        <v>2</v>
      </c>
      <c r="N4031">
        <v>19</v>
      </c>
      <c r="O4031">
        <v>0.92481203042857141</v>
      </c>
      <c r="P4031">
        <v>900341.28571428568</v>
      </c>
      <c r="Q4031">
        <v>1003</v>
      </c>
      <c r="R4031">
        <v>2</v>
      </c>
      <c r="S4031">
        <v>20</v>
      </c>
      <c r="T4031">
        <v>0.94648830692307695</v>
      </c>
    </row>
    <row r="4032" spans="1:20" x14ac:dyDescent="0.25">
      <c r="A4032" t="s">
        <v>380</v>
      </c>
      <c r="B4032">
        <v>3</v>
      </c>
      <c r="C4032" t="s">
        <v>21</v>
      </c>
      <c r="D4032">
        <v>2</v>
      </c>
      <c r="E4032">
        <v>0</v>
      </c>
      <c r="F4032" t="s">
        <v>397</v>
      </c>
      <c r="G4032">
        <v>801</v>
      </c>
      <c r="H4032">
        <v>5788835.25</v>
      </c>
      <c r="I4032">
        <v>0.92927632493750001</v>
      </c>
      <c r="J4032">
        <v>0.92763157924999995</v>
      </c>
      <c r="K4032">
        <v>248571.3125</v>
      </c>
      <c r="L4032">
        <v>1191</v>
      </c>
      <c r="M4032">
        <v>2</v>
      </c>
      <c r="N4032">
        <v>22</v>
      </c>
      <c r="O4032">
        <v>0.92927631612499995</v>
      </c>
      <c r="P4032">
        <v>255475.5625</v>
      </c>
      <c r="Q4032">
        <v>1291</v>
      </c>
      <c r="R4032">
        <v>2</v>
      </c>
      <c r="S4032">
        <v>23</v>
      </c>
      <c r="T4032">
        <v>0.98260869573333331</v>
      </c>
    </row>
    <row r="4033" spans="1:20" x14ac:dyDescent="0.25">
      <c r="A4033" t="s">
        <v>380</v>
      </c>
      <c r="B4033">
        <v>5</v>
      </c>
      <c r="C4033" t="s">
        <v>21</v>
      </c>
      <c r="D4033">
        <v>2</v>
      </c>
      <c r="E4033">
        <v>0</v>
      </c>
      <c r="F4033" t="s">
        <v>397</v>
      </c>
      <c r="G4033">
        <v>997</v>
      </c>
      <c r="H4033">
        <v>4112916.4375</v>
      </c>
      <c r="I4033">
        <v>0.91118422156250001</v>
      </c>
      <c r="J4033">
        <v>0.92763157924999995</v>
      </c>
      <c r="K4033">
        <v>379190.5625</v>
      </c>
      <c r="L4033">
        <v>1395</v>
      </c>
      <c r="M4033">
        <v>2</v>
      </c>
      <c r="N4033">
        <v>24</v>
      </c>
      <c r="O4033">
        <v>0.92434210556249996</v>
      </c>
      <c r="P4033">
        <v>310004.4375</v>
      </c>
      <c r="Q4033">
        <v>1503</v>
      </c>
      <c r="R4033">
        <v>2</v>
      </c>
      <c r="S4033">
        <v>25</v>
      </c>
      <c r="T4033">
        <v>0.95942029146666663</v>
      </c>
    </row>
    <row r="4034" spans="1:20" x14ac:dyDescent="0.25">
      <c r="A4034" t="s">
        <v>380</v>
      </c>
      <c r="B4034">
        <v>9</v>
      </c>
      <c r="C4034" t="s">
        <v>21</v>
      </c>
      <c r="D4034">
        <v>2</v>
      </c>
      <c r="E4034">
        <v>0</v>
      </c>
      <c r="F4034" t="s">
        <v>397</v>
      </c>
      <c r="G4034">
        <v>1389</v>
      </c>
      <c r="H4034">
        <v>4171158</v>
      </c>
      <c r="I4034">
        <v>0.94736842456250003</v>
      </c>
      <c r="J4034">
        <v>0.93750000037500003</v>
      </c>
      <c r="K4034">
        <v>527109.75</v>
      </c>
      <c r="L4034">
        <v>1851</v>
      </c>
      <c r="M4034">
        <v>2</v>
      </c>
      <c r="N4034">
        <v>28</v>
      </c>
      <c r="O4034">
        <v>0.91776315806249997</v>
      </c>
      <c r="P4034">
        <v>448127.5625</v>
      </c>
      <c r="Q4034">
        <v>1975</v>
      </c>
      <c r="R4034">
        <v>2</v>
      </c>
      <c r="S4034">
        <v>29</v>
      </c>
      <c r="T4034">
        <v>0.99130434980000004</v>
      </c>
    </row>
    <row r="4035" spans="1:20" x14ac:dyDescent="0.25">
      <c r="A4035" t="s">
        <v>380</v>
      </c>
      <c r="B4035">
        <v>3</v>
      </c>
      <c r="C4035" t="s">
        <v>21</v>
      </c>
      <c r="D4035">
        <v>2</v>
      </c>
      <c r="E4035">
        <v>0</v>
      </c>
      <c r="F4035" t="s">
        <v>398</v>
      </c>
      <c r="G4035">
        <v>979</v>
      </c>
      <c r="H4035">
        <v>5077924.7857142854</v>
      </c>
      <c r="I4035">
        <v>0.91917294271428573</v>
      </c>
      <c r="J4035">
        <v>0.92293233121428564</v>
      </c>
      <c r="K4035">
        <v>819855.28571428568</v>
      </c>
      <c r="L4035">
        <v>1503</v>
      </c>
      <c r="M4035">
        <v>2</v>
      </c>
      <c r="N4035">
        <v>25</v>
      </c>
      <c r="O4035">
        <v>0.91917293264285715</v>
      </c>
      <c r="P4035">
        <v>513483.85714285716</v>
      </c>
      <c r="Q4035">
        <v>1615</v>
      </c>
      <c r="R4035">
        <v>2</v>
      </c>
      <c r="S4035">
        <v>26</v>
      </c>
      <c r="T4035">
        <v>0.97993311500000002</v>
      </c>
    </row>
    <row r="4036" spans="1:20" x14ac:dyDescent="0.25">
      <c r="A4036" t="s">
        <v>380</v>
      </c>
      <c r="B4036">
        <v>5</v>
      </c>
      <c r="C4036" t="s">
        <v>21</v>
      </c>
      <c r="D4036">
        <v>2</v>
      </c>
      <c r="E4036">
        <v>0</v>
      </c>
      <c r="F4036" t="s">
        <v>398</v>
      </c>
      <c r="G4036">
        <v>1219</v>
      </c>
      <c r="H4036">
        <v>4880677.0625</v>
      </c>
      <c r="I4036">
        <v>0.93421053531249998</v>
      </c>
      <c r="J4036">
        <v>0.92598684249999996</v>
      </c>
      <c r="K4036">
        <v>248719.9375</v>
      </c>
      <c r="L4036">
        <v>1731</v>
      </c>
      <c r="M4036">
        <v>2</v>
      </c>
      <c r="N4036">
        <v>27</v>
      </c>
      <c r="O4036">
        <v>0.92269736874999997</v>
      </c>
      <c r="P4036">
        <v>236570.5</v>
      </c>
      <c r="Q4036">
        <v>1851</v>
      </c>
      <c r="R4036">
        <v>2</v>
      </c>
      <c r="S4036">
        <v>28</v>
      </c>
      <c r="T4036">
        <v>0.99420289986666666</v>
      </c>
    </row>
    <row r="4037" spans="1:20" x14ac:dyDescent="0.25">
      <c r="A4037" t="s">
        <v>380</v>
      </c>
      <c r="B4037">
        <v>9</v>
      </c>
      <c r="C4037" t="s">
        <v>21</v>
      </c>
      <c r="D4037">
        <v>2</v>
      </c>
      <c r="E4037">
        <v>0</v>
      </c>
      <c r="F4037" t="s">
        <v>398</v>
      </c>
      <c r="G4037">
        <v>1699</v>
      </c>
      <c r="H4037">
        <v>4205276.9375</v>
      </c>
      <c r="I4037">
        <v>0.94901316624999998</v>
      </c>
      <c r="J4037">
        <v>0.93092105287499993</v>
      </c>
      <c r="K4037">
        <v>498600.25</v>
      </c>
      <c r="L4037">
        <v>2235</v>
      </c>
      <c r="M4037">
        <v>2</v>
      </c>
      <c r="N4037">
        <v>31</v>
      </c>
      <c r="O4037">
        <v>0.93914473725000003</v>
      </c>
      <c r="P4037">
        <v>343409.875</v>
      </c>
      <c r="Q4037">
        <v>2371</v>
      </c>
      <c r="R4037">
        <v>2</v>
      </c>
      <c r="S4037">
        <v>32</v>
      </c>
      <c r="T4037">
        <v>0.98840579973333331</v>
      </c>
    </row>
    <row r="4038" spans="1:20" x14ac:dyDescent="0.25">
      <c r="A4038" t="s">
        <v>380</v>
      </c>
      <c r="B4038">
        <v>9</v>
      </c>
      <c r="C4038" t="s">
        <v>21</v>
      </c>
      <c r="D4038">
        <v>2</v>
      </c>
      <c r="E4038">
        <v>0</v>
      </c>
      <c r="F4038" t="s">
        <v>399</v>
      </c>
      <c r="G4038">
        <v>894</v>
      </c>
      <c r="H4038">
        <v>4656733.0714285718</v>
      </c>
      <c r="I4038">
        <v>0.9172932378571429</v>
      </c>
      <c r="J4038">
        <v>0.928571429</v>
      </c>
      <c r="K4038">
        <v>835439</v>
      </c>
      <c r="L4038">
        <v>1191</v>
      </c>
      <c r="M4038">
        <v>2</v>
      </c>
      <c r="N4038">
        <v>22</v>
      </c>
      <c r="O4038">
        <v>0.92293233107142858</v>
      </c>
      <c r="P4038">
        <v>726889.71428571432</v>
      </c>
      <c r="Q4038">
        <v>1291</v>
      </c>
      <c r="R4038">
        <v>2</v>
      </c>
      <c r="S4038">
        <v>23</v>
      </c>
      <c r="T4038">
        <v>0.98662207661538459</v>
      </c>
    </row>
    <row r="4039" spans="1:20" x14ac:dyDescent="0.25">
      <c r="A4039" t="s">
        <v>380</v>
      </c>
      <c r="B4039">
        <v>3</v>
      </c>
      <c r="C4039" t="s">
        <v>21</v>
      </c>
      <c r="D4039">
        <v>2</v>
      </c>
      <c r="E4039">
        <v>0</v>
      </c>
      <c r="F4039" t="s">
        <v>399</v>
      </c>
      <c r="G4039">
        <v>516</v>
      </c>
      <c r="H4039">
        <v>3819634.9285714286</v>
      </c>
      <c r="I4039">
        <v>0.94548871278571434</v>
      </c>
      <c r="J4039">
        <v>0.92481203049999994</v>
      </c>
      <c r="K4039">
        <v>605780</v>
      </c>
      <c r="L4039">
        <v>751</v>
      </c>
      <c r="M4039">
        <v>2</v>
      </c>
      <c r="N4039">
        <v>17</v>
      </c>
      <c r="O4039">
        <v>0.91729323335714286</v>
      </c>
      <c r="P4039">
        <v>688400.35714285716</v>
      </c>
      <c r="Q4039">
        <v>831</v>
      </c>
      <c r="R4039">
        <v>2</v>
      </c>
      <c r="S4039">
        <v>18</v>
      </c>
      <c r="T4039">
        <v>0.92307692738461533</v>
      </c>
    </row>
    <row r="4040" spans="1:20" x14ac:dyDescent="0.25">
      <c r="A4040" t="s">
        <v>380</v>
      </c>
      <c r="B4040">
        <v>5</v>
      </c>
      <c r="C4040" t="s">
        <v>21</v>
      </c>
      <c r="D4040">
        <v>2</v>
      </c>
      <c r="E4040">
        <v>0</v>
      </c>
      <c r="F4040" t="s">
        <v>399</v>
      </c>
      <c r="G4040">
        <v>642</v>
      </c>
      <c r="H4040">
        <v>2292505.0625</v>
      </c>
      <c r="I4040">
        <v>0.91940789675000001</v>
      </c>
      <c r="J4040">
        <v>0.92434210562499997</v>
      </c>
      <c r="K4040">
        <v>228782</v>
      </c>
      <c r="L4040">
        <v>915</v>
      </c>
      <c r="M4040">
        <v>2</v>
      </c>
      <c r="N4040">
        <v>19</v>
      </c>
      <c r="O4040">
        <v>0.93585526331250002</v>
      </c>
      <c r="P4040">
        <v>190313.4375</v>
      </c>
      <c r="Q4040">
        <v>1003</v>
      </c>
      <c r="R4040">
        <v>2</v>
      </c>
      <c r="S4040">
        <v>20</v>
      </c>
      <c r="T4040">
        <v>0.98840579973333331</v>
      </c>
    </row>
    <row r="4041" spans="1:20" x14ac:dyDescent="0.25">
      <c r="A4041" t="s">
        <v>380</v>
      </c>
      <c r="B4041">
        <v>3</v>
      </c>
      <c r="C4041" t="s">
        <v>21</v>
      </c>
      <c r="D4041">
        <v>3</v>
      </c>
      <c r="E4041">
        <v>0</v>
      </c>
      <c r="F4041" t="s">
        <v>381</v>
      </c>
      <c r="G4041">
        <v>845</v>
      </c>
      <c r="H4041">
        <v>212004419.5</v>
      </c>
      <c r="I4041">
        <v>0.94526316249999998</v>
      </c>
      <c r="J4041">
        <v>0.93812865499999998</v>
      </c>
      <c r="K4041">
        <v>22340142.25</v>
      </c>
      <c r="L4041">
        <v>1395</v>
      </c>
      <c r="M4041">
        <v>2</v>
      </c>
      <c r="N4041">
        <v>24</v>
      </c>
      <c r="O4041">
        <v>0.95026315775000003</v>
      </c>
      <c r="P4041">
        <v>21751680.5</v>
      </c>
      <c r="Q4041">
        <v>1503</v>
      </c>
      <c r="R4041">
        <v>2</v>
      </c>
      <c r="S4041">
        <v>25</v>
      </c>
      <c r="T4041">
        <v>0.98395061500000003</v>
      </c>
    </row>
    <row r="4042" spans="1:20" x14ac:dyDescent="0.25">
      <c r="A4042" t="s">
        <v>380</v>
      </c>
      <c r="B4042">
        <v>5</v>
      </c>
      <c r="C4042" t="s">
        <v>21</v>
      </c>
      <c r="D4042">
        <v>3</v>
      </c>
      <c r="E4042">
        <v>0</v>
      </c>
      <c r="F4042" t="s">
        <v>381</v>
      </c>
      <c r="G4042">
        <v>1029</v>
      </c>
      <c r="H4042">
        <v>4771282.6875</v>
      </c>
      <c r="I4042">
        <v>0.93256580093749997</v>
      </c>
      <c r="J4042">
        <v>0.92105263181249997</v>
      </c>
      <c r="K4042">
        <v>196982.5</v>
      </c>
      <c r="L4042">
        <v>1615</v>
      </c>
      <c r="M4042">
        <v>2</v>
      </c>
      <c r="N4042">
        <v>26</v>
      </c>
      <c r="O4042">
        <v>0.93750000037500003</v>
      </c>
      <c r="P4042">
        <v>320740.0625</v>
      </c>
      <c r="Q4042">
        <v>1731</v>
      </c>
      <c r="R4042">
        <v>2</v>
      </c>
      <c r="S4042">
        <v>27</v>
      </c>
      <c r="T4042">
        <v>0.9855072496666667</v>
      </c>
    </row>
    <row r="4043" spans="1:20" x14ac:dyDescent="0.25">
      <c r="A4043" t="s">
        <v>380</v>
      </c>
      <c r="B4043">
        <v>9</v>
      </c>
      <c r="C4043" t="s">
        <v>21</v>
      </c>
      <c r="D4043">
        <v>3</v>
      </c>
      <c r="E4043">
        <v>0</v>
      </c>
      <c r="F4043" t="s">
        <v>381</v>
      </c>
      <c r="G4043">
        <v>1397</v>
      </c>
      <c r="H4043">
        <v>5315179.4375</v>
      </c>
      <c r="I4043">
        <v>0.94078947612499997</v>
      </c>
      <c r="J4043">
        <v>0.91776315793749996</v>
      </c>
      <c r="K4043">
        <v>438197.875</v>
      </c>
      <c r="L4043">
        <v>1975</v>
      </c>
      <c r="M4043">
        <v>2</v>
      </c>
      <c r="N4043">
        <v>29</v>
      </c>
      <c r="O4043">
        <v>0.92269736874999997</v>
      </c>
      <c r="P4043">
        <v>455336.6875</v>
      </c>
      <c r="Q4043">
        <v>2103</v>
      </c>
      <c r="R4043">
        <v>2</v>
      </c>
      <c r="S4043">
        <v>30</v>
      </c>
      <c r="T4043">
        <v>0.97971014960000002</v>
      </c>
    </row>
    <row r="4044" spans="1:20" x14ac:dyDescent="0.25">
      <c r="A4044" t="s">
        <v>380</v>
      </c>
      <c r="B4044">
        <v>3</v>
      </c>
      <c r="C4044" t="s">
        <v>21</v>
      </c>
      <c r="D4044">
        <v>3</v>
      </c>
      <c r="E4044">
        <v>0</v>
      </c>
      <c r="F4044" t="s">
        <v>382</v>
      </c>
      <c r="G4044">
        <v>1081</v>
      </c>
      <c r="H4044">
        <v>7786964.4285714282</v>
      </c>
      <c r="I4044">
        <v>0.86090225821428579</v>
      </c>
      <c r="J4044">
        <v>0.91917293257142862</v>
      </c>
      <c r="K4044">
        <v>602036.07142857148</v>
      </c>
      <c r="L4044">
        <v>1851</v>
      </c>
      <c r="M4044">
        <v>2</v>
      </c>
      <c r="N4044">
        <v>28</v>
      </c>
      <c r="O4044">
        <v>0.91353383471428573</v>
      </c>
      <c r="P4044">
        <v>843398.28571428568</v>
      </c>
      <c r="Q4044">
        <v>1975</v>
      </c>
      <c r="R4044">
        <v>2</v>
      </c>
      <c r="S4044">
        <v>29</v>
      </c>
      <c r="T4044">
        <v>0.9598662210769231</v>
      </c>
    </row>
    <row r="4045" spans="1:20" x14ac:dyDescent="0.25">
      <c r="A4045" t="s">
        <v>380</v>
      </c>
      <c r="B4045">
        <v>5</v>
      </c>
      <c r="C4045" t="s">
        <v>21</v>
      </c>
      <c r="D4045">
        <v>3</v>
      </c>
      <c r="E4045">
        <v>0</v>
      </c>
      <c r="F4045" t="s">
        <v>382</v>
      </c>
      <c r="G4045">
        <v>1317</v>
      </c>
      <c r="H4045">
        <v>5098160.625</v>
      </c>
      <c r="I4045">
        <v>0.94078947612499997</v>
      </c>
      <c r="J4045">
        <v>0.92598684249999996</v>
      </c>
      <c r="K4045">
        <v>337126.375</v>
      </c>
      <c r="L4045">
        <v>2103</v>
      </c>
      <c r="M4045">
        <v>2</v>
      </c>
      <c r="N4045">
        <v>30</v>
      </c>
      <c r="O4045">
        <v>0.91940789499999998</v>
      </c>
      <c r="P4045">
        <v>426006.0625</v>
      </c>
      <c r="Q4045">
        <v>2235</v>
      </c>
      <c r="R4045">
        <v>2</v>
      </c>
      <c r="S4045">
        <v>31</v>
      </c>
      <c r="T4045">
        <v>0.97971014953333335</v>
      </c>
    </row>
    <row r="4046" spans="1:20" x14ac:dyDescent="0.25">
      <c r="A4046" t="s">
        <v>380</v>
      </c>
      <c r="B4046">
        <v>9</v>
      </c>
      <c r="C4046" t="s">
        <v>21</v>
      </c>
      <c r="D4046">
        <v>3</v>
      </c>
      <c r="E4046">
        <v>0</v>
      </c>
      <c r="F4046" t="s">
        <v>382</v>
      </c>
      <c r="G4046">
        <v>1789</v>
      </c>
      <c r="H4046">
        <v>5173428.4375</v>
      </c>
      <c r="I4046">
        <v>0.93585526206250003</v>
      </c>
      <c r="J4046">
        <v>0.92598684249999996</v>
      </c>
      <c r="K4046">
        <v>490793.5625</v>
      </c>
      <c r="L4046">
        <v>2511</v>
      </c>
      <c r="M4046">
        <v>2</v>
      </c>
      <c r="N4046">
        <v>33</v>
      </c>
      <c r="O4046">
        <v>0.93421052656250003</v>
      </c>
      <c r="P4046">
        <v>450894.375</v>
      </c>
      <c r="Q4046">
        <v>2655</v>
      </c>
      <c r="R4046">
        <v>2</v>
      </c>
      <c r="S4046">
        <v>34</v>
      </c>
      <c r="T4046">
        <v>0.97101449946666663</v>
      </c>
    </row>
    <row r="4047" spans="1:20" x14ac:dyDescent="0.25">
      <c r="A4047" t="s">
        <v>380</v>
      </c>
      <c r="B4047">
        <v>3</v>
      </c>
      <c r="C4047" t="s">
        <v>21</v>
      </c>
      <c r="D4047">
        <v>3</v>
      </c>
      <c r="E4047">
        <v>0</v>
      </c>
      <c r="F4047" t="s">
        <v>383</v>
      </c>
      <c r="G4047">
        <v>1317</v>
      </c>
      <c r="H4047">
        <v>6412636.1428571427</v>
      </c>
      <c r="I4047">
        <v>0.90601504700000002</v>
      </c>
      <c r="J4047">
        <v>0.92481203049999994</v>
      </c>
      <c r="K4047">
        <v>735970.42857142852</v>
      </c>
      <c r="L4047">
        <v>2235</v>
      </c>
      <c r="M4047">
        <v>2</v>
      </c>
      <c r="N4047">
        <v>31</v>
      </c>
      <c r="O4047">
        <v>0.92481203049999994</v>
      </c>
      <c r="P4047">
        <v>627001.21428571432</v>
      </c>
      <c r="Q4047">
        <v>2371</v>
      </c>
      <c r="R4047">
        <v>2</v>
      </c>
      <c r="S4047">
        <v>32</v>
      </c>
      <c r="T4047">
        <v>0.98327759576923079</v>
      </c>
    </row>
    <row r="4048" spans="1:20" x14ac:dyDescent="0.25">
      <c r="A4048" t="s">
        <v>380</v>
      </c>
      <c r="B4048">
        <v>5</v>
      </c>
      <c r="C4048" t="s">
        <v>21</v>
      </c>
      <c r="D4048">
        <v>3</v>
      </c>
      <c r="E4048">
        <v>0</v>
      </c>
      <c r="F4048" t="s">
        <v>383</v>
      </c>
      <c r="G4048">
        <v>1605</v>
      </c>
      <c r="H4048">
        <v>4974836</v>
      </c>
      <c r="I4048">
        <v>0.94407894849999996</v>
      </c>
      <c r="J4048">
        <v>0.92598684249999996</v>
      </c>
      <c r="K4048">
        <v>276964.25</v>
      </c>
      <c r="L4048">
        <v>2511</v>
      </c>
      <c r="M4048">
        <v>2</v>
      </c>
      <c r="N4048">
        <v>33</v>
      </c>
      <c r="O4048">
        <v>0.93421052656250003</v>
      </c>
      <c r="P4048">
        <v>266994.75</v>
      </c>
      <c r="Q4048">
        <v>2655</v>
      </c>
      <c r="R4048">
        <v>2</v>
      </c>
      <c r="S4048">
        <v>34</v>
      </c>
      <c r="T4048">
        <v>0.9855072496666667</v>
      </c>
    </row>
    <row r="4049" spans="1:20" x14ac:dyDescent="0.25">
      <c r="A4049" t="s">
        <v>380</v>
      </c>
      <c r="B4049">
        <v>9</v>
      </c>
      <c r="C4049" t="s">
        <v>21</v>
      </c>
      <c r="D4049">
        <v>3</v>
      </c>
      <c r="E4049">
        <v>0</v>
      </c>
      <c r="F4049" t="s">
        <v>383</v>
      </c>
      <c r="G4049">
        <v>2181</v>
      </c>
      <c r="H4049">
        <v>5589293.375</v>
      </c>
      <c r="I4049">
        <v>0.92598685624999999</v>
      </c>
      <c r="J4049">
        <v>0.93585526350000003</v>
      </c>
      <c r="K4049">
        <v>461268.6875</v>
      </c>
      <c r="L4049">
        <v>3111</v>
      </c>
      <c r="M4049">
        <v>2</v>
      </c>
      <c r="N4049">
        <v>37</v>
      </c>
      <c r="O4049">
        <v>0.92598684249999996</v>
      </c>
      <c r="P4049">
        <v>352235.6875</v>
      </c>
      <c r="Q4049">
        <v>3271</v>
      </c>
      <c r="R4049">
        <v>2</v>
      </c>
      <c r="S4049">
        <v>38</v>
      </c>
      <c r="T4049">
        <v>0.9768115995333333</v>
      </c>
    </row>
    <row r="4050" spans="1:20" x14ac:dyDescent="0.25">
      <c r="A4050" t="s">
        <v>380</v>
      </c>
      <c r="B4050">
        <v>3</v>
      </c>
      <c r="C4050" t="s">
        <v>21</v>
      </c>
      <c r="D4050">
        <v>3</v>
      </c>
      <c r="E4050">
        <v>0</v>
      </c>
      <c r="F4050" t="s">
        <v>384</v>
      </c>
      <c r="G4050">
        <v>991</v>
      </c>
      <c r="H4050">
        <v>6276741.7142857146</v>
      </c>
      <c r="I4050">
        <v>0.90601503857142862</v>
      </c>
      <c r="J4050">
        <v>0.91917293264285715</v>
      </c>
      <c r="K4050">
        <v>659833.42857142852</v>
      </c>
      <c r="L4050">
        <v>1731</v>
      </c>
      <c r="M4050">
        <v>2</v>
      </c>
      <c r="N4050">
        <v>27</v>
      </c>
      <c r="O4050">
        <v>0.92293233114285711</v>
      </c>
      <c r="P4050">
        <v>438150.57142857142</v>
      </c>
      <c r="Q4050">
        <v>1851</v>
      </c>
      <c r="R4050">
        <v>2</v>
      </c>
      <c r="S4050">
        <v>28</v>
      </c>
      <c r="T4050">
        <v>0.97658862969230764</v>
      </c>
    </row>
    <row r="4051" spans="1:20" x14ac:dyDescent="0.25">
      <c r="A4051" t="s">
        <v>380</v>
      </c>
      <c r="B4051">
        <v>5</v>
      </c>
      <c r="C4051" t="s">
        <v>21</v>
      </c>
      <c r="D4051">
        <v>3</v>
      </c>
      <c r="E4051">
        <v>0</v>
      </c>
      <c r="F4051" t="s">
        <v>384</v>
      </c>
      <c r="G4051">
        <v>1207</v>
      </c>
      <c r="H4051">
        <v>6076272.9375</v>
      </c>
      <c r="I4051">
        <v>0.95065790049999999</v>
      </c>
      <c r="J4051">
        <v>0.92763157918749994</v>
      </c>
      <c r="K4051">
        <v>388343.5625</v>
      </c>
      <c r="L4051">
        <v>1851</v>
      </c>
      <c r="M4051">
        <v>2</v>
      </c>
      <c r="N4051">
        <v>28</v>
      </c>
      <c r="O4051">
        <v>0.92269736856249995</v>
      </c>
      <c r="P4051">
        <v>391904.375</v>
      </c>
      <c r="Q4051">
        <v>1975</v>
      </c>
      <c r="R4051">
        <v>2</v>
      </c>
      <c r="S4051">
        <v>29</v>
      </c>
      <c r="T4051">
        <v>0.99130434980000004</v>
      </c>
    </row>
    <row r="4052" spans="1:20" x14ac:dyDescent="0.25">
      <c r="A4052" t="s">
        <v>380</v>
      </c>
      <c r="B4052">
        <v>9</v>
      </c>
      <c r="C4052" t="s">
        <v>21</v>
      </c>
      <c r="D4052">
        <v>3</v>
      </c>
      <c r="E4052">
        <v>0</v>
      </c>
      <c r="F4052" t="s">
        <v>384</v>
      </c>
      <c r="G4052">
        <v>1639</v>
      </c>
      <c r="H4052">
        <v>5916403.0625</v>
      </c>
      <c r="I4052">
        <v>0.9111842215</v>
      </c>
      <c r="J4052">
        <v>0.92598684243749996</v>
      </c>
      <c r="K4052">
        <v>383019.5</v>
      </c>
      <c r="L4052">
        <v>2371</v>
      </c>
      <c r="M4052">
        <v>2</v>
      </c>
      <c r="N4052">
        <v>32</v>
      </c>
      <c r="O4052">
        <v>0.91776315806249997</v>
      </c>
      <c r="P4052">
        <v>332264.875</v>
      </c>
      <c r="Q4052">
        <v>2511</v>
      </c>
      <c r="R4052">
        <v>2</v>
      </c>
      <c r="S4052">
        <v>33</v>
      </c>
      <c r="T4052">
        <v>0.9768115995333333</v>
      </c>
    </row>
    <row r="4053" spans="1:20" x14ac:dyDescent="0.25">
      <c r="A4053" t="s">
        <v>380</v>
      </c>
      <c r="B4053">
        <v>3</v>
      </c>
      <c r="C4053" t="s">
        <v>21</v>
      </c>
      <c r="D4053">
        <v>3</v>
      </c>
      <c r="E4053">
        <v>0</v>
      </c>
      <c r="F4053" t="s">
        <v>385</v>
      </c>
      <c r="G4053">
        <v>1263</v>
      </c>
      <c r="H4053">
        <v>7085968.5</v>
      </c>
      <c r="I4053">
        <v>0.87406015385714286</v>
      </c>
      <c r="J4053">
        <v>0.91541353414285709</v>
      </c>
      <c r="K4053">
        <v>715682.85714285716</v>
      </c>
      <c r="L4053">
        <v>2103</v>
      </c>
      <c r="M4053">
        <v>2</v>
      </c>
      <c r="N4053">
        <v>30</v>
      </c>
      <c r="O4053">
        <v>0.91541353414285709</v>
      </c>
      <c r="P4053">
        <v>821766.07142857148</v>
      </c>
      <c r="Q4053">
        <v>2235</v>
      </c>
      <c r="R4053">
        <v>2</v>
      </c>
      <c r="S4053">
        <v>31</v>
      </c>
      <c r="T4053">
        <v>0.95986622553846157</v>
      </c>
    </row>
    <row r="4054" spans="1:20" x14ac:dyDescent="0.25">
      <c r="A4054" t="s">
        <v>380</v>
      </c>
      <c r="B4054">
        <v>5</v>
      </c>
      <c r="C4054" t="s">
        <v>21</v>
      </c>
      <c r="D4054">
        <v>3</v>
      </c>
      <c r="E4054">
        <v>0</v>
      </c>
      <c r="F4054" t="s">
        <v>385</v>
      </c>
      <c r="G4054">
        <v>1539</v>
      </c>
      <c r="H4054">
        <v>4805802.25</v>
      </c>
      <c r="I4054">
        <v>0.93750000018750002</v>
      </c>
      <c r="J4054">
        <v>0.91282894749999999</v>
      </c>
      <c r="K4054">
        <v>394999.0625</v>
      </c>
      <c r="L4054">
        <v>2371</v>
      </c>
      <c r="M4054">
        <v>2</v>
      </c>
      <c r="N4054">
        <v>32</v>
      </c>
      <c r="O4054">
        <v>0.92434210531249994</v>
      </c>
      <c r="P4054">
        <v>411156.4375</v>
      </c>
      <c r="Q4054">
        <v>2511</v>
      </c>
      <c r="R4054">
        <v>2</v>
      </c>
      <c r="S4054">
        <v>33</v>
      </c>
      <c r="T4054">
        <v>0.99130434980000004</v>
      </c>
    </row>
    <row r="4055" spans="1:20" x14ac:dyDescent="0.25">
      <c r="A4055" t="s">
        <v>380</v>
      </c>
      <c r="B4055">
        <v>9</v>
      </c>
      <c r="C4055" t="s">
        <v>21</v>
      </c>
      <c r="D4055">
        <v>3</v>
      </c>
      <c r="E4055">
        <v>0</v>
      </c>
      <c r="F4055" t="s">
        <v>385</v>
      </c>
      <c r="G4055">
        <v>2091</v>
      </c>
      <c r="H4055">
        <v>6000769.5</v>
      </c>
      <c r="I4055">
        <v>0.94901315881250004</v>
      </c>
      <c r="J4055">
        <v>0.92269736874999997</v>
      </c>
      <c r="K4055">
        <v>509555.5625</v>
      </c>
      <c r="L4055">
        <v>2955</v>
      </c>
      <c r="M4055">
        <v>2</v>
      </c>
      <c r="N4055">
        <v>36</v>
      </c>
      <c r="O4055">
        <v>0.92434210562499997</v>
      </c>
      <c r="P4055">
        <v>466382</v>
      </c>
      <c r="Q4055">
        <v>3111</v>
      </c>
      <c r="R4055">
        <v>2</v>
      </c>
      <c r="S4055">
        <v>37</v>
      </c>
      <c r="T4055">
        <v>0.98260869959999997</v>
      </c>
    </row>
    <row r="4056" spans="1:20" x14ac:dyDescent="0.25">
      <c r="A4056" t="s">
        <v>380</v>
      </c>
      <c r="B4056">
        <v>3</v>
      </c>
      <c r="C4056" t="s">
        <v>21</v>
      </c>
      <c r="D4056">
        <v>3</v>
      </c>
      <c r="E4056">
        <v>0</v>
      </c>
      <c r="F4056" t="s">
        <v>386</v>
      </c>
      <c r="G4056">
        <v>1535</v>
      </c>
      <c r="H4056">
        <v>7180904.4285714282</v>
      </c>
      <c r="I4056">
        <v>0.90601503857142862</v>
      </c>
      <c r="J4056">
        <v>0.92481203049999994</v>
      </c>
      <c r="K4056">
        <v>855878.92857142852</v>
      </c>
      <c r="L4056">
        <v>2655</v>
      </c>
      <c r="M4056">
        <v>2</v>
      </c>
      <c r="N4056">
        <v>34</v>
      </c>
      <c r="O4056">
        <v>0.92293233121428564</v>
      </c>
      <c r="P4056">
        <v>604890.85714285716</v>
      </c>
      <c r="Q4056">
        <v>2803</v>
      </c>
      <c r="R4056">
        <v>2</v>
      </c>
      <c r="S4056">
        <v>35</v>
      </c>
      <c r="T4056">
        <v>0.96655518723076927</v>
      </c>
    </row>
    <row r="4057" spans="1:20" x14ac:dyDescent="0.25">
      <c r="A4057" t="s">
        <v>380</v>
      </c>
      <c r="B4057">
        <v>5</v>
      </c>
      <c r="C4057" t="s">
        <v>21</v>
      </c>
      <c r="D4057">
        <v>3</v>
      </c>
      <c r="E4057">
        <v>0</v>
      </c>
      <c r="F4057" t="s">
        <v>386</v>
      </c>
      <c r="G4057">
        <v>1871</v>
      </c>
      <c r="H4057">
        <v>4604302.875</v>
      </c>
      <c r="I4057">
        <v>0.94243421056249999</v>
      </c>
      <c r="J4057">
        <v>0.92434210562499997</v>
      </c>
      <c r="K4057">
        <v>435469.875</v>
      </c>
      <c r="L4057">
        <v>2955</v>
      </c>
      <c r="M4057">
        <v>2</v>
      </c>
      <c r="N4057">
        <v>36</v>
      </c>
      <c r="O4057">
        <v>0.92434210562499997</v>
      </c>
      <c r="P4057">
        <v>293126.625</v>
      </c>
      <c r="Q4057">
        <v>3111</v>
      </c>
      <c r="R4057">
        <v>2</v>
      </c>
      <c r="S4057">
        <v>37</v>
      </c>
      <c r="T4057">
        <v>0.98840579973333331</v>
      </c>
    </row>
    <row r="4058" spans="1:20" x14ac:dyDescent="0.25">
      <c r="A4058" t="s">
        <v>380</v>
      </c>
      <c r="B4058">
        <v>9</v>
      </c>
      <c r="C4058" t="s">
        <v>21</v>
      </c>
      <c r="D4058">
        <v>3</v>
      </c>
      <c r="E4058">
        <v>0</v>
      </c>
      <c r="F4058" t="s">
        <v>386</v>
      </c>
      <c r="G4058">
        <v>2543</v>
      </c>
      <c r="H4058">
        <v>5899470.4375</v>
      </c>
      <c r="I4058">
        <v>0.93585526593750001</v>
      </c>
      <c r="J4058">
        <v>0.92434210562499997</v>
      </c>
      <c r="K4058">
        <v>452958.875</v>
      </c>
      <c r="L4058">
        <v>3603</v>
      </c>
      <c r="M4058">
        <v>2</v>
      </c>
      <c r="N4058">
        <v>40</v>
      </c>
      <c r="O4058">
        <v>0.92434210562499997</v>
      </c>
      <c r="P4058">
        <v>270100.5</v>
      </c>
      <c r="Q4058">
        <v>3775</v>
      </c>
      <c r="R4058">
        <v>2</v>
      </c>
      <c r="S4058">
        <v>41</v>
      </c>
      <c r="T4058">
        <v>0.9855072496666667</v>
      </c>
    </row>
    <row r="4059" spans="1:20" x14ac:dyDescent="0.25">
      <c r="A4059" t="s">
        <v>380</v>
      </c>
      <c r="B4059">
        <v>3</v>
      </c>
      <c r="C4059" t="s">
        <v>21</v>
      </c>
      <c r="D4059">
        <v>3</v>
      </c>
      <c r="E4059">
        <v>0</v>
      </c>
      <c r="F4059" t="s">
        <v>387</v>
      </c>
      <c r="G4059">
        <v>195</v>
      </c>
      <c r="H4059">
        <v>6417597.9285714282</v>
      </c>
      <c r="I4059">
        <v>0.9191729426428572</v>
      </c>
      <c r="J4059">
        <v>0.92857142885714283</v>
      </c>
      <c r="K4059">
        <v>862523</v>
      </c>
      <c r="L4059">
        <v>303</v>
      </c>
      <c r="M4059">
        <v>2</v>
      </c>
      <c r="N4059">
        <v>10</v>
      </c>
      <c r="O4059">
        <v>0.91541353414285709</v>
      </c>
      <c r="P4059">
        <v>668465.57142857148</v>
      </c>
      <c r="Q4059">
        <v>355</v>
      </c>
      <c r="R4059">
        <v>2</v>
      </c>
      <c r="S4059">
        <v>11</v>
      </c>
      <c r="T4059">
        <v>0.95986622099999996</v>
      </c>
    </row>
    <row r="4060" spans="1:20" x14ac:dyDescent="0.25">
      <c r="A4060" t="s">
        <v>380</v>
      </c>
      <c r="B4060">
        <v>5</v>
      </c>
      <c r="C4060" t="s">
        <v>21</v>
      </c>
      <c r="D4060">
        <v>3</v>
      </c>
      <c r="E4060">
        <v>0</v>
      </c>
      <c r="F4060" t="s">
        <v>387</v>
      </c>
      <c r="G4060">
        <v>237</v>
      </c>
      <c r="H4060">
        <v>2753274.8125</v>
      </c>
      <c r="I4060">
        <v>0.94572367906249999</v>
      </c>
      <c r="J4060">
        <v>0.95230263193749998</v>
      </c>
      <c r="K4060">
        <v>332792.375</v>
      </c>
      <c r="L4060">
        <v>355</v>
      </c>
      <c r="M4060">
        <v>2</v>
      </c>
      <c r="N4060">
        <v>11</v>
      </c>
      <c r="O4060">
        <v>0.91940789474999995</v>
      </c>
      <c r="P4060">
        <v>211590.25</v>
      </c>
      <c r="Q4060">
        <v>411</v>
      </c>
      <c r="R4060">
        <v>2</v>
      </c>
      <c r="S4060">
        <v>12</v>
      </c>
      <c r="T4060">
        <v>0.99420289986666666</v>
      </c>
    </row>
    <row r="4061" spans="1:20" x14ac:dyDescent="0.25">
      <c r="A4061" t="s">
        <v>380</v>
      </c>
      <c r="B4061">
        <v>9</v>
      </c>
      <c r="C4061" t="s">
        <v>21</v>
      </c>
      <c r="D4061">
        <v>3</v>
      </c>
      <c r="E4061">
        <v>0</v>
      </c>
      <c r="F4061" t="s">
        <v>387</v>
      </c>
      <c r="G4061">
        <v>321</v>
      </c>
      <c r="H4061">
        <v>3471196.8125</v>
      </c>
      <c r="I4061">
        <v>0.92598684875000004</v>
      </c>
      <c r="J4061">
        <v>0.94078947400000001</v>
      </c>
      <c r="K4061">
        <v>747159.5</v>
      </c>
      <c r="L4061">
        <v>411</v>
      </c>
      <c r="M4061">
        <v>2</v>
      </c>
      <c r="N4061">
        <v>12</v>
      </c>
      <c r="O4061">
        <v>0.92269736874999997</v>
      </c>
      <c r="P4061">
        <v>479744</v>
      </c>
      <c r="Q4061">
        <v>471</v>
      </c>
      <c r="R4061">
        <v>2</v>
      </c>
      <c r="S4061">
        <v>13</v>
      </c>
      <c r="T4061">
        <v>0.96811594946666668</v>
      </c>
    </row>
    <row r="4062" spans="1:20" x14ac:dyDescent="0.25">
      <c r="A4062" t="s">
        <v>380</v>
      </c>
      <c r="B4062">
        <v>3</v>
      </c>
      <c r="C4062" t="s">
        <v>21</v>
      </c>
      <c r="D4062">
        <v>3</v>
      </c>
      <c r="E4062">
        <v>0</v>
      </c>
      <c r="F4062" t="s">
        <v>388</v>
      </c>
      <c r="G4062">
        <v>407</v>
      </c>
      <c r="H4062">
        <v>4330688.2857142854</v>
      </c>
      <c r="I4062">
        <v>0.87969925578571428</v>
      </c>
      <c r="J4062">
        <v>0.91541353407142856</v>
      </c>
      <c r="K4062">
        <v>650674.28571428568</v>
      </c>
      <c r="L4062">
        <v>675</v>
      </c>
      <c r="M4062">
        <v>2</v>
      </c>
      <c r="N4062">
        <v>16</v>
      </c>
      <c r="O4062">
        <v>0.92669172964285718</v>
      </c>
      <c r="P4062">
        <v>542631.71428571432</v>
      </c>
      <c r="Q4062">
        <v>751</v>
      </c>
      <c r="R4062">
        <v>2</v>
      </c>
      <c r="S4062">
        <v>17</v>
      </c>
      <c r="T4062">
        <v>0.94648830215384616</v>
      </c>
    </row>
    <row r="4063" spans="1:20" x14ac:dyDescent="0.25">
      <c r="A4063" t="s">
        <v>380</v>
      </c>
      <c r="B4063">
        <v>5</v>
      </c>
      <c r="C4063" t="s">
        <v>21</v>
      </c>
      <c r="D4063">
        <v>3</v>
      </c>
      <c r="E4063">
        <v>0</v>
      </c>
      <c r="F4063" t="s">
        <v>388</v>
      </c>
      <c r="G4063">
        <v>495</v>
      </c>
      <c r="H4063">
        <v>4396595.5625</v>
      </c>
      <c r="I4063">
        <v>0.94243421787500004</v>
      </c>
      <c r="J4063">
        <v>0.92927631599999994</v>
      </c>
      <c r="K4063">
        <v>364225.1875</v>
      </c>
      <c r="L4063">
        <v>751</v>
      </c>
      <c r="M4063">
        <v>2</v>
      </c>
      <c r="N4063">
        <v>17</v>
      </c>
      <c r="O4063">
        <v>0.91776315824999999</v>
      </c>
      <c r="P4063">
        <v>308806.6875</v>
      </c>
      <c r="Q4063">
        <v>831</v>
      </c>
      <c r="R4063">
        <v>2</v>
      </c>
      <c r="S4063">
        <v>18</v>
      </c>
      <c r="T4063">
        <v>0.98840579973333331</v>
      </c>
    </row>
    <row r="4064" spans="1:20" x14ac:dyDescent="0.25">
      <c r="A4064" t="s">
        <v>380</v>
      </c>
      <c r="B4064">
        <v>9</v>
      </c>
      <c r="C4064" t="s">
        <v>21</v>
      </c>
      <c r="D4064">
        <v>3</v>
      </c>
      <c r="E4064">
        <v>0</v>
      </c>
      <c r="F4064" t="s">
        <v>388</v>
      </c>
      <c r="G4064">
        <v>671</v>
      </c>
      <c r="H4064">
        <v>5583431.25</v>
      </c>
      <c r="I4064">
        <v>0.9046052658125</v>
      </c>
      <c r="J4064">
        <v>0.92434210556249996</v>
      </c>
      <c r="K4064">
        <v>569165.4375</v>
      </c>
      <c r="L4064">
        <v>915</v>
      </c>
      <c r="M4064">
        <v>2</v>
      </c>
      <c r="N4064">
        <v>19</v>
      </c>
      <c r="O4064">
        <v>0.93092105287499993</v>
      </c>
      <c r="P4064">
        <v>411505.9375</v>
      </c>
      <c r="Q4064">
        <v>1003</v>
      </c>
      <c r="R4064">
        <v>2</v>
      </c>
      <c r="S4064">
        <v>20</v>
      </c>
      <c r="T4064">
        <v>0.96811594153333336</v>
      </c>
    </row>
    <row r="4065" spans="1:20" x14ac:dyDescent="0.25">
      <c r="A4065" t="s">
        <v>380</v>
      </c>
      <c r="B4065">
        <v>5</v>
      </c>
      <c r="C4065" t="s">
        <v>21</v>
      </c>
      <c r="D4065">
        <v>3</v>
      </c>
      <c r="E4065">
        <v>0</v>
      </c>
      <c r="F4065" t="s">
        <v>389</v>
      </c>
      <c r="G4065">
        <v>651</v>
      </c>
      <c r="H4065">
        <v>5027110.1428571427</v>
      </c>
      <c r="I4065">
        <v>0.9097744440714286</v>
      </c>
      <c r="J4065">
        <v>0.91917293235714281</v>
      </c>
      <c r="K4065">
        <v>965100.78571428568</v>
      </c>
      <c r="L4065">
        <v>1003</v>
      </c>
      <c r="M4065">
        <v>2</v>
      </c>
      <c r="N4065">
        <v>20</v>
      </c>
      <c r="O4065">
        <v>0.9285714287857143</v>
      </c>
      <c r="P4065">
        <v>580096.5</v>
      </c>
      <c r="Q4065">
        <v>1095</v>
      </c>
      <c r="R4065">
        <v>2</v>
      </c>
      <c r="S4065">
        <v>21</v>
      </c>
      <c r="T4065">
        <v>0.97324415330769232</v>
      </c>
    </row>
    <row r="4066" spans="1:20" x14ac:dyDescent="0.25">
      <c r="A4066" t="s">
        <v>380</v>
      </c>
      <c r="B4066">
        <v>9</v>
      </c>
      <c r="C4066" t="s">
        <v>21</v>
      </c>
      <c r="D4066">
        <v>3</v>
      </c>
      <c r="E4066">
        <v>0</v>
      </c>
      <c r="F4066" t="s">
        <v>389</v>
      </c>
      <c r="G4066">
        <v>883</v>
      </c>
      <c r="H4066">
        <v>4966564.375</v>
      </c>
      <c r="I4066">
        <v>0.93750000381249998</v>
      </c>
      <c r="J4066">
        <v>0.91611842124999998</v>
      </c>
      <c r="K4066">
        <v>376831.125</v>
      </c>
      <c r="L4066">
        <v>1191</v>
      </c>
      <c r="M4066">
        <v>2</v>
      </c>
      <c r="N4066">
        <v>22</v>
      </c>
      <c r="O4066">
        <v>0.91940789493749997</v>
      </c>
      <c r="P4066">
        <v>343162.75</v>
      </c>
      <c r="Q4066">
        <v>1291</v>
      </c>
      <c r="R4066">
        <v>2</v>
      </c>
      <c r="S4066">
        <v>23</v>
      </c>
      <c r="T4066">
        <v>0.9855072496666667</v>
      </c>
    </row>
    <row r="4067" spans="1:20" x14ac:dyDescent="0.25">
      <c r="A4067" t="s">
        <v>380</v>
      </c>
      <c r="B4067">
        <v>3</v>
      </c>
      <c r="C4067" t="s">
        <v>21</v>
      </c>
      <c r="D4067">
        <v>3</v>
      </c>
      <c r="E4067">
        <v>0</v>
      </c>
      <c r="F4067" t="s">
        <v>389</v>
      </c>
      <c r="G4067">
        <v>535</v>
      </c>
      <c r="H4067">
        <v>5053659.2142857146</v>
      </c>
      <c r="I4067">
        <v>0.92293233114285711</v>
      </c>
      <c r="J4067">
        <v>0.92481203035714288</v>
      </c>
      <c r="K4067">
        <v>754706.92857142852</v>
      </c>
      <c r="L4067">
        <v>915</v>
      </c>
      <c r="M4067">
        <v>2</v>
      </c>
      <c r="N4067">
        <v>19</v>
      </c>
      <c r="O4067">
        <v>0.93045112814285713</v>
      </c>
      <c r="P4067">
        <v>883196.14285714284</v>
      </c>
      <c r="Q4067">
        <v>1003</v>
      </c>
      <c r="R4067">
        <v>2</v>
      </c>
      <c r="S4067">
        <v>20</v>
      </c>
      <c r="T4067">
        <v>0.96989967246153841</v>
      </c>
    </row>
    <row r="4068" spans="1:20" x14ac:dyDescent="0.25">
      <c r="A4068" t="s">
        <v>380</v>
      </c>
      <c r="B4068">
        <v>3</v>
      </c>
      <c r="C4068" t="s">
        <v>21</v>
      </c>
      <c r="D4068">
        <v>3</v>
      </c>
      <c r="E4068">
        <v>0</v>
      </c>
      <c r="F4068" t="s">
        <v>390</v>
      </c>
      <c r="G4068">
        <v>663</v>
      </c>
      <c r="H4068">
        <v>4096381.8125</v>
      </c>
      <c r="I4068">
        <v>0.96217104443750001</v>
      </c>
      <c r="J4068">
        <v>0.92598684231249995</v>
      </c>
      <c r="K4068">
        <v>226883.6875</v>
      </c>
      <c r="L4068">
        <v>1095</v>
      </c>
      <c r="M4068">
        <v>2</v>
      </c>
      <c r="N4068">
        <v>21</v>
      </c>
      <c r="O4068">
        <v>0.93092105287499993</v>
      </c>
      <c r="P4068">
        <v>200052.9375</v>
      </c>
      <c r="Q4068">
        <v>1191</v>
      </c>
      <c r="R4068">
        <v>2</v>
      </c>
      <c r="S4068">
        <v>22</v>
      </c>
      <c r="T4068">
        <v>0.99420289986666666</v>
      </c>
    </row>
    <row r="4069" spans="1:20" x14ac:dyDescent="0.25">
      <c r="A4069" t="s">
        <v>380</v>
      </c>
      <c r="B4069">
        <v>5</v>
      </c>
      <c r="C4069" t="s">
        <v>21</v>
      </c>
      <c r="D4069">
        <v>3</v>
      </c>
      <c r="E4069">
        <v>0</v>
      </c>
      <c r="F4069" t="s">
        <v>390</v>
      </c>
      <c r="G4069">
        <v>807</v>
      </c>
      <c r="H4069">
        <v>4681842.25</v>
      </c>
      <c r="I4069">
        <v>0.95394736550000003</v>
      </c>
      <c r="J4069">
        <v>0.93256578968749992</v>
      </c>
      <c r="K4069">
        <v>252754</v>
      </c>
      <c r="L4069">
        <v>1291</v>
      </c>
      <c r="M4069">
        <v>2</v>
      </c>
      <c r="N4069">
        <v>23</v>
      </c>
      <c r="O4069">
        <v>0.91611842124999998</v>
      </c>
      <c r="P4069">
        <v>176404.3125</v>
      </c>
      <c r="Q4069">
        <v>1395</v>
      </c>
      <c r="R4069">
        <v>2</v>
      </c>
      <c r="S4069">
        <v>24</v>
      </c>
      <c r="T4069">
        <v>0.98840579973333331</v>
      </c>
    </row>
    <row r="4070" spans="1:20" x14ac:dyDescent="0.25">
      <c r="A4070" t="s">
        <v>380</v>
      </c>
      <c r="B4070">
        <v>9</v>
      </c>
      <c r="C4070" t="s">
        <v>21</v>
      </c>
      <c r="D4070">
        <v>3</v>
      </c>
      <c r="E4070">
        <v>0</v>
      </c>
      <c r="F4070" t="s">
        <v>390</v>
      </c>
      <c r="G4070">
        <v>1095</v>
      </c>
      <c r="H4070">
        <v>5268035.4375</v>
      </c>
      <c r="I4070">
        <v>0.93585526956249998</v>
      </c>
      <c r="J4070">
        <v>0.92434210568749997</v>
      </c>
      <c r="K4070">
        <v>478587.1875</v>
      </c>
      <c r="L4070">
        <v>1503</v>
      </c>
      <c r="M4070">
        <v>2</v>
      </c>
      <c r="N4070">
        <v>25</v>
      </c>
      <c r="O4070">
        <v>0.92927631606249994</v>
      </c>
      <c r="P4070">
        <v>447554.9375</v>
      </c>
      <c r="Q4070">
        <v>1615</v>
      </c>
      <c r="R4070">
        <v>2</v>
      </c>
      <c r="S4070">
        <v>26</v>
      </c>
      <c r="T4070">
        <v>0.9855072496666667</v>
      </c>
    </row>
    <row r="4071" spans="1:20" x14ac:dyDescent="0.25">
      <c r="A4071" t="s">
        <v>380</v>
      </c>
      <c r="B4071">
        <v>3</v>
      </c>
      <c r="C4071" t="s">
        <v>21</v>
      </c>
      <c r="D4071">
        <v>3</v>
      </c>
      <c r="E4071">
        <v>0</v>
      </c>
      <c r="F4071" t="s">
        <v>391</v>
      </c>
      <c r="G4071">
        <v>323</v>
      </c>
      <c r="H4071">
        <v>5929439.7857142854</v>
      </c>
      <c r="I4071">
        <v>0.89849624900000002</v>
      </c>
      <c r="J4071">
        <v>0.93045112814285713</v>
      </c>
      <c r="K4071">
        <v>808418</v>
      </c>
      <c r="L4071">
        <v>535</v>
      </c>
      <c r="M4071">
        <v>2</v>
      </c>
      <c r="N4071">
        <v>14</v>
      </c>
      <c r="O4071">
        <v>0.92105263185714281</v>
      </c>
      <c r="P4071">
        <v>523803.85714285716</v>
      </c>
      <c r="Q4071">
        <v>603</v>
      </c>
      <c r="R4071">
        <v>2</v>
      </c>
      <c r="S4071">
        <v>15</v>
      </c>
      <c r="T4071">
        <v>0.96321071092307697</v>
      </c>
    </row>
    <row r="4072" spans="1:20" x14ac:dyDescent="0.25">
      <c r="A4072" t="s">
        <v>380</v>
      </c>
      <c r="B4072">
        <v>5</v>
      </c>
      <c r="C4072" t="s">
        <v>21</v>
      </c>
      <c r="D4072">
        <v>3</v>
      </c>
      <c r="E4072">
        <v>0</v>
      </c>
      <c r="F4072" t="s">
        <v>391</v>
      </c>
      <c r="G4072">
        <v>393</v>
      </c>
      <c r="H4072">
        <v>2548383.75</v>
      </c>
      <c r="I4072">
        <v>0.94572368656250005</v>
      </c>
      <c r="J4072">
        <v>0.93914473718750002</v>
      </c>
      <c r="K4072">
        <v>249451.4375</v>
      </c>
      <c r="L4072">
        <v>603</v>
      </c>
      <c r="M4072">
        <v>2</v>
      </c>
      <c r="N4072">
        <v>15</v>
      </c>
      <c r="O4072">
        <v>0.93585526337500002</v>
      </c>
      <c r="P4072">
        <v>212775.625</v>
      </c>
      <c r="Q4072">
        <v>675</v>
      </c>
      <c r="R4072">
        <v>2</v>
      </c>
      <c r="S4072">
        <v>16</v>
      </c>
      <c r="T4072">
        <v>0.99420289986666666</v>
      </c>
    </row>
    <row r="4073" spans="1:20" x14ac:dyDescent="0.25">
      <c r="A4073" t="s">
        <v>380</v>
      </c>
      <c r="B4073">
        <v>9</v>
      </c>
      <c r="C4073" t="s">
        <v>21</v>
      </c>
      <c r="D4073">
        <v>3</v>
      </c>
      <c r="E4073">
        <v>0</v>
      </c>
      <c r="F4073" t="s">
        <v>391</v>
      </c>
      <c r="G4073">
        <v>533</v>
      </c>
      <c r="H4073">
        <v>2940820.5625</v>
      </c>
      <c r="I4073">
        <v>0.89967105918750001</v>
      </c>
      <c r="J4073">
        <v>0.93421052656250003</v>
      </c>
      <c r="K4073">
        <v>683005.875</v>
      </c>
      <c r="L4073">
        <v>751</v>
      </c>
      <c r="M4073">
        <v>2</v>
      </c>
      <c r="N4073">
        <v>17</v>
      </c>
      <c r="O4073">
        <v>0.9440789476875</v>
      </c>
      <c r="P4073">
        <v>668587.4375</v>
      </c>
      <c r="Q4073">
        <v>831</v>
      </c>
      <c r="R4073">
        <v>2</v>
      </c>
      <c r="S4073">
        <v>18</v>
      </c>
      <c r="T4073">
        <v>0.97971014953333335</v>
      </c>
    </row>
    <row r="4074" spans="1:20" x14ac:dyDescent="0.25">
      <c r="A4074" t="s">
        <v>380</v>
      </c>
      <c r="B4074">
        <v>5</v>
      </c>
      <c r="C4074" t="s">
        <v>21</v>
      </c>
      <c r="D4074">
        <v>3</v>
      </c>
      <c r="E4074">
        <v>0</v>
      </c>
      <c r="F4074" t="s">
        <v>392</v>
      </c>
      <c r="G4074">
        <v>673</v>
      </c>
      <c r="H4074">
        <v>4133320.5</v>
      </c>
      <c r="I4074">
        <v>0.91541353300000006</v>
      </c>
      <c r="J4074">
        <v>0.93045112821428566</v>
      </c>
      <c r="K4074">
        <v>912296.5</v>
      </c>
      <c r="L4074">
        <v>1003</v>
      </c>
      <c r="M4074">
        <v>2</v>
      </c>
      <c r="N4074">
        <v>20</v>
      </c>
      <c r="O4074">
        <v>0.93233082728571426</v>
      </c>
      <c r="P4074">
        <v>686780.92857142852</v>
      </c>
      <c r="Q4074">
        <v>1095</v>
      </c>
      <c r="R4074">
        <v>2</v>
      </c>
      <c r="S4074">
        <v>21</v>
      </c>
      <c r="T4074">
        <v>0.9431438216923077</v>
      </c>
    </row>
    <row r="4075" spans="1:20" x14ac:dyDescent="0.25">
      <c r="A4075" t="s">
        <v>380</v>
      </c>
      <c r="B4075">
        <v>9</v>
      </c>
      <c r="C4075" t="s">
        <v>21</v>
      </c>
      <c r="D4075">
        <v>3</v>
      </c>
      <c r="E4075">
        <v>0</v>
      </c>
      <c r="F4075" t="s">
        <v>392</v>
      </c>
      <c r="G4075">
        <v>913</v>
      </c>
      <c r="H4075">
        <v>5664539.9375</v>
      </c>
      <c r="I4075">
        <v>0.92269737274999997</v>
      </c>
      <c r="J4075">
        <v>0.92434210556249996</v>
      </c>
      <c r="K4075">
        <v>633998.375</v>
      </c>
      <c r="L4075">
        <v>1291</v>
      </c>
      <c r="M4075">
        <v>2</v>
      </c>
      <c r="N4075">
        <v>23</v>
      </c>
      <c r="O4075">
        <v>0.92927631612499995</v>
      </c>
      <c r="P4075">
        <v>326116.5625</v>
      </c>
      <c r="Q4075">
        <v>1395</v>
      </c>
      <c r="R4075">
        <v>2</v>
      </c>
      <c r="S4075">
        <v>24</v>
      </c>
      <c r="T4075">
        <v>0.97101449946666663</v>
      </c>
    </row>
    <row r="4076" spans="1:20" x14ac:dyDescent="0.25">
      <c r="A4076" t="s">
        <v>380</v>
      </c>
      <c r="B4076">
        <v>3</v>
      </c>
      <c r="C4076" t="s">
        <v>21</v>
      </c>
      <c r="D4076">
        <v>3</v>
      </c>
      <c r="E4076">
        <v>0</v>
      </c>
      <c r="F4076" t="s">
        <v>392</v>
      </c>
      <c r="G4076">
        <v>553</v>
      </c>
      <c r="H4076">
        <v>7584616.2857142854</v>
      </c>
      <c r="I4076">
        <v>0.85150376385714288</v>
      </c>
      <c r="J4076">
        <v>0.91917293271428568</v>
      </c>
      <c r="K4076">
        <v>929693.07142857148</v>
      </c>
      <c r="L4076">
        <v>915</v>
      </c>
      <c r="M4076">
        <v>2</v>
      </c>
      <c r="N4076">
        <v>19</v>
      </c>
      <c r="O4076">
        <v>0.92293233114285711</v>
      </c>
      <c r="P4076">
        <v>880438.71428571432</v>
      </c>
      <c r="Q4076">
        <v>1003</v>
      </c>
      <c r="R4076">
        <v>2</v>
      </c>
      <c r="S4076">
        <v>20</v>
      </c>
      <c r="T4076">
        <v>0.89966554815384614</v>
      </c>
    </row>
    <row r="4077" spans="1:20" x14ac:dyDescent="0.25">
      <c r="A4077" t="s">
        <v>380</v>
      </c>
      <c r="B4077">
        <v>3</v>
      </c>
      <c r="C4077" t="s">
        <v>21</v>
      </c>
      <c r="D4077">
        <v>3</v>
      </c>
      <c r="E4077">
        <v>0</v>
      </c>
      <c r="F4077" t="s">
        <v>393</v>
      </c>
      <c r="G4077">
        <v>717</v>
      </c>
      <c r="H4077">
        <v>4741899.4375</v>
      </c>
      <c r="I4077">
        <v>0.93914474562500005</v>
      </c>
      <c r="J4077">
        <v>0.92434210549999996</v>
      </c>
      <c r="K4077">
        <v>255812.9375</v>
      </c>
      <c r="L4077">
        <v>1191</v>
      </c>
      <c r="M4077">
        <v>2</v>
      </c>
      <c r="N4077">
        <v>22</v>
      </c>
      <c r="O4077">
        <v>0.93421052650000003</v>
      </c>
      <c r="P4077">
        <v>223819.125</v>
      </c>
      <c r="Q4077">
        <v>1291</v>
      </c>
      <c r="R4077">
        <v>2</v>
      </c>
      <c r="S4077">
        <v>23</v>
      </c>
      <c r="T4077">
        <v>0.99130434980000004</v>
      </c>
    </row>
    <row r="4078" spans="1:20" x14ac:dyDescent="0.25">
      <c r="A4078" t="s">
        <v>380</v>
      </c>
      <c r="B4078">
        <v>5</v>
      </c>
      <c r="C4078" t="s">
        <v>21</v>
      </c>
      <c r="D4078">
        <v>3</v>
      </c>
      <c r="E4078">
        <v>0</v>
      </c>
      <c r="F4078" t="s">
        <v>393</v>
      </c>
      <c r="G4078">
        <v>873</v>
      </c>
      <c r="H4078">
        <v>5439797.5</v>
      </c>
      <c r="I4078">
        <v>0.94407894843750007</v>
      </c>
      <c r="J4078">
        <v>0.93421052662500004</v>
      </c>
      <c r="K4078">
        <v>257020.5625</v>
      </c>
      <c r="L4078">
        <v>1395</v>
      </c>
      <c r="M4078">
        <v>2</v>
      </c>
      <c r="N4078">
        <v>24</v>
      </c>
      <c r="O4078">
        <v>0.92105263168749996</v>
      </c>
      <c r="P4078">
        <v>246424.125</v>
      </c>
      <c r="Q4078">
        <v>1503</v>
      </c>
      <c r="R4078">
        <v>2</v>
      </c>
      <c r="S4078">
        <v>25</v>
      </c>
      <c r="T4078">
        <v>0.99130434980000004</v>
      </c>
    </row>
    <row r="4079" spans="1:20" x14ac:dyDescent="0.25">
      <c r="A4079" t="s">
        <v>380</v>
      </c>
      <c r="B4079">
        <v>9</v>
      </c>
      <c r="C4079" t="s">
        <v>21</v>
      </c>
      <c r="D4079">
        <v>3</v>
      </c>
      <c r="E4079">
        <v>0</v>
      </c>
      <c r="F4079" t="s">
        <v>393</v>
      </c>
      <c r="G4079">
        <v>1185</v>
      </c>
      <c r="H4079">
        <v>6023616.25</v>
      </c>
      <c r="I4079">
        <v>0.90296052768750001</v>
      </c>
      <c r="J4079">
        <v>0.93421052662500004</v>
      </c>
      <c r="K4079">
        <v>357196.5</v>
      </c>
      <c r="L4079">
        <v>1615</v>
      </c>
      <c r="M4079">
        <v>2</v>
      </c>
      <c r="N4079">
        <v>26</v>
      </c>
      <c r="O4079">
        <v>0.91776315812499998</v>
      </c>
      <c r="P4079">
        <v>445085.75</v>
      </c>
      <c r="Q4079">
        <v>1731</v>
      </c>
      <c r="R4079">
        <v>2</v>
      </c>
      <c r="S4079">
        <v>27</v>
      </c>
      <c r="T4079">
        <v>0.95362319519999994</v>
      </c>
    </row>
    <row r="4080" spans="1:20" x14ac:dyDescent="0.25">
      <c r="A4080" t="s">
        <v>380</v>
      </c>
      <c r="B4080">
        <v>3</v>
      </c>
      <c r="C4080" t="s">
        <v>21</v>
      </c>
      <c r="D4080">
        <v>3</v>
      </c>
      <c r="E4080">
        <v>0</v>
      </c>
      <c r="F4080" t="s">
        <v>394</v>
      </c>
      <c r="G4080">
        <v>881</v>
      </c>
      <c r="H4080">
        <v>6712421.5</v>
      </c>
      <c r="I4080">
        <v>0.87969926021428568</v>
      </c>
      <c r="J4080">
        <v>0.92481203035714288</v>
      </c>
      <c r="K4080">
        <v>526058.35714285716</v>
      </c>
      <c r="L4080">
        <v>1503</v>
      </c>
      <c r="M4080">
        <v>2</v>
      </c>
      <c r="N4080">
        <v>25</v>
      </c>
      <c r="O4080">
        <v>0.92293233121428575</v>
      </c>
      <c r="P4080">
        <v>540068.21428571432</v>
      </c>
      <c r="Q4080">
        <v>1615</v>
      </c>
      <c r="R4080">
        <v>2</v>
      </c>
      <c r="S4080">
        <v>26</v>
      </c>
      <c r="T4080">
        <v>0.9264214081538461</v>
      </c>
    </row>
    <row r="4081" spans="1:20" x14ac:dyDescent="0.25">
      <c r="A4081" t="s">
        <v>380</v>
      </c>
      <c r="B4081">
        <v>5</v>
      </c>
      <c r="C4081" t="s">
        <v>21</v>
      </c>
      <c r="D4081">
        <v>3</v>
      </c>
      <c r="E4081">
        <v>0</v>
      </c>
      <c r="F4081" t="s">
        <v>394</v>
      </c>
      <c r="G4081">
        <v>1073</v>
      </c>
      <c r="H4081">
        <v>5091658.4375</v>
      </c>
      <c r="I4081">
        <v>0.91282895212500004</v>
      </c>
      <c r="J4081">
        <v>0.92927631618749995</v>
      </c>
      <c r="K4081">
        <v>295469</v>
      </c>
      <c r="L4081">
        <v>1731</v>
      </c>
      <c r="M4081">
        <v>2</v>
      </c>
      <c r="N4081">
        <v>27</v>
      </c>
      <c r="O4081">
        <v>0.91940789487499996</v>
      </c>
      <c r="P4081">
        <v>271670.6875</v>
      </c>
      <c r="Q4081">
        <v>1851</v>
      </c>
      <c r="R4081">
        <v>2</v>
      </c>
      <c r="S4081">
        <v>28</v>
      </c>
      <c r="T4081">
        <v>0.96811594553333336</v>
      </c>
    </row>
    <row r="4082" spans="1:20" x14ac:dyDescent="0.25">
      <c r="A4082" t="s">
        <v>380</v>
      </c>
      <c r="B4082">
        <v>9</v>
      </c>
      <c r="C4082" t="s">
        <v>21</v>
      </c>
      <c r="D4082">
        <v>3</v>
      </c>
      <c r="E4082">
        <v>0</v>
      </c>
      <c r="F4082" t="s">
        <v>394</v>
      </c>
      <c r="G4082">
        <v>1457</v>
      </c>
      <c r="H4082">
        <v>5906600.0625</v>
      </c>
      <c r="I4082">
        <v>0.93421052775000002</v>
      </c>
      <c r="J4082">
        <v>0.92763157912499994</v>
      </c>
      <c r="K4082">
        <v>541763.0625</v>
      </c>
      <c r="L4082">
        <v>2103</v>
      </c>
      <c r="M4082">
        <v>2</v>
      </c>
      <c r="N4082">
        <v>30</v>
      </c>
      <c r="O4082">
        <v>0.93092105293749994</v>
      </c>
      <c r="P4082">
        <v>437416.75</v>
      </c>
      <c r="Q4082">
        <v>2235</v>
      </c>
      <c r="R4082">
        <v>2</v>
      </c>
      <c r="S4082">
        <v>31</v>
      </c>
      <c r="T4082">
        <v>0.97391304953333335</v>
      </c>
    </row>
    <row r="4083" spans="1:20" x14ac:dyDescent="0.25">
      <c r="A4083" t="s">
        <v>380</v>
      </c>
      <c r="B4083">
        <v>9</v>
      </c>
      <c r="C4083" t="s">
        <v>21</v>
      </c>
      <c r="D4083">
        <v>3</v>
      </c>
      <c r="E4083">
        <v>0</v>
      </c>
      <c r="F4083" t="s">
        <v>395</v>
      </c>
      <c r="G4083">
        <v>745</v>
      </c>
      <c r="H4083">
        <v>6324517.8571428573</v>
      </c>
      <c r="I4083">
        <v>0.92105263471428578</v>
      </c>
      <c r="J4083">
        <v>0.91729323342857139</v>
      </c>
      <c r="K4083">
        <v>1104724.857142857</v>
      </c>
      <c r="L4083">
        <v>1003</v>
      </c>
      <c r="M4083">
        <v>2</v>
      </c>
      <c r="N4083">
        <v>20</v>
      </c>
      <c r="O4083">
        <v>0.92481203042857141</v>
      </c>
      <c r="P4083">
        <v>712086.07142857148</v>
      </c>
      <c r="Q4083">
        <v>1095</v>
      </c>
      <c r="R4083">
        <v>2</v>
      </c>
      <c r="S4083">
        <v>21</v>
      </c>
      <c r="T4083">
        <v>0.98327759584615382</v>
      </c>
    </row>
    <row r="4084" spans="1:20" x14ac:dyDescent="0.25">
      <c r="A4084" t="s">
        <v>380</v>
      </c>
      <c r="B4084">
        <v>3</v>
      </c>
      <c r="C4084" t="s">
        <v>21</v>
      </c>
      <c r="D4084">
        <v>3</v>
      </c>
      <c r="E4084">
        <v>0</v>
      </c>
      <c r="F4084" t="s">
        <v>395</v>
      </c>
      <c r="G4084">
        <v>451</v>
      </c>
      <c r="H4084">
        <v>3438096</v>
      </c>
      <c r="I4084">
        <v>0.91353384092857148</v>
      </c>
      <c r="J4084">
        <v>0.91353383478571426</v>
      </c>
      <c r="K4084">
        <v>629191.14285714284</v>
      </c>
      <c r="L4084">
        <v>751</v>
      </c>
      <c r="M4084">
        <v>2</v>
      </c>
      <c r="N4084">
        <v>17</v>
      </c>
      <c r="O4084">
        <v>0.9116541355714286</v>
      </c>
      <c r="P4084">
        <v>786081.14285714284</v>
      </c>
      <c r="Q4084">
        <v>831</v>
      </c>
      <c r="R4084">
        <v>2</v>
      </c>
      <c r="S4084">
        <v>18</v>
      </c>
      <c r="T4084">
        <v>0.9899665574615385</v>
      </c>
    </row>
    <row r="4085" spans="1:20" x14ac:dyDescent="0.25">
      <c r="A4085" t="s">
        <v>380</v>
      </c>
      <c r="B4085">
        <v>5</v>
      </c>
      <c r="C4085" t="s">
        <v>21</v>
      </c>
      <c r="D4085">
        <v>3</v>
      </c>
      <c r="E4085">
        <v>0</v>
      </c>
      <c r="F4085" t="s">
        <v>395</v>
      </c>
      <c r="G4085">
        <v>549</v>
      </c>
      <c r="H4085">
        <v>2922793.5</v>
      </c>
      <c r="I4085">
        <v>0.94901315887500004</v>
      </c>
      <c r="J4085">
        <v>0.92269736874999997</v>
      </c>
      <c r="K4085">
        <v>327078.375</v>
      </c>
      <c r="L4085">
        <v>831</v>
      </c>
      <c r="M4085">
        <v>2</v>
      </c>
      <c r="N4085">
        <v>18</v>
      </c>
      <c r="O4085">
        <v>0.92927631606249994</v>
      </c>
      <c r="P4085">
        <v>299179</v>
      </c>
      <c r="Q4085">
        <v>915</v>
      </c>
      <c r="R4085">
        <v>2</v>
      </c>
      <c r="S4085">
        <v>19</v>
      </c>
      <c r="T4085">
        <v>0.99130434980000004</v>
      </c>
    </row>
    <row r="4086" spans="1:20" x14ac:dyDescent="0.25">
      <c r="A4086" t="s">
        <v>380</v>
      </c>
      <c r="B4086">
        <v>3</v>
      </c>
      <c r="C4086" t="s">
        <v>21</v>
      </c>
      <c r="D4086">
        <v>3</v>
      </c>
      <c r="E4086">
        <v>0</v>
      </c>
      <c r="F4086" t="s">
        <v>396</v>
      </c>
      <c r="G4086">
        <v>699</v>
      </c>
      <c r="H4086">
        <v>3220549.6875</v>
      </c>
      <c r="I4086">
        <v>0.88486842056250004</v>
      </c>
      <c r="J4086">
        <v>0.91611842124999998</v>
      </c>
      <c r="K4086">
        <v>453344.4375</v>
      </c>
      <c r="L4086">
        <v>1191</v>
      </c>
      <c r="M4086">
        <v>2</v>
      </c>
      <c r="N4086">
        <v>22</v>
      </c>
      <c r="O4086">
        <v>0.94078947406250002</v>
      </c>
      <c r="P4086">
        <v>396747.875</v>
      </c>
      <c r="Q4086">
        <v>1291</v>
      </c>
      <c r="R4086">
        <v>2</v>
      </c>
      <c r="S4086">
        <v>23</v>
      </c>
      <c r="T4086">
        <v>0.9855072496666667</v>
      </c>
    </row>
    <row r="4087" spans="1:20" x14ac:dyDescent="0.25">
      <c r="A4087" t="s">
        <v>380</v>
      </c>
      <c r="B4087">
        <v>5</v>
      </c>
      <c r="C4087" t="s">
        <v>21</v>
      </c>
      <c r="D4087">
        <v>3</v>
      </c>
      <c r="E4087">
        <v>0</v>
      </c>
      <c r="F4087" t="s">
        <v>396</v>
      </c>
      <c r="G4087">
        <v>851</v>
      </c>
      <c r="H4087">
        <v>5823947.0625</v>
      </c>
      <c r="I4087">
        <v>0.925986837625</v>
      </c>
      <c r="J4087">
        <v>0.93585526350000003</v>
      </c>
      <c r="K4087">
        <v>241124.125</v>
      </c>
      <c r="L4087">
        <v>1291</v>
      </c>
      <c r="M4087">
        <v>2</v>
      </c>
      <c r="N4087">
        <v>23</v>
      </c>
      <c r="O4087">
        <v>0.92434210543749995</v>
      </c>
      <c r="P4087">
        <v>252977.375</v>
      </c>
      <c r="Q4087">
        <v>1395</v>
      </c>
      <c r="R4087">
        <v>2</v>
      </c>
      <c r="S4087">
        <v>24</v>
      </c>
      <c r="T4087">
        <v>0.99130434980000004</v>
      </c>
    </row>
    <row r="4088" spans="1:20" x14ac:dyDescent="0.25">
      <c r="A4088" t="s">
        <v>380</v>
      </c>
      <c r="B4088">
        <v>9</v>
      </c>
      <c r="C4088" t="s">
        <v>21</v>
      </c>
      <c r="D4088">
        <v>3</v>
      </c>
      <c r="E4088">
        <v>0</v>
      </c>
      <c r="F4088" t="s">
        <v>396</v>
      </c>
      <c r="G4088">
        <v>1155</v>
      </c>
      <c r="H4088">
        <v>5339061.5</v>
      </c>
      <c r="I4088">
        <v>0.91447368262500006</v>
      </c>
      <c r="J4088">
        <v>0.92434210562499997</v>
      </c>
      <c r="K4088">
        <v>457490.0625</v>
      </c>
      <c r="L4088">
        <v>1615</v>
      </c>
      <c r="M4088">
        <v>2</v>
      </c>
      <c r="N4088">
        <v>26</v>
      </c>
      <c r="O4088">
        <v>0.91776315812499998</v>
      </c>
      <c r="P4088">
        <v>335395.1875</v>
      </c>
      <c r="Q4088">
        <v>1731</v>
      </c>
      <c r="R4088">
        <v>2</v>
      </c>
      <c r="S4088">
        <v>27</v>
      </c>
      <c r="T4088">
        <v>0.9768115995333333</v>
      </c>
    </row>
    <row r="4089" spans="1:20" x14ac:dyDescent="0.25">
      <c r="A4089" t="s">
        <v>380</v>
      </c>
      <c r="B4089">
        <v>3</v>
      </c>
      <c r="C4089" t="s">
        <v>21</v>
      </c>
      <c r="D4089">
        <v>3</v>
      </c>
      <c r="E4089">
        <v>0</v>
      </c>
      <c r="F4089" t="s">
        <v>397</v>
      </c>
      <c r="G4089">
        <v>899</v>
      </c>
      <c r="H4089">
        <v>5159485.3571428573</v>
      </c>
      <c r="I4089">
        <v>0.81954887500000007</v>
      </c>
      <c r="J4089">
        <v>0.92481203042857141</v>
      </c>
      <c r="K4089">
        <v>842229.35714285716</v>
      </c>
      <c r="L4089">
        <v>1503</v>
      </c>
      <c r="M4089">
        <v>2</v>
      </c>
      <c r="N4089">
        <v>25</v>
      </c>
      <c r="O4089">
        <v>0.91917293271428568</v>
      </c>
      <c r="P4089">
        <v>828139.28571428568</v>
      </c>
      <c r="Q4089">
        <v>1615</v>
      </c>
      <c r="R4089">
        <v>2</v>
      </c>
      <c r="S4089">
        <v>26</v>
      </c>
      <c r="T4089">
        <v>0.90635450515384619</v>
      </c>
    </row>
    <row r="4090" spans="1:20" x14ac:dyDescent="0.25">
      <c r="A4090" t="s">
        <v>380</v>
      </c>
      <c r="B4090">
        <v>5</v>
      </c>
      <c r="C4090" t="s">
        <v>21</v>
      </c>
      <c r="D4090">
        <v>3</v>
      </c>
      <c r="E4090">
        <v>0</v>
      </c>
      <c r="F4090" t="s">
        <v>397</v>
      </c>
      <c r="G4090">
        <v>1095</v>
      </c>
      <c r="H4090">
        <v>5156819</v>
      </c>
      <c r="I4090">
        <v>0.8092105315</v>
      </c>
      <c r="J4090">
        <v>0.92763157931249995</v>
      </c>
      <c r="K4090">
        <v>324198.1875</v>
      </c>
      <c r="L4090">
        <v>1731</v>
      </c>
      <c r="M4090">
        <v>2</v>
      </c>
      <c r="N4090">
        <v>27</v>
      </c>
      <c r="O4090">
        <v>0.92434210543749995</v>
      </c>
      <c r="P4090">
        <v>344839.1875</v>
      </c>
      <c r="Q4090">
        <v>1851</v>
      </c>
      <c r="R4090">
        <v>2</v>
      </c>
      <c r="S4090">
        <v>28</v>
      </c>
      <c r="T4090">
        <v>0.92753623313333333</v>
      </c>
    </row>
    <row r="4091" spans="1:20" x14ac:dyDescent="0.25">
      <c r="A4091" t="s">
        <v>380</v>
      </c>
      <c r="B4091">
        <v>9</v>
      </c>
      <c r="C4091" t="s">
        <v>21</v>
      </c>
      <c r="D4091">
        <v>3</v>
      </c>
      <c r="E4091">
        <v>0</v>
      </c>
      <c r="F4091" t="s">
        <v>397</v>
      </c>
      <c r="G4091">
        <v>1487</v>
      </c>
      <c r="H4091">
        <v>5109963.6875</v>
      </c>
      <c r="I4091">
        <v>0.91282894831250005</v>
      </c>
      <c r="J4091">
        <v>0.93256578962499992</v>
      </c>
      <c r="K4091">
        <v>545376.75</v>
      </c>
      <c r="L4091">
        <v>2103</v>
      </c>
      <c r="M4091">
        <v>2</v>
      </c>
      <c r="N4091">
        <v>30</v>
      </c>
      <c r="O4091">
        <v>0.93092105281249993</v>
      </c>
      <c r="P4091">
        <v>447749.875</v>
      </c>
      <c r="Q4091">
        <v>2235</v>
      </c>
      <c r="R4091">
        <v>2</v>
      </c>
      <c r="S4091">
        <v>31</v>
      </c>
      <c r="T4091">
        <v>0.99420289986666666</v>
      </c>
    </row>
    <row r="4092" spans="1:20" x14ac:dyDescent="0.25">
      <c r="A4092" t="s">
        <v>380</v>
      </c>
      <c r="B4092">
        <v>3</v>
      </c>
      <c r="C4092" t="s">
        <v>21</v>
      </c>
      <c r="D4092">
        <v>3</v>
      </c>
      <c r="E4092">
        <v>0</v>
      </c>
      <c r="F4092" t="s">
        <v>398</v>
      </c>
      <c r="G4092">
        <v>1099</v>
      </c>
      <c r="H4092">
        <v>6118456</v>
      </c>
      <c r="I4092">
        <v>0.88533835750000001</v>
      </c>
      <c r="J4092">
        <v>0.91729323335714286</v>
      </c>
      <c r="K4092">
        <v>957286.28571428568</v>
      </c>
      <c r="L4092">
        <v>1851</v>
      </c>
      <c r="M4092">
        <v>2</v>
      </c>
      <c r="N4092">
        <v>28</v>
      </c>
      <c r="O4092">
        <v>0.92293233099999994</v>
      </c>
      <c r="P4092">
        <v>953604.57142857148</v>
      </c>
      <c r="Q4092">
        <v>1975</v>
      </c>
      <c r="R4092">
        <v>2</v>
      </c>
      <c r="S4092">
        <v>29</v>
      </c>
      <c r="T4092">
        <v>0.91973243753846157</v>
      </c>
    </row>
    <row r="4093" spans="1:20" x14ac:dyDescent="0.25">
      <c r="A4093" t="s">
        <v>380</v>
      </c>
      <c r="B4093">
        <v>5</v>
      </c>
      <c r="C4093" t="s">
        <v>21</v>
      </c>
      <c r="D4093">
        <v>3</v>
      </c>
      <c r="E4093">
        <v>0</v>
      </c>
      <c r="F4093" t="s">
        <v>398</v>
      </c>
      <c r="G4093">
        <v>1339</v>
      </c>
      <c r="H4093">
        <v>5521581.875</v>
      </c>
      <c r="I4093">
        <v>0.9539473691875</v>
      </c>
      <c r="J4093">
        <v>0.92927631618749995</v>
      </c>
      <c r="K4093">
        <v>266693.4375</v>
      </c>
      <c r="L4093">
        <v>2103</v>
      </c>
      <c r="M4093">
        <v>2</v>
      </c>
      <c r="N4093">
        <v>30</v>
      </c>
      <c r="O4093">
        <v>0.92598684249999996</v>
      </c>
      <c r="P4093">
        <v>307622.875</v>
      </c>
      <c r="Q4093">
        <v>2235</v>
      </c>
      <c r="R4093">
        <v>2</v>
      </c>
      <c r="S4093">
        <v>31</v>
      </c>
      <c r="T4093">
        <v>0.99130434980000004</v>
      </c>
    </row>
    <row r="4094" spans="1:20" x14ac:dyDescent="0.25">
      <c r="A4094" t="s">
        <v>380</v>
      </c>
      <c r="B4094">
        <v>9</v>
      </c>
      <c r="C4094" t="s">
        <v>21</v>
      </c>
      <c r="D4094">
        <v>3</v>
      </c>
      <c r="E4094">
        <v>0</v>
      </c>
      <c r="F4094" t="s">
        <v>398</v>
      </c>
      <c r="G4094">
        <v>1819</v>
      </c>
      <c r="H4094">
        <v>5514980.125</v>
      </c>
      <c r="I4094">
        <v>0.92763159431249997</v>
      </c>
      <c r="J4094">
        <v>0.92598684243749996</v>
      </c>
      <c r="K4094">
        <v>436600.875</v>
      </c>
      <c r="L4094">
        <v>2655</v>
      </c>
      <c r="M4094">
        <v>2</v>
      </c>
      <c r="N4094">
        <v>34</v>
      </c>
      <c r="O4094">
        <v>0.92927631599999994</v>
      </c>
      <c r="P4094">
        <v>405932.8125</v>
      </c>
      <c r="Q4094">
        <v>2803</v>
      </c>
      <c r="R4094">
        <v>2</v>
      </c>
      <c r="S4094">
        <v>35</v>
      </c>
      <c r="T4094">
        <v>0.99130434980000004</v>
      </c>
    </row>
    <row r="4095" spans="1:20" x14ac:dyDescent="0.25">
      <c r="A4095" t="s">
        <v>380</v>
      </c>
      <c r="B4095">
        <v>3</v>
      </c>
      <c r="C4095" t="s">
        <v>21</v>
      </c>
      <c r="D4095">
        <v>3</v>
      </c>
      <c r="E4095">
        <v>0</v>
      </c>
      <c r="F4095" t="s">
        <v>399</v>
      </c>
      <c r="G4095">
        <v>579</v>
      </c>
      <c r="H4095">
        <v>6182579.2857142854</v>
      </c>
      <c r="I4095">
        <v>0.89097745085714286</v>
      </c>
      <c r="J4095">
        <v>0.91917293271428568</v>
      </c>
      <c r="K4095">
        <v>689051.5</v>
      </c>
      <c r="L4095">
        <v>1003</v>
      </c>
      <c r="M4095">
        <v>2</v>
      </c>
      <c r="N4095">
        <v>20</v>
      </c>
      <c r="O4095">
        <v>0.91917293271428568</v>
      </c>
      <c r="P4095">
        <v>673130.28571428568</v>
      </c>
      <c r="Q4095">
        <v>1095</v>
      </c>
      <c r="R4095">
        <v>2</v>
      </c>
      <c r="S4095">
        <v>21</v>
      </c>
      <c r="T4095">
        <v>0.98327759592307695</v>
      </c>
    </row>
    <row r="4096" spans="1:20" x14ac:dyDescent="0.25">
      <c r="A4096" t="s">
        <v>380</v>
      </c>
      <c r="B4096">
        <v>5</v>
      </c>
      <c r="C4096" t="s">
        <v>21</v>
      </c>
      <c r="D4096">
        <v>3</v>
      </c>
      <c r="E4096">
        <v>0</v>
      </c>
      <c r="F4096" t="s">
        <v>399</v>
      </c>
      <c r="G4096">
        <v>705</v>
      </c>
      <c r="H4096">
        <v>2720103.8125</v>
      </c>
      <c r="I4096">
        <v>0.93092104050000002</v>
      </c>
      <c r="J4096">
        <v>0.91611842124999998</v>
      </c>
      <c r="K4096">
        <v>312461.125</v>
      </c>
      <c r="L4096">
        <v>1095</v>
      </c>
      <c r="M4096">
        <v>2</v>
      </c>
      <c r="N4096">
        <v>21</v>
      </c>
      <c r="O4096">
        <v>0.92269736862499996</v>
      </c>
      <c r="P4096">
        <v>303906.9375</v>
      </c>
      <c r="Q4096">
        <v>1191</v>
      </c>
      <c r="R4096">
        <v>2</v>
      </c>
      <c r="S4096">
        <v>22</v>
      </c>
      <c r="T4096">
        <v>0.99420289986666666</v>
      </c>
    </row>
    <row r="4097" spans="1:20" x14ac:dyDescent="0.25">
      <c r="A4097" t="s">
        <v>380</v>
      </c>
      <c r="B4097">
        <v>9</v>
      </c>
      <c r="C4097" t="s">
        <v>21</v>
      </c>
      <c r="D4097">
        <v>3</v>
      </c>
      <c r="E4097">
        <v>0</v>
      </c>
      <c r="F4097" t="s">
        <v>399</v>
      </c>
      <c r="G4097">
        <v>957</v>
      </c>
      <c r="H4097">
        <v>3309783.1875</v>
      </c>
      <c r="I4097">
        <v>0.92269737274999997</v>
      </c>
      <c r="J4097">
        <v>0.93750000031250003</v>
      </c>
      <c r="K4097">
        <v>468315.375</v>
      </c>
      <c r="L4097">
        <v>1395</v>
      </c>
      <c r="M4097">
        <v>2</v>
      </c>
      <c r="N4097">
        <v>24</v>
      </c>
      <c r="O4097">
        <v>0.92434210562499997</v>
      </c>
      <c r="P4097">
        <v>551561.3125</v>
      </c>
      <c r="Q4097">
        <v>1503</v>
      </c>
      <c r="R4097">
        <v>2</v>
      </c>
      <c r="S4097">
        <v>25</v>
      </c>
      <c r="T4097">
        <v>0.95652174926666667</v>
      </c>
    </row>
    <row r="4098" spans="1:20" x14ac:dyDescent="0.25">
      <c r="A4098" t="s">
        <v>380</v>
      </c>
      <c r="B4098">
        <v>3</v>
      </c>
      <c r="C4098" t="s">
        <v>21</v>
      </c>
      <c r="D4098">
        <v>4</v>
      </c>
      <c r="E4098">
        <v>0</v>
      </c>
      <c r="F4098" t="s">
        <v>381</v>
      </c>
      <c r="G4098">
        <v>937</v>
      </c>
      <c r="H4098">
        <v>202494921.25</v>
      </c>
      <c r="I4098">
        <v>0.89356724924999997</v>
      </c>
      <c r="J4098">
        <v>0.946929825</v>
      </c>
      <c r="K4098">
        <v>23849411</v>
      </c>
      <c r="L4098">
        <v>1731</v>
      </c>
      <c r="M4098">
        <v>2</v>
      </c>
      <c r="N4098">
        <v>27</v>
      </c>
      <c r="O4098">
        <v>0.93257309925000009</v>
      </c>
      <c r="P4098">
        <v>23812365.25</v>
      </c>
      <c r="Q4098">
        <v>1851</v>
      </c>
      <c r="R4098">
        <v>2</v>
      </c>
      <c r="S4098">
        <v>28</v>
      </c>
      <c r="T4098">
        <v>0.96793333333333331</v>
      </c>
    </row>
    <row r="4099" spans="1:20" x14ac:dyDescent="0.25">
      <c r="A4099" t="s">
        <v>380</v>
      </c>
      <c r="B4099">
        <v>5</v>
      </c>
      <c r="C4099" t="s">
        <v>21</v>
      </c>
      <c r="D4099">
        <v>4</v>
      </c>
      <c r="E4099">
        <v>0</v>
      </c>
      <c r="F4099" t="s">
        <v>381</v>
      </c>
      <c r="G4099">
        <v>1121</v>
      </c>
      <c r="H4099">
        <v>6195103.5</v>
      </c>
      <c r="I4099">
        <v>0.86513158681250002</v>
      </c>
      <c r="J4099">
        <v>0.92927631606249994</v>
      </c>
      <c r="K4099">
        <v>387230.3125</v>
      </c>
      <c r="L4099">
        <v>1851</v>
      </c>
      <c r="M4099">
        <v>2</v>
      </c>
      <c r="N4099">
        <v>28</v>
      </c>
      <c r="O4099">
        <v>0.93092105293749994</v>
      </c>
      <c r="P4099">
        <v>350013.125</v>
      </c>
      <c r="Q4099">
        <v>1975</v>
      </c>
      <c r="R4099">
        <v>2</v>
      </c>
      <c r="S4099">
        <v>29</v>
      </c>
      <c r="T4099">
        <v>0.98840579973333331</v>
      </c>
    </row>
    <row r="4100" spans="1:20" x14ac:dyDescent="0.25">
      <c r="A4100" t="s">
        <v>380</v>
      </c>
      <c r="B4100">
        <v>9</v>
      </c>
      <c r="C4100" t="s">
        <v>21</v>
      </c>
      <c r="D4100">
        <v>4</v>
      </c>
      <c r="E4100">
        <v>0</v>
      </c>
      <c r="F4100" t="s">
        <v>381</v>
      </c>
      <c r="G4100">
        <v>1489</v>
      </c>
      <c r="H4100">
        <v>6669451.7142857146</v>
      </c>
      <c r="I4100">
        <v>0.82142857564285721</v>
      </c>
      <c r="J4100">
        <v>0.92481203028571424</v>
      </c>
      <c r="K4100">
        <v>577792.5</v>
      </c>
      <c r="L4100">
        <v>2235</v>
      </c>
      <c r="M4100">
        <v>2</v>
      </c>
      <c r="N4100">
        <v>31</v>
      </c>
      <c r="O4100">
        <v>0.91917293257142851</v>
      </c>
      <c r="P4100">
        <v>347821.85714285716</v>
      </c>
      <c r="Q4100">
        <v>2371</v>
      </c>
      <c r="R4100">
        <v>2</v>
      </c>
      <c r="S4100">
        <v>32</v>
      </c>
      <c r="T4100">
        <v>0.96321070623076921</v>
      </c>
    </row>
    <row r="4101" spans="1:20" x14ac:dyDescent="0.25">
      <c r="A4101" t="s">
        <v>380</v>
      </c>
      <c r="B4101">
        <v>3</v>
      </c>
      <c r="C4101" t="s">
        <v>21</v>
      </c>
      <c r="D4101">
        <v>4</v>
      </c>
      <c r="E4101">
        <v>0</v>
      </c>
      <c r="F4101" t="s">
        <v>382</v>
      </c>
      <c r="G4101">
        <v>1199</v>
      </c>
      <c r="H4101">
        <v>6573441.2142857146</v>
      </c>
      <c r="I4101">
        <v>0.85150376392857141</v>
      </c>
      <c r="J4101">
        <v>0.92481203049999994</v>
      </c>
      <c r="K4101">
        <v>853094.57142857148</v>
      </c>
      <c r="L4101">
        <v>2235</v>
      </c>
      <c r="M4101">
        <v>2</v>
      </c>
      <c r="N4101">
        <v>31</v>
      </c>
      <c r="O4101">
        <v>0.92481203028571424</v>
      </c>
      <c r="P4101">
        <v>577346.71428571432</v>
      </c>
      <c r="Q4101">
        <v>2371</v>
      </c>
      <c r="R4101">
        <v>2</v>
      </c>
      <c r="S4101">
        <v>32</v>
      </c>
      <c r="T4101">
        <v>0.96655519169230764</v>
      </c>
    </row>
    <row r="4102" spans="1:20" x14ac:dyDescent="0.25">
      <c r="A4102" t="s">
        <v>380</v>
      </c>
      <c r="B4102">
        <v>5</v>
      </c>
      <c r="C4102" t="s">
        <v>21</v>
      </c>
      <c r="D4102">
        <v>4</v>
      </c>
      <c r="E4102">
        <v>0</v>
      </c>
      <c r="F4102" t="s">
        <v>382</v>
      </c>
      <c r="G4102">
        <v>1435</v>
      </c>
      <c r="H4102">
        <v>5524734.3125</v>
      </c>
      <c r="I4102">
        <v>0.93092105918750001</v>
      </c>
      <c r="J4102">
        <v>0.92434210562499997</v>
      </c>
      <c r="K4102">
        <v>472347.5625</v>
      </c>
      <c r="L4102">
        <v>2371</v>
      </c>
      <c r="M4102">
        <v>2</v>
      </c>
      <c r="N4102">
        <v>32</v>
      </c>
      <c r="O4102">
        <v>0.93256578968749992</v>
      </c>
      <c r="P4102">
        <v>282955.3125</v>
      </c>
      <c r="Q4102">
        <v>2511</v>
      </c>
      <c r="R4102">
        <v>2</v>
      </c>
      <c r="S4102">
        <v>33</v>
      </c>
      <c r="T4102">
        <v>0.99420289986666666</v>
      </c>
    </row>
    <row r="4103" spans="1:20" x14ac:dyDescent="0.25">
      <c r="A4103" t="s">
        <v>380</v>
      </c>
      <c r="B4103">
        <v>9</v>
      </c>
      <c r="C4103" t="s">
        <v>21</v>
      </c>
      <c r="D4103">
        <v>4</v>
      </c>
      <c r="E4103">
        <v>0</v>
      </c>
      <c r="F4103" t="s">
        <v>382</v>
      </c>
      <c r="G4103">
        <v>1907</v>
      </c>
      <c r="H4103">
        <v>5792000.3571428573</v>
      </c>
      <c r="I4103">
        <v>0.85902255357142854</v>
      </c>
      <c r="J4103">
        <v>0.92105263178571428</v>
      </c>
      <c r="K4103">
        <v>576099.42857142852</v>
      </c>
      <c r="L4103">
        <v>2955</v>
      </c>
      <c r="M4103">
        <v>2</v>
      </c>
      <c r="N4103">
        <v>36</v>
      </c>
      <c r="O4103">
        <v>0.92105263199999998</v>
      </c>
      <c r="P4103">
        <v>409013.35714285716</v>
      </c>
      <c r="Q4103">
        <v>3111</v>
      </c>
      <c r="R4103">
        <v>2</v>
      </c>
      <c r="S4103">
        <v>37</v>
      </c>
      <c r="T4103">
        <v>0.97658863407692309</v>
      </c>
    </row>
    <row r="4104" spans="1:20" x14ac:dyDescent="0.25">
      <c r="A4104" t="s">
        <v>380</v>
      </c>
      <c r="B4104">
        <v>3</v>
      </c>
      <c r="C4104" t="s">
        <v>21</v>
      </c>
      <c r="D4104">
        <v>4</v>
      </c>
      <c r="E4104">
        <v>0</v>
      </c>
      <c r="F4104" t="s">
        <v>383</v>
      </c>
      <c r="G4104">
        <v>1461</v>
      </c>
      <c r="H4104">
        <v>7579139.6428571427</v>
      </c>
      <c r="I4104">
        <v>0.78947368699999998</v>
      </c>
      <c r="J4104">
        <v>0.91729323342857139</v>
      </c>
      <c r="K4104">
        <v>884597.35714285716</v>
      </c>
      <c r="L4104">
        <v>2655</v>
      </c>
      <c r="M4104">
        <v>2</v>
      </c>
      <c r="N4104">
        <v>34</v>
      </c>
      <c r="O4104">
        <v>0.92293233121428564</v>
      </c>
      <c r="P4104">
        <v>633880.92857142852</v>
      </c>
      <c r="Q4104">
        <v>2803</v>
      </c>
      <c r="R4104">
        <v>2</v>
      </c>
      <c r="S4104">
        <v>35</v>
      </c>
      <c r="T4104">
        <v>0.96655518723076927</v>
      </c>
    </row>
    <row r="4105" spans="1:20" x14ac:dyDescent="0.25">
      <c r="A4105" t="s">
        <v>380</v>
      </c>
      <c r="B4105">
        <v>5</v>
      </c>
      <c r="C4105" t="s">
        <v>21</v>
      </c>
      <c r="D4105">
        <v>4</v>
      </c>
      <c r="E4105">
        <v>0</v>
      </c>
      <c r="F4105" t="s">
        <v>383</v>
      </c>
      <c r="G4105">
        <v>1749</v>
      </c>
      <c r="H4105">
        <v>6758284.0625</v>
      </c>
      <c r="I4105">
        <v>0.92927631737500005</v>
      </c>
      <c r="J4105">
        <v>0.92434210556249996</v>
      </c>
      <c r="K4105">
        <v>371694.6875</v>
      </c>
      <c r="L4105">
        <v>2955</v>
      </c>
      <c r="M4105">
        <v>2</v>
      </c>
      <c r="N4105">
        <v>36</v>
      </c>
      <c r="O4105">
        <v>0.92434210562499997</v>
      </c>
      <c r="P4105">
        <v>486246.6875</v>
      </c>
      <c r="Q4105">
        <v>3111</v>
      </c>
      <c r="R4105">
        <v>2</v>
      </c>
      <c r="S4105">
        <v>37</v>
      </c>
      <c r="T4105">
        <v>0.98840579973333331</v>
      </c>
    </row>
    <row r="4106" spans="1:20" x14ac:dyDescent="0.25">
      <c r="A4106" t="s">
        <v>380</v>
      </c>
      <c r="B4106">
        <v>9</v>
      </c>
      <c r="C4106" t="s">
        <v>21</v>
      </c>
      <c r="D4106">
        <v>4</v>
      </c>
      <c r="E4106">
        <v>0</v>
      </c>
      <c r="F4106" t="s">
        <v>383</v>
      </c>
      <c r="G4106">
        <v>2325</v>
      </c>
      <c r="H4106">
        <v>7264602</v>
      </c>
      <c r="I4106">
        <v>0.88157895200000003</v>
      </c>
      <c r="J4106">
        <v>0.92857142892857136</v>
      </c>
      <c r="K4106">
        <v>786719</v>
      </c>
      <c r="L4106">
        <v>3603</v>
      </c>
      <c r="M4106">
        <v>2</v>
      </c>
      <c r="N4106">
        <v>40</v>
      </c>
      <c r="O4106">
        <v>0.92105263199999998</v>
      </c>
      <c r="P4106">
        <v>397199.5</v>
      </c>
      <c r="Q4106">
        <v>3775</v>
      </c>
      <c r="R4106">
        <v>2</v>
      </c>
      <c r="S4106">
        <v>41</v>
      </c>
      <c r="T4106">
        <v>0.98327759584615382</v>
      </c>
    </row>
    <row r="4107" spans="1:20" x14ac:dyDescent="0.25">
      <c r="A4107" t="s">
        <v>380</v>
      </c>
      <c r="B4107">
        <v>3</v>
      </c>
      <c r="C4107" t="s">
        <v>21</v>
      </c>
      <c r="D4107">
        <v>4</v>
      </c>
      <c r="E4107">
        <v>0</v>
      </c>
      <c r="F4107" t="s">
        <v>384</v>
      </c>
      <c r="G4107">
        <v>1099</v>
      </c>
      <c r="H4107">
        <v>7883485.3571428573</v>
      </c>
      <c r="I4107">
        <v>0.84022556885714283</v>
      </c>
      <c r="J4107">
        <v>0.93233082742857143</v>
      </c>
      <c r="K4107">
        <v>1116493.2142857143</v>
      </c>
      <c r="L4107">
        <v>1975</v>
      </c>
      <c r="M4107">
        <v>2</v>
      </c>
      <c r="N4107">
        <v>29</v>
      </c>
      <c r="O4107">
        <v>0.91729323342857139</v>
      </c>
      <c r="P4107">
        <v>860161.14285714284</v>
      </c>
      <c r="Q4107">
        <v>2103</v>
      </c>
      <c r="R4107">
        <v>2</v>
      </c>
      <c r="S4107">
        <v>30</v>
      </c>
      <c r="T4107">
        <v>0.94983277861538462</v>
      </c>
    </row>
    <row r="4108" spans="1:20" x14ac:dyDescent="0.25">
      <c r="A4108" t="s">
        <v>380</v>
      </c>
      <c r="B4108">
        <v>5</v>
      </c>
      <c r="C4108" t="s">
        <v>21</v>
      </c>
      <c r="D4108">
        <v>4</v>
      </c>
      <c r="E4108">
        <v>0</v>
      </c>
      <c r="F4108" t="s">
        <v>384</v>
      </c>
      <c r="G4108">
        <v>1315</v>
      </c>
      <c r="H4108">
        <v>6494721.75</v>
      </c>
      <c r="I4108">
        <v>0.89638158681250002</v>
      </c>
      <c r="J4108">
        <v>0.92434210562499997</v>
      </c>
      <c r="K4108">
        <v>400270.25</v>
      </c>
      <c r="L4108">
        <v>2235</v>
      </c>
      <c r="M4108">
        <v>2</v>
      </c>
      <c r="N4108">
        <v>31</v>
      </c>
      <c r="O4108">
        <v>0.92269736874999997</v>
      </c>
      <c r="P4108">
        <v>373133.3125</v>
      </c>
      <c r="Q4108">
        <v>2371</v>
      </c>
      <c r="R4108">
        <v>2</v>
      </c>
      <c r="S4108">
        <v>32</v>
      </c>
      <c r="T4108">
        <v>0.97391304940000001</v>
      </c>
    </row>
    <row r="4109" spans="1:20" x14ac:dyDescent="0.25">
      <c r="A4109" t="s">
        <v>380</v>
      </c>
      <c r="B4109">
        <v>9</v>
      </c>
      <c r="C4109" t="s">
        <v>21</v>
      </c>
      <c r="D4109">
        <v>4</v>
      </c>
      <c r="E4109">
        <v>0</v>
      </c>
      <c r="F4109" t="s">
        <v>384</v>
      </c>
      <c r="G4109">
        <v>1747</v>
      </c>
      <c r="H4109">
        <v>6100363.8571428573</v>
      </c>
      <c r="I4109">
        <v>0.91165414028571434</v>
      </c>
      <c r="J4109">
        <v>0.92481203042857141</v>
      </c>
      <c r="K4109">
        <v>588503.92857142852</v>
      </c>
      <c r="L4109">
        <v>2655</v>
      </c>
      <c r="M4109">
        <v>2</v>
      </c>
      <c r="N4109">
        <v>34</v>
      </c>
      <c r="O4109">
        <v>0.92857142892857136</v>
      </c>
      <c r="P4109">
        <v>448397</v>
      </c>
      <c r="Q4109">
        <v>2803</v>
      </c>
      <c r="R4109">
        <v>2</v>
      </c>
      <c r="S4109">
        <v>35</v>
      </c>
      <c r="T4109">
        <v>0.94983277853846149</v>
      </c>
    </row>
    <row r="4110" spans="1:20" x14ac:dyDescent="0.25">
      <c r="A4110" t="s">
        <v>380</v>
      </c>
      <c r="B4110">
        <v>3</v>
      </c>
      <c r="C4110" t="s">
        <v>21</v>
      </c>
      <c r="D4110">
        <v>4</v>
      </c>
      <c r="E4110">
        <v>0</v>
      </c>
      <c r="F4110" t="s">
        <v>385</v>
      </c>
      <c r="G4110">
        <v>1401</v>
      </c>
      <c r="H4110">
        <v>7448155.6428571427</v>
      </c>
      <c r="I4110">
        <v>0.75187970035714291</v>
      </c>
      <c r="J4110">
        <v>0.91729323335714286</v>
      </c>
      <c r="K4110">
        <v>946666.14285714284</v>
      </c>
      <c r="L4110">
        <v>2511</v>
      </c>
      <c r="M4110">
        <v>2</v>
      </c>
      <c r="N4110">
        <v>33</v>
      </c>
      <c r="O4110">
        <v>0.92105263199999998</v>
      </c>
      <c r="P4110">
        <v>605717.28571428568</v>
      </c>
      <c r="Q4110">
        <v>2655</v>
      </c>
      <c r="R4110">
        <v>2</v>
      </c>
      <c r="S4110">
        <v>34</v>
      </c>
      <c r="T4110">
        <v>0.89632106284615387</v>
      </c>
    </row>
    <row r="4111" spans="1:20" x14ac:dyDescent="0.25">
      <c r="A4111" t="s">
        <v>380</v>
      </c>
      <c r="B4111">
        <v>5</v>
      </c>
      <c r="C4111" t="s">
        <v>21</v>
      </c>
      <c r="D4111">
        <v>4</v>
      </c>
      <c r="E4111">
        <v>0</v>
      </c>
      <c r="F4111" t="s">
        <v>385</v>
      </c>
      <c r="G4111">
        <v>1677</v>
      </c>
      <c r="H4111">
        <v>5415624.75</v>
      </c>
      <c r="I4111">
        <v>0.89638158306250004</v>
      </c>
      <c r="J4111">
        <v>0.92927631612499995</v>
      </c>
      <c r="K4111">
        <v>400015.75</v>
      </c>
      <c r="L4111">
        <v>2803</v>
      </c>
      <c r="M4111">
        <v>2</v>
      </c>
      <c r="N4111">
        <v>35</v>
      </c>
      <c r="O4111">
        <v>0.92927631618749995</v>
      </c>
      <c r="P4111">
        <v>301735.6875</v>
      </c>
      <c r="Q4111">
        <v>2955</v>
      </c>
      <c r="R4111">
        <v>2</v>
      </c>
      <c r="S4111">
        <v>36</v>
      </c>
      <c r="T4111">
        <v>0.96521739539999996</v>
      </c>
    </row>
    <row r="4112" spans="1:20" x14ac:dyDescent="0.25">
      <c r="A4112" t="s">
        <v>380</v>
      </c>
      <c r="B4112">
        <v>9</v>
      </c>
      <c r="C4112" t="s">
        <v>21</v>
      </c>
      <c r="D4112">
        <v>4</v>
      </c>
      <c r="E4112">
        <v>0</v>
      </c>
      <c r="F4112" t="s">
        <v>385</v>
      </c>
      <c r="G4112">
        <v>2229</v>
      </c>
      <c r="H4112">
        <v>8330394.8571428573</v>
      </c>
      <c r="I4112">
        <v>0.82894736957142856</v>
      </c>
      <c r="J4112">
        <v>0.92669172957142854</v>
      </c>
      <c r="K4112">
        <v>498669.71428571426</v>
      </c>
      <c r="L4112">
        <v>3435</v>
      </c>
      <c r="M4112">
        <v>2</v>
      </c>
      <c r="N4112">
        <v>39</v>
      </c>
      <c r="O4112">
        <v>0.92293233114285711</v>
      </c>
      <c r="P4112">
        <v>436448</v>
      </c>
      <c r="Q4112">
        <v>3603</v>
      </c>
      <c r="R4112">
        <v>2</v>
      </c>
      <c r="S4112">
        <v>40</v>
      </c>
      <c r="T4112">
        <v>0.93979933146153849</v>
      </c>
    </row>
    <row r="4113" spans="1:20" x14ac:dyDescent="0.25">
      <c r="A4113" t="s">
        <v>380</v>
      </c>
      <c r="B4113">
        <v>3</v>
      </c>
      <c r="C4113" t="s">
        <v>21</v>
      </c>
      <c r="D4113">
        <v>4</v>
      </c>
      <c r="E4113">
        <v>0</v>
      </c>
      <c r="F4113" t="s">
        <v>386</v>
      </c>
      <c r="G4113">
        <v>1703</v>
      </c>
      <c r="H4113">
        <v>7103499.6428571427</v>
      </c>
      <c r="I4113">
        <v>0.87030075692857145</v>
      </c>
      <c r="J4113">
        <v>0.92669172957142854</v>
      </c>
      <c r="K4113">
        <v>611460</v>
      </c>
      <c r="L4113">
        <v>3111</v>
      </c>
      <c r="M4113">
        <v>2</v>
      </c>
      <c r="N4113">
        <v>37</v>
      </c>
      <c r="O4113">
        <v>0.93609022600000003</v>
      </c>
      <c r="P4113">
        <v>503731.21428571426</v>
      </c>
      <c r="Q4113">
        <v>3271</v>
      </c>
      <c r="R4113">
        <v>2</v>
      </c>
      <c r="S4113">
        <v>38</v>
      </c>
      <c r="T4113">
        <v>0.9632107064615385</v>
      </c>
    </row>
    <row r="4114" spans="1:20" x14ac:dyDescent="0.25">
      <c r="A4114" t="s">
        <v>380</v>
      </c>
      <c r="B4114">
        <v>5</v>
      </c>
      <c r="C4114" t="s">
        <v>21</v>
      </c>
      <c r="D4114">
        <v>4</v>
      </c>
      <c r="E4114">
        <v>0</v>
      </c>
      <c r="F4114" t="s">
        <v>386</v>
      </c>
      <c r="G4114">
        <v>2039</v>
      </c>
      <c r="H4114">
        <v>5734756</v>
      </c>
      <c r="I4114">
        <v>0.89473685624999999</v>
      </c>
      <c r="J4114">
        <v>0.92434210562499997</v>
      </c>
      <c r="K4114">
        <v>357054.125</v>
      </c>
      <c r="L4114">
        <v>3435</v>
      </c>
      <c r="M4114">
        <v>2</v>
      </c>
      <c r="N4114">
        <v>39</v>
      </c>
      <c r="O4114">
        <v>0.92598684249999996</v>
      </c>
      <c r="P4114">
        <v>359825.1875</v>
      </c>
      <c r="Q4114">
        <v>3603</v>
      </c>
      <c r="R4114">
        <v>2</v>
      </c>
      <c r="S4114">
        <v>40</v>
      </c>
      <c r="T4114">
        <v>0.98260869966666664</v>
      </c>
    </row>
    <row r="4115" spans="1:20" x14ac:dyDescent="0.25">
      <c r="A4115" t="s">
        <v>380</v>
      </c>
      <c r="B4115">
        <v>9</v>
      </c>
      <c r="C4115" t="s">
        <v>21</v>
      </c>
      <c r="D4115">
        <v>4</v>
      </c>
      <c r="E4115">
        <v>0</v>
      </c>
      <c r="F4115" t="s">
        <v>386</v>
      </c>
      <c r="G4115">
        <v>2711</v>
      </c>
      <c r="H4115">
        <v>7144797.7857142854</v>
      </c>
      <c r="I4115">
        <v>0.8477443625714286</v>
      </c>
      <c r="J4115">
        <v>0.92857142892857136</v>
      </c>
      <c r="K4115">
        <v>591304.64285714284</v>
      </c>
      <c r="L4115">
        <v>4131</v>
      </c>
      <c r="M4115">
        <v>2</v>
      </c>
      <c r="N4115">
        <v>43</v>
      </c>
      <c r="O4115">
        <v>0.92669172964285718</v>
      </c>
      <c r="P4115">
        <v>401798.21428571426</v>
      </c>
      <c r="Q4115">
        <v>4315</v>
      </c>
      <c r="R4115">
        <v>2</v>
      </c>
      <c r="S4115">
        <v>44</v>
      </c>
      <c r="T4115">
        <v>0.95986623007692307</v>
      </c>
    </row>
    <row r="4116" spans="1:20" x14ac:dyDescent="0.25">
      <c r="A4116" t="s">
        <v>380</v>
      </c>
      <c r="B4116">
        <v>3</v>
      </c>
      <c r="C4116" t="s">
        <v>21</v>
      </c>
      <c r="D4116">
        <v>4</v>
      </c>
      <c r="E4116">
        <v>0</v>
      </c>
      <c r="F4116" t="s">
        <v>387</v>
      </c>
      <c r="G4116">
        <v>216</v>
      </c>
      <c r="H4116">
        <v>7605456.7142857146</v>
      </c>
      <c r="I4116">
        <v>0.81954887078571426</v>
      </c>
      <c r="J4116">
        <v>0.93045112821428566</v>
      </c>
      <c r="K4116">
        <v>971291.57142857148</v>
      </c>
      <c r="L4116">
        <v>355</v>
      </c>
      <c r="M4116">
        <v>2</v>
      </c>
      <c r="N4116">
        <v>11</v>
      </c>
      <c r="O4116">
        <v>0.91729323342857139</v>
      </c>
      <c r="P4116">
        <v>920409.78571428568</v>
      </c>
      <c r="Q4116">
        <v>411</v>
      </c>
      <c r="R4116">
        <v>2</v>
      </c>
      <c r="S4116">
        <v>12</v>
      </c>
      <c r="T4116">
        <v>0.94314382161538468</v>
      </c>
    </row>
    <row r="4117" spans="1:20" x14ac:dyDescent="0.25">
      <c r="A4117" t="s">
        <v>380</v>
      </c>
      <c r="B4117">
        <v>5</v>
      </c>
      <c r="C4117" t="s">
        <v>21</v>
      </c>
      <c r="D4117">
        <v>4</v>
      </c>
      <c r="E4117">
        <v>0</v>
      </c>
      <c r="F4117" t="s">
        <v>387</v>
      </c>
      <c r="G4117">
        <v>258</v>
      </c>
      <c r="H4117">
        <v>3397338.625</v>
      </c>
      <c r="I4117">
        <v>0.93750000756249996</v>
      </c>
      <c r="J4117">
        <v>0.92927631600000005</v>
      </c>
      <c r="K4117">
        <v>239826.625</v>
      </c>
      <c r="L4117">
        <v>411</v>
      </c>
      <c r="M4117">
        <v>2</v>
      </c>
      <c r="N4117">
        <v>12</v>
      </c>
      <c r="O4117">
        <v>0.92763157924999995</v>
      </c>
      <c r="P4117">
        <v>232343.8125</v>
      </c>
      <c r="Q4117">
        <v>471</v>
      </c>
      <c r="R4117">
        <v>2</v>
      </c>
      <c r="S4117">
        <v>13</v>
      </c>
      <c r="T4117">
        <v>0.97681159959999997</v>
      </c>
    </row>
    <row r="4118" spans="1:20" x14ac:dyDescent="0.25">
      <c r="A4118" t="s">
        <v>380</v>
      </c>
      <c r="B4118">
        <v>9</v>
      </c>
      <c r="C4118" t="s">
        <v>21</v>
      </c>
      <c r="D4118">
        <v>4</v>
      </c>
      <c r="E4118">
        <v>0</v>
      </c>
      <c r="F4118" t="s">
        <v>387</v>
      </c>
      <c r="G4118">
        <v>342</v>
      </c>
      <c r="H4118">
        <v>3321435.1875</v>
      </c>
      <c r="I4118">
        <v>0.91940790031249997</v>
      </c>
      <c r="J4118">
        <v>0.91611842124999998</v>
      </c>
      <c r="K4118">
        <v>476585.1875</v>
      </c>
      <c r="L4118">
        <v>471</v>
      </c>
      <c r="M4118">
        <v>2</v>
      </c>
      <c r="N4118">
        <v>13</v>
      </c>
      <c r="O4118">
        <v>0.93092105281249993</v>
      </c>
      <c r="P4118">
        <v>478048.625</v>
      </c>
      <c r="Q4118">
        <v>535</v>
      </c>
      <c r="R4118">
        <v>2</v>
      </c>
      <c r="S4118">
        <v>14</v>
      </c>
      <c r="T4118">
        <v>0.98840579973333331</v>
      </c>
    </row>
    <row r="4119" spans="1:20" x14ac:dyDescent="0.25">
      <c r="A4119" t="s">
        <v>380</v>
      </c>
      <c r="B4119">
        <v>9</v>
      </c>
      <c r="C4119" t="s">
        <v>21</v>
      </c>
      <c r="D4119">
        <v>4</v>
      </c>
      <c r="E4119">
        <v>0</v>
      </c>
      <c r="F4119" t="s">
        <v>388</v>
      </c>
      <c r="G4119">
        <v>715</v>
      </c>
      <c r="H4119">
        <v>4658221.1428571427</v>
      </c>
      <c r="I4119">
        <v>0.87593985457142853</v>
      </c>
      <c r="J4119">
        <v>0.93984962435714281</v>
      </c>
      <c r="K4119">
        <v>641815.78571428568</v>
      </c>
      <c r="L4119">
        <v>1095</v>
      </c>
      <c r="M4119">
        <v>2</v>
      </c>
      <c r="N4119">
        <v>21</v>
      </c>
      <c r="O4119">
        <v>0.91729323335714286</v>
      </c>
      <c r="P4119">
        <v>735821.5</v>
      </c>
      <c r="Q4119">
        <v>1191</v>
      </c>
      <c r="R4119">
        <v>2</v>
      </c>
      <c r="S4119">
        <v>22</v>
      </c>
      <c r="T4119">
        <v>0.94648830684615382</v>
      </c>
    </row>
    <row r="4120" spans="1:20" x14ac:dyDescent="0.25">
      <c r="A4120" t="s">
        <v>380</v>
      </c>
      <c r="B4120">
        <v>3</v>
      </c>
      <c r="C4120" t="s">
        <v>21</v>
      </c>
      <c r="D4120">
        <v>4</v>
      </c>
      <c r="E4120">
        <v>0</v>
      </c>
      <c r="F4120" t="s">
        <v>388</v>
      </c>
      <c r="G4120">
        <v>451</v>
      </c>
      <c r="H4120">
        <v>6765664.1428571427</v>
      </c>
      <c r="I4120">
        <v>0.81954886650000003</v>
      </c>
      <c r="J4120">
        <v>0.93233082721428573</v>
      </c>
      <c r="K4120">
        <v>980774.21428571432</v>
      </c>
      <c r="L4120">
        <v>831</v>
      </c>
      <c r="M4120">
        <v>2</v>
      </c>
      <c r="N4120">
        <v>18</v>
      </c>
      <c r="O4120">
        <v>0.928571429</v>
      </c>
      <c r="P4120">
        <v>433754.57142857142</v>
      </c>
      <c r="Q4120">
        <v>915</v>
      </c>
      <c r="R4120">
        <v>2</v>
      </c>
      <c r="S4120">
        <v>19</v>
      </c>
      <c r="T4120">
        <v>0.96655518723076927</v>
      </c>
    </row>
    <row r="4121" spans="1:20" x14ac:dyDescent="0.25">
      <c r="A4121" t="s">
        <v>380</v>
      </c>
      <c r="B4121">
        <v>5</v>
      </c>
      <c r="C4121" t="s">
        <v>21</v>
      </c>
      <c r="D4121">
        <v>4</v>
      </c>
      <c r="E4121">
        <v>0</v>
      </c>
      <c r="F4121" t="s">
        <v>388</v>
      </c>
      <c r="G4121">
        <v>539</v>
      </c>
      <c r="H4121">
        <v>5380694</v>
      </c>
      <c r="I4121">
        <v>0.90296052775000002</v>
      </c>
      <c r="J4121">
        <v>0.92434210556249996</v>
      </c>
      <c r="K4121">
        <v>247847.5</v>
      </c>
      <c r="L4121">
        <v>915</v>
      </c>
      <c r="M4121">
        <v>2</v>
      </c>
      <c r="N4121">
        <v>19</v>
      </c>
      <c r="O4121">
        <v>0.93421052668750004</v>
      </c>
      <c r="P4121">
        <v>232716.5625</v>
      </c>
      <c r="Q4121">
        <v>1003</v>
      </c>
      <c r="R4121">
        <v>2</v>
      </c>
      <c r="S4121">
        <v>20</v>
      </c>
      <c r="T4121">
        <v>0.9855072496666667</v>
      </c>
    </row>
    <row r="4122" spans="1:20" x14ac:dyDescent="0.25">
      <c r="A4122" t="s">
        <v>380</v>
      </c>
      <c r="B4122">
        <v>3</v>
      </c>
      <c r="C4122" t="s">
        <v>21</v>
      </c>
      <c r="D4122">
        <v>4</v>
      </c>
      <c r="E4122">
        <v>0</v>
      </c>
      <c r="F4122" t="s">
        <v>389</v>
      </c>
      <c r="G4122">
        <v>593</v>
      </c>
      <c r="H4122">
        <v>6002705</v>
      </c>
      <c r="I4122">
        <v>0.85855263843749996</v>
      </c>
      <c r="J4122">
        <v>0.92105263187499997</v>
      </c>
      <c r="K4122">
        <v>502897.8125</v>
      </c>
      <c r="L4122">
        <v>1095</v>
      </c>
      <c r="M4122">
        <v>2</v>
      </c>
      <c r="N4122">
        <v>21</v>
      </c>
      <c r="O4122">
        <v>0.93256578968749992</v>
      </c>
      <c r="P4122">
        <v>449458.6875</v>
      </c>
      <c r="Q4122">
        <v>1191</v>
      </c>
      <c r="R4122">
        <v>2</v>
      </c>
      <c r="S4122">
        <v>22</v>
      </c>
      <c r="T4122">
        <v>0.97101449559999997</v>
      </c>
    </row>
    <row r="4123" spans="1:20" x14ac:dyDescent="0.25">
      <c r="A4123" t="s">
        <v>380</v>
      </c>
      <c r="B4123">
        <v>5</v>
      </c>
      <c r="C4123" t="s">
        <v>21</v>
      </c>
      <c r="D4123">
        <v>4</v>
      </c>
      <c r="E4123">
        <v>0</v>
      </c>
      <c r="F4123" t="s">
        <v>389</v>
      </c>
      <c r="G4123">
        <v>709</v>
      </c>
      <c r="H4123">
        <v>5306191.75</v>
      </c>
      <c r="I4123">
        <v>0.89309210718749998</v>
      </c>
      <c r="J4123">
        <v>0.93092105287499993</v>
      </c>
      <c r="K4123">
        <v>371884.3125</v>
      </c>
      <c r="L4123">
        <v>1191</v>
      </c>
      <c r="M4123">
        <v>2</v>
      </c>
      <c r="N4123">
        <v>22</v>
      </c>
      <c r="O4123">
        <v>0.92927631606249994</v>
      </c>
      <c r="P4123">
        <v>222558.9375</v>
      </c>
      <c r="Q4123">
        <v>1291</v>
      </c>
      <c r="R4123">
        <v>2</v>
      </c>
      <c r="S4123">
        <v>23</v>
      </c>
      <c r="T4123">
        <v>0.98840579973333331</v>
      </c>
    </row>
    <row r="4124" spans="1:20" x14ac:dyDescent="0.25">
      <c r="A4124" t="s">
        <v>380</v>
      </c>
      <c r="B4124">
        <v>9</v>
      </c>
      <c r="C4124" t="s">
        <v>21</v>
      </c>
      <c r="D4124">
        <v>4</v>
      </c>
      <c r="E4124">
        <v>0</v>
      </c>
      <c r="F4124" t="s">
        <v>389</v>
      </c>
      <c r="G4124">
        <v>941</v>
      </c>
      <c r="H4124">
        <v>7442566.4666666668</v>
      </c>
      <c r="I4124">
        <v>0.85263158080000001</v>
      </c>
      <c r="J4124">
        <v>0.92807017573333328</v>
      </c>
      <c r="K4124">
        <v>521240.06666666665</v>
      </c>
      <c r="L4124">
        <v>1395</v>
      </c>
      <c r="M4124">
        <v>2</v>
      </c>
      <c r="N4124">
        <v>24</v>
      </c>
      <c r="O4124">
        <v>0.92280701779999996</v>
      </c>
      <c r="P4124">
        <v>427930.2</v>
      </c>
      <c r="Q4124">
        <v>1503</v>
      </c>
      <c r="R4124">
        <v>2</v>
      </c>
      <c r="S4124">
        <v>25</v>
      </c>
      <c r="T4124">
        <v>0.95962733450000004</v>
      </c>
    </row>
    <row r="4125" spans="1:20" x14ac:dyDescent="0.25">
      <c r="A4125" t="s">
        <v>380</v>
      </c>
      <c r="B4125">
        <v>3</v>
      </c>
      <c r="C4125" t="s">
        <v>21</v>
      </c>
      <c r="D4125">
        <v>4</v>
      </c>
      <c r="E4125">
        <v>0</v>
      </c>
      <c r="F4125" t="s">
        <v>390</v>
      </c>
      <c r="G4125">
        <v>735</v>
      </c>
      <c r="H4125">
        <v>6106298.5</v>
      </c>
      <c r="I4125">
        <v>0.87781955078571428</v>
      </c>
      <c r="J4125">
        <v>0.92481203028571424</v>
      </c>
      <c r="K4125">
        <v>902484.42857142852</v>
      </c>
      <c r="L4125">
        <v>1291</v>
      </c>
      <c r="M4125">
        <v>2</v>
      </c>
      <c r="N4125">
        <v>23</v>
      </c>
      <c r="O4125">
        <v>0.92669172950000001</v>
      </c>
      <c r="P4125">
        <v>891503.28571428568</v>
      </c>
      <c r="Q4125">
        <v>1395</v>
      </c>
      <c r="R4125">
        <v>2</v>
      </c>
      <c r="S4125">
        <v>24</v>
      </c>
      <c r="T4125">
        <v>0.96321070638461537</v>
      </c>
    </row>
    <row r="4126" spans="1:20" x14ac:dyDescent="0.25">
      <c r="A4126" t="s">
        <v>380</v>
      </c>
      <c r="B4126">
        <v>5</v>
      </c>
      <c r="C4126" t="s">
        <v>21</v>
      </c>
      <c r="D4126">
        <v>4</v>
      </c>
      <c r="E4126">
        <v>0</v>
      </c>
      <c r="F4126" t="s">
        <v>390</v>
      </c>
      <c r="G4126">
        <v>879</v>
      </c>
      <c r="H4126">
        <v>6100288.8125</v>
      </c>
      <c r="I4126">
        <v>0.92434211087499996</v>
      </c>
      <c r="J4126">
        <v>0.93421052675000005</v>
      </c>
      <c r="K4126">
        <v>374649.9375</v>
      </c>
      <c r="L4126">
        <v>1503</v>
      </c>
      <c r="M4126">
        <v>2</v>
      </c>
      <c r="N4126">
        <v>25</v>
      </c>
      <c r="O4126">
        <v>0.93092105281249993</v>
      </c>
      <c r="P4126">
        <v>330124.9375</v>
      </c>
      <c r="Q4126">
        <v>1615</v>
      </c>
      <c r="R4126">
        <v>2</v>
      </c>
      <c r="S4126">
        <v>26</v>
      </c>
      <c r="T4126">
        <v>0.9710144955333333</v>
      </c>
    </row>
    <row r="4127" spans="1:20" x14ac:dyDescent="0.25">
      <c r="A4127" t="s">
        <v>380</v>
      </c>
      <c r="B4127">
        <v>9</v>
      </c>
      <c r="C4127" t="s">
        <v>21</v>
      </c>
      <c r="D4127">
        <v>4</v>
      </c>
      <c r="E4127">
        <v>0</v>
      </c>
      <c r="F4127" t="s">
        <v>390</v>
      </c>
      <c r="G4127">
        <v>1167</v>
      </c>
      <c r="H4127">
        <v>6851255.2142857146</v>
      </c>
      <c r="I4127">
        <v>0.88721804942857141</v>
      </c>
      <c r="J4127">
        <v>0.93233082742857143</v>
      </c>
      <c r="K4127">
        <v>782063.78571428568</v>
      </c>
      <c r="L4127">
        <v>1731</v>
      </c>
      <c r="M4127">
        <v>2</v>
      </c>
      <c r="N4127">
        <v>27</v>
      </c>
      <c r="O4127">
        <v>0.92105263192857145</v>
      </c>
      <c r="P4127">
        <v>426221.71428571426</v>
      </c>
      <c r="Q4127">
        <v>1851</v>
      </c>
      <c r="R4127">
        <v>2</v>
      </c>
      <c r="S4127">
        <v>28</v>
      </c>
      <c r="T4127">
        <v>0.98662207661538459</v>
      </c>
    </row>
    <row r="4128" spans="1:20" x14ac:dyDescent="0.25">
      <c r="A4128" t="s">
        <v>380</v>
      </c>
      <c r="B4128">
        <v>3</v>
      </c>
      <c r="C4128" t="s">
        <v>21</v>
      </c>
      <c r="D4128">
        <v>4</v>
      </c>
      <c r="E4128">
        <v>0</v>
      </c>
      <c r="F4128" t="s">
        <v>391</v>
      </c>
      <c r="G4128">
        <v>358</v>
      </c>
      <c r="H4128">
        <v>6760527.8571428573</v>
      </c>
      <c r="I4128">
        <v>0.85526316507142863</v>
      </c>
      <c r="J4128">
        <v>0.92669172964285718</v>
      </c>
      <c r="K4128">
        <v>642133.14285714284</v>
      </c>
      <c r="L4128">
        <v>603</v>
      </c>
      <c r="M4128">
        <v>2</v>
      </c>
      <c r="N4128">
        <v>15</v>
      </c>
      <c r="O4128">
        <v>0.93609022592857138</v>
      </c>
      <c r="P4128">
        <v>592049.78571428568</v>
      </c>
      <c r="Q4128">
        <v>675</v>
      </c>
      <c r="R4128">
        <v>2</v>
      </c>
      <c r="S4128">
        <v>16</v>
      </c>
      <c r="T4128">
        <v>0.95317725923076924</v>
      </c>
    </row>
    <row r="4129" spans="1:20" x14ac:dyDescent="0.25">
      <c r="A4129" t="s">
        <v>380</v>
      </c>
      <c r="B4129">
        <v>5</v>
      </c>
      <c r="C4129" t="s">
        <v>21</v>
      </c>
      <c r="D4129">
        <v>4</v>
      </c>
      <c r="E4129">
        <v>0</v>
      </c>
      <c r="F4129" t="s">
        <v>391</v>
      </c>
      <c r="G4129">
        <v>428</v>
      </c>
      <c r="H4129">
        <v>2829446.5</v>
      </c>
      <c r="I4129">
        <v>0.93092105925000002</v>
      </c>
      <c r="J4129">
        <v>0.93092105281249993</v>
      </c>
      <c r="K4129">
        <v>291721.25</v>
      </c>
      <c r="L4129">
        <v>675</v>
      </c>
      <c r="M4129">
        <v>2</v>
      </c>
      <c r="N4129">
        <v>16</v>
      </c>
      <c r="O4129">
        <v>0.93750000037500003</v>
      </c>
      <c r="P4129">
        <v>313356.25</v>
      </c>
      <c r="Q4129">
        <v>751</v>
      </c>
      <c r="R4129">
        <v>2</v>
      </c>
      <c r="S4129">
        <v>17</v>
      </c>
      <c r="T4129">
        <v>0.97681159959999997</v>
      </c>
    </row>
    <row r="4130" spans="1:20" x14ac:dyDescent="0.25">
      <c r="A4130" t="s">
        <v>380</v>
      </c>
      <c r="B4130">
        <v>9</v>
      </c>
      <c r="C4130" t="s">
        <v>21</v>
      </c>
      <c r="D4130">
        <v>4</v>
      </c>
      <c r="E4130">
        <v>0</v>
      </c>
      <c r="F4130" t="s">
        <v>391</v>
      </c>
      <c r="G4130">
        <v>568</v>
      </c>
      <c r="H4130">
        <v>3140048.5625</v>
      </c>
      <c r="I4130">
        <v>0.85690789499999998</v>
      </c>
      <c r="J4130">
        <v>0.92434210543749995</v>
      </c>
      <c r="K4130">
        <v>699504.375</v>
      </c>
      <c r="L4130">
        <v>831</v>
      </c>
      <c r="M4130">
        <v>2</v>
      </c>
      <c r="N4130">
        <v>18</v>
      </c>
      <c r="O4130">
        <v>0.92434210562499997</v>
      </c>
      <c r="P4130">
        <v>648745.0625</v>
      </c>
      <c r="Q4130">
        <v>915</v>
      </c>
      <c r="R4130">
        <v>2</v>
      </c>
      <c r="S4130">
        <v>19</v>
      </c>
      <c r="T4130">
        <v>0.98260869959999997</v>
      </c>
    </row>
    <row r="4131" spans="1:20" x14ac:dyDescent="0.25">
      <c r="A4131" t="s">
        <v>380</v>
      </c>
      <c r="B4131">
        <v>3</v>
      </c>
      <c r="C4131" t="s">
        <v>21</v>
      </c>
      <c r="D4131">
        <v>4</v>
      </c>
      <c r="E4131">
        <v>0</v>
      </c>
      <c r="F4131" t="s">
        <v>392</v>
      </c>
      <c r="G4131">
        <v>613</v>
      </c>
      <c r="H4131">
        <v>3781369.7142857141</v>
      </c>
      <c r="I4131">
        <v>0.85526316064285712</v>
      </c>
      <c r="J4131">
        <v>0.92481203042857141</v>
      </c>
      <c r="K4131">
        <v>702730.14285714284</v>
      </c>
      <c r="L4131">
        <v>1095</v>
      </c>
      <c r="M4131">
        <v>2</v>
      </c>
      <c r="N4131">
        <v>21</v>
      </c>
      <c r="O4131">
        <v>0.93233082749999996</v>
      </c>
      <c r="P4131">
        <v>502356.14285714284</v>
      </c>
      <c r="Q4131">
        <v>1191</v>
      </c>
      <c r="R4131">
        <v>2</v>
      </c>
      <c r="S4131">
        <v>22</v>
      </c>
      <c r="T4131">
        <v>0.97324415323076918</v>
      </c>
    </row>
    <row r="4132" spans="1:20" x14ac:dyDescent="0.25">
      <c r="A4132" t="s">
        <v>380</v>
      </c>
      <c r="B4132">
        <v>5</v>
      </c>
      <c r="C4132" t="s">
        <v>21</v>
      </c>
      <c r="D4132">
        <v>4</v>
      </c>
      <c r="E4132">
        <v>0</v>
      </c>
      <c r="F4132" t="s">
        <v>392</v>
      </c>
      <c r="G4132">
        <v>733</v>
      </c>
      <c r="H4132">
        <v>5051947.5</v>
      </c>
      <c r="I4132">
        <v>0.84539473799999998</v>
      </c>
      <c r="J4132">
        <v>0.93092105293749994</v>
      </c>
      <c r="K4132">
        <v>297584.5625</v>
      </c>
      <c r="L4132">
        <v>1191</v>
      </c>
      <c r="M4132">
        <v>2</v>
      </c>
      <c r="N4132">
        <v>22</v>
      </c>
      <c r="O4132">
        <v>0.92434210562499997</v>
      </c>
      <c r="P4132">
        <v>254212.9375</v>
      </c>
      <c r="Q4132">
        <v>1291</v>
      </c>
      <c r="R4132">
        <v>2</v>
      </c>
      <c r="S4132">
        <v>23</v>
      </c>
      <c r="T4132">
        <v>0.94492754126666667</v>
      </c>
    </row>
    <row r="4133" spans="1:20" x14ac:dyDescent="0.25">
      <c r="A4133" t="s">
        <v>380</v>
      </c>
      <c r="B4133">
        <v>9</v>
      </c>
      <c r="C4133" t="s">
        <v>21</v>
      </c>
      <c r="D4133">
        <v>4</v>
      </c>
      <c r="E4133">
        <v>0</v>
      </c>
      <c r="F4133" t="s">
        <v>392</v>
      </c>
      <c r="G4133">
        <v>973</v>
      </c>
      <c r="H4133">
        <v>7100365.1428571427</v>
      </c>
      <c r="I4133">
        <v>0.80451128307142861</v>
      </c>
      <c r="J4133">
        <v>0.93045112821428566</v>
      </c>
      <c r="K4133">
        <v>569234.78571428568</v>
      </c>
      <c r="L4133">
        <v>1503</v>
      </c>
      <c r="M4133">
        <v>2</v>
      </c>
      <c r="N4133">
        <v>25</v>
      </c>
      <c r="O4133">
        <v>0.91729323328571433</v>
      </c>
      <c r="P4133">
        <v>498477</v>
      </c>
      <c r="Q4133">
        <v>1615</v>
      </c>
      <c r="R4133">
        <v>2</v>
      </c>
      <c r="S4133">
        <v>26</v>
      </c>
      <c r="T4133">
        <v>0.98327759592307695</v>
      </c>
    </row>
    <row r="4134" spans="1:20" x14ac:dyDescent="0.25">
      <c r="A4134" t="s">
        <v>380</v>
      </c>
      <c r="B4134">
        <v>3</v>
      </c>
      <c r="C4134" t="s">
        <v>21</v>
      </c>
      <c r="D4134">
        <v>4</v>
      </c>
      <c r="E4134">
        <v>0</v>
      </c>
      <c r="F4134" t="s">
        <v>393</v>
      </c>
      <c r="G4134">
        <v>795</v>
      </c>
      <c r="H4134">
        <v>6602394.7142857146</v>
      </c>
      <c r="I4134">
        <v>0.81954887500000007</v>
      </c>
      <c r="J4134">
        <v>0.91917293271428568</v>
      </c>
      <c r="K4134">
        <v>734803.64285714284</v>
      </c>
      <c r="L4134">
        <v>1395</v>
      </c>
      <c r="M4134">
        <v>2</v>
      </c>
      <c r="N4134">
        <v>24</v>
      </c>
      <c r="O4134">
        <v>0.91729323321428569</v>
      </c>
      <c r="P4134">
        <v>707204.42857142852</v>
      </c>
      <c r="Q4134">
        <v>1503</v>
      </c>
      <c r="R4134">
        <v>2</v>
      </c>
      <c r="S4134">
        <v>25</v>
      </c>
      <c r="T4134">
        <v>0.92307692292307697</v>
      </c>
    </row>
    <row r="4135" spans="1:20" x14ac:dyDescent="0.25">
      <c r="A4135" t="s">
        <v>380</v>
      </c>
      <c r="B4135">
        <v>5</v>
      </c>
      <c r="C4135" t="s">
        <v>21</v>
      </c>
      <c r="D4135">
        <v>4</v>
      </c>
      <c r="E4135">
        <v>0</v>
      </c>
      <c r="F4135" t="s">
        <v>393</v>
      </c>
      <c r="G4135">
        <v>951</v>
      </c>
      <c r="H4135">
        <v>6278146</v>
      </c>
      <c r="I4135">
        <v>0.89473683775000001</v>
      </c>
      <c r="J4135">
        <v>0.92927631606250005</v>
      </c>
      <c r="K4135">
        <v>237059.25</v>
      </c>
      <c r="L4135">
        <v>1615</v>
      </c>
      <c r="M4135">
        <v>2</v>
      </c>
      <c r="N4135">
        <v>26</v>
      </c>
      <c r="O4135">
        <v>0.92598684237499995</v>
      </c>
      <c r="P4135">
        <v>355988.9375</v>
      </c>
      <c r="Q4135">
        <v>1731</v>
      </c>
      <c r="R4135">
        <v>2</v>
      </c>
      <c r="S4135">
        <v>27</v>
      </c>
      <c r="T4135">
        <v>0.9797101456666667</v>
      </c>
    </row>
    <row r="4136" spans="1:20" x14ac:dyDescent="0.25">
      <c r="A4136" t="s">
        <v>380</v>
      </c>
      <c r="B4136">
        <v>9</v>
      </c>
      <c r="C4136" t="s">
        <v>21</v>
      </c>
      <c r="D4136">
        <v>4</v>
      </c>
      <c r="E4136">
        <v>0</v>
      </c>
      <c r="F4136" t="s">
        <v>393</v>
      </c>
      <c r="G4136">
        <v>1263</v>
      </c>
      <c r="H4136">
        <v>7566790.7857142854</v>
      </c>
      <c r="I4136">
        <v>0.8928571428571429</v>
      </c>
      <c r="J4136">
        <v>0.91729323321428569</v>
      </c>
      <c r="K4136">
        <v>516186.42857142858</v>
      </c>
      <c r="L4136">
        <v>1851</v>
      </c>
      <c r="M4136">
        <v>2</v>
      </c>
      <c r="N4136">
        <v>28</v>
      </c>
      <c r="O4136">
        <v>0.91729323335714286</v>
      </c>
      <c r="P4136">
        <v>408954.5</v>
      </c>
      <c r="Q4136">
        <v>1975</v>
      </c>
      <c r="R4136">
        <v>2</v>
      </c>
      <c r="S4136">
        <v>29</v>
      </c>
      <c r="T4136">
        <v>0.98327759576923079</v>
      </c>
    </row>
    <row r="4137" spans="1:20" x14ac:dyDescent="0.25">
      <c r="A4137" t="s">
        <v>380</v>
      </c>
      <c r="B4137">
        <v>3</v>
      </c>
      <c r="C4137" t="s">
        <v>21</v>
      </c>
      <c r="D4137">
        <v>4</v>
      </c>
      <c r="E4137">
        <v>0</v>
      </c>
      <c r="F4137" t="s">
        <v>394</v>
      </c>
      <c r="G4137">
        <v>977</v>
      </c>
      <c r="H4137">
        <v>6292853.0714285718</v>
      </c>
      <c r="I4137">
        <v>0.86278195042857142</v>
      </c>
      <c r="J4137">
        <v>0.92669172957142854</v>
      </c>
      <c r="K4137">
        <v>624772.21428571432</v>
      </c>
      <c r="L4137">
        <v>1731</v>
      </c>
      <c r="M4137">
        <v>2</v>
      </c>
      <c r="N4137">
        <v>27</v>
      </c>
      <c r="O4137">
        <v>0.92105263185714281</v>
      </c>
      <c r="P4137">
        <v>549604.64285714284</v>
      </c>
      <c r="Q4137">
        <v>1851</v>
      </c>
      <c r="R4137">
        <v>2</v>
      </c>
      <c r="S4137">
        <v>28</v>
      </c>
      <c r="T4137">
        <v>0.98327759584615382</v>
      </c>
    </row>
    <row r="4138" spans="1:20" x14ac:dyDescent="0.25">
      <c r="A4138" t="s">
        <v>380</v>
      </c>
      <c r="B4138">
        <v>5</v>
      </c>
      <c r="C4138" t="s">
        <v>21</v>
      </c>
      <c r="D4138">
        <v>4</v>
      </c>
      <c r="E4138">
        <v>0</v>
      </c>
      <c r="F4138" t="s">
        <v>394</v>
      </c>
      <c r="G4138">
        <v>1169</v>
      </c>
      <c r="H4138">
        <v>5615193.625</v>
      </c>
      <c r="I4138">
        <v>0.92598684881250004</v>
      </c>
      <c r="J4138">
        <v>0.92598684237499995</v>
      </c>
      <c r="K4138">
        <v>334323.125</v>
      </c>
      <c r="L4138">
        <v>1975</v>
      </c>
      <c r="M4138">
        <v>2</v>
      </c>
      <c r="N4138">
        <v>29</v>
      </c>
      <c r="O4138">
        <v>0.92269736874999997</v>
      </c>
      <c r="P4138">
        <v>261090.25</v>
      </c>
      <c r="Q4138">
        <v>2103</v>
      </c>
      <c r="R4138">
        <v>2</v>
      </c>
      <c r="S4138">
        <v>30</v>
      </c>
      <c r="T4138">
        <v>0.98840579973333331</v>
      </c>
    </row>
    <row r="4139" spans="1:20" x14ac:dyDescent="0.25">
      <c r="A4139" t="s">
        <v>380</v>
      </c>
      <c r="B4139">
        <v>9</v>
      </c>
      <c r="C4139" t="s">
        <v>21</v>
      </c>
      <c r="D4139">
        <v>4</v>
      </c>
      <c r="E4139">
        <v>0</v>
      </c>
      <c r="F4139" t="s">
        <v>394</v>
      </c>
      <c r="G4139">
        <v>1553</v>
      </c>
      <c r="H4139">
        <v>6000826.8571428573</v>
      </c>
      <c r="I4139">
        <v>0.88533834478571427</v>
      </c>
      <c r="J4139">
        <v>0.92293233107142858</v>
      </c>
      <c r="K4139">
        <v>632415.57142857148</v>
      </c>
      <c r="L4139">
        <v>2371</v>
      </c>
      <c r="M4139">
        <v>2</v>
      </c>
      <c r="N4139">
        <v>32</v>
      </c>
      <c r="O4139">
        <v>0.91541353400000003</v>
      </c>
      <c r="P4139">
        <v>598019.5</v>
      </c>
      <c r="Q4139">
        <v>2511</v>
      </c>
      <c r="R4139">
        <v>2</v>
      </c>
      <c r="S4139">
        <v>33</v>
      </c>
      <c r="T4139">
        <v>0.96989967253846154</v>
      </c>
    </row>
    <row r="4140" spans="1:20" x14ac:dyDescent="0.25">
      <c r="A4140" t="s">
        <v>380</v>
      </c>
      <c r="B4140">
        <v>5</v>
      </c>
      <c r="C4140" t="s">
        <v>21</v>
      </c>
      <c r="D4140">
        <v>4</v>
      </c>
      <c r="E4140">
        <v>0</v>
      </c>
      <c r="F4140" t="s">
        <v>395</v>
      </c>
      <c r="G4140">
        <v>598</v>
      </c>
      <c r="H4140">
        <v>6728713.7142857146</v>
      </c>
      <c r="I4140">
        <v>0.81390978599999997</v>
      </c>
      <c r="J4140">
        <v>0.92293233107142858</v>
      </c>
      <c r="K4140">
        <v>789415.85714285716</v>
      </c>
      <c r="L4140">
        <v>1003</v>
      </c>
      <c r="M4140">
        <v>2</v>
      </c>
      <c r="N4140">
        <v>20</v>
      </c>
      <c r="O4140">
        <v>0.91729323342857139</v>
      </c>
      <c r="P4140">
        <v>991820.57142857148</v>
      </c>
      <c r="Q4140">
        <v>1095</v>
      </c>
      <c r="R4140">
        <v>2</v>
      </c>
      <c r="S4140">
        <v>21</v>
      </c>
      <c r="T4140">
        <v>0.96989967246153841</v>
      </c>
    </row>
    <row r="4141" spans="1:20" x14ac:dyDescent="0.25">
      <c r="A4141" t="s">
        <v>380</v>
      </c>
      <c r="B4141">
        <v>9</v>
      </c>
      <c r="C4141" t="s">
        <v>21</v>
      </c>
      <c r="D4141">
        <v>4</v>
      </c>
      <c r="E4141">
        <v>0</v>
      </c>
      <c r="F4141" t="s">
        <v>395</v>
      </c>
      <c r="G4141">
        <v>794</v>
      </c>
      <c r="H4141">
        <v>4106537.6875</v>
      </c>
      <c r="I4141">
        <v>0.91118421037499997</v>
      </c>
      <c r="J4141">
        <v>0.92269736849999995</v>
      </c>
      <c r="K4141">
        <v>627381.4375</v>
      </c>
      <c r="L4141">
        <v>1191</v>
      </c>
      <c r="M4141">
        <v>2</v>
      </c>
      <c r="N4141">
        <v>22</v>
      </c>
      <c r="O4141">
        <v>0.91447368437499998</v>
      </c>
      <c r="P4141">
        <v>774973.3125</v>
      </c>
      <c r="Q4141">
        <v>1291</v>
      </c>
      <c r="R4141">
        <v>2</v>
      </c>
      <c r="S4141">
        <v>23</v>
      </c>
      <c r="T4141">
        <v>0.9855072496666667</v>
      </c>
    </row>
    <row r="4142" spans="1:20" x14ac:dyDescent="0.25">
      <c r="A4142" t="s">
        <v>380</v>
      </c>
      <c r="B4142">
        <v>3</v>
      </c>
      <c r="C4142" t="s">
        <v>21</v>
      </c>
      <c r="D4142">
        <v>4</v>
      </c>
      <c r="E4142">
        <v>0</v>
      </c>
      <c r="F4142" t="s">
        <v>395</v>
      </c>
      <c r="G4142">
        <v>500</v>
      </c>
      <c r="H4142">
        <v>4004582</v>
      </c>
      <c r="I4142">
        <v>0.86654135578571434</v>
      </c>
      <c r="J4142">
        <v>0.92293233114285711</v>
      </c>
      <c r="K4142">
        <v>801717.64285714284</v>
      </c>
      <c r="L4142">
        <v>915</v>
      </c>
      <c r="M4142">
        <v>2</v>
      </c>
      <c r="N4142">
        <v>19</v>
      </c>
      <c r="O4142">
        <v>0.9285714287857143</v>
      </c>
      <c r="P4142">
        <v>777776.07142857148</v>
      </c>
      <c r="Q4142">
        <v>1003</v>
      </c>
      <c r="R4142">
        <v>2</v>
      </c>
      <c r="S4142">
        <v>20</v>
      </c>
      <c r="T4142">
        <v>0.94983278315384612</v>
      </c>
    </row>
    <row r="4143" spans="1:20" x14ac:dyDescent="0.25">
      <c r="A4143" t="s">
        <v>380</v>
      </c>
      <c r="B4143">
        <v>3</v>
      </c>
      <c r="C4143" t="s">
        <v>21</v>
      </c>
      <c r="D4143">
        <v>4</v>
      </c>
      <c r="E4143">
        <v>0</v>
      </c>
      <c r="F4143" t="s">
        <v>396</v>
      </c>
      <c r="G4143">
        <v>775</v>
      </c>
      <c r="H4143">
        <v>3655710.25</v>
      </c>
      <c r="I4143">
        <v>0.94243421787500004</v>
      </c>
      <c r="J4143">
        <v>0.91611842124999998</v>
      </c>
      <c r="K4143">
        <v>377814.5</v>
      </c>
      <c r="L4143">
        <v>1395</v>
      </c>
      <c r="M4143">
        <v>2</v>
      </c>
      <c r="N4143">
        <v>24</v>
      </c>
      <c r="O4143">
        <v>0.94243421087500001</v>
      </c>
      <c r="P4143">
        <v>286852</v>
      </c>
      <c r="Q4143">
        <v>1503</v>
      </c>
      <c r="R4143">
        <v>2</v>
      </c>
      <c r="S4143">
        <v>25</v>
      </c>
      <c r="T4143">
        <v>0.99420289986666666</v>
      </c>
    </row>
    <row r="4144" spans="1:20" x14ac:dyDescent="0.25">
      <c r="A4144" t="s">
        <v>380</v>
      </c>
      <c r="B4144">
        <v>5</v>
      </c>
      <c r="C4144" t="s">
        <v>21</v>
      </c>
      <c r="D4144">
        <v>4</v>
      </c>
      <c r="E4144">
        <v>0</v>
      </c>
      <c r="F4144" t="s">
        <v>396</v>
      </c>
      <c r="G4144">
        <v>927</v>
      </c>
      <c r="H4144">
        <v>8112244.625</v>
      </c>
      <c r="I4144">
        <v>0.78782894749999999</v>
      </c>
      <c r="J4144">
        <v>0.93092105306249995</v>
      </c>
      <c r="K4144">
        <v>309948.6875</v>
      </c>
      <c r="L4144">
        <v>1503</v>
      </c>
      <c r="M4144">
        <v>2</v>
      </c>
      <c r="N4144">
        <v>25</v>
      </c>
      <c r="O4144">
        <v>0.92598684231249995</v>
      </c>
      <c r="P4144">
        <v>258402.6875</v>
      </c>
      <c r="Q4144">
        <v>1615</v>
      </c>
      <c r="R4144">
        <v>2</v>
      </c>
      <c r="S4144">
        <v>26</v>
      </c>
      <c r="T4144">
        <v>0.95652174146666669</v>
      </c>
    </row>
    <row r="4145" spans="1:20" x14ac:dyDescent="0.25">
      <c r="A4145" t="s">
        <v>380</v>
      </c>
      <c r="B4145">
        <v>9</v>
      </c>
      <c r="C4145" t="s">
        <v>21</v>
      </c>
      <c r="D4145">
        <v>4</v>
      </c>
      <c r="E4145">
        <v>0</v>
      </c>
      <c r="F4145" t="s">
        <v>396</v>
      </c>
      <c r="G4145">
        <v>1231</v>
      </c>
      <c r="H4145">
        <v>6022772.6428571427</v>
      </c>
      <c r="I4145">
        <v>0.77255639321428571</v>
      </c>
      <c r="J4145">
        <v>0.92105263192857145</v>
      </c>
      <c r="K4145">
        <v>637396.85714285716</v>
      </c>
      <c r="L4145">
        <v>1851</v>
      </c>
      <c r="M4145">
        <v>2</v>
      </c>
      <c r="N4145">
        <v>28</v>
      </c>
      <c r="O4145">
        <v>0.91729323314285716</v>
      </c>
      <c r="P4145">
        <v>462566.35714285716</v>
      </c>
      <c r="Q4145">
        <v>1975</v>
      </c>
      <c r="R4145">
        <v>2</v>
      </c>
      <c r="S4145">
        <v>29</v>
      </c>
      <c r="T4145">
        <v>0.97993311492307689</v>
      </c>
    </row>
    <row r="4146" spans="1:20" x14ac:dyDescent="0.25">
      <c r="A4146" t="s">
        <v>380</v>
      </c>
      <c r="B4146">
        <v>3</v>
      </c>
      <c r="C4146" t="s">
        <v>21</v>
      </c>
      <c r="D4146">
        <v>4</v>
      </c>
      <c r="E4146">
        <v>0</v>
      </c>
      <c r="F4146" t="s">
        <v>397</v>
      </c>
      <c r="G4146">
        <v>997</v>
      </c>
      <c r="H4146">
        <v>6775091.0714285718</v>
      </c>
      <c r="I4146">
        <v>0.83082707450000004</v>
      </c>
      <c r="J4146">
        <v>0.92481203028571424</v>
      </c>
      <c r="K4146">
        <v>743961.21428571432</v>
      </c>
      <c r="L4146">
        <v>1851</v>
      </c>
      <c r="M4146">
        <v>2</v>
      </c>
      <c r="N4146">
        <v>28</v>
      </c>
      <c r="O4146">
        <v>0.90977443628571431</v>
      </c>
      <c r="P4146">
        <v>737272.92857142852</v>
      </c>
      <c r="Q4146">
        <v>1975</v>
      </c>
      <c r="R4146">
        <v>2</v>
      </c>
      <c r="S4146">
        <v>29</v>
      </c>
      <c r="T4146">
        <v>0.92642141292307689</v>
      </c>
    </row>
    <row r="4147" spans="1:20" x14ac:dyDescent="0.25">
      <c r="A4147" t="s">
        <v>380</v>
      </c>
      <c r="B4147">
        <v>5</v>
      </c>
      <c r="C4147" t="s">
        <v>21</v>
      </c>
      <c r="D4147">
        <v>4</v>
      </c>
      <c r="E4147">
        <v>0</v>
      </c>
      <c r="F4147" t="s">
        <v>397</v>
      </c>
      <c r="G4147">
        <v>1193</v>
      </c>
      <c r="H4147">
        <v>5983929.3125</v>
      </c>
      <c r="I4147">
        <v>0.87006578962500003</v>
      </c>
      <c r="J4147">
        <v>0.92105263187499997</v>
      </c>
      <c r="K4147">
        <v>405960.6875</v>
      </c>
      <c r="L4147">
        <v>1975</v>
      </c>
      <c r="M4147">
        <v>2</v>
      </c>
      <c r="N4147">
        <v>29</v>
      </c>
      <c r="O4147">
        <v>0.92269736862499996</v>
      </c>
      <c r="P4147">
        <v>356607.9375</v>
      </c>
      <c r="Q4147">
        <v>2103</v>
      </c>
      <c r="R4147">
        <v>2</v>
      </c>
      <c r="S4147">
        <v>30</v>
      </c>
      <c r="T4147">
        <v>0.97971014960000002</v>
      </c>
    </row>
    <row r="4148" spans="1:20" x14ac:dyDescent="0.25">
      <c r="A4148" t="s">
        <v>380</v>
      </c>
      <c r="B4148">
        <v>9</v>
      </c>
      <c r="C4148" t="s">
        <v>21</v>
      </c>
      <c r="D4148">
        <v>4</v>
      </c>
      <c r="E4148">
        <v>0</v>
      </c>
      <c r="F4148" t="s">
        <v>397</v>
      </c>
      <c r="G4148">
        <v>1585</v>
      </c>
      <c r="H4148">
        <v>5719813.2857142854</v>
      </c>
      <c r="I4148">
        <v>0.89849624464285716</v>
      </c>
      <c r="J4148">
        <v>0.92293233114285711</v>
      </c>
      <c r="K4148">
        <v>704541.42857142852</v>
      </c>
      <c r="L4148">
        <v>2371</v>
      </c>
      <c r="M4148">
        <v>2</v>
      </c>
      <c r="N4148">
        <v>32</v>
      </c>
      <c r="O4148">
        <v>0.91541353400000003</v>
      </c>
      <c r="P4148">
        <v>340684.21428571426</v>
      </c>
      <c r="Q4148">
        <v>2511</v>
      </c>
      <c r="R4148">
        <v>2</v>
      </c>
      <c r="S4148">
        <v>33</v>
      </c>
      <c r="T4148">
        <v>0.96989967246153841</v>
      </c>
    </row>
    <row r="4149" spans="1:20" x14ac:dyDescent="0.25">
      <c r="A4149" t="s">
        <v>380</v>
      </c>
      <c r="B4149">
        <v>3</v>
      </c>
      <c r="C4149" t="s">
        <v>21</v>
      </c>
      <c r="D4149">
        <v>4</v>
      </c>
      <c r="E4149">
        <v>0</v>
      </c>
      <c r="F4149" t="s">
        <v>398</v>
      </c>
      <c r="G4149">
        <v>1219</v>
      </c>
      <c r="H4149">
        <v>6192421.5714285718</v>
      </c>
      <c r="I4149">
        <v>0.8646616551428572</v>
      </c>
      <c r="J4149">
        <v>0.91541353407142856</v>
      </c>
      <c r="K4149">
        <v>928198.78571428568</v>
      </c>
      <c r="L4149">
        <v>2235</v>
      </c>
      <c r="M4149">
        <v>2</v>
      </c>
      <c r="N4149">
        <v>31</v>
      </c>
      <c r="O4149">
        <v>0.91917293271428568</v>
      </c>
      <c r="P4149">
        <v>825421.78571428568</v>
      </c>
      <c r="Q4149">
        <v>2371</v>
      </c>
      <c r="R4149">
        <v>2</v>
      </c>
      <c r="S4149">
        <v>32</v>
      </c>
      <c r="T4149">
        <v>0.97993311492307689</v>
      </c>
    </row>
    <row r="4150" spans="1:20" x14ac:dyDescent="0.25">
      <c r="A4150" t="s">
        <v>380</v>
      </c>
      <c r="B4150">
        <v>5</v>
      </c>
      <c r="C4150" t="s">
        <v>21</v>
      </c>
      <c r="D4150">
        <v>4</v>
      </c>
      <c r="E4150">
        <v>0</v>
      </c>
      <c r="F4150" t="s">
        <v>398</v>
      </c>
      <c r="G4150">
        <v>1459</v>
      </c>
      <c r="H4150">
        <v>6336721.3125</v>
      </c>
      <c r="I4150">
        <v>0.85855262912499997</v>
      </c>
      <c r="J4150">
        <v>0.92269736874999997</v>
      </c>
      <c r="K4150">
        <v>395831.875</v>
      </c>
      <c r="L4150">
        <v>2511</v>
      </c>
      <c r="M4150">
        <v>2</v>
      </c>
      <c r="N4150">
        <v>33</v>
      </c>
      <c r="O4150">
        <v>0.92927631606249994</v>
      </c>
      <c r="P4150">
        <v>354371.9375</v>
      </c>
      <c r="Q4150">
        <v>2655</v>
      </c>
      <c r="R4150">
        <v>2</v>
      </c>
      <c r="S4150">
        <v>34</v>
      </c>
      <c r="T4150">
        <v>0.99130434980000004</v>
      </c>
    </row>
    <row r="4151" spans="1:20" x14ac:dyDescent="0.25">
      <c r="A4151" t="s">
        <v>380</v>
      </c>
      <c r="B4151">
        <v>9</v>
      </c>
      <c r="C4151" t="s">
        <v>21</v>
      </c>
      <c r="D4151">
        <v>4</v>
      </c>
      <c r="E4151">
        <v>0</v>
      </c>
      <c r="F4151" t="s">
        <v>398</v>
      </c>
      <c r="G4151">
        <v>1939</v>
      </c>
      <c r="H4151">
        <v>6273908.2857142854</v>
      </c>
      <c r="I4151">
        <v>0.87218044907142855</v>
      </c>
      <c r="J4151">
        <v>0.92857142892857147</v>
      </c>
      <c r="K4151">
        <v>623907.78571428568</v>
      </c>
      <c r="L4151">
        <v>2955</v>
      </c>
      <c r="M4151">
        <v>2</v>
      </c>
      <c r="N4151">
        <v>36</v>
      </c>
      <c r="O4151">
        <v>0.92481203049999994</v>
      </c>
      <c r="P4151">
        <v>444423.85714285716</v>
      </c>
      <c r="Q4151">
        <v>3111</v>
      </c>
      <c r="R4151">
        <v>2</v>
      </c>
      <c r="S4151">
        <v>37</v>
      </c>
      <c r="T4151">
        <v>0.98662207661538459</v>
      </c>
    </row>
    <row r="4152" spans="1:20" x14ac:dyDescent="0.25">
      <c r="A4152" t="s">
        <v>380</v>
      </c>
      <c r="B4152">
        <v>3</v>
      </c>
      <c r="C4152" t="s">
        <v>21</v>
      </c>
      <c r="D4152">
        <v>4</v>
      </c>
      <c r="E4152">
        <v>0</v>
      </c>
      <c r="F4152" t="s">
        <v>399</v>
      </c>
      <c r="G4152">
        <v>642</v>
      </c>
      <c r="H4152">
        <v>7317262.4285714282</v>
      </c>
      <c r="I4152">
        <v>0.84962406749999997</v>
      </c>
      <c r="J4152">
        <v>0.92293233121428575</v>
      </c>
      <c r="K4152">
        <v>1051581.142857143</v>
      </c>
      <c r="L4152">
        <v>1191</v>
      </c>
      <c r="M4152">
        <v>2</v>
      </c>
      <c r="N4152">
        <v>22</v>
      </c>
      <c r="O4152">
        <v>0.92481203042857141</v>
      </c>
      <c r="P4152">
        <v>526564.57142857148</v>
      </c>
      <c r="Q4152">
        <v>1291</v>
      </c>
      <c r="R4152">
        <v>2</v>
      </c>
      <c r="S4152">
        <v>23</v>
      </c>
      <c r="T4152">
        <v>0.96989967261538457</v>
      </c>
    </row>
    <row r="4153" spans="1:20" x14ac:dyDescent="0.25">
      <c r="A4153" t="s">
        <v>380</v>
      </c>
      <c r="B4153">
        <v>5</v>
      </c>
      <c r="C4153" t="s">
        <v>21</v>
      </c>
      <c r="D4153">
        <v>4</v>
      </c>
      <c r="E4153">
        <v>0</v>
      </c>
      <c r="F4153" t="s">
        <v>399</v>
      </c>
      <c r="G4153">
        <v>768</v>
      </c>
      <c r="H4153">
        <v>3274825.0625</v>
      </c>
      <c r="I4153">
        <v>0.93914474562500005</v>
      </c>
      <c r="J4153">
        <v>0.93256578968749992</v>
      </c>
      <c r="K4153">
        <v>413178.625</v>
      </c>
      <c r="L4153">
        <v>1291</v>
      </c>
      <c r="M4153">
        <v>2</v>
      </c>
      <c r="N4153">
        <v>23</v>
      </c>
      <c r="O4153">
        <v>0.93092105281249993</v>
      </c>
      <c r="P4153">
        <v>227505.4375</v>
      </c>
      <c r="Q4153">
        <v>1395</v>
      </c>
      <c r="R4153">
        <v>2</v>
      </c>
      <c r="S4153">
        <v>24</v>
      </c>
      <c r="T4153">
        <v>0.99420289986666666</v>
      </c>
    </row>
    <row r="4154" spans="1:20" x14ac:dyDescent="0.25">
      <c r="A4154" t="s">
        <v>380</v>
      </c>
      <c r="B4154">
        <v>9</v>
      </c>
      <c r="C4154" t="s">
        <v>21</v>
      </c>
      <c r="D4154">
        <v>4</v>
      </c>
      <c r="E4154">
        <v>0</v>
      </c>
      <c r="F4154" t="s">
        <v>399</v>
      </c>
      <c r="G4154">
        <v>1020</v>
      </c>
      <c r="H4154">
        <v>3356555.125</v>
      </c>
      <c r="I4154">
        <v>0.91776316250000001</v>
      </c>
      <c r="J4154">
        <v>0.93750000043750004</v>
      </c>
      <c r="K4154">
        <v>965106</v>
      </c>
      <c r="L4154">
        <v>1503</v>
      </c>
      <c r="M4154">
        <v>2</v>
      </c>
      <c r="N4154">
        <v>25</v>
      </c>
      <c r="O4154">
        <v>0.90953947374999999</v>
      </c>
      <c r="P4154">
        <v>401600.5625</v>
      </c>
      <c r="Q4154">
        <v>1615</v>
      </c>
      <c r="R4154">
        <v>2</v>
      </c>
      <c r="S4154">
        <v>26</v>
      </c>
      <c r="T4154">
        <v>0.9855072496666667</v>
      </c>
    </row>
    <row r="4155" spans="1:20" x14ac:dyDescent="0.25">
      <c r="A4155" t="s">
        <v>380</v>
      </c>
      <c r="B4155">
        <v>3</v>
      </c>
      <c r="C4155" t="s">
        <v>21</v>
      </c>
      <c r="D4155">
        <v>5</v>
      </c>
      <c r="E4155">
        <v>0</v>
      </c>
      <c r="F4155" t="s">
        <v>381</v>
      </c>
      <c r="G4155">
        <v>1029</v>
      </c>
      <c r="H4155">
        <v>187513689.75</v>
      </c>
      <c r="I4155">
        <v>0.86450292174999999</v>
      </c>
      <c r="J4155">
        <v>0.94201754375000002</v>
      </c>
      <c r="K4155">
        <v>22973093.75</v>
      </c>
      <c r="L4155">
        <v>1975</v>
      </c>
      <c r="M4155">
        <v>2</v>
      </c>
      <c r="N4155">
        <v>29</v>
      </c>
      <c r="O4155">
        <v>0.94146198824999994</v>
      </c>
      <c r="P4155">
        <v>23940531.75</v>
      </c>
      <c r="Q4155">
        <v>2103</v>
      </c>
      <c r="R4155">
        <v>2</v>
      </c>
      <c r="S4155">
        <v>30</v>
      </c>
      <c r="T4155">
        <v>0.94597391633333339</v>
      </c>
    </row>
    <row r="4156" spans="1:20" x14ac:dyDescent="0.25">
      <c r="A4156" t="s">
        <v>380</v>
      </c>
      <c r="B4156">
        <v>5</v>
      </c>
      <c r="C4156" t="s">
        <v>21</v>
      </c>
      <c r="D4156">
        <v>5</v>
      </c>
      <c r="E4156">
        <v>0</v>
      </c>
      <c r="F4156" t="s">
        <v>381</v>
      </c>
      <c r="G4156">
        <v>1213</v>
      </c>
      <c r="H4156">
        <v>7049173.1875</v>
      </c>
      <c r="I4156">
        <v>0.80756578962500003</v>
      </c>
      <c r="J4156">
        <v>0.93421052656250003</v>
      </c>
      <c r="K4156">
        <v>441072.8125</v>
      </c>
      <c r="L4156">
        <v>2103</v>
      </c>
      <c r="M4156">
        <v>2</v>
      </c>
      <c r="N4156">
        <v>30</v>
      </c>
      <c r="O4156">
        <v>0.92927631587499993</v>
      </c>
      <c r="P4156">
        <v>239855.8125</v>
      </c>
      <c r="Q4156">
        <v>2235</v>
      </c>
      <c r="R4156">
        <v>2</v>
      </c>
      <c r="S4156">
        <v>31</v>
      </c>
      <c r="T4156">
        <v>0.95942029139999996</v>
      </c>
    </row>
    <row r="4157" spans="1:20" x14ac:dyDescent="0.25">
      <c r="A4157" t="s">
        <v>380</v>
      </c>
      <c r="B4157">
        <v>9</v>
      </c>
      <c r="C4157" t="s">
        <v>21</v>
      </c>
      <c r="D4157">
        <v>5</v>
      </c>
      <c r="E4157">
        <v>0</v>
      </c>
      <c r="F4157" t="s">
        <v>381</v>
      </c>
      <c r="G4157">
        <v>1581</v>
      </c>
      <c r="H4157">
        <v>7066679.7142857146</v>
      </c>
      <c r="I4157">
        <v>0.75939849442857144</v>
      </c>
      <c r="J4157">
        <v>0.91917293257142851</v>
      </c>
      <c r="K4157">
        <v>510070.64285714284</v>
      </c>
      <c r="L4157">
        <v>2511</v>
      </c>
      <c r="M4157">
        <v>2</v>
      </c>
      <c r="N4157">
        <v>33</v>
      </c>
      <c r="O4157">
        <v>0.92669172964285718</v>
      </c>
      <c r="P4157">
        <v>493340.28571428574</v>
      </c>
      <c r="Q4157">
        <v>2655</v>
      </c>
      <c r="R4157">
        <v>2</v>
      </c>
      <c r="S4157">
        <v>34</v>
      </c>
      <c r="T4157">
        <v>0.93311036538461534</v>
      </c>
    </row>
    <row r="4158" spans="1:20" x14ac:dyDescent="0.25">
      <c r="A4158" t="s">
        <v>380</v>
      </c>
      <c r="B4158">
        <v>3</v>
      </c>
      <c r="C4158" t="s">
        <v>21</v>
      </c>
      <c r="D4158">
        <v>5</v>
      </c>
      <c r="E4158">
        <v>0</v>
      </c>
      <c r="F4158" t="s">
        <v>382</v>
      </c>
      <c r="G4158">
        <v>1317</v>
      </c>
      <c r="H4158">
        <v>7352022.3571428573</v>
      </c>
      <c r="I4158">
        <v>0.78571428778571428</v>
      </c>
      <c r="J4158">
        <v>0.92481203049999994</v>
      </c>
      <c r="K4158">
        <v>809964.71428571432</v>
      </c>
      <c r="L4158">
        <v>2511</v>
      </c>
      <c r="M4158">
        <v>2</v>
      </c>
      <c r="N4158">
        <v>33</v>
      </c>
      <c r="O4158">
        <v>0.92105263199999998</v>
      </c>
      <c r="P4158">
        <v>756419</v>
      </c>
      <c r="Q4158">
        <v>2655</v>
      </c>
      <c r="R4158">
        <v>2</v>
      </c>
      <c r="S4158">
        <v>34</v>
      </c>
      <c r="T4158">
        <v>0.93645485069230772</v>
      </c>
    </row>
    <row r="4159" spans="1:20" x14ac:dyDescent="0.25">
      <c r="A4159" t="s">
        <v>380</v>
      </c>
      <c r="B4159">
        <v>5</v>
      </c>
      <c r="C4159" t="s">
        <v>21</v>
      </c>
      <c r="D4159">
        <v>5</v>
      </c>
      <c r="E4159">
        <v>0</v>
      </c>
      <c r="F4159" t="s">
        <v>382</v>
      </c>
      <c r="G4159">
        <v>1553</v>
      </c>
      <c r="H4159">
        <v>6582935.625</v>
      </c>
      <c r="I4159">
        <v>0.91776315862500002</v>
      </c>
      <c r="J4159">
        <v>0.92763157931249995</v>
      </c>
      <c r="K4159">
        <v>384218.8125</v>
      </c>
      <c r="L4159">
        <v>2803</v>
      </c>
      <c r="M4159">
        <v>2</v>
      </c>
      <c r="N4159">
        <v>35</v>
      </c>
      <c r="O4159">
        <v>0.92598684249999996</v>
      </c>
      <c r="P4159">
        <v>322104.1875</v>
      </c>
      <c r="Q4159">
        <v>2955</v>
      </c>
      <c r="R4159">
        <v>2</v>
      </c>
      <c r="S4159">
        <v>36</v>
      </c>
      <c r="T4159">
        <v>0.97971014953333335</v>
      </c>
    </row>
    <row r="4160" spans="1:20" x14ac:dyDescent="0.25">
      <c r="A4160" t="s">
        <v>380</v>
      </c>
      <c r="B4160">
        <v>9</v>
      </c>
      <c r="C4160" t="s">
        <v>21</v>
      </c>
      <c r="D4160">
        <v>5</v>
      </c>
      <c r="E4160">
        <v>0</v>
      </c>
      <c r="F4160" t="s">
        <v>382</v>
      </c>
      <c r="G4160">
        <v>2025</v>
      </c>
      <c r="H4160">
        <v>7043604</v>
      </c>
      <c r="I4160">
        <v>0.85526316071428576</v>
      </c>
      <c r="J4160">
        <v>0.92481203035714288</v>
      </c>
      <c r="K4160">
        <v>850726.5</v>
      </c>
      <c r="L4160">
        <v>3271</v>
      </c>
      <c r="M4160">
        <v>2</v>
      </c>
      <c r="N4160">
        <v>38</v>
      </c>
      <c r="O4160">
        <v>0.92105263199999998</v>
      </c>
      <c r="P4160">
        <v>565851</v>
      </c>
      <c r="Q4160">
        <v>3435</v>
      </c>
      <c r="R4160">
        <v>2</v>
      </c>
      <c r="S4160">
        <v>39</v>
      </c>
      <c r="T4160">
        <v>0.98662207669230773</v>
      </c>
    </row>
    <row r="4161" spans="1:20" x14ac:dyDescent="0.25">
      <c r="A4161" t="s">
        <v>380</v>
      </c>
      <c r="B4161">
        <v>3</v>
      </c>
      <c r="C4161" t="s">
        <v>21</v>
      </c>
      <c r="D4161">
        <v>5</v>
      </c>
      <c r="E4161">
        <v>0</v>
      </c>
      <c r="F4161" t="s">
        <v>383</v>
      </c>
      <c r="G4161">
        <v>1605</v>
      </c>
      <c r="H4161">
        <v>8602275.8571428563</v>
      </c>
      <c r="I4161">
        <v>0.75563909857142864</v>
      </c>
      <c r="J4161">
        <v>0.91165413549999996</v>
      </c>
      <c r="K4161">
        <v>768474.35714285716</v>
      </c>
      <c r="L4161">
        <v>3111</v>
      </c>
      <c r="M4161">
        <v>2</v>
      </c>
      <c r="N4161">
        <v>37</v>
      </c>
      <c r="O4161">
        <v>0.92293233121428564</v>
      </c>
      <c r="P4161">
        <v>892882.64285714284</v>
      </c>
      <c r="Q4161">
        <v>3271</v>
      </c>
      <c r="R4161">
        <v>2</v>
      </c>
      <c r="S4161">
        <v>38</v>
      </c>
      <c r="T4161">
        <v>0.92976589369230767</v>
      </c>
    </row>
    <row r="4162" spans="1:20" x14ac:dyDescent="0.25">
      <c r="A4162" t="s">
        <v>380</v>
      </c>
      <c r="B4162">
        <v>5</v>
      </c>
      <c r="C4162" t="s">
        <v>21</v>
      </c>
      <c r="D4162">
        <v>5</v>
      </c>
      <c r="E4162">
        <v>0</v>
      </c>
      <c r="F4162" t="s">
        <v>383</v>
      </c>
      <c r="G4162">
        <v>1893</v>
      </c>
      <c r="H4162">
        <v>6744619.6875</v>
      </c>
      <c r="I4162">
        <v>0.866776324875</v>
      </c>
      <c r="J4162">
        <v>0.92105263174999996</v>
      </c>
      <c r="K4162">
        <v>399258.1875</v>
      </c>
      <c r="L4162">
        <v>3435</v>
      </c>
      <c r="M4162">
        <v>2</v>
      </c>
      <c r="N4162">
        <v>39</v>
      </c>
      <c r="O4162">
        <v>0.92927631618749995</v>
      </c>
      <c r="P4162">
        <v>257269.9375</v>
      </c>
      <c r="Q4162">
        <v>3603</v>
      </c>
      <c r="R4162">
        <v>2</v>
      </c>
      <c r="S4162">
        <v>40</v>
      </c>
      <c r="T4162">
        <v>0.9768115995333333</v>
      </c>
    </row>
    <row r="4163" spans="1:20" x14ac:dyDescent="0.25">
      <c r="A4163" t="s">
        <v>380</v>
      </c>
      <c r="B4163">
        <v>9</v>
      </c>
      <c r="C4163" t="s">
        <v>21</v>
      </c>
      <c r="D4163">
        <v>5</v>
      </c>
      <c r="E4163">
        <v>0</v>
      </c>
      <c r="F4163" t="s">
        <v>383</v>
      </c>
      <c r="G4163">
        <v>2469</v>
      </c>
      <c r="H4163">
        <v>6842408.8571428573</v>
      </c>
      <c r="I4163">
        <v>0.8515037615714286</v>
      </c>
      <c r="J4163">
        <v>0.93045112807142849</v>
      </c>
      <c r="K4163">
        <v>571314.64285714284</v>
      </c>
      <c r="L4163">
        <v>3951</v>
      </c>
      <c r="M4163">
        <v>2</v>
      </c>
      <c r="N4163">
        <v>42</v>
      </c>
      <c r="O4163">
        <v>0.93796992521428568</v>
      </c>
      <c r="P4163">
        <v>395926.92857142858</v>
      </c>
      <c r="Q4163">
        <v>4131</v>
      </c>
      <c r="R4163">
        <v>2</v>
      </c>
      <c r="S4163">
        <v>43</v>
      </c>
      <c r="T4163">
        <v>0.97993311500000002</v>
      </c>
    </row>
    <row r="4164" spans="1:20" x14ac:dyDescent="0.25">
      <c r="A4164" t="s">
        <v>380</v>
      </c>
      <c r="B4164">
        <v>3</v>
      </c>
      <c r="C4164" t="s">
        <v>21</v>
      </c>
      <c r="D4164">
        <v>5</v>
      </c>
      <c r="E4164">
        <v>0</v>
      </c>
      <c r="F4164" t="s">
        <v>384</v>
      </c>
      <c r="G4164">
        <v>1207</v>
      </c>
      <c r="H4164">
        <v>7489546.5714285718</v>
      </c>
      <c r="I4164">
        <v>0.8045112915</v>
      </c>
      <c r="J4164">
        <v>0.92857142892857136</v>
      </c>
      <c r="K4164">
        <v>832641.21428571432</v>
      </c>
      <c r="L4164">
        <v>2371</v>
      </c>
      <c r="M4164">
        <v>2</v>
      </c>
      <c r="N4164">
        <v>32</v>
      </c>
      <c r="O4164">
        <v>0.92481203021428571</v>
      </c>
      <c r="P4164">
        <v>588350</v>
      </c>
      <c r="Q4164">
        <v>2511</v>
      </c>
      <c r="R4164">
        <v>2</v>
      </c>
      <c r="S4164">
        <v>33</v>
      </c>
      <c r="T4164">
        <v>0.95317725930769226</v>
      </c>
    </row>
    <row r="4165" spans="1:20" x14ac:dyDescent="0.25">
      <c r="A4165" t="s">
        <v>380</v>
      </c>
      <c r="B4165">
        <v>5</v>
      </c>
      <c r="C4165" t="s">
        <v>21</v>
      </c>
      <c r="D4165">
        <v>5</v>
      </c>
      <c r="E4165">
        <v>0</v>
      </c>
      <c r="F4165" t="s">
        <v>384</v>
      </c>
      <c r="G4165">
        <v>1423</v>
      </c>
      <c r="H4165">
        <v>6687214.875</v>
      </c>
      <c r="I4165">
        <v>0.84210526481250003</v>
      </c>
      <c r="J4165">
        <v>0.92763157918749994</v>
      </c>
      <c r="K4165">
        <v>436771</v>
      </c>
      <c r="L4165">
        <v>2511</v>
      </c>
      <c r="M4165">
        <v>2</v>
      </c>
      <c r="N4165">
        <v>33</v>
      </c>
      <c r="O4165">
        <v>0.92105263187499997</v>
      </c>
      <c r="P4165">
        <v>358562.125</v>
      </c>
      <c r="Q4165">
        <v>2655</v>
      </c>
      <c r="R4165">
        <v>2</v>
      </c>
      <c r="S4165">
        <v>34</v>
      </c>
      <c r="T4165">
        <v>0.97391304940000001</v>
      </c>
    </row>
    <row r="4166" spans="1:20" x14ac:dyDescent="0.25">
      <c r="A4166" t="s">
        <v>380</v>
      </c>
      <c r="B4166">
        <v>9</v>
      </c>
      <c r="C4166" t="s">
        <v>21</v>
      </c>
      <c r="D4166">
        <v>5</v>
      </c>
      <c r="E4166">
        <v>0</v>
      </c>
      <c r="F4166" t="s">
        <v>384</v>
      </c>
      <c r="G4166">
        <v>1855</v>
      </c>
      <c r="H4166">
        <v>7254145.7142857146</v>
      </c>
      <c r="I4166">
        <v>0.80075188185714286</v>
      </c>
      <c r="J4166">
        <v>0.93045112821428566</v>
      </c>
      <c r="K4166">
        <v>557868.71428571432</v>
      </c>
      <c r="L4166">
        <v>2955</v>
      </c>
      <c r="M4166">
        <v>2</v>
      </c>
      <c r="N4166">
        <v>36</v>
      </c>
      <c r="O4166">
        <v>0.92481203042857141</v>
      </c>
      <c r="P4166">
        <v>383586.42857142858</v>
      </c>
      <c r="Q4166">
        <v>3111</v>
      </c>
      <c r="R4166">
        <v>2</v>
      </c>
      <c r="S4166">
        <v>37</v>
      </c>
      <c r="T4166">
        <v>0.97324414884615384</v>
      </c>
    </row>
    <row r="4167" spans="1:20" x14ac:dyDescent="0.25">
      <c r="A4167" t="s">
        <v>380</v>
      </c>
      <c r="B4167">
        <v>3</v>
      </c>
      <c r="C4167" t="s">
        <v>21</v>
      </c>
      <c r="D4167">
        <v>5</v>
      </c>
      <c r="E4167">
        <v>0</v>
      </c>
      <c r="F4167" t="s">
        <v>385</v>
      </c>
      <c r="G4167">
        <v>1539</v>
      </c>
      <c r="H4167">
        <v>6890720.2857142854</v>
      </c>
      <c r="I4167">
        <v>0.7330827074285714</v>
      </c>
      <c r="J4167">
        <v>0.91729323335714286</v>
      </c>
      <c r="K4167">
        <v>1028443.2142857143</v>
      </c>
      <c r="L4167">
        <v>2955</v>
      </c>
      <c r="M4167">
        <v>2</v>
      </c>
      <c r="N4167">
        <v>36</v>
      </c>
      <c r="O4167">
        <v>0.92105263199999998</v>
      </c>
      <c r="P4167">
        <v>741240.14285714284</v>
      </c>
      <c r="Q4167">
        <v>3111</v>
      </c>
      <c r="R4167">
        <v>2</v>
      </c>
      <c r="S4167">
        <v>37</v>
      </c>
      <c r="T4167">
        <v>0.86622073553846157</v>
      </c>
    </row>
    <row r="4168" spans="1:20" x14ac:dyDescent="0.25">
      <c r="A4168" t="s">
        <v>380</v>
      </c>
      <c r="B4168">
        <v>5</v>
      </c>
      <c r="C4168" t="s">
        <v>21</v>
      </c>
      <c r="D4168">
        <v>5</v>
      </c>
      <c r="E4168">
        <v>0</v>
      </c>
      <c r="F4168" t="s">
        <v>385</v>
      </c>
      <c r="G4168">
        <v>1815</v>
      </c>
      <c r="H4168">
        <v>6601493.25</v>
      </c>
      <c r="I4168">
        <v>0.87500000006250001</v>
      </c>
      <c r="J4168">
        <v>0.92105263181249997</v>
      </c>
      <c r="K4168">
        <v>527829.1875</v>
      </c>
      <c r="L4168">
        <v>3271</v>
      </c>
      <c r="M4168">
        <v>2</v>
      </c>
      <c r="N4168">
        <v>38</v>
      </c>
      <c r="O4168">
        <v>0.92598684243749996</v>
      </c>
      <c r="P4168">
        <v>334308</v>
      </c>
      <c r="Q4168">
        <v>3435</v>
      </c>
      <c r="R4168">
        <v>2</v>
      </c>
      <c r="S4168">
        <v>39</v>
      </c>
      <c r="T4168">
        <v>0.96521739546666663</v>
      </c>
    </row>
    <row r="4169" spans="1:20" x14ac:dyDescent="0.25">
      <c r="A4169" t="s">
        <v>380</v>
      </c>
      <c r="B4169">
        <v>9</v>
      </c>
      <c r="C4169" t="s">
        <v>21</v>
      </c>
      <c r="D4169">
        <v>5</v>
      </c>
      <c r="E4169">
        <v>0</v>
      </c>
      <c r="F4169" t="s">
        <v>385</v>
      </c>
      <c r="G4169">
        <v>2367</v>
      </c>
      <c r="H4169">
        <v>8778453.4285714291</v>
      </c>
      <c r="I4169">
        <v>0.7932330752857143</v>
      </c>
      <c r="J4169">
        <v>0.91729323335714286</v>
      </c>
      <c r="K4169">
        <v>704269.21428571432</v>
      </c>
      <c r="L4169">
        <v>3775</v>
      </c>
      <c r="M4169">
        <v>2</v>
      </c>
      <c r="N4169">
        <v>41</v>
      </c>
      <c r="O4169">
        <v>0.91729323342857139</v>
      </c>
      <c r="P4169">
        <v>448516.21428571426</v>
      </c>
      <c r="Q4169">
        <v>3951</v>
      </c>
      <c r="R4169">
        <v>2</v>
      </c>
      <c r="S4169">
        <v>42</v>
      </c>
      <c r="T4169">
        <v>0.96321071092307697</v>
      </c>
    </row>
    <row r="4170" spans="1:20" x14ac:dyDescent="0.25">
      <c r="A4170" t="s">
        <v>380</v>
      </c>
      <c r="B4170">
        <v>3</v>
      </c>
      <c r="C4170" t="s">
        <v>21</v>
      </c>
      <c r="D4170">
        <v>5</v>
      </c>
      <c r="E4170">
        <v>0</v>
      </c>
      <c r="F4170" t="s">
        <v>386</v>
      </c>
      <c r="G4170">
        <v>1871</v>
      </c>
      <c r="H4170">
        <v>8273621.2857142854</v>
      </c>
      <c r="I4170">
        <v>0.74812029728571428</v>
      </c>
      <c r="J4170">
        <v>0.93045112821428566</v>
      </c>
      <c r="K4170">
        <v>922916.92857142852</v>
      </c>
      <c r="L4170">
        <v>3603</v>
      </c>
      <c r="M4170">
        <v>2</v>
      </c>
      <c r="N4170">
        <v>40</v>
      </c>
      <c r="O4170">
        <v>0.91917293264285715</v>
      </c>
      <c r="P4170">
        <v>841893.57142857148</v>
      </c>
      <c r="Q4170">
        <v>3775</v>
      </c>
      <c r="R4170">
        <v>2</v>
      </c>
      <c r="S4170">
        <v>41</v>
      </c>
      <c r="T4170">
        <v>0.89297659107692307</v>
      </c>
    </row>
    <row r="4171" spans="1:20" x14ac:dyDescent="0.25">
      <c r="A4171" t="s">
        <v>380</v>
      </c>
      <c r="B4171">
        <v>5</v>
      </c>
      <c r="C4171" t="s">
        <v>21</v>
      </c>
      <c r="D4171">
        <v>5</v>
      </c>
      <c r="E4171">
        <v>0</v>
      </c>
      <c r="F4171" t="s">
        <v>386</v>
      </c>
      <c r="G4171">
        <v>2207</v>
      </c>
      <c r="H4171">
        <v>7302701.375</v>
      </c>
      <c r="I4171">
        <v>0.87993421031250008</v>
      </c>
      <c r="J4171">
        <v>0.92434210556249996</v>
      </c>
      <c r="K4171">
        <v>497089.5</v>
      </c>
      <c r="L4171">
        <v>3951</v>
      </c>
      <c r="M4171">
        <v>2</v>
      </c>
      <c r="N4171">
        <v>42</v>
      </c>
      <c r="O4171">
        <v>0.92105263181249997</v>
      </c>
      <c r="P4171">
        <v>238934.8125</v>
      </c>
      <c r="Q4171">
        <v>4131</v>
      </c>
      <c r="R4171">
        <v>2</v>
      </c>
      <c r="S4171">
        <v>43</v>
      </c>
      <c r="T4171">
        <v>0.97101449946666663</v>
      </c>
    </row>
    <row r="4172" spans="1:20" x14ac:dyDescent="0.25">
      <c r="A4172" t="s">
        <v>380</v>
      </c>
      <c r="B4172">
        <v>9</v>
      </c>
      <c r="C4172" t="s">
        <v>21</v>
      </c>
      <c r="D4172">
        <v>5</v>
      </c>
      <c r="E4172">
        <v>0</v>
      </c>
      <c r="F4172" t="s">
        <v>386</v>
      </c>
      <c r="G4172">
        <v>2879</v>
      </c>
      <c r="H4172">
        <v>7463578.3571428573</v>
      </c>
      <c r="I4172">
        <v>0.68796992085714281</v>
      </c>
      <c r="J4172">
        <v>0.92481203042857141</v>
      </c>
      <c r="K4172">
        <v>813914.21428571432</v>
      </c>
      <c r="L4172">
        <v>4695</v>
      </c>
      <c r="M4172">
        <v>2</v>
      </c>
      <c r="N4172">
        <v>46</v>
      </c>
      <c r="O4172">
        <v>0.93421052657142856</v>
      </c>
      <c r="P4172">
        <v>584617.14285714284</v>
      </c>
      <c r="Q4172">
        <v>4891</v>
      </c>
      <c r="R4172">
        <v>2</v>
      </c>
      <c r="S4172">
        <v>47</v>
      </c>
      <c r="T4172">
        <v>0.93311036992307694</v>
      </c>
    </row>
    <row r="4173" spans="1:20" x14ac:dyDescent="0.25">
      <c r="A4173" t="s">
        <v>380</v>
      </c>
      <c r="B4173">
        <v>3</v>
      </c>
      <c r="C4173" t="s">
        <v>21</v>
      </c>
      <c r="D4173">
        <v>5</v>
      </c>
      <c r="E4173">
        <v>0</v>
      </c>
      <c r="F4173" t="s">
        <v>387</v>
      </c>
      <c r="G4173">
        <v>237</v>
      </c>
      <c r="H4173">
        <v>7686977.3571428573</v>
      </c>
      <c r="I4173">
        <v>0.80263157821428577</v>
      </c>
      <c r="J4173">
        <v>0.92105263199999998</v>
      </c>
      <c r="K4173">
        <v>1064225</v>
      </c>
      <c r="L4173">
        <v>411</v>
      </c>
      <c r="M4173">
        <v>2</v>
      </c>
      <c r="N4173">
        <v>12</v>
      </c>
      <c r="O4173">
        <v>0.93045112807142849</v>
      </c>
      <c r="P4173">
        <v>1023130.3571428572</v>
      </c>
      <c r="Q4173">
        <v>471</v>
      </c>
      <c r="R4173">
        <v>2</v>
      </c>
      <c r="S4173">
        <v>13</v>
      </c>
      <c r="T4173">
        <v>0.96321071084615384</v>
      </c>
    </row>
    <row r="4174" spans="1:20" x14ac:dyDescent="0.25">
      <c r="A4174" t="s">
        <v>380</v>
      </c>
      <c r="B4174">
        <v>5</v>
      </c>
      <c r="C4174" t="s">
        <v>21</v>
      </c>
      <c r="D4174">
        <v>5</v>
      </c>
      <c r="E4174">
        <v>0</v>
      </c>
      <c r="F4174" t="s">
        <v>387</v>
      </c>
      <c r="G4174">
        <v>279</v>
      </c>
      <c r="H4174">
        <v>3482843.1875</v>
      </c>
      <c r="I4174">
        <v>0.93750000006250001</v>
      </c>
      <c r="J4174">
        <v>0.92434210562499997</v>
      </c>
      <c r="K4174">
        <v>284841.0625</v>
      </c>
      <c r="L4174">
        <v>471</v>
      </c>
      <c r="M4174">
        <v>2</v>
      </c>
      <c r="N4174">
        <v>13</v>
      </c>
      <c r="O4174">
        <v>0.93914473718750002</v>
      </c>
      <c r="P4174">
        <v>235440.4375</v>
      </c>
      <c r="Q4174">
        <v>535</v>
      </c>
      <c r="R4174">
        <v>2</v>
      </c>
      <c r="S4174">
        <v>14</v>
      </c>
      <c r="T4174">
        <v>0.97681159966666664</v>
      </c>
    </row>
    <row r="4175" spans="1:20" x14ac:dyDescent="0.25">
      <c r="A4175" t="s">
        <v>380</v>
      </c>
      <c r="B4175">
        <v>9</v>
      </c>
      <c r="C4175" t="s">
        <v>21</v>
      </c>
      <c r="D4175">
        <v>5</v>
      </c>
      <c r="E4175">
        <v>0</v>
      </c>
      <c r="F4175" t="s">
        <v>387</v>
      </c>
      <c r="G4175">
        <v>363</v>
      </c>
      <c r="H4175">
        <v>3564007.5</v>
      </c>
      <c r="I4175">
        <v>0.94360903342857139</v>
      </c>
      <c r="J4175">
        <v>0.92481203035714288</v>
      </c>
      <c r="K4175">
        <v>468401</v>
      </c>
      <c r="L4175">
        <v>535</v>
      </c>
      <c r="M4175">
        <v>2</v>
      </c>
      <c r="N4175">
        <v>14</v>
      </c>
      <c r="O4175">
        <v>0.92105263199999998</v>
      </c>
      <c r="P4175">
        <v>383324.78571428574</v>
      </c>
      <c r="Q4175">
        <v>603</v>
      </c>
      <c r="R4175">
        <v>2</v>
      </c>
      <c r="S4175">
        <v>15</v>
      </c>
      <c r="T4175">
        <v>0.98327759576923079</v>
      </c>
    </row>
    <row r="4176" spans="1:20" x14ac:dyDescent="0.25">
      <c r="A4176" t="s">
        <v>380</v>
      </c>
      <c r="B4176">
        <v>5</v>
      </c>
      <c r="C4176" t="s">
        <v>21</v>
      </c>
      <c r="D4176">
        <v>5</v>
      </c>
      <c r="E4176">
        <v>0</v>
      </c>
      <c r="F4176" t="s">
        <v>388</v>
      </c>
      <c r="G4176">
        <v>583</v>
      </c>
      <c r="H4176">
        <v>4395522.6428571427</v>
      </c>
      <c r="I4176">
        <v>0.87406016264285713</v>
      </c>
      <c r="J4176">
        <v>0.90789473700000001</v>
      </c>
      <c r="K4176">
        <v>386237.71428571426</v>
      </c>
      <c r="L4176">
        <v>1003</v>
      </c>
      <c r="M4176">
        <v>2</v>
      </c>
      <c r="N4176">
        <v>20</v>
      </c>
      <c r="O4176">
        <v>0.91917293271428568</v>
      </c>
      <c r="P4176">
        <v>465371.07142857142</v>
      </c>
      <c r="Q4176">
        <v>1095</v>
      </c>
      <c r="R4176">
        <v>2</v>
      </c>
      <c r="S4176">
        <v>21</v>
      </c>
      <c r="T4176">
        <v>0.97993311500000002</v>
      </c>
    </row>
    <row r="4177" spans="1:20" x14ac:dyDescent="0.25">
      <c r="A4177" t="s">
        <v>380</v>
      </c>
      <c r="B4177">
        <v>9</v>
      </c>
      <c r="C4177" t="s">
        <v>21</v>
      </c>
      <c r="D4177">
        <v>5</v>
      </c>
      <c r="E4177">
        <v>0</v>
      </c>
      <c r="F4177" t="s">
        <v>388</v>
      </c>
      <c r="G4177">
        <v>759</v>
      </c>
      <c r="H4177">
        <v>7301216.4285714282</v>
      </c>
      <c r="I4177">
        <v>0.84774436250000007</v>
      </c>
      <c r="J4177">
        <v>0.92105263178571428</v>
      </c>
      <c r="K4177">
        <v>583724.28571428568</v>
      </c>
      <c r="L4177">
        <v>1191</v>
      </c>
      <c r="M4177">
        <v>2</v>
      </c>
      <c r="N4177">
        <v>22</v>
      </c>
      <c r="O4177">
        <v>0.91541353414285709</v>
      </c>
      <c r="P4177">
        <v>645246.64285714284</v>
      </c>
      <c r="Q4177">
        <v>1291</v>
      </c>
      <c r="R4177">
        <v>2</v>
      </c>
      <c r="S4177">
        <v>23</v>
      </c>
      <c r="T4177">
        <v>0.96989967253846154</v>
      </c>
    </row>
    <row r="4178" spans="1:20" x14ac:dyDescent="0.25">
      <c r="A4178" t="s">
        <v>380</v>
      </c>
      <c r="B4178">
        <v>3</v>
      </c>
      <c r="C4178" t="s">
        <v>21</v>
      </c>
      <c r="D4178">
        <v>5</v>
      </c>
      <c r="E4178">
        <v>0</v>
      </c>
      <c r="F4178" t="s">
        <v>388</v>
      </c>
      <c r="G4178">
        <v>495</v>
      </c>
      <c r="H4178">
        <v>7112496.6428571427</v>
      </c>
      <c r="I4178">
        <v>0.66353384514285718</v>
      </c>
      <c r="J4178">
        <v>0.9304511280714286</v>
      </c>
      <c r="K4178">
        <v>748754.85714285716</v>
      </c>
      <c r="L4178">
        <v>915</v>
      </c>
      <c r="M4178">
        <v>2</v>
      </c>
      <c r="N4178">
        <v>19</v>
      </c>
      <c r="O4178">
        <v>0.92293233107142858</v>
      </c>
      <c r="P4178">
        <v>657517.92857142852</v>
      </c>
      <c r="Q4178">
        <v>1003</v>
      </c>
      <c r="R4178">
        <v>2</v>
      </c>
      <c r="S4178">
        <v>20</v>
      </c>
      <c r="T4178">
        <v>0.8996655619230769</v>
      </c>
    </row>
    <row r="4179" spans="1:20" x14ac:dyDescent="0.25">
      <c r="A4179" t="s">
        <v>380</v>
      </c>
      <c r="B4179">
        <v>3</v>
      </c>
      <c r="C4179" t="s">
        <v>21</v>
      </c>
      <c r="D4179">
        <v>5</v>
      </c>
      <c r="E4179">
        <v>0</v>
      </c>
      <c r="F4179" t="s">
        <v>389</v>
      </c>
      <c r="G4179">
        <v>651</v>
      </c>
      <c r="H4179">
        <v>5779153.75</v>
      </c>
      <c r="I4179">
        <v>0.80756579143749996</v>
      </c>
      <c r="J4179">
        <v>0.92927631606249994</v>
      </c>
      <c r="K4179">
        <v>316891.5625</v>
      </c>
      <c r="L4179">
        <v>1191</v>
      </c>
      <c r="M4179">
        <v>2</v>
      </c>
      <c r="N4179">
        <v>22</v>
      </c>
      <c r="O4179">
        <v>0.93421052656250003</v>
      </c>
      <c r="P4179">
        <v>281201.125</v>
      </c>
      <c r="Q4179">
        <v>1291</v>
      </c>
      <c r="R4179">
        <v>2</v>
      </c>
      <c r="S4179">
        <v>23</v>
      </c>
      <c r="T4179">
        <v>0.96231884546666668</v>
      </c>
    </row>
    <row r="4180" spans="1:20" x14ac:dyDescent="0.25">
      <c r="A4180" t="s">
        <v>380</v>
      </c>
      <c r="B4180">
        <v>5</v>
      </c>
      <c r="C4180" t="s">
        <v>21</v>
      </c>
      <c r="D4180">
        <v>5</v>
      </c>
      <c r="E4180">
        <v>0</v>
      </c>
      <c r="F4180" t="s">
        <v>389</v>
      </c>
      <c r="G4180">
        <v>767</v>
      </c>
      <c r="H4180">
        <v>5790171.5</v>
      </c>
      <c r="I4180">
        <v>0.83388158681250002</v>
      </c>
      <c r="J4180">
        <v>0.92434210556249996</v>
      </c>
      <c r="K4180">
        <v>330551.5625</v>
      </c>
      <c r="L4180">
        <v>1395</v>
      </c>
      <c r="M4180">
        <v>2</v>
      </c>
      <c r="N4180">
        <v>24</v>
      </c>
      <c r="O4180">
        <v>0.92927631606249994</v>
      </c>
      <c r="P4180">
        <v>246676.4375</v>
      </c>
      <c r="Q4180">
        <v>1503</v>
      </c>
      <c r="R4180">
        <v>2</v>
      </c>
      <c r="S4180">
        <v>25</v>
      </c>
      <c r="T4180">
        <v>0.96231884140000001</v>
      </c>
    </row>
    <row r="4181" spans="1:20" x14ac:dyDescent="0.25">
      <c r="A4181" t="s">
        <v>380</v>
      </c>
      <c r="B4181">
        <v>9</v>
      </c>
      <c r="C4181" t="s">
        <v>21</v>
      </c>
      <c r="D4181">
        <v>5</v>
      </c>
      <c r="E4181">
        <v>0</v>
      </c>
      <c r="F4181" t="s">
        <v>389</v>
      </c>
      <c r="G4181">
        <v>999</v>
      </c>
      <c r="H4181">
        <v>7394651</v>
      </c>
      <c r="I4181">
        <v>0.73120301114285713</v>
      </c>
      <c r="J4181">
        <v>0.92857142885714283</v>
      </c>
      <c r="K4181">
        <v>664229</v>
      </c>
      <c r="L4181">
        <v>1615</v>
      </c>
      <c r="M4181">
        <v>2</v>
      </c>
      <c r="N4181">
        <v>26</v>
      </c>
      <c r="O4181">
        <v>0.91729323335714286</v>
      </c>
      <c r="P4181">
        <v>716908.21428571432</v>
      </c>
      <c r="Q4181">
        <v>1731</v>
      </c>
      <c r="R4181">
        <v>2</v>
      </c>
      <c r="S4181">
        <v>27</v>
      </c>
      <c r="T4181">
        <v>0.8896321148461539</v>
      </c>
    </row>
    <row r="4182" spans="1:20" x14ac:dyDescent="0.25">
      <c r="A4182" t="s">
        <v>380</v>
      </c>
      <c r="B4182">
        <v>3</v>
      </c>
      <c r="C4182" t="s">
        <v>21</v>
      </c>
      <c r="D4182">
        <v>5</v>
      </c>
      <c r="E4182">
        <v>0</v>
      </c>
      <c r="F4182" t="s">
        <v>390</v>
      </c>
      <c r="G4182">
        <v>807</v>
      </c>
      <c r="H4182">
        <v>7901740.6428571427</v>
      </c>
      <c r="I4182">
        <v>0.80827067157142862</v>
      </c>
      <c r="J4182">
        <v>0.91917293257142851</v>
      </c>
      <c r="K4182">
        <v>543893.85714285716</v>
      </c>
      <c r="L4182">
        <v>1503</v>
      </c>
      <c r="M4182">
        <v>2</v>
      </c>
      <c r="N4182">
        <v>25</v>
      </c>
      <c r="O4182">
        <v>0.92293233121428575</v>
      </c>
      <c r="P4182">
        <v>765473</v>
      </c>
      <c r="Q4182">
        <v>1615</v>
      </c>
      <c r="R4182">
        <v>2</v>
      </c>
      <c r="S4182">
        <v>26</v>
      </c>
      <c r="T4182">
        <v>0.9264214083846154</v>
      </c>
    </row>
    <row r="4183" spans="1:20" x14ac:dyDescent="0.25">
      <c r="A4183" t="s">
        <v>380</v>
      </c>
      <c r="B4183">
        <v>5</v>
      </c>
      <c r="C4183" t="s">
        <v>21</v>
      </c>
      <c r="D4183">
        <v>5</v>
      </c>
      <c r="E4183">
        <v>0</v>
      </c>
      <c r="F4183" t="s">
        <v>390</v>
      </c>
      <c r="G4183">
        <v>951</v>
      </c>
      <c r="H4183">
        <v>6038243.75</v>
      </c>
      <c r="I4183">
        <v>0.85855262731250004</v>
      </c>
      <c r="J4183">
        <v>0.92763157931249995</v>
      </c>
      <c r="K4183">
        <v>460155.5625</v>
      </c>
      <c r="L4183">
        <v>1731</v>
      </c>
      <c r="M4183">
        <v>2</v>
      </c>
      <c r="N4183">
        <v>27</v>
      </c>
      <c r="O4183">
        <v>0.92105263174999996</v>
      </c>
      <c r="P4183">
        <v>321676.1875</v>
      </c>
      <c r="Q4183">
        <v>1851</v>
      </c>
      <c r="R4183">
        <v>2</v>
      </c>
      <c r="S4183">
        <v>28</v>
      </c>
      <c r="T4183">
        <v>0.97391304946666668</v>
      </c>
    </row>
    <row r="4184" spans="1:20" x14ac:dyDescent="0.25">
      <c r="A4184" t="s">
        <v>380</v>
      </c>
      <c r="B4184">
        <v>9</v>
      </c>
      <c r="C4184" t="s">
        <v>21</v>
      </c>
      <c r="D4184">
        <v>5</v>
      </c>
      <c r="E4184">
        <v>0</v>
      </c>
      <c r="F4184" t="s">
        <v>390</v>
      </c>
      <c r="G4184">
        <v>1239</v>
      </c>
      <c r="H4184">
        <v>6530895.6428571427</v>
      </c>
      <c r="I4184">
        <v>0.7312030110714286</v>
      </c>
      <c r="J4184">
        <v>0.9285714287857143</v>
      </c>
      <c r="K4184">
        <v>692674.57142857148</v>
      </c>
      <c r="L4184">
        <v>1975</v>
      </c>
      <c r="M4184">
        <v>2</v>
      </c>
      <c r="N4184">
        <v>29</v>
      </c>
      <c r="O4184">
        <v>0.9285714287857143</v>
      </c>
      <c r="P4184">
        <v>679368.78571428568</v>
      </c>
      <c r="Q4184">
        <v>2103</v>
      </c>
      <c r="R4184">
        <v>2</v>
      </c>
      <c r="S4184">
        <v>30</v>
      </c>
      <c r="T4184">
        <v>0.95652174907692311</v>
      </c>
    </row>
    <row r="4185" spans="1:20" x14ac:dyDescent="0.25">
      <c r="A4185" t="s">
        <v>380</v>
      </c>
      <c r="B4185">
        <v>3</v>
      </c>
      <c r="C4185" t="s">
        <v>21</v>
      </c>
      <c r="D4185">
        <v>5</v>
      </c>
      <c r="E4185">
        <v>0</v>
      </c>
      <c r="F4185" t="s">
        <v>391</v>
      </c>
      <c r="G4185">
        <v>393</v>
      </c>
      <c r="H4185">
        <v>7985026.4285714282</v>
      </c>
      <c r="I4185">
        <v>0.75751880021428575</v>
      </c>
      <c r="J4185">
        <v>0.91729323335714286</v>
      </c>
      <c r="K4185">
        <v>747133.71428571432</v>
      </c>
      <c r="L4185">
        <v>751</v>
      </c>
      <c r="M4185">
        <v>2</v>
      </c>
      <c r="N4185">
        <v>17</v>
      </c>
      <c r="O4185">
        <v>0.91917293257142862</v>
      </c>
      <c r="P4185">
        <v>915275.78571428568</v>
      </c>
      <c r="Q4185">
        <v>831</v>
      </c>
      <c r="R4185">
        <v>2</v>
      </c>
      <c r="S4185">
        <v>18</v>
      </c>
      <c r="T4185">
        <v>0.90301003346153852</v>
      </c>
    </row>
    <row r="4186" spans="1:20" x14ac:dyDescent="0.25">
      <c r="A4186" t="s">
        <v>380</v>
      </c>
      <c r="B4186">
        <v>5</v>
      </c>
      <c r="C4186" t="s">
        <v>21</v>
      </c>
      <c r="D4186">
        <v>5</v>
      </c>
      <c r="E4186">
        <v>0</v>
      </c>
      <c r="F4186" t="s">
        <v>391</v>
      </c>
      <c r="G4186">
        <v>463</v>
      </c>
      <c r="H4186">
        <v>3153740.5</v>
      </c>
      <c r="I4186">
        <v>0.94572368650000005</v>
      </c>
      <c r="J4186">
        <v>0.92763157937499996</v>
      </c>
      <c r="K4186">
        <v>386089</v>
      </c>
      <c r="L4186">
        <v>831</v>
      </c>
      <c r="M4186">
        <v>2</v>
      </c>
      <c r="N4186">
        <v>18</v>
      </c>
      <c r="O4186">
        <v>0.93421052662500004</v>
      </c>
      <c r="P4186">
        <v>448110.5625</v>
      </c>
      <c r="Q4186">
        <v>915</v>
      </c>
      <c r="R4186">
        <v>2</v>
      </c>
      <c r="S4186">
        <v>19</v>
      </c>
      <c r="T4186">
        <v>0.98840579979999998</v>
      </c>
    </row>
    <row r="4187" spans="1:20" x14ac:dyDescent="0.25">
      <c r="A4187" t="s">
        <v>380</v>
      </c>
      <c r="B4187">
        <v>9</v>
      </c>
      <c r="C4187" t="s">
        <v>21</v>
      </c>
      <c r="D4187">
        <v>5</v>
      </c>
      <c r="E4187">
        <v>0</v>
      </c>
      <c r="F4187" t="s">
        <v>391</v>
      </c>
      <c r="G4187">
        <v>603</v>
      </c>
      <c r="H4187">
        <v>4051463.2142857141</v>
      </c>
      <c r="I4187">
        <v>0.92293233114285711</v>
      </c>
      <c r="J4187">
        <v>0.91917293271428568</v>
      </c>
      <c r="K4187">
        <v>624854.42857142852</v>
      </c>
      <c r="L4187">
        <v>915</v>
      </c>
      <c r="M4187">
        <v>2</v>
      </c>
      <c r="N4187">
        <v>19</v>
      </c>
      <c r="O4187">
        <v>0.93233082749999996</v>
      </c>
      <c r="P4187">
        <v>500356</v>
      </c>
      <c r="Q4187">
        <v>1003</v>
      </c>
      <c r="R4187">
        <v>2</v>
      </c>
      <c r="S4187">
        <v>20</v>
      </c>
      <c r="T4187">
        <v>0.98662207661538459</v>
      </c>
    </row>
    <row r="4188" spans="1:20" x14ac:dyDescent="0.25">
      <c r="A4188" t="s">
        <v>380</v>
      </c>
      <c r="B4188">
        <v>3</v>
      </c>
      <c r="C4188" t="s">
        <v>21</v>
      </c>
      <c r="D4188">
        <v>5</v>
      </c>
      <c r="E4188">
        <v>0</v>
      </c>
      <c r="F4188" t="s">
        <v>392</v>
      </c>
      <c r="G4188">
        <v>673</v>
      </c>
      <c r="H4188">
        <v>4723493.3571428573</v>
      </c>
      <c r="I4188">
        <v>0.8308270657857143</v>
      </c>
      <c r="J4188">
        <v>0.92481203028571424</v>
      </c>
      <c r="K4188">
        <v>791809</v>
      </c>
      <c r="L4188">
        <v>1291</v>
      </c>
      <c r="M4188">
        <v>2</v>
      </c>
      <c r="N4188">
        <v>23</v>
      </c>
      <c r="O4188">
        <v>0.93045112807142849</v>
      </c>
      <c r="P4188">
        <v>729149.07142857148</v>
      </c>
      <c r="Q4188">
        <v>1395</v>
      </c>
      <c r="R4188">
        <v>2</v>
      </c>
      <c r="S4188">
        <v>24</v>
      </c>
      <c r="T4188">
        <v>0.98327759576923079</v>
      </c>
    </row>
    <row r="4189" spans="1:20" x14ac:dyDescent="0.25">
      <c r="A4189" t="s">
        <v>380</v>
      </c>
      <c r="B4189">
        <v>5</v>
      </c>
      <c r="C4189" t="s">
        <v>21</v>
      </c>
      <c r="D4189">
        <v>5</v>
      </c>
      <c r="E4189">
        <v>0</v>
      </c>
      <c r="F4189" t="s">
        <v>392</v>
      </c>
      <c r="G4189">
        <v>793</v>
      </c>
      <c r="H4189">
        <v>6543220.875</v>
      </c>
      <c r="I4189">
        <v>0.85526316612499997</v>
      </c>
      <c r="J4189">
        <v>0.92598684249999996</v>
      </c>
      <c r="K4189">
        <v>372466.5625</v>
      </c>
      <c r="L4189">
        <v>1395</v>
      </c>
      <c r="M4189">
        <v>2</v>
      </c>
      <c r="N4189">
        <v>24</v>
      </c>
      <c r="O4189">
        <v>0.92763157912499994</v>
      </c>
      <c r="P4189">
        <v>401813.6875</v>
      </c>
      <c r="Q4189">
        <v>1503</v>
      </c>
      <c r="R4189">
        <v>2</v>
      </c>
      <c r="S4189">
        <v>25</v>
      </c>
      <c r="T4189">
        <v>0.95362319126666661</v>
      </c>
    </row>
    <row r="4190" spans="1:20" x14ac:dyDescent="0.25">
      <c r="A4190" t="s">
        <v>380</v>
      </c>
      <c r="B4190">
        <v>9</v>
      </c>
      <c r="C4190" t="s">
        <v>21</v>
      </c>
      <c r="D4190">
        <v>5</v>
      </c>
      <c r="E4190">
        <v>0</v>
      </c>
      <c r="F4190" t="s">
        <v>392</v>
      </c>
      <c r="G4190">
        <v>1033</v>
      </c>
      <c r="H4190">
        <v>7057752.8571428573</v>
      </c>
      <c r="I4190">
        <v>0.75375939907142864</v>
      </c>
      <c r="J4190">
        <v>0.92857142885714283</v>
      </c>
      <c r="K4190">
        <v>401723.78571428574</v>
      </c>
      <c r="L4190">
        <v>1615</v>
      </c>
      <c r="M4190">
        <v>2</v>
      </c>
      <c r="N4190">
        <v>26</v>
      </c>
      <c r="O4190">
        <v>0.91729323335714286</v>
      </c>
      <c r="P4190">
        <v>694963.78571428568</v>
      </c>
      <c r="Q4190">
        <v>1731</v>
      </c>
      <c r="R4190">
        <v>2</v>
      </c>
      <c r="S4190">
        <v>27</v>
      </c>
      <c r="T4190">
        <v>0.95986622092307694</v>
      </c>
    </row>
    <row r="4191" spans="1:20" x14ac:dyDescent="0.25">
      <c r="A4191" t="s">
        <v>380</v>
      </c>
      <c r="B4191">
        <v>3</v>
      </c>
      <c r="C4191" t="s">
        <v>21</v>
      </c>
      <c r="D4191">
        <v>5</v>
      </c>
      <c r="E4191">
        <v>0</v>
      </c>
      <c r="F4191" t="s">
        <v>393</v>
      </c>
      <c r="G4191">
        <v>873</v>
      </c>
      <c r="H4191">
        <v>6255848.6428571427</v>
      </c>
      <c r="I4191">
        <v>0.83834587678571426</v>
      </c>
      <c r="J4191">
        <v>0.91729323342857139</v>
      </c>
      <c r="K4191">
        <v>464926.14285714284</v>
      </c>
      <c r="L4191">
        <v>1615</v>
      </c>
      <c r="M4191">
        <v>2</v>
      </c>
      <c r="N4191">
        <v>26</v>
      </c>
      <c r="O4191">
        <v>0.92293233121428564</v>
      </c>
      <c r="P4191">
        <v>551832.21428571432</v>
      </c>
      <c r="Q4191">
        <v>1731</v>
      </c>
      <c r="R4191">
        <v>2</v>
      </c>
      <c r="S4191">
        <v>27</v>
      </c>
      <c r="T4191">
        <v>0.95652174946153845</v>
      </c>
    </row>
    <row r="4192" spans="1:20" x14ac:dyDescent="0.25">
      <c r="A4192" t="s">
        <v>380</v>
      </c>
      <c r="B4192">
        <v>5</v>
      </c>
      <c r="C4192" t="s">
        <v>21</v>
      </c>
      <c r="D4192">
        <v>5</v>
      </c>
      <c r="E4192">
        <v>0</v>
      </c>
      <c r="F4192" t="s">
        <v>393</v>
      </c>
      <c r="G4192">
        <v>1029</v>
      </c>
      <c r="H4192">
        <v>5746060</v>
      </c>
      <c r="I4192">
        <v>0.90953948725</v>
      </c>
      <c r="J4192">
        <v>0.92105263187499997</v>
      </c>
      <c r="K4192">
        <v>390805.0625</v>
      </c>
      <c r="L4192">
        <v>1851</v>
      </c>
      <c r="M4192">
        <v>2</v>
      </c>
      <c r="N4192">
        <v>28</v>
      </c>
      <c r="O4192">
        <v>0.92434210556249996</v>
      </c>
      <c r="P4192">
        <v>312631.375</v>
      </c>
      <c r="Q4192">
        <v>1975</v>
      </c>
      <c r="R4192">
        <v>2</v>
      </c>
      <c r="S4192">
        <v>29</v>
      </c>
      <c r="T4192">
        <v>0.9768115995333333</v>
      </c>
    </row>
    <row r="4193" spans="1:20" x14ac:dyDescent="0.25">
      <c r="A4193" t="s">
        <v>380</v>
      </c>
      <c r="B4193">
        <v>9</v>
      </c>
      <c r="C4193" t="s">
        <v>21</v>
      </c>
      <c r="D4193">
        <v>5</v>
      </c>
      <c r="E4193">
        <v>0</v>
      </c>
      <c r="F4193" t="s">
        <v>393</v>
      </c>
      <c r="G4193">
        <v>1341</v>
      </c>
      <c r="H4193">
        <v>8072818.7142857146</v>
      </c>
      <c r="I4193">
        <v>0.78007519250000001</v>
      </c>
      <c r="J4193">
        <v>0.92105263192857145</v>
      </c>
      <c r="K4193">
        <v>716228.78571428568</v>
      </c>
      <c r="L4193">
        <v>2103</v>
      </c>
      <c r="M4193">
        <v>2</v>
      </c>
      <c r="N4193">
        <v>30</v>
      </c>
      <c r="O4193">
        <v>0.91353383478571426</v>
      </c>
      <c r="P4193">
        <v>472021.07142857142</v>
      </c>
      <c r="Q4193">
        <v>2235</v>
      </c>
      <c r="R4193">
        <v>2</v>
      </c>
      <c r="S4193">
        <v>31</v>
      </c>
      <c r="T4193">
        <v>0.94983277861538462</v>
      </c>
    </row>
    <row r="4194" spans="1:20" x14ac:dyDescent="0.25">
      <c r="A4194" t="s">
        <v>380</v>
      </c>
      <c r="B4194">
        <v>3</v>
      </c>
      <c r="C4194" t="s">
        <v>21</v>
      </c>
      <c r="D4194">
        <v>5</v>
      </c>
      <c r="E4194">
        <v>0</v>
      </c>
      <c r="F4194" t="s">
        <v>394</v>
      </c>
      <c r="G4194">
        <v>1073</v>
      </c>
      <c r="H4194">
        <v>7011289.5714285718</v>
      </c>
      <c r="I4194">
        <v>0.72368421407142858</v>
      </c>
      <c r="J4194">
        <v>0.92105263185714281</v>
      </c>
      <c r="K4194">
        <v>851272.42857142852</v>
      </c>
      <c r="L4194">
        <v>2103</v>
      </c>
      <c r="M4194">
        <v>2</v>
      </c>
      <c r="N4194">
        <v>30</v>
      </c>
      <c r="O4194">
        <v>0.92105263178571428</v>
      </c>
      <c r="P4194">
        <v>913790.64285714284</v>
      </c>
      <c r="Q4194">
        <v>2235</v>
      </c>
      <c r="R4194">
        <v>2</v>
      </c>
      <c r="S4194">
        <v>31</v>
      </c>
      <c r="T4194">
        <v>0.9230769320769231</v>
      </c>
    </row>
    <row r="4195" spans="1:20" x14ac:dyDescent="0.25">
      <c r="A4195" t="s">
        <v>380</v>
      </c>
      <c r="B4195">
        <v>5</v>
      </c>
      <c r="C4195" t="s">
        <v>21</v>
      </c>
      <c r="D4195">
        <v>5</v>
      </c>
      <c r="E4195">
        <v>0</v>
      </c>
      <c r="F4195" t="s">
        <v>394</v>
      </c>
      <c r="G4195">
        <v>1265</v>
      </c>
      <c r="H4195">
        <v>6705702.0625</v>
      </c>
      <c r="I4195">
        <v>0.84210526568749999</v>
      </c>
      <c r="J4195">
        <v>0.91940789487499996</v>
      </c>
      <c r="K4195">
        <v>451578.6875</v>
      </c>
      <c r="L4195">
        <v>2235</v>
      </c>
      <c r="M4195">
        <v>2</v>
      </c>
      <c r="N4195">
        <v>31</v>
      </c>
      <c r="O4195">
        <v>0.92434210549999996</v>
      </c>
      <c r="P4195">
        <v>462614.125</v>
      </c>
      <c r="Q4195">
        <v>2371</v>
      </c>
      <c r="R4195">
        <v>2</v>
      </c>
      <c r="S4195">
        <v>32</v>
      </c>
      <c r="T4195">
        <v>0.92463768700000004</v>
      </c>
    </row>
    <row r="4196" spans="1:20" x14ac:dyDescent="0.25">
      <c r="A4196" t="s">
        <v>380</v>
      </c>
      <c r="B4196">
        <v>9</v>
      </c>
      <c r="C4196" t="s">
        <v>21</v>
      </c>
      <c r="D4196">
        <v>5</v>
      </c>
      <c r="E4196">
        <v>0</v>
      </c>
      <c r="F4196" t="s">
        <v>394</v>
      </c>
      <c r="G4196">
        <v>1649</v>
      </c>
      <c r="H4196">
        <v>8394061.0714285709</v>
      </c>
      <c r="I4196">
        <v>0.70864661892857139</v>
      </c>
      <c r="J4196">
        <v>0.92105263199999998</v>
      </c>
      <c r="K4196">
        <v>833678.92857142852</v>
      </c>
      <c r="L4196">
        <v>2655</v>
      </c>
      <c r="M4196">
        <v>2</v>
      </c>
      <c r="N4196">
        <v>34</v>
      </c>
      <c r="O4196">
        <v>0.9323308273571429</v>
      </c>
      <c r="P4196">
        <v>685745.07142857148</v>
      </c>
      <c r="Q4196">
        <v>2803</v>
      </c>
      <c r="R4196">
        <v>2</v>
      </c>
      <c r="S4196">
        <v>35</v>
      </c>
      <c r="T4196">
        <v>0.91304348038461536</v>
      </c>
    </row>
    <row r="4197" spans="1:20" x14ac:dyDescent="0.25">
      <c r="A4197" t="s">
        <v>380</v>
      </c>
      <c r="B4197">
        <v>3</v>
      </c>
      <c r="C4197" t="s">
        <v>21</v>
      </c>
      <c r="D4197">
        <v>5</v>
      </c>
      <c r="E4197">
        <v>0</v>
      </c>
      <c r="F4197" t="s">
        <v>395</v>
      </c>
      <c r="G4197">
        <v>549</v>
      </c>
      <c r="H4197">
        <v>7689575.3571428573</v>
      </c>
      <c r="I4197">
        <v>0.74060150128571434</v>
      </c>
      <c r="J4197">
        <v>0.92105263192857145</v>
      </c>
      <c r="K4197">
        <v>1009434.2142857143</v>
      </c>
      <c r="L4197">
        <v>1003</v>
      </c>
      <c r="M4197">
        <v>2</v>
      </c>
      <c r="N4197">
        <v>20</v>
      </c>
      <c r="O4197">
        <v>0.91917293271428568</v>
      </c>
      <c r="P4197">
        <v>1147970.857142857</v>
      </c>
      <c r="Q4197">
        <v>1095</v>
      </c>
      <c r="R4197">
        <v>2</v>
      </c>
      <c r="S4197">
        <v>21</v>
      </c>
      <c r="T4197">
        <v>0.94314381692307692</v>
      </c>
    </row>
    <row r="4198" spans="1:20" x14ac:dyDescent="0.25">
      <c r="A4198" t="s">
        <v>380</v>
      </c>
      <c r="B4198">
        <v>5</v>
      </c>
      <c r="C4198" t="s">
        <v>21</v>
      </c>
      <c r="D4198">
        <v>5</v>
      </c>
      <c r="E4198">
        <v>0</v>
      </c>
      <c r="F4198" t="s">
        <v>395</v>
      </c>
      <c r="G4198">
        <v>647</v>
      </c>
      <c r="H4198">
        <v>3490543.9375</v>
      </c>
      <c r="I4198">
        <v>0.89967105918750001</v>
      </c>
      <c r="J4198">
        <v>0.91611842124999998</v>
      </c>
      <c r="K4198">
        <v>296631.375</v>
      </c>
      <c r="L4198">
        <v>1095</v>
      </c>
      <c r="M4198">
        <v>2</v>
      </c>
      <c r="N4198">
        <v>21</v>
      </c>
      <c r="O4198">
        <v>0.91447368437499998</v>
      </c>
      <c r="P4198">
        <v>295372.75</v>
      </c>
      <c r="Q4198">
        <v>1191</v>
      </c>
      <c r="R4198">
        <v>2</v>
      </c>
      <c r="S4198">
        <v>22</v>
      </c>
      <c r="T4198">
        <v>0.99130434980000004</v>
      </c>
    </row>
    <row r="4199" spans="1:20" x14ac:dyDescent="0.25">
      <c r="A4199" t="s">
        <v>380</v>
      </c>
      <c r="B4199">
        <v>9</v>
      </c>
      <c r="C4199" t="s">
        <v>21</v>
      </c>
      <c r="D4199">
        <v>5</v>
      </c>
      <c r="E4199">
        <v>0</v>
      </c>
      <c r="F4199" t="s">
        <v>395</v>
      </c>
      <c r="G4199">
        <v>843</v>
      </c>
      <c r="H4199">
        <v>3754350.5714285714</v>
      </c>
      <c r="I4199">
        <v>0.92669173235714286</v>
      </c>
      <c r="J4199">
        <v>0.93796992521428568</v>
      </c>
      <c r="K4199">
        <v>536175.78571428568</v>
      </c>
      <c r="L4199">
        <v>1291</v>
      </c>
      <c r="M4199">
        <v>2</v>
      </c>
      <c r="N4199">
        <v>23</v>
      </c>
      <c r="O4199">
        <v>0.92105263192857145</v>
      </c>
      <c r="P4199">
        <v>598372.42857142852</v>
      </c>
      <c r="Q4199">
        <v>1395</v>
      </c>
      <c r="R4199">
        <v>2</v>
      </c>
      <c r="S4199">
        <v>24</v>
      </c>
      <c r="T4199">
        <v>0.98662207661538459</v>
      </c>
    </row>
    <row r="4200" spans="1:20" x14ac:dyDescent="0.25">
      <c r="A4200" t="s">
        <v>380</v>
      </c>
      <c r="B4200">
        <v>3</v>
      </c>
      <c r="C4200" t="s">
        <v>21</v>
      </c>
      <c r="D4200">
        <v>5</v>
      </c>
      <c r="E4200">
        <v>0</v>
      </c>
      <c r="F4200" t="s">
        <v>396</v>
      </c>
      <c r="G4200">
        <v>851</v>
      </c>
      <c r="H4200">
        <v>4643939.4285714282</v>
      </c>
      <c r="I4200">
        <v>0.88909775435714289</v>
      </c>
      <c r="J4200">
        <v>0.92105263199999998</v>
      </c>
      <c r="K4200">
        <v>795665.64285714284</v>
      </c>
      <c r="L4200">
        <v>1615</v>
      </c>
      <c r="M4200">
        <v>2</v>
      </c>
      <c r="N4200">
        <v>26</v>
      </c>
      <c r="O4200">
        <v>0.92669172964285718</v>
      </c>
      <c r="P4200">
        <v>1029071.7857142857</v>
      </c>
      <c r="Q4200">
        <v>1731</v>
      </c>
      <c r="R4200">
        <v>2</v>
      </c>
      <c r="S4200">
        <v>27</v>
      </c>
      <c r="T4200">
        <v>0.95986622553846157</v>
      </c>
    </row>
    <row r="4201" spans="1:20" x14ac:dyDescent="0.25">
      <c r="A4201" t="s">
        <v>380</v>
      </c>
      <c r="B4201">
        <v>5</v>
      </c>
      <c r="C4201" t="s">
        <v>21</v>
      </c>
      <c r="D4201">
        <v>5</v>
      </c>
      <c r="E4201">
        <v>0</v>
      </c>
      <c r="F4201" t="s">
        <v>396</v>
      </c>
      <c r="G4201">
        <v>1003</v>
      </c>
      <c r="H4201">
        <v>8232328.125</v>
      </c>
      <c r="I4201">
        <v>0.81907894843749995</v>
      </c>
      <c r="J4201">
        <v>0.92927631599999994</v>
      </c>
      <c r="K4201">
        <v>472895.5625</v>
      </c>
      <c r="L4201">
        <v>1731</v>
      </c>
      <c r="M4201">
        <v>2</v>
      </c>
      <c r="N4201">
        <v>27</v>
      </c>
      <c r="O4201">
        <v>0.92434210562499997</v>
      </c>
      <c r="P4201">
        <v>289988</v>
      </c>
      <c r="Q4201">
        <v>1851</v>
      </c>
      <c r="R4201">
        <v>2</v>
      </c>
      <c r="S4201">
        <v>28</v>
      </c>
      <c r="T4201">
        <v>0.97101449939999995</v>
      </c>
    </row>
    <row r="4202" spans="1:20" x14ac:dyDescent="0.25">
      <c r="A4202" t="s">
        <v>380</v>
      </c>
      <c r="B4202">
        <v>9</v>
      </c>
      <c r="C4202" t="s">
        <v>21</v>
      </c>
      <c r="D4202">
        <v>5</v>
      </c>
      <c r="E4202">
        <v>0</v>
      </c>
      <c r="F4202" t="s">
        <v>396</v>
      </c>
      <c r="G4202">
        <v>1307</v>
      </c>
      <c r="H4202">
        <v>7788141.2142857146</v>
      </c>
      <c r="I4202">
        <v>0.68984962128571425</v>
      </c>
      <c r="J4202">
        <v>0.91729323342857139</v>
      </c>
      <c r="K4202">
        <v>869885.14285714284</v>
      </c>
      <c r="L4202">
        <v>2103</v>
      </c>
      <c r="M4202">
        <v>2</v>
      </c>
      <c r="N4202">
        <v>30</v>
      </c>
      <c r="O4202">
        <v>0.9135338348571429</v>
      </c>
      <c r="P4202">
        <v>565846.64285714284</v>
      </c>
      <c r="Q4202">
        <v>2235</v>
      </c>
      <c r="R4202">
        <v>2</v>
      </c>
      <c r="S4202">
        <v>31</v>
      </c>
      <c r="T4202">
        <v>0.88294313499999999</v>
      </c>
    </row>
    <row r="4203" spans="1:20" x14ac:dyDescent="0.25">
      <c r="A4203" t="s">
        <v>380</v>
      </c>
      <c r="B4203">
        <v>3</v>
      </c>
      <c r="C4203" t="s">
        <v>21</v>
      </c>
      <c r="D4203">
        <v>5</v>
      </c>
      <c r="E4203">
        <v>0</v>
      </c>
      <c r="F4203" t="s">
        <v>397</v>
      </c>
      <c r="G4203">
        <v>1095</v>
      </c>
      <c r="H4203">
        <v>7091710.4285714282</v>
      </c>
      <c r="I4203">
        <v>0.66353383435714286</v>
      </c>
      <c r="J4203">
        <v>0.91541353414285709</v>
      </c>
      <c r="K4203">
        <v>861116.85714285716</v>
      </c>
      <c r="L4203">
        <v>2103</v>
      </c>
      <c r="M4203">
        <v>2</v>
      </c>
      <c r="N4203">
        <v>30</v>
      </c>
      <c r="O4203">
        <v>0.9285714287857143</v>
      </c>
      <c r="P4203">
        <v>857322.64285714284</v>
      </c>
      <c r="Q4203">
        <v>2235</v>
      </c>
      <c r="R4203">
        <v>2</v>
      </c>
      <c r="S4203">
        <v>31</v>
      </c>
      <c r="T4203">
        <v>0.83946487069230769</v>
      </c>
    </row>
    <row r="4204" spans="1:20" x14ac:dyDescent="0.25">
      <c r="A4204" t="s">
        <v>380</v>
      </c>
      <c r="B4204">
        <v>5</v>
      </c>
      <c r="C4204" t="s">
        <v>21</v>
      </c>
      <c r="D4204">
        <v>5</v>
      </c>
      <c r="E4204">
        <v>0</v>
      </c>
      <c r="F4204" t="s">
        <v>397</v>
      </c>
      <c r="G4204">
        <v>1291</v>
      </c>
      <c r="H4204">
        <v>7608515.125</v>
      </c>
      <c r="I4204">
        <v>0.84868422156250001</v>
      </c>
      <c r="J4204">
        <v>0.92434210556249996</v>
      </c>
      <c r="K4204">
        <v>490204.125</v>
      </c>
      <c r="L4204">
        <v>2235</v>
      </c>
      <c r="M4204">
        <v>2</v>
      </c>
      <c r="N4204">
        <v>31</v>
      </c>
      <c r="O4204">
        <v>0.93750000043750004</v>
      </c>
      <c r="P4204">
        <v>291343.0625</v>
      </c>
      <c r="Q4204">
        <v>2371</v>
      </c>
      <c r="R4204">
        <v>2</v>
      </c>
      <c r="S4204">
        <v>32</v>
      </c>
      <c r="T4204">
        <v>0.95942029139999996</v>
      </c>
    </row>
    <row r="4205" spans="1:20" x14ac:dyDescent="0.25">
      <c r="A4205" t="s">
        <v>380</v>
      </c>
      <c r="B4205">
        <v>9</v>
      </c>
      <c r="C4205" t="s">
        <v>21</v>
      </c>
      <c r="D4205">
        <v>5</v>
      </c>
      <c r="E4205">
        <v>0</v>
      </c>
      <c r="F4205" t="s">
        <v>397</v>
      </c>
      <c r="G4205">
        <v>1683</v>
      </c>
      <c r="H4205">
        <v>7273866.5714285718</v>
      </c>
      <c r="I4205">
        <v>0.77255639964285716</v>
      </c>
      <c r="J4205">
        <v>0.91917293271428568</v>
      </c>
      <c r="K4205">
        <v>663240.85714285716</v>
      </c>
      <c r="L4205">
        <v>2655</v>
      </c>
      <c r="M4205">
        <v>2</v>
      </c>
      <c r="N4205">
        <v>34</v>
      </c>
      <c r="O4205">
        <v>0.93045112807142849</v>
      </c>
      <c r="P4205">
        <v>369225.07142857142</v>
      </c>
      <c r="Q4205">
        <v>2803</v>
      </c>
      <c r="R4205">
        <v>2</v>
      </c>
      <c r="S4205">
        <v>35</v>
      </c>
      <c r="T4205">
        <v>0.98662207661538459</v>
      </c>
    </row>
    <row r="4206" spans="1:20" x14ac:dyDescent="0.25">
      <c r="A4206" t="s">
        <v>380</v>
      </c>
      <c r="B4206">
        <v>3</v>
      </c>
      <c r="C4206" t="s">
        <v>21</v>
      </c>
      <c r="D4206">
        <v>5</v>
      </c>
      <c r="E4206">
        <v>0</v>
      </c>
      <c r="F4206" t="s">
        <v>398</v>
      </c>
      <c r="G4206">
        <v>1339</v>
      </c>
      <c r="H4206">
        <v>7661063.5</v>
      </c>
      <c r="I4206">
        <v>0.80075188607142855</v>
      </c>
      <c r="J4206">
        <v>0.92105263185714281</v>
      </c>
      <c r="K4206">
        <v>855600.64285714284</v>
      </c>
      <c r="L4206">
        <v>2655</v>
      </c>
      <c r="M4206">
        <v>2</v>
      </c>
      <c r="N4206">
        <v>34</v>
      </c>
      <c r="O4206">
        <v>0.92105263199999998</v>
      </c>
      <c r="P4206">
        <v>1011966</v>
      </c>
      <c r="Q4206">
        <v>2803</v>
      </c>
      <c r="R4206">
        <v>2</v>
      </c>
      <c r="S4206">
        <v>35</v>
      </c>
      <c r="T4206">
        <v>0.92976588923076919</v>
      </c>
    </row>
    <row r="4207" spans="1:20" x14ac:dyDescent="0.25">
      <c r="A4207" t="s">
        <v>380</v>
      </c>
      <c r="B4207">
        <v>5</v>
      </c>
      <c r="C4207" t="s">
        <v>21</v>
      </c>
      <c r="D4207">
        <v>5</v>
      </c>
      <c r="E4207">
        <v>0</v>
      </c>
      <c r="F4207" t="s">
        <v>398</v>
      </c>
      <c r="G4207">
        <v>1579</v>
      </c>
      <c r="H4207">
        <v>8204103.6875</v>
      </c>
      <c r="I4207">
        <v>0.89309211450000003</v>
      </c>
      <c r="J4207">
        <v>0.92598684237499995</v>
      </c>
      <c r="K4207">
        <v>477531.375</v>
      </c>
      <c r="L4207">
        <v>2803</v>
      </c>
      <c r="M4207">
        <v>2</v>
      </c>
      <c r="N4207">
        <v>35</v>
      </c>
      <c r="O4207">
        <v>0.92763157931249995</v>
      </c>
      <c r="P4207">
        <v>449400.25</v>
      </c>
      <c r="Q4207">
        <v>2955</v>
      </c>
      <c r="R4207">
        <v>2</v>
      </c>
      <c r="S4207">
        <v>36</v>
      </c>
      <c r="T4207">
        <v>0.97101449559999997</v>
      </c>
    </row>
    <row r="4208" spans="1:20" x14ac:dyDescent="0.25">
      <c r="A4208" t="s">
        <v>380</v>
      </c>
      <c r="B4208">
        <v>9</v>
      </c>
      <c r="C4208" t="s">
        <v>21</v>
      </c>
      <c r="D4208">
        <v>5</v>
      </c>
      <c r="E4208">
        <v>0</v>
      </c>
      <c r="F4208" t="s">
        <v>398</v>
      </c>
      <c r="G4208">
        <v>2059</v>
      </c>
      <c r="H4208">
        <v>7193442.7142857146</v>
      </c>
      <c r="I4208">
        <v>0.81015038049999999</v>
      </c>
      <c r="J4208">
        <v>0.92481203028571424</v>
      </c>
      <c r="K4208">
        <v>731179.14285714284</v>
      </c>
      <c r="L4208">
        <v>3271</v>
      </c>
      <c r="M4208">
        <v>2</v>
      </c>
      <c r="N4208">
        <v>38</v>
      </c>
      <c r="O4208">
        <v>0.91917293271428568</v>
      </c>
      <c r="P4208">
        <v>422507.07142857142</v>
      </c>
      <c r="Q4208">
        <v>3435</v>
      </c>
      <c r="R4208">
        <v>2</v>
      </c>
      <c r="S4208">
        <v>39</v>
      </c>
      <c r="T4208">
        <v>0.98327759584615382</v>
      </c>
    </row>
    <row r="4209" spans="1:20" x14ac:dyDescent="0.25">
      <c r="A4209" t="s">
        <v>380</v>
      </c>
      <c r="B4209">
        <v>3</v>
      </c>
      <c r="C4209" t="s">
        <v>21</v>
      </c>
      <c r="D4209">
        <v>5</v>
      </c>
      <c r="E4209">
        <v>0</v>
      </c>
      <c r="F4209" t="s">
        <v>399</v>
      </c>
      <c r="G4209">
        <v>705</v>
      </c>
      <c r="H4209">
        <v>7064600.6428571427</v>
      </c>
      <c r="I4209">
        <v>0.79323309221428573</v>
      </c>
      <c r="J4209">
        <v>0.91541353407142856</v>
      </c>
      <c r="K4209">
        <v>914528.85714285716</v>
      </c>
      <c r="L4209">
        <v>1395</v>
      </c>
      <c r="M4209">
        <v>2</v>
      </c>
      <c r="N4209">
        <v>24</v>
      </c>
      <c r="O4209">
        <v>0.92481203035714288</v>
      </c>
      <c r="P4209">
        <v>887472.21428571432</v>
      </c>
      <c r="Q4209">
        <v>1503</v>
      </c>
      <c r="R4209">
        <v>2</v>
      </c>
      <c r="S4209">
        <v>25</v>
      </c>
      <c r="T4209">
        <v>0.94648829776923082</v>
      </c>
    </row>
    <row r="4210" spans="1:20" x14ac:dyDescent="0.25">
      <c r="A4210" t="s">
        <v>380</v>
      </c>
      <c r="B4210">
        <v>5</v>
      </c>
      <c r="C4210" t="s">
        <v>21</v>
      </c>
      <c r="D4210">
        <v>5</v>
      </c>
      <c r="E4210">
        <v>0</v>
      </c>
      <c r="F4210" t="s">
        <v>399</v>
      </c>
      <c r="G4210">
        <v>831</v>
      </c>
      <c r="H4210">
        <v>3736474.25</v>
      </c>
      <c r="I4210">
        <v>0.94078948731250001</v>
      </c>
      <c r="J4210">
        <v>0.93914473725000003</v>
      </c>
      <c r="K4210">
        <v>433495.1875</v>
      </c>
      <c r="L4210">
        <v>1503</v>
      </c>
      <c r="M4210">
        <v>2</v>
      </c>
      <c r="N4210">
        <v>25</v>
      </c>
      <c r="O4210">
        <v>0.91940789493749997</v>
      </c>
      <c r="P4210">
        <v>353499.5</v>
      </c>
      <c r="Q4210">
        <v>1615</v>
      </c>
      <c r="R4210">
        <v>2</v>
      </c>
      <c r="S4210">
        <v>26</v>
      </c>
      <c r="T4210">
        <v>0.99420289986666666</v>
      </c>
    </row>
    <row r="4211" spans="1:20" x14ac:dyDescent="0.25">
      <c r="A4211" t="s">
        <v>380</v>
      </c>
      <c r="B4211">
        <v>9</v>
      </c>
      <c r="C4211" t="s">
        <v>21</v>
      </c>
      <c r="D4211">
        <v>5</v>
      </c>
      <c r="E4211">
        <v>0</v>
      </c>
      <c r="F4211" t="s">
        <v>399</v>
      </c>
      <c r="G4211">
        <v>1083</v>
      </c>
      <c r="H4211">
        <v>5046540.5</v>
      </c>
      <c r="I4211">
        <v>0.85150376371428571</v>
      </c>
      <c r="J4211">
        <v>0.92481203042857141</v>
      </c>
      <c r="K4211">
        <v>677885.35714285716</v>
      </c>
      <c r="L4211">
        <v>1731</v>
      </c>
      <c r="M4211">
        <v>2</v>
      </c>
      <c r="N4211">
        <v>27</v>
      </c>
      <c r="O4211">
        <v>0.92481203042857141</v>
      </c>
      <c r="P4211">
        <v>726443.71428571432</v>
      </c>
      <c r="Q4211">
        <v>1851</v>
      </c>
      <c r="R4211">
        <v>2</v>
      </c>
      <c r="S4211">
        <v>28</v>
      </c>
      <c r="T4211">
        <v>0.9899665574615385</v>
      </c>
    </row>
    <row r="4212" spans="1:20" x14ac:dyDescent="0.25">
      <c r="A4212" t="s">
        <v>451</v>
      </c>
      <c r="B4212">
        <v>3</v>
      </c>
      <c r="C4212" t="s">
        <v>452</v>
      </c>
      <c r="D4212">
        <v>2</v>
      </c>
      <c r="E4212">
        <v>0</v>
      </c>
      <c r="F4212" t="s">
        <v>453</v>
      </c>
      <c r="G4212">
        <v>4078</v>
      </c>
      <c r="H4212">
        <v>387017917.1875</v>
      </c>
      <c r="I4212">
        <v>0.93331547449999996</v>
      </c>
      <c r="J4212">
        <v>0.89696513175000003</v>
      </c>
      <c r="K4212">
        <v>3486506.5625</v>
      </c>
      <c r="L4212">
        <v>4000</v>
      </c>
      <c r="M4212">
        <v>2</v>
      </c>
      <c r="N4212">
        <v>38</v>
      </c>
      <c r="O4212">
        <v>0.91748125018749993</v>
      </c>
      <c r="P4212">
        <v>3223956.8125</v>
      </c>
      <c r="Q4212">
        <v>4183</v>
      </c>
      <c r="R4212">
        <v>2</v>
      </c>
      <c r="S4212">
        <v>39</v>
      </c>
      <c r="T4212">
        <v>0.9688657043333333</v>
      </c>
    </row>
    <row r="4213" spans="1:20" x14ac:dyDescent="0.25">
      <c r="A4213" t="s">
        <v>451</v>
      </c>
      <c r="B4213">
        <v>3</v>
      </c>
      <c r="C4213" t="s">
        <v>452</v>
      </c>
      <c r="D4213">
        <v>2</v>
      </c>
      <c r="E4213">
        <v>0</v>
      </c>
      <c r="F4213" t="s">
        <v>454</v>
      </c>
      <c r="G4213">
        <v>8778</v>
      </c>
      <c r="H4213">
        <v>8728820090</v>
      </c>
      <c r="I4213">
        <v>0.85045000925000003</v>
      </c>
      <c r="J4213">
        <v>0.64270000000000005</v>
      </c>
      <c r="K4213">
        <v>51439823.25</v>
      </c>
      <c r="L4213">
        <v>8683</v>
      </c>
      <c r="M4213">
        <v>2</v>
      </c>
      <c r="N4213">
        <v>59</v>
      </c>
      <c r="O4213">
        <v>0.65615000000000001</v>
      </c>
      <c r="P4213">
        <v>50993475.25</v>
      </c>
      <c r="Q4213">
        <v>8950</v>
      </c>
      <c r="R4213">
        <v>2</v>
      </c>
      <c r="S4213">
        <v>60</v>
      </c>
      <c r="T4213">
        <v>0.838166674</v>
      </c>
    </row>
    <row r="4214" spans="1:20" x14ac:dyDescent="0.25">
      <c r="A4214" t="s">
        <v>451</v>
      </c>
      <c r="B4214">
        <v>3</v>
      </c>
      <c r="C4214" t="s">
        <v>452</v>
      </c>
      <c r="D4214">
        <v>2</v>
      </c>
      <c r="E4214">
        <v>0</v>
      </c>
      <c r="F4214" t="s">
        <v>455</v>
      </c>
      <c r="G4214">
        <v>10473</v>
      </c>
      <c r="H4214">
        <v>17132065321</v>
      </c>
      <c r="I4214">
        <v>0.84777499725000005</v>
      </c>
      <c r="J4214">
        <v>0.642625</v>
      </c>
      <c r="K4214">
        <v>68377703</v>
      </c>
      <c r="L4214">
        <v>10345</v>
      </c>
      <c r="M4214">
        <v>2</v>
      </c>
      <c r="N4214">
        <v>65</v>
      </c>
      <c r="O4214">
        <v>0.63737500000000002</v>
      </c>
      <c r="P4214">
        <v>65920104.25</v>
      </c>
      <c r="Q4214">
        <v>10636</v>
      </c>
      <c r="R4214">
        <v>2</v>
      </c>
      <c r="S4214">
        <v>66</v>
      </c>
      <c r="T4214">
        <v>0.84561111533333333</v>
      </c>
    </row>
    <row r="4215" spans="1:20" x14ac:dyDescent="0.25">
      <c r="A4215" t="s">
        <v>451</v>
      </c>
      <c r="B4215">
        <v>3</v>
      </c>
      <c r="C4215" t="s">
        <v>452</v>
      </c>
      <c r="D4215">
        <v>2</v>
      </c>
      <c r="E4215">
        <v>0</v>
      </c>
      <c r="F4215" t="s">
        <v>456</v>
      </c>
      <c r="G4215">
        <v>12168</v>
      </c>
      <c r="H4215">
        <v>15998906311</v>
      </c>
      <c r="I4215">
        <v>0.85199999800000004</v>
      </c>
      <c r="J4215">
        <v>0.63775000000000004</v>
      </c>
      <c r="K4215">
        <v>58253168.5</v>
      </c>
      <c r="L4215">
        <v>12151</v>
      </c>
      <c r="M4215">
        <v>2</v>
      </c>
      <c r="N4215">
        <v>71</v>
      </c>
      <c r="O4215">
        <v>0.64860000000000007</v>
      </c>
      <c r="P4215">
        <v>54735801.5</v>
      </c>
      <c r="Q4215">
        <v>12466</v>
      </c>
      <c r="R4215">
        <v>2</v>
      </c>
      <c r="S4215">
        <v>72</v>
      </c>
      <c r="T4215">
        <v>0.84608334299999999</v>
      </c>
    </row>
    <row r="4216" spans="1:20" x14ac:dyDescent="0.25">
      <c r="A4216" t="s">
        <v>451</v>
      </c>
      <c r="B4216">
        <v>3</v>
      </c>
      <c r="C4216" t="s">
        <v>452</v>
      </c>
      <c r="D4216">
        <v>2</v>
      </c>
      <c r="E4216">
        <v>0</v>
      </c>
      <c r="F4216" t="s">
        <v>457</v>
      </c>
      <c r="G4216">
        <v>13863</v>
      </c>
      <c r="H4216">
        <v>16186007588.75</v>
      </c>
      <c r="I4216">
        <v>0.86102499075000005</v>
      </c>
      <c r="J4216">
        <v>0.62929999999999997</v>
      </c>
      <c r="K4216">
        <v>63629503.5</v>
      </c>
      <c r="L4216">
        <v>13766</v>
      </c>
      <c r="M4216">
        <v>2</v>
      </c>
      <c r="N4216">
        <v>76</v>
      </c>
      <c r="O4216">
        <v>0.65482499999999999</v>
      </c>
      <c r="P4216">
        <v>61236958.25</v>
      </c>
      <c r="Q4216">
        <v>14101</v>
      </c>
      <c r="R4216">
        <v>2</v>
      </c>
      <c r="S4216">
        <v>77</v>
      </c>
      <c r="T4216">
        <v>0.85580555599999997</v>
      </c>
    </row>
    <row r="4217" spans="1:20" x14ac:dyDescent="0.25">
      <c r="A4217" t="s">
        <v>451</v>
      </c>
      <c r="B4217">
        <v>3</v>
      </c>
      <c r="C4217" t="s">
        <v>452</v>
      </c>
      <c r="D4217">
        <v>2</v>
      </c>
      <c r="E4217">
        <v>0</v>
      </c>
      <c r="F4217" t="s">
        <v>458</v>
      </c>
      <c r="G4217">
        <v>5773</v>
      </c>
      <c r="H4217">
        <v>16786110660</v>
      </c>
      <c r="I4217">
        <v>0.85707499099999995</v>
      </c>
      <c r="J4217">
        <v>0.59899999999999998</v>
      </c>
      <c r="K4217">
        <v>70545691.5</v>
      </c>
      <c r="L4217">
        <v>5576</v>
      </c>
      <c r="M4217">
        <v>2</v>
      </c>
      <c r="N4217">
        <v>46</v>
      </c>
      <c r="O4217">
        <v>0.63390000000000002</v>
      </c>
      <c r="P4217">
        <v>69680955.75</v>
      </c>
      <c r="Q4217">
        <v>5791</v>
      </c>
      <c r="R4217">
        <v>2</v>
      </c>
      <c r="S4217">
        <v>47</v>
      </c>
      <c r="T4217">
        <v>0.8458055453333333</v>
      </c>
    </row>
    <row r="4218" spans="1:20" x14ac:dyDescent="0.25">
      <c r="A4218" t="s">
        <v>451</v>
      </c>
      <c r="B4218">
        <v>3</v>
      </c>
      <c r="C4218" t="s">
        <v>452</v>
      </c>
      <c r="D4218">
        <v>2</v>
      </c>
      <c r="E4218">
        <v>0</v>
      </c>
      <c r="F4218" t="s">
        <v>459</v>
      </c>
      <c r="G4218">
        <v>11437</v>
      </c>
      <c r="H4218">
        <v>9128954677.75</v>
      </c>
      <c r="I4218">
        <v>0.84705001125000001</v>
      </c>
      <c r="J4218">
        <v>0.62680000000000002</v>
      </c>
      <c r="K4218">
        <v>49900347.5</v>
      </c>
      <c r="L4218">
        <v>11230</v>
      </c>
      <c r="M4218">
        <v>2</v>
      </c>
      <c r="N4218">
        <v>68</v>
      </c>
      <c r="O4218">
        <v>0.64215</v>
      </c>
      <c r="P4218">
        <v>51762229.25</v>
      </c>
      <c r="Q4218">
        <v>11533</v>
      </c>
      <c r="R4218">
        <v>2</v>
      </c>
      <c r="S4218">
        <v>69</v>
      </c>
      <c r="T4218">
        <v>0.83313888300000005</v>
      </c>
    </row>
    <row r="4219" spans="1:20" x14ac:dyDescent="0.25">
      <c r="A4219" t="s">
        <v>451</v>
      </c>
      <c r="B4219">
        <v>3</v>
      </c>
      <c r="C4219" t="s">
        <v>452</v>
      </c>
      <c r="D4219">
        <v>2</v>
      </c>
      <c r="E4219">
        <v>0</v>
      </c>
      <c r="F4219" t="s">
        <v>460</v>
      </c>
      <c r="G4219">
        <v>7468</v>
      </c>
      <c r="H4219">
        <v>11835635301.75</v>
      </c>
      <c r="I4219">
        <v>0.86955000474999999</v>
      </c>
      <c r="J4219">
        <v>0.65052500000000002</v>
      </c>
      <c r="K4219">
        <v>48274673.75</v>
      </c>
      <c r="L4219">
        <v>7408</v>
      </c>
      <c r="M4219">
        <v>2</v>
      </c>
      <c r="N4219">
        <v>54</v>
      </c>
      <c r="O4219">
        <v>0.64670000000000005</v>
      </c>
      <c r="P4219">
        <v>49547109</v>
      </c>
      <c r="Q4219">
        <v>7655</v>
      </c>
      <c r="R4219">
        <v>2</v>
      </c>
      <c r="S4219">
        <v>55</v>
      </c>
      <c r="T4219">
        <v>0.86475000800000001</v>
      </c>
    </row>
    <row r="4220" spans="1:20" x14ac:dyDescent="0.25">
      <c r="A4220" t="s">
        <v>451</v>
      </c>
      <c r="B4220">
        <v>3</v>
      </c>
      <c r="C4220" t="s">
        <v>452</v>
      </c>
      <c r="D4220">
        <v>2</v>
      </c>
      <c r="E4220">
        <v>0</v>
      </c>
      <c r="F4220" t="s">
        <v>461</v>
      </c>
      <c r="G4220">
        <v>9163</v>
      </c>
      <c r="H4220">
        <v>7812732354</v>
      </c>
      <c r="I4220">
        <v>0.87692500650000005</v>
      </c>
      <c r="J4220">
        <v>0.64007499999999995</v>
      </c>
      <c r="K4220">
        <v>55729920.25</v>
      </c>
      <c r="L4220">
        <v>8950</v>
      </c>
      <c r="M4220">
        <v>2</v>
      </c>
      <c r="N4220">
        <v>60</v>
      </c>
      <c r="O4220">
        <v>0.63847500000000001</v>
      </c>
      <c r="P4220">
        <v>55736585.25</v>
      </c>
      <c r="Q4220">
        <v>9221</v>
      </c>
      <c r="R4220">
        <v>2</v>
      </c>
      <c r="S4220">
        <v>61</v>
      </c>
      <c r="T4220">
        <v>0.87755556899999998</v>
      </c>
    </row>
    <row r="4221" spans="1:20" x14ac:dyDescent="0.25">
      <c r="A4221" t="s">
        <v>451</v>
      </c>
      <c r="B4221">
        <v>3</v>
      </c>
      <c r="C4221" t="s">
        <v>452</v>
      </c>
      <c r="D4221">
        <v>2</v>
      </c>
      <c r="E4221">
        <v>0</v>
      </c>
      <c r="F4221" t="s">
        <v>462</v>
      </c>
      <c r="G4221">
        <v>10858</v>
      </c>
      <c r="H4221">
        <v>7076893209.333333</v>
      </c>
      <c r="I4221">
        <v>0.87943333366666665</v>
      </c>
      <c r="J4221">
        <v>0.63829999999999998</v>
      </c>
      <c r="K4221">
        <v>38513951</v>
      </c>
      <c r="L4221">
        <v>10636</v>
      </c>
      <c r="M4221">
        <v>2</v>
      </c>
      <c r="N4221">
        <v>66</v>
      </c>
      <c r="O4221">
        <v>0.64633333333333332</v>
      </c>
      <c r="P4221">
        <v>37936998.333333336</v>
      </c>
      <c r="Q4221">
        <v>10931</v>
      </c>
      <c r="R4221">
        <v>2</v>
      </c>
      <c r="S4221">
        <v>67</v>
      </c>
      <c r="T4221">
        <v>0.87712499499999996</v>
      </c>
    </row>
    <row r="4222" spans="1:20" x14ac:dyDescent="0.25">
      <c r="A4222" t="s">
        <v>451</v>
      </c>
      <c r="B4222">
        <v>3</v>
      </c>
      <c r="C4222" t="s">
        <v>452</v>
      </c>
      <c r="D4222">
        <v>2</v>
      </c>
      <c r="E4222">
        <v>0</v>
      </c>
      <c r="F4222" t="s">
        <v>463</v>
      </c>
      <c r="G4222">
        <v>40622</v>
      </c>
      <c r="H4222">
        <v>19741927580.25</v>
      </c>
      <c r="I4222">
        <v>0.88107499475000006</v>
      </c>
      <c r="J4222">
        <v>0.68540000000000001</v>
      </c>
      <c r="K4222">
        <v>75536459.75</v>
      </c>
      <c r="L4222">
        <v>40269</v>
      </c>
      <c r="M4222">
        <v>2</v>
      </c>
      <c r="N4222">
        <v>127</v>
      </c>
      <c r="O4222">
        <v>0.68437499999999996</v>
      </c>
      <c r="P4222">
        <v>74227873.25</v>
      </c>
      <c r="Q4222">
        <v>40842</v>
      </c>
      <c r="R4222">
        <v>2</v>
      </c>
      <c r="S4222">
        <v>128</v>
      </c>
      <c r="T4222">
        <v>0.87905555933333335</v>
      </c>
    </row>
    <row r="4223" spans="1:20" x14ac:dyDescent="0.25">
      <c r="A4223" t="s">
        <v>400</v>
      </c>
      <c r="B4223">
        <v>3</v>
      </c>
      <c r="C4223" t="s">
        <v>21</v>
      </c>
      <c r="D4223">
        <v>2</v>
      </c>
      <c r="E4223">
        <v>0</v>
      </c>
      <c r="F4223" t="s">
        <v>401</v>
      </c>
      <c r="G4223">
        <v>1422</v>
      </c>
      <c r="H4223">
        <v>15137752762</v>
      </c>
      <c r="I4223">
        <v>0.89354443549999996</v>
      </c>
      <c r="J4223">
        <v>0.70677222200000001</v>
      </c>
      <c r="K4223">
        <v>76771684</v>
      </c>
      <c r="L4223">
        <v>2236</v>
      </c>
      <c r="M4223">
        <v>2</v>
      </c>
      <c r="N4223">
        <v>29</v>
      </c>
      <c r="O4223">
        <v>0.72725555549999998</v>
      </c>
      <c r="P4223">
        <v>73390250</v>
      </c>
      <c r="Q4223">
        <v>2373</v>
      </c>
      <c r="R4223">
        <v>2</v>
      </c>
      <c r="S4223">
        <v>30</v>
      </c>
      <c r="T4223">
        <v>0.96296298499999999</v>
      </c>
    </row>
    <row r="4224" spans="1:20" x14ac:dyDescent="0.25">
      <c r="A4224" t="s">
        <v>400</v>
      </c>
      <c r="B4224">
        <v>5</v>
      </c>
      <c r="C4224" t="s">
        <v>21</v>
      </c>
      <c r="D4224">
        <v>2</v>
      </c>
      <c r="E4224">
        <v>0</v>
      </c>
      <c r="F4224" t="s">
        <v>401</v>
      </c>
      <c r="G4224">
        <v>1774</v>
      </c>
      <c r="H4224">
        <v>4702954</v>
      </c>
      <c r="I4224">
        <v>0.90370370950000001</v>
      </c>
      <c r="J4224">
        <v>0.69629629599999998</v>
      </c>
      <c r="K4224">
        <v>189629.5</v>
      </c>
      <c r="L4224">
        <v>2514</v>
      </c>
      <c r="M4224">
        <v>2</v>
      </c>
      <c r="N4224">
        <v>31</v>
      </c>
      <c r="O4224">
        <v>0.67777777766666669</v>
      </c>
      <c r="P4224">
        <v>183827</v>
      </c>
      <c r="Q4224">
        <v>2659</v>
      </c>
      <c r="R4224">
        <v>2</v>
      </c>
      <c r="S4224">
        <v>32</v>
      </c>
      <c r="T4224">
        <v>0.93333332499999999</v>
      </c>
    </row>
    <row r="4225" spans="1:20" x14ac:dyDescent="0.25">
      <c r="A4225" t="s">
        <v>400</v>
      </c>
      <c r="B4225">
        <v>9</v>
      </c>
      <c r="C4225" t="s">
        <v>21</v>
      </c>
      <c r="D4225">
        <v>2</v>
      </c>
      <c r="E4225">
        <v>0</v>
      </c>
      <c r="F4225" t="s">
        <v>401</v>
      </c>
      <c r="G4225">
        <v>2478</v>
      </c>
      <c r="H4225">
        <v>3243033.6666666665</v>
      </c>
      <c r="I4225">
        <v>0.92962963350000005</v>
      </c>
      <c r="J4225">
        <v>0.71851851866666672</v>
      </c>
      <c r="K4225">
        <v>268468.5</v>
      </c>
      <c r="L4225">
        <v>3279</v>
      </c>
      <c r="M4225">
        <v>2</v>
      </c>
      <c r="N4225">
        <v>36</v>
      </c>
      <c r="O4225">
        <v>0.74074074066666662</v>
      </c>
      <c r="P4225">
        <v>232846.66666666666</v>
      </c>
      <c r="Q4225">
        <v>3444</v>
      </c>
      <c r="R4225">
        <v>2</v>
      </c>
      <c r="S4225">
        <v>37</v>
      </c>
      <c r="T4225">
        <v>0.95555557020000004</v>
      </c>
    </row>
    <row r="4226" spans="1:20" x14ac:dyDescent="0.25">
      <c r="A4226" t="s">
        <v>400</v>
      </c>
      <c r="B4226">
        <v>3</v>
      </c>
      <c r="C4226" t="s">
        <v>21</v>
      </c>
      <c r="D4226">
        <v>2</v>
      </c>
      <c r="E4226">
        <v>0</v>
      </c>
      <c r="F4226" t="s">
        <v>402</v>
      </c>
      <c r="G4226">
        <v>3045</v>
      </c>
      <c r="H4226">
        <v>3151144.8333333335</v>
      </c>
      <c r="I4226">
        <v>0.91851852300000003</v>
      </c>
      <c r="J4226">
        <v>0.77407407400000006</v>
      </c>
      <c r="K4226">
        <v>261938.66666666666</v>
      </c>
      <c r="L4226">
        <v>4908</v>
      </c>
      <c r="M4226">
        <v>2</v>
      </c>
      <c r="N4226">
        <v>45</v>
      </c>
      <c r="O4226">
        <v>0.64444444433333337</v>
      </c>
      <c r="P4226">
        <v>242390</v>
      </c>
      <c r="Q4226">
        <v>5109</v>
      </c>
      <c r="R4226">
        <v>2</v>
      </c>
      <c r="S4226">
        <v>46</v>
      </c>
      <c r="T4226">
        <v>0.92592592220000003</v>
      </c>
    </row>
    <row r="4227" spans="1:20" x14ac:dyDescent="0.25">
      <c r="A4227" t="s">
        <v>400</v>
      </c>
      <c r="B4227">
        <v>5</v>
      </c>
      <c r="C4227" t="s">
        <v>21</v>
      </c>
      <c r="D4227">
        <v>2</v>
      </c>
      <c r="E4227">
        <v>0</v>
      </c>
      <c r="F4227" t="s">
        <v>402</v>
      </c>
      <c r="G4227">
        <v>3799</v>
      </c>
      <c r="H4227">
        <v>7269930.5</v>
      </c>
      <c r="I4227">
        <v>0.85555556416666667</v>
      </c>
      <c r="J4227">
        <v>0.63703703666666667</v>
      </c>
      <c r="K4227">
        <v>251985.66666666666</v>
      </c>
      <c r="L4227">
        <v>5523</v>
      </c>
      <c r="M4227">
        <v>2</v>
      </c>
      <c r="N4227">
        <v>48</v>
      </c>
      <c r="O4227">
        <v>0.62592592566666672</v>
      </c>
      <c r="P4227">
        <v>228359.83333333334</v>
      </c>
      <c r="Q4227">
        <v>5736</v>
      </c>
      <c r="R4227">
        <v>2</v>
      </c>
      <c r="S4227">
        <v>49</v>
      </c>
      <c r="T4227">
        <v>0.88888889559999995</v>
      </c>
    </row>
    <row r="4228" spans="1:20" x14ac:dyDescent="0.25">
      <c r="A4228" t="s">
        <v>400</v>
      </c>
      <c r="B4228">
        <v>9</v>
      </c>
      <c r="C4228" t="s">
        <v>21</v>
      </c>
      <c r="D4228">
        <v>2</v>
      </c>
      <c r="E4228">
        <v>0</v>
      </c>
      <c r="F4228" t="s">
        <v>402</v>
      </c>
      <c r="G4228">
        <v>5307</v>
      </c>
      <c r="H4228">
        <v>11447558.666666666</v>
      </c>
      <c r="I4228">
        <v>0.67407409366666671</v>
      </c>
      <c r="J4228">
        <v>0.64814814799999998</v>
      </c>
      <c r="K4228">
        <v>349780</v>
      </c>
      <c r="L4228">
        <v>7098</v>
      </c>
      <c r="M4228">
        <v>2</v>
      </c>
      <c r="N4228">
        <v>55</v>
      </c>
      <c r="O4228">
        <v>0.77037037016666665</v>
      </c>
      <c r="P4228">
        <v>339014.33333333331</v>
      </c>
      <c r="Q4228">
        <v>7339</v>
      </c>
      <c r="R4228">
        <v>2</v>
      </c>
      <c r="S4228">
        <v>56</v>
      </c>
      <c r="T4228">
        <v>0.8444444418</v>
      </c>
    </row>
    <row r="4229" spans="1:20" x14ac:dyDescent="0.25">
      <c r="A4229" t="s">
        <v>400</v>
      </c>
      <c r="B4229">
        <v>3</v>
      </c>
      <c r="C4229" t="s">
        <v>21</v>
      </c>
      <c r="D4229">
        <v>2</v>
      </c>
      <c r="E4229">
        <v>0</v>
      </c>
      <c r="F4229" t="s">
        <v>403</v>
      </c>
      <c r="G4229">
        <v>3303</v>
      </c>
      <c r="H4229">
        <v>7461711.333333333</v>
      </c>
      <c r="I4229">
        <v>0.777777791</v>
      </c>
      <c r="J4229">
        <v>0.6518518516666667</v>
      </c>
      <c r="K4229">
        <v>345830.5</v>
      </c>
      <c r="L4229">
        <v>5314</v>
      </c>
      <c r="M4229">
        <v>2</v>
      </c>
      <c r="N4229">
        <v>47</v>
      </c>
      <c r="O4229">
        <v>0.78888888866666662</v>
      </c>
      <c r="P4229">
        <v>366276.83333333331</v>
      </c>
      <c r="Q4229">
        <v>5523</v>
      </c>
      <c r="R4229">
        <v>2</v>
      </c>
      <c r="S4229">
        <v>48</v>
      </c>
      <c r="T4229">
        <v>0.84444445400000001</v>
      </c>
    </row>
    <row r="4230" spans="1:20" x14ac:dyDescent="0.25">
      <c r="A4230" t="s">
        <v>400</v>
      </c>
      <c r="B4230">
        <v>5</v>
      </c>
      <c r="C4230" t="s">
        <v>21</v>
      </c>
      <c r="D4230">
        <v>2</v>
      </c>
      <c r="E4230">
        <v>0</v>
      </c>
      <c r="F4230" t="s">
        <v>403</v>
      </c>
      <c r="G4230">
        <v>4121</v>
      </c>
      <c r="H4230">
        <v>9402183.666666666</v>
      </c>
      <c r="I4230">
        <v>0.84814815716666669</v>
      </c>
      <c r="J4230">
        <v>0.73703703683333333</v>
      </c>
      <c r="K4230">
        <v>296032.5</v>
      </c>
      <c r="L4230">
        <v>5953</v>
      </c>
      <c r="M4230">
        <v>2</v>
      </c>
      <c r="N4230">
        <v>50</v>
      </c>
      <c r="O4230">
        <v>0.77037037033333333</v>
      </c>
      <c r="P4230">
        <v>270919.16666666669</v>
      </c>
      <c r="Q4230">
        <v>6174</v>
      </c>
      <c r="R4230">
        <v>2</v>
      </c>
      <c r="S4230">
        <v>51</v>
      </c>
      <c r="T4230">
        <v>0.92592592220000003</v>
      </c>
    </row>
    <row r="4231" spans="1:20" x14ac:dyDescent="0.25">
      <c r="A4231" t="s">
        <v>400</v>
      </c>
      <c r="B4231">
        <v>9</v>
      </c>
      <c r="C4231" t="s">
        <v>21</v>
      </c>
      <c r="D4231">
        <v>2</v>
      </c>
      <c r="E4231">
        <v>0</v>
      </c>
      <c r="F4231" t="s">
        <v>403</v>
      </c>
      <c r="G4231">
        <v>5757</v>
      </c>
      <c r="H4231">
        <v>8833908.666666666</v>
      </c>
      <c r="I4231">
        <v>0.8592592678333334</v>
      </c>
      <c r="J4231">
        <v>0.74074074066666662</v>
      </c>
      <c r="K4231">
        <v>333702.83333333331</v>
      </c>
      <c r="L4231">
        <v>7584</v>
      </c>
      <c r="M4231">
        <v>2</v>
      </c>
      <c r="N4231">
        <v>57</v>
      </c>
      <c r="O4231">
        <v>0.77407407416666674</v>
      </c>
      <c r="P4231">
        <v>337373.33333333331</v>
      </c>
      <c r="Q4231">
        <v>7833</v>
      </c>
      <c r="R4231">
        <v>2</v>
      </c>
      <c r="S4231">
        <v>58</v>
      </c>
      <c r="T4231">
        <v>0.85925925960000005</v>
      </c>
    </row>
    <row r="4232" spans="1:20" x14ac:dyDescent="0.25">
      <c r="A4232" t="s">
        <v>400</v>
      </c>
      <c r="B4232">
        <v>3</v>
      </c>
      <c r="C4232" t="s">
        <v>21</v>
      </c>
      <c r="D4232">
        <v>2</v>
      </c>
      <c r="E4232">
        <v>0</v>
      </c>
      <c r="F4232" t="s">
        <v>404</v>
      </c>
      <c r="G4232">
        <v>3561</v>
      </c>
      <c r="H4232">
        <v>7693593.833333333</v>
      </c>
      <c r="I4232">
        <v>0.85925926799999996</v>
      </c>
      <c r="J4232">
        <v>0.75925925900000002</v>
      </c>
      <c r="K4232">
        <v>343039.5</v>
      </c>
      <c r="L4232">
        <v>5736</v>
      </c>
      <c r="M4232">
        <v>2</v>
      </c>
      <c r="N4232">
        <v>49</v>
      </c>
      <c r="O4232">
        <v>0.67037036999999999</v>
      </c>
      <c r="P4232">
        <v>353734.83333333331</v>
      </c>
      <c r="Q4232">
        <v>5953</v>
      </c>
      <c r="R4232">
        <v>2</v>
      </c>
      <c r="S4232">
        <v>50</v>
      </c>
      <c r="T4232">
        <v>0.74074074000000001</v>
      </c>
    </row>
    <row r="4233" spans="1:20" x14ac:dyDescent="0.25">
      <c r="A4233" t="s">
        <v>400</v>
      </c>
      <c r="B4233">
        <v>5</v>
      </c>
      <c r="C4233" t="s">
        <v>21</v>
      </c>
      <c r="D4233">
        <v>2</v>
      </c>
      <c r="E4233">
        <v>0</v>
      </c>
      <c r="F4233" t="s">
        <v>404</v>
      </c>
      <c r="G4233">
        <v>4443</v>
      </c>
      <c r="H4233">
        <v>5978921</v>
      </c>
      <c r="I4233">
        <v>0.81481482083333334</v>
      </c>
      <c r="J4233">
        <v>0.64814814799999998</v>
      </c>
      <c r="K4233">
        <v>278447.33333333331</v>
      </c>
      <c r="L4233">
        <v>6628</v>
      </c>
      <c r="M4233">
        <v>2</v>
      </c>
      <c r="N4233">
        <v>53</v>
      </c>
      <c r="O4233">
        <v>0.7444444446666667</v>
      </c>
      <c r="P4233">
        <v>241648.5</v>
      </c>
      <c r="Q4233">
        <v>6861</v>
      </c>
      <c r="R4233">
        <v>2</v>
      </c>
      <c r="S4233">
        <v>54</v>
      </c>
      <c r="T4233">
        <v>0.83703703880000002</v>
      </c>
    </row>
    <row r="4234" spans="1:20" x14ac:dyDescent="0.25">
      <c r="A4234" t="s">
        <v>400</v>
      </c>
      <c r="B4234">
        <v>9</v>
      </c>
      <c r="C4234" t="s">
        <v>21</v>
      </c>
      <c r="D4234">
        <v>2</v>
      </c>
      <c r="E4234">
        <v>0</v>
      </c>
      <c r="F4234" t="s">
        <v>404</v>
      </c>
      <c r="G4234">
        <v>6207</v>
      </c>
      <c r="H4234">
        <v>13116209.5</v>
      </c>
      <c r="I4234">
        <v>0.61851853133333334</v>
      </c>
      <c r="J4234">
        <v>0.68518518516666671</v>
      </c>
      <c r="K4234">
        <v>350559.5</v>
      </c>
      <c r="L4234">
        <v>8343</v>
      </c>
      <c r="M4234">
        <v>2</v>
      </c>
      <c r="N4234">
        <v>60</v>
      </c>
      <c r="O4234">
        <v>0.70370370383333336</v>
      </c>
      <c r="P4234">
        <v>328013.16666666669</v>
      </c>
      <c r="Q4234">
        <v>8604</v>
      </c>
      <c r="R4234">
        <v>2</v>
      </c>
      <c r="S4234">
        <v>61</v>
      </c>
      <c r="T4234">
        <v>0.75555554599999997</v>
      </c>
    </row>
    <row r="4235" spans="1:20" x14ac:dyDescent="0.25">
      <c r="A4235" t="s">
        <v>400</v>
      </c>
      <c r="B4235">
        <v>3</v>
      </c>
      <c r="C4235" t="s">
        <v>21</v>
      </c>
      <c r="D4235">
        <v>2</v>
      </c>
      <c r="E4235">
        <v>0</v>
      </c>
      <c r="F4235" t="s">
        <v>405</v>
      </c>
      <c r="G4235">
        <v>3819</v>
      </c>
      <c r="H4235">
        <v>9747165.5</v>
      </c>
      <c r="I4235">
        <v>0.86666667483333337</v>
      </c>
      <c r="J4235">
        <v>0.64444444433333337</v>
      </c>
      <c r="K4235">
        <v>377832.83333333331</v>
      </c>
      <c r="L4235">
        <v>6174</v>
      </c>
      <c r="M4235">
        <v>2</v>
      </c>
      <c r="N4235">
        <v>51</v>
      </c>
      <c r="O4235">
        <v>0.64074074066666664</v>
      </c>
      <c r="P4235">
        <v>345661.5</v>
      </c>
      <c r="Q4235">
        <v>6399</v>
      </c>
      <c r="R4235">
        <v>2</v>
      </c>
      <c r="S4235">
        <v>52</v>
      </c>
      <c r="T4235">
        <v>0.88148148059999998</v>
      </c>
    </row>
    <row r="4236" spans="1:20" x14ac:dyDescent="0.25">
      <c r="A4236" t="s">
        <v>400</v>
      </c>
      <c r="B4236">
        <v>5</v>
      </c>
      <c r="C4236" t="s">
        <v>21</v>
      </c>
      <c r="D4236">
        <v>2</v>
      </c>
      <c r="E4236">
        <v>0</v>
      </c>
      <c r="F4236" t="s">
        <v>405</v>
      </c>
      <c r="G4236">
        <v>4765</v>
      </c>
      <c r="H4236">
        <v>9788482.166666666</v>
      </c>
      <c r="I4236">
        <v>0.92592593016666669</v>
      </c>
      <c r="J4236">
        <v>0.67407407399999997</v>
      </c>
      <c r="K4236">
        <v>268230.33333333331</v>
      </c>
      <c r="L4236">
        <v>7098</v>
      </c>
      <c r="M4236">
        <v>2</v>
      </c>
      <c r="N4236">
        <v>55</v>
      </c>
      <c r="O4236">
        <v>0.73333333316666671</v>
      </c>
      <c r="P4236">
        <v>256624.33333333334</v>
      </c>
      <c r="Q4236">
        <v>7339</v>
      </c>
      <c r="R4236">
        <v>2</v>
      </c>
      <c r="S4236">
        <v>56</v>
      </c>
      <c r="T4236">
        <v>0.9333333372</v>
      </c>
    </row>
    <row r="4237" spans="1:20" x14ac:dyDescent="0.25">
      <c r="A4237" t="s">
        <v>400</v>
      </c>
      <c r="B4237">
        <v>9</v>
      </c>
      <c r="C4237" t="s">
        <v>21</v>
      </c>
      <c r="D4237">
        <v>2</v>
      </c>
      <c r="E4237">
        <v>0</v>
      </c>
      <c r="F4237" t="s">
        <v>405</v>
      </c>
      <c r="G4237">
        <v>6657</v>
      </c>
      <c r="H4237">
        <v>12855649.666666666</v>
      </c>
      <c r="I4237">
        <v>0.87037037833333331</v>
      </c>
      <c r="J4237">
        <v>0.64444444449999994</v>
      </c>
      <c r="K4237">
        <v>385413.16666666669</v>
      </c>
      <c r="L4237">
        <v>8869</v>
      </c>
      <c r="M4237">
        <v>2</v>
      </c>
      <c r="N4237">
        <v>62</v>
      </c>
      <c r="O4237">
        <v>0.69629629616666666</v>
      </c>
      <c r="P4237">
        <v>838499.5</v>
      </c>
      <c r="Q4237">
        <v>9138</v>
      </c>
      <c r="R4237">
        <v>2</v>
      </c>
      <c r="S4237">
        <v>63</v>
      </c>
      <c r="T4237">
        <v>0.79259259699999995</v>
      </c>
    </row>
    <row r="4238" spans="1:20" x14ac:dyDescent="0.25">
      <c r="A4238" t="s">
        <v>400</v>
      </c>
      <c r="B4238">
        <v>3</v>
      </c>
      <c r="C4238" t="s">
        <v>21</v>
      </c>
      <c r="D4238">
        <v>2</v>
      </c>
      <c r="E4238">
        <v>0</v>
      </c>
      <c r="F4238" t="s">
        <v>406</v>
      </c>
      <c r="G4238">
        <v>4077</v>
      </c>
      <c r="H4238">
        <v>7785576.5</v>
      </c>
      <c r="I4238">
        <v>0.83703704683333335</v>
      </c>
      <c r="J4238">
        <v>0.67407407399999997</v>
      </c>
      <c r="K4238">
        <v>376505.66666666669</v>
      </c>
      <c r="L4238">
        <v>6399</v>
      </c>
      <c r="M4238">
        <v>2</v>
      </c>
      <c r="N4238">
        <v>52</v>
      </c>
      <c r="O4238">
        <v>0.68888888883333332</v>
      </c>
      <c r="P4238">
        <v>2319160.5</v>
      </c>
      <c r="Q4238">
        <v>6628</v>
      </c>
      <c r="R4238">
        <v>2</v>
      </c>
      <c r="S4238">
        <v>53</v>
      </c>
      <c r="T4238">
        <v>0.65925925959999998</v>
      </c>
    </row>
    <row r="4239" spans="1:20" x14ac:dyDescent="0.25">
      <c r="A4239" t="s">
        <v>400</v>
      </c>
      <c r="B4239">
        <v>5</v>
      </c>
      <c r="C4239" t="s">
        <v>21</v>
      </c>
      <c r="D4239">
        <v>2</v>
      </c>
      <c r="E4239">
        <v>0</v>
      </c>
      <c r="F4239" t="s">
        <v>406</v>
      </c>
      <c r="G4239">
        <v>5087</v>
      </c>
      <c r="H4239">
        <v>10643724.666666666</v>
      </c>
      <c r="I4239">
        <v>0.91851852316666671</v>
      </c>
      <c r="J4239">
        <v>0.71851851816666668</v>
      </c>
      <c r="K4239">
        <v>273983.66666666669</v>
      </c>
      <c r="L4239">
        <v>7584</v>
      </c>
      <c r="M4239">
        <v>2</v>
      </c>
      <c r="N4239">
        <v>57</v>
      </c>
      <c r="O4239">
        <v>0.66296296283333334</v>
      </c>
      <c r="P4239">
        <v>260203.5</v>
      </c>
      <c r="Q4239">
        <v>7833</v>
      </c>
      <c r="R4239">
        <v>2</v>
      </c>
      <c r="S4239">
        <v>58</v>
      </c>
      <c r="T4239">
        <v>0.962962973</v>
      </c>
    </row>
    <row r="4240" spans="1:20" x14ac:dyDescent="0.25">
      <c r="A4240" t="s">
        <v>400</v>
      </c>
      <c r="B4240">
        <v>9</v>
      </c>
      <c r="C4240" t="s">
        <v>21</v>
      </c>
      <c r="D4240">
        <v>2</v>
      </c>
      <c r="E4240">
        <v>0</v>
      </c>
      <c r="F4240" t="s">
        <v>406</v>
      </c>
      <c r="G4240">
        <v>7107</v>
      </c>
      <c r="H4240">
        <v>13389819.333333334</v>
      </c>
      <c r="I4240">
        <v>0.84814815750000006</v>
      </c>
      <c r="J4240">
        <v>0.7</v>
      </c>
      <c r="K4240">
        <v>574209</v>
      </c>
      <c r="L4240">
        <v>9411</v>
      </c>
      <c r="M4240">
        <v>2</v>
      </c>
      <c r="N4240">
        <v>64</v>
      </c>
      <c r="O4240">
        <v>0.67037037033333335</v>
      </c>
      <c r="P4240">
        <v>523409.33333333331</v>
      </c>
      <c r="Q4240">
        <v>9688</v>
      </c>
      <c r="R4240">
        <v>2</v>
      </c>
      <c r="S4240">
        <v>65</v>
      </c>
      <c r="T4240">
        <v>0.91851851920000005</v>
      </c>
    </row>
    <row r="4241" spans="1:20" x14ac:dyDescent="0.25">
      <c r="A4241" t="s">
        <v>400</v>
      </c>
      <c r="B4241">
        <v>3</v>
      </c>
      <c r="C4241" t="s">
        <v>21</v>
      </c>
      <c r="D4241">
        <v>2</v>
      </c>
      <c r="E4241">
        <v>0</v>
      </c>
      <c r="F4241" t="s">
        <v>407</v>
      </c>
      <c r="G4241">
        <v>4335</v>
      </c>
      <c r="H4241">
        <v>8415030.166666666</v>
      </c>
      <c r="I4241">
        <v>0.85185186099999999</v>
      </c>
      <c r="J4241">
        <v>0.64444444466666662</v>
      </c>
      <c r="K4241">
        <v>3820672.5</v>
      </c>
      <c r="L4241">
        <v>6861</v>
      </c>
      <c r="M4241">
        <v>2</v>
      </c>
      <c r="N4241">
        <v>54</v>
      </c>
      <c r="O4241">
        <v>0.72962962949999999</v>
      </c>
      <c r="P4241">
        <v>2345153</v>
      </c>
      <c r="Q4241">
        <v>7098</v>
      </c>
      <c r="R4241">
        <v>2</v>
      </c>
      <c r="S4241">
        <v>55</v>
      </c>
      <c r="T4241">
        <v>0.71851853160000001</v>
      </c>
    </row>
    <row r="4242" spans="1:20" x14ac:dyDescent="0.25">
      <c r="A4242" t="s">
        <v>400</v>
      </c>
      <c r="B4242">
        <v>5</v>
      </c>
      <c r="C4242" t="s">
        <v>21</v>
      </c>
      <c r="D4242">
        <v>2</v>
      </c>
      <c r="E4242">
        <v>0</v>
      </c>
      <c r="F4242" t="s">
        <v>407</v>
      </c>
      <c r="G4242">
        <v>5409</v>
      </c>
      <c r="H4242">
        <v>12727021.166666666</v>
      </c>
      <c r="I4242">
        <v>0.91851852333333328</v>
      </c>
      <c r="J4242">
        <v>0.63703703683333335</v>
      </c>
      <c r="K4242">
        <v>281516</v>
      </c>
      <c r="L4242">
        <v>8086</v>
      </c>
      <c r="M4242">
        <v>2</v>
      </c>
      <c r="N4242">
        <v>59</v>
      </c>
      <c r="O4242">
        <v>0.6555555555</v>
      </c>
      <c r="P4242">
        <v>265207.33333333331</v>
      </c>
      <c r="Q4242">
        <v>8343</v>
      </c>
      <c r="R4242">
        <v>2</v>
      </c>
      <c r="S4242">
        <v>60</v>
      </c>
      <c r="T4242">
        <v>0.91111111659999999</v>
      </c>
    </row>
    <row r="4243" spans="1:20" x14ac:dyDescent="0.25">
      <c r="A4243" t="s">
        <v>400</v>
      </c>
      <c r="B4243">
        <v>9</v>
      </c>
      <c r="C4243" t="s">
        <v>21</v>
      </c>
      <c r="D4243">
        <v>2</v>
      </c>
      <c r="E4243">
        <v>0</v>
      </c>
      <c r="F4243" t="s">
        <v>407</v>
      </c>
      <c r="G4243">
        <v>7557</v>
      </c>
      <c r="H4243">
        <v>13437753.666666666</v>
      </c>
      <c r="I4243">
        <v>0.86296297150000001</v>
      </c>
      <c r="J4243">
        <v>0.65185185183333338</v>
      </c>
      <c r="K4243">
        <v>1130483.8333333333</v>
      </c>
      <c r="L4243">
        <v>9969</v>
      </c>
      <c r="M4243">
        <v>2</v>
      </c>
      <c r="N4243">
        <v>66</v>
      </c>
      <c r="O4243">
        <v>0.64444444449999994</v>
      </c>
      <c r="P4243">
        <v>567972</v>
      </c>
      <c r="Q4243">
        <v>10254</v>
      </c>
      <c r="R4243">
        <v>2</v>
      </c>
      <c r="S4243">
        <v>67</v>
      </c>
      <c r="T4243">
        <v>0.9037037014</v>
      </c>
    </row>
    <row r="4244" spans="1:20" x14ac:dyDescent="0.25">
      <c r="A4244" t="s">
        <v>400</v>
      </c>
      <c r="B4244">
        <v>9</v>
      </c>
      <c r="C4244" t="s">
        <v>21</v>
      </c>
      <c r="D4244">
        <v>2</v>
      </c>
      <c r="E4244">
        <v>0</v>
      </c>
      <c r="F4244" t="s">
        <v>408</v>
      </c>
      <c r="G4244">
        <v>8007</v>
      </c>
      <c r="H4244">
        <v>9257760.833333334</v>
      </c>
      <c r="I4244">
        <v>0.72962964583333334</v>
      </c>
      <c r="J4244">
        <v>0.67777777783333337</v>
      </c>
      <c r="K4244">
        <v>6789470.666666667</v>
      </c>
      <c r="L4244">
        <v>10836</v>
      </c>
      <c r="M4244">
        <v>2</v>
      </c>
      <c r="N4244">
        <v>69</v>
      </c>
      <c r="O4244">
        <v>0.7111111111666667</v>
      </c>
      <c r="P4244">
        <v>1611922</v>
      </c>
      <c r="Q4244">
        <v>11133</v>
      </c>
      <c r="R4244">
        <v>2</v>
      </c>
      <c r="S4244">
        <v>70</v>
      </c>
      <c r="T4244">
        <v>0.79259259699999995</v>
      </c>
    </row>
    <row r="4245" spans="1:20" x14ac:dyDescent="0.25">
      <c r="A4245" t="s">
        <v>400</v>
      </c>
      <c r="B4245">
        <v>3</v>
      </c>
      <c r="C4245" t="s">
        <v>21</v>
      </c>
      <c r="D4245">
        <v>2</v>
      </c>
      <c r="E4245">
        <v>0</v>
      </c>
      <c r="F4245" t="s">
        <v>408</v>
      </c>
      <c r="G4245">
        <v>4593</v>
      </c>
      <c r="H4245">
        <v>9272153</v>
      </c>
      <c r="I4245">
        <v>0.84444445383333333</v>
      </c>
      <c r="J4245">
        <v>0.67037036999999999</v>
      </c>
      <c r="K4245">
        <v>5751386.5</v>
      </c>
      <c r="L4245">
        <v>7339</v>
      </c>
      <c r="M4245">
        <v>2</v>
      </c>
      <c r="N4245">
        <v>56</v>
      </c>
      <c r="O4245">
        <v>0.74444444450000002</v>
      </c>
      <c r="P4245">
        <v>2050802.3333333333</v>
      </c>
      <c r="Q4245">
        <v>7584</v>
      </c>
      <c r="R4245">
        <v>2</v>
      </c>
      <c r="S4245">
        <v>57</v>
      </c>
      <c r="T4245">
        <v>0.68148148060000002</v>
      </c>
    </row>
    <row r="4246" spans="1:20" x14ac:dyDescent="0.25">
      <c r="A4246" t="s">
        <v>400</v>
      </c>
      <c r="B4246">
        <v>5</v>
      </c>
      <c r="C4246" t="s">
        <v>21</v>
      </c>
      <c r="D4246">
        <v>2</v>
      </c>
      <c r="E4246">
        <v>0</v>
      </c>
      <c r="F4246" t="s">
        <v>408</v>
      </c>
      <c r="G4246">
        <v>5731</v>
      </c>
      <c r="H4246">
        <v>9981089.166666666</v>
      </c>
      <c r="I4246">
        <v>0.92592593000000001</v>
      </c>
      <c r="J4246">
        <v>0.67037037033333335</v>
      </c>
      <c r="K4246">
        <v>280489.33333333331</v>
      </c>
      <c r="L4246">
        <v>8343</v>
      </c>
      <c r="M4246">
        <v>2</v>
      </c>
      <c r="N4246">
        <v>60</v>
      </c>
      <c r="O4246">
        <v>0.66666666666666663</v>
      </c>
      <c r="P4246">
        <v>267500.33333333331</v>
      </c>
      <c r="Q4246">
        <v>8604</v>
      </c>
      <c r="R4246">
        <v>2</v>
      </c>
      <c r="S4246">
        <v>61</v>
      </c>
      <c r="T4246">
        <v>0.93333332499999999</v>
      </c>
    </row>
    <row r="4247" spans="1:20" x14ac:dyDescent="0.25">
      <c r="A4247" t="s">
        <v>400</v>
      </c>
      <c r="B4247">
        <v>9</v>
      </c>
      <c r="C4247" t="s">
        <v>21</v>
      </c>
      <c r="D4247">
        <v>2</v>
      </c>
      <c r="E4247">
        <v>0</v>
      </c>
      <c r="F4247" t="s">
        <v>409</v>
      </c>
      <c r="G4247">
        <v>8457</v>
      </c>
      <c r="H4247">
        <v>12593049.833333334</v>
      </c>
      <c r="I4247">
        <v>0.89259259899999999</v>
      </c>
      <c r="J4247">
        <v>0.73703703700000001</v>
      </c>
      <c r="K4247">
        <v>955962.16666666663</v>
      </c>
      <c r="L4247">
        <v>11434</v>
      </c>
      <c r="M4247">
        <v>2</v>
      </c>
      <c r="N4247">
        <v>71</v>
      </c>
      <c r="O4247">
        <v>0.66296296266666666</v>
      </c>
      <c r="P4247">
        <v>1149153.8333333333</v>
      </c>
      <c r="Q4247">
        <v>11739</v>
      </c>
      <c r="R4247">
        <v>2</v>
      </c>
      <c r="S4247">
        <v>72</v>
      </c>
      <c r="T4247">
        <v>0.88148146839999997</v>
      </c>
    </row>
    <row r="4248" spans="1:20" x14ac:dyDescent="0.25">
      <c r="A4248" t="s">
        <v>400</v>
      </c>
      <c r="B4248">
        <v>3</v>
      </c>
      <c r="C4248" t="s">
        <v>21</v>
      </c>
      <c r="D4248">
        <v>2</v>
      </c>
      <c r="E4248">
        <v>0</v>
      </c>
      <c r="F4248" t="s">
        <v>409</v>
      </c>
      <c r="G4248">
        <v>4851</v>
      </c>
      <c r="H4248">
        <v>12520485.666666666</v>
      </c>
      <c r="I4248">
        <v>0.89259259916666667</v>
      </c>
      <c r="J4248">
        <v>0.688888889</v>
      </c>
      <c r="K4248">
        <v>2324092.5</v>
      </c>
      <c r="L4248">
        <v>7833</v>
      </c>
      <c r="M4248">
        <v>2</v>
      </c>
      <c r="N4248">
        <v>58</v>
      </c>
      <c r="O4248">
        <v>0.68518518500000003</v>
      </c>
      <c r="P4248">
        <v>1814304.5</v>
      </c>
      <c r="Q4248">
        <v>8086</v>
      </c>
      <c r="R4248">
        <v>2</v>
      </c>
      <c r="S4248">
        <v>59</v>
      </c>
      <c r="T4248">
        <v>0.777777779</v>
      </c>
    </row>
    <row r="4249" spans="1:20" x14ac:dyDescent="0.25">
      <c r="A4249" t="s">
        <v>400</v>
      </c>
      <c r="B4249">
        <v>5</v>
      </c>
      <c r="C4249" t="s">
        <v>21</v>
      </c>
      <c r="D4249">
        <v>2</v>
      </c>
      <c r="E4249">
        <v>0</v>
      </c>
      <c r="F4249" t="s">
        <v>409</v>
      </c>
      <c r="G4249">
        <v>6053</v>
      </c>
      <c r="H4249">
        <v>9422741.833333334</v>
      </c>
      <c r="I4249">
        <v>0.9148148195000001</v>
      </c>
      <c r="J4249">
        <v>0.64074074066666664</v>
      </c>
      <c r="K4249">
        <v>270695</v>
      </c>
      <c r="L4249">
        <v>8869</v>
      </c>
      <c r="M4249">
        <v>2</v>
      </c>
      <c r="N4249">
        <v>62</v>
      </c>
      <c r="O4249">
        <v>0.6481481478333333</v>
      </c>
      <c r="P4249">
        <v>1067880.6666666667</v>
      </c>
      <c r="Q4249">
        <v>9138</v>
      </c>
      <c r="R4249">
        <v>2</v>
      </c>
      <c r="S4249">
        <v>63</v>
      </c>
      <c r="T4249">
        <v>0.92592593420000002</v>
      </c>
    </row>
    <row r="4250" spans="1:20" x14ac:dyDescent="0.25">
      <c r="A4250" t="s">
        <v>400</v>
      </c>
      <c r="B4250">
        <v>3</v>
      </c>
      <c r="C4250" t="s">
        <v>21</v>
      </c>
      <c r="D4250">
        <v>2</v>
      </c>
      <c r="E4250">
        <v>0</v>
      </c>
      <c r="F4250" t="s">
        <v>410</v>
      </c>
      <c r="G4250">
        <v>1680</v>
      </c>
      <c r="H4250">
        <v>10435064.666666666</v>
      </c>
      <c r="I4250">
        <v>0.87407408166666667</v>
      </c>
      <c r="J4250">
        <v>0.71111111100000002</v>
      </c>
      <c r="K4250">
        <v>387674.5</v>
      </c>
      <c r="L4250">
        <v>2659</v>
      </c>
      <c r="M4250">
        <v>2</v>
      </c>
      <c r="N4250">
        <v>32</v>
      </c>
      <c r="O4250">
        <v>0.74444444450000002</v>
      </c>
      <c r="P4250">
        <v>3393715.6666666665</v>
      </c>
      <c r="Q4250">
        <v>2808</v>
      </c>
      <c r="R4250">
        <v>2</v>
      </c>
      <c r="S4250">
        <v>33</v>
      </c>
      <c r="T4250">
        <v>0.89629631060000003</v>
      </c>
    </row>
    <row r="4251" spans="1:20" x14ac:dyDescent="0.25">
      <c r="A4251" t="s">
        <v>400</v>
      </c>
      <c r="B4251">
        <v>5</v>
      </c>
      <c r="C4251" t="s">
        <v>21</v>
      </c>
      <c r="D4251">
        <v>2</v>
      </c>
      <c r="E4251">
        <v>0</v>
      </c>
      <c r="F4251" t="s">
        <v>410</v>
      </c>
      <c r="G4251">
        <v>2096</v>
      </c>
      <c r="H4251">
        <v>3173328.8333333335</v>
      </c>
      <c r="I4251">
        <v>0.92592593016666669</v>
      </c>
      <c r="J4251">
        <v>0.75925925950000006</v>
      </c>
      <c r="K4251">
        <v>207886.5</v>
      </c>
      <c r="L4251">
        <v>3118</v>
      </c>
      <c r="M4251">
        <v>2</v>
      </c>
      <c r="N4251">
        <v>35</v>
      </c>
      <c r="O4251">
        <v>0.6629629631666667</v>
      </c>
      <c r="P4251">
        <v>226351</v>
      </c>
      <c r="Q4251">
        <v>3279</v>
      </c>
      <c r="R4251">
        <v>2</v>
      </c>
      <c r="S4251">
        <v>36</v>
      </c>
      <c r="T4251">
        <v>0.97777779099999995</v>
      </c>
    </row>
    <row r="4252" spans="1:20" x14ac:dyDescent="0.25">
      <c r="A4252" t="s">
        <v>400</v>
      </c>
      <c r="B4252">
        <v>9</v>
      </c>
      <c r="C4252" t="s">
        <v>21</v>
      </c>
      <c r="D4252">
        <v>2</v>
      </c>
      <c r="E4252">
        <v>0</v>
      </c>
      <c r="F4252" t="s">
        <v>410</v>
      </c>
      <c r="G4252">
        <v>2928</v>
      </c>
      <c r="H4252">
        <v>5908300</v>
      </c>
      <c r="I4252">
        <v>0.88518519200000001</v>
      </c>
      <c r="J4252">
        <v>0.67777777783333337</v>
      </c>
      <c r="K4252">
        <v>271754.16666666669</v>
      </c>
      <c r="L4252">
        <v>3963</v>
      </c>
      <c r="M4252">
        <v>2</v>
      </c>
      <c r="N4252">
        <v>40</v>
      </c>
      <c r="O4252">
        <v>0.6555555555</v>
      </c>
      <c r="P4252">
        <v>278748.66666666669</v>
      </c>
      <c r="Q4252">
        <v>4144</v>
      </c>
      <c r="R4252">
        <v>2</v>
      </c>
      <c r="S4252">
        <v>41</v>
      </c>
      <c r="T4252">
        <v>0.97037038799999997</v>
      </c>
    </row>
    <row r="4253" spans="1:20" x14ac:dyDescent="0.25">
      <c r="A4253" t="s">
        <v>400</v>
      </c>
      <c r="B4253">
        <v>3</v>
      </c>
      <c r="C4253" t="s">
        <v>21</v>
      </c>
      <c r="D4253">
        <v>2</v>
      </c>
      <c r="E4253">
        <v>0</v>
      </c>
      <c r="F4253" t="s">
        <v>411</v>
      </c>
      <c r="G4253">
        <v>3463</v>
      </c>
      <c r="H4253">
        <v>5724972.5</v>
      </c>
      <c r="I4253">
        <v>0.91851852300000003</v>
      </c>
      <c r="J4253">
        <v>0.67777777766666669</v>
      </c>
      <c r="K4253">
        <v>301139.83333333331</v>
      </c>
      <c r="L4253">
        <v>5523</v>
      </c>
      <c r="M4253">
        <v>2</v>
      </c>
      <c r="N4253">
        <v>48</v>
      </c>
      <c r="O4253">
        <v>0.6851851851666666</v>
      </c>
      <c r="P4253">
        <v>291268.5</v>
      </c>
      <c r="Q4253">
        <v>5736</v>
      </c>
      <c r="R4253">
        <v>2</v>
      </c>
      <c r="S4253">
        <v>49</v>
      </c>
      <c r="T4253">
        <v>0.95555555800000003</v>
      </c>
    </row>
    <row r="4254" spans="1:20" x14ac:dyDescent="0.25">
      <c r="A4254" t="s">
        <v>400</v>
      </c>
      <c r="B4254">
        <v>5</v>
      </c>
      <c r="C4254" t="s">
        <v>21</v>
      </c>
      <c r="D4254">
        <v>2</v>
      </c>
      <c r="E4254">
        <v>0</v>
      </c>
      <c r="F4254" t="s">
        <v>411</v>
      </c>
      <c r="G4254">
        <v>4321</v>
      </c>
      <c r="H4254">
        <v>7320752.5</v>
      </c>
      <c r="I4254">
        <v>0.75555556533333335</v>
      </c>
      <c r="J4254">
        <v>0.70370370383333336</v>
      </c>
      <c r="K4254">
        <v>273606.66666666669</v>
      </c>
      <c r="L4254">
        <v>6399</v>
      </c>
      <c r="M4254">
        <v>2</v>
      </c>
      <c r="N4254">
        <v>52</v>
      </c>
      <c r="O4254">
        <v>0.73333333333333339</v>
      </c>
      <c r="P4254">
        <v>268164.66666666669</v>
      </c>
      <c r="Q4254">
        <v>6628</v>
      </c>
      <c r="R4254">
        <v>2</v>
      </c>
      <c r="S4254">
        <v>53</v>
      </c>
      <c r="T4254">
        <v>0.81481480579999999</v>
      </c>
    </row>
    <row r="4255" spans="1:20" x14ac:dyDescent="0.25">
      <c r="A4255" t="s">
        <v>400</v>
      </c>
      <c r="B4255">
        <v>9</v>
      </c>
      <c r="C4255" t="s">
        <v>21</v>
      </c>
      <c r="D4255">
        <v>2</v>
      </c>
      <c r="E4255">
        <v>0</v>
      </c>
      <c r="F4255" t="s">
        <v>411</v>
      </c>
      <c r="G4255">
        <v>6037</v>
      </c>
      <c r="H4255">
        <v>10099243.833333334</v>
      </c>
      <c r="I4255">
        <v>0.82222223299999997</v>
      </c>
      <c r="J4255">
        <v>0.64074074049999996</v>
      </c>
      <c r="K4255">
        <v>359860.16666666669</v>
      </c>
      <c r="L4255">
        <v>8086</v>
      </c>
      <c r="M4255">
        <v>2</v>
      </c>
      <c r="N4255">
        <v>59</v>
      </c>
      <c r="O4255">
        <v>0.64814814816666666</v>
      </c>
      <c r="P4255">
        <v>387464.33333333331</v>
      </c>
      <c r="Q4255">
        <v>8343</v>
      </c>
      <c r="R4255">
        <v>2</v>
      </c>
      <c r="S4255">
        <v>60</v>
      </c>
      <c r="T4255">
        <v>0.82222223319999999</v>
      </c>
    </row>
    <row r="4256" spans="1:20" x14ac:dyDescent="0.25">
      <c r="A4256" t="s">
        <v>400</v>
      </c>
      <c r="B4256">
        <v>3</v>
      </c>
      <c r="C4256" t="s">
        <v>21</v>
      </c>
      <c r="D4256">
        <v>2</v>
      </c>
      <c r="E4256">
        <v>0</v>
      </c>
      <c r="F4256" t="s">
        <v>412</v>
      </c>
      <c r="G4256">
        <v>3753</v>
      </c>
      <c r="H4256">
        <v>8409635.166666666</v>
      </c>
      <c r="I4256">
        <v>0.83703704683333335</v>
      </c>
      <c r="J4256">
        <v>0.69999999966666671</v>
      </c>
      <c r="K4256">
        <v>364056.33333333331</v>
      </c>
      <c r="L4256">
        <v>5953</v>
      </c>
      <c r="M4256">
        <v>2</v>
      </c>
      <c r="N4256">
        <v>50</v>
      </c>
      <c r="O4256">
        <v>0.83703703733333334</v>
      </c>
      <c r="P4256">
        <v>344024.5</v>
      </c>
      <c r="Q4256">
        <v>6174</v>
      </c>
      <c r="R4256">
        <v>2</v>
      </c>
      <c r="S4256">
        <v>51</v>
      </c>
      <c r="T4256">
        <v>0.77037037600000002</v>
      </c>
    </row>
    <row r="4257" spans="1:20" x14ac:dyDescent="0.25">
      <c r="A4257" t="s">
        <v>400</v>
      </c>
      <c r="B4257">
        <v>5</v>
      </c>
      <c r="C4257" t="s">
        <v>21</v>
      </c>
      <c r="D4257">
        <v>2</v>
      </c>
      <c r="E4257">
        <v>0</v>
      </c>
      <c r="F4257" t="s">
        <v>412</v>
      </c>
      <c r="G4257">
        <v>4683</v>
      </c>
      <c r="H4257">
        <v>7771290.666666667</v>
      </c>
      <c r="I4257">
        <v>0.90740741300000005</v>
      </c>
      <c r="J4257">
        <v>0.69259259266666673</v>
      </c>
      <c r="K4257">
        <v>301434.33333333331</v>
      </c>
      <c r="L4257">
        <v>6861</v>
      </c>
      <c r="M4257">
        <v>2</v>
      </c>
      <c r="N4257">
        <v>54</v>
      </c>
      <c r="O4257">
        <v>0.78888888899999998</v>
      </c>
      <c r="P4257">
        <v>249342.83333333334</v>
      </c>
      <c r="Q4257">
        <v>7098</v>
      </c>
      <c r="R4257">
        <v>2</v>
      </c>
      <c r="S4257">
        <v>55</v>
      </c>
      <c r="T4257">
        <v>0.9037037014</v>
      </c>
    </row>
    <row r="4258" spans="1:20" x14ac:dyDescent="0.25">
      <c r="A4258" t="s">
        <v>400</v>
      </c>
      <c r="B4258">
        <v>9</v>
      </c>
      <c r="C4258" t="s">
        <v>21</v>
      </c>
      <c r="D4258">
        <v>2</v>
      </c>
      <c r="E4258">
        <v>0</v>
      </c>
      <c r="F4258" t="s">
        <v>412</v>
      </c>
      <c r="G4258">
        <v>6543</v>
      </c>
      <c r="H4258">
        <v>8900915.333333334</v>
      </c>
      <c r="I4258">
        <v>0.86666667500000005</v>
      </c>
      <c r="J4258">
        <v>0.62222222216666667</v>
      </c>
      <c r="K4258">
        <v>385075.66666666669</v>
      </c>
      <c r="L4258">
        <v>8604</v>
      </c>
      <c r="M4258">
        <v>2</v>
      </c>
      <c r="N4258">
        <v>61</v>
      </c>
      <c r="O4258">
        <v>0.67777777766666669</v>
      </c>
      <c r="P4258">
        <v>317915.33333333331</v>
      </c>
      <c r="Q4258">
        <v>8869</v>
      </c>
      <c r="R4258">
        <v>2</v>
      </c>
      <c r="S4258">
        <v>62</v>
      </c>
      <c r="T4258">
        <v>0.80740740300000002</v>
      </c>
    </row>
    <row r="4259" spans="1:20" x14ac:dyDescent="0.25">
      <c r="A4259" t="s">
        <v>400</v>
      </c>
      <c r="B4259">
        <v>3</v>
      </c>
      <c r="C4259" t="s">
        <v>21</v>
      </c>
      <c r="D4259">
        <v>2</v>
      </c>
      <c r="E4259">
        <v>0</v>
      </c>
      <c r="F4259" t="s">
        <v>413</v>
      </c>
      <c r="G4259">
        <v>4043</v>
      </c>
      <c r="H4259">
        <v>8120459.833333333</v>
      </c>
      <c r="I4259">
        <v>0.88148148883333333</v>
      </c>
      <c r="J4259">
        <v>0.73333333316666671</v>
      </c>
      <c r="K4259">
        <v>395729</v>
      </c>
      <c r="L4259">
        <v>6399</v>
      </c>
      <c r="M4259">
        <v>2</v>
      </c>
      <c r="N4259">
        <v>52</v>
      </c>
      <c r="O4259">
        <v>0.64814814799999998</v>
      </c>
      <c r="P4259">
        <v>359359.16666666669</v>
      </c>
      <c r="Q4259">
        <v>6628</v>
      </c>
      <c r="R4259">
        <v>2</v>
      </c>
      <c r="S4259">
        <v>53</v>
      </c>
      <c r="T4259">
        <v>0.777777779</v>
      </c>
    </row>
    <row r="4260" spans="1:20" x14ac:dyDescent="0.25">
      <c r="A4260" t="s">
        <v>400</v>
      </c>
      <c r="B4260">
        <v>5</v>
      </c>
      <c r="C4260" t="s">
        <v>21</v>
      </c>
      <c r="D4260">
        <v>2</v>
      </c>
      <c r="E4260">
        <v>0</v>
      </c>
      <c r="F4260" t="s">
        <v>413</v>
      </c>
      <c r="G4260">
        <v>5045</v>
      </c>
      <c r="H4260">
        <v>9368667.833333334</v>
      </c>
      <c r="I4260">
        <v>0.91111111616666673</v>
      </c>
      <c r="J4260">
        <v>0.63703703666666667</v>
      </c>
      <c r="K4260">
        <v>291645.16666666669</v>
      </c>
      <c r="L4260">
        <v>7339</v>
      </c>
      <c r="M4260">
        <v>2</v>
      </c>
      <c r="N4260">
        <v>56</v>
      </c>
      <c r="O4260">
        <v>0.61851851833333327</v>
      </c>
      <c r="P4260">
        <v>288365</v>
      </c>
      <c r="Q4260">
        <v>7584</v>
      </c>
      <c r="R4260">
        <v>2</v>
      </c>
      <c r="S4260">
        <v>57</v>
      </c>
      <c r="T4260">
        <v>0.94074075219999997</v>
      </c>
    </row>
    <row r="4261" spans="1:20" x14ac:dyDescent="0.25">
      <c r="A4261" t="s">
        <v>400</v>
      </c>
      <c r="B4261">
        <v>9</v>
      </c>
      <c r="C4261" t="s">
        <v>21</v>
      </c>
      <c r="D4261">
        <v>2</v>
      </c>
      <c r="E4261">
        <v>0</v>
      </c>
      <c r="F4261" t="s">
        <v>413</v>
      </c>
      <c r="G4261">
        <v>7049</v>
      </c>
      <c r="H4261">
        <v>12430172.333333334</v>
      </c>
      <c r="I4261">
        <v>0.83703704700000003</v>
      </c>
      <c r="J4261">
        <v>0.71481481466666663</v>
      </c>
      <c r="K4261">
        <v>486577.16666666669</v>
      </c>
      <c r="L4261">
        <v>9411</v>
      </c>
      <c r="M4261">
        <v>2</v>
      </c>
      <c r="N4261">
        <v>64</v>
      </c>
      <c r="O4261">
        <v>0.64814814799999998</v>
      </c>
      <c r="P4261">
        <v>514524.83333333331</v>
      </c>
      <c r="Q4261">
        <v>9688</v>
      </c>
      <c r="R4261">
        <v>2</v>
      </c>
      <c r="S4261">
        <v>65</v>
      </c>
      <c r="T4261">
        <v>0.82962963580000004</v>
      </c>
    </row>
    <row r="4262" spans="1:20" x14ac:dyDescent="0.25">
      <c r="A4262" t="s">
        <v>400</v>
      </c>
      <c r="B4262">
        <v>3</v>
      </c>
      <c r="C4262" t="s">
        <v>21</v>
      </c>
      <c r="D4262">
        <v>2</v>
      </c>
      <c r="E4262">
        <v>0</v>
      </c>
      <c r="F4262" t="s">
        <v>414</v>
      </c>
      <c r="G4262">
        <v>4333</v>
      </c>
      <c r="H4262">
        <v>8877908</v>
      </c>
      <c r="I4262">
        <v>0.84814815750000006</v>
      </c>
      <c r="J4262">
        <v>0.67037037050000003</v>
      </c>
      <c r="K4262">
        <v>2929554.8333333335</v>
      </c>
      <c r="L4262">
        <v>6861</v>
      </c>
      <c r="M4262">
        <v>2</v>
      </c>
      <c r="N4262">
        <v>54</v>
      </c>
      <c r="O4262">
        <v>0.69259259250000005</v>
      </c>
      <c r="P4262">
        <v>1760645.6666666667</v>
      </c>
      <c r="Q4262">
        <v>7098</v>
      </c>
      <c r="R4262">
        <v>2</v>
      </c>
      <c r="S4262">
        <v>55</v>
      </c>
      <c r="T4262">
        <v>0.87407408980000001</v>
      </c>
    </row>
    <row r="4263" spans="1:20" x14ac:dyDescent="0.25">
      <c r="A4263" t="s">
        <v>400</v>
      </c>
      <c r="B4263">
        <v>5</v>
      </c>
      <c r="C4263" t="s">
        <v>21</v>
      </c>
      <c r="D4263">
        <v>2</v>
      </c>
      <c r="E4263">
        <v>0</v>
      </c>
      <c r="F4263" t="s">
        <v>414</v>
      </c>
      <c r="G4263">
        <v>5407</v>
      </c>
      <c r="H4263">
        <v>6848947.5</v>
      </c>
      <c r="I4263">
        <v>0.87777778516666671</v>
      </c>
      <c r="J4263">
        <v>0.62592592583333329</v>
      </c>
      <c r="K4263">
        <v>306407.66666666669</v>
      </c>
      <c r="L4263">
        <v>8086</v>
      </c>
      <c r="M4263">
        <v>2</v>
      </c>
      <c r="N4263">
        <v>59</v>
      </c>
      <c r="O4263">
        <v>0.6333333333333333</v>
      </c>
      <c r="P4263">
        <v>310977</v>
      </c>
      <c r="Q4263">
        <v>8343</v>
      </c>
      <c r="R4263">
        <v>2</v>
      </c>
      <c r="S4263">
        <v>60</v>
      </c>
      <c r="T4263">
        <v>0.89629629860000004</v>
      </c>
    </row>
    <row r="4264" spans="1:20" x14ac:dyDescent="0.25">
      <c r="A4264" t="s">
        <v>400</v>
      </c>
      <c r="B4264">
        <v>9</v>
      </c>
      <c r="C4264" t="s">
        <v>21</v>
      </c>
      <c r="D4264">
        <v>2</v>
      </c>
      <c r="E4264">
        <v>0</v>
      </c>
      <c r="F4264" t="s">
        <v>414</v>
      </c>
      <c r="G4264">
        <v>7555</v>
      </c>
      <c r="H4264">
        <v>10309537</v>
      </c>
      <c r="I4264">
        <v>0.85185186099999999</v>
      </c>
      <c r="J4264">
        <v>0.67037037033333335</v>
      </c>
      <c r="K4264">
        <v>1618539.5</v>
      </c>
      <c r="L4264">
        <v>9969</v>
      </c>
      <c r="M4264">
        <v>2</v>
      </c>
      <c r="N4264">
        <v>66</v>
      </c>
      <c r="O4264">
        <v>0.67037037049999992</v>
      </c>
      <c r="P4264">
        <v>563023.5</v>
      </c>
      <c r="Q4264">
        <v>10254</v>
      </c>
      <c r="R4264">
        <v>2</v>
      </c>
      <c r="S4264">
        <v>67</v>
      </c>
      <c r="T4264">
        <v>0.82222220879999997</v>
      </c>
    </row>
    <row r="4265" spans="1:20" x14ac:dyDescent="0.25">
      <c r="A4265" t="s">
        <v>400</v>
      </c>
      <c r="B4265">
        <v>9</v>
      </c>
      <c r="C4265" t="s">
        <v>21</v>
      </c>
      <c r="D4265">
        <v>2</v>
      </c>
      <c r="E4265">
        <v>0</v>
      </c>
      <c r="F4265" t="s">
        <v>415</v>
      </c>
      <c r="G4265">
        <v>8061</v>
      </c>
      <c r="H4265">
        <v>10399987.166666666</v>
      </c>
      <c r="I4265">
        <v>0.85555556450000003</v>
      </c>
      <c r="J4265">
        <v>0.67777777766666669</v>
      </c>
      <c r="K4265">
        <v>6560754.833333333</v>
      </c>
      <c r="L4265">
        <v>10836</v>
      </c>
      <c r="M4265">
        <v>2</v>
      </c>
      <c r="N4265">
        <v>69</v>
      </c>
      <c r="O4265">
        <v>0.70370370366666668</v>
      </c>
      <c r="P4265">
        <v>1583866.6666666667</v>
      </c>
      <c r="Q4265">
        <v>11133</v>
      </c>
      <c r="R4265">
        <v>2</v>
      </c>
      <c r="S4265">
        <v>70</v>
      </c>
      <c r="T4265">
        <v>0.76296296100000005</v>
      </c>
    </row>
    <row r="4266" spans="1:20" x14ac:dyDescent="0.25">
      <c r="A4266" t="s">
        <v>400</v>
      </c>
      <c r="B4266">
        <v>3</v>
      </c>
      <c r="C4266" t="s">
        <v>21</v>
      </c>
      <c r="D4266">
        <v>2</v>
      </c>
      <c r="E4266">
        <v>0</v>
      </c>
      <c r="F4266" t="s">
        <v>415</v>
      </c>
      <c r="G4266">
        <v>4623</v>
      </c>
      <c r="H4266">
        <v>9317252.166666666</v>
      </c>
      <c r="I4266">
        <v>0.88148148883333333</v>
      </c>
      <c r="J4266">
        <v>0.63333333299999994</v>
      </c>
      <c r="K4266">
        <v>5051003.333333333</v>
      </c>
      <c r="L4266">
        <v>7339</v>
      </c>
      <c r="M4266">
        <v>2</v>
      </c>
      <c r="N4266">
        <v>56</v>
      </c>
      <c r="O4266">
        <v>0.67777777783333337</v>
      </c>
      <c r="P4266">
        <v>1982539.1666666667</v>
      </c>
      <c r="Q4266">
        <v>7584</v>
      </c>
      <c r="R4266">
        <v>2</v>
      </c>
      <c r="S4266">
        <v>57</v>
      </c>
      <c r="T4266">
        <v>0.78518519399999998</v>
      </c>
    </row>
    <row r="4267" spans="1:20" x14ac:dyDescent="0.25">
      <c r="A4267" t="s">
        <v>400</v>
      </c>
      <c r="B4267">
        <v>5</v>
      </c>
      <c r="C4267" t="s">
        <v>21</v>
      </c>
      <c r="D4267">
        <v>2</v>
      </c>
      <c r="E4267">
        <v>0</v>
      </c>
      <c r="F4267" t="s">
        <v>415</v>
      </c>
      <c r="G4267">
        <v>5769</v>
      </c>
      <c r="H4267">
        <v>9976143.666666666</v>
      </c>
      <c r="I4267">
        <v>0.92962963350000005</v>
      </c>
      <c r="J4267">
        <v>0.68888888883333332</v>
      </c>
      <c r="K4267">
        <v>264797.5</v>
      </c>
      <c r="L4267">
        <v>8604</v>
      </c>
      <c r="M4267">
        <v>2</v>
      </c>
      <c r="N4267">
        <v>61</v>
      </c>
      <c r="O4267">
        <v>0.68888888883333332</v>
      </c>
      <c r="P4267">
        <v>250651.83333333334</v>
      </c>
      <c r="Q4267">
        <v>8869</v>
      </c>
      <c r="R4267">
        <v>2</v>
      </c>
      <c r="S4267">
        <v>62</v>
      </c>
      <c r="T4267">
        <v>0.91111112859999999</v>
      </c>
    </row>
    <row r="4268" spans="1:20" x14ac:dyDescent="0.25">
      <c r="A4268" t="s">
        <v>400</v>
      </c>
      <c r="B4268">
        <v>9</v>
      </c>
      <c r="C4268" t="s">
        <v>21</v>
      </c>
      <c r="D4268">
        <v>2</v>
      </c>
      <c r="E4268">
        <v>0</v>
      </c>
      <c r="F4268" t="s">
        <v>416</v>
      </c>
      <c r="G4268">
        <v>8567</v>
      </c>
      <c r="H4268">
        <v>12310753.666666666</v>
      </c>
      <c r="I4268">
        <v>0.86296297116666665</v>
      </c>
      <c r="J4268">
        <v>0.70740740733333329</v>
      </c>
      <c r="K4268">
        <v>1632701</v>
      </c>
      <c r="L4268">
        <v>11434</v>
      </c>
      <c r="M4268">
        <v>2</v>
      </c>
      <c r="N4268">
        <v>71</v>
      </c>
      <c r="O4268">
        <v>0.68148148133333331</v>
      </c>
      <c r="P4268">
        <v>966091.83333333337</v>
      </c>
      <c r="Q4268">
        <v>11739</v>
      </c>
      <c r="R4268">
        <v>2</v>
      </c>
      <c r="S4268">
        <v>72</v>
      </c>
      <c r="T4268">
        <v>0.85185184459999996</v>
      </c>
    </row>
    <row r="4269" spans="1:20" x14ac:dyDescent="0.25">
      <c r="A4269" t="s">
        <v>400</v>
      </c>
      <c r="B4269">
        <v>3</v>
      </c>
      <c r="C4269" t="s">
        <v>21</v>
      </c>
      <c r="D4269">
        <v>2</v>
      </c>
      <c r="E4269">
        <v>0</v>
      </c>
      <c r="F4269" t="s">
        <v>416</v>
      </c>
      <c r="G4269">
        <v>4913</v>
      </c>
      <c r="H4269">
        <v>9854784.833333334</v>
      </c>
      <c r="I4269">
        <v>0.81111112250000006</v>
      </c>
      <c r="J4269">
        <v>0.72222222250000001</v>
      </c>
      <c r="K4269">
        <v>5015547.5</v>
      </c>
      <c r="L4269">
        <v>7833</v>
      </c>
      <c r="M4269">
        <v>2</v>
      </c>
      <c r="N4269">
        <v>58</v>
      </c>
      <c r="O4269">
        <v>0.688888889</v>
      </c>
      <c r="P4269">
        <v>2635276.3333333335</v>
      </c>
      <c r="Q4269">
        <v>8086</v>
      </c>
      <c r="R4269">
        <v>2</v>
      </c>
      <c r="S4269">
        <v>59</v>
      </c>
      <c r="T4269">
        <v>0.80740740280000001</v>
      </c>
    </row>
    <row r="4270" spans="1:20" x14ac:dyDescent="0.25">
      <c r="A4270" t="s">
        <v>400</v>
      </c>
      <c r="B4270">
        <v>5</v>
      </c>
      <c r="C4270" t="s">
        <v>21</v>
      </c>
      <c r="D4270">
        <v>2</v>
      </c>
      <c r="E4270">
        <v>0</v>
      </c>
      <c r="F4270" t="s">
        <v>416</v>
      </c>
      <c r="G4270">
        <v>6131</v>
      </c>
      <c r="H4270">
        <v>11904220</v>
      </c>
      <c r="I4270">
        <v>0.78888890150000002</v>
      </c>
      <c r="J4270">
        <v>0.67037037033333335</v>
      </c>
      <c r="K4270">
        <v>1741177.1666666667</v>
      </c>
      <c r="L4270">
        <v>9138</v>
      </c>
      <c r="M4270">
        <v>2</v>
      </c>
      <c r="N4270">
        <v>63</v>
      </c>
      <c r="O4270">
        <v>0.69259259250000005</v>
      </c>
      <c r="P4270">
        <v>846706.5</v>
      </c>
      <c r="Q4270">
        <v>9411</v>
      </c>
      <c r="R4270">
        <v>2</v>
      </c>
      <c r="S4270">
        <v>64</v>
      </c>
      <c r="T4270">
        <v>0.8444444418</v>
      </c>
    </row>
    <row r="4271" spans="1:20" x14ac:dyDescent="0.25">
      <c r="A4271" t="s">
        <v>400</v>
      </c>
      <c r="B4271">
        <v>3</v>
      </c>
      <c r="C4271" t="s">
        <v>21</v>
      </c>
      <c r="D4271">
        <v>2</v>
      </c>
      <c r="E4271">
        <v>0</v>
      </c>
      <c r="F4271" t="s">
        <v>417</v>
      </c>
      <c r="H4271">
        <v>10293467</v>
      </c>
      <c r="I4271">
        <v>0.88888889566666673</v>
      </c>
      <c r="J4271">
        <v>0.68518518533333328</v>
      </c>
      <c r="K4271">
        <v>5648141.5</v>
      </c>
      <c r="M4271">
        <v>2</v>
      </c>
      <c r="N4271">
        <v>61</v>
      </c>
      <c r="O4271">
        <v>0.6711111112</v>
      </c>
      <c r="P4271">
        <v>2638557</v>
      </c>
      <c r="T4271">
        <v>0.90370370160000002</v>
      </c>
    </row>
    <row r="4272" spans="1:20" x14ac:dyDescent="0.25">
      <c r="A4272" t="s">
        <v>400</v>
      </c>
      <c r="B4272">
        <v>9</v>
      </c>
      <c r="C4272" t="s">
        <v>21</v>
      </c>
      <c r="D4272">
        <v>2</v>
      </c>
      <c r="E4272">
        <v>0</v>
      </c>
      <c r="F4272" t="s">
        <v>417</v>
      </c>
      <c r="G4272">
        <v>9073</v>
      </c>
      <c r="H4272">
        <v>10124634</v>
      </c>
      <c r="I4272">
        <v>0.87777778499999992</v>
      </c>
      <c r="J4272">
        <v>0.76666666699999997</v>
      </c>
      <c r="K4272">
        <v>2976654.5</v>
      </c>
      <c r="L4272">
        <v>12048</v>
      </c>
      <c r="M4272">
        <v>2</v>
      </c>
      <c r="N4272">
        <v>73</v>
      </c>
      <c r="O4272">
        <v>0.73333333300000003</v>
      </c>
      <c r="P4272">
        <v>1509271</v>
      </c>
      <c r="Q4272">
        <v>12361</v>
      </c>
      <c r="R4272">
        <v>2</v>
      </c>
      <c r="S4272">
        <v>74</v>
      </c>
      <c r="T4272">
        <v>0.85185188099999998</v>
      </c>
    </row>
    <row r="4273" spans="1:20" x14ac:dyDescent="0.25">
      <c r="A4273" t="s">
        <v>400</v>
      </c>
      <c r="B4273">
        <v>3</v>
      </c>
      <c r="C4273" t="s">
        <v>21</v>
      </c>
      <c r="D4273">
        <v>2</v>
      </c>
      <c r="E4273">
        <v>0</v>
      </c>
      <c r="F4273" t="s">
        <v>417</v>
      </c>
      <c r="G4273">
        <v>5203</v>
      </c>
      <c r="H4273">
        <v>9819672.833333334</v>
      </c>
      <c r="I4273">
        <v>0.78518519783333329</v>
      </c>
      <c r="J4273">
        <v>0.6629629631666667</v>
      </c>
      <c r="K4273">
        <v>4631335.666666667</v>
      </c>
      <c r="L4273">
        <v>8343</v>
      </c>
      <c r="M4273">
        <v>2</v>
      </c>
      <c r="N4273">
        <v>60</v>
      </c>
      <c r="O4273">
        <v>0.70740740716666672</v>
      </c>
      <c r="P4273">
        <v>2088532.5</v>
      </c>
      <c r="Q4273">
        <v>8604</v>
      </c>
      <c r="R4273">
        <v>2</v>
      </c>
      <c r="S4273">
        <v>61</v>
      </c>
      <c r="T4273">
        <v>0.86666667480000004</v>
      </c>
    </row>
    <row r="4274" spans="1:20" x14ac:dyDescent="0.25">
      <c r="A4274" t="s">
        <v>400</v>
      </c>
      <c r="B4274">
        <v>5</v>
      </c>
      <c r="C4274" t="s">
        <v>21</v>
      </c>
      <c r="D4274">
        <v>2</v>
      </c>
      <c r="E4274">
        <v>0</v>
      </c>
      <c r="F4274" t="s">
        <v>417</v>
      </c>
      <c r="G4274">
        <v>6493</v>
      </c>
      <c r="H4274">
        <v>7650226.5</v>
      </c>
      <c r="I4274">
        <v>0.92222222666666664</v>
      </c>
      <c r="J4274">
        <v>0.65185185183333338</v>
      </c>
      <c r="K4274">
        <v>721652</v>
      </c>
      <c r="L4274">
        <v>9688</v>
      </c>
      <c r="M4274">
        <v>2</v>
      </c>
      <c r="N4274">
        <v>65</v>
      </c>
      <c r="O4274">
        <v>0.62222222216666667</v>
      </c>
      <c r="P4274">
        <v>582534.16666666663</v>
      </c>
      <c r="Q4274">
        <v>9969</v>
      </c>
      <c r="R4274">
        <v>2</v>
      </c>
      <c r="S4274">
        <v>66</v>
      </c>
      <c r="T4274">
        <v>0.93333332499999999</v>
      </c>
    </row>
    <row r="4275" spans="1:20" x14ac:dyDescent="0.25">
      <c r="A4275" t="s">
        <v>400</v>
      </c>
      <c r="B4275">
        <v>5</v>
      </c>
      <c r="C4275" t="s">
        <v>21</v>
      </c>
      <c r="D4275">
        <v>2</v>
      </c>
      <c r="E4275">
        <v>0</v>
      </c>
      <c r="F4275" t="s">
        <v>418</v>
      </c>
      <c r="G4275">
        <v>6855</v>
      </c>
      <c r="H4275">
        <v>11286444.333333334</v>
      </c>
      <c r="I4275">
        <v>0.8962963026666666</v>
      </c>
      <c r="J4275">
        <v>0.688888889</v>
      </c>
      <c r="K4275">
        <v>3312309</v>
      </c>
      <c r="L4275">
        <v>10254</v>
      </c>
      <c r="M4275">
        <v>2</v>
      </c>
      <c r="N4275">
        <v>67</v>
      </c>
      <c r="O4275">
        <v>0.72592592599999994</v>
      </c>
      <c r="P4275">
        <v>3282313.3333333335</v>
      </c>
      <c r="Q4275">
        <v>10543</v>
      </c>
      <c r="R4275">
        <v>2</v>
      </c>
      <c r="S4275">
        <v>68</v>
      </c>
      <c r="T4275">
        <v>0.93333332499999999</v>
      </c>
    </row>
    <row r="4276" spans="1:20" x14ac:dyDescent="0.25">
      <c r="A4276" t="s">
        <v>400</v>
      </c>
      <c r="B4276">
        <v>9</v>
      </c>
      <c r="C4276" t="s">
        <v>21</v>
      </c>
      <c r="D4276">
        <v>2</v>
      </c>
      <c r="E4276">
        <v>0</v>
      </c>
      <c r="F4276" t="s">
        <v>418</v>
      </c>
      <c r="G4276">
        <v>9579</v>
      </c>
      <c r="H4276">
        <v>15021550.5</v>
      </c>
      <c r="I4276">
        <v>0.71851853050000003</v>
      </c>
      <c r="J4276">
        <v>0.67407407383333329</v>
      </c>
      <c r="K4276">
        <v>3583672</v>
      </c>
      <c r="L4276">
        <v>12678</v>
      </c>
      <c r="M4276">
        <v>2</v>
      </c>
      <c r="N4276">
        <v>75</v>
      </c>
      <c r="O4276">
        <v>0.6851851851666666</v>
      </c>
      <c r="P4276">
        <v>3599925.1666666665</v>
      </c>
      <c r="Q4276">
        <v>12999</v>
      </c>
      <c r="R4276">
        <v>2</v>
      </c>
      <c r="S4276">
        <v>76</v>
      </c>
      <c r="T4276">
        <v>0.87407407780000002</v>
      </c>
    </row>
    <row r="4277" spans="1:20" x14ac:dyDescent="0.25">
      <c r="A4277" t="s">
        <v>400</v>
      </c>
      <c r="B4277">
        <v>3</v>
      </c>
      <c r="C4277" t="s">
        <v>21</v>
      </c>
      <c r="D4277">
        <v>2</v>
      </c>
      <c r="E4277">
        <v>0</v>
      </c>
      <c r="F4277" t="s">
        <v>418</v>
      </c>
      <c r="G4277">
        <v>5493</v>
      </c>
      <c r="H4277">
        <v>9174640.833333334</v>
      </c>
      <c r="I4277">
        <v>0.8888888958333333</v>
      </c>
      <c r="J4277">
        <v>0.65925925900000004</v>
      </c>
      <c r="K4277">
        <v>4571906.5</v>
      </c>
      <c r="L4277">
        <v>8869</v>
      </c>
      <c r="M4277">
        <v>2</v>
      </c>
      <c r="N4277">
        <v>62</v>
      </c>
      <c r="O4277">
        <v>0.67777777766666669</v>
      </c>
      <c r="P4277">
        <v>2283930.8333333335</v>
      </c>
      <c r="Q4277">
        <v>9138</v>
      </c>
      <c r="R4277">
        <v>2</v>
      </c>
      <c r="S4277">
        <v>63</v>
      </c>
      <c r="T4277">
        <v>0.88148149279999999</v>
      </c>
    </row>
    <row r="4278" spans="1:20" x14ac:dyDescent="0.25">
      <c r="A4278" t="s">
        <v>400</v>
      </c>
      <c r="B4278">
        <v>3</v>
      </c>
      <c r="C4278" t="s">
        <v>21</v>
      </c>
      <c r="D4278">
        <v>2</v>
      </c>
      <c r="E4278">
        <v>0</v>
      </c>
      <c r="F4278" t="s">
        <v>419</v>
      </c>
      <c r="G4278">
        <v>1938</v>
      </c>
      <c r="H4278">
        <v>7422205.833333333</v>
      </c>
      <c r="I4278">
        <v>0.94074074399999996</v>
      </c>
      <c r="J4278">
        <v>0.64074074049999996</v>
      </c>
      <c r="K4278">
        <v>291965.33333333331</v>
      </c>
      <c r="L4278">
        <v>3118</v>
      </c>
      <c r="M4278">
        <v>2</v>
      </c>
      <c r="N4278">
        <v>35</v>
      </c>
      <c r="O4278">
        <v>0.68518518500000003</v>
      </c>
      <c r="P4278">
        <v>584142.66666666663</v>
      </c>
      <c r="Q4278">
        <v>3279</v>
      </c>
      <c r="R4278">
        <v>2</v>
      </c>
      <c r="S4278">
        <v>36</v>
      </c>
      <c r="T4278">
        <v>0.93333332499999999</v>
      </c>
    </row>
    <row r="4279" spans="1:20" x14ac:dyDescent="0.25">
      <c r="A4279" t="s">
        <v>400</v>
      </c>
      <c r="B4279">
        <v>5</v>
      </c>
      <c r="C4279" t="s">
        <v>21</v>
      </c>
      <c r="D4279">
        <v>2</v>
      </c>
      <c r="E4279">
        <v>0</v>
      </c>
      <c r="F4279" t="s">
        <v>419</v>
      </c>
      <c r="G4279">
        <v>2418</v>
      </c>
      <c r="H4279">
        <v>3635440</v>
      </c>
      <c r="I4279">
        <v>0.95925926149999996</v>
      </c>
      <c r="J4279">
        <v>0.6629629631666667</v>
      </c>
      <c r="K4279">
        <v>213459.83333333334</v>
      </c>
      <c r="L4279">
        <v>3613</v>
      </c>
      <c r="M4279">
        <v>2</v>
      </c>
      <c r="N4279">
        <v>38</v>
      </c>
      <c r="O4279">
        <v>0.67777777800000005</v>
      </c>
      <c r="P4279">
        <v>193066.66666666666</v>
      </c>
      <c r="Q4279">
        <v>3786</v>
      </c>
      <c r="R4279">
        <v>2</v>
      </c>
      <c r="S4279">
        <v>39</v>
      </c>
      <c r="T4279">
        <v>0.9703703762</v>
      </c>
    </row>
    <row r="4280" spans="1:20" x14ac:dyDescent="0.25">
      <c r="A4280" t="s">
        <v>400</v>
      </c>
      <c r="B4280">
        <v>9</v>
      </c>
      <c r="C4280" t="s">
        <v>21</v>
      </c>
      <c r="D4280">
        <v>2</v>
      </c>
      <c r="E4280">
        <v>0</v>
      </c>
      <c r="F4280" t="s">
        <v>419</v>
      </c>
      <c r="G4280">
        <v>3378</v>
      </c>
      <c r="H4280">
        <v>3029221</v>
      </c>
      <c r="I4280">
        <v>0.91111111616666673</v>
      </c>
      <c r="J4280">
        <v>0.5851851853333333</v>
      </c>
      <c r="K4280">
        <v>288080.66666666669</v>
      </c>
      <c r="L4280">
        <v>4518</v>
      </c>
      <c r="M4280">
        <v>2</v>
      </c>
      <c r="N4280">
        <v>43</v>
      </c>
      <c r="O4280">
        <v>0.68518518533333328</v>
      </c>
      <c r="P4280">
        <v>310600</v>
      </c>
      <c r="Q4280">
        <v>4711</v>
      </c>
      <c r="R4280">
        <v>2</v>
      </c>
      <c r="S4280">
        <v>44</v>
      </c>
      <c r="T4280">
        <v>0.94074076419999997</v>
      </c>
    </row>
    <row r="4281" spans="1:20" x14ac:dyDescent="0.25">
      <c r="A4281" t="s">
        <v>400</v>
      </c>
      <c r="B4281">
        <v>3</v>
      </c>
      <c r="C4281" t="s">
        <v>21</v>
      </c>
      <c r="D4281">
        <v>2</v>
      </c>
      <c r="E4281">
        <v>0</v>
      </c>
      <c r="F4281" t="s">
        <v>420</v>
      </c>
      <c r="G4281">
        <v>3881</v>
      </c>
      <c r="H4281">
        <v>5062450.666666667</v>
      </c>
      <c r="I4281">
        <v>0.81111112233333338</v>
      </c>
      <c r="J4281">
        <v>0.64444444433333337</v>
      </c>
      <c r="K4281">
        <v>310768.83333333331</v>
      </c>
      <c r="L4281">
        <v>6174</v>
      </c>
      <c r="M4281">
        <v>2</v>
      </c>
      <c r="N4281">
        <v>51</v>
      </c>
      <c r="O4281">
        <v>0.68518518533333328</v>
      </c>
      <c r="P4281">
        <v>309939.5</v>
      </c>
      <c r="Q4281">
        <v>6399</v>
      </c>
      <c r="R4281">
        <v>2</v>
      </c>
      <c r="S4281">
        <v>52</v>
      </c>
      <c r="T4281">
        <v>0.87407407780000002</v>
      </c>
    </row>
    <row r="4282" spans="1:20" x14ac:dyDescent="0.25">
      <c r="A4282" t="s">
        <v>400</v>
      </c>
      <c r="B4282">
        <v>5</v>
      </c>
      <c r="C4282" t="s">
        <v>21</v>
      </c>
      <c r="D4282">
        <v>2</v>
      </c>
      <c r="E4282">
        <v>0</v>
      </c>
      <c r="F4282" t="s">
        <v>420</v>
      </c>
      <c r="G4282">
        <v>4843</v>
      </c>
      <c r="H4282">
        <v>8188844</v>
      </c>
      <c r="I4282">
        <v>0.9111111163333333</v>
      </c>
      <c r="J4282">
        <v>0.62962962983333326</v>
      </c>
      <c r="K4282">
        <v>291603.16666666669</v>
      </c>
      <c r="L4282">
        <v>7098</v>
      </c>
      <c r="M4282">
        <v>2</v>
      </c>
      <c r="N4282">
        <v>55</v>
      </c>
      <c r="O4282">
        <v>0.65925925933333329</v>
      </c>
      <c r="P4282">
        <v>285373</v>
      </c>
      <c r="Q4282">
        <v>7339</v>
      </c>
      <c r="R4282">
        <v>2</v>
      </c>
      <c r="S4282">
        <v>56</v>
      </c>
      <c r="T4282">
        <v>0.94074073999999996</v>
      </c>
    </row>
    <row r="4283" spans="1:20" x14ac:dyDescent="0.25">
      <c r="A4283" t="s">
        <v>400</v>
      </c>
      <c r="B4283">
        <v>9</v>
      </c>
      <c r="C4283" t="s">
        <v>21</v>
      </c>
      <c r="D4283">
        <v>2</v>
      </c>
      <c r="E4283">
        <v>0</v>
      </c>
      <c r="F4283" t="s">
        <v>420</v>
      </c>
      <c r="G4283">
        <v>6767</v>
      </c>
      <c r="H4283">
        <v>8027617.166666667</v>
      </c>
      <c r="I4283">
        <v>0.87777778533333339</v>
      </c>
      <c r="J4283">
        <v>0.65555555566666668</v>
      </c>
      <c r="K4283">
        <v>1395505</v>
      </c>
      <c r="L4283">
        <v>9138</v>
      </c>
      <c r="M4283">
        <v>2</v>
      </c>
      <c r="N4283">
        <v>63</v>
      </c>
      <c r="O4283">
        <v>0.70740740749999997</v>
      </c>
      <c r="P4283">
        <v>607041</v>
      </c>
      <c r="Q4283">
        <v>9411</v>
      </c>
      <c r="R4283">
        <v>2</v>
      </c>
      <c r="S4283">
        <v>64</v>
      </c>
      <c r="T4283">
        <v>0.86666666260000003</v>
      </c>
    </row>
    <row r="4284" spans="1:20" x14ac:dyDescent="0.25">
      <c r="A4284" t="s">
        <v>400</v>
      </c>
      <c r="B4284">
        <v>3</v>
      </c>
      <c r="C4284" t="s">
        <v>21</v>
      </c>
      <c r="D4284">
        <v>2</v>
      </c>
      <c r="E4284">
        <v>0</v>
      </c>
      <c r="F4284" t="s">
        <v>421</v>
      </c>
      <c r="G4284">
        <v>4203</v>
      </c>
      <c r="H4284">
        <v>8911528.5</v>
      </c>
      <c r="I4284">
        <v>0.88148148866666665</v>
      </c>
      <c r="J4284">
        <v>0.64074074083333332</v>
      </c>
      <c r="K4284">
        <v>5537392.666666667</v>
      </c>
      <c r="L4284">
        <v>6628</v>
      </c>
      <c r="M4284">
        <v>2</v>
      </c>
      <c r="N4284">
        <v>53</v>
      </c>
      <c r="O4284">
        <v>0.69629629650000002</v>
      </c>
      <c r="P4284">
        <v>2202272</v>
      </c>
      <c r="Q4284">
        <v>6861</v>
      </c>
      <c r="R4284">
        <v>2</v>
      </c>
      <c r="S4284">
        <v>54</v>
      </c>
      <c r="T4284">
        <v>0.73333332520000005</v>
      </c>
    </row>
    <row r="4285" spans="1:20" x14ac:dyDescent="0.25">
      <c r="A4285" t="s">
        <v>400</v>
      </c>
      <c r="B4285">
        <v>5</v>
      </c>
      <c r="C4285" t="s">
        <v>21</v>
      </c>
      <c r="D4285">
        <v>2</v>
      </c>
      <c r="E4285">
        <v>0</v>
      </c>
      <c r="F4285" t="s">
        <v>421</v>
      </c>
      <c r="G4285">
        <v>5245</v>
      </c>
      <c r="H4285">
        <v>6639421.166666667</v>
      </c>
      <c r="I4285">
        <v>0.90370370933333333</v>
      </c>
      <c r="J4285">
        <v>0.70000000016666664</v>
      </c>
      <c r="K4285">
        <v>318144.5</v>
      </c>
      <c r="L4285">
        <v>7833</v>
      </c>
      <c r="M4285">
        <v>2</v>
      </c>
      <c r="N4285">
        <v>58</v>
      </c>
      <c r="O4285">
        <v>0.7185185188333334</v>
      </c>
      <c r="P4285">
        <v>272111.5</v>
      </c>
      <c r="Q4285">
        <v>8086</v>
      </c>
      <c r="R4285">
        <v>2</v>
      </c>
      <c r="S4285">
        <v>59</v>
      </c>
      <c r="T4285">
        <v>0.94074075219999997</v>
      </c>
    </row>
    <row r="4286" spans="1:20" x14ac:dyDescent="0.25">
      <c r="A4286" t="s">
        <v>400</v>
      </c>
      <c r="B4286">
        <v>9</v>
      </c>
      <c r="C4286" t="s">
        <v>21</v>
      </c>
      <c r="D4286">
        <v>2</v>
      </c>
      <c r="E4286">
        <v>0</v>
      </c>
      <c r="F4286" t="s">
        <v>421</v>
      </c>
      <c r="G4286">
        <v>7329</v>
      </c>
      <c r="H4286">
        <v>9088444.166666666</v>
      </c>
      <c r="I4286">
        <v>0.89259259883333342</v>
      </c>
      <c r="J4286">
        <v>0.67407407416666665</v>
      </c>
      <c r="K4286">
        <v>932356</v>
      </c>
      <c r="L4286">
        <v>9688</v>
      </c>
      <c r="M4286">
        <v>2</v>
      </c>
      <c r="N4286">
        <v>65</v>
      </c>
      <c r="O4286">
        <v>0.65925925900000004</v>
      </c>
      <c r="P4286">
        <v>1019142.6666666666</v>
      </c>
      <c r="Q4286">
        <v>9969</v>
      </c>
      <c r="R4286">
        <v>2</v>
      </c>
      <c r="S4286">
        <v>66</v>
      </c>
      <c r="T4286">
        <v>0.85185185679999997</v>
      </c>
    </row>
    <row r="4287" spans="1:20" x14ac:dyDescent="0.25">
      <c r="A4287" t="s">
        <v>400</v>
      </c>
      <c r="B4287">
        <v>9</v>
      </c>
      <c r="C4287" t="s">
        <v>21</v>
      </c>
      <c r="D4287">
        <v>2</v>
      </c>
      <c r="E4287">
        <v>0</v>
      </c>
      <c r="F4287" t="s">
        <v>422</v>
      </c>
      <c r="G4287">
        <v>7891</v>
      </c>
      <c r="H4287">
        <v>7828484.833333333</v>
      </c>
      <c r="I4287">
        <v>0.80370371549999997</v>
      </c>
      <c r="J4287">
        <v>0.66666666666666663</v>
      </c>
      <c r="K4287">
        <v>5499615</v>
      </c>
      <c r="L4287">
        <v>10543</v>
      </c>
      <c r="M4287">
        <v>2</v>
      </c>
      <c r="N4287">
        <v>68</v>
      </c>
      <c r="O4287">
        <v>0.64444444433333337</v>
      </c>
      <c r="P4287">
        <v>4464518.333333333</v>
      </c>
      <c r="Q4287">
        <v>10836</v>
      </c>
      <c r="R4287">
        <v>2</v>
      </c>
      <c r="S4287">
        <v>69</v>
      </c>
      <c r="T4287">
        <v>0.777777779</v>
      </c>
    </row>
    <row r="4288" spans="1:20" x14ac:dyDescent="0.25">
      <c r="A4288" t="s">
        <v>400</v>
      </c>
      <c r="B4288">
        <v>3</v>
      </c>
      <c r="C4288" t="s">
        <v>21</v>
      </c>
      <c r="D4288">
        <v>2</v>
      </c>
      <c r="E4288">
        <v>0</v>
      </c>
      <c r="F4288" t="s">
        <v>422</v>
      </c>
      <c r="G4288">
        <v>4525</v>
      </c>
      <c r="H4288">
        <v>10234056.333333334</v>
      </c>
      <c r="I4288">
        <v>0.85555556433333335</v>
      </c>
      <c r="J4288">
        <v>0.63703703683333335</v>
      </c>
      <c r="K4288">
        <v>5932595.666666667</v>
      </c>
      <c r="L4288">
        <v>7098</v>
      </c>
      <c r="M4288">
        <v>2</v>
      </c>
      <c r="N4288">
        <v>55</v>
      </c>
      <c r="O4288">
        <v>0.65925925900000004</v>
      </c>
      <c r="P4288">
        <v>2558210.3333333335</v>
      </c>
      <c r="Q4288">
        <v>7339</v>
      </c>
      <c r="R4288">
        <v>2</v>
      </c>
      <c r="S4288">
        <v>56</v>
      </c>
      <c r="T4288">
        <v>0.87407408980000001</v>
      </c>
    </row>
    <row r="4289" spans="1:20" x14ac:dyDescent="0.25">
      <c r="A4289" t="s">
        <v>400</v>
      </c>
      <c r="B4289">
        <v>5</v>
      </c>
      <c r="C4289" t="s">
        <v>21</v>
      </c>
      <c r="D4289">
        <v>2</v>
      </c>
      <c r="E4289">
        <v>0</v>
      </c>
      <c r="F4289" t="s">
        <v>422</v>
      </c>
      <c r="G4289">
        <v>5647</v>
      </c>
      <c r="H4289">
        <v>11156652.666666666</v>
      </c>
      <c r="I4289">
        <v>0.9185185231666666</v>
      </c>
      <c r="J4289">
        <v>0.6333333333333333</v>
      </c>
      <c r="K4289">
        <v>300010.83333333331</v>
      </c>
      <c r="L4289">
        <v>8343</v>
      </c>
      <c r="M4289">
        <v>2</v>
      </c>
      <c r="N4289">
        <v>60</v>
      </c>
      <c r="O4289">
        <v>0.69259259250000005</v>
      </c>
      <c r="P4289">
        <v>299927.33333333331</v>
      </c>
      <c r="Q4289">
        <v>8604</v>
      </c>
      <c r="R4289">
        <v>2</v>
      </c>
      <c r="S4289">
        <v>61</v>
      </c>
      <c r="T4289">
        <v>0.91111110439999998</v>
      </c>
    </row>
    <row r="4290" spans="1:20" x14ac:dyDescent="0.25">
      <c r="A4290" t="s">
        <v>400</v>
      </c>
      <c r="B4290">
        <v>9</v>
      </c>
      <c r="C4290" t="s">
        <v>21</v>
      </c>
      <c r="D4290">
        <v>2</v>
      </c>
      <c r="E4290">
        <v>0</v>
      </c>
      <c r="F4290" t="s">
        <v>423</v>
      </c>
      <c r="G4290">
        <v>8453</v>
      </c>
      <c r="H4290">
        <v>12615372</v>
      </c>
      <c r="I4290">
        <v>0.84074075033333329</v>
      </c>
      <c r="J4290">
        <v>0.73333333333333339</v>
      </c>
      <c r="K4290">
        <v>1614919</v>
      </c>
      <c r="L4290">
        <v>11434</v>
      </c>
      <c r="M4290">
        <v>2</v>
      </c>
      <c r="N4290">
        <v>71</v>
      </c>
      <c r="O4290">
        <v>0.66296296283333334</v>
      </c>
      <c r="P4290">
        <v>610937.16666666663</v>
      </c>
      <c r="Q4290">
        <v>11739</v>
      </c>
      <c r="R4290">
        <v>2</v>
      </c>
      <c r="S4290">
        <v>72</v>
      </c>
      <c r="T4290">
        <v>0.85185186899999998</v>
      </c>
    </row>
    <row r="4291" spans="1:20" x14ac:dyDescent="0.25">
      <c r="A4291" t="s">
        <v>400</v>
      </c>
      <c r="B4291">
        <v>3</v>
      </c>
      <c r="C4291" t="s">
        <v>21</v>
      </c>
      <c r="D4291">
        <v>2</v>
      </c>
      <c r="E4291">
        <v>0</v>
      </c>
      <c r="F4291" t="s">
        <v>423</v>
      </c>
      <c r="G4291">
        <v>4847</v>
      </c>
      <c r="H4291">
        <v>9066045.333333334</v>
      </c>
      <c r="I4291">
        <v>0.88888889550000005</v>
      </c>
      <c r="J4291">
        <v>0.69629629650000002</v>
      </c>
      <c r="K4291">
        <v>7434844</v>
      </c>
      <c r="L4291">
        <v>7833</v>
      </c>
      <c r="M4291">
        <v>2</v>
      </c>
      <c r="N4291">
        <v>58</v>
      </c>
      <c r="O4291">
        <v>0.73333333333333339</v>
      </c>
      <c r="P4291">
        <v>2217626</v>
      </c>
      <c r="Q4291">
        <v>8086</v>
      </c>
      <c r="R4291">
        <v>2</v>
      </c>
      <c r="S4291">
        <v>59</v>
      </c>
      <c r="T4291">
        <v>0.79259259699999995</v>
      </c>
    </row>
    <row r="4292" spans="1:20" x14ac:dyDescent="0.25">
      <c r="A4292" t="s">
        <v>400</v>
      </c>
      <c r="B4292">
        <v>5</v>
      </c>
      <c r="C4292" t="s">
        <v>21</v>
      </c>
      <c r="D4292">
        <v>2</v>
      </c>
      <c r="E4292">
        <v>0</v>
      </c>
      <c r="F4292" t="s">
        <v>423</v>
      </c>
      <c r="G4292">
        <v>6049</v>
      </c>
      <c r="H4292">
        <v>6975256.5</v>
      </c>
      <c r="I4292">
        <v>0.91481481966666667</v>
      </c>
      <c r="J4292">
        <v>0.65185185183333338</v>
      </c>
      <c r="K4292">
        <v>284093.83333333331</v>
      </c>
      <c r="L4292">
        <v>8869</v>
      </c>
      <c r="M4292">
        <v>2</v>
      </c>
      <c r="N4292">
        <v>62</v>
      </c>
      <c r="O4292">
        <v>0.7037037035</v>
      </c>
      <c r="P4292">
        <v>803287.16666666663</v>
      </c>
      <c r="Q4292">
        <v>9138</v>
      </c>
      <c r="R4292">
        <v>2</v>
      </c>
      <c r="S4292">
        <v>63</v>
      </c>
      <c r="T4292">
        <v>0.92592591000000002</v>
      </c>
    </row>
    <row r="4293" spans="1:20" x14ac:dyDescent="0.25">
      <c r="A4293" t="s">
        <v>400</v>
      </c>
      <c r="B4293">
        <v>9</v>
      </c>
      <c r="C4293" t="s">
        <v>21</v>
      </c>
      <c r="D4293">
        <v>2</v>
      </c>
      <c r="E4293">
        <v>0</v>
      </c>
      <c r="F4293" t="s">
        <v>424</v>
      </c>
      <c r="G4293">
        <v>9015</v>
      </c>
      <c r="H4293">
        <v>11068213.333333334</v>
      </c>
      <c r="I4293">
        <v>0.86296297133333333</v>
      </c>
      <c r="J4293">
        <v>0.64074074049999996</v>
      </c>
      <c r="K4293">
        <v>1586643.8333333333</v>
      </c>
      <c r="L4293">
        <v>12048</v>
      </c>
      <c r="M4293">
        <v>2</v>
      </c>
      <c r="N4293">
        <v>73</v>
      </c>
      <c r="O4293">
        <v>0.67407407383333329</v>
      </c>
      <c r="P4293">
        <v>3772168.5</v>
      </c>
      <c r="Q4293">
        <v>12361</v>
      </c>
      <c r="R4293">
        <v>2</v>
      </c>
      <c r="S4293">
        <v>74</v>
      </c>
      <c r="T4293">
        <v>0.88888888359999996</v>
      </c>
    </row>
    <row r="4294" spans="1:20" x14ac:dyDescent="0.25">
      <c r="A4294" t="s">
        <v>400</v>
      </c>
      <c r="B4294">
        <v>3</v>
      </c>
      <c r="C4294" t="s">
        <v>21</v>
      </c>
      <c r="D4294">
        <v>2</v>
      </c>
      <c r="E4294">
        <v>0</v>
      </c>
      <c r="F4294" t="s">
        <v>424</v>
      </c>
      <c r="G4294">
        <v>5169</v>
      </c>
      <c r="H4294">
        <v>10246611.666666666</v>
      </c>
      <c r="I4294">
        <v>0.78148149450000004</v>
      </c>
      <c r="J4294">
        <v>0.67777777783333337</v>
      </c>
      <c r="K4294">
        <v>4118955.5</v>
      </c>
      <c r="L4294">
        <v>8343</v>
      </c>
      <c r="M4294">
        <v>2</v>
      </c>
      <c r="N4294">
        <v>60</v>
      </c>
      <c r="O4294">
        <v>0.7037037035</v>
      </c>
      <c r="P4294">
        <v>2188034.8333333335</v>
      </c>
      <c r="Q4294">
        <v>8604</v>
      </c>
      <c r="R4294">
        <v>2</v>
      </c>
      <c r="S4294">
        <v>61</v>
      </c>
      <c r="T4294">
        <v>0.83703703880000002</v>
      </c>
    </row>
    <row r="4295" spans="1:20" x14ac:dyDescent="0.25">
      <c r="A4295" t="s">
        <v>400</v>
      </c>
      <c r="B4295">
        <v>5</v>
      </c>
      <c r="C4295" t="s">
        <v>21</v>
      </c>
      <c r="D4295">
        <v>2</v>
      </c>
      <c r="E4295">
        <v>0</v>
      </c>
      <c r="F4295" t="s">
        <v>424</v>
      </c>
      <c r="G4295">
        <v>6451</v>
      </c>
      <c r="H4295">
        <v>8097328.166666667</v>
      </c>
      <c r="I4295">
        <v>0.86296297099999997</v>
      </c>
      <c r="J4295">
        <v>0.62222222199999999</v>
      </c>
      <c r="K4295">
        <v>1431791.3333333333</v>
      </c>
      <c r="L4295">
        <v>9411</v>
      </c>
      <c r="M4295">
        <v>2</v>
      </c>
      <c r="N4295">
        <v>64</v>
      </c>
      <c r="O4295">
        <v>0.61481481483333333</v>
      </c>
      <c r="P4295">
        <v>501148</v>
      </c>
      <c r="Q4295">
        <v>9688</v>
      </c>
      <c r="R4295">
        <v>2</v>
      </c>
      <c r="S4295">
        <v>65</v>
      </c>
      <c r="T4295">
        <v>0.9333333372</v>
      </c>
    </row>
    <row r="4296" spans="1:20" x14ac:dyDescent="0.25">
      <c r="A4296" t="s">
        <v>400</v>
      </c>
      <c r="B4296">
        <v>5</v>
      </c>
      <c r="C4296" t="s">
        <v>21</v>
      </c>
      <c r="D4296">
        <v>2</v>
      </c>
      <c r="E4296">
        <v>0</v>
      </c>
      <c r="F4296" t="s">
        <v>425</v>
      </c>
      <c r="G4296">
        <v>6853</v>
      </c>
      <c r="H4296">
        <v>11434907.833333334</v>
      </c>
      <c r="I4296">
        <v>0.85555556450000003</v>
      </c>
      <c r="J4296">
        <v>0.67407407416666665</v>
      </c>
      <c r="K4296">
        <v>3983663.1666666665</v>
      </c>
      <c r="L4296">
        <v>10254</v>
      </c>
      <c r="M4296">
        <v>2</v>
      </c>
      <c r="N4296">
        <v>67</v>
      </c>
      <c r="O4296">
        <v>0.64074074066666664</v>
      </c>
      <c r="P4296">
        <v>3405827.5</v>
      </c>
      <c r="Q4296">
        <v>10543</v>
      </c>
      <c r="R4296">
        <v>2</v>
      </c>
      <c r="S4296">
        <v>68</v>
      </c>
      <c r="T4296">
        <v>0.85925925999999997</v>
      </c>
    </row>
    <row r="4297" spans="1:20" x14ac:dyDescent="0.25">
      <c r="A4297" t="s">
        <v>400</v>
      </c>
      <c r="B4297">
        <v>9</v>
      </c>
      <c r="C4297" t="s">
        <v>21</v>
      </c>
      <c r="D4297">
        <v>2</v>
      </c>
      <c r="E4297">
        <v>0</v>
      </c>
      <c r="F4297" t="s">
        <v>425</v>
      </c>
      <c r="G4297">
        <v>9577</v>
      </c>
      <c r="H4297">
        <v>13584374.166666666</v>
      </c>
      <c r="I4297">
        <v>0.87037037849999999</v>
      </c>
      <c r="J4297">
        <v>0.6481481478333333</v>
      </c>
      <c r="K4297">
        <v>2992905.5</v>
      </c>
      <c r="L4297">
        <v>12678</v>
      </c>
      <c r="M4297">
        <v>2</v>
      </c>
      <c r="N4297">
        <v>75</v>
      </c>
      <c r="O4297">
        <v>0.66296296283333334</v>
      </c>
      <c r="P4297">
        <v>1756959.5</v>
      </c>
      <c r="Q4297">
        <v>12999</v>
      </c>
      <c r="R4297">
        <v>2</v>
      </c>
      <c r="S4297">
        <v>76</v>
      </c>
      <c r="T4297">
        <v>0.91111111639999998</v>
      </c>
    </row>
    <row r="4298" spans="1:20" x14ac:dyDescent="0.25">
      <c r="A4298" t="s">
        <v>400</v>
      </c>
      <c r="B4298">
        <v>3</v>
      </c>
      <c r="C4298" t="s">
        <v>21</v>
      </c>
      <c r="D4298">
        <v>2</v>
      </c>
      <c r="E4298">
        <v>0</v>
      </c>
      <c r="F4298" t="s">
        <v>425</v>
      </c>
      <c r="G4298">
        <v>5491</v>
      </c>
      <c r="H4298">
        <v>11057350.166666666</v>
      </c>
      <c r="I4298">
        <v>0.82962964000000006</v>
      </c>
      <c r="J4298">
        <v>0.72222222216666665</v>
      </c>
      <c r="K4298">
        <v>4426672.833333333</v>
      </c>
      <c r="L4298">
        <v>8869</v>
      </c>
      <c r="M4298">
        <v>2</v>
      </c>
      <c r="N4298">
        <v>62</v>
      </c>
      <c r="O4298">
        <v>0.70000000016666664</v>
      </c>
      <c r="P4298">
        <v>2471454.8333333335</v>
      </c>
      <c r="Q4298">
        <v>9138</v>
      </c>
      <c r="R4298">
        <v>2</v>
      </c>
      <c r="S4298">
        <v>63</v>
      </c>
      <c r="T4298">
        <v>0.84444445379999999</v>
      </c>
    </row>
    <row r="4299" spans="1:20" x14ac:dyDescent="0.25">
      <c r="A4299" t="s">
        <v>400</v>
      </c>
      <c r="B4299">
        <v>5</v>
      </c>
      <c r="C4299" t="s">
        <v>21</v>
      </c>
      <c r="D4299">
        <v>2</v>
      </c>
      <c r="E4299">
        <v>0</v>
      </c>
      <c r="F4299" t="s">
        <v>426</v>
      </c>
      <c r="G4299">
        <v>7255</v>
      </c>
      <c r="H4299">
        <v>10034049</v>
      </c>
      <c r="I4299">
        <v>0.8888888958333333</v>
      </c>
      <c r="J4299">
        <v>0.62222222199999999</v>
      </c>
      <c r="K4299">
        <v>938650.83333333337</v>
      </c>
      <c r="L4299">
        <v>10836</v>
      </c>
      <c r="M4299">
        <v>2</v>
      </c>
      <c r="N4299">
        <v>69</v>
      </c>
      <c r="O4299">
        <v>0.64074074033333339</v>
      </c>
      <c r="P4299">
        <v>1632189.5</v>
      </c>
      <c r="Q4299">
        <v>11133</v>
      </c>
      <c r="R4299">
        <v>2</v>
      </c>
      <c r="S4299">
        <v>70</v>
      </c>
      <c r="T4299">
        <v>0.92592591000000002</v>
      </c>
    </row>
    <row r="4300" spans="1:20" x14ac:dyDescent="0.25">
      <c r="A4300" t="s">
        <v>400</v>
      </c>
      <c r="B4300">
        <v>9</v>
      </c>
      <c r="C4300" t="s">
        <v>21</v>
      </c>
      <c r="D4300">
        <v>2</v>
      </c>
      <c r="E4300">
        <v>0</v>
      </c>
      <c r="F4300" t="s">
        <v>426</v>
      </c>
      <c r="G4300">
        <v>10139</v>
      </c>
      <c r="H4300">
        <v>17657690.833333332</v>
      </c>
      <c r="I4300">
        <v>0.80740741900000002</v>
      </c>
      <c r="J4300">
        <v>0.688888889</v>
      </c>
      <c r="K4300">
        <v>3846877.1666666665</v>
      </c>
      <c r="L4300">
        <v>13653</v>
      </c>
      <c r="M4300">
        <v>2</v>
      </c>
      <c r="N4300">
        <v>78</v>
      </c>
      <c r="O4300">
        <v>0.70740740749999997</v>
      </c>
      <c r="P4300">
        <v>4160751.1666666665</v>
      </c>
      <c r="Q4300">
        <v>13986</v>
      </c>
      <c r="R4300">
        <v>2</v>
      </c>
      <c r="S4300">
        <v>79</v>
      </c>
      <c r="T4300">
        <v>0.85925925979999995</v>
      </c>
    </row>
    <row r="4301" spans="1:20" x14ac:dyDescent="0.25">
      <c r="A4301" t="s">
        <v>400</v>
      </c>
      <c r="B4301">
        <v>3</v>
      </c>
      <c r="C4301" t="s">
        <v>21</v>
      </c>
      <c r="D4301">
        <v>2</v>
      </c>
      <c r="E4301">
        <v>0</v>
      </c>
      <c r="F4301" t="s">
        <v>426</v>
      </c>
      <c r="G4301">
        <v>5813</v>
      </c>
      <c r="H4301">
        <v>11722100.5</v>
      </c>
      <c r="I4301">
        <v>0.74814816316666666</v>
      </c>
      <c r="J4301">
        <v>0.74074074049999994</v>
      </c>
      <c r="K4301">
        <v>3265301.6666666665</v>
      </c>
      <c r="L4301">
        <v>9411</v>
      </c>
      <c r="M4301">
        <v>2</v>
      </c>
      <c r="N4301">
        <v>64</v>
      </c>
      <c r="O4301">
        <v>0.76666666666666672</v>
      </c>
      <c r="P4301">
        <v>3430030.6666666665</v>
      </c>
      <c r="Q4301">
        <v>9688</v>
      </c>
      <c r="R4301">
        <v>2</v>
      </c>
      <c r="S4301">
        <v>65</v>
      </c>
      <c r="T4301">
        <v>0.82962963599999995</v>
      </c>
    </row>
    <row r="4302" spans="1:20" x14ac:dyDescent="0.25">
      <c r="A4302" t="s">
        <v>400</v>
      </c>
      <c r="B4302">
        <v>5</v>
      </c>
      <c r="C4302" t="s">
        <v>21</v>
      </c>
      <c r="D4302">
        <v>2</v>
      </c>
      <c r="E4302">
        <v>0</v>
      </c>
      <c r="F4302" t="s">
        <v>427</v>
      </c>
      <c r="G4302">
        <v>7657</v>
      </c>
      <c r="H4302">
        <v>11868495.5</v>
      </c>
      <c r="I4302">
        <v>0.91111111616666673</v>
      </c>
      <c r="J4302">
        <v>0.6555555555</v>
      </c>
      <c r="K4302">
        <v>746557</v>
      </c>
      <c r="L4302">
        <v>11434</v>
      </c>
      <c r="M4302">
        <v>2</v>
      </c>
      <c r="N4302">
        <v>71</v>
      </c>
      <c r="O4302">
        <v>0.69259259250000005</v>
      </c>
      <c r="P4302">
        <v>588442</v>
      </c>
      <c r="Q4302">
        <v>11739</v>
      </c>
      <c r="R4302">
        <v>2</v>
      </c>
      <c r="S4302">
        <v>72</v>
      </c>
      <c r="T4302">
        <v>0.96296298499999999</v>
      </c>
    </row>
    <row r="4303" spans="1:20" x14ac:dyDescent="0.25">
      <c r="A4303" t="s">
        <v>400</v>
      </c>
      <c r="B4303">
        <v>9</v>
      </c>
      <c r="C4303" t="s">
        <v>21</v>
      </c>
      <c r="D4303">
        <v>2</v>
      </c>
      <c r="E4303">
        <v>0</v>
      </c>
      <c r="F4303" t="s">
        <v>427</v>
      </c>
      <c r="G4303">
        <v>10701</v>
      </c>
      <c r="H4303">
        <v>10639482</v>
      </c>
      <c r="I4303">
        <v>0.8925925990000001</v>
      </c>
      <c r="J4303">
        <v>0.67407407433333333</v>
      </c>
      <c r="K4303">
        <v>6098790.833333333</v>
      </c>
      <c r="L4303">
        <v>14323</v>
      </c>
      <c r="M4303">
        <v>2</v>
      </c>
      <c r="N4303">
        <v>80</v>
      </c>
      <c r="O4303">
        <v>0.68148148149999999</v>
      </c>
      <c r="P4303">
        <v>3583595.6666666665</v>
      </c>
      <c r="Q4303">
        <v>14664</v>
      </c>
      <c r="R4303">
        <v>2</v>
      </c>
      <c r="S4303">
        <v>81</v>
      </c>
      <c r="T4303">
        <v>0.89629631060000003</v>
      </c>
    </row>
    <row r="4304" spans="1:20" x14ac:dyDescent="0.25">
      <c r="A4304" t="s">
        <v>400</v>
      </c>
      <c r="B4304">
        <v>3</v>
      </c>
      <c r="C4304" t="s">
        <v>21</v>
      </c>
      <c r="D4304">
        <v>2</v>
      </c>
      <c r="E4304">
        <v>0</v>
      </c>
      <c r="F4304" t="s">
        <v>427</v>
      </c>
      <c r="G4304">
        <v>6135</v>
      </c>
      <c r="H4304">
        <v>9892114</v>
      </c>
      <c r="I4304">
        <v>0.88148148883333333</v>
      </c>
      <c r="J4304">
        <v>0.60740740733333332</v>
      </c>
      <c r="K4304">
        <v>5442189.333333333</v>
      </c>
      <c r="L4304">
        <v>9688</v>
      </c>
      <c r="M4304">
        <v>2</v>
      </c>
      <c r="N4304">
        <v>65</v>
      </c>
      <c r="O4304">
        <v>0.66666666666666663</v>
      </c>
      <c r="P4304">
        <v>1818224</v>
      </c>
      <c r="Q4304">
        <v>9969</v>
      </c>
      <c r="R4304">
        <v>2</v>
      </c>
      <c r="S4304">
        <v>66</v>
      </c>
      <c r="T4304">
        <v>0.83703705080000002</v>
      </c>
    </row>
    <row r="4305" spans="1:20" x14ac:dyDescent="0.25">
      <c r="A4305" t="s">
        <v>400</v>
      </c>
      <c r="B4305">
        <v>3</v>
      </c>
      <c r="C4305" t="s">
        <v>21</v>
      </c>
      <c r="D4305">
        <v>2</v>
      </c>
      <c r="E4305">
        <v>0</v>
      </c>
      <c r="F4305" t="s">
        <v>428</v>
      </c>
      <c r="G4305">
        <v>2196</v>
      </c>
      <c r="H4305">
        <v>6856376.166666667</v>
      </c>
      <c r="I4305">
        <v>0.92592593016666669</v>
      </c>
      <c r="J4305">
        <v>0.64444444466666662</v>
      </c>
      <c r="K4305">
        <v>495157.5</v>
      </c>
      <c r="L4305">
        <v>3444</v>
      </c>
      <c r="M4305">
        <v>2</v>
      </c>
      <c r="N4305">
        <v>37</v>
      </c>
      <c r="O4305">
        <v>0.70370370383333336</v>
      </c>
      <c r="P4305">
        <v>368269.5</v>
      </c>
      <c r="Q4305">
        <v>3613</v>
      </c>
      <c r="R4305">
        <v>2</v>
      </c>
      <c r="S4305">
        <v>38</v>
      </c>
      <c r="T4305">
        <v>0.94074072799999997</v>
      </c>
    </row>
    <row r="4306" spans="1:20" x14ac:dyDescent="0.25">
      <c r="A4306" t="s">
        <v>400</v>
      </c>
      <c r="B4306">
        <v>5</v>
      </c>
      <c r="C4306" t="s">
        <v>21</v>
      </c>
      <c r="D4306">
        <v>2</v>
      </c>
      <c r="E4306">
        <v>0</v>
      </c>
      <c r="F4306" t="s">
        <v>428</v>
      </c>
      <c r="G4306">
        <v>2740</v>
      </c>
      <c r="H4306">
        <v>2264162.8333333335</v>
      </c>
      <c r="I4306">
        <v>0.94814815100000005</v>
      </c>
      <c r="J4306">
        <v>0.58148148183333326</v>
      </c>
      <c r="K4306">
        <v>210074</v>
      </c>
      <c r="L4306">
        <v>3963</v>
      </c>
      <c r="M4306">
        <v>2</v>
      </c>
      <c r="N4306">
        <v>40</v>
      </c>
      <c r="O4306">
        <v>0.73703703733333337</v>
      </c>
      <c r="P4306">
        <v>217124.33333333334</v>
      </c>
      <c r="Q4306">
        <v>4144</v>
      </c>
      <c r="R4306">
        <v>2</v>
      </c>
      <c r="S4306">
        <v>41</v>
      </c>
      <c r="T4306">
        <v>0.97777777899999996</v>
      </c>
    </row>
    <row r="4307" spans="1:20" x14ac:dyDescent="0.25">
      <c r="A4307" t="s">
        <v>400</v>
      </c>
      <c r="B4307">
        <v>9</v>
      </c>
      <c r="C4307" t="s">
        <v>21</v>
      </c>
      <c r="D4307">
        <v>2</v>
      </c>
      <c r="E4307">
        <v>0</v>
      </c>
      <c r="F4307" t="s">
        <v>428</v>
      </c>
      <c r="G4307">
        <v>3828</v>
      </c>
      <c r="H4307">
        <v>4160358.5</v>
      </c>
      <c r="I4307">
        <v>0.90000000599999996</v>
      </c>
      <c r="J4307">
        <v>0.73333333350000007</v>
      </c>
      <c r="K4307">
        <v>300088.66666666669</v>
      </c>
      <c r="L4307">
        <v>5109</v>
      </c>
      <c r="M4307">
        <v>2</v>
      </c>
      <c r="N4307">
        <v>46</v>
      </c>
      <c r="O4307">
        <v>0.67037037033333335</v>
      </c>
      <c r="P4307">
        <v>321744</v>
      </c>
      <c r="Q4307">
        <v>5314</v>
      </c>
      <c r="R4307">
        <v>2</v>
      </c>
      <c r="S4307">
        <v>47</v>
      </c>
      <c r="T4307">
        <v>0.97777779099999995</v>
      </c>
    </row>
    <row r="4308" spans="1:20" x14ac:dyDescent="0.25">
      <c r="A4308" t="s">
        <v>400</v>
      </c>
      <c r="B4308">
        <v>3</v>
      </c>
      <c r="C4308" t="s">
        <v>21</v>
      </c>
      <c r="D4308">
        <v>2</v>
      </c>
      <c r="E4308">
        <v>0</v>
      </c>
      <c r="F4308" t="s">
        <v>429</v>
      </c>
      <c r="G4308">
        <v>4299</v>
      </c>
      <c r="H4308">
        <v>3652060.3333333335</v>
      </c>
      <c r="I4308">
        <v>0.93333333699999999</v>
      </c>
      <c r="J4308">
        <v>0.66666666683333331</v>
      </c>
      <c r="K4308">
        <v>348260.83333333331</v>
      </c>
      <c r="L4308">
        <v>6861</v>
      </c>
      <c r="M4308">
        <v>2</v>
      </c>
      <c r="N4308">
        <v>54</v>
      </c>
      <c r="O4308">
        <v>0.69999999966666671</v>
      </c>
      <c r="P4308">
        <v>331825.83333333331</v>
      </c>
      <c r="Q4308">
        <v>7098</v>
      </c>
      <c r="R4308">
        <v>2</v>
      </c>
      <c r="S4308">
        <v>55</v>
      </c>
      <c r="T4308">
        <v>0.99259259700000002</v>
      </c>
    </row>
    <row r="4309" spans="1:20" x14ac:dyDescent="0.25">
      <c r="A4309" t="s">
        <v>400</v>
      </c>
      <c r="B4309">
        <v>5</v>
      </c>
      <c r="C4309" t="s">
        <v>21</v>
      </c>
      <c r="D4309">
        <v>2</v>
      </c>
      <c r="E4309">
        <v>0</v>
      </c>
      <c r="F4309" t="s">
        <v>429</v>
      </c>
      <c r="G4309">
        <v>5365</v>
      </c>
      <c r="H4309">
        <v>10859366.166666666</v>
      </c>
      <c r="I4309">
        <v>0.91111111616666673</v>
      </c>
      <c r="J4309">
        <v>0.7</v>
      </c>
      <c r="K4309">
        <v>308087.83333333331</v>
      </c>
      <c r="L4309">
        <v>7833</v>
      </c>
      <c r="M4309">
        <v>2</v>
      </c>
      <c r="N4309">
        <v>58</v>
      </c>
      <c r="O4309">
        <v>0.71481481483333331</v>
      </c>
      <c r="P4309">
        <v>290368.66666666669</v>
      </c>
      <c r="Q4309">
        <v>8086</v>
      </c>
      <c r="R4309">
        <v>2</v>
      </c>
      <c r="S4309">
        <v>59</v>
      </c>
      <c r="T4309">
        <v>0.91111110419999997</v>
      </c>
    </row>
    <row r="4310" spans="1:20" x14ac:dyDescent="0.25">
      <c r="A4310" t="s">
        <v>400</v>
      </c>
      <c r="B4310">
        <v>9</v>
      </c>
      <c r="C4310" t="s">
        <v>21</v>
      </c>
      <c r="D4310">
        <v>2</v>
      </c>
      <c r="E4310">
        <v>0</v>
      </c>
      <c r="F4310" t="s">
        <v>429</v>
      </c>
      <c r="G4310">
        <v>7497</v>
      </c>
      <c r="H4310">
        <v>9521961.666666666</v>
      </c>
      <c r="I4310">
        <v>0.83333334349999999</v>
      </c>
      <c r="J4310">
        <v>0.67777777783333337</v>
      </c>
      <c r="K4310">
        <v>902841.83333333337</v>
      </c>
      <c r="L4310">
        <v>9969</v>
      </c>
      <c r="M4310">
        <v>2</v>
      </c>
      <c r="N4310">
        <v>66</v>
      </c>
      <c r="O4310">
        <v>0.69259259233333337</v>
      </c>
      <c r="P4310">
        <v>1450636.6666666667</v>
      </c>
      <c r="Q4310">
        <v>10254</v>
      </c>
      <c r="R4310">
        <v>2</v>
      </c>
      <c r="S4310">
        <v>67</v>
      </c>
      <c r="T4310">
        <v>0.80740740300000002</v>
      </c>
    </row>
    <row r="4311" spans="1:20" x14ac:dyDescent="0.25">
      <c r="A4311" t="s">
        <v>400</v>
      </c>
      <c r="B4311">
        <v>9</v>
      </c>
      <c r="C4311" t="s">
        <v>21</v>
      </c>
      <c r="D4311">
        <v>2</v>
      </c>
      <c r="E4311">
        <v>0</v>
      </c>
      <c r="F4311" t="s">
        <v>430</v>
      </c>
      <c r="G4311">
        <v>8115</v>
      </c>
      <c r="H4311">
        <v>9392266</v>
      </c>
      <c r="I4311">
        <v>0.80740741900000002</v>
      </c>
      <c r="J4311">
        <v>0.67407407416666665</v>
      </c>
      <c r="K4311">
        <v>5864720.833333333</v>
      </c>
      <c r="L4311">
        <v>10836</v>
      </c>
      <c r="M4311">
        <v>2</v>
      </c>
      <c r="N4311">
        <v>69</v>
      </c>
      <c r="O4311">
        <v>0.70740740749999997</v>
      </c>
      <c r="P4311">
        <v>2906355.3333333335</v>
      </c>
      <c r="Q4311">
        <v>11133</v>
      </c>
      <c r="R4311">
        <v>2</v>
      </c>
      <c r="S4311">
        <v>70</v>
      </c>
      <c r="T4311">
        <v>0.82222223319999999</v>
      </c>
    </row>
    <row r="4312" spans="1:20" x14ac:dyDescent="0.25">
      <c r="A4312" t="s">
        <v>400</v>
      </c>
      <c r="B4312">
        <v>3</v>
      </c>
      <c r="C4312" t="s">
        <v>21</v>
      </c>
      <c r="D4312">
        <v>2</v>
      </c>
      <c r="E4312">
        <v>0</v>
      </c>
      <c r="F4312" t="s">
        <v>430</v>
      </c>
      <c r="G4312">
        <v>4653</v>
      </c>
      <c r="H4312">
        <v>8353121.666666667</v>
      </c>
      <c r="I4312">
        <v>0.84074075033333329</v>
      </c>
      <c r="J4312">
        <v>0.64074074033333339</v>
      </c>
      <c r="K4312">
        <v>5247024.333333333</v>
      </c>
      <c r="L4312">
        <v>7339</v>
      </c>
      <c r="M4312">
        <v>2</v>
      </c>
      <c r="N4312">
        <v>56</v>
      </c>
      <c r="O4312">
        <v>0.79629629616666664</v>
      </c>
      <c r="P4312">
        <v>3572629.8333333335</v>
      </c>
      <c r="Q4312">
        <v>7584</v>
      </c>
      <c r="R4312">
        <v>2</v>
      </c>
      <c r="S4312">
        <v>57</v>
      </c>
      <c r="T4312">
        <v>0.65925925959999998</v>
      </c>
    </row>
    <row r="4313" spans="1:20" x14ac:dyDescent="0.25">
      <c r="A4313" t="s">
        <v>400</v>
      </c>
      <c r="B4313">
        <v>5</v>
      </c>
      <c r="C4313" t="s">
        <v>21</v>
      </c>
      <c r="D4313">
        <v>2</v>
      </c>
      <c r="E4313">
        <v>0</v>
      </c>
      <c r="F4313" t="s">
        <v>430</v>
      </c>
      <c r="G4313">
        <v>5807</v>
      </c>
      <c r="H4313">
        <v>10700423.833333334</v>
      </c>
      <c r="I4313">
        <v>0.81851852416666671</v>
      </c>
      <c r="J4313">
        <v>0.68148148133333331</v>
      </c>
      <c r="K4313">
        <v>336546.5</v>
      </c>
      <c r="L4313">
        <v>8604</v>
      </c>
      <c r="M4313">
        <v>2</v>
      </c>
      <c r="N4313">
        <v>61</v>
      </c>
      <c r="O4313">
        <v>0.68148148149999999</v>
      </c>
      <c r="P4313">
        <v>308851.33333333331</v>
      </c>
      <c r="Q4313">
        <v>8869</v>
      </c>
      <c r="R4313">
        <v>2</v>
      </c>
      <c r="S4313">
        <v>62</v>
      </c>
      <c r="T4313">
        <v>0.92592593420000002</v>
      </c>
    </row>
    <row r="4314" spans="1:20" x14ac:dyDescent="0.25">
      <c r="A4314" t="s">
        <v>400</v>
      </c>
      <c r="B4314">
        <v>9</v>
      </c>
      <c r="C4314" t="s">
        <v>21</v>
      </c>
      <c r="D4314">
        <v>2</v>
      </c>
      <c r="E4314">
        <v>0</v>
      </c>
      <c r="F4314" t="s">
        <v>431</v>
      </c>
      <c r="G4314">
        <v>8733</v>
      </c>
      <c r="H4314">
        <v>14683499.166666666</v>
      </c>
      <c r="I4314">
        <v>0.69259260616666662</v>
      </c>
      <c r="J4314">
        <v>0.66296296283333334</v>
      </c>
      <c r="K4314">
        <v>789340.33333333337</v>
      </c>
      <c r="L4314">
        <v>11739</v>
      </c>
      <c r="M4314">
        <v>2</v>
      </c>
      <c r="N4314">
        <v>72</v>
      </c>
      <c r="O4314">
        <v>0.67777777783333337</v>
      </c>
      <c r="P4314">
        <v>662787.66666666663</v>
      </c>
      <c r="Q4314">
        <v>12048</v>
      </c>
      <c r="R4314">
        <v>2</v>
      </c>
      <c r="S4314">
        <v>73</v>
      </c>
      <c r="T4314">
        <v>0.83703705100000003</v>
      </c>
    </row>
    <row r="4315" spans="1:20" x14ac:dyDescent="0.25">
      <c r="A4315" t="s">
        <v>400</v>
      </c>
      <c r="B4315">
        <v>3</v>
      </c>
      <c r="C4315" t="s">
        <v>21</v>
      </c>
      <c r="D4315">
        <v>2</v>
      </c>
      <c r="E4315">
        <v>0</v>
      </c>
      <c r="F4315" t="s">
        <v>431</v>
      </c>
      <c r="G4315">
        <v>5007</v>
      </c>
      <c r="H4315">
        <v>11169290.333333334</v>
      </c>
      <c r="I4315">
        <v>0.65555557616666671</v>
      </c>
      <c r="J4315">
        <v>0.72592592599999994</v>
      </c>
      <c r="K4315">
        <v>4187691.5</v>
      </c>
      <c r="L4315">
        <v>8086</v>
      </c>
      <c r="M4315">
        <v>2</v>
      </c>
      <c r="N4315">
        <v>59</v>
      </c>
      <c r="O4315">
        <v>0.65185185199999995</v>
      </c>
      <c r="P4315">
        <v>1673943.6666666667</v>
      </c>
      <c r="Q4315">
        <v>8343</v>
      </c>
      <c r="R4315">
        <v>2</v>
      </c>
      <c r="S4315">
        <v>60</v>
      </c>
      <c r="T4315">
        <v>0.8444444418</v>
      </c>
    </row>
    <row r="4316" spans="1:20" x14ac:dyDescent="0.25">
      <c r="A4316" t="s">
        <v>400</v>
      </c>
      <c r="B4316">
        <v>5</v>
      </c>
      <c r="C4316" t="s">
        <v>21</v>
      </c>
      <c r="D4316">
        <v>2</v>
      </c>
      <c r="E4316">
        <v>0</v>
      </c>
      <c r="F4316" t="s">
        <v>431</v>
      </c>
      <c r="G4316">
        <v>6249</v>
      </c>
      <c r="H4316">
        <v>9116779.5</v>
      </c>
      <c r="I4316">
        <v>0.92222222649999996</v>
      </c>
      <c r="J4316">
        <v>0.63333333316666662</v>
      </c>
      <c r="K4316">
        <v>779529.66666666663</v>
      </c>
      <c r="L4316">
        <v>9138</v>
      </c>
      <c r="M4316">
        <v>2</v>
      </c>
      <c r="N4316">
        <v>63</v>
      </c>
      <c r="O4316">
        <v>0.6962962966666667</v>
      </c>
      <c r="P4316">
        <v>778579.66666666663</v>
      </c>
      <c r="Q4316">
        <v>9411</v>
      </c>
      <c r="R4316">
        <v>2</v>
      </c>
      <c r="S4316">
        <v>64</v>
      </c>
      <c r="T4316">
        <v>0.91851851920000005</v>
      </c>
    </row>
    <row r="4317" spans="1:20" x14ac:dyDescent="0.25">
      <c r="A4317" t="s">
        <v>400</v>
      </c>
      <c r="B4317">
        <v>9</v>
      </c>
      <c r="C4317" t="s">
        <v>21</v>
      </c>
      <c r="D4317">
        <v>2</v>
      </c>
      <c r="E4317">
        <v>0</v>
      </c>
      <c r="F4317" t="s">
        <v>432</v>
      </c>
      <c r="G4317">
        <v>9351</v>
      </c>
      <c r="H4317">
        <v>13758599</v>
      </c>
      <c r="I4317">
        <v>0.87777778533333328</v>
      </c>
      <c r="J4317">
        <v>0.73333333316666671</v>
      </c>
      <c r="K4317">
        <v>3887971.8333333335</v>
      </c>
      <c r="L4317">
        <v>12361</v>
      </c>
      <c r="M4317">
        <v>2</v>
      </c>
      <c r="N4317">
        <v>74</v>
      </c>
      <c r="O4317">
        <v>0.688888889</v>
      </c>
      <c r="P4317">
        <v>1950779.1666666667</v>
      </c>
      <c r="Q4317">
        <v>12678</v>
      </c>
      <c r="R4317">
        <v>2</v>
      </c>
      <c r="S4317">
        <v>75</v>
      </c>
      <c r="T4317">
        <v>0.84444445400000001</v>
      </c>
    </row>
    <row r="4318" spans="1:20" x14ac:dyDescent="0.25">
      <c r="A4318" t="s">
        <v>400</v>
      </c>
      <c r="B4318">
        <v>3</v>
      </c>
      <c r="C4318" t="s">
        <v>21</v>
      </c>
      <c r="D4318">
        <v>2</v>
      </c>
      <c r="E4318">
        <v>0</v>
      </c>
      <c r="F4318" t="s">
        <v>432</v>
      </c>
      <c r="G4318">
        <v>5361</v>
      </c>
      <c r="H4318">
        <v>10251003</v>
      </c>
      <c r="I4318">
        <v>0.86296297133333333</v>
      </c>
      <c r="J4318">
        <v>0.65925925900000004</v>
      </c>
      <c r="K4318">
        <v>3782799.5</v>
      </c>
      <c r="L4318">
        <v>8604</v>
      </c>
      <c r="M4318">
        <v>2</v>
      </c>
      <c r="N4318">
        <v>61</v>
      </c>
      <c r="O4318">
        <v>0.73333333333333339</v>
      </c>
      <c r="P4318">
        <v>2878772.6666666665</v>
      </c>
      <c r="Q4318">
        <v>8869</v>
      </c>
      <c r="R4318">
        <v>2</v>
      </c>
      <c r="S4318">
        <v>62</v>
      </c>
      <c r="T4318">
        <v>0.86666667480000004</v>
      </c>
    </row>
    <row r="4319" spans="1:20" x14ac:dyDescent="0.25">
      <c r="A4319" t="s">
        <v>400</v>
      </c>
      <c r="B4319">
        <v>5</v>
      </c>
      <c r="C4319" t="s">
        <v>21</v>
      </c>
      <c r="D4319">
        <v>2</v>
      </c>
      <c r="E4319">
        <v>0</v>
      </c>
      <c r="F4319" t="s">
        <v>432</v>
      </c>
      <c r="G4319">
        <v>6691</v>
      </c>
      <c r="H4319">
        <v>7941706.833333333</v>
      </c>
      <c r="I4319">
        <v>0.90370370950000001</v>
      </c>
      <c r="J4319">
        <v>0.7592592591666667</v>
      </c>
      <c r="K4319">
        <v>864371.66666666663</v>
      </c>
      <c r="L4319">
        <v>9969</v>
      </c>
      <c r="M4319">
        <v>2</v>
      </c>
      <c r="N4319">
        <v>66</v>
      </c>
      <c r="O4319">
        <v>0.67777777783333337</v>
      </c>
      <c r="P4319">
        <v>1855860.6666666667</v>
      </c>
      <c r="Q4319">
        <v>10254</v>
      </c>
      <c r="R4319">
        <v>2</v>
      </c>
      <c r="S4319">
        <v>67</v>
      </c>
      <c r="T4319">
        <v>0.94814814319999996</v>
      </c>
    </row>
    <row r="4320" spans="1:20" x14ac:dyDescent="0.25">
      <c r="A4320" t="s">
        <v>400</v>
      </c>
      <c r="B4320">
        <v>5</v>
      </c>
      <c r="C4320" t="s">
        <v>21</v>
      </c>
      <c r="D4320">
        <v>2</v>
      </c>
      <c r="E4320">
        <v>0</v>
      </c>
      <c r="F4320" t="s">
        <v>433</v>
      </c>
      <c r="G4320">
        <v>7133</v>
      </c>
      <c r="H4320">
        <v>13190205.666666666</v>
      </c>
      <c r="I4320">
        <v>0.86666667483333337</v>
      </c>
      <c r="J4320">
        <v>0.67777777783333337</v>
      </c>
      <c r="K4320">
        <v>4558112.166666667</v>
      </c>
      <c r="L4320">
        <v>10543</v>
      </c>
      <c r="M4320">
        <v>2</v>
      </c>
      <c r="N4320">
        <v>68</v>
      </c>
      <c r="O4320">
        <v>0.68518518516666671</v>
      </c>
      <c r="P4320">
        <v>2970073</v>
      </c>
      <c r="Q4320">
        <v>10836</v>
      </c>
      <c r="R4320">
        <v>2</v>
      </c>
      <c r="S4320">
        <v>69</v>
      </c>
      <c r="T4320">
        <v>0.85185185699999999</v>
      </c>
    </row>
    <row r="4321" spans="1:20" x14ac:dyDescent="0.25">
      <c r="A4321" t="s">
        <v>400</v>
      </c>
      <c r="B4321">
        <v>9</v>
      </c>
      <c r="C4321" t="s">
        <v>21</v>
      </c>
      <c r="D4321">
        <v>2</v>
      </c>
      <c r="E4321">
        <v>0</v>
      </c>
      <c r="F4321" t="s">
        <v>433</v>
      </c>
      <c r="G4321">
        <v>9969</v>
      </c>
      <c r="H4321">
        <v>14580406.833333334</v>
      </c>
      <c r="I4321">
        <v>0.82222223299999997</v>
      </c>
      <c r="J4321">
        <v>0.67037036999999999</v>
      </c>
      <c r="K4321">
        <v>2154164</v>
      </c>
      <c r="L4321">
        <v>13324</v>
      </c>
      <c r="M4321">
        <v>2</v>
      </c>
      <c r="N4321">
        <v>77</v>
      </c>
      <c r="O4321">
        <v>0.65555555533333332</v>
      </c>
      <c r="P4321">
        <v>3152888.1666666665</v>
      </c>
      <c r="Q4321">
        <v>13653</v>
      </c>
      <c r="R4321">
        <v>2</v>
      </c>
      <c r="S4321">
        <v>78</v>
      </c>
      <c r="T4321">
        <v>0.87407408980000001</v>
      </c>
    </row>
    <row r="4322" spans="1:20" x14ac:dyDescent="0.25">
      <c r="A4322" t="s">
        <v>400</v>
      </c>
      <c r="B4322">
        <v>3</v>
      </c>
      <c r="C4322" t="s">
        <v>21</v>
      </c>
      <c r="D4322">
        <v>2</v>
      </c>
      <c r="E4322">
        <v>0</v>
      </c>
      <c r="F4322" t="s">
        <v>433</v>
      </c>
      <c r="G4322">
        <v>5715</v>
      </c>
      <c r="H4322">
        <v>10581703.166666666</v>
      </c>
      <c r="I4322">
        <v>0.7259259423333333</v>
      </c>
      <c r="J4322">
        <v>0.68888888883333332</v>
      </c>
      <c r="K4322">
        <v>5122512.166666667</v>
      </c>
      <c r="L4322">
        <v>9138</v>
      </c>
      <c r="M4322">
        <v>2</v>
      </c>
      <c r="N4322">
        <v>63</v>
      </c>
      <c r="O4322">
        <v>0.64814814799999998</v>
      </c>
      <c r="P4322">
        <v>1708112.3333333333</v>
      </c>
      <c r="Q4322">
        <v>9411</v>
      </c>
      <c r="R4322">
        <v>2</v>
      </c>
      <c r="S4322">
        <v>64</v>
      </c>
      <c r="T4322">
        <v>0.88148148079999999</v>
      </c>
    </row>
    <row r="4323" spans="1:20" x14ac:dyDescent="0.25">
      <c r="A4323" t="s">
        <v>400</v>
      </c>
      <c r="B4323">
        <v>5</v>
      </c>
      <c r="C4323" t="s">
        <v>21</v>
      </c>
      <c r="D4323">
        <v>2</v>
      </c>
      <c r="E4323">
        <v>0</v>
      </c>
      <c r="F4323" t="s">
        <v>434</v>
      </c>
      <c r="G4323">
        <v>7575</v>
      </c>
      <c r="H4323">
        <v>9111353.833333334</v>
      </c>
      <c r="I4323">
        <v>0.81111111783333334</v>
      </c>
      <c r="J4323">
        <v>0.73333333316666671</v>
      </c>
      <c r="K4323">
        <v>778312.83333333337</v>
      </c>
      <c r="L4323">
        <v>11133</v>
      </c>
      <c r="M4323">
        <v>2</v>
      </c>
      <c r="N4323">
        <v>70</v>
      </c>
      <c r="O4323">
        <v>0.68518518516666671</v>
      </c>
      <c r="P4323">
        <v>809311.16666666663</v>
      </c>
      <c r="Q4323">
        <v>11434</v>
      </c>
      <c r="R4323">
        <v>2</v>
      </c>
      <c r="S4323">
        <v>71</v>
      </c>
      <c r="T4323">
        <v>0.91851851939999996</v>
      </c>
    </row>
    <row r="4324" spans="1:20" x14ac:dyDescent="0.25">
      <c r="A4324" t="s">
        <v>400</v>
      </c>
      <c r="B4324">
        <v>9</v>
      </c>
      <c r="C4324" t="s">
        <v>21</v>
      </c>
      <c r="D4324">
        <v>2</v>
      </c>
      <c r="E4324">
        <v>0</v>
      </c>
      <c r="F4324" t="s">
        <v>434</v>
      </c>
      <c r="G4324">
        <v>10587</v>
      </c>
      <c r="H4324">
        <v>13905114</v>
      </c>
      <c r="I4324">
        <v>0.82592593650000001</v>
      </c>
      <c r="J4324">
        <v>0.69629629616666666</v>
      </c>
      <c r="K4324">
        <v>5376593.166666667</v>
      </c>
      <c r="L4324">
        <v>14323</v>
      </c>
      <c r="M4324">
        <v>2</v>
      </c>
      <c r="N4324">
        <v>80</v>
      </c>
      <c r="O4324">
        <v>0.66666666666666663</v>
      </c>
      <c r="P4324">
        <v>2945832.8333333335</v>
      </c>
      <c r="Q4324">
        <v>14664</v>
      </c>
      <c r="R4324">
        <v>2</v>
      </c>
      <c r="S4324">
        <v>81</v>
      </c>
      <c r="T4324">
        <v>0.80740741520000003</v>
      </c>
    </row>
    <row r="4325" spans="1:20" x14ac:dyDescent="0.25">
      <c r="A4325" t="s">
        <v>400</v>
      </c>
      <c r="B4325">
        <v>3</v>
      </c>
      <c r="C4325" t="s">
        <v>21</v>
      </c>
      <c r="D4325">
        <v>2</v>
      </c>
      <c r="E4325">
        <v>0</v>
      </c>
      <c r="F4325" t="s">
        <v>434</v>
      </c>
      <c r="G4325">
        <v>6069</v>
      </c>
      <c r="H4325">
        <v>12496896.5</v>
      </c>
      <c r="I4325">
        <v>0.88518519216666669</v>
      </c>
      <c r="J4325">
        <v>0.64074074049999996</v>
      </c>
      <c r="K4325">
        <v>5346952.333333333</v>
      </c>
      <c r="L4325">
        <v>9688</v>
      </c>
      <c r="M4325">
        <v>2</v>
      </c>
      <c r="N4325">
        <v>65</v>
      </c>
      <c r="O4325">
        <v>0.62592592583333329</v>
      </c>
      <c r="P4325">
        <v>3644134</v>
      </c>
      <c r="Q4325">
        <v>9969</v>
      </c>
      <c r="R4325">
        <v>2</v>
      </c>
      <c r="S4325">
        <v>66</v>
      </c>
      <c r="T4325">
        <v>0.75555554599999997</v>
      </c>
    </row>
    <row r="4326" spans="1:20" x14ac:dyDescent="0.25">
      <c r="A4326" t="s">
        <v>400</v>
      </c>
      <c r="B4326">
        <v>3</v>
      </c>
      <c r="C4326" t="s">
        <v>21</v>
      </c>
      <c r="D4326">
        <v>2</v>
      </c>
      <c r="E4326">
        <v>0</v>
      </c>
      <c r="F4326" t="s">
        <v>435</v>
      </c>
      <c r="G4326">
        <v>6423</v>
      </c>
      <c r="H4326">
        <v>8897462.166666666</v>
      </c>
      <c r="I4326">
        <v>0.93333333699999999</v>
      </c>
      <c r="J4326">
        <v>0.688888889</v>
      </c>
      <c r="K4326">
        <v>906177</v>
      </c>
      <c r="L4326">
        <v>10254</v>
      </c>
      <c r="M4326">
        <v>2</v>
      </c>
      <c r="N4326">
        <v>67</v>
      </c>
      <c r="O4326">
        <v>0.68888888883333332</v>
      </c>
      <c r="P4326">
        <v>1238247.6666666667</v>
      </c>
      <c r="Q4326">
        <v>10543</v>
      </c>
      <c r="R4326">
        <v>2</v>
      </c>
      <c r="S4326">
        <v>68</v>
      </c>
      <c r="T4326">
        <v>0.94074073999999996</v>
      </c>
    </row>
    <row r="4327" spans="1:20" x14ac:dyDescent="0.25">
      <c r="A4327" t="s">
        <v>400</v>
      </c>
      <c r="B4327">
        <v>5</v>
      </c>
      <c r="C4327" t="s">
        <v>21</v>
      </c>
      <c r="D4327">
        <v>2</v>
      </c>
      <c r="E4327">
        <v>0</v>
      </c>
      <c r="F4327" t="s">
        <v>435</v>
      </c>
      <c r="G4327">
        <v>8017</v>
      </c>
      <c r="H4327">
        <v>9954706.666666666</v>
      </c>
      <c r="I4327">
        <v>0.90370370933333333</v>
      </c>
      <c r="J4327">
        <v>0.67407407416666665</v>
      </c>
      <c r="K4327">
        <v>1705534</v>
      </c>
      <c r="L4327">
        <v>11739</v>
      </c>
      <c r="M4327">
        <v>2</v>
      </c>
      <c r="N4327">
        <v>72</v>
      </c>
      <c r="O4327">
        <v>0.64814814816666666</v>
      </c>
      <c r="P4327">
        <v>929003.5</v>
      </c>
      <c r="Q4327">
        <v>12048</v>
      </c>
      <c r="R4327">
        <v>2</v>
      </c>
      <c r="S4327">
        <v>73</v>
      </c>
      <c r="T4327">
        <v>0.94814814300000005</v>
      </c>
    </row>
    <row r="4328" spans="1:20" x14ac:dyDescent="0.25">
      <c r="A4328" t="s">
        <v>400</v>
      </c>
      <c r="B4328">
        <v>9</v>
      </c>
      <c r="C4328" t="s">
        <v>21</v>
      </c>
      <c r="D4328">
        <v>2</v>
      </c>
      <c r="E4328">
        <v>0</v>
      </c>
      <c r="F4328" t="s">
        <v>435</v>
      </c>
      <c r="G4328">
        <v>11205</v>
      </c>
      <c r="H4328">
        <v>19501258.833333332</v>
      </c>
      <c r="I4328">
        <v>0.8888888958333333</v>
      </c>
      <c r="J4328">
        <v>0.65185185199999995</v>
      </c>
      <c r="K4328">
        <v>3559430.8333333335</v>
      </c>
      <c r="L4328">
        <v>15009</v>
      </c>
      <c r="M4328">
        <v>2</v>
      </c>
      <c r="N4328">
        <v>82</v>
      </c>
      <c r="O4328">
        <v>0.73703703700000001</v>
      </c>
      <c r="P4328">
        <v>1792071</v>
      </c>
      <c r="Q4328">
        <v>15358</v>
      </c>
      <c r="R4328">
        <v>2</v>
      </c>
      <c r="S4328">
        <v>83</v>
      </c>
      <c r="T4328">
        <v>0.83703703880000002</v>
      </c>
    </row>
    <row r="4329" spans="1:20" x14ac:dyDescent="0.25">
      <c r="A4329" t="s">
        <v>400</v>
      </c>
      <c r="B4329">
        <v>5</v>
      </c>
      <c r="C4329" t="s">
        <v>21</v>
      </c>
      <c r="D4329">
        <v>2</v>
      </c>
      <c r="E4329">
        <v>0</v>
      </c>
      <c r="F4329" t="s">
        <v>436</v>
      </c>
      <c r="H4329">
        <v>18805970</v>
      </c>
      <c r="I4329">
        <v>0.81111112266666674</v>
      </c>
      <c r="J4329">
        <v>0.67407407399999997</v>
      </c>
      <c r="K4329">
        <v>3327751.3333333335</v>
      </c>
      <c r="M4329">
        <v>2</v>
      </c>
      <c r="N4329">
        <v>75</v>
      </c>
      <c r="O4329">
        <v>0.72888888860000001</v>
      </c>
      <c r="P4329">
        <v>3307364.8</v>
      </c>
      <c r="T4329">
        <v>0.85185185659999996</v>
      </c>
    </row>
    <row r="4330" spans="1:20" x14ac:dyDescent="0.25">
      <c r="A4330" t="s">
        <v>400</v>
      </c>
      <c r="B4330">
        <v>3</v>
      </c>
      <c r="C4330" t="s">
        <v>21</v>
      </c>
      <c r="D4330">
        <v>2</v>
      </c>
      <c r="E4330">
        <v>0</v>
      </c>
      <c r="F4330" t="s">
        <v>436</v>
      </c>
      <c r="G4330">
        <v>6777</v>
      </c>
      <c r="H4330">
        <v>14942902</v>
      </c>
      <c r="I4330">
        <v>0.88888889550000005</v>
      </c>
      <c r="J4330">
        <v>0.76666666699999997</v>
      </c>
      <c r="K4330">
        <v>1487383</v>
      </c>
      <c r="L4330">
        <v>10836</v>
      </c>
      <c r="M4330">
        <v>2</v>
      </c>
      <c r="N4330">
        <v>69</v>
      </c>
      <c r="O4330">
        <v>0.66666666699999999</v>
      </c>
      <c r="P4330">
        <v>418296</v>
      </c>
      <c r="Q4330">
        <v>11133</v>
      </c>
      <c r="R4330">
        <v>2</v>
      </c>
      <c r="S4330">
        <v>70</v>
      </c>
      <c r="T4330">
        <v>0.92592591000000002</v>
      </c>
    </row>
    <row r="4331" spans="1:20" x14ac:dyDescent="0.25">
      <c r="A4331" t="s">
        <v>400</v>
      </c>
      <c r="B4331">
        <v>5</v>
      </c>
      <c r="C4331" t="s">
        <v>21</v>
      </c>
      <c r="D4331">
        <v>2</v>
      </c>
      <c r="E4331">
        <v>0</v>
      </c>
      <c r="F4331" t="s">
        <v>436</v>
      </c>
      <c r="G4331">
        <v>8459</v>
      </c>
      <c r="H4331">
        <v>10243316.166666666</v>
      </c>
      <c r="I4331">
        <v>0.92592593016666669</v>
      </c>
      <c r="J4331">
        <v>0.7444444446666667</v>
      </c>
      <c r="K4331">
        <v>599349</v>
      </c>
      <c r="L4331">
        <v>12361</v>
      </c>
      <c r="M4331">
        <v>2</v>
      </c>
      <c r="N4331">
        <v>74</v>
      </c>
      <c r="O4331">
        <v>0.72222222250000001</v>
      </c>
      <c r="P4331">
        <v>1147785.3333333333</v>
      </c>
      <c r="Q4331">
        <v>12678</v>
      </c>
      <c r="R4331">
        <v>2</v>
      </c>
      <c r="S4331">
        <v>75</v>
      </c>
      <c r="T4331">
        <v>0.91851851959999997</v>
      </c>
    </row>
    <row r="4332" spans="1:20" x14ac:dyDescent="0.25">
      <c r="A4332" t="s">
        <v>400</v>
      </c>
      <c r="B4332">
        <v>9</v>
      </c>
      <c r="C4332" t="s">
        <v>21</v>
      </c>
      <c r="D4332">
        <v>2</v>
      </c>
      <c r="E4332">
        <v>0</v>
      </c>
      <c r="F4332" t="s">
        <v>436</v>
      </c>
      <c r="G4332">
        <v>11823</v>
      </c>
      <c r="H4332">
        <v>13350232.666666666</v>
      </c>
      <c r="I4332">
        <v>0.88148148900000001</v>
      </c>
      <c r="J4332">
        <v>0.65925925916666661</v>
      </c>
      <c r="K4332">
        <v>5029921.166666667</v>
      </c>
      <c r="L4332">
        <v>15711</v>
      </c>
      <c r="M4332">
        <v>2</v>
      </c>
      <c r="N4332">
        <v>84</v>
      </c>
      <c r="O4332">
        <v>0.72962962966666667</v>
      </c>
      <c r="P4332">
        <v>2650336.1666666665</v>
      </c>
      <c r="Q4332">
        <v>16068</v>
      </c>
      <c r="R4332">
        <v>2</v>
      </c>
      <c r="S4332">
        <v>85</v>
      </c>
      <c r="T4332">
        <v>0.85925925979999995</v>
      </c>
    </row>
    <row r="4333" spans="1:20" x14ac:dyDescent="0.25">
      <c r="A4333" t="s">
        <v>400</v>
      </c>
      <c r="B4333">
        <v>3</v>
      </c>
      <c r="C4333" t="s">
        <v>21</v>
      </c>
      <c r="D4333">
        <v>2</v>
      </c>
      <c r="E4333">
        <v>0</v>
      </c>
      <c r="F4333" t="s">
        <v>437</v>
      </c>
      <c r="G4333">
        <v>2454</v>
      </c>
      <c r="H4333">
        <v>13210126.5</v>
      </c>
      <c r="I4333">
        <v>0.87407408183333335</v>
      </c>
      <c r="J4333">
        <v>0.65925925916666661</v>
      </c>
      <c r="K4333">
        <v>3837878.5</v>
      </c>
      <c r="L4333">
        <v>3963</v>
      </c>
      <c r="M4333">
        <v>2</v>
      </c>
      <c r="N4333">
        <v>40</v>
      </c>
      <c r="O4333">
        <v>0.70000000016666664</v>
      </c>
      <c r="P4333">
        <v>2450202</v>
      </c>
      <c r="Q4333">
        <v>4144</v>
      </c>
      <c r="R4333">
        <v>2</v>
      </c>
      <c r="S4333">
        <v>41</v>
      </c>
      <c r="T4333">
        <v>0.78518518199999998</v>
      </c>
    </row>
    <row r="4334" spans="1:20" x14ac:dyDescent="0.25">
      <c r="A4334" t="s">
        <v>400</v>
      </c>
      <c r="B4334">
        <v>5</v>
      </c>
      <c r="C4334" t="s">
        <v>21</v>
      </c>
      <c r="D4334">
        <v>2</v>
      </c>
      <c r="E4334">
        <v>0</v>
      </c>
      <c r="F4334" t="s">
        <v>437</v>
      </c>
      <c r="G4334">
        <v>3062</v>
      </c>
      <c r="H4334">
        <v>4100575.6666666665</v>
      </c>
      <c r="I4334">
        <v>0.91481481983333335</v>
      </c>
      <c r="J4334">
        <v>0.70370370366666668</v>
      </c>
      <c r="K4334">
        <v>239072.33333333334</v>
      </c>
      <c r="L4334">
        <v>4518</v>
      </c>
      <c r="M4334">
        <v>2</v>
      </c>
      <c r="N4334">
        <v>43</v>
      </c>
      <c r="O4334">
        <v>0.66666666683333331</v>
      </c>
      <c r="P4334">
        <v>222684.16666666666</v>
      </c>
      <c r="Q4334">
        <v>4711</v>
      </c>
      <c r="R4334">
        <v>2</v>
      </c>
      <c r="S4334">
        <v>44</v>
      </c>
      <c r="T4334">
        <v>0.97037037599999998</v>
      </c>
    </row>
    <row r="4335" spans="1:20" x14ac:dyDescent="0.25">
      <c r="A4335" t="s">
        <v>400</v>
      </c>
      <c r="B4335">
        <v>9</v>
      </c>
      <c r="C4335" t="s">
        <v>21</v>
      </c>
      <c r="D4335">
        <v>2</v>
      </c>
      <c r="E4335">
        <v>0</v>
      </c>
      <c r="F4335" t="s">
        <v>437</v>
      </c>
      <c r="G4335">
        <v>4278</v>
      </c>
      <c r="H4335">
        <v>5016398.166666667</v>
      </c>
      <c r="I4335">
        <v>0.90740741266666669</v>
      </c>
      <c r="J4335">
        <v>0.69629629633333334</v>
      </c>
      <c r="K4335">
        <v>325319.5</v>
      </c>
      <c r="L4335">
        <v>5736</v>
      </c>
      <c r="M4335">
        <v>2</v>
      </c>
      <c r="N4335">
        <v>49</v>
      </c>
      <c r="O4335">
        <v>0.69259259266666673</v>
      </c>
      <c r="P4335">
        <v>336162.66666666669</v>
      </c>
      <c r="Q4335">
        <v>5953</v>
      </c>
      <c r="R4335">
        <v>2</v>
      </c>
      <c r="S4335">
        <v>50</v>
      </c>
      <c r="T4335">
        <v>0.94814814300000005</v>
      </c>
    </row>
    <row r="4336" spans="1:20" x14ac:dyDescent="0.25">
      <c r="A4336" t="s">
        <v>400</v>
      </c>
      <c r="B4336">
        <v>9</v>
      </c>
      <c r="C4336" t="s">
        <v>21</v>
      </c>
      <c r="D4336">
        <v>2</v>
      </c>
      <c r="E4336">
        <v>0</v>
      </c>
      <c r="F4336" t="s">
        <v>438</v>
      </c>
      <c r="G4336">
        <v>8227</v>
      </c>
      <c r="H4336">
        <v>7784245.333333333</v>
      </c>
      <c r="I4336">
        <v>0.85555556433333335</v>
      </c>
      <c r="J4336">
        <v>0.66296296283333334</v>
      </c>
      <c r="K4336">
        <v>897240.66666666663</v>
      </c>
      <c r="L4336">
        <v>11133</v>
      </c>
      <c r="M4336">
        <v>2</v>
      </c>
      <c r="N4336">
        <v>70</v>
      </c>
      <c r="O4336">
        <v>0.7111111111666667</v>
      </c>
      <c r="P4336">
        <v>562764.16666666663</v>
      </c>
      <c r="Q4336">
        <v>11434</v>
      </c>
      <c r="R4336">
        <v>2</v>
      </c>
      <c r="S4336">
        <v>71</v>
      </c>
      <c r="T4336">
        <v>0.86666668680000003</v>
      </c>
    </row>
    <row r="4337" spans="1:20" x14ac:dyDescent="0.25">
      <c r="A4337" t="s">
        <v>400</v>
      </c>
      <c r="B4337">
        <v>3</v>
      </c>
      <c r="C4337" t="s">
        <v>21</v>
      </c>
      <c r="D4337">
        <v>2</v>
      </c>
      <c r="E4337">
        <v>0</v>
      </c>
      <c r="F4337" t="s">
        <v>438</v>
      </c>
      <c r="G4337">
        <v>4717</v>
      </c>
      <c r="H4337">
        <v>12082190.5</v>
      </c>
      <c r="I4337">
        <v>0.88518519233333337</v>
      </c>
      <c r="J4337">
        <v>0.63333333299999994</v>
      </c>
      <c r="K4337">
        <v>2796892.1666666665</v>
      </c>
      <c r="L4337">
        <v>7584</v>
      </c>
      <c r="M4337">
        <v>2</v>
      </c>
      <c r="N4337">
        <v>57</v>
      </c>
      <c r="O4337">
        <v>0.64074074049999996</v>
      </c>
      <c r="P4337">
        <v>1528356.8333333333</v>
      </c>
      <c r="Q4337">
        <v>7833</v>
      </c>
      <c r="R4337">
        <v>2</v>
      </c>
      <c r="S4337">
        <v>58</v>
      </c>
      <c r="T4337">
        <v>0.82222220879999997</v>
      </c>
    </row>
    <row r="4338" spans="1:20" x14ac:dyDescent="0.25">
      <c r="A4338" t="s">
        <v>400</v>
      </c>
      <c r="B4338">
        <v>5</v>
      </c>
      <c r="C4338" t="s">
        <v>21</v>
      </c>
      <c r="D4338">
        <v>2</v>
      </c>
      <c r="E4338">
        <v>0</v>
      </c>
      <c r="F4338" t="s">
        <v>438</v>
      </c>
      <c r="G4338">
        <v>5887</v>
      </c>
      <c r="H4338">
        <v>8328374.166666667</v>
      </c>
      <c r="I4338">
        <v>0.92222222666666664</v>
      </c>
      <c r="J4338">
        <v>0.69259259250000005</v>
      </c>
      <c r="K4338">
        <v>354351.33333333331</v>
      </c>
      <c r="L4338">
        <v>8604</v>
      </c>
      <c r="M4338">
        <v>2</v>
      </c>
      <c r="N4338">
        <v>61</v>
      </c>
      <c r="O4338">
        <v>0.66296296300000002</v>
      </c>
      <c r="P4338">
        <v>318155</v>
      </c>
      <c r="Q4338">
        <v>8869</v>
      </c>
      <c r="R4338">
        <v>2</v>
      </c>
      <c r="S4338">
        <v>62</v>
      </c>
      <c r="T4338">
        <v>0.90370368919999999</v>
      </c>
    </row>
    <row r="4339" spans="1:20" x14ac:dyDescent="0.25">
      <c r="A4339" t="s">
        <v>400</v>
      </c>
      <c r="B4339">
        <v>9</v>
      </c>
      <c r="C4339" t="s">
        <v>21</v>
      </c>
      <c r="D4339">
        <v>2</v>
      </c>
      <c r="E4339">
        <v>0</v>
      </c>
      <c r="F4339" t="s">
        <v>439</v>
      </c>
      <c r="G4339">
        <v>8901</v>
      </c>
      <c r="H4339">
        <v>12727307</v>
      </c>
      <c r="I4339">
        <v>0.88518519216666669</v>
      </c>
      <c r="J4339">
        <v>0.81111111116666668</v>
      </c>
      <c r="K4339">
        <v>633164.16666666663</v>
      </c>
      <c r="L4339">
        <v>12048</v>
      </c>
      <c r="M4339">
        <v>2</v>
      </c>
      <c r="N4339">
        <v>73</v>
      </c>
      <c r="O4339">
        <v>0.60370370350000002</v>
      </c>
      <c r="P4339">
        <v>626956.83333333337</v>
      </c>
      <c r="Q4339">
        <v>12361</v>
      </c>
      <c r="R4339">
        <v>2</v>
      </c>
      <c r="S4339">
        <v>74</v>
      </c>
      <c r="T4339">
        <v>0.86666667460000002</v>
      </c>
    </row>
    <row r="4340" spans="1:20" x14ac:dyDescent="0.25">
      <c r="A4340" t="s">
        <v>400</v>
      </c>
      <c r="B4340">
        <v>3</v>
      </c>
      <c r="C4340" t="s">
        <v>21</v>
      </c>
      <c r="D4340">
        <v>2</v>
      </c>
      <c r="E4340">
        <v>0</v>
      </c>
      <c r="F4340" t="s">
        <v>439</v>
      </c>
      <c r="G4340">
        <v>5103</v>
      </c>
      <c r="H4340">
        <v>13497021.5</v>
      </c>
      <c r="I4340">
        <v>0.84074075049999997</v>
      </c>
      <c r="J4340">
        <v>0.67777777783333337</v>
      </c>
      <c r="K4340">
        <v>4104158</v>
      </c>
      <c r="L4340">
        <v>8086</v>
      </c>
      <c r="M4340">
        <v>2</v>
      </c>
      <c r="N4340">
        <v>59</v>
      </c>
      <c r="O4340">
        <v>0.69629629616666666</v>
      </c>
      <c r="P4340">
        <v>2533926.3333333335</v>
      </c>
      <c r="Q4340">
        <v>8343</v>
      </c>
      <c r="R4340">
        <v>2</v>
      </c>
      <c r="S4340">
        <v>60</v>
      </c>
      <c r="T4340">
        <v>0.80740740300000002</v>
      </c>
    </row>
    <row r="4341" spans="1:20" x14ac:dyDescent="0.25">
      <c r="A4341" t="s">
        <v>400</v>
      </c>
      <c r="B4341">
        <v>5</v>
      </c>
      <c r="C4341" t="s">
        <v>21</v>
      </c>
      <c r="D4341">
        <v>2</v>
      </c>
      <c r="E4341">
        <v>0</v>
      </c>
      <c r="F4341" t="s">
        <v>439</v>
      </c>
      <c r="G4341">
        <v>6369</v>
      </c>
      <c r="H4341">
        <v>12767976.5</v>
      </c>
      <c r="I4341">
        <v>0.91111111649999998</v>
      </c>
      <c r="J4341">
        <v>0.65925925916666661</v>
      </c>
      <c r="K4341">
        <v>611592.5</v>
      </c>
      <c r="L4341">
        <v>9411</v>
      </c>
      <c r="M4341">
        <v>2</v>
      </c>
      <c r="N4341">
        <v>64</v>
      </c>
      <c r="O4341">
        <v>0.61111111100000004</v>
      </c>
      <c r="P4341">
        <v>2239065.6666666665</v>
      </c>
      <c r="Q4341">
        <v>9688</v>
      </c>
      <c r="R4341">
        <v>2</v>
      </c>
      <c r="S4341">
        <v>65</v>
      </c>
      <c r="T4341">
        <v>0.91111110419999997</v>
      </c>
    </row>
    <row r="4342" spans="1:20" x14ac:dyDescent="0.25">
      <c r="A4342" t="s">
        <v>400</v>
      </c>
      <c r="B4342">
        <v>5</v>
      </c>
      <c r="C4342" t="s">
        <v>21</v>
      </c>
      <c r="D4342">
        <v>2</v>
      </c>
      <c r="E4342">
        <v>0</v>
      </c>
      <c r="F4342" t="s">
        <v>440</v>
      </c>
      <c r="G4342">
        <v>6851</v>
      </c>
      <c r="H4342">
        <v>14670992.333333334</v>
      </c>
      <c r="I4342">
        <v>0.86666667500000005</v>
      </c>
      <c r="J4342">
        <v>0.73703703700000001</v>
      </c>
      <c r="K4342">
        <v>4095991.5</v>
      </c>
      <c r="L4342">
        <v>10254</v>
      </c>
      <c r="M4342">
        <v>2</v>
      </c>
      <c r="N4342">
        <v>67</v>
      </c>
      <c r="O4342">
        <v>0.7037037035</v>
      </c>
      <c r="P4342">
        <v>4783995</v>
      </c>
      <c r="Q4342">
        <v>10543</v>
      </c>
      <c r="R4342">
        <v>2</v>
      </c>
      <c r="S4342">
        <v>68</v>
      </c>
      <c r="T4342">
        <v>0.94074075219999997</v>
      </c>
    </row>
    <row r="4343" spans="1:20" x14ac:dyDescent="0.25">
      <c r="A4343" t="s">
        <v>400</v>
      </c>
      <c r="B4343">
        <v>9</v>
      </c>
      <c r="C4343" t="s">
        <v>21</v>
      </c>
      <c r="D4343">
        <v>2</v>
      </c>
      <c r="E4343">
        <v>0</v>
      </c>
      <c r="F4343" t="s">
        <v>440</v>
      </c>
      <c r="G4343">
        <v>9575</v>
      </c>
      <c r="H4343">
        <v>15477011.333333334</v>
      </c>
      <c r="I4343">
        <v>0.86666667500000005</v>
      </c>
      <c r="J4343">
        <v>0.69259259266666662</v>
      </c>
      <c r="K4343">
        <v>3481771.5</v>
      </c>
      <c r="L4343">
        <v>12678</v>
      </c>
      <c r="M4343">
        <v>2</v>
      </c>
      <c r="N4343">
        <v>75</v>
      </c>
      <c r="O4343">
        <v>0.67777777750000001</v>
      </c>
      <c r="P4343">
        <v>3886928.8333333335</v>
      </c>
      <c r="Q4343">
        <v>12999</v>
      </c>
      <c r="R4343">
        <v>2</v>
      </c>
      <c r="S4343">
        <v>76</v>
      </c>
      <c r="T4343">
        <v>0.91851851920000005</v>
      </c>
    </row>
    <row r="4344" spans="1:20" x14ac:dyDescent="0.25">
      <c r="A4344" t="s">
        <v>400</v>
      </c>
      <c r="B4344">
        <v>3</v>
      </c>
      <c r="C4344" t="s">
        <v>21</v>
      </c>
      <c r="D4344">
        <v>2</v>
      </c>
      <c r="E4344">
        <v>0</v>
      </c>
      <c r="F4344" t="s">
        <v>440</v>
      </c>
      <c r="G4344">
        <v>5489</v>
      </c>
      <c r="H4344">
        <v>11129887.166666666</v>
      </c>
      <c r="I4344">
        <v>0.8407407503333334</v>
      </c>
      <c r="J4344">
        <v>0.67777777750000001</v>
      </c>
      <c r="K4344">
        <v>6416414.166666667</v>
      </c>
      <c r="L4344">
        <v>8869</v>
      </c>
      <c r="M4344">
        <v>2</v>
      </c>
      <c r="N4344">
        <v>62</v>
      </c>
      <c r="O4344">
        <v>0.68518518516666671</v>
      </c>
      <c r="P4344">
        <v>2854915.1666666665</v>
      </c>
      <c r="Q4344">
        <v>9138</v>
      </c>
      <c r="R4344">
        <v>2</v>
      </c>
      <c r="S4344">
        <v>63</v>
      </c>
      <c r="T4344">
        <v>0.85185186879999997</v>
      </c>
    </row>
    <row r="4345" spans="1:20" x14ac:dyDescent="0.25">
      <c r="A4345" t="s">
        <v>400</v>
      </c>
      <c r="B4345">
        <v>5</v>
      </c>
      <c r="C4345" t="s">
        <v>21</v>
      </c>
      <c r="D4345">
        <v>2</v>
      </c>
      <c r="E4345">
        <v>0</v>
      </c>
      <c r="F4345" t="s">
        <v>441</v>
      </c>
      <c r="G4345">
        <v>7333</v>
      </c>
      <c r="H4345">
        <v>10320214.666666666</v>
      </c>
      <c r="I4345">
        <v>0.92592593000000001</v>
      </c>
      <c r="J4345">
        <v>0.65555555533333332</v>
      </c>
      <c r="K4345">
        <v>1058849</v>
      </c>
      <c r="L4345">
        <v>10836</v>
      </c>
      <c r="M4345">
        <v>2</v>
      </c>
      <c r="N4345">
        <v>69</v>
      </c>
      <c r="O4345">
        <v>0.74074074066666662</v>
      </c>
      <c r="P4345">
        <v>2013297</v>
      </c>
      <c r="Q4345">
        <v>11133</v>
      </c>
      <c r="R4345">
        <v>2</v>
      </c>
      <c r="S4345">
        <v>70</v>
      </c>
      <c r="T4345">
        <v>0.92592592220000003</v>
      </c>
    </row>
    <row r="4346" spans="1:20" x14ac:dyDescent="0.25">
      <c r="A4346" t="s">
        <v>400</v>
      </c>
      <c r="B4346">
        <v>9</v>
      </c>
      <c r="C4346" t="s">
        <v>21</v>
      </c>
      <c r="D4346">
        <v>2</v>
      </c>
      <c r="E4346">
        <v>0</v>
      </c>
      <c r="F4346" t="s">
        <v>441</v>
      </c>
      <c r="G4346">
        <v>10249</v>
      </c>
      <c r="H4346">
        <v>13853833.833333334</v>
      </c>
      <c r="I4346">
        <v>0.89629630250000003</v>
      </c>
      <c r="J4346">
        <v>0.64814814799999998</v>
      </c>
      <c r="K4346">
        <v>6195783.333333333</v>
      </c>
      <c r="L4346">
        <v>13653</v>
      </c>
      <c r="M4346">
        <v>2</v>
      </c>
      <c r="N4346">
        <v>78</v>
      </c>
      <c r="O4346">
        <v>0.7074074073333334</v>
      </c>
      <c r="P4346">
        <v>3705214.3333333335</v>
      </c>
      <c r="Q4346">
        <v>13986</v>
      </c>
      <c r="R4346">
        <v>2</v>
      </c>
      <c r="S4346">
        <v>79</v>
      </c>
      <c r="T4346">
        <v>0.85185186899999998</v>
      </c>
    </row>
    <row r="4347" spans="1:20" x14ac:dyDescent="0.25">
      <c r="A4347" t="s">
        <v>400</v>
      </c>
      <c r="B4347">
        <v>3</v>
      </c>
      <c r="C4347" t="s">
        <v>21</v>
      </c>
      <c r="D4347">
        <v>2</v>
      </c>
      <c r="E4347">
        <v>0</v>
      </c>
      <c r="F4347" t="s">
        <v>441</v>
      </c>
      <c r="G4347">
        <v>5875</v>
      </c>
      <c r="H4347">
        <v>13793029.333333334</v>
      </c>
      <c r="I4347">
        <v>0.88888889566666673</v>
      </c>
      <c r="J4347">
        <v>0.64074074066666664</v>
      </c>
      <c r="K4347">
        <v>4566929.166666667</v>
      </c>
      <c r="L4347">
        <v>9411</v>
      </c>
      <c r="M4347">
        <v>2</v>
      </c>
      <c r="N4347">
        <v>64</v>
      </c>
      <c r="O4347">
        <v>0.7111111111666667</v>
      </c>
      <c r="P4347">
        <v>2471624</v>
      </c>
      <c r="Q4347">
        <v>9688</v>
      </c>
      <c r="R4347">
        <v>2</v>
      </c>
      <c r="S4347">
        <v>65</v>
      </c>
      <c r="T4347">
        <v>0.79259258480000006</v>
      </c>
    </row>
    <row r="4348" spans="1:20" x14ac:dyDescent="0.25">
      <c r="A4348" t="s">
        <v>400</v>
      </c>
      <c r="B4348">
        <v>5</v>
      </c>
      <c r="C4348" t="s">
        <v>21</v>
      </c>
      <c r="D4348">
        <v>2</v>
      </c>
      <c r="E4348">
        <v>0</v>
      </c>
      <c r="F4348" t="s">
        <v>442</v>
      </c>
      <c r="G4348">
        <v>7815</v>
      </c>
      <c r="H4348">
        <v>10519033.333333334</v>
      </c>
      <c r="I4348">
        <v>0.94444444766666669</v>
      </c>
      <c r="J4348">
        <v>0.65925925916666661</v>
      </c>
      <c r="K4348">
        <v>1548100.6666666667</v>
      </c>
      <c r="L4348">
        <v>11434</v>
      </c>
      <c r="M4348">
        <v>2</v>
      </c>
      <c r="N4348">
        <v>71</v>
      </c>
      <c r="O4348">
        <v>0.70740740733333329</v>
      </c>
      <c r="P4348">
        <v>1639196</v>
      </c>
      <c r="Q4348">
        <v>11739</v>
      </c>
      <c r="R4348">
        <v>2</v>
      </c>
      <c r="S4348">
        <v>72</v>
      </c>
      <c r="T4348">
        <v>0.9333333372</v>
      </c>
    </row>
    <row r="4349" spans="1:20" x14ac:dyDescent="0.25">
      <c r="A4349" t="s">
        <v>400</v>
      </c>
      <c r="B4349">
        <v>9</v>
      </c>
      <c r="C4349" t="s">
        <v>21</v>
      </c>
      <c r="D4349">
        <v>2</v>
      </c>
      <c r="E4349">
        <v>0</v>
      </c>
      <c r="F4349" t="s">
        <v>442</v>
      </c>
      <c r="G4349">
        <v>10923</v>
      </c>
      <c r="H4349">
        <v>13769794.5</v>
      </c>
      <c r="I4349">
        <v>0.87777778549999996</v>
      </c>
      <c r="J4349">
        <v>0.69629629633333334</v>
      </c>
      <c r="K4349">
        <v>4339754.166666667</v>
      </c>
      <c r="L4349">
        <v>14664</v>
      </c>
      <c r="M4349">
        <v>2</v>
      </c>
      <c r="N4349">
        <v>81</v>
      </c>
      <c r="O4349">
        <v>0.65185185183333338</v>
      </c>
      <c r="P4349">
        <v>3021012.6666666665</v>
      </c>
      <c r="Q4349">
        <v>15009</v>
      </c>
      <c r="R4349">
        <v>2</v>
      </c>
      <c r="S4349">
        <v>82</v>
      </c>
      <c r="T4349">
        <v>0.8444444418</v>
      </c>
    </row>
    <row r="4350" spans="1:20" x14ac:dyDescent="0.25">
      <c r="A4350" t="s">
        <v>400</v>
      </c>
      <c r="B4350">
        <v>3</v>
      </c>
      <c r="C4350" t="s">
        <v>21</v>
      </c>
      <c r="D4350">
        <v>2</v>
      </c>
      <c r="E4350">
        <v>0</v>
      </c>
      <c r="F4350" t="s">
        <v>442</v>
      </c>
      <c r="G4350">
        <v>6261</v>
      </c>
      <c r="H4350">
        <v>11874681.5</v>
      </c>
      <c r="I4350">
        <v>0.86296297150000001</v>
      </c>
      <c r="J4350">
        <v>0.68518518500000003</v>
      </c>
      <c r="K4350">
        <v>3885091.8333333335</v>
      </c>
      <c r="L4350">
        <v>9969</v>
      </c>
      <c r="M4350">
        <v>2</v>
      </c>
      <c r="N4350">
        <v>66</v>
      </c>
      <c r="O4350">
        <v>0.72592592600000005</v>
      </c>
      <c r="P4350">
        <v>3936785.5</v>
      </c>
      <c r="Q4350">
        <v>10254</v>
      </c>
      <c r="R4350">
        <v>2</v>
      </c>
      <c r="S4350">
        <v>67</v>
      </c>
      <c r="T4350">
        <v>0.87407407780000002</v>
      </c>
    </row>
    <row r="4351" spans="1:20" x14ac:dyDescent="0.25">
      <c r="A4351" t="s">
        <v>400</v>
      </c>
      <c r="B4351">
        <v>3</v>
      </c>
      <c r="C4351" t="s">
        <v>21</v>
      </c>
      <c r="D4351">
        <v>2</v>
      </c>
      <c r="E4351">
        <v>0</v>
      </c>
      <c r="F4351" t="s">
        <v>443</v>
      </c>
      <c r="H4351">
        <v>9696650.833333334</v>
      </c>
      <c r="I4351">
        <v>0.91481481983333335</v>
      </c>
      <c r="J4351">
        <v>0.67407407383333329</v>
      </c>
      <c r="K4351">
        <v>728310.33333333337</v>
      </c>
      <c r="M4351">
        <v>2</v>
      </c>
      <c r="N4351">
        <v>69</v>
      </c>
      <c r="O4351">
        <v>0.68444444439999996</v>
      </c>
      <c r="P4351">
        <v>526315.6</v>
      </c>
      <c r="T4351">
        <v>0.91111111639999998</v>
      </c>
    </row>
    <row r="4352" spans="1:20" x14ac:dyDescent="0.25">
      <c r="A4352" t="s">
        <v>400</v>
      </c>
      <c r="B4352">
        <v>3</v>
      </c>
      <c r="C4352" t="s">
        <v>21</v>
      </c>
      <c r="D4352">
        <v>2</v>
      </c>
      <c r="E4352">
        <v>0</v>
      </c>
      <c r="F4352" t="s">
        <v>443</v>
      </c>
      <c r="G4352">
        <v>6647</v>
      </c>
      <c r="H4352">
        <v>9839869</v>
      </c>
      <c r="I4352">
        <v>0.95555555799999992</v>
      </c>
      <c r="J4352">
        <v>0.67777777750000001</v>
      </c>
      <c r="K4352">
        <v>477762</v>
      </c>
      <c r="L4352">
        <v>10543</v>
      </c>
      <c r="M4352">
        <v>2</v>
      </c>
      <c r="N4352">
        <v>68</v>
      </c>
      <c r="O4352">
        <v>0.62222222199999999</v>
      </c>
      <c r="P4352">
        <v>419653</v>
      </c>
      <c r="Q4352">
        <v>10836</v>
      </c>
      <c r="R4352">
        <v>2</v>
      </c>
      <c r="S4352">
        <v>69</v>
      </c>
      <c r="T4352">
        <v>0.92592591000000002</v>
      </c>
    </row>
    <row r="4353" spans="1:20" x14ac:dyDescent="0.25">
      <c r="A4353" t="s">
        <v>400</v>
      </c>
      <c r="B4353">
        <v>5</v>
      </c>
      <c r="C4353" t="s">
        <v>21</v>
      </c>
      <c r="D4353">
        <v>2</v>
      </c>
      <c r="E4353">
        <v>0</v>
      </c>
      <c r="F4353" t="s">
        <v>443</v>
      </c>
      <c r="G4353">
        <v>8297</v>
      </c>
      <c r="H4353">
        <v>12697626</v>
      </c>
      <c r="I4353">
        <v>0.90740741266666669</v>
      </c>
      <c r="J4353">
        <v>0.64444444416666669</v>
      </c>
      <c r="K4353">
        <v>958682.66666666663</v>
      </c>
      <c r="L4353">
        <v>12361</v>
      </c>
      <c r="M4353">
        <v>2</v>
      </c>
      <c r="N4353">
        <v>74</v>
      </c>
      <c r="O4353">
        <v>0.66666666650000006</v>
      </c>
      <c r="P4353">
        <v>901333.83333333337</v>
      </c>
      <c r="Q4353">
        <v>12678</v>
      </c>
      <c r="R4353">
        <v>2</v>
      </c>
      <c r="S4353">
        <v>75</v>
      </c>
      <c r="T4353">
        <v>0.93333332499999999</v>
      </c>
    </row>
    <row r="4354" spans="1:20" x14ac:dyDescent="0.25">
      <c r="A4354" t="s">
        <v>400</v>
      </c>
      <c r="B4354">
        <v>9</v>
      </c>
      <c r="C4354" t="s">
        <v>21</v>
      </c>
      <c r="D4354">
        <v>2</v>
      </c>
      <c r="E4354">
        <v>0</v>
      </c>
      <c r="F4354" t="s">
        <v>443</v>
      </c>
      <c r="G4354">
        <v>11597</v>
      </c>
      <c r="H4354">
        <v>19203439.5</v>
      </c>
      <c r="I4354">
        <v>0.87777778549999996</v>
      </c>
      <c r="J4354">
        <v>0.67037037033333335</v>
      </c>
      <c r="K4354">
        <v>5088744.166666667</v>
      </c>
      <c r="L4354">
        <v>15711</v>
      </c>
      <c r="M4354">
        <v>2</v>
      </c>
      <c r="N4354">
        <v>84</v>
      </c>
      <c r="O4354">
        <v>0.67037037033333335</v>
      </c>
      <c r="P4354">
        <v>3729654.8333333335</v>
      </c>
      <c r="Q4354">
        <v>16068</v>
      </c>
      <c r="R4354">
        <v>2</v>
      </c>
      <c r="S4354">
        <v>85</v>
      </c>
      <c r="T4354">
        <v>0.83703703880000002</v>
      </c>
    </row>
    <row r="4355" spans="1:20" x14ac:dyDescent="0.25">
      <c r="A4355" t="s">
        <v>400</v>
      </c>
      <c r="B4355">
        <v>3</v>
      </c>
      <c r="C4355" t="s">
        <v>21</v>
      </c>
      <c r="D4355">
        <v>2</v>
      </c>
      <c r="E4355">
        <v>0</v>
      </c>
      <c r="F4355" t="s">
        <v>444</v>
      </c>
      <c r="G4355">
        <v>7033</v>
      </c>
      <c r="H4355">
        <v>10573034.333333334</v>
      </c>
      <c r="I4355">
        <v>0.88888889599999998</v>
      </c>
      <c r="J4355">
        <v>0.66666666650000006</v>
      </c>
      <c r="K4355">
        <v>3943927</v>
      </c>
      <c r="L4355">
        <v>11133</v>
      </c>
      <c r="M4355">
        <v>2</v>
      </c>
      <c r="N4355">
        <v>70</v>
      </c>
      <c r="O4355">
        <v>0.71851851850000004</v>
      </c>
      <c r="P4355">
        <v>2989923.1666666665</v>
      </c>
      <c r="Q4355">
        <v>11434</v>
      </c>
      <c r="R4355">
        <v>2</v>
      </c>
      <c r="S4355">
        <v>71</v>
      </c>
      <c r="T4355">
        <v>0.80740740280000001</v>
      </c>
    </row>
    <row r="4356" spans="1:20" x14ac:dyDescent="0.25">
      <c r="A4356" t="s">
        <v>400</v>
      </c>
      <c r="B4356">
        <v>5</v>
      </c>
      <c r="C4356" t="s">
        <v>21</v>
      </c>
      <c r="D4356">
        <v>2</v>
      </c>
      <c r="E4356">
        <v>0</v>
      </c>
      <c r="F4356" t="s">
        <v>444</v>
      </c>
      <c r="G4356">
        <v>8779</v>
      </c>
      <c r="H4356">
        <v>12516113</v>
      </c>
      <c r="I4356">
        <v>0.92222222683333333</v>
      </c>
      <c r="J4356">
        <v>0.66666666666666663</v>
      </c>
      <c r="K4356">
        <v>1106417</v>
      </c>
      <c r="L4356">
        <v>12999</v>
      </c>
      <c r="M4356">
        <v>2</v>
      </c>
      <c r="N4356">
        <v>76</v>
      </c>
      <c r="O4356">
        <v>0.67407407399999997</v>
      </c>
      <c r="P4356">
        <v>922651.83333333337</v>
      </c>
      <c r="Q4356">
        <v>13324</v>
      </c>
      <c r="R4356">
        <v>2</v>
      </c>
      <c r="S4356">
        <v>77</v>
      </c>
      <c r="T4356">
        <v>0.91111111680000001</v>
      </c>
    </row>
    <row r="4357" spans="1:20" x14ac:dyDescent="0.25">
      <c r="A4357" t="s">
        <v>400</v>
      </c>
      <c r="B4357">
        <v>9</v>
      </c>
      <c r="C4357" t="s">
        <v>21</v>
      </c>
      <c r="D4357">
        <v>2</v>
      </c>
      <c r="E4357">
        <v>0</v>
      </c>
      <c r="F4357" t="s">
        <v>444</v>
      </c>
      <c r="G4357">
        <v>12271</v>
      </c>
      <c r="H4357">
        <v>18487304.333333332</v>
      </c>
      <c r="I4357">
        <v>0.8888888958333333</v>
      </c>
      <c r="J4357">
        <v>0.67777777766666669</v>
      </c>
      <c r="K4357">
        <v>2644149.6666666665</v>
      </c>
      <c r="L4357">
        <v>16429</v>
      </c>
      <c r="M4357">
        <v>2</v>
      </c>
      <c r="N4357">
        <v>86</v>
      </c>
      <c r="O4357">
        <v>0.71851851833333336</v>
      </c>
      <c r="P4357">
        <v>2560266.3333333335</v>
      </c>
      <c r="Q4357">
        <v>16794</v>
      </c>
      <c r="R4357">
        <v>2</v>
      </c>
      <c r="S4357">
        <v>87</v>
      </c>
      <c r="T4357">
        <v>0.89629629840000002</v>
      </c>
    </row>
    <row r="4358" spans="1:20" x14ac:dyDescent="0.25">
      <c r="A4358" t="s">
        <v>400</v>
      </c>
      <c r="B4358">
        <v>3</v>
      </c>
      <c r="C4358" t="s">
        <v>21</v>
      </c>
      <c r="D4358">
        <v>2</v>
      </c>
      <c r="E4358">
        <v>0</v>
      </c>
      <c r="F4358" t="s">
        <v>445</v>
      </c>
      <c r="G4358">
        <v>7419</v>
      </c>
      <c r="H4358">
        <v>11127172.5</v>
      </c>
      <c r="I4358">
        <v>0.87037037849999999</v>
      </c>
      <c r="J4358">
        <v>0.67037037050000003</v>
      </c>
      <c r="K4358">
        <v>3591358.3333333335</v>
      </c>
      <c r="L4358">
        <v>11739</v>
      </c>
      <c r="M4358">
        <v>2</v>
      </c>
      <c r="N4358">
        <v>72</v>
      </c>
      <c r="O4358">
        <v>0.65555555516666664</v>
      </c>
      <c r="P4358">
        <v>2132562.8333333335</v>
      </c>
      <c r="Q4358">
        <v>12048</v>
      </c>
      <c r="R4358">
        <v>2</v>
      </c>
      <c r="S4358">
        <v>73</v>
      </c>
      <c r="T4358">
        <v>0.76296297319999995</v>
      </c>
    </row>
    <row r="4359" spans="1:20" x14ac:dyDescent="0.25">
      <c r="A4359" t="s">
        <v>400</v>
      </c>
      <c r="B4359">
        <v>5</v>
      </c>
      <c r="C4359" t="s">
        <v>21</v>
      </c>
      <c r="D4359">
        <v>2</v>
      </c>
      <c r="E4359">
        <v>0</v>
      </c>
      <c r="F4359" t="s">
        <v>445</v>
      </c>
      <c r="G4359">
        <v>9261</v>
      </c>
      <c r="H4359">
        <v>10823533.333333334</v>
      </c>
      <c r="I4359">
        <v>0.90740741283333337</v>
      </c>
      <c r="J4359">
        <v>0.73333333316666671</v>
      </c>
      <c r="K4359">
        <v>1029561.6666666666</v>
      </c>
      <c r="L4359">
        <v>13653</v>
      </c>
      <c r="M4359">
        <v>2</v>
      </c>
      <c r="N4359">
        <v>78</v>
      </c>
      <c r="O4359">
        <v>0.67407407399999997</v>
      </c>
      <c r="P4359">
        <v>1384730.3333333333</v>
      </c>
      <c r="Q4359">
        <v>13986</v>
      </c>
      <c r="R4359">
        <v>2</v>
      </c>
      <c r="S4359">
        <v>79</v>
      </c>
      <c r="T4359">
        <v>0.91851850720000006</v>
      </c>
    </row>
    <row r="4360" spans="1:20" x14ac:dyDescent="0.25">
      <c r="A4360" t="s">
        <v>400</v>
      </c>
      <c r="B4360">
        <v>9</v>
      </c>
      <c r="C4360" t="s">
        <v>21</v>
      </c>
      <c r="D4360">
        <v>2</v>
      </c>
      <c r="E4360">
        <v>0</v>
      </c>
      <c r="F4360" t="s">
        <v>445</v>
      </c>
      <c r="G4360">
        <v>12945</v>
      </c>
      <c r="H4360">
        <v>15991129.333333334</v>
      </c>
      <c r="I4360">
        <v>0.87777778549999996</v>
      </c>
      <c r="J4360">
        <v>0.65925925933333329</v>
      </c>
      <c r="K4360">
        <v>4097952.5</v>
      </c>
      <c r="L4360">
        <v>17536</v>
      </c>
      <c r="M4360">
        <v>2</v>
      </c>
      <c r="N4360">
        <v>89</v>
      </c>
      <c r="O4360">
        <v>0.71851851850000004</v>
      </c>
      <c r="P4360">
        <v>3677237.1666666665</v>
      </c>
      <c r="Q4360">
        <v>17913</v>
      </c>
      <c r="R4360">
        <v>2</v>
      </c>
      <c r="S4360">
        <v>90</v>
      </c>
      <c r="T4360">
        <v>0.85925925960000005</v>
      </c>
    </row>
    <row r="4361" spans="1:20" x14ac:dyDescent="0.25">
      <c r="A4361" t="s">
        <v>400</v>
      </c>
      <c r="B4361">
        <v>3</v>
      </c>
      <c r="C4361" t="s">
        <v>21</v>
      </c>
      <c r="D4361">
        <v>2</v>
      </c>
      <c r="E4361">
        <v>0</v>
      </c>
      <c r="F4361" t="s">
        <v>446</v>
      </c>
      <c r="G4361">
        <v>2712</v>
      </c>
      <c r="H4361">
        <v>12695891.5</v>
      </c>
      <c r="I4361">
        <v>0.83333334333333331</v>
      </c>
      <c r="J4361">
        <v>0.71481481483333331</v>
      </c>
      <c r="K4361">
        <v>2587199.8333333335</v>
      </c>
      <c r="L4361">
        <v>4329</v>
      </c>
      <c r="M4361">
        <v>2</v>
      </c>
      <c r="N4361">
        <v>42</v>
      </c>
      <c r="O4361">
        <v>0.71481481499999999</v>
      </c>
      <c r="P4361">
        <v>2799624.1666666665</v>
      </c>
      <c r="Q4361">
        <v>4518</v>
      </c>
      <c r="R4361">
        <v>2</v>
      </c>
      <c r="S4361">
        <v>43</v>
      </c>
      <c r="T4361">
        <v>0.81481481779999998</v>
      </c>
    </row>
    <row r="4362" spans="1:20" x14ac:dyDescent="0.25">
      <c r="A4362" t="s">
        <v>400</v>
      </c>
      <c r="B4362">
        <v>5</v>
      </c>
      <c r="C4362" t="s">
        <v>21</v>
      </c>
      <c r="D4362">
        <v>2</v>
      </c>
      <c r="E4362">
        <v>0</v>
      </c>
      <c r="F4362" t="s">
        <v>446</v>
      </c>
      <c r="G4362">
        <v>3384</v>
      </c>
      <c r="H4362">
        <v>2877197</v>
      </c>
      <c r="I4362">
        <v>0.94074074399999996</v>
      </c>
      <c r="J4362">
        <v>0.71481481483333331</v>
      </c>
      <c r="K4362">
        <v>223934.66666666666</v>
      </c>
      <c r="L4362">
        <v>4908</v>
      </c>
      <c r="M4362">
        <v>2</v>
      </c>
      <c r="N4362">
        <v>45</v>
      </c>
      <c r="O4362">
        <v>0.73333333350000007</v>
      </c>
      <c r="P4362">
        <v>205697.83333333334</v>
      </c>
      <c r="Q4362">
        <v>5109</v>
      </c>
      <c r="R4362">
        <v>2</v>
      </c>
      <c r="S4362">
        <v>46</v>
      </c>
      <c r="T4362">
        <v>0.97037037599999998</v>
      </c>
    </row>
    <row r="4363" spans="1:20" x14ac:dyDescent="0.25">
      <c r="A4363" t="s">
        <v>400</v>
      </c>
      <c r="B4363">
        <v>9</v>
      </c>
      <c r="C4363" t="s">
        <v>21</v>
      </c>
      <c r="D4363">
        <v>2</v>
      </c>
      <c r="E4363">
        <v>0</v>
      </c>
      <c r="F4363" t="s">
        <v>446</v>
      </c>
      <c r="G4363">
        <v>4728</v>
      </c>
      <c r="H4363">
        <v>4258754.5</v>
      </c>
      <c r="I4363">
        <v>0.92962963366666662</v>
      </c>
      <c r="J4363">
        <v>0.64074074033333339</v>
      </c>
      <c r="K4363">
        <v>309415.33333333331</v>
      </c>
      <c r="L4363">
        <v>6399</v>
      </c>
      <c r="M4363">
        <v>2</v>
      </c>
      <c r="N4363">
        <v>52</v>
      </c>
      <c r="O4363">
        <v>0.7074074073333334</v>
      </c>
      <c r="P4363">
        <v>325595</v>
      </c>
      <c r="Q4363">
        <v>6628</v>
      </c>
      <c r="R4363">
        <v>2</v>
      </c>
      <c r="S4363">
        <v>53</v>
      </c>
      <c r="T4363">
        <v>0.9333333492</v>
      </c>
    </row>
    <row r="4364" spans="1:20" x14ac:dyDescent="0.25">
      <c r="A4364" t="s">
        <v>400</v>
      </c>
      <c r="B4364">
        <v>5</v>
      </c>
      <c r="C4364" t="s">
        <v>21</v>
      </c>
      <c r="D4364">
        <v>2</v>
      </c>
      <c r="E4364">
        <v>0</v>
      </c>
      <c r="F4364" t="s">
        <v>447</v>
      </c>
      <c r="H4364">
        <v>10401852</v>
      </c>
      <c r="I4364">
        <v>0.88148148883333333</v>
      </c>
      <c r="J4364">
        <v>0.6555555555</v>
      </c>
      <c r="K4364">
        <v>344180.83333333331</v>
      </c>
      <c r="M4364">
        <v>2</v>
      </c>
      <c r="N4364">
        <v>49</v>
      </c>
      <c r="O4364">
        <v>0.63111111099999995</v>
      </c>
      <c r="P4364">
        <v>361534.4</v>
      </c>
      <c r="T4364">
        <v>0.9037037134</v>
      </c>
    </row>
    <row r="4365" spans="1:20" x14ac:dyDescent="0.25">
      <c r="A4365" t="s">
        <v>400</v>
      </c>
      <c r="B4365">
        <v>3</v>
      </c>
      <c r="C4365" t="s">
        <v>21</v>
      </c>
      <c r="D4365">
        <v>2</v>
      </c>
      <c r="E4365">
        <v>0</v>
      </c>
      <c r="F4365" t="s">
        <v>447</v>
      </c>
      <c r="G4365">
        <v>2970</v>
      </c>
      <c r="H4365">
        <v>2340420.5</v>
      </c>
      <c r="I4365">
        <v>0.95555555799999992</v>
      </c>
      <c r="J4365">
        <v>0.688888889</v>
      </c>
      <c r="K4365">
        <v>250451</v>
      </c>
      <c r="L4365">
        <v>4711</v>
      </c>
      <c r="M4365">
        <v>2</v>
      </c>
      <c r="N4365">
        <v>44</v>
      </c>
      <c r="O4365">
        <v>0.88888888899999996</v>
      </c>
      <c r="P4365">
        <v>190717</v>
      </c>
      <c r="Q4365">
        <v>4908</v>
      </c>
      <c r="R4365">
        <v>2</v>
      </c>
      <c r="S4365">
        <v>45</v>
      </c>
      <c r="T4365">
        <v>0.92592591000000002</v>
      </c>
    </row>
    <row r="4366" spans="1:20" x14ac:dyDescent="0.25">
      <c r="A4366" t="s">
        <v>400</v>
      </c>
      <c r="B4366">
        <v>5</v>
      </c>
      <c r="C4366" t="s">
        <v>21</v>
      </c>
      <c r="D4366">
        <v>2</v>
      </c>
      <c r="E4366">
        <v>0</v>
      </c>
      <c r="F4366" t="s">
        <v>447</v>
      </c>
      <c r="G4366">
        <v>3706</v>
      </c>
      <c r="H4366">
        <v>2276070.3333333335</v>
      </c>
      <c r="I4366">
        <v>0.94074074399999996</v>
      </c>
      <c r="J4366">
        <v>0.62222222199999999</v>
      </c>
      <c r="K4366">
        <v>224900.16666666666</v>
      </c>
      <c r="L4366">
        <v>5523</v>
      </c>
      <c r="M4366">
        <v>2</v>
      </c>
      <c r="N4366">
        <v>48</v>
      </c>
      <c r="O4366">
        <v>0.87037037049999999</v>
      </c>
      <c r="P4366">
        <v>227476.83333333334</v>
      </c>
      <c r="Q4366">
        <v>5736</v>
      </c>
      <c r="R4366">
        <v>2</v>
      </c>
      <c r="S4366">
        <v>49</v>
      </c>
      <c r="T4366">
        <v>0.96296298499999999</v>
      </c>
    </row>
    <row r="4367" spans="1:20" x14ac:dyDescent="0.25">
      <c r="A4367" t="s">
        <v>400</v>
      </c>
      <c r="B4367">
        <v>9</v>
      </c>
      <c r="C4367" t="s">
        <v>21</v>
      </c>
      <c r="D4367">
        <v>2</v>
      </c>
      <c r="E4367">
        <v>0</v>
      </c>
      <c r="F4367" t="s">
        <v>447</v>
      </c>
      <c r="G4367">
        <v>5178</v>
      </c>
      <c r="H4367">
        <v>2969091</v>
      </c>
      <c r="I4367">
        <v>0.962962965</v>
      </c>
      <c r="J4367">
        <v>0.65185185199999995</v>
      </c>
      <c r="K4367">
        <v>310317.66666666669</v>
      </c>
      <c r="L4367">
        <v>6861</v>
      </c>
      <c r="M4367">
        <v>2</v>
      </c>
      <c r="N4367">
        <v>54</v>
      </c>
      <c r="O4367">
        <v>0.74074074099999998</v>
      </c>
      <c r="P4367">
        <v>318177</v>
      </c>
      <c r="Q4367">
        <v>7098</v>
      </c>
      <c r="R4367">
        <v>2</v>
      </c>
      <c r="S4367">
        <v>55</v>
      </c>
      <c r="T4367">
        <v>0.95555555800000003</v>
      </c>
    </row>
    <row r="4368" spans="1:20" x14ac:dyDescent="0.25">
      <c r="A4368" t="s">
        <v>400</v>
      </c>
      <c r="B4368">
        <v>3</v>
      </c>
      <c r="C4368" t="s">
        <v>21</v>
      </c>
      <c r="D4368">
        <v>2</v>
      </c>
      <c r="E4368">
        <v>0</v>
      </c>
      <c r="F4368" t="s">
        <v>448</v>
      </c>
      <c r="G4368">
        <v>3228</v>
      </c>
      <c r="H4368">
        <v>2744802.3333333335</v>
      </c>
      <c r="I4368">
        <v>0.93703704050000003</v>
      </c>
      <c r="J4368">
        <v>0.63333333316666662</v>
      </c>
      <c r="K4368">
        <v>326905.5</v>
      </c>
      <c r="L4368">
        <v>5109</v>
      </c>
      <c r="M4368">
        <v>2</v>
      </c>
      <c r="N4368">
        <v>46</v>
      </c>
      <c r="O4368">
        <v>0.65555555516666664</v>
      </c>
      <c r="P4368">
        <v>315795.66666666669</v>
      </c>
      <c r="Q4368">
        <v>5314</v>
      </c>
      <c r="R4368">
        <v>2</v>
      </c>
      <c r="S4368">
        <v>47</v>
      </c>
      <c r="T4368">
        <v>0.99259259700000002</v>
      </c>
    </row>
    <row r="4369" spans="1:20" x14ac:dyDescent="0.25">
      <c r="A4369" t="s">
        <v>400</v>
      </c>
      <c r="B4369">
        <v>5</v>
      </c>
      <c r="C4369" t="s">
        <v>21</v>
      </c>
      <c r="D4369">
        <v>2</v>
      </c>
      <c r="E4369">
        <v>0</v>
      </c>
      <c r="F4369" t="s">
        <v>448</v>
      </c>
      <c r="G4369">
        <v>4028</v>
      </c>
      <c r="H4369">
        <v>2475462.1666666665</v>
      </c>
      <c r="I4369">
        <v>0.962962965</v>
      </c>
      <c r="J4369">
        <v>0.688888889</v>
      </c>
      <c r="K4369">
        <v>269649.33333333331</v>
      </c>
      <c r="L4369">
        <v>5953</v>
      </c>
      <c r="M4369">
        <v>2</v>
      </c>
      <c r="N4369">
        <v>50</v>
      </c>
      <c r="O4369">
        <v>0.72222222216666665</v>
      </c>
      <c r="P4369">
        <v>241088</v>
      </c>
      <c r="Q4369">
        <v>6174</v>
      </c>
      <c r="R4369">
        <v>2</v>
      </c>
      <c r="S4369">
        <v>51</v>
      </c>
      <c r="T4369">
        <v>0.99259259700000002</v>
      </c>
    </row>
    <row r="4370" spans="1:20" x14ac:dyDescent="0.25">
      <c r="A4370" t="s">
        <v>400</v>
      </c>
      <c r="B4370">
        <v>9</v>
      </c>
      <c r="C4370" t="s">
        <v>21</v>
      </c>
      <c r="D4370">
        <v>2</v>
      </c>
      <c r="E4370">
        <v>0</v>
      </c>
      <c r="F4370" t="s">
        <v>448</v>
      </c>
      <c r="G4370">
        <v>5628</v>
      </c>
      <c r="H4370">
        <v>3218171.8333333335</v>
      </c>
      <c r="I4370">
        <v>0.93333333699999999</v>
      </c>
      <c r="J4370">
        <v>0.68148148149999999</v>
      </c>
      <c r="K4370">
        <v>374222.16666666669</v>
      </c>
      <c r="L4370">
        <v>7584</v>
      </c>
      <c r="M4370">
        <v>2</v>
      </c>
      <c r="N4370">
        <v>57</v>
      </c>
      <c r="O4370">
        <v>0.75185185200000004</v>
      </c>
      <c r="P4370">
        <v>333262.5</v>
      </c>
      <c r="Q4370">
        <v>7833</v>
      </c>
      <c r="R4370">
        <v>2</v>
      </c>
      <c r="S4370">
        <v>58</v>
      </c>
      <c r="T4370">
        <v>0.99259259700000002</v>
      </c>
    </row>
    <row r="4371" spans="1:20" x14ac:dyDescent="0.25">
      <c r="A4371" t="s">
        <v>400</v>
      </c>
      <c r="B4371">
        <v>3</v>
      </c>
      <c r="C4371" t="s">
        <v>21</v>
      </c>
      <c r="D4371">
        <v>2</v>
      </c>
      <c r="E4371">
        <v>0</v>
      </c>
      <c r="F4371" t="s">
        <v>449</v>
      </c>
      <c r="G4371">
        <v>3486</v>
      </c>
      <c r="H4371">
        <v>2850433.8333333335</v>
      </c>
      <c r="I4371">
        <v>0.93703704050000003</v>
      </c>
      <c r="J4371">
        <v>0.67777777750000001</v>
      </c>
      <c r="K4371">
        <v>332934.83333333331</v>
      </c>
      <c r="L4371">
        <v>5523</v>
      </c>
      <c r="M4371">
        <v>2</v>
      </c>
      <c r="N4371">
        <v>48</v>
      </c>
      <c r="O4371">
        <v>0.64814814799999998</v>
      </c>
      <c r="P4371">
        <v>341318.33333333331</v>
      </c>
      <c r="Q4371">
        <v>5736</v>
      </c>
      <c r="R4371">
        <v>2</v>
      </c>
      <c r="S4371">
        <v>49</v>
      </c>
      <c r="T4371">
        <v>0.94074073999999996</v>
      </c>
    </row>
    <row r="4372" spans="1:20" x14ac:dyDescent="0.25">
      <c r="A4372" t="s">
        <v>400</v>
      </c>
      <c r="B4372">
        <v>5</v>
      </c>
      <c r="C4372" t="s">
        <v>21</v>
      </c>
      <c r="D4372">
        <v>2</v>
      </c>
      <c r="E4372">
        <v>0</v>
      </c>
      <c r="F4372" t="s">
        <v>449</v>
      </c>
      <c r="G4372">
        <v>4350</v>
      </c>
      <c r="H4372">
        <v>2728525</v>
      </c>
      <c r="I4372">
        <v>0.95555555800000003</v>
      </c>
      <c r="J4372">
        <v>0.6629629631666667</v>
      </c>
      <c r="K4372">
        <v>230302.83333333334</v>
      </c>
      <c r="L4372">
        <v>6399</v>
      </c>
      <c r="M4372">
        <v>2</v>
      </c>
      <c r="N4372">
        <v>52</v>
      </c>
      <c r="O4372">
        <v>0.73333333366666664</v>
      </c>
      <c r="P4372">
        <v>232351.66666666666</v>
      </c>
      <c r="Q4372">
        <v>6628</v>
      </c>
      <c r="R4372">
        <v>2</v>
      </c>
      <c r="S4372">
        <v>53</v>
      </c>
      <c r="T4372">
        <v>0.97037038799999997</v>
      </c>
    </row>
    <row r="4373" spans="1:20" x14ac:dyDescent="0.25">
      <c r="A4373" t="s">
        <v>400</v>
      </c>
      <c r="B4373">
        <v>9</v>
      </c>
      <c r="C4373" t="s">
        <v>21</v>
      </c>
      <c r="D4373">
        <v>2</v>
      </c>
      <c r="E4373">
        <v>0</v>
      </c>
      <c r="F4373" t="s">
        <v>449</v>
      </c>
      <c r="G4373">
        <v>6078</v>
      </c>
      <c r="H4373">
        <v>4355509.5</v>
      </c>
      <c r="I4373">
        <v>0.91111111616666673</v>
      </c>
      <c r="J4373">
        <v>0.65555555566666668</v>
      </c>
      <c r="K4373">
        <v>355327.66666666669</v>
      </c>
      <c r="L4373">
        <v>8086</v>
      </c>
      <c r="M4373">
        <v>2</v>
      </c>
      <c r="N4373">
        <v>59</v>
      </c>
      <c r="O4373">
        <v>0.67407407433333333</v>
      </c>
      <c r="P4373">
        <v>351976.33333333331</v>
      </c>
      <c r="Q4373">
        <v>8343</v>
      </c>
      <c r="R4373">
        <v>2</v>
      </c>
      <c r="S4373">
        <v>60</v>
      </c>
      <c r="T4373">
        <v>0.91111112839999997</v>
      </c>
    </row>
    <row r="4374" spans="1:20" x14ac:dyDescent="0.25">
      <c r="A4374" t="s">
        <v>400</v>
      </c>
      <c r="B4374">
        <v>5</v>
      </c>
      <c r="C4374" t="s">
        <v>21</v>
      </c>
      <c r="D4374">
        <v>2</v>
      </c>
      <c r="E4374">
        <v>0</v>
      </c>
      <c r="F4374" t="s">
        <v>450</v>
      </c>
      <c r="H4374">
        <v>6915805</v>
      </c>
      <c r="I4374">
        <v>0.89629630266666671</v>
      </c>
      <c r="J4374">
        <v>0.64444444433333337</v>
      </c>
      <c r="K4374">
        <v>359880.66666666669</v>
      </c>
      <c r="M4374">
        <v>2</v>
      </c>
      <c r="N4374">
        <v>29</v>
      </c>
      <c r="O4374">
        <v>0.67111111140000002</v>
      </c>
      <c r="P4374">
        <v>336395</v>
      </c>
      <c r="T4374">
        <v>0.78518519399999998</v>
      </c>
    </row>
    <row r="4375" spans="1:20" x14ac:dyDescent="0.25">
      <c r="A4375" t="s">
        <v>400</v>
      </c>
      <c r="B4375">
        <v>3</v>
      </c>
      <c r="C4375" t="s">
        <v>21</v>
      </c>
      <c r="D4375">
        <v>2</v>
      </c>
      <c r="E4375">
        <v>0</v>
      </c>
      <c r="F4375" t="s">
        <v>450</v>
      </c>
      <c r="G4375">
        <v>1164</v>
      </c>
      <c r="H4375">
        <v>4314951.5</v>
      </c>
      <c r="I4375">
        <v>0.97777777899999996</v>
      </c>
      <c r="J4375">
        <v>0.688888889</v>
      </c>
      <c r="K4375">
        <v>374187.5</v>
      </c>
      <c r="L4375">
        <v>1849</v>
      </c>
      <c r="M4375">
        <v>2</v>
      </c>
      <c r="N4375">
        <v>26</v>
      </c>
      <c r="O4375">
        <v>0.88888888899999996</v>
      </c>
      <c r="P4375">
        <v>131992</v>
      </c>
      <c r="Q4375">
        <v>1974</v>
      </c>
      <c r="R4375">
        <v>2</v>
      </c>
      <c r="S4375">
        <v>27</v>
      </c>
      <c r="T4375">
        <v>0.92592591000000002</v>
      </c>
    </row>
    <row r="4376" spans="1:20" x14ac:dyDescent="0.25">
      <c r="A4376" t="s">
        <v>400</v>
      </c>
      <c r="B4376">
        <v>5</v>
      </c>
      <c r="C4376" t="s">
        <v>21</v>
      </c>
      <c r="D4376">
        <v>2</v>
      </c>
      <c r="E4376">
        <v>0</v>
      </c>
      <c r="F4376" t="s">
        <v>450</v>
      </c>
      <c r="G4376">
        <v>1452</v>
      </c>
      <c r="H4376">
        <v>2528908</v>
      </c>
      <c r="I4376">
        <v>0.95555555800000003</v>
      </c>
      <c r="J4376">
        <v>0.66666666699999999</v>
      </c>
      <c r="K4376">
        <v>242223.83333333334</v>
      </c>
      <c r="L4376">
        <v>2103</v>
      </c>
      <c r="M4376">
        <v>2</v>
      </c>
      <c r="N4376">
        <v>28</v>
      </c>
      <c r="O4376">
        <v>0.69629629650000002</v>
      </c>
      <c r="P4376">
        <v>196572.16666666666</v>
      </c>
      <c r="Q4376">
        <v>2236</v>
      </c>
      <c r="R4376">
        <v>2</v>
      </c>
      <c r="S4376">
        <v>29</v>
      </c>
      <c r="T4376">
        <v>0.91851850720000006</v>
      </c>
    </row>
    <row r="4377" spans="1:20" x14ac:dyDescent="0.25">
      <c r="A4377" t="s">
        <v>400</v>
      </c>
      <c r="B4377">
        <v>9</v>
      </c>
      <c r="C4377" t="s">
        <v>21</v>
      </c>
      <c r="D4377">
        <v>2</v>
      </c>
      <c r="E4377">
        <v>0</v>
      </c>
      <c r="F4377" t="s">
        <v>450</v>
      </c>
      <c r="G4377">
        <v>2028</v>
      </c>
      <c r="H4377">
        <v>2875634.6666666665</v>
      </c>
      <c r="I4377">
        <v>0.88888889533333337</v>
      </c>
      <c r="J4377">
        <v>0.71111111116666659</v>
      </c>
      <c r="K4377">
        <v>253329.16666666666</v>
      </c>
      <c r="L4377">
        <v>2659</v>
      </c>
      <c r="M4377">
        <v>2</v>
      </c>
      <c r="N4377">
        <v>32</v>
      </c>
      <c r="O4377">
        <v>0.67037037033333335</v>
      </c>
      <c r="P4377">
        <v>239178.83333333334</v>
      </c>
      <c r="Q4377">
        <v>2808</v>
      </c>
      <c r="R4377">
        <v>2</v>
      </c>
      <c r="S4377">
        <v>33</v>
      </c>
      <c r="T4377">
        <v>0.91851851920000005</v>
      </c>
    </row>
    <row r="4378" spans="1:20" x14ac:dyDescent="0.25">
      <c r="A4378" t="s">
        <v>400</v>
      </c>
      <c r="B4378">
        <v>5</v>
      </c>
      <c r="C4378" t="s">
        <v>21</v>
      </c>
      <c r="D4378">
        <v>3</v>
      </c>
      <c r="E4378">
        <v>0</v>
      </c>
      <c r="F4378" t="s">
        <v>401</v>
      </c>
      <c r="H4378">
        <v>4179329.7857142859</v>
      </c>
      <c r="I4378">
        <v>0.92539683407142859</v>
      </c>
      <c r="J4378">
        <v>0.91457811221428575</v>
      </c>
      <c r="K4378">
        <v>497592</v>
      </c>
      <c r="M4378">
        <v>2</v>
      </c>
      <c r="N4378">
        <v>36</v>
      </c>
      <c r="O4378">
        <v>0.92307692346153847</v>
      </c>
      <c r="P4378">
        <v>792813.92307692312</v>
      </c>
      <c r="T4378">
        <v>0.95317726838461536</v>
      </c>
    </row>
    <row r="4379" spans="1:20" x14ac:dyDescent="0.25">
      <c r="A4379" t="s">
        <v>400</v>
      </c>
      <c r="B4379">
        <v>3</v>
      </c>
      <c r="C4379" t="s">
        <v>21</v>
      </c>
      <c r="D4379">
        <v>3</v>
      </c>
      <c r="E4379">
        <v>0</v>
      </c>
      <c r="F4379" t="s">
        <v>401</v>
      </c>
      <c r="G4379">
        <v>1598</v>
      </c>
      <c r="H4379">
        <v>5336926.5</v>
      </c>
      <c r="I4379">
        <v>0.94444444750000001</v>
      </c>
      <c r="J4379">
        <v>0.72222222250000001</v>
      </c>
      <c r="K4379">
        <v>262385.5</v>
      </c>
      <c r="L4379">
        <v>2808</v>
      </c>
      <c r="M4379">
        <v>2</v>
      </c>
      <c r="N4379">
        <v>33</v>
      </c>
      <c r="O4379">
        <v>0.75555555600000002</v>
      </c>
      <c r="P4379">
        <v>241571</v>
      </c>
      <c r="Q4379">
        <v>2961</v>
      </c>
      <c r="R4379">
        <v>2</v>
      </c>
      <c r="S4379">
        <v>34</v>
      </c>
      <c r="T4379">
        <v>0.96296298499999999</v>
      </c>
    </row>
    <row r="4380" spans="1:20" x14ac:dyDescent="0.25">
      <c r="A4380" t="s">
        <v>400</v>
      </c>
      <c r="B4380">
        <v>5</v>
      </c>
      <c r="C4380" t="s">
        <v>21</v>
      </c>
      <c r="D4380">
        <v>3</v>
      </c>
      <c r="E4380">
        <v>0</v>
      </c>
      <c r="F4380" t="s">
        <v>401</v>
      </c>
      <c r="G4380">
        <v>1950</v>
      </c>
      <c r="H4380">
        <v>4812795.166666667</v>
      </c>
      <c r="I4380">
        <v>0.92962963366666673</v>
      </c>
      <c r="J4380">
        <v>0.7</v>
      </c>
      <c r="K4380">
        <v>248975.83333333334</v>
      </c>
      <c r="L4380">
        <v>3118</v>
      </c>
      <c r="M4380">
        <v>2</v>
      </c>
      <c r="N4380">
        <v>35</v>
      </c>
      <c r="O4380">
        <v>0.75555555583333334</v>
      </c>
      <c r="P4380">
        <v>237748.16666666666</v>
      </c>
      <c r="Q4380">
        <v>3279</v>
      </c>
      <c r="R4380">
        <v>2</v>
      </c>
      <c r="S4380">
        <v>36</v>
      </c>
      <c r="T4380">
        <v>0.9333333372</v>
      </c>
    </row>
    <row r="4381" spans="1:20" x14ac:dyDescent="0.25">
      <c r="A4381" t="s">
        <v>400</v>
      </c>
      <c r="B4381">
        <v>9</v>
      </c>
      <c r="C4381" t="s">
        <v>21</v>
      </c>
      <c r="D4381">
        <v>3</v>
      </c>
      <c r="E4381">
        <v>0</v>
      </c>
      <c r="F4381" t="s">
        <v>401</v>
      </c>
      <c r="G4381">
        <v>2654</v>
      </c>
      <c r="H4381">
        <v>2779102.1666666665</v>
      </c>
      <c r="I4381">
        <v>0.93333333699999999</v>
      </c>
      <c r="J4381">
        <v>0.688888889</v>
      </c>
      <c r="K4381">
        <v>284713.16666666669</v>
      </c>
      <c r="L4381">
        <v>3786</v>
      </c>
      <c r="M4381">
        <v>2</v>
      </c>
      <c r="N4381">
        <v>39</v>
      </c>
      <c r="O4381">
        <v>0.68148148149999999</v>
      </c>
      <c r="P4381">
        <v>290702.66666666669</v>
      </c>
      <c r="Q4381">
        <v>3963</v>
      </c>
      <c r="R4381">
        <v>2</v>
      </c>
      <c r="S4381">
        <v>40</v>
      </c>
      <c r="T4381">
        <v>0.90370370160000002</v>
      </c>
    </row>
    <row r="4382" spans="1:20" x14ac:dyDescent="0.25">
      <c r="A4382" t="s">
        <v>400</v>
      </c>
      <c r="B4382">
        <v>3</v>
      </c>
      <c r="C4382" t="s">
        <v>21</v>
      </c>
      <c r="D4382">
        <v>3</v>
      </c>
      <c r="E4382">
        <v>0</v>
      </c>
      <c r="F4382" t="s">
        <v>402</v>
      </c>
      <c r="G4382">
        <v>3422</v>
      </c>
      <c r="H4382">
        <v>2884701.5</v>
      </c>
      <c r="I4382">
        <v>0.91851852316666671</v>
      </c>
      <c r="J4382">
        <v>0.7074074073333334</v>
      </c>
      <c r="K4382">
        <v>281609.33333333331</v>
      </c>
      <c r="L4382">
        <v>5953</v>
      </c>
      <c r="M4382">
        <v>2</v>
      </c>
      <c r="N4382">
        <v>50</v>
      </c>
      <c r="O4382">
        <v>0.66666666633333338</v>
      </c>
      <c r="P4382">
        <v>269116.83333333331</v>
      </c>
      <c r="Q4382">
        <v>6174</v>
      </c>
      <c r="R4382">
        <v>2</v>
      </c>
      <c r="S4382">
        <v>51</v>
      </c>
      <c r="T4382">
        <v>0.90370370119999999</v>
      </c>
    </row>
    <row r="4383" spans="1:20" x14ac:dyDescent="0.25">
      <c r="A4383" t="s">
        <v>400</v>
      </c>
      <c r="B4383">
        <v>5</v>
      </c>
      <c r="C4383" t="s">
        <v>21</v>
      </c>
      <c r="D4383">
        <v>3</v>
      </c>
      <c r="E4383">
        <v>0</v>
      </c>
      <c r="F4383" t="s">
        <v>402</v>
      </c>
      <c r="G4383">
        <v>4176</v>
      </c>
      <c r="H4383">
        <v>8267257.166666667</v>
      </c>
      <c r="I4383">
        <v>0.88518519200000001</v>
      </c>
      <c r="J4383">
        <v>0.72592592583333326</v>
      </c>
      <c r="K4383">
        <v>319515.16666666669</v>
      </c>
      <c r="L4383">
        <v>6628</v>
      </c>
      <c r="M4383">
        <v>2</v>
      </c>
      <c r="N4383">
        <v>53</v>
      </c>
      <c r="O4383">
        <v>0.71481481483333331</v>
      </c>
      <c r="P4383">
        <v>270707.33333333331</v>
      </c>
      <c r="Q4383">
        <v>6861</v>
      </c>
      <c r="R4383">
        <v>2</v>
      </c>
      <c r="S4383">
        <v>54</v>
      </c>
      <c r="T4383">
        <v>0.92592593459999994</v>
      </c>
    </row>
    <row r="4384" spans="1:20" x14ac:dyDescent="0.25">
      <c r="A4384" t="s">
        <v>400</v>
      </c>
      <c r="B4384">
        <v>9</v>
      </c>
      <c r="C4384" t="s">
        <v>21</v>
      </c>
      <c r="D4384">
        <v>3</v>
      </c>
      <c r="E4384">
        <v>0</v>
      </c>
      <c r="F4384" t="s">
        <v>402</v>
      </c>
      <c r="G4384">
        <v>5684</v>
      </c>
      <c r="H4384">
        <v>10878974.666666666</v>
      </c>
      <c r="I4384">
        <v>0.71851853033333335</v>
      </c>
      <c r="J4384">
        <v>0.72592592583333337</v>
      </c>
      <c r="K4384">
        <v>372480.83333333331</v>
      </c>
      <c r="L4384">
        <v>8086</v>
      </c>
      <c r="M4384">
        <v>2</v>
      </c>
      <c r="N4384">
        <v>59</v>
      </c>
      <c r="O4384">
        <v>0.68518518533333328</v>
      </c>
      <c r="P4384">
        <v>346264.33333333331</v>
      </c>
      <c r="Q4384">
        <v>8343</v>
      </c>
      <c r="R4384">
        <v>2</v>
      </c>
      <c r="S4384">
        <v>60</v>
      </c>
      <c r="T4384">
        <v>0.8444444418</v>
      </c>
    </row>
    <row r="4385" spans="1:20" x14ac:dyDescent="0.25">
      <c r="A4385" t="s">
        <v>400</v>
      </c>
      <c r="B4385">
        <v>3</v>
      </c>
      <c r="C4385" t="s">
        <v>21</v>
      </c>
      <c r="D4385">
        <v>3</v>
      </c>
      <c r="E4385">
        <v>0</v>
      </c>
      <c r="F4385" t="s">
        <v>403</v>
      </c>
      <c r="G4385">
        <v>3712</v>
      </c>
      <c r="H4385">
        <v>11159055.166666666</v>
      </c>
      <c r="I4385">
        <v>0.67037038016666672</v>
      </c>
      <c r="J4385">
        <v>0.62592592583333329</v>
      </c>
      <c r="K4385">
        <v>363571.66666666669</v>
      </c>
      <c r="L4385">
        <v>6399</v>
      </c>
      <c r="M4385">
        <v>2</v>
      </c>
      <c r="N4385">
        <v>52</v>
      </c>
      <c r="O4385">
        <v>0.68148148166666667</v>
      </c>
      <c r="P4385">
        <v>339322</v>
      </c>
      <c r="Q4385">
        <v>6628</v>
      </c>
      <c r="R4385">
        <v>2</v>
      </c>
      <c r="S4385">
        <v>53</v>
      </c>
      <c r="T4385">
        <v>0.87407408980000001</v>
      </c>
    </row>
    <row r="4386" spans="1:20" x14ac:dyDescent="0.25">
      <c r="A4386" t="s">
        <v>400</v>
      </c>
      <c r="B4386">
        <v>5</v>
      </c>
      <c r="C4386" t="s">
        <v>21</v>
      </c>
      <c r="D4386">
        <v>3</v>
      </c>
      <c r="E4386">
        <v>0</v>
      </c>
      <c r="F4386" t="s">
        <v>403</v>
      </c>
      <c r="G4386">
        <v>4530</v>
      </c>
      <c r="H4386">
        <v>10458738.333333334</v>
      </c>
      <c r="I4386">
        <v>0.86296297116666665</v>
      </c>
      <c r="J4386">
        <v>0.63333333316666662</v>
      </c>
      <c r="K4386">
        <v>357079.16666666669</v>
      </c>
      <c r="L4386">
        <v>7339</v>
      </c>
      <c r="M4386">
        <v>2</v>
      </c>
      <c r="N4386">
        <v>56</v>
      </c>
      <c r="O4386">
        <v>0.65185185199999995</v>
      </c>
      <c r="P4386">
        <v>331354.16666666669</v>
      </c>
      <c r="Q4386">
        <v>7584</v>
      </c>
      <c r="R4386">
        <v>2</v>
      </c>
      <c r="S4386">
        <v>57</v>
      </c>
      <c r="T4386">
        <v>0.84444444159999998</v>
      </c>
    </row>
    <row r="4387" spans="1:20" x14ac:dyDescent="0.25">
      <c r="A4387" t="s">
        <v>400</v>
      </c>
      <c r="B4387">
        <v>9</v>
      </c>
      <c r="C4387" t="s">
        <v>21</v>
      </c>
      <c r="D4387">
        <v>3</v>
      </c>
      <c r="E4387">
        <v>0</v>
      </c>
      <c r="F4387" t="s">
        <v>403</v>
      </c>
      <c r="G4387">
        <v>6166</v>
      </c>
      <c r="H4387">
        <v>12046146.833333334</v>
      </c>
      <c r="I4387">
        <v>0.75925927366666668</v>
      </c>
      <c r="J4387">
        <v>0.69629629616666666</v>
      </c>
      <c r="K4387">
        <v>391565.83333333331</v>
      </c>
      <c r="L4387">
        <v>8869</v>
      </c>
      <c r="M4387">
        <v>2</v>
      </c>
      <c r="N4387">
        <v>62</v>
      </c>
      <c r="O4387">
        <v>0.65925925933333329</v>
      </c>
      <c r="P4387">
        <v>1293751.1666666667</v>
      </c>
      <c r="Q4387">
        <v>9138</v>
      </c>
      <c r="R4387">
        <v>2</v>
      </c>
      <c r="S4387">
        <v>63</v>
      </c>
      <c r="T4387">
        <v>0.84444445400000001</v>
      </c>
    </row>
    <row r="4388" spans="1:20" x14ac:dyDescent="0.25">
      <c r="A4388" t="s">
        <v>400</v>
      </c>
      <c r="B4388">
        <v>3</v>
      </c>
      <c r="C4388" t="s">
        <v>21</v>
      </c>
      <c r="D4388">
        <v>3</v>
      </c>
      <c r="E4388">
        <v>0</v>
      </c>
      <c r="F4388" t="s">
        <v>404</v>
      </c>
      <c r="G4388">
        <v>4002</v>
      </c>
      <c r="H4388">
        <v>11155286.5</v>
      </c>
      <c r="I4388">
        <v>0.73703705266666664</v>
      </c>
      <c r="J4388">
        <v>0.64074074066666664</v>
      </c>
      <c r="K4388">
        <v>372615.5</v>
      </c>
      <c r="L4388">
        <v>6861</v>
      </c>
      <c r="M4388">
        <v>2</v>
      </c>
      <c r="N4388">
        <v>54</v>
      </c>
      <c r="O4388">
        <v>0.66296296300000002</v>
      </c>
      <c r="P4388">
        <v>4677555</v>
      </c>
      <c r="Q4388">
        <v>7098</v>
      </c>
      <c r="R4388">
        <v>2</v>
      </c>
      <c r="S4388">
        <v>55</v>
      </c>
      <c r="T4388">
        <v>0.83703703880000002</v>
      </c>
    </row>
    <row r="4389" spans="1:20" x14ac:dyDescent="0.25">
      <c r="A4389" t="s">
        <v>400</v>
      </c>
      <c r="B4389">
        <v>5</v>
      </c>
      <c r="C4389" t="s">
        <v>21</v>
      </c>
      <c r="D4389">
        <v>3</v>
      </c>
      <c r="E4389">
        <v>0</v>
      </c>
      <c r="F4389" t="s">
        <v>404</v>
      </c>
      <c r="G4389">
        <v>4884</v>
      </c>
      <c r="H4389">
        <v>8878024.166666666</v>
      </c>
      <c r="I4389">
        <v>0.80000000683333339</v>
      </c>
      <c r="J4389">
        <v>0.62962962966666669</v>
      </c>
      <c r="K4389">
        <v>307035.16666666669</v>
      </c>
      <c r="L4389">
        <v>7833</v>
      </c>
      <c r="M4389">
        <v>2</v>
      </c>
      <c r="N4389">
        <v>58</v>
      </c>
      <c r="O4389">
        <v>0.68148148149999999</v>
      </c>
      <c r="P4389">
        <v>260822.66666666666</v>
      </c>
      <c r="Q4389">
        <v>8086</v>
      </c>
      <c r="R4389">
        <v>2</v>
      </c>
      <c r="S4389">
        <v>59</v>
      </c>
      <c r="T4389">
        <v>0.83703703880000002</v>
      </c>
    </row>
    <row r="4390" spans="1:20" x14ac:dyDescent="0.25">
      <c r="A4390" t="s">
        <v>400</v>
      </c>
      <c r="B4390">
        <v>9</v>
      </c>
      <c r="C4390" t="s">
        <v>21</v>
      </c>
      <c r="D4390">
        <v>3</v>
      </c>
      <c r="E4390">
        <v>0</v>
      </c>
      <c r="F4390" t="s">
        <v>404</v>
      </c>
      <c r="G4390">
        <v>6648</v>
      </c>
      <c r="H4390">
        <v>12932138.666666666</v>
      </c>
      <c r="I4390">
        <v>0.68888889750000004</v>
      </c>
      <c r="J4390">
        <v>0.68148148133333331</v>
      </c>
      <c r="K4390">
        <v>1409754.5</v>
      </c>
      <c r="L4390">
        <v>9688</v>
      </c>
      <c r="M4390">
        <v>2</v>
      </c>
      <c r="N4390">
        <v>65</v>
      </c>
      <c r="O4390">
        <v>0.7037037035</v>
      </c>
      <c r="P4390">
        <v>527923.66666666663</v>
      </c>
      <c r="Q4390">
        <v>9969</v>
      </c>
      <c r="R4390">
        <v>2</v>
      </c>
      <c r="S4390">
        <v>66</v>
      </c>
      <c r="T4390">
        <v>0.85925927199999996</v>
      </c>
    </row>
    <row r="4391" spans="1:20" x14ac:dyDescent="0.25">
      <c r="A4391" t="s">
        <v>400</v>
      </c>
      <c r="B4391">
        <v>9</v>
      </c>
      <c r="C4391" t="s">
        <v>21</v>
      </c>
      <c r="D4391">
        <v>3</v>
      </c>
      <c r="E4391">
        <v>0</v>
      </c>
      <c r="F4391" t="s">
        <v>405</v>
      </c>
      <c r="G4391">
        <v>7130</v>
      </c>
      <c r="H4391">
        <v>11081479.666666666</v>
      </c>
      <c r="I4391">
        <v>0.61111112450000005</v>
      </c>
      <c r="J4391">
        <v>0.67037037016666667</v>
      </c>
      <c r="K4391">
        <v>4020299</v>
      </c>
      <c r="L4391">
        <v>10254</v>
      </c>
      <c r="M4391">
        <v>2</v>
      </c>
      <c r="N4391">
        <v>67</v>
      </c>
      <c r="O4391">
        <v>0.69999999983333328</v>
      </c>
      <c r="P4391">
        <v>1688479</v>
      </c>
      <c r="Q4391">
        <v>10543</v>
      </c>
      <c r="R4391">
        <v>2</v>
      </c>
      <c r="S4391">
        <v>68</v>
      </c>
      <c r="T4391">
        <v>0.77777779120000001</v>
      </c>
    </row>
    <row r="4392" spans="1:20" x14ac:dyDescent="0.25">
      <c r="A4392" t="s">
        <v>400</v>
      </c>
      <c r="B4392">
        <v>3</v>
      </c>
      <c r="C4392" t="s">
        <v>21</v>
      </c>
      <c r="D4392">
        <v>3</v>
      </c>
      <c r="E4392">
        <v>0</v>
      </c>
      <c r="F4392" t="s">
        <v>405</v>
      </c>
      <c r="G4392">
        <v>4292</v>
      </c>
      <c r="H4392">
        <v>10406088.666666666</v>
      </c>
      <c r="I4392">
        <v>0.70370371166666668</v>
      </c>
      <c r="J4392">
        <v>0.63703703700000003</v>
      </c>
      <c r="K4392">
        <v>4623000.333333333</v>
      </c>
      <c r="L4392">
        <v>7584</v>
      </c>
      <c r="M4392">
        <v>2</v>
      </c>
      <c r="N4392">
        <v>57</v>
      </c>
      <c r="O4392">
        <v>0.69259259250000005</v>
      </c>
      <c r="P4392">
        <v>1841137</v>
      </c>
      <c r="Q4392">
        <v>7833</v>
      </c>
      <c r="R4392">
        <v>2</v>
      </c>
      <c r="S4392">
        <v>58</v>
      </c>
      <c r="T4392">
        <v>0.71851850719999999</v>
      </c>
    </row>
    <row r="4393" spans="1:20" x14ac:dyDescent="0.25">
      <c r="A4393" t="s">
        <v>400</v>
      </c>
      <c r="B4393">
        <v>5</v>
      </c>
      <c r="C4393" t="s">
        <v>21</v>
      </c>
      <c r="D4393">
        <v>3</v>
      </c>
      <c r="E4393">
        <v>0</v>
      </c>
      <c r="F4393" t="s">
        <v>405</v>
      </c>
      <c r="G4393">
        <v>5238</v>
      </c>
      <c r="H4393">
        <v>10468253.833333334</v>
      </c>
      <c r="I4393">
        <v>0.88148148850000008</v>
      </c>
      <c r="J4393">
        <v>0.7</v>
      </c>
      <c r="K4393">
        <v>341789.5</v>
      </c>
      <c r="L4393">
        <v>8343</v>
      </c>
      <c r="M4393">
        <v>2</v>
      </c>
      <c r="N4393">
        <v>60</v>
      </c>
      <c r="O4393">
        <v>0.6629629631666667</v>
      </c>
      <c r="P4393">
        <v>282690.5</v>
      </c>
      <c r="Q4393">
        <v>8604</v>
      </c>
      <c r="R4393">
        <v>2</v>
      </c>
      <c r="S4393">
        <v>61</v>
      </c>
      <c r="T4393">
        <v>0.88888888340000005</v>
      </c>
    </row>
    <row r="4394" spans="1:20" x14ac:dyDescent="0.25">
      <c r="A4394" t="s">
        <v>400</v>
      </c>
      <c r="B4394">
        <v>3</v>
      </c>
      <c r="C4394" t="s">
        <v>21</v>
      </c>
      <c r="D4394">
        <v>3</v>
      </c>
      <c r="E4394">
        <v>0</v>
      </c>
      <c r="F4394" t="s">
        <v>406</v>
      </c>
      <c r="H4394">
        <v>13589727.166666666</v>
      </c>
      <c r="I4394">
        <v>0.81851852449999996</v>
      </c>
      <c r="J4394">
        <v>0.76296296299999999</v>
      </c>
      <c r="K4394">
        <v>382967.83333333331</v>
      </c>
      <c r="M4394">
        <v>2</v>
      </c>
      <c r="N4394">
        <v>60</v>
      </c>
      <c r="O4394">
        <v>0.65333333319999998</v>
      </c>
      <c r="P4394">
        <v>400879.2</v>
      </c>
      <c r="T4394">
        <v>0.82222224499999996</v>
      </c>
    </row>
    <row r="4395" spans="1:20" x14ac:dyDescent="0.25">
      <c r="A4395" t="s">
        <v>400</v>
      </c>
      <c r="B4395">
        <v>9</v>
      </c>
      <c r="C4395" t="s">
        <v>21</v>
      </c>
      <c r="D4395">
        <v>3</v>
      </c>
      <c r="E4395">
        <v>0</v>
      </c>
      <c r="F4395" t="s">
        <v>406</v>
      </c>
      <c r="G4395">
        <v>7612</v>
      </c>
      <c r="H4395">
        <v>12632151</v>
      </c>
      <c r="I4395">
        <v>0.78888890150000002</v>
      </c>
      <c r="J4395">
        <v>0.67777777800000005</v>
      </c>
      <c r="K4395">
        <v>3290286</v>
      </c>
      <c r="L4395">
        <v>11133</v>
      </c>
      <c r="M4395">
        <v>2</v>
      </c>
      <c r="N4395">
        <v>70</v>
      </c>
      <c r="O4395">
        <v>0.64444444400000001</v>
      </c>
      <c r="P4395">
        <v>1424533</v>
      </c>
      <c r="Q4395">
        <v>11434</v>
      </c>
      <c r="R4395">
        <v>2</v>
      </c>
      <c r="S4395">
        <v>71</v>
      </c>
      <c r="T4395">
        <v>0.777777791</v>
      </c>
    </row>
    <row r="4396" spans="1:20" x14ac:dyDescent="0.25">
      <c r="A4396" t="s">
        <v>400</v>
      </c>
      <c r="B4396">
        <v>3</v>
      </c>
      <c r="C4396" t="s">
        <v>21</v>
      </c>
      <c r="D4396">
        <v>3</v>
      </c>
      <c r="E4396">
        <v>0</v>
      </c>
      <c r="F4396" t="s">
        <v>406</v>
      </c>
      <c r="G4396">
        <v>4582</v>
      </c>
      <c r="H4396">
        <v>12488746.666666666</v>
      </c>
      <c r="I4396">
        <v>0.70370372149999993</v>
      </c>
      <c r="J4396">
        <v>0.67037037033333335</v>
      </c>
      <c r="K4396">
        <v>3601166</v>
      </c>
      <c r="L4396">
        <v>8086</v>
      </c>
      <c r="M4396">
        <v>2</v>
      </c>
      <c r="N4396">
        <v>59</v>
      </c>
      <c r="O4396">
        <v>0.69259259266666673</v>
      </c>
      <c r="P4396">
        <v>1536272.1666666667</v>
      </c>
      <c r="Q4396">
        <v>8343</v>
      </c>
      <c r="R4396">
        <v>2</v>
      </c>
      <c r="S4396">
        <v>60</v>
      </c>
      <c r="T4396">
        <v>0.80740739080000001</v>
      </c>
    </row>
    <row r="4397" spans="1:20" x14ac:dyDescent="0.25">
      <c r="A4397" t="s">
        <v>400</v>
      </c>
      <c r="B4397">
        <v>5</v>
      </c>
      <c r="C4397" t="s">
        <v>21</v>
      </c>
      <c r="D4397">
        <v>3</v>
      </c>
      <c r="E4397">
        <v>0</v>
      </c>
      <c r="F4397" t="s">
        <v>406</v>
      </c>
      <c r="G4397">
        <v>5592</v>
      </c>
      <c r="H4397">
        <v>9214411.333333334</v>
      </c>
      <c r="I4397">
        <v>0.85185186083333331</v>
      </c>
      <c r="J4397">
        <v>0.62962962950000001</v>
      </c>
      <c r="K4397">
        <v>371644.16666666669</v>
      </c>
      <c r="L4397">
        <v>8869</v>
      </c>
      <c r="M4397">
        <v>2</v>
      </c>
      <c r="N4397">
        <v>62</v>
      </c>
      <c r="O4397">
        <v>0.63703703700000003</v>
      </c>
      <c r="P4397">
        <v>471207</v>
      </c>
      <c r="Q4397">
        <v>9138</v>
      </c>
      <c r="R4397">
        <v>2</v>
      </c>
      <c r="S4397">
        <v>63</v>
      </c>
      <c r="T4397">
        <v>0.87407407780000002</v>
      </c>
    </row>
    <row r="4398" spans="1:20" x14ac:dyDescent="0.25">
      <c r="A4398" t="s">
        <v>400</v>
      </c>
      <c r="B4398">
        <v>9</v>
      </c>
      <c r="C4398" t="s">
        <v>21</v>
      </c>
      <c r="D4398">
        <v>3</v>
      </c>
      <c r="E4398">
        <v>0</v>
      </c>
      <c r="F4398" t="s">
        <v>407</v>
      </c>
      <c r="G4398">
        <v>8094</v>
      </c>
      <c r="H4398">
        <v>11489895.833333334</v>
      </c>
      <c r="I4398">
        <v>0.76296297216666664</v>
      </c>
      <c r="J4398">
        <v>0.64814814799999998</v>
      </c>
      <c r="K4398">
        <v>601417</v>
      </c>
      <c r="L4398">
        <v>11739</v>
      </c>
      <c r="M4398">
        <v>2</v>
      </c>
      <c r="N4398">
        <v>72</v>
      </c>
      <c r="O4398">
        <v>0.67777777766666669</v>
      </c>
      <c r="P4398">
        <v>3099251.3333333335</v>
      </c>
      <c r="Q4398">
        <v>12048</v>
      </c>
      <c r="R4398">
        <v>2</v>
      </c>
      <c r="S4398">
        <v>73</v>
      </c>
      <c r="T4398">
        <v>0.82222223299999997</v>
      </c>
    </row>
    <row r="4399" spans="1:20" x14ac:dyDescent="0.25">
      <c r="A4399" t="s">
        <v>400</v>
      </c>
      <c r="B4399">
        <v>3</v>
      </c>
      <c r="C4399" t="s">
        <v>21</v>
      </c>
      <c r="D4399">
        <v>3</v>
      </c>
      <c r="E4399">
        <v>0</v>
      </c>
      <c r="F4399" t="s">
        <v>407</v>
      </c>
      <c r="G4399">
        <v>4872</v>
      </c>
      <c r="H4399">
        <v>14854564.833333334</v>
      </c>
      <c r="I4399">
        <v>0.64444445566666664</v>
      </c>
      <c r="J4399">
        <v>0.71111111100000002</v>
      </c>
      <c r="K4399">
        <v>3133046.3333333335</v>
      </c>
      <c r="L4399">
        <v>8604</v>
      </c>
      <c r="M4399">
        <v>2</v>
      </c>
      <c r="N4399">
        <v>61</v>
      </c>
      <c r="O4399">
        <v>0.6555555555</v>
      </c>
      <c r="P4399">
        <v>1892833</v>
      </c>
      <c r="Q4399">
        <v>8869</v>
      </c>
      <c r="R4399">
        <v>2</v>
      </c>
      <c r="S4399">
        <v>62</v>
      </c>
      <c r="T4399">
        <v>0.81481481779999998</v>
      </c>
    </row>
    <row r="4400" spans="1:20" x14ac:dyDescent="0.25">
      <c r="A4400" t="s">
        <v>400</v>
      </c>
      <c r="B4400">
        <v>5</v>
      </c>
      <c r="C4400" t="s">
        <v>21</v>
      </c>
      <c r="D4400">
        <v>3</v>
      </c>
      <c r="E4400">
        <v>0</v>
      </c>
      <c r="F4400" t="s">
        <v>407</v>
      </c>
      <c r="G4400">
        <v>5946</v>
      </c>
      <c r="H4400">
        <v>10535950.333333334</v>
      </c>
      <c r="I4400">
        <v>0.91851852316666671</v>
      </c>
      <c r="J4400">
        <v>0.7037037035</v>
      </c>
      <c r="K4400">
        <v>620858.66666666663</v>
      </c>
      <c r="L4400">
        <v>9688</v>
      </c>
      <c r="M4400">
        <v>2</v>
      </c>
      <c r="N4400">
        <v>65</v>
      </c>
      <c r="O4400">
        <v>0.62222222199999999</v>
      </c>
      <c r="P4400">
        <v>553921.16666666663</v>
      </c>
      <c r="Q4400">
        <v>9969</v>
      </c>
      <c r="R4400">
        <v>2</v>
      </c>
      <c r="S4400">
        <v>66</v>
      </c>
      <c r="T4400">
        <v>0.89629631060000003</v>
      </c>
    </row>
    <row r="4401" spans="1:20" x14ac:dyDescent="0.25">
      <c r="A4401" t="s">
        <v>400</v>
      </c>
      <c r="B4401">
        <v>5</v>
      </c>
      <c r="C4401" t="s">
        <v>21</v>
      </c>
      <c r="D4401">
        <v>3</v>
      </c>
      <c r="E4401">
        <v>0</v>
      </c>
      <c r="F4401" t="s">
        <v>408</v>
      </c>
      <c r="G4401">
        <v>6300</v>
      </c>
      <c r="H4401">
        <v>10490940.5</v>
      </c>
      <c r="I4401">
        <v>0.76666668066666666</v>
      </c>
      <c r="J4401">
        <v>0.67777777783333337</v>
      </c>
      <c r="K4401">
        <v>3479864.1666666665</v>
      </c>
      <c r="L4401">
        <v>10254</v>
      </c>
      <c r="M4401">
        <v>2</v>
      </c>
      <c r="N4401">
        <v>67</v>
      </c>
      <c r="O4401">
        <v>0.68518518516666671</v>
      </c>
      <c r="P4401">
        <v>1841342.1666666667</v>
      </c>
      <c r="Q4401">
        <v>10543</v>
      </c>
      <c r="R4401">
        <v>2</v>
      </c>
      <c r="S4401">
        <v>68</v>
      </c>
      <c r="T4401">
        <v>0.85925925979999995</v>
      </c>
    </row>
    <row r="4402" spans="1:20" x14ac:dyDescent="0.25">
      <c r="A4402" t="s">
        <v>400</v>
      </c>
      <c r="B4402">
        <v>9</v>
      </c>
      <c r="C4402" t="s">
        <v>21</v>
      </c>
      <c r="D4402">
        <v>3</v>
      </c>
      <c r="E4402">
        <v>0</v>
      </c>
      <c r="F4402" t="s">
        <v>408</v>
      </c>
      <c r="G4402">
        <v>8576</v>
      </c>
      <c r="H4402">
        <v>14035654.333333334</v>
      </c>
      <c r="I4402">
        <v>0.82962963983333338</v>
      </c>
      <c r="J4402">
        <v>0.68148148133333331</v>
      </c>
      <c r="K4402">
        <v>4046684.1666666665</v>
      </c>
      <c r="L4402">
        <v>12361</v>
      </c>
      <c r="M4402">
        <v>2</v>
      </c>
      <c r="N4402">
        <v>74</v>
      </c>
      <c r="O4402">
        <v>0.65925925933333329</v>
      </c>
      <c r="P4402">
        <v>3037050.3333333335</v>
      </c>
      <c r="Q4402">
        <v>12678</v>
      </c>
      <c r="R4402">
        <v>2</v>
      </c>
      <c r="S4402">
        <v>75</v>
      </c>
      <c r="T4402">
        <v>0.88888890779999996</v>
      </c>
    </row>
    <row r="4403" spans="1:20" x14ac:dyDescent="0.25">
      <c r="A4403" t="s">
        <v>400</v>
      </c>
      <c r="B4403">
        <v>3</v>
      </c>
      <c r="C4403" t="s">
        <v>21</v>
      </c>
      <c r="D4403">
        <v>3</v>
      </c>
      <c r="E4403">
        <v>0</v>
      </c>
      <c r="F4403" t="s">
        <v>408</v>
      </c>
      <c r="G4403">
        <v>5162</v>
      </c>
      <c r="H4403">
        <v>14203177</v>
      </c>
      <c r="I4403">
        <v>0.81481482599999999</v>
      </c>
      <c r="J4403">
        <v>0.72592592583333337</v>
      </c>
      <c r="K4403">
        <v>4906616.666666667</v>
      </c>
      <c r="L4403">
        <v>9138</v>
      </c>
      <c r="M4403">
        <v>2</v>
      </c>
      <c r="N4403">
        <v>63</v>
      </c>
      <c r="O4403">
        <v>0.67037037033333335</v>
      </c>
      <c r="P4403">
        <v>1347392.1666666667</v>
      </c>
      <c r="Q4403">
        <v>9411</v>
      </c>
      <c r="R4403">
        <v>2</v>
      </c>
      <c r="S4403">
        <v>64</v>
      </c>
      <c r="T4403">
        <v>0.71111111640000002</v>
      </c>
    </row>
    <row r="4404" spans="1:20" x14ac:dyDescent="0.25">
      <c r="A4404" t="s">
        <v>400</v>
      </c>
      <c r="B4404">
        <v>5</v>
      </c>
      <c r="C4404" t="s">
        <v>21</v>
      </c>
      <c r="D4404">
        <v>3</v>
      </c>
      <c r="E4404">
        <v>0</v>
      </c>
      <c r="F4404" t="s">
        <v>409</v>
      </c>
      <c r="G4404">
        <v>6654</v>
      </c>
      <c r="H4404">
        <v>13022014.666666666</v>
      </c>
      <c r="I4404">
        <v>0.76296297233333332</v>
      </c>
      <c r="J4404">
        <v>0.7592592591666667</v>
      </c>
      <c r="K4404">
        <v>1181489.5</v>
      </c>
      <c r="L4404">
        <v>10836</v>
      </c>
      <c r="M4404">
        <v>2</v>
      </c>
      <c r="N4404">
        <v>69</v>
      </c>
      <c r="O4404">
        <v>0.73703703683333333</v>
      </c>
      <c r="P4404">
        <v>1200342.5</v>
      </c>
      <c r="Q4404">
        <v>11133</v>
      </c>
      <c r="R4404">
        <v>2</v>
      </c>
      <c r="S4404">
        <v>70</v>
      </c>
      <c r="T4404">
        <v>0.86666667460000002</v>
      </c>
    </row>
    <row r="4405" spans="1:20" x14ac:dyDescent="0.25">
      <c r="A4405" t="s">
        <v>400</v>
      </c>
      <c r="B4405">
        <v>9</v>
      </c>
      <c r="C4405" t="s">
        <v>21</v>
      </c>
      <c r="D4405">
        <v>3</v>
      </c>
      <c r="E4405">
        <v>0</v>
      </c>
      <c r="F4405" t="s">
        <v>409</v>
      </c>
      <c r="G4405">
        <v>9058</v>
      </c>
      <c r="H4405">
        <v>13691422.5</v>
      </c>
      <c r="I4405">
        <v>0.83333334349999999</v>
      </c>
      <c r="J4405">
        <v>0.63703703700000003</v>
      </c>
      <c r="K4405">
        <v>4496678.5</v>
      </c>
      <c r="L4405">
        <v>12999</v>
      </c>
      <c r="M4405">
        <v>2</v>
      </c>
      <c r="N4405">
        <v>76</v>
      </c>
      <c r="O4405">
        <v>0.75185185183333336</v>
      </c>
      <c r="P4405">
        <v>3174063.1666666665</v>
      </c>
      <c r="Q4405">
        <v>13324</v>
      </c>
      <c r="R4405">
        <v>2</v>
      </c>
      <c r="S4405">
        <v>77</v>
      </c>
      <c r="T4405">
        <v>0.81481480559999997</v>
      </c>
    </row>
    <row r="4406" spans="1:20" x14ac:dyDescent="0.25">
      <c r="A4406" t="s">
        <v>400</v>
      </c>
      <c r="B4406">
        <v>3</v>
      </c>
      <c r="C4406" t="s">
        <v>21</v>
      </c>
      <c r="D4406">
        <v>3</v>
      </c>
      <c r="E4406">
        <v>0</v>
      </c>
      <c r="F4406" t="s">
        <v>409</v>
      </c>
      <c r="G4406">
        <v>5452</v>
      </c>
      <c r="H4406">
        <v>12157949.5</v>
      </c>
      <c r="I4406">
        <v>0.7037037115</v>
      </c>
      <c r="J4406">
        <v>0.67777777766666669</v>
      </c>
      <c r="K4406">
        <v>3388178.8333333335</v>
      </c>
      <c r="L4406">
        <v>9411</v>
      </c>
      <c r="M4406">
        <v>2</v>
      </c>
      <c r="N4406">
        <v>64</v>
      </c>
      <c r="O4406">
        <v>0.71481481466666663</v>
      </c>
      <c r="P4406">
        <v>1629127.3333333333</v>
      </c>
      <c r="Q4406">
        <v>9688</v>
      </c>
      <c r="R4406">
        <v>2</v>
      </c>
      <c r="S4406">
        <v>65</v>
      </c>
      <c r="T4406">
        <v>0.80740740300000002</v>
      </c>
    </row>
    <row r="4407" spans="1:20" x14ac:dyDescent="0.25">
      <c r="A4407" t="s">
        <v>400</v>
      </c>
      <c r="B4407">
        <v>3</v>
      </c>
      <c r="C4407" t="s">
        <v>21</v>
      </c>
      <c r="D4407">
        <v>3</v>
      </c>
      <c r="E4407">
        <v>0</v>
      </c>
      <c r="F4407" t="s">
        <v>410</v>
      </c>
      <c r="G4407">
        <v>1888</v>
      </c>
      <c r="H4407">
        <v>10110655.666666666</v>
      </c>
      <c r="I4407">
        <v>0.89259259899999999</v>
      </c>
      <c r="J4407">
        <v>0.6555555555</v>
      </c>
      <c r="K4407">
        <v>450641.83333333331</v>
      </c>
      <c r="L4407">
        <v>3279</v>
      </c>
      <c r="M4407">
        <v>2</v>
      </c>
      <c r="N4407">
        <v>36</v>
      </c>
      <c r="O4407">
        <v>0.66296296300000002</v>
      </c>
      <c r="P4407">
        <v>375281.33333333331</v>
      </c>
      <c r="Q4407">
        <v>3444</v>
      </c>
      <c r="R4407">
        <v>2</v>
      </c>
      <c r="S4407">
        <v>37</v>
      </c>
      <c r="T4407">
        <v>0.94074074019999998</v>
      </c>
    </row>
    <row r="4408" spans="1:20" x14ac:dyDescent="0.25">
      <c r="A4408" t="s">
        <v>400</v>
      </c>
      <c r="B4408">
        <v>5</v>
      </c>
      <c r="C4408" t="s">
        <v>21</v>
      </c>
      <c r="D4408">
        <v>3</v>
      </c>
      <c r="E4408">
        <v>0</v>
      </c>
      <c r="F4408" t="s">
        <v>410</v>
      </c>
      <c r="G4408">
        <v>2304</v>
      </c>
      <c r="H4408">
        <v>5029505.166666667</v>
      </c>
      <c r="I4408">
        <v>0.85185186066666674</v>
      </c>
      <c r="J4408">
        <v>0.77407407383333326</v>
      </c>
      <c r="K4408">
        <v>284033.5</v>
      </c>
      <c r="L4408">
        <v>3613</v>
      </c>
      <c r="M4408">
        <v>2</v>
      </c>
      <c r="N4408">
        <v>38</v>
      </c>
      <c r="O4408">
        <v>0.70370370383333336</v>
      </c>
      <c r="P4408">
        <v>244142</v>
      </c>
      <c r="Q4408">
        <v>3786</v>
      </c>
      <c r="R4408">
        <v>2</v>
      </c>
      <c r="S4408">
        <v>39</v>
      </c>
      <c r="T4408">
        <v>0.94814814300000005</v>
      </c>
    </row>
    <row r="4409" spans="1:20" x14ac:dyDescent="0.25">
      <c r="A4409" t="s">
        <v>400</v>
      </c>
      <c r="B4409">
        <v>9</v>
      </c>
      <c r="C4409" t="s">
        <v>21</v>
      </c>
      <c r="D4409">
        <v>3</v>
      </c>
      <c r="E4409">
        <v>0</v>
      </c>
      <c r="F4409" t="s">
        <v>410</v>
      </c>
      <c r="G4409">
        <v>3136</v>
      </c>
      <c r="H4409">
        <v>4776669.666666667</v>
      </c>
      <c r="I4409">
        <v>0.90740741283333337</v>
      </c>
      <c r="J4409">
        <v>0.64074074083333332</v>
      </c>
      <c r="K4409">
        <v>303410.66666666669</v>
      </c>
      <c r="L4409">
        <v>4518</v>
      </c>
      <c r="M4409">
        <v>2</v>
      </c>
      <c r="N4409">
        <v>43</v>
      </c>
      <c r="O4409">
        <v>0.68518518533333328</v>
      </c>
      <c r="P4409">
        <v>338018.66666666669</v>
      </c>
      <c r="Q4409">
        <v>4711</v>
      </c>
      <c r="R4409">
        <v>2</v>
      </c>
      <c r="S4409">
        <v>44</v>
      </c>
      <c r="T4409">
        <v>0.98518519400000004</v>
      </c>
    </row>
    <row r="4410" spans="1:20" x14ac:dyDescent="0.25">
      <c r="A4410" t="s">
        <v>400</v>
      </c>
      <c r="B4410">
        <v>3</v>
      </c>
      <c r="C4410" t="s">
        <v>21</v>
      </c>
      <c r="D4410">
        <v>3</v>
      </c>
      <c r="E4410">
        <v>0</v>
      </c>
      <c r="F4410" t="s">
        <v>411</v>
      </c>
      <c r="G4410">
        <v>3892</v>
      </c>
      <c r="H4410">
        <v>5137462.833333333</v>
      </c>
      <c r="I4410">
        <v>0.90370370933333333</v>
      </c>
      <c r="J4410">
        <v>0.62592592566666672</v>
      </c>
      <c r="K4410">
        <v>318329.16666666669</v>
      </c>
      <c r="L4410">
        <v>6861</v>
      </c>
      <c r="M4410">
        <v>2</v>
      </c>
      <c r="N4410">
        <v>54</v>
      </c>
      <c r="O4410">
        <v>0.75185185183333325</v>
      </c>
      <c r="P4410">
        <v>307585.5</v>
      </c>
      <c r="Q4410">
        <v>7098</v>
      </c>
      <c r="R4410">
        <v>2</v>
      </c>
      <c r="S4410">
        <v>55</v>
      </c>
      <c r="T4410">
        <v>0.94814815500000005</v>
      </c>
    </row>
    <row r="4411" spans="1:20" x14ac:dyDescent="0.25">
      <c r="A4411" t="s">
        <v>400</v>
      </c>
      <c r="B4411">
        <v>5</v>
      </c>
      <c r="C4411" t="s">
        <v>21</v>
      </c>
      <c r="D4411">
        <v>3</v>
      </c>
      <c r="E4411">
        <v>0</v>
      </c>
      <c r="F4411" t="s">
        <v>411</v>
      </c>
      <c r="G4411">
        <v>4750</v>
      </c>
      <c r="H4411">
        <v>9303965.666666666</v>
      </c>
      <c r="I4411">
        <v>0.82962963983333338</v>
      </c>
      <c r="J4411">
        <v>0.61481481483333333</v>
      </c>
      <c r="K4411">
        <v>342922.5</v>
      </c>
      <c r="L4411">
        <v>7584</v>
      </c>
      <c r="M4411">
        <v>2</v>
      </c>
      <c r="N4411">
        <v>57</v>
      </c>
      <c r="O4411">
        <v>0.66296296283333334</v>
      </c>
      <c r="P4411">
        <v>279489</v>
      </c>
      <c r="Q4411">
        <v>7833</v>
      </c>
      <c r="R4411">
        <v>2</v>
      </c>
      <c r="S4411">
        <v>58</v>
      </c>
      <c r="T4411">
        <v>0.85185185659999996</v>
      </c>
    </row>
    <row r="4412" spans="1:20" x14ac:dyDescent="0.25">
      <c r="A4412" t="s">
        <v>400</v>
      </c>
      <c r="B4412">
        <v>9</v>
      </c>
      <c r="C4412" t="s">
        <v>21</v>
      </c>
      <c r="D4412">
        <v>3</v>
      </c>
      <c r="E4412">
        <v>0</v>
      </c>
      <c r="F4412" t="s">
        <v>411</v>
      </c>
      <c r="G4412">
        <v>6466</v>
      </c>
      <c r="H4412">
        <v>13890212</v>
      </c>
      <c r="I4412">
        <v>0.64074075233333327</v>
      </c>
      <c r="J4412">
        <v>0.70370370366666668</v>
      </c>
      <c r="K4412">
        <v>1244485.1666666667</v>
      </c>
      <c r="L4412">
        <v>9411</v>
      </c>
      <c r="M4412">
        <v>2</v>
      </c>
      <c r="N4412">
        <v>64</v>
      </c>
      <c r="O4412">
        <v>0.67777777783333337</v>
      </c>
      <c r="P4412">
        <v>559635.5</v>
      </c>
      <c r="Q4412">
        <v>9688</v>
      </c>
      <c r="R4412">
        <v>2</v>
      </c>
      <c r="S4412">
        <v>65</v>
      </c>
      <c r="T4412">
        <v>0.82962963580000004</v>
      </c>
    </row>
    <row r="4413" spans="1:20" x14ac:dyDescent="0.25">
      <c r="A4413" t="s">
        <v>400</v>
      </c>
      <c r="B4413">
        <v>9</v>
      </c>
      <c r="C4413" t="s">
        <v>21</v>
      </c>
      <c r="D4413">
        <v>3</v>
      </c>
      <c r="E4413">
        <v>0</v>
      </c>
      <c r="F4413" t="s">
        <v>412</v>
      </c>
      <c r="G4413">
        <v>7008</v>
      </c>
      <c r="H4413">
        <v>9458369.166666666</v>
      </c>
      <c r="I4413">
        <v>0.69629630966666667</v>
      </c>
      <c r="J4413">
        <v>0.69259259266666673</v>
      </c>
      <c r="K4413">
        <v>5619524.666666667</v>
      </c>
      <c r="L4413">
        <v>10254</v>
      </c>
      <c r="M4413">
        <v>2</v>
      </c>
      <c r="N4413">
        <v>67</v>
      </c>
      <c r="O4413">
        <v>0.72592592583333337</v>
      </c>
      <c r="P4413">
        <v>2420170.8333333335</v>
      </c>
      <c r="Q4413">
        <v>10543</v>
      </c>
      <c r="R4413">
        <v>2</v>
      </c>
      <c r="S4413">
        <v>68</v>
      </c>
      <c r="T4413">
        <v>0.85185185679999997</v>
      </c>
    </row>
    <row r="4414" spans="1:20" x14ac:dyDescent="0.25">
      <c r="A4414" t="s">
        <v>400</v>
      </c>
      <c r="B4414">
        <v>3</v>
      </c>
      <c r="C4414" t="s">
        <v>21</v>
      </c>
      <c r="D4414">
        <v>3</v>
      </c>
      <c r="E4414">
        <v>0</v>
      </c>
      <c r="F4414" t="s">
        <v>412</v>
      </c>
      <c r="G4414">
        <v>4218</v>
      </c>
      <c r="H4414">
        <v>10456330.833333334</v>
      </c>
      <c r="I4414">
        <v>0.75555556516666667</v>
      </c>
      <c r="J4414">
        <v>0.68518518500000003</v>
      </c>
      <c r="K4414">
        <v>5006808.333333333</v>
      </c>
      <c r="L4414">
        <v>7339</v>
      </c>
      <c r="M4414">
        <v>2</v>
      </c>
      <c r="N4414">
        <v>56</v>
      </c>
      <c r="O4414">
        <v>0.70000000016666664</v>
      </c>
      <c r="P4414">
        <v>1239310.6666666667</v>
      </c>
      <c r="Q4414">
        <v>7584</v>
      </c>
      <c r="R4414">
        <v>2</v>
      </c>
      <c r="S4414">
        <v>57</v>
      </c>
      <c r="T4414">
        <v>0.81481481779999998</v>
      </c>
    </row>
    <row r="4415" spans="1:20" x14ac:dyDescent="0.25">
      <c r="A4415" t="s">
        <v>400</v>
      </c>
      <c r="B4415">
        <v>5</v>
      </c>
      <c r="C4415" t="s">
        <v>21</v>
      </c>
      <c r="D4415">
        <v>3</v>
      </c>
      <c r="E4415">
        <v>0</v>
      </c>
      <c r="F4415" t="s">
        <v>412</v>
      </c>
      <c r="G4415">
        <v>5148</v>
      </c>
      <c r="H4415">
        <v>12535026.166666666</v>
      </c>
      <c r="I4415">
        <v>0.89629630266666671</v>
      </c>
      <c r="J4415">
        <v>0.65925925900000004</v>
      </c>
      <c r="K4415">
        <v>326024.83333333331</v>
      </c>
      <c r="L4415">
        <v>8343</v>
      </c>
      <c r="M4415">
        <v>2</v>
      </c>
      <c r="N4415">
        <v>60</v>
      </c>
      <c r="O4415">
        <v>0.69259259250000005</v>
      </c>
      <c r="P4415">
        <v>294596.66666666669</v>
      </c>
      <c r="Q4415">
        <v>8604</v>
      </c>
      <c r="R4415">
        <v>2</v>
      </c>
      <c r="S4415">
        <v>61</v>
      </c>
      <c r="T4415">
        <v>0.93333333740000002</v>
      </c>
    </row>
    <row r="4416" spans="1:20" x14ac:dyDescent="0.25">
      <c r="A4416" t="s">
        <v>400</v>
      </c>
      <c r="B4416">
        <v>9</v>
      </c>
      <c r="C4416" t="s">
        <v>21</v>
      </c>
      <c r="D4416">
        <v>3</v>
      </c>
      <c r="E4416">
        <v>0</v>
      </c>
      <c r="F4416" t="s">
        <v>413</v>
      </c>
      <c r="G4416">
        <v>7550</v>
      </c>
      <c r="H4416">
        <v>9462970.833333334</v>
      </c>
      <c r="I4416">
        <v>0.84074075049999997</v>
      </c>
      <c r="J4416">
        <v>0.72222222216666665</v>
      </c>
      <c r="K4416">
        <v>746975.66666666663</v>
      </c>
      <c r="L4416">
        <v>10836</v>
      </c>
      <c r="M4416">
        <v>2</v>
      </c>
      <c r="N4416">
        <v>69</v>
      </c>
      <c r="O4416">
        <v>0.68148148149999999</v>
      </c>
      <c r="P4416">
        <v>1098168.3333333333</v>
      </c>
      <c r="Q4416">
        <v>11133</v>
      </c>
      <c r="R4416">
        <v>2</v>
      </c>
      <c r="S4416">
        <v>70</v>
      </c>
      <c r="T4416">
        <v>0.89629629860000004</v>
      </c>
    </row>
    <row r="4417" spans="1:20" x14ac:dyDescent="0.25">
      <c r="A4417" t="s">
        <v>400</v>
      </c>
      <c r="B4417">
        <v>3</v>
      </c>
      <c r="C4417" t="s">
        <v>21</v>
      </c>
      <c r="D4417">
        <v>3</v>
      </c>
      <c r="E4417">
        <v>0</v>
      </c>
      <c r="F4417" t="s">
        <v>413</v>
      </c>
      <c r="G4417">
        <v>4544</v>
      </c>
      <c r="H4417">
        <v>12922332.166666666</v>
      </c>
      <c r="I4417">
        <v>0.83703704666666667</v>
      </c>
      <c r="J4417">
        <v>0.67407407416666665</v>
      </c>
      <c r="K4417">
        <v>3696639.5</v>
      </c>
      <c r="L4417">
        <v>7833</v>
      </c>
      <c r="M4417">
        <v>2</v>
      </c>
      <c r="N4417">
        <v>58</v>
      </c>
      <c r="O4417">
        <v>0.67037037033333335</v>
      </c>
      <c r="P4417">
        <v>3657491.8333333335</v>
      </c>
      <c r="Q4417">
        <v>8086</v>
      </c>
      <c r="R4417">
        <v>2</v>
      </c>
      <c r="S4417">
        <v>59</v>
      </c>
      <c r="T4417">
        <v>0.89629629860000004</v>
      </c>
    </row>
    <row r="4418" spans="1:20" x14ac:dyDescent="0.25">
      <c r="A4418" t="s">
        <v>400</v>
      </c>
      <c r="B4418">
        <v>5</v>
      </c>
      <c r="C4418" t="s">
        <v>21</v>
      </c>
      <c r="D4418">
        <v>3</v>
      </c>
      <c r="E4418">
        <v>0</v>
      </c>
      <c r="F4418" t="s">
        <v>413</v>
      </c>
      <c r="G4418">
        <v>5546</v>
      </c>
      <c r="H4418">
        <v>11249643</v>
      </c>
      <c r="I4418">
        <v>0.89259259899999999</v>
      </c>
      <c r="J4418">
        <v>0.7</v>
      </c>
      <c r="K4418">
        <v>383967.83333333331</v>
      </c>
      <c r="L4418">
        <v>8869</v>
      </c>
      <c r="M4418">
        <v>2</v>
      </c>
      <c r="N4418">
        <v>62</v>
      </c>
      <c r="O4418">
        <v>0.68518518500000003</v>
      </c>
      <c r="P4418">
        <v>498655.33333333331</v>
      </c>
      <c r="Q4418">
        <v>9138</v>
      </c>
      <c r="R4418">
        <v>2</v>
      </c>
      <c r="S4418">
        <v>63</v>
      </c>
      <c r="T4418">
        <v>0.88888889579999997</v>
      </c>
    </row>
    <row r="4419" spans="1:20" x14ac:dyDescent="0.25">
      <c r="A4419" t="s">
        <v>400</v>
      </c>
      <c r="B4419">
        <v>9</v>
      </c>
      <c r="C4419" t="s">
        <v>21</v>
      </c>
      <c r="D4419">
        <v>3</v>
      </c>
      <c r="E4419">
        <v>0</v>
      </c>
      <c r="F4419" t="s">
        <v>414</v>
      </c>
      <c r="G4419">
        <v>8092</v>
      </c>
      <c r="H4419">
        <v>12589966.166666666</v>
      </c>
      <c r="I4419">
        <v>0.72592593750000001</v>
      </c>
      <c r="J4419">
        <v>0.6518518516666667</v>
      </c>
      <c r="K4419">
        <v>1626430.3333333333</v>
      </c>
      <c r="L4419">
        <v>11739</v>
      </c>
      <c r="M4419">
        <v>2</v>
      </c>
      <c r="N4419">
        <v>72</v>
      </c>
      <c r="O4419">
        <v>0.65555555533333332</v>
      </c>
      <c r="P4419">
        <v>3513167</v>
      </c>
      <c r="Q4419">
        <v>12048</v>
      </c>
      <c r="R4419">
        <v>2</v>
      </c>
      <c r="S4419">
        <v>73</v>
      </c>
      <c r="T4419">
        <v>0.7481481432</v>
      </c>
    </row>
    <row r="4420" spans="1:20" x14ac:dyDescent="0.25">
      <c r="A4420" t="s">
        <v>400</v>
      </c>
      <c r="B4420">
        <v>3</v>
      </c>
      <c r="C4420" t="s">
        <v>21</v>
      </c>
      <c r="D4420">
        <v>3</v>
      </c>
      <c r="E4420">
        <v>0</v>
      </c>
      <c r="F4420" t="s">
        <v>414</v>
      </c>
      <c r="G4420">
        <v>4870</v>
      </c>
      <c r="H4420">
        <v>11139303.166666666</v>
      </c>
      <c r="I4420">
        <v>0.80370371066666668</v>
      </c>
      <c r="J4420">
        <v>0.71851851833333336</v>
      </c>
      <c r="K4420">
        <v>4399406</v>
      </c>
      <c r="L4420">
        <v>8604</v>
      </c>
      <c r="M4420">
        <v>2</v>
      </c>
      <c r="N4420">
        <v>61</v>
      </c>
      <c r="O4420">
        <v>0.69629629633333334</v>
      </c>
      <c r="P4420">
        <v>2062599.8333333333</v>
      </c>
      <c r="Q4420">
        <v>8869</v>
      </c>
      <c r="R4420">
        <v>2</v>
      </c>
      <c r="S4420">
        <v>62</v>
      </c>
      <c r="T4420">
        <v>0.85185186879999997</v>
      </c>
    </row>
    <row r="4421" spans="1:20" x14ac:dyDescent="0.25">
      <c r="A4421" t="s">
        <v>400</v>
      </c>
      <c r="B4421">
        <v>5</v>
      </c>
      <c r="C4421" t="s">
        <v>21</v>
      </c>
      <c r="D4421">
        <v>3</v>
      </c>
      <c r="E4421">
        <v>0</v>
      </c>
      <c r="F4421" t="s">
        <v>414</v>
      </c>
      <c r="G4421">
        <v>5944</v>
      </c>
      <c r="H4421">
        <v>11100692.5</v>
      </c>
      <c r="I4421">
        <v>0.91851852333333328</v>
      </c>
      <c r="J4421">
        <v>0.75925925933333338</v>
      </c>
      <c r="K4421">
        <v>998235.83333333337</v>
      </c>
      <c r="L4421">
        <v>9688</v>
      </c>
      <c r="M4421">
        <v>2</v>
      </c>
      <c r="N4421">
        <v>65</v>
      </c>
      <c r="O4421">
        <v>0.68518518516666671</v>
      </c>
      <c r="P4421">
        <v>744777.16666666663</v>
      </c>
      <c r="Q4421">
        <v>9969</v>
      </c>
      <c r="R4421">
        <v>2</v>
      </c>
      <c r="S4421">
        <v>66</v>
      </c>
      <c r="T4421">
        <v>0.91851851920000005</v>
      </c>
    </row>
    <row r="4422" spans="1:20" x14ac:dyDescent="0.25">
      <c r="A4422" t="s">
        <v>400</v>
      </c>
      <c r="B4422">
        <v>5</v>
      </c>
      <c r="C4422" t="s">
        <v>21</v>
      </c>
      <c r="D4422">
        <v>3</v>
      </c>
      <c r="E4422">
        <v>0</v>
      </c>
      <c r="F4422" t="s">
        <v>415</v>
      </c>
      <c r="G4422">
        <v>6342</v>
      </c>
      <c r="H4422">
        <v>11229837.333333334</v>
      </c>
      <c r="I4422">
        <v>0.84814815733333337</v>
      </c>
      <c r="J4422">
        <v>0.73333333333333339</v>
      </c>
      <c r="K4422">
        <v>5363865.666666667</v>
      </c>
      <c r="L4422">
        <v>10254</v>
      </c>
      <c r="M4422">
        <v>2</v>
      </c>
      <c r="N4422">
        <v>67</v>
      </c>
      <c r="O4422">
        <v>0.68518518500000003</v>
      </c>
      <c r="P4422">
        <v>2196339.3333333335</v>
      </c>
      <c r="Q4422">
        <v>10543</v>
      </c>
      <c r="R4422">
        <v>2</v>
      </c>
      <c r="S4422">
        <v>68</v>
      </c>
      <c r="T4422">
        <v>0.85925925999999997</v>
      </c>
    </row>
    <row r="4423" spans="1:20" x14ac:dyDescent="0.25">
      <c r="A4423" t="s">
        <v>400</v>
      </c>
      <c r="B4423">
        <v>9</v>
      </c>
      <c r="C4423" t="s">
        <v>21</v>
      </c>
      <c r="D4423">
        <v>3</v>
      </c>
      <c r="E4423">
        <v>0</v>
      </c>
      <c r="F4423" t="s">
        <v>415</v>
      </c>
      <c r="G4423">
        <v>8634</v>
      </c>
      <c r="H4423">
        <v>12017683</v>
      </c>
      <c r="I4423">
        <v>0.78148148949999996</v>
      </c>
      <c r="J4423">
        <v>0.68148148133333331</v>
      </c>
      <c r="K4423">
        <v>4251648.833333333</v>
      </c>
      <c r="L4423">
        <v>12361</v>
      </c>
      <c r="M4423">
        <v>2</v>
      </c>
      <c r="N4423">
        <v>74</v>
      </c>
      <c r="O4423">
        <v>0.69629629650000002</v>
      </c>
      <c r="P4423">
        <v>2110122.1666666665</v>
      </c>
      <c r="Q4423">
        <v>12678</v>
      </c>
      <c r="R4423">
        <v>2</v>
      </c>
      <c r="S4423">
        <v>75</v>
      </c>
      <c r="T4423">
        <v>0.88148146839999997</v>
      </c>
    </row>
    <row r="4424" spans="1:20" x14ac:dyDescent="0.25">
      <c r="A4424" t="s">
        <v>400</v>
      </c>
      <c r="B4424">
        <v>3</v>
      </c>
      <c r="C4424" t="s">
        <v>21</v>
      </c>
      <c r="D4424">
        <v>3</v>
      </c>
      <c r="E4424">
        <v>0</v>
      </c>
      <c r="F4424" t="s">
        <v>415</v>
      </c>
      <c r="G4424">
        <v>5196</v>
      </c>
      <c r="H4424">
        <v>11017495.5</v>
      </c>
      <c r="I4424">
        <v>0.78518519783333329</v>
      </c>
      <c r="J4424">
        <v>0.69629629616666666</v>
      </c>
      <c r="K4424">
        <v>6412251.5</v>
      </c>
      <c r="L4424">
        <v>9138</v>
      </c>
      <c r="M4424">
        <v>2</v>
      </c>
      <c r="N4424">
        <v>63</v>
      </c>
      <c r="O4424">
        <v>0.66666666650000006</v>
      </c>
      <c r="P4424">
        <v>2231544.6666666665</v>
      </c>
      <c r="Q4424">
        <v>9411</v>
      </c>
      <c r="R4424">
        <v>2</v>
      </c>
      <c r="S4424">
        <v>64</v>
      </c>
      <c r="T4424">
        <v>0.78518519379999996</v>
      </c>
    </row>
    <row r="4425" spans="1:20" x14ac:dyDescent="0.25">
      <c r="A4425" t="s">
        <v>400</v>
      </c>
      <c r="B4425">
        <v>3</v>
      </c>
      <c r="C4425" t="s">
        <v>21</v>
      </c>
      <c r="D4425">
        <v>3</v>
      </c>
      <c r="E4425">
        <v>0</v>
      </c>
      <c r="F4425" t="s">
        <v>416</v>
      </c>
      <c r="H4425">
        <v>13085977.333333334</v>
      </c>
      <c r="I4425">
        <v>0.90370370966666669</v>
      </c>
      <c r="J4425">
        <v>0.75555555549999998</v>
      </c>
      <c r="K4425">
        <v>1087585.1666666667</v>
      </c>
      <c r="M4425">
        <v>2</v>
      </c>
      <c r="N4425">
        <v>66</v>
      </c>
      <c r="O4425">
        <v>0.62222222240000002</v>
      </c>
      <c r="P4425">
        <v>1296343.6000000001</v>
      </c>
      <c r="T4425">
        <v>0.95555557020000004</v>
      </c>
    </row>
    <row r="4426" spans="1:20" x14ac:dyDescent="0.25">
      <c r="A4426" t="s">
        <v>400</v>
      </c>
      <c r="B4426">
        <v>5</v>
      </c>
      <c r="C4426" t="s">
        <v>21</v>
      </c>
      <c r="D4426">
        <v>3</v>
      </c>
      <c r="E4426">
        <v>0</v>
      </c>
      <c r="F4426" t="s">
        <v>416</v>
      </c>
      <c r="G4426">
        <v>6740</v>
      </c>
      <c r="H4426">
        <v>11690260.5</v>
      </c>
      <c r="I4426">
        <v>0.72222223899999993</v>
      </c>
      <c r="J4426">
        <v>0.688888889</v>
      </c>
      <c r="K4426">
        <v>3294944</v>
      </c>
      <c r="L4426">
        <v>10836</v>
      </c>
      <c r="M4426">
        <v>2</v>
      </c>
      <c r="N4426">
        <v>69</v>
      </c>
      <c r="O4426">
        <v>0.71111111100000002</v>
      </c>
      <c r="P4426">
        <v>1586889</v>
      </c>
      <c r="Q4426">
        <v>11133</v>
      </c>
      <c r="R4426">
        <v>2</v>
      </c>
      <c r="S4426">
        <v>70</v>
      </c>
      <c r="T4426">
        <v>0.88888889599999998</v>
      </c>
    </row>
    <row r="4427" spans="1:20" x14ac:dyDescent="0.25">
      <c r="A4427" t="s">
        <v>400</v>
      </c>
      <c r="B4427">
        <v>9</v>
      </c>
      <c r="C4427" t="s">
        <v>21</v>
      </c>
      <c r="D4427">
        <v>3</v>
      </c>
      <c r="E4427">
        <v>0</v>
      </c>
      <c r="F4427" t="s">
        <v>416</v>
      </c>
      <c r="G4427">
        <v>9176</v>
      </c>
      <c r="H4427">
        <v>12457039.333333334</v>
      </c>
      <c r="I4427">
        <v>0.79259260500000006</v>
      </c>
      <c r="J4427">
        <v>0.67037037033333335</v>
      </c>
      <c r="K4427">
        <v>4852252.333333333</v>
      </c>
      <c r="L4427">
        <v>13324</v>
      </c>
      <c r="M4427">
        <v>2</v>
      </c>
      <c r="N4427">
        <v>77</v>
      </c>
      <c r="O4427">
        <v>0.67777777783333337</v>
      </c>
      <c r="P4427">
        <v>3376892.6666666665</v>
      </c>
      <c r="Q4427">
        <v>13653</v>
      </c>
      <c r="R4427">
        <v>2</v>
      </c>
      <c r="S4427">
        <v>78</v>
      </c>
      <c r="T4427">
        <v>0.91851851939999996</v>
      </c>
    </row>
    <row r="4428" spans="1:20" x14ac:dyDescent="0.25">
      <c r="A4428" t="s">
        <v>400</v>
      </c>
      <c r="B4428">
        <v>3</v>
      </c>
      <c r="C4428" t="s">
        <v>21</v>
      </c>
      <c r="D4428">
        <v>3</v>
      </c>
      <c r="E4428">
        <v>0</v>
      </c>
      <c r="F4428" t="s">
        <v>416</v>
      </c>
      <c r="G4428">
        <v>5522</v>
      </c>
      <c r="H4428">
        <v>14503226.333333334</v>
      </c>
      <c r="I4428">
        <v>0.69629630933333331</v>
      </c>
      <c r="J4428">
        <v>0.688888889</v>
      </c>
      <c r="K4428">
        <v>4902881.333333333</v>
      </c>
      <c r="L4428">
        <v>9688</v>
      </c>
      <c r="M4428">
        <v>2</v>
      </c>
      <c r="N4428">
        <v>65</v>
      </c>
      <c r="O4428">
        <v>0.68148148116666674</v>
      </c>
      <c r="P4428">
        <v>4434791.5</v>
      </c>
      <c r="Q4428">
        <v>9969</v>
      </c>
      <c r="R4428">
        <v>2</v>
      </c>
      <c r="S4428">
        <v>66</v>
      </c>
      <c r="T4428">
        <v>0.86666667480000004</v>
      </c>
    </row>
    <row r="4429" spans="1:20" x14ac:dyDescent="0.25">
      <c r="A4429" t="s">
        <v>400</v>
      </c>
      <c r="B4429">
        <v>3</v>
      </c>
      <c r="C4429" t="s">
        <v>21</v>
      </c>
      <c r="D4429">
        <v>3</v>
      </c>
      <c r="E4429">
        <v>0</v>
      </c>
      <c r="F4429" t="s">
        <v>417</v>
      </c>
      <c r="H4429">
        <v>12096727.333333334</v>
      </c>
      <c r="I4429">
        <v>0.88518519216666669</v>
      </c>
      <c r="J4429">
        <v>0.68518518500000003</v>
      </c>
      <c r="K4429">
        <v>870643.83333333337</v>
      </c>
      <c r="M4429">
        <v>2</v>
      </c>
      <c r="N4429">
        <v>68</v>
      </c>
      <c r="O4429">
        <v>0.72888888860000001</v>
      </c>
      <c r="P4429">
        <v>599281.4</v>
      </c>
      <c r="T4429">
        <v>0.91851850720000006</v>
      </c>
    </row>
    <row r="4430" spans="1:20" x14ac:dyDescent="0.25">
      <c r="A4430" t="s">
        <v>400</v>
      </c>
      <c r="B4430">
        <v>3</v>
      </c>
      <c r="C4430" t="s">
        <v>21</v>
      </c>
      <c r="D4430">
        <v>3</v>
      </c>
      <c r="E4430">
        <v>0</v>
      </c>
      <c r="F4430" t="s">
        <v>417</v>
      </c>
      <c r="G4430">
        <v>5848</v>
      </c>
      <c r="H4430">
        <v>11666227.5</v>
      </c>
      <c r="I4430">
        <v>0.87777778549999996</v>
      </c>
      <c r="J4430">
        <v>0.7</v>
      </c>
      <c r="K4430">
        <v>1440603</v>
      </c>
      <c r="L4430">
        <v>10254</v>
      </c>
      <c r="M4430">
        <v>2</v>
      </c>
      <c r="N4430">
        <v>67</v>
      </c>
      <c r="O4430">
        <v>0.64444444400000001</v>
      </c>
      <c r="P4430">
        <v>429285</v>
      </c>
      <c r="Q4430">
        <v>10543</v>
      </c>
      <c r="R4430">
        <v>2</v>
      </c>
      <c r="S4430">
        <v>68</v>
      </c>
      <c r="T4430">
        <v>0.96296298499999999</v>
      </c>
    </row>
    <row r="4431" spans="1:20" x14ac:dyDescent="0.25">
      <c r="A4431" t="s">
        <v>400</v>
      </c>
      <c r="B4431">
        <v>5</v>
      </c>
      <c r="C4431" t="s">
        <v>21</v>
      </c>
      <c r="D4431">
        <v>3</v>
      </c>
      <c r="E4431">
        <v>0</v>
      </c>
      <c r="F4431" t="s">
        <v>417</v>
      </c>
      <c r="G4431">
        <v>7138</v>
      </c>
      <c r="H4431">
        <v>11623428.666666666</v>
      </c>
      <c r="I4431">
        <v>0.91111111616666673</v>
      </c>
      <c r="J4431">
        <v>0.72222222233333333</v>
      </c>
      <c r="K4431">
        <v>1573578.6666666667</v>
      </c>
      <c r="L4431">
        <v>11434</v>
      </c>
      <c r="M4431">
        <v>2</v>
      </c>
      <c r="N4431">
        <v>71</v>
      </c>
      <c r="O4431">
        <v>0.66666666666666663</v>
      </c>
      <c r="P4431">
        <v>972145.66666666663</v>
      </c>
      <c r="Q4431">
        <v>11739</v>
      </c>
      <c r="R4431">
        <v>2</v>
      </c>
      <c r="S4431">
        <v>72</v>
      </c>
      <c r="T4431">
        <v>0.95555557020000004</v>
      </c>
    </row>
    <row r="4432" spans="1:20" x14ac:dyDescent="0.25">
      <c r="A4432" t="s">
        <v>400</v>
      </c>
      <c r="B4432">
        <v>9</v>
      </c>
      <c r="C4432" t="s">
        <v>21</v>
      </c>
      <c r="D4432">
        <v>3</v>
      </c>
      <c r="E4432">
        <v>0</v>
      </c>
      <c r="F4432" t="s">
        <v>417</v>
      </c>
      <c r="G4432">
        <v>9718</v>
      </c>
      <c r="H4432">
        <v>11675062.333333334</v>
      </c>
      <c r="I4432">
        <v>0.69259260600000006</v>
      </c>
      <c r="J4432">
        <v>0.68888888916666668</v>
      </c>
      <c r="K4432">
        <v>4987681.166666667</v>
      </c>
      <c r="L4432">
        <v>13986</v>
      </c>
      <c r="M4432">
        <v>2</v>
      </c>
      <c r="N4432">
        <v>79</v>
      </c>
      <c r="O4432">
        <v>0.72222222233333333</v>
      </c>
      <c r="P4432">
        <v>2074547.8333333333</v>
      </c>
      <c r="Q4432">
        <v>14323</v>
      </c>
      <c r="R4432">
        <v>2</v>
      </c>
      <c r="S4432">
        <v>80</v>
      </c>
      <c r="T4432">
        <v>0.91111110439999998</v>
      </c>
    </row>
    <row r="4433" spans="1:20" x14ac:dyDescent="0.25">
      <c r="A4433" t="s">
        <v>400</v>
      </c>
      <c r="B4433">
        <v>3</v>
      </c>
      <c r="C4433" t="s">
        <v>21</v>
      </c>
      <c r="D4433">
        <v>3</v>
      </c>
      <c r="E4433">
        <v>0</v>
      </c>
      <c r="F4433" t="s">
        <v>418</v>
      </c>
      <c r="G4433">
        <v>6174</v>
      </c>
      <c r="H4433">
        <v>11346191.333333334</v>
      </c>
      <c r="I4433">
        <v>0.66296297333333332</v>
      </c>
      <c r="J4433">
        <v>0.67777777783333337</v>
      </c>
      <c r="K4433">
        <v>2955143.6666666665</v>
      </c>
      <c r="L4433">
        <v>10836</v>
      </c>
      <c r="M4433">
        <v>2</v>
      </c>
      <c r="N4433">
        <v>69</v>
      </c>
      <c r="O4433">
        <v>0.72592592583333337</v>
      </c>
      <c r="P4433">
        <v>1773965</v>
      </c>
      <c r="Q4433">
        <v>11133</v>
      </c>
      <c r="R4433">
        <v>2</v>
      </c>
      <c r="S4433">
        <v>70</v>
      </c>
      <c r="T4433">
        <v>0.88888889559999995</v>
      </c>
    </row>
    <row r="4434" spans="1:20" x14ac:dyDescent="0.25">
      <c r="A4434" t="s">
        <v>400</v>
      </c>
      <c r="B4434">
        <v>5</v>
      </c>
      <c r="C4434" t="s">
        <v>21</v>
      </c>
      <c r="D4434">
        <v>3</v>
      </c>
      <c r="E4434">
        <v>0</v>
      </c>
      <c r="F4434" t="s">
        <v>418</v>
      </c>
      <c r="G4434">
        <v>7536</v>
      </c>
      <c r="H4434">
        <v>12411819.166666666</v>
      </c>
      <c r="I4434">
        <v>0.90370370933333333</v>
      </c>
      <c r="J4434">
        <v>0.68148148133333331</v>
      </c>
      <c r="K4434">
        <v>1650960.3333333333</v>
      </c>
      <c r="L4434">
        <v>12048</v>
      </c>
      <c r="M4434">
        <v>2</v>
      </c>
      <c r="N4434">
        <v>73</v>
      </c>
      <c r="O4434">
        <v>0.66666666683333331</v>
      </c>
      <c r="P4434">
        <v>1037148.1666666666</v>
      </c>
      <c r="Q4434">
        <v>12361</v>
      </c>
      <c r="R4434">
        <v>2</v>
      </c>
      <c r="S4434">
        <v>74</v>
      </c>
      <c r="T4434">
        <v>0.9333333372</v>
      </c>
    </row>
    <row r="4435" spans="1:20" x14ac:dyDescent="0.25">
      <c r="A4435" t="s">
        <v>400</v>
      </c>
      <c r="B4435">
        <v>9</v>
      </c>
      <c r="C4435" t="s">
        <v>21</v>
      </c>
      <c r="D4435">
        <v>3</v>
      </c>
      <c r="E4435">
        <v>0</v>
      </c>
      <c r="F4435" t="s">
        <v>418</v>
      </c>
      <c r="G4435">
        <v>10260</v>
      </c>
      <c r="H4435">
        <v>16839246.166666668</v>
      </c>
      <c r="I4435">
        <v>0.79629630316666666</v>
      </c>
      <c r="J4435">
        <v>0.68888888916666668</v>
      </c>
      <c r="K4435">
        <v>5451258.166666667</v>
      </c>
      <c r="L4435">
        <v>15009</v>
      </c>
      <c r="M4435">
        <v>2</v>
      </c>
      <c r="N4435">
        <v>82</v>
      </c>
      <c r="O4435">
        <v>0.70370370366666668</v>
      </c>
      <c r="P4435">
        <v>3327289</v>
      </c>
      <c r="Q4435">
        <v>15358</v>
      </c>
      <c r="R4435">
        <v>2</v>
      </c>
      <c r="S4435">
        <v>83</v>
      </c>
      <c r="T4435">
        <v>0.9037037014</v>
      </c>
    </row>
    <row r="4436" spans="1:20" x14ac:dyDescent="0.25">
      <c r="A4436" t="s">
        <v>400</v>
      </c>
      <c r="B4436">
        <v>3</v>
      </c>
      <c r="C4436" t="s">
        <v>21</v>
      </c>
      <c r="D4436">
        <v>3</v>
      </c>
      <c r="E4436">
        <v>0</v>
      </c>
      <c r="F4436" t="s">
        <v>419</v>
      </c>
      <c r="G4436">
        <v>2178</v>
      </c>
      <c r="H4436">
        <v>11692026.166666666</v>
      </c>
      <c r="I4436">
        <v>0.76296297216666664</v>
      </c>
      <c r="J4436">
        <v>0.66296296266666666</v>
      </c>
      <c r="K4436">
        <v>4410355.5</v>
      </c>
      <c r="L4436">
        <v>3786</v>
      </c>
      <c r="M4436">
        <v>2</v>
      </c>
      <c r="N4436">
        <v>39</v>
      </c>
      <c r="O4436">
        <v>0.69999999966666671</v>
      </c>
      <c r="P4436">
        <v>4348949.333333333</v>
      </c>
      <c r="Q4436">
        <v>3963</v>
      </c>
      <c r="R4436">
        <v>2</v>
      </c>
      <c r="S4436">
        <v>40</v>
      </c>
      <c r="T4436">
        <v>0.87407407780000002</v>
      </c>
    </row>
    <row r="4437" spans="1:20" x14ac:dyDescent="0.25">
      <c r="A4437" t="s">
        <v>400</v>
      </c>
      <c r="B4437">
        <v>5</v>
      </c>
      <c r="C4437" t="s">
        <v>21</v>
      </c>
      <c r="D4437">
        <v>3</v>
      </c>
      <c r="E4437">
        <v>0</v>
      </c>
      <c r="F4437" t="s">
        <v>419</v>
      </c>
      <c r="G4437">
        <v>2658</v>
      </c>
      <c r="H4437">
        <v>6527827.5</v>
      </c>
      <c r="I4437">
        <v>0.92592593000000001</v>
      </c>
      <c r="J4437">
        <v>0.62962962933333333</v>
      </c>
      <c r="K4437">
        <v>296467.83333333331</v>
      </c>
      <c r="L4437">
        <v>4329</v>
      </c>
      <c r="M4437">
        <v>2</v>
      </c>
      <c r="N4437">
        <v>42</v>
      </c>
      <c r="O4437">
        <v>0.68148148133333331</v>
      </c>
      <c r="P4437">
        <v>215851.5</v>
      </c>
      <c r="Q4437">
        <v>4518</v>
      </c>
      <c r="R4437">
        <v>2</v>
      </c>
      <c r="S4437">
        <v>43</v>
      </c>
      <c r="T4437">
        <v>0.962962973</v>
      </c>
    </row>
    <row r="4438" spans="1:20" x14ac:dyDescent="0.25">
      <c r="A4438" t="s">
        <v>400</v>
      </c>
      <c r="B4438">
        <v>9</v>
      </c>
      <c r="C4438" t="s">
        <v>21</v>
      </c>
      <c r="D4438">
        <v>3</v>
      </c>
      <c r="E4438">
        <v>0</v>
      </c>
      <c r="F4438" t="s">
        <v>419</v>
      </c>
      <c r="G4438">
        <v>3618</v>
      </c>
      <c r="H4438">
        <v>3272544.5</v>
      </c>
      <c r="I4438">
        <v>0.92962963350000005</v>
      </c>
      <c r="J4438">
        <v>0.62962962950000001</v>
      </c>
      <c r="K4438">
        <v>301512</v>
      </c>
      <c r="L4438">
        <v>5109</v>
      </c>
      <c r="M4438">
        <v>2</v>
      </c>
      <c r="N4438">
        <v>46</v>
      </c>
      <c r="O4438">
        <v>0.73703703733333337</v>
      </c>
      <c r="P4438">
        <v>275743.33333333331</v>
      </c>
      <c r="Q4438">
        <v>5314</v>
      </c>
      <c r="R4438">
        <v>2</v>
      </c>
      <c r="S4438">
        <v>47</v>
      </c>
      <c r="T4438">
        <v>0.97777779099999995</v>
      </c>
    </row>
    <row r="4439" spans="1:20" x14ac:dyDescent="0.25">
      <c r="A4439" t="s">
        <v>400</v>
      </c>
      <c r="B4439">
        <v>9</v>
      </c>
      <c r="C4439" t="s">
        <v>21</v>
      </c>
      <c r="D4439">
        <v>3</v>
      </c>
      <c r="E4439">
        <v>0</v>
      </c>
      <c r="F4439" t="s">
        <v>420</v>
      </c>
      <c r="G4439">
        <v>7248</v>
      </c>
      <c r="H4439">
        <v>5493508.833333333</v>
      </c>
      <c r="I4439">
        <v>0.89629630233333335</v>
      </c>
      <c r="J4439">
        <v>0.67407407416666665</v>
      </c>
      <c r="K4439">
        <v>563601.83333333337</v>
      </c>
      <c r="L4439">
        <v>10543</v>
      </c>
      <c r="M4439">
        <v>2</v>
      </c>
      <c r="N4439">
        <v>68</v>
      </c>
      <c r="O4439">
        <v>0.68148148133333331</v>
      </c>
      <c r="P4439">
        <v>491126.16666666669</v>
      </c>
      <c r="Q4439">
        <v>10836</v>
      </c>
      <c r="R4439">
        <v>2</v>
      </c>
      <c r="S4439">
        <v>69</v>
      </c>
      <c r="T4439">
        <v>0.92592593420000002</v>
      </c>
    </row>
    <row r="4440" spans="1:20" x14ac:dyDescent="0.25">
      <c r="A4440" t="s">
        <v>400</v>
      </c>
      <c r="B4440">
        <v>3</v>
      </c>
      <c r="C4440" t="s">
        <v>21</v>
      </c>
      <c r="D4440">
        <v>3</v>
      </c>
      <c r="E4440">
        <v>0</v>
      </c>
      <c r="F4440" t="s">
        <v>420</v>
      </c>
      <c r="G4440">
        <v>4362</v>
      </c>
      <c r="H4440">
        <v>11457931</v>
      </c>
      <c r="I4440">
        <v>0.7888889016666667</v>
      </c>
      <c r="J4440">
        <v>0.65925925916666661</v>
      </c>
      <c r="K4440">
        <v>4186674.1666666665</v>
      </c>
      <c r="L4440">
        <v>7584</v>
      </c>
      <c r="M4440">
        <v>2</v>
      </c>
      <c r="N4440">
        <v>57</v>
      </c>
      <c r="O4440">
        <v>0.65555555533333332</v>
      </c>
      <c r="P4440">
        <v>1297066.5</v>
      </c>
      <c r="Q4440">
        <v>7833</v>
      </c>
      <c r="R4440">
        <v>2</v>
      </c>
      <c r="S4440">
        <v>58</v>
      </c>
      <c r="T4440">
        <v>0.8</v>
      </c>
    </row>
    <row r="4441" spans="1:20" x14ac:dyDescent="0.25">
      <c r="A4441" t="s">
        <v>400</v>
      </c>
      <c r="B4441">
        <v>5</v>
      </c>
      <c r="C4441" t="s">
        <v>21</v>
      </c>
      <c r="D4441">
        <v>3</v>
      </c>
      <c r="E4441">
        <v>0</v>
      </c>
      <c r="F4441" t="s">
        <v>420</v>
      </c>
      <c r="G4441">
        <v>5324</v>
      </c>
      <c r="H4441">
        <v>10554452.833333334</v>
      </c>
      <c r="I4441">
        <v>0.83703704683333335</v>
      </c>
      <c r="J4441">
        <v>0.72962962933333331</v>
      </c>
      <c r="K4441">
        <v>348386.16666666669</v>
      </c>
      <c r="L4441">
        <v>8604</v>
      </c>
      <c r="M4441">
        <v>2</v>
      </c>
      <c r="N4441">
        <v>61</v>
      </c>
      <c r="O4441">
        <v>0.67777777750000001</v>
      </c>
      <c r="P4441">
        <v>307872</v>
      </c>
      <c r="Q4441">
        <v>8869</v>
      </c>
      <c r="R4441">
        <v>2</v>
      </c>
      <c r="S4441">
        <v>62</v>
      </c>
      <c r="T4441">
        <v>0.85185184459999996</v>
      </c>
    </row>
    <row r="4442" spans="1:20" x14ac:dyDescent="0.25">
      <c r="A4442" t="s">
        <v>400</v>
      </c>
      <c r="B4442">
        <v>9</v>
      </c>
      <c r="C4442" t="s">
        <v>21</v>
      </c>
      <c r="D4442">
        <v>3</v>
      </c>
      <c r="E4442">
        <v>0</v>
      </c>
      <c r="F4442" t="s">
        <v>421</v>
      </c>
      <c r="G4442">
        <v>7850</v>
      </c>
      <c r="H4442">
        <v>10927219.5</v>
      </c>
      <c r="I4442">
        <v>0.68518520399999994</v>
      </c>
      <c r="J4442">
        <v>0.68888888883333332</v>
      </c>
      <c r="K4442">
        <v>1249348.3333333333</v>
      </c>
      <c r="L4442">
        <v>11434</v>
      </c>
      <c r="M4442">
        <v>2</v>
      </c>
      <c r="N4442">
        <v>71</v>
      </c>
      <c r="O4442">
        <v>0.69629629633333334</v>
      </c>
      <c r="P4442">
        <v>617918.66666666663</v>
      </c>
      <c r="Q4442">
        <v>11739</v>
      </c>
      <c r="R4442">
        <v>2</v>
      </c>
      <c r="S4442">
        <v>72</v>
      </c>
      <c r="T4442">
        <v>0.83703705080000002</v>
      </c>
    </row>
    <row r="4443" spans="1:20" x14ac:dyDescent="0.25">
      <c r="A4443" t="s">
        <v>400</v>
      </c>
      <c r="B4443">
        <v>3</v>
      </c>
      <c r="C4443" t="s">
        <v>21</v>
      </c>
      <c r="D4443">
        <v>3</v>
      </c>
      <c r="E4443">
        <v>0</v>
      </c>
      <c r="F4443" t="s">
        <v>421</v>
      </c>
      <c r="G4443">
        <v>4724</v>
      </c>
      <c r="H4443">
        <v>11698058.5</v>
      </c>
      <c r="I4443">
        <v>0.71481482666666674</v>
      </c>
      <c r="J4443">
        <v>0.68888888916666668</v>
      </c>
      <c r="K4443">
        <v>3407270.1666666665</v>
      </c>
      <c r="L4443">
        <v>8343</v>
      </c>
      <c r="M4443">
        <v>2</v>
      </c>
      <c r="N4443">
        <v>60</v>
      </c>
      <c r="O4443">
        <v>0.67037037033333335</v>
      </c>
      <c r="P4443">
        <v>1289526.5</v>
      </c>
      <c r="Q4443">
        <v>8604</v>
      </c>
      <c r="R4443">
        <v>2</v>
      </c>
      <c r="S4443">
        <v>61</v>
      </c>
      <c r="T4443">
        <v>0.9037037014</v>
      </c>
    </row>
    <row r="4444" spans="1:20" x14ac:dyDescent="0.25">
      <c r="A4444" t="s">
        <v>400</v>
      </c>
      <c r="B4444">
        <v>5</v>
      </c>
      <c r="C4444" t="s">
        <v>21</v>
      </c>
      <c r="D4444">
        <v>3</v>
      </c>
      <c r="E4444">
        <v>0</v>
      </c>
      <c r="F4444" t="s">
        <v>421</v>
      </c>
      <c r="G4444">
        <v>5766</v>
      </c>
      <c r="H4444">
        <v>12328373.333333334</v>
      </c>
      <c r="I4444">
        <v>0.90740741300000005</v>
      </c>
      <c r="J4444">
        <v>0.7</v>
      </c>
      <c r="K4444">
        <v>538900.33333333337</v>
      </c>
      <c r="L4444">
        <v>9411</v>
      </c>
      <c r="M4444">
        <v>2</v>
      </c>
      <c r="N4444">
        <v>64</v>
      </c>
      <c r="O4444">
        <v>0.64074074066666664</v>
      </c>
      <c r="P4444">
        <v>936916.83333333337</v>
      </c>
      <c r="Q4444">
        <v>9688</v>
      </c>
      <c r="R4444">
        <v>2</v>
      </c>
      <c r="S4444">
        <v>65</v>
      </c>
      <c r="T4444">
        <v>0.88888887120000004</v>
      </c>
    </row>
    <row r="4445" spans="1:20" x14ac:dyDescent="0.25">
      <c r="A4445" t="s">
        <v>400</v>
      </c>
      <c r="B4445">
        <v>9</v>
      </c>
      <c r="C4445" t="s">
        <v>21</v>
      </c>
      <c r="D4445">
        <v>3</v>
      </c>
      <c r="E4445">
        <v>0</v>
      </c>
      <c r="F4445" t="s">
        <v>422</v>
      </c>
      <c r="G4445">
        <v>8452</v>
      </c>
      <c r="H4445">
        <v>14843897.833333334</v>
      </c>
      <c r="I4445">
        <v>0.77037038433333338</v>
      </c>
      <c r="J4445">
        <v>0.67777777766666669</v>
      </c>
      <c r="K4445">
        <v>2798028.5</v>
      </c>
      <c r="L4445">
        <v>12361</v>
      </c>
      <c r="M4445">
        <v>2</v>
      </c>
      <c r="N4445">
        <v>74</v>
      </c>
      <c r="O4445">
        <v>0.7</v>
      </c>
      <c r="P4445">
        <v>3746424</v>
      </c>
      <c r="Q4445">
        <v>12678</v>
      </c>
      <c r="R4445">
        <v>2</v>
      </c>
      <c r="S4445">
        <v>75</v>
      </c>
      <c r="T4445">
        <v>0.8740740776</v>
      </c>
    </row>
    <row r="4446" spans="1:20" x14ac:dyDescent="0.25">
      <c r="A4446" t="s">
        <v>400</v>
      </c>
      <c r="B4446">
        <v>3</v>
      </c>
      <c r="C4446" t="s">
        <v>21</v>
      </c>
      <c r="D4446">
        <v>3</v>
      </c>
      <c r="E4446">
        <v>0</v>
      </c>
      <c r="F4446" t="s">
        <v>422</v>
      </c>
      <c r="G4446">
        <v>5086</v>
      </c>
      <c r="H4446">
        <v>11838570.833333334</v>
      </c>
      <c r="I4446">
        <v>0.69259260616666674</v>
      </c>
      <c r="J4446">
        <v>0.6481481478333333</v>
      </c>
      <c r="K4446">
        <v>2758590.1666666665</v>
      </c>
      <c r="L4446">
        <v>8869</v>
      </c>
      <c r="M4446">
        <v>2</v>
      </c>
      <c r="N4446">
        <v>62</v>
      </c>
      <c r="O4446">
        <v>0.66666666650000006</v>
      </c>
      <c r="P4446">
        <v>2063835.8333333333</v>
      </c>
      <c r="Q4446">
        <v>9138</v>
      </c>
      <c r="R4446">
        <v>2</v>
      </c>
      <c r="S4446">
        <v>63</v>
      </c>
      <c r="T4446">
        <v>0.83703703880000002</v>
      </c>
    </row>
    <row r="4447" spans="1:20" x14ac:dyDescent="0.25">
      <c r="A4447" t="s">
        <v>400</v>
      </c>
      <c r="B4447">
        <v>5</v>
      </c>
      <c r="C4447" t="s">
        <v>21</v>
      </c>
      <c r="D4447">
        <v>3</v>
      </c>
      <c r="E4447">
        <v>0</v>
      </c>
      <c r="F4447" t="s">
        <v>422</v>
      </c>
      <c r="G4447">
        <v>6208</v>
      </c>
      <c r="H4447">
        <v>10281556</v>
      </c>
      <c r="I4447">
        <v>0.89629630233333335</v>
      </c>
      <c r="J4447">
        <v>0.65555555533333332</v>
      </c>
      <c r="K4447">
        <v>1490426.5</v>
      </c>
      <c r="L4447">
        <v>9969</v>
      </c>
      <c r="M4447">
        <v>2</v>
      </c>
      <c r="N4447">
        <v>66</v>
      </c>
      <c r="O4447">
        <v>0.65925925916666661</v>
      </c>
      <c r="P4447">
        <v>885854.5</v>
      </c>
      <c r="Q4447">
        <v>10254</v>
      </c>
      <c r="R4447">
        <v>2</v>
      </c>
      <c r="S4447">
        <v>67</v>
      </c>
      <c r="T4447">
        <v>0.86666667480000004</v>
      </c>
    </row>
    <row r="4448" spans="1:20" x14ac:dyDescent="0.25">
      <c r="A4448" t="s">
        <v>400</v>
      </c>
      <c r="B4448">
        <v>5</v>
      </c>
      <c r="C4448" t="s">
        <v>21</v>
      </c>
      <c r="D4448">
        <v>3</v>
      </c>
      <c r="E4448">
        <v>0</v>
      </c>
      <c r="F4448" t="s">
        <v>423</v>
      </c>
      <c r="G4448">
        <v>6650</v>
      </c>
      <c r="H4448">
        <v>13051102.833333334</v>
      </c>
      <c r="I4448">
        <v>0.77407408266666666</v>
      </c>
      <c r="J4448">
        <v>0.69999999983333339</v>
      </c>
      <c r="K4448">
        <v>5051008.666666667</v>
      </c>
      <c r="L4448">
        <v>10836</v>
      </c>
      <c r="M4448">
        <v>2</v>
      </c>
      <c r="N4448">
        <v>69</v>
      </c>
      <c r="O4448">
        <v>0.7074074073333334</v>
      </c>
      <c r="P4448">
        <v>2573530.6666666665</v>
      </c>
      <c r="Q4448">
        <v>11133</v>
      </c>
      <c r="R4448">
        <v>2</v>
      </c>
      <c r="S4448">
        <v>70</v>
      </c>
      <c r="T4448">
        <v>0.77037037600000002</v>
      </c>
    </row>
    <row r="4449" spans="1:20" x14ac:dyDescent="0.25">
      <c r="A4449" t="s">
        <v>400</v>
      </c>
      <c r="B4449">
        <v>9</v>
      </c>
      <c r="C4449" t="s">
        <v>21</v>
      </c>
      <c r="D4449">
        <v>3</v>
      </c>
      <c r="E4449">
        <v>0</v>
      </c>
      <c r="F4449" t="s">
        <v>423</v>
      </c>
      <c r="G4449">
        <v>9054</v>
      </c>
      <c r="H4449">
        <v>11023851.5</v>
      </c>
      <c r="I4449">
        <v>0.83333334349999999</v>
      </c>
      <c r="J4449">
        <v>0.63703703700000003</v>
      </c>
      <c r="K4449">
        <v>5194888.5</v>
      </c>
      <c r="L4449">
        <v>12999</v>
      </c>
      <c r="M4449">
        <v>2</v>
      </c>
      <c r="N4449">
        <v>76</v>
      </c>
      <c r="O4449">
        <v>0.68148148149999999</v>
      </c>
      <c r="P4449">
        <v>1693126.5</v>
      </c>
      <c r="Q4449">
        <v>13324</v>
      </c>
      <c r="R4449">
        <v>2</v>
      </c>
      <c r="S4449">
        <v>77</v>
      </c>
      <c r="T4449">
        <v>0.86666667480000004</v>
      </c>
    </row>
    <row r="4450" spans="1:20" x14ac:dyDescent="0.25">
      <c r="A4450" t="s">
        <v>400</v>
      </c>
      <c r="B4450">
        <v>3</v>
      </c>
      <c r="C4450" t="s">
        <v>21</v>
      </c>
      <c r="D4450">
        <v>3</v>
      </c>
      <c r="E4450">
        <v>0</v>
      </c>
      <c r="F4450" t="s">
        <v>423</v>
      </c>
      <c r="G4450">
        <v>5448</v>
      </c>
      <c r="H4450">
        <v>11004779.5</v>
      </c>
      <c r="I4450">
        <v>0.72592593750000001</v>
      </c>
      <c r="J4450">
        <v>0.69629629633333334</v>
      </c>
      <c r="K4450">
        <v>4175654.3333333335</v>
      </c>
      <c r="L4450">
        <v>9411</v>
      </c>
      <c r="M4450">
        <v>2</v>
      </c>
      <c r="N4450">
        <v>64</v>
      </c>
      <c r="O4450">
        <v>0.69629629616666666</v>
      </c>
      <c r="P4450">
        <v>2028956.5</v>
      </c>
      <c r="Q4450">
        <v>9688</v>
      </c>
      <c r="R4450">
        <v>2</v>
      </c>
      <c r="S4450">
        <v>65</v>
      </c>
      <c r="T4450">
        <v>0.78518519399999998</v>
      </c>
    </row>
    <row r="4451" spans="1:20" x14ac:dyDescent="0.25">
      <c r="A4451" t="s">
        <v>400</v>
      </c>
      <c r="B4451">
        <v>3</v>
      </c>
      <c r="C4451" t="s">
        <v>21</v>
      </c>
      <c r="D4451">
        <v>3</v>
      </c>
      <c r="E4451">
        <v>0</v>
      </c>
      <c r="F4451" t="s">
        <v>424</v>
      </c>
      <c r="G4451">
        <v>5810</v>
      </c>
      <c r="H4451">
        <v>11487354.666666666</v>
      </c>
      <c r="I4451">
        <v>0.90740741266666669</v>
      </c>
      <c r="J4451">
        <v>0.67037037016666667</v>
      </c>
      <c r="K4451">
        <v>1044029</v>
      </c>
      <c r="L4451">
        <v>10254</v>
      </c>
      <c r="M4451">
        <v>2</v>
      </c>
      <c r="N4451">
        <v>67</v>
      </c>
      <c r="O4451">
        <v>0.65925925933333329</v>
      </c>
      <c r="P4451">
        <v>1121676.6666666667</v>
      </c>
      <c r="Q4451">
        <v>10543</v>
      </c>
      <c r="R4451">
        <v>2</v>
      </c>
      <c r="S4451">
        <v>68</v>
      </c>
      <c r="T4451">
        <v>0.94074073999999996</v>
      </c>
    </row>
    <row r="4452" spans="1:20" x14ac:dyDescent="0.25">
      <c r="A4452" t="s">
        <v>400</v>
      </c>
      <c r="B4452">
        <v>5</v>
      </c>
      <c r="C4452" t="s">
        <v>21</v>
      </c>
      <c r="D4452">
        <v>3</v>
      </c>
      <c r="E4452">
        <v>0</v>
      </c>
      <c r="F4452" t="s">
        <v>424</v>
      </c>
      <c r="G4452">
        <v>7092</v>
      </c>
      <c r="H4452">
        <v>10241483.333333334</v>
      </c>
      <c r="I4452">
        <v>0.85555556416666667</v>
      </c>
      <c r="J4452">
        <v>0.69259259266666662</v>
      </c>
      <c r="K4452">
        <v>1529853</v>
      </c>
      <c r="L4452">
        <v>11434</v>
      </c>
      <c r="M4452">
        <v>2</v>
      </c>
      <c r="N4452">
        <v>71</v>
      </c>
      <c r="O4452">
        <v>0.65925925933333329</v>
      </c>
      <c r="P4452">
        <v>940080.33333333337</v>
      </c>
      <c r="Q4452">
        <v>11739</v>
      </c>
      <c r="R4452">
        <v>2</v>
      </c>
      <c r="S4452">
        <v>72</v>
      </c>
      <c r="T4452">
        <v>0.91851853120000004</v>
      </c>
    </row>
    <row r="4453" spans="1:20" x14ac:dyDescent="0.25">
      <c r="A4453" t="s">
        <v>400</v>
      </c>
      <c r="B4453">
        <v>9</v>
      </c>
      <c r="C4453" t="s">
        <v>21</v>
      </c>
      <c r="D4453">
        <v>3</v>
      </c>
      <c r="E4453">
        <v>0</v>
      </c>
      <c r="F4453" t="s">
        <v>424</v>
      </c>
      <c r="G4453">
        <v>9656</v>
      </c>
      <c r="H4453">
        <v>13229462.833333334</v>
      </c>
      <c r="I4453">
        <v>0.69629631450000007</v>
      </c>
      <c r="J4453">
        <v>0.72222222250000001</v>
      </c>
      <c r="K4453">
        <v>4447924.833333333</v>
      </c>
      <c r="L4453">
        <v>13986</v>
      </c>
      <c r="M4453">
        <v>2</v>
      </c>
      <c r="N4453">
        <v>79</v>
      </c>
      <c r="O4453">
        <v>0.68888888883333332</v>
      </c>
      <c r="P4453">
        <v>1714273.8333333333</v>
      </c>
      <c r="Q4453">
        <v>14323</v>
      </c>
      <c r="R4453">
        <v>2</v>
      </c>
      <c r="S4453">
        <v>80</v>
      </c>
      <c r="T4453">
        <v>0.84444445400000001</v>
      </c>
    </row>
    <row r="4454" spans="1:20" x14ac:dyDescent="0.25">
      <c r="A4454" t="s">
        <v>400</v>
      </c>
      <c r="B4454">
        <v>3</v>
      </c>
      <c r="C4454" t="s">
        <v>21</v>
      </c>
      <c r="D4454">
        <v>3</v>
      </c>
      <c r="E4454">
        <v>0</v>
      </c>
      <c r="F4454" t="s">
        <v>425</v>
      </c>
      <c r="G4454">
        <v>6172</v>
      </c>
      <c r="H4454">
        <v>10262039.166666666</v>
      </c>
      <c r="I4454">
        <v>0.64444446550000001</v>
      </c>
      <c r="J4454">
        <v>0.74814814816666664</v>
      </c>
      <c r="K4454">
        <v>5366062.5</v>
      </c>
      <c r="L4454">
        <v>10836</v>
      </c>
      <c r="M4454">
        <v>2</v>
      </c>
      <c r="N4454">
        <v>69</v>
      </c>
      <c r="O4454">
        <v>0.75555555549999998</v>
      </c>
      <c r="P4454">
        <v>1713516.1666666667</v>
      </c>
      <c r="Q4454">
        <v>11133</v>
      </c>
      <c r="R4454">
        <v>2</v>
      </c>
      <c r="S4454">
        <v>70</v>
      </c>
      <c r="T4454">
        <v>0.78518518199999998</v>
      </c>
    </row>
    <row r="4455" spans="1:20" x14ac:dyDescent="0.25">
      <c r="A4455" t="s">
        <v>400</v>
      </c>
      <c r="B4455">
        <v>5</v>
      </c>
      <c r="C4455" t="s">
        <v>21</v>
      </c>
      <c r="D4455">
        <v>3</v>
      </c>
      <c r="E4455">
        <v>0</v>
      </c>
      <c r="F4455" t="s">
        <v>425</v>
      </c>
      <c r="G4455">
        <v>7534</v>
      </c>
      <c r="H4455">
        <v>13318386</v>
      </c>
      <c r="I4455">
        <v>0.88888889550000005</v>
      </c>
      <c r="J4455">
        <v>0.7111111111666667</v>
      </c>
      <c r="K4455">
        <v>1746253.8333333333</v>
      </c>
      <c r="L4455">
        <v>12048</v>
      </c>
      <c r="M4455">
        <v>2</v>
      </c>
      <c r="N4455">
        <v>73</v>
      </c>
      <c r="O4455">
        <v>0.73333333333333339</v>
      </c>
      <c r="P4455">
        <v>2143273</v>
      </c>
      <c r="Q4455">
        <v>12361</v>
      </c>
      <c r="R4455">
        <v>2</v>
      </c>
      <c r="S4455">
        <v>74</v>
      </c>
      <c r="T4455">
        <v>0.94074073999999996</v>
      </c>
    </row>
    <row r="4456" spans="1:20" x14ac:dyDescent="0.25">
      <c r="A4456" t="s">
        <v>400</v>
      </c>
      <c r="B4456">
        <v>9</v>
      </c>
      <c r="C4456" t="s">
        <v>21</v>
      </c>
      <c r="D4456">
        <v>3</v>
      </c>
      <c r="E4456">
        <v>0</v>
      </c>
      <c r="F4456" t="s">
        <v>425</v>
      </c>
      <c r="G4456">
        <v>10258</v>
      </c>
      <c r="H4456">
        <v>18006416.333333332</v>
      </c>
      <c r="I4456">
        <v>0.8074074191666667</v>
      </c>
      <c r="J4456">
        <v>0.68518518516666671</v>
      </c>
      <c r="K4456">
        <v>5428173.833333333</v>
      </c>
      <c r="L4456">
        <v>15009</v>
      </c>
      <c r="M4456">
        <v>2</v>
      </c>
      <c r="N4456">
        <v>82</v>
      </c>
      <c r="O4456">
        <v>0.7</v>
      </c>
      <c r="P4456">
        <v>3480807.8333333335</v>
      </c>
      <c r="Q4456">
        <v>15358</v>
      </c>
      <c r="R4456">
        <v>2</v>
      </c>
      <c r="S4456">
        <v>83</v>
      </c>
      <c r="T4456">
        <v>0.814814806</v>
      </c>
    </row>
    <row r="4457" spans="1:20" x14ac:dyDescent="0.25">
      <c r="A4457" t="s">
        <v>400</v>
      </c>
      <c r="B4457">
        <v>3</v>
      </c>
      <c r="C4457" t="s">
        <v>21</v>
      </c>
      <c r="D4457">
        <v>3</v>
      </c>
      <c r="E4457">
        <v>0</v>
      </c>
      <c r="F4457" t="s">
        <v>426</v>
      </c>
      <c r="G4457">
        <v>6534</v>
      </c>
      <c r="H4457">
        <v>10711585</v>
      </c>
      <c r="I4457">
        <v>0.58148149166666663</v>
      </c>
      <c r="J4457">
        <v>0.68888888866666664</v>
      </c>
      <c r="K4457">
        <v>6565079.833333333</v>
      </c>
      <c r="L4457">
        <v>11434</v>
      </c>
      <c r="M4457">
        <v>2</v>
      </c>
      <c r="N4457">
        <v>71</v>
      </c>
      <c r="O4457">
        <v>0.63703703683333335</v>
      </c>
      <c r="P4457">
        <v>3429471.5</v>
      </c>
      <c r="Q4457">
        <v>11739</v>
      </c>
      <c r="R4457">
        <v>2</v>
      </c>
      <c r="S4457">
        <v>72</v>
      </c>
      <c r="T4457">
        <v>0.85925927179999995</v>
      </c>
    </row>
    <row r="4458" spans="1:20" x14ac:dyDescent="0.25">
      <c r="A4458" t="s">
        <v>400</v>
      </c>
      <c r="B4458">
        <v>5</v>
      </c>
      <c r="C4458" t="s">
        <v>21</v>
      </c>
      <c r="D4458">
        <v>3</v>
      </c>
      <c r="E4458">
        <v>0</v>
      </c>
      <c r="F4458" t="s">
        <v>426</v>
      </c>
      <c r="G4458">
        <v>7976</v>
      </c>
      <c r="H4458">
        <v>12870736.833333334</v>
      </c>
      <c r="I4458">
        <v>0.84074074516666664</v>
      </c>
      <c r="J4458">
        <v>0.67407407433333333</v>
      </c>
      <c r="K4458">
        <v>2434066.1666666665</v>
      </c>
      <c r="L4458">
        <v>12999</v>
      </c>
      <c r="M4458">
        <v>2</v>
      </c>
      <c r="N4458">
        <v>76</v>
      </c>
      <c r="O4458">
        <v>0.6481481478333333</v>
      </c>
      <c r="P4458">
        <v>1646824.1666666667</v>
      </c>
      <c r="Q4458">
        <v>13324</v>
      </c>
      <c r="R4458">
        <v>2</v>
      </c>
      <c r="S4458">
        <v>77</v>
      </c>
      <c r="T4458">
        <v>0.89629631040000002</v>
      </c>
    </row>
    <row r="4459" spans="1:20" x14ac:dyDescent="0.25">
      <c r="A4459" t="s">
        <v>400</v>
      </c>
      <c r="B4459">
        <v>9</v>
      </c>
      <c r="C4459" t="s">
        <v>21</v>
      </c>
      <c r="D4459">
        <v>3</v>
      </c>
      <c r="E4459">
        <v>0</v>
      </c>
      <c r="F4459" t="s">
        <v>426</v>
      </c>
      <c r="G4459">
        <v>10860</v>
      </c>
      <c r="H4459">
        <v>15377082.333333334</v>
      </c>
      <c r="I4459">
        <v>0.54814815783333337</v>
      </c>
      <c r="J4459">
        <v>0.68148148149999999</v>
      </c>
      <c r="K4459">
        <v>3924345.5</v>
      </c>
      <c r="L4459">
        <v>15711</v>
      </c>
      <c r="M4459">
        <v>2</v>
      </c>
      <c r="N4459">
        <v>84</v>
      </c>
      <c r="O4459">
        <v>0.74444444433333334</v>
      </c>
      <c r="P4459">
        <v>5020535</v>
      </c>
      <c r="Q4459">
        <v>16068</v>
      </c>
      <c r="R4459">
        <v>2</v>
      </c>
      <c r="S4459">
        <v>85</v>
      </c>
      <c r="T4459">
        <v>0.82222222060000005</v>
      </c>
    </row>
    <row r="4460" spans="1:20" x14ac:dyDescent="0.25">
      <c r="A4460" t="s">
        <v>400</v>
      </c>
      <c r="B4460">
        <v>3</v>
      </c>
      <c r="C4460" t="s">
        <v>21</v>
      </c>
      <c r="D4460">
        <v>3</v>
      </c>
      <c r="E4460">
        <v>0</v>
      </c>
      <c r="F4460" t="s">
        <v>427</v>
      </c>
      <c r="G4460">
        <v>6896</v>
      </c>
      <c r="H4460">
        <v>14168914</v>
      </c>
      <c r="I4460">
        <v>0.67037038999999998</v>
      </c>
      <c r="J4460">
        <v>0.64074074049999996</v>
      </c>
      <c r="K4460">
        <v>2713130</v>
      </c>
      <c r="L4460">
        <v>12048</v>
      </c>
      <c r="M4460">
        <v>2</v>
      </c>
      <c r="N4460">
        <v>73</v>
      </c>
      <c r="O4460">
        <v>0.67777777783333337</v>
      </c>
      <c r="P4460">
        <v>5998011.333333333</v>
      </c>
      <c r="Q4460">
        <v>12361</v>
      </c>
      <c r="R4460">
        <v>2</v>
      </c>
      <c r="S4460">
        <v>74</v>
      </c>
      <c r="T4460">
        <v>0.79999999980000003</v>
      </c>
    </row>
    <row r="4461" spans="1:20" x14ac:dyDescent="0.25">
      <c r="A4461" t="s">
        <v>400</v>
      </c>
      <c r="B4461">
        <v>5</v>
      </c>
      <c r="C4461" t="s">
        <v>21</v>
      </c>
      <c r="D4461">
        <v>3</v>
      </c>
      <c r="E4461">
        <v>0</v>
      </c>
      <c r="F4461" t="s">
        <v>427</v>
      </c>
      <c r="G4461">
        <v>8418</v>
      </c>
      <c r="H4461">
        <v>13088459</v>
      </c>
      <c r="I4461">
        <v>0.91481481966666667</v>
      </c>
      <c r="J4461">
        <v>0.68148148149999999</v>
      </c>
      <c r="K4461">
        <v>1751560.3333333333</v>
      </c>
      <c r="L4461">
        <v>13653</v>
      </c>
      <c r="M4461">
        <v>2</v>
      </c>
      <c r="N4461">
        <v>78</v>
      </c>
      <c r="O4461">
        <v>0.67407407399999997</v>
      </c>
      <c r="P4461">
        <v>1963139.5</v>
      </c>
      <c r="Q4461">
        <v>13986</v>
      </c>
      <c r="R4461">
        <v>2</v>
      </c>
      <c r="S4461">
        <v>79</v>
      </c>
      <c r="T4461">
        <v>0.95555555800000003</v>
      </c>
    </row>
    <row r="4462" spans="1:20" x14ac:dyDescent="0.25">
      <c r="A4462" t="s">
        <v>400</v>
      </c>
      <c r="B4462">
        <v>9</v>
      </c>
      <c r="C4462" t="s">
        <v>21</v>
      </c>
      <c r="D4462">
        <v>3</v>
      </c>
      <c r="E4462">
        <v>0</v>
      </c>
      <c r="F4462" t="s">
        <v>427</v>
      </c>
      <c r="G4462">
        <v>11462</v>
      </c>
      <c r="H4462">
        <v>16105274.166666666</v>
      </c>
      <c r="I4462">
        <v>0.6333333453333333</v>
      </c>
      <c r="J4462">
        <v>0.67407407416666665</v>
      </c>
      <c r="K4462">
        <v>5725699.166666667</v>
      </c>
      <c r="L4462">
        <v>16429</v>
      </c>
      <c r="M4462">
        <v>2</v>
      </c>
      <c r="N4462">
        <v>86</v>
      </c>
      <c r="O4462">
        <v>0.6555555555</v>
      </c>
      <c r="P4462">
        <v>3408960.8333333335</v>
      </c>
      <c r="Q4462">
        <v>16794</v>
      </c>
      <c r="R4462">
        <v>2</v>
      </c>
      <c r="S4462">
        <v>87</v>
      </c>
      <c r="T4462">
        <v>0.79259259699999995</v>
      </c>
    </row>
    <row r="4463" spans="1:20" x14ac:dyDescent="0.25">
      <c r="A4463" t="s">
        <v>400</v>
      </c>
      <c r="B4463">
        <v>3</v>
      </c>
      <c r="C4463" t="s">
        <v>21</v>
      </c>
      <c r="D4463">
        <v>3</v>
      </c>
      <c r="E4463">
        <v>0</v>
      </c>
      <c r="F4463" t="s">
        <v>428</v>
      </c>
      <c r="G4463">
        <v>2468</v>
      </c>
      <c r="H4463">
        <v>13844500</v>
      </c>
      <c r="I4463">
        <v>0.67407408833333338</v>
      </c>
      <c r="J4463">
        <v>0.67407407416666665</v>
      </c>
      <c r="K4463">
        <v>3676243.6666666665</v>
      </c>
      <c r="L4463">
        <v>4329</v>
      </c>
      <c r="M4463">
        <v>2</v>
      </c>
      <c r="N4463">
        <v>42</v>
      </c>
      <c r="O4463">
        <v>0.70370370383333336</v>
      </c>
      <c r="P4463">
        <v>2137509.8333333335</v>
      </c>
      <c r="Q4463">
        <v>4518</v>
      </c>
      <c r="R4463">
        <v>2</v>
      </c>
      <c r="S4463">
        <v>43</v>
      </c>
      <c r="T4463">
        <v>0.85185186879999997</v>
      </c>
    </row>
    <row r="4464" spans="1:20" x14ac:dyDescent="0.25">
      <c r="A4464" t="s">
        <v>400</v>
      </c>
      <c r="B4464">
        <v>5</v>
      </c>
      <c r="C4464" t="s">
        <v>21</v>
      </c>
      <c r="D4464">
        <v>3</v>
      </c>
      <c r="E4464">
        <v>0</v>
      </c>
      <c r="F4464" t="s">
        <v>428</v>
      </c>
      <c r="G4464">
        <v>3012</v>
      </c>
      <c r="H4464">
        <v>6109689</v>
      </c>
      <c r="I4464">
        <v>0.90370370933333333</v>
      </c>
      <c r="J4464">
        <v>0.68888888883333332</v>
      </c>
      <c r="K4464">
        <v>296268.5</v>
      </c>
      <c r="L4464">
        <v>4908</v>
      </c>
      <c r="M4464">
        <v>2</v>
      </c>
      <c r="N4464">
        <v>45</v>
      </c>
      <c r="O4464">
        <v>0.70740740766666665</v>
      </c>
      <c r="P4464">
        <v>250860.33333333334</v>
      </c>
      <c r="Q4464">
        <v>5109</v>
      </c>
      <c r="R4464">
        <v>2</v>
      </c>
      <c r="S4464">
        <v>46</v>
      </c>
      <c r="T4464">
        <v>0.96296296120000002</v>
      </c>
    </row>
    <row r="4465" spans="1:20" x14ac:dyDescent="0.25">
      <c r="A4465" t="s">
        <v>400</v>
      </c>
      <c r="B4465">
        <v>9</v>
      </c>
      <c r="C4465" t="s">
        <v>21</v>
      </c>
      <c r="D4465">
        <v>3</v>
      </c>
      <c r="E4465">
        <v>0</v>
      </c>
      <c r="F4465" t="s">
        <v>428</v>
      </c>
      <c r="G4465">
        <v>4100</v>
      </c>
      <c r="H4465">
        <v>7697835.833333333</v>
      </c>
      <c r="I4465">
        <v>0.87037037833333331</v>
      </c>
      <c r="J4465">
        <v>0.65925925916666661</v>
      </c>
      <c r="K4465">
        <v>335751.83333333331</v>
      </c>
      <c r="L4465">
        <v>5953</v>
      </c>
      <c r="M4465">
        <v>2</v>
      </c>
      <c r="N4465">
        <v>50</v>
      </c>
      <c r="O4465">
        <v>0.67037037033333335</v>
      </c>
      <c r="P4465">
        <v>313080.5</v>
      </c>
      <c r="Q4465">
        <v>6174</v>
      </c>
      <c r="R4465">
        <v>2</v>
      </c>
      <c r="S4465">
        <v>51</v>
      </c>
      <c r="T4465">
        <v>0.88888889579999997</v>
      </c>
    </row>
    <row r="4466" spans="1:20" x14ac:dyDescent="0.25">
      <c r="A4466" t="s">
        <v>400</v>
      </c>
      <c r="B4466">
        <v>9</v>
      </c>
      <c r="C4466" t="s">
        <v>21</v>
      </c>
      <c r="D4466">
        <v>3</v>
      </c>
      <c r="E4466">
        <v>0</v>
      </c>
      <c r="F4466" t="s">
        <v>429</v>
      </c>
      <c r="G4466">
        <v>8030</v>
      </c>
      <c r="H4466">
        <v>4086031.8333333335</v>
      </c>
      <c r="I4466">
        <v>0.87777778483333335</v>
      </c>
      <c r="J4466">
        <v>0.69259259266666673</v>
      </c>
      <c r="K4466">
        <v>692833.83333333337</v>
      </c>
      <c r="L4466">
        <v>11739</v>
      </c>
      <c r="M4466">
        <v>2</v>
      </c>
      <c r="N4466">
        <v>72</v>
      </c>
      <c r="O4466">
        <v>0.77407407433333342</v>
      </c>
      <c r="P4466">
        <v>535471.33333333337</v>
      </c>
      <c r="Q4466">
        <v>12048</v>
      </c>
      <c r="R4466">
        <v>2</v>
      </c>
      <c r="S4466">
        <v>73</v>
      </c>
      <c r="T4466">
        <v>0.9703703762</v>
      </c>
    </row>
    <row r="4467" spans="1:20" x14ac:dyDescent="0.25">
      <c r="A4467" t="s">
        <v>400</v>
      </c>
      <c r="B4467">
        <v>3</v>
      </c>
      <c r="C4467" t="s">
        <v>21</v>
      </c>
      <c r="D4467">
        <v>3</v>
      </c>
      <c r="E4467">
        <v>0</v>
      </c>
      <c r="F4467" t="s">
        <v>429</v>
      </c>
      <c r="G4467">
        <v>4832</v>
      </c>
      <c r="H4467">
        <v>10434003.166666666</v>
      </c>
      <c r="I4467">
        <v>0.6814814956666666</v>
      </c>
      <c r="J4467">
        <v>0.73333333333333339</v>
      </c>
      <c r="K4467">
        <v>4693273.333333333</v>
      </c>
      <c r="L4467">
        <v>8343</v>
      </c>
      <c r="M4467">
        <v>2</v>
      </c>
      <c r="N4467">
        <v>60</v>
      </c>
      <c r="O4467">
        <v>0.66666666683333331</v>
      </c>
      <c r="P4467">
        <v>1460554.3333333333</v>
      </c>
      <c r="Q4467">
        <v>8604</v>
      </c>
      <c r="R4467">
        <v>2</v>
      </c>
      <c r="S4467">
        <v>61</v>
      </c>
      <c r="T4467">
        <v>0.88148148079999999</v>
      </c>
    </row>
    <row r="4468" spans="1:20" x14ac:dyDescent="0.25">
      <c r="A4468" t="s">
        <v>400</v>
      </c>
      <c r="B4468">
        <v>5</v>
      </c>
      <c r="C4468" t="s">
        <v>21</v>
      </c>
      <c r="D4468">
        <v>3</v>
      </c>
      <c r="E4468">
        <v>0</v>
      </c>
      <c r="F4468" t="s">
        <v>429</v>
      </c>
      <c r="G4468">
        <v>5898</v>
      </c>
      <c r="H4468">
        <v>15125424.833333334</v>
      </c>
      <c r="I4468">
        <v>0.89259259899999999</v>
      </c>
      <c r="J4468">
        <v>0.65555555533333332</v>
      </c>
      <c r="K4468">
        <v>691653.5</v>
      </c>
      <c r="L4468">
        <v>9411</v>
      </c>
      <c r="M4468">
        <v>2</v>
      </c>
      <c r="N4468">
        <v>64</v>
      </c>
      <c r="O4468">
        <v>0.61481481483333333</v>
      </c>
      <c r="P4468">
        <v>553311.83333333337</v>
      </c>
      <c r="Q4468">
        <v>9688</v>
      </c>
      <c r="R4468">
        <v>2</v>
      </c>
      <c r="S4468">
        <v>65</v>
      </c>
      <c r="T4468">
        <v>0.88888889559999995</v>
      </c>
    </row>
    <row r="4469" spans="1:20" x14ac:dyDescent="0.25">
      <c r="A4469" t="s">
        <v>400</v>
      </c>
      <c r="B4469">
        <v>5</v>
      </c>
      <c r="C4469" t="s">
        <v>21</v>
      </c>
      <c r="D4469">
        <v>3</v>
      </c>
      <c r="E4469">
        <v>0</v>
      </c>
      <c r="F4469" t="s">
        <v>430</v>
      </c>
      <c r="G4469">
        <v>6384</v>
      </c>
      <c r="H4469">
        <v>17665899.5</v>
      </c>
      <c r="I4469">
        <v>0.78888890133333334</v>
      </c>
      <c r="J4469">
        <v>0.68888888883333332</v>
      </c>
      <c r="K4469">
        <v>3214647.5</v>
      </c>
      <c r="L4469">
        <v>10254</v>
      </c>
      <c r="M4469">
        <v>2</v>
      </c>
      <c r="N4469">
        <v>67</v>
      </c>
      <c r="O4469">
        <v>0.65925925916666661</v>
      </c>
      <c r="P4469">
        <v>2510029.6666666665</v>
      </c>
      <c r="Q4469">
        <v>10543</v>
      </c>
      <c r="R4469">
        <v>2</v>
      </c>
      <c r="S4469">
        <v>68</v>
      </c>
      <c r="T4469">
        <v>0.82222222099999998</v>
      </c>
    </row>
    <row r="4470" spans="1:20" x14ac:dyDescent="0.25">
      <c r="A4470" t="s">
        <v>400</v>
      </c>
      <c r="B4470">
        <v>9</v>
      </c>
      <c r="C4470" t="s">
        <v>21</v>
      </c>
      <c r="D4470">
        <v>3</v>
      </c>
      <c r="E4470">
        <v>0</v>
      </c>
      <c r="F4470" t="s">
        <v>430</v>
      </c>
      <c r="G4470">
        <v>8692</v>
      </c>
      <c r="H4470">
        <v>13994759.166666666</v>
      </c>
      <c r="I4470">
        <v>0.82592593633333333</v>
      </c>
      <c r="J4470">
        <v>0.70740740716666661</v>
      </c>
      <c r="K4470">
        <v>4508688.333333333</v>
      </c>
      <c r="L4470">
        <v>12678</v>
      </c>
      <c r="M4470">
        <v>2</v>
      </c>
      <c r="N4470">
        <v>75</v>
      </c>
      <c r="O4470">
        <v>0.68148148166666667</v>
      </c>
      <c r="P4470">
        <v>2375876.3333333335</v>
      </c>
      <c r="Q4470">
        <v>12999</v>
      </c>
      <c r="R4470">
        <v>2</v>
      </c>
      <c r="S4470">
        <v>76</v>
      </c>
      <c r="T4470">
        <v>0.77037035200000004</v>
      </c>
    </row>
    <row r="4471" spans="1:20" x14ac:dyDescent="0.25">
      <c r="A4471" t="s">
        <v>400</v>
      </c>
      <c r="B4471">
        <v>3</v>
      </c>
      <c r="C4471" t="s">
        <v>21</v>
      </c>
      <c r="D4471">
        <v>3</v>
      </c>
      <c r="E4471">
        <v>0</v>
      </c>
      <c r="F4471" t="s">
        <v>430</v>
      </c>
      <c r="G4471">
        <v>5230</v>
      </c>
      <c r="H4471">
        <v>12524310.166666666</v>
      </c>
      <c r="I4471">
        <v>0.72962964066666669</v>
      </c>
      <c r="J4471">
        <v>0.69999999983333339</v>
      </c>
      <c r="K4471">
        <v>6744689.666666667</v>
      </c>
      <c r="L4471">
        <v>9138</v>
      </c>
      <c r="M4471">
        <v>2</v>
      </c>
      <c r="N4471">
        <v>63</v>
      </c>
      <c r="O4471">
        <v>0.67777777783333337</v>
      </c>
      <c r="P4471">
        <v>1406940.6666666667</v>
      </c>
      <c r="Q4471">
        <v>9411</v>
      </c>
      <c r="R4471">
        <v>2</v>
      </c>
      <c r="S4471">
        <v>64</v>
      </c>
      <c r="T4471">
        <v>0.74074075240000004</v>
      </c>
    </row>
    <row r="4472" spans="1:20" x14ac:dyDescent="0.25">
      <c r="A4472" t="s">
        <v>400</v>
      </c>
      <c r="B4472">
        <v>5</v>
      </c>
      <c r="C4472" t="s">
        <v>21</v>
      </c>
      <c r="D4472">
        <v>3</v>
      </c>
      <c r="E4472">
        <v>0</v>
      </c>
      <c r="F4472" t="s">
        <v>431</v>
      </c>
      <c r="G4472">
        <v>6870</v>
      </c>
      <c r="H4472">
        <v>11003775</v>
      </c>
      <c r="I4472">
        <v>0.85185186066666674</v>
      </c>
      <c r="J4472">
        <v>0.64444444433333337</v>
      </c>
      <c r="K4472">
        <v>1699953.1666666667</v>
      </c>
      <c r="L4472">
        <v>11133</v>
      </c>
      <c r="M4472">
        <v>2</v>
      </c>
      <c r="N4472">
        <v>70</v>
      </c>
      <c r="O4472">
        <v>0.67037037050000003</v>
      </c>
      <c r="P4472">
        <v>652402</v>
      </c>
      <c r="Q4472">
        <v>11434</v>
      </c>
      <c r="R4472">
        <v>2</v>
      </c>
      <c r="S4472">
        <v>71</v>
      </c>
      <c r="T4472">
        <v>0.8740740776</v>
      </c>
    </row>
    <row r="4473" spans="1:20" x14ac:dyDescent="0.25">
      <c r="A4473" t="s">
        <v>400</v>
      </c>
      <c r="B4473">
        <v>9</v>
      </c>
      <c r="C4473" t="s">
        <v>21</v>
      </c>
      <c r="D4473">
        <v>3</v>
      </c>
      <c r="E4473">
        <v>0</v>
      </c>
      <c r="F4473" t="s">
        <v>431</v>
      </c>
      <c r="G4473">
        <v>9354</v>
      </c>
      <c r="H4473">
        <v>13238482.833333334</v>
      </c>
      <c r="I4473">
        <v>0.81481482599999999</v>
      </c>
      <c r="J4473">
        <v>0.62222222199999999</v>
      </c>
      <c r="K4473">
        <v>3880751.3333333335</v>
      </c>
      <c r="L4473">
        <v>13653</v>
      </c>
      <c r="M4473">
        <v>2</v>
      </c>
      <c r="N4473">
        <v>78</v>
      </c>
      <c r="O4473">
        <v>0.64444444416666669</v>
      </c>
      <c r="P4473">
        <v>1841252.1666666667</v>
      </c>
      <c r="Q4473">
        <v>13986</v>
      </c>
      <c r="R4473">
        <v>2</v>
      </c>
      <c r="S4473">
        <v>79</v>
      </c>
      <c r="T4473">
        <v>0.91851850720000006</v>
      </c>
    </row>
    <row r="4474" spans="1:20" x14ac:dyDescent="0.25">
      <c r="A4474" t="s">
        <v>400</v>
      </c>
      <c r="B4474">
        <v>3</v>
      </c>
      <c r="C4474" t="s">
        <v>21</v>
      </c>
      <c r="D4474">
        <v>3</v>
      </c>
      <c r="E4474">
        <v>0</v>
      </c>
      <c r="F4474" t="s">
        <v>431</v>
      </c>
      <c r="G4474">
        <v>5628</v>
      </c>
      <c r="H4474">
        <v>12329238.333333334</v>
      </c>
      <c r="I4474">
        <v>0.77777779116666668</v>
      </c>
      <c r="J4474">
        <v>0.68518518516666671</v>
      </c>
      <c r="K4474">
        <v>4918487.333333333</v>
      </c>
      <c r="L4474">
        <v>9969</v>
      </c>
      <c r="M4474">
        <v>2</v>
      </c>
      <c r="N4474">
        <v>66</v>
      </c>
      <c r="O4474">
        <v>0.69259259250000005</v>
      </c>
      <c r="P4474">
        <v>3224974.5</v>
      </c>
      <c r="Q4474">
        <v>10254</v>
      </c>
      <c r="R4474">
        <v>2</v>
      </c>
      <c r="S4474">
        <v>67</v>
      </c>
      <c r="T4474">
        <v>0.85185185679999997</v>
      </c>
    </row>
    <row r="4475" spans="1:20" x14ac:dyDescent="0.25">
      <c r="A4475" t="s">
        <v>400</v>
      </c>
      <c r="B4475">
        <v>3</v>
      </c>
      <c r="C4475" t="s">
        <v>21</v>
      </c>
      <c r="D4475">
        <v>3</v>
      </c>
      <c r="E4475">
        <v>0</v>
      </c>
      <c r="F4475" t="s">
        <v>432</v>
      </c>
      <c r="H4475">
        <v>14941951.5</v>
      </c>
      <c r="I4475">
        <v>0.90370370950000001</v>
      </c>
      <c r="J4475">
        <v>0.7</v>
      </c>
      <c r="K4475">
        <v>1130664.5</v>
      </c>
      <c r="M4475">
        <v>2</v>
      </c>
      <c r="N4475">
        <v>69</v>
      </c>
      <c r="O4475">
        <v>0.74666666660000003</v>
      </c>
      <c r="P4475">
        <v>764030.4</v>
      </c>
      <c r="T4475">
        <v>0.94074073999999996</v>
      </c>
    </row>
    <row r="4476" spans="1:20" x14ac:dyDescent="0.25">
      <c r="A4476" t="s">
        <v>400</v>
      </c>
      <c r="B4476">
        <v>3</v>
      </c>
      <c r="C4476" t="s">
        <v>21</v>
      </c>
      <c r="D4476">
        <v>3</v>
      </c>
      <c r="E4476">
        <v>0</v>
      </c>
      <c r="F4476" t="s">
        <v>432</v>
      </c>
      <c r="G4476">
        <v>6026</v>
      </c>
      <c r="H4476">
        <v>12339544.5</v>
      </c>
      <c r="I4476">
        <v>0.86666667500000005</v>
      </c>
      <c r="J4476">
        <v>0.72222222199999997</v>
      </c>
      <c r="K4476">
        <v>726692</v>
      </c>
      <c r="L4476">
        <v>10543</v>
      </c>
      <c r="M4476">
        <v>2</v>
      </c>
      <c r="N4476">
        <v>68</v>
      </c>
      <c r="O4476">
        <v>0.64444444400000001</v>
      </c>
      <c r="P4476">
        <v>427112</v>
      </c>
      <c r="Q4476">
        <v>10836</v>
      </c>
      <c r="R4476">
        <v>2</v>
      </c>
      <c r="S4476">
        <v>69</v>
      </c>
      <c r="T4476">
        <v>0.88888889599999998</v>
      </c>
    </row>
    <row r="4477" spans="1:20" x14ac:dyDescent="0.25">
      <c r="A4477" t="s">
        <v>400</v>
      </c>
      <c r="B4477">
        <v>5</v>
      </c>
      <c r="C4477" t="s">
        <v>21</v>
      </c>
      <c r="D4477">
        <v>3</v>
      </c>
      <c r="E4477">
        <v>0</v>
      </c>
      <c r="F4477" t="s">
        <v>432</v>
      </c>
      <c r="G4477">
        <v>7356</v>
      </c>
      <c r="H4477">
        <v>11577950.666666666</v>
      </c>
      <c r="I4477">
        <v>0.87407408149999999</v>
      </c>
      <c r="J4477">
        <v>0.66296296300000002</v>
      </c>
      <c r="K4477">
        <v>1233245.8333333333</v>
      </c>
      <c r="L4477">
        <v>11739</v>
      </c>
      <c r="M4477">
        <v>2</v>
      </c>
      <c r="N4477">
        <v>72</v>
      </c>
      <c r="O4477">
        <v>0.65925925916666661</v>
      </c>
      <c r="P4477">
        <v>1020758.6666666666</v>
      </c>
      <c r="Q4477">
        <v>12048</v>
      </c>
      <c r="R4477">
        <v>2</v>
      </c>
      <c r="S4477">
        <v>73</v>
      </c>
      <c r="T4477">
        <v>0.9333333372</v>
      </c>
    </row>
    <row r="4478" spans="1:20" x14ac:dyDescent="0.25">
      <c r="A4478" t="s">
        <v>400</v>
      </c>
      <c r="B4478">
        <v>9</v>
      </c>
      <c r="C4478" t="s">
        <v>21</v>
      </c>
      <c r="D4478">
        <v>3</v>
      </c>
      <c r="E4478">
        <v>0</v>
      </c>
      <c r="F4478" t="s">
        <v>432</v>
      </c>
      <c r="G4478">
        <v>10016</v>
      </c>
      <c r="H4478">
        <v>13071378</v>
      </c>
      <c r="I4478">
        <v>0.72222223383333328</v>
      </c>
      <c r="J4478">
        <v>0.67037037049999992</v>
      </c>
      <c r="K4478">
        <v>2935700.6666666665</v>
      </c>
      <c r="L4478">
        <v>14664</v>
      </c>
      <c r="M4478">
        <v>2</v>
      </c>
      <c r="N4478">
        <v>81</v>
      </c>
      <c r="O4478">
        <v>0.68518518500000003</v>
      </c>
      <c r="P4478">
        <v>2725810.3333333335</v>
      </c>
      <c r="Q4478">
        <v>15009</v>
      </c>
      <c r="R4478">
        <v>2</v>
      </c>
      <c r="S4478">
        <v>82</v>
      </c>
      <c r="T4478">
        <v>0.86666667460000002</v>
      </c>
    </row>
    <row r="4479" spans="1:20" x14ac:dyDescent="0.25">
      <c r="A4479" t="s">
        <v>400</v>
      </c>
      <c r="B4479">
        <v>3</v>
      </c>
      <c r="C4479" t="s">
        <v>21</v>
      </c>
      <c r="D4479">
        <v>3</v>
      </c>
      <c r="E4479">
        <v>0</v>
      </c>
      <c r="F4479" t="s">
        <v>433</v>
      </c>
      <c r="G4479">
        <v>6424</v>
      </c>
      <c r="H4479">
        <v>11095106.833333334</v>
      </c>
      <c r="I4479">
        <v>0.72222223383333339</v>
      </c>
      <c r="J4479">
        <v>0.68518518500000003</v>
      </c>
      <c r="K4479">
        <v>3911224</v>
      </c>
      <c r="L4479">
        <v>11133</v>
      </c>
      <c r="M4479">
        <v>2</v>
      </c>
      <c r="N4479">
        <v>70</v>
      </c>
      <c r="O4479">
        <v>0.70740740749999997</v>
      </c>
      <c r="P4479">
        <v>1885330.5</v>
      </c>
      <c r="Q4479">
        <v>11434</v>
      </c>
      <c r="R4479">
        <v>2</v>
      </c>
      <c r="S4479">
        <v>71</v>
      </c>
      <c r="T4479">
        <v>0.80740740280000001</v>
      </c>
    </row>
    <row r="4480" spans="1:20" x14ac:dyDescent="0.25">
      <c r="A4480" t="s">
        <v>400</v>
      </c>
      <c r="B4480">
        <v>5</v>
      </c>
      <c r="C4480" t="s">
        <v>21</v>
      </c>
      <c r="D4480">
        <v>3</v>
      </c>
      <c r="E4480">
        <v>0</v>
      </c>
      <c r="F4480" t="s">
        <v>433</v>
      </c>
      <c r="G4480">
        <v>7842</v>
      </c>
      <c r="H4480">
        <v>11472939.166666666</v>
      </c>
      <c r="I4480">
        <v>0.90370370966666669</v>
      </c>
      <c r="J4480">
        <v>0.62592592566666672</v>
      </c>
      <c r="K4480">
        <v>1536586.3333333333</v>
      </c>
      <c r="L4480">
        <v>12678</v>
      </c>
      <c r="M4480">
        <v>2</v>
      </c>
      <c r="N4480">
        <v>75</v>
      </c>
      <c r="O4480">
        <v>0.62592592583333329</v>
      </c>
      <c r="P4480">
        <v>853944.33333333337</v>
      </c>
      <c r="Q4480">
        <v>12999</v>
      </c>
      <c r="R4480">
        <v>2</v>
      </c>
      <c r="S4480">
        <v>76</v>
      </c>
      <c r="T4480">
        <v>0.85925925960000005</v>
      </c>
    </row>
    <row r="4481" spans="1:20" x14ac:dyDescent="0.25">
      <c r="A4481" t="s">
        <v>400</v>
      </c>
      <c r="B4481">
        <v>9</v>
      </c>
      <c r="C4481" t="s">
        <v>21</v>
      </c>
      <c r="D4481">
        <v>3</v>
      </c>
      <c r="E4481">
        <v>0</v>
      </c>
      <c r="F4481" t="s">
        <v>433</v>
      </c>
      <c r="G4481">
        <v>10678</v>
      </c>
      <c r="H4481">
        <v>13077412.5</v>
      </c>
      <c r="I4481">
        <v>0.72962963599999997</v>
      </c>
      <c r="J4481">
        <v>0.7</v>
      </c>
      <c r="K4481">
        <v>4477626.5</v>
      </c>
      <c r="L4481">
        <v>15358</v>
      </c>
      <c r="M4481">
        <v>2</v>
      </c>
      <c r="N4481">
        <v>83</v>
      </c>
      <c r="O4481">
        <v>0.72222222233333333</v>
      </c>
      <c r="P4481">
        <v>2669042</v>
      </c>
      <c r="Q4481">
        <v>15711</v>
      </c>
      <c r="R4481">
        <v>2</v>
      </c>
      <c r="S4481">
        <v>84</v>
      </c>
      <c r="T4481">
        <v>0.82962963599999995</v>
      </c>
    </row>
    <row r="4482" spans="1:20" x14ac:dyDescent="0.25">
      <c r="A4482" t="s">
        <v>400</v>
      </c>
      <c r="B4482">
        <v>3</v>
      </c>
      <c r="C4482" t="s">
        <v>21</v>
      </c>
      <c r="D4482">
        <v>3</v>
      </c>
      <c r="E4482">
        <v>0</v>
      </c>
      <c r="F4482" t="s">
        <v>434</v>
      </c>
      <c r="G4482">
        <v>6822</v>
      </c>
      <c r="H4482">
        <v>13934820</v>
      </c>
      <c r="I4482">
        <v>0.75185186166666662</v>
      </c>
      <c r="J4482">
        <v>0.66296296300000002</v>
      </c>
      <c r="K4482">
        <v>2875326.5</v>
      </c>
      <c r="L4482">
        <v>12048</v>
      </c>
      <c r="M4482">
        <v>2</v>
      </c>
      <c r="N4482">
        <v>73</v>
      </c>
      <c r="O4482">
        <v>0.70000000016666664</v>
      </c>
      <c r="P4482">
        <v>3991334.6666666665</v>
      </c>
      <c r="Q4482">
        <v>12361</v>
      </c>
      <c r="R4482">
        <v>2</v>
      </c>
      <c r="S4482">
        <v>74</v>
      </c>
      <c r="T4482">
        <v>0.85185185659999996</v>
      </c>
    </row>
    <row r="4483" spans="1:20" x14ac:dyDescent="0.25">
      <c r="A4483" t="s">
        <v>400</v>
      </c>
      <c r="B4483">
        <v>5</v>
      </c>
      <c r="C4483" t="s">
        <v>21</v>
      </c>
      <c r="D4483">
        <v>3</v>
      </c>
      <c r="E4483">
        <v>0</v>
      </c>
      <c r="F4483" t="s">
        <v>434</v>
      </c>
      <c r="G4483">
        <v>8328</v>
      </c>
      <c r="H4483">
        <v>15441052.333333334</v>
      </c>
      <c r="I4483">
        <v>0.85555556416666667</v>
      </c>
      <c r="J4483">
        <v>0.70000000033333332</v>
      </c>
      <c r="K4483">
        <v>1540145.5</v>
      </c>
      <c r="L4483">
        <v>13324</v>
      </c>
      <c r="M4483">
        <v>2</v>
      </c>
      <c r="N4483">
        <v>77</v>
      </c>
      <c r="O4483">
        <v>0.68888888916666668</v>
      </c>
      <c r="P4483">
        <v>1867648.6666666667</v>
      </c>
      <c r="Q4483">
        <v>13653</v>
      </c>
      <c r="R4483">
        <v>2</v>
      </c>
      <c r="S4483">
        <v>78</v>
      </c>
      <c r="T4483">
        <v>0.88888888340000005</v>
      </c>
    </row>
    <row r="4484" spans="1:20" x14ac:dyDescent="0.25">
      <c r="A4484" t="s">
        <v>400</v>
      </c>
      <c r="B4484">
        <v>9</v>
      </c>
      <c r="C4484" t="s">
        <v>21</v>
      </c>
      <c r="D4484">
        <v>3</v>
      </c>
      <c r="E4484">
        <v>0</v>
      </c>
      <c r="F4484" t="s">
        <v>434</v>
      </c>
      <c r="G4484">
        <v>11340</v>
      </c>
      <c r="H4484">
        <v>17456656.166666668</v>
      </c>
      <c r="I4484">
        <v>0.61111111966666665</v>
      </c>
      <c r="J4484">
        <v>0.7407407408333333</v>
      </c>
      <c r="K4484">
        <v>4974851.166666667</v>
      </c>
      <c r="L4484">
        <v>16429</v>
      </c>
      <c r="M4484">
        <v>2</v>
      </c>
      <c r="N4484">
        <v>86</v>
      </c>
      <c r="O4484">
        <v>0.70740740749999997</v>
      </c>
      <c r="P4484">
        <v>4565350.333333333</v>
      </c>
      <c r="Q4484">
        <v>16794</v>
      </c>
      <c r="R4484">
        <v>2</v>
      </c>
      <c r="S4484">
        <v>87</v>
      </c>
      <c r="T4484">
        <v>0.74814814340000002</v>
      </c>
    </row>
    <row r="4485" spans="1:20" x14ac:dyDescent="0.25">
      <c r="A4485" t="s">
        <v>400</v>
      </c>
      <c r="B4485">
        <v>3</v>
      </c>
      <c r="C4485" t="s">
        <v>21</v>
      </c>
      <c r="D4485">
        <v>3</v>
      </c>
      <c r="E4485">
        <v>0</v>
      </c>
      <c r="F4485" t="s">
        <v>435</v>
      </c>
      <c r="G4485">
        <v>7220</v>
      </c>
      <c r="H4485">
        <v>14450321.5</v>
      </c>
      <c r="I4485">
        <v>0.78888890183333338</v>
      </c>
      <c r="J4485">
        <v>0.69259259266666673</v>
      </c>
      <c r="K4485">
        <v>3857517.6666666665</v>
      </c>
      <c r="L4485">
        <v>12678</v>
      </c>
      <c r="M4485">
        <v>2</v>
      </c>
      <c r="N4485">
        <v>75</v>
      </c>
      <c r="O4485">
        <v>0.68888888866666664</v>
      </c>
      <c r="P4485">
        <v>2280379.8333333335</v>
      </c>
      <c r="Q4485">
        <v>12999</v>
      </c>
      <c r="R4485">
        <v>2</v>
      </c>
      <c r="S4485">
        <v>76</v>
      </c>
      <c r="T4485">
        <v>0.87407408980000001</v>
      </c>
    </row>
    <row r="4486" spans="1:20" x14ac:dyDescent="0.25">
      <c r="A4486" t="s">
        <v>400</v>
      </c>
      <c r="B4486">
        <v>5</v>
      </c>
      <c r="C4486" t="s">
        <v>21</v>
      </c>
      <c r="D4486">
        <v>3</v>
      </c>
      <c r="E4486">
        <v>0</v>
      </c>
      <c r="F4486" t="s">
        <v>435</v>
      </c>
      <c r="G4486">
        <v>8814</v>
      </c>
      <c r="H4486">
        <v>14515768.333333334</v>
      </c>
      <c r="I4486">
        <v>0.91851852349999996</v>
      </c>
      <c r="J4486">
        <v>0.70000000016666664</v>
      </c>
      <c r="K4486">
        <v>1683633.1666666667</v>
      </c>
      <c r="L4486">
        <v>14323</v>
      </c>
      <c r="M4486">
        <v>2</v>
      </c>
      <c r="N4486">
        <v>80</v>
      </c>
      <c r="O4486">
        <v>0.64814814799999998</v>
      </c>
      <c r="P4486">
        <v>959789</v>
      </c>
      <c r="Q4486">
        <v>14664</v>
      </c>
      <c r="R4486">
        <v>2</v>
      </c>
      <c r="S4486">
        <v>81</v>
      </c>
      <c r="T4486">
        <v>0.95555555800000003</v>
      </c>
    </row>
    <row r="4487" spans="1:20" x14ac:dyDescent="0.25">
      <c r="A4487" t="s">
        <v>400</v>
      </c>
      <c r="B4487">
        <v>9</v>
      </c>
      <c r="C4487" t="s">
        <v>21</v>
      </c>
      <c r="D4487">
        <v>3</v>
      </c>
      <c r="E4487">
        <v>0</v>
      </c>
      <c r="F4487" t="s">
        <v>435</v>
      </c>
      <c r="G4487">
        <v>12002</v>
      </c>
      <c r="H4487">
        <v>18792708.166666668</v>
      </c>
      <c r="I4487">
        <v>0.85185186083333331</v>
      </c>
      <c r="J4487">
        <v>0.62962962966666669</v>
      </c>
      <c r="K4487">
        <v>4685912.833333333</v>
      </c>
      <c r="L4487">
        <v>17536</v>
      </c>
      <c r="M4487">
        <v>2</v>
      </c>
      <c r="N4487">
        <v>89</v>
      </c>
      <c r="O4487">
        <v>0.70370370366666668</v>
      </c>
      <c r="P4487">
        <v>1970173</v>
      </c>
      <c r="Q4487">
        <v>17913</v>
      </c>
      <c r="R4487">
        <v>2</v>
      </c>
      <c r="S4487">
        <v>90</v>
      </c>
      <c r="T4487">
        <v>0.8444444418</v>
      </c>
    </row>
    <row r="4488" spans="1:20" x14ac:dyDescent="0.25">
      <c r="A4488" t="s">
        <v>400</v>
      </c>
      <c r="B4488">
        <v>3</v>
      </c>
      <c r="C4488" t="s">
        <v>21</v>
      </c>
      <c r="D4488">
        <v>3</v>
      </c>
      <c r="E4488">
        <v>0</v>
      </c>
      <c r="F4488" t="s">
        <v>436</v>
      </c>
      <c r="G4488">
        <v>7618</v>
      </c>
      <c r="H4488">
        <v>11728549.166666666</v>
      </c>
      <c r="I4488">
        <v>0.72222223399999996</v>
      </c>
      <c r="J4488">
        <v>0.68148148133333331</v>
      </c>
      <c r="K4488">
        <v>2641306.1666666665</v>
      </c>
      <c r="L4488">
        <v>13324</v>
      </c>
      <c r="M4488">
        <v>2</v>
      </c>
      <c r="N4488">
        <v>77</v>
      </c>
      <c r="O4488">
        <v>0.688888889</v>
      </c>
      <c r="P4488">
        <v>2619459.3333333335</v>
      </c>
      <c r="Q4488">
        <v>13653</v>
      </c>
      <c r="R4488">
        <v>2</v>
      </c>
      <c r="S4488">
        <v>78</v>
      </c>
      <c r="T4488">
        <v>0.89629629879999995</v>
      </c>
    </row>
    <row r="4489" spans="1:20" x14ac:dyDescent="0.25">
      <c r="A4489" t="s">
        <v>400</v>
      </c>
      <c r="B4489">
        <v>5</v>
      </c>
      <c r="C4489" t="s">
        <v>21</v>
      </c>
      <c r="D4489">
        <v>3</v>
      </c>
      <c r="E4489">
        <v>0</v>
      </c>
      <c r="F4489" t="s">
        <v>436</v>
      </c>
      <c r="G4489">
        <v>9300</v>
      </c>
      <c r="H4489">
        <v>12883187.333333334</v>
      </c>
      <c r="I4489">
        <v>0.90370370950000001</v>
      </c>
      <c r="J4489">
        <v>0.69629629633333334</v>
      </c>
      <c r="K4489">
        <v>961778.83333333337</v>
      </c>
      <c r="L4489">
        <v>15009</v>
      </c>
      <c r="M4489">
        <v>2</v>
      </c>
      <c r="N4489">
        <v>82</v>
      </c>
      <c r="O4489">
        <v>0.69259259250000005</v>
      </c>
      <c r="P4489">
        <v>950635.66666666663</v>
      </c>
      <c r="Q4489">
        <v>15358</v>
      </c>
      <c r="R4489">
        <v>2</v>
      </c>
      <c r="S4489">
        <v>83</v>
      </c>
      <c r="T4489">
        <v>0.91111111639999998</v>
      </c>
    </row>
    <row r="4490" spans="1:20" x14ac:dyDescent="0.25">
      <c r="A4490" t="s">
        <v>400</v>
      </c>
      <c r="B4490">
        <v>9</v>
      </c>
      <c r="C4490" t="s">
        <v>21</v>
      </c>
      <c r="D4490">
        <v>3</v>
      </c>
      <c r="E4490">
        <v>0</v>
      </c>
      <c r="F4490" t="s">
        <v>436</v>
      </c>
      <c r="G4490">
        <v>12664</v>
      </c>
      <c r="H4490">
        <v>18526970.666666668</v>
      </c>
      <c r="I4490">
        <v>0.86296297116666665</v>
      </c>
      <c r="J4490">
        <v>0.67777777783333337</v>
      </c>
      <c r="K4490">
        <v>3074502.1666666665</v>
      </c>
      <c r="L4490">
        <v>18294</v>
      </c>
      <c r="M4490">
        <v>2</v>
      </c>
      <c r="N4490">
        <v>91</v>
      </c>
      <c r="O4490">
        <v>0.72962962966666667</v>
      </c>
      <c r="P4490">
        <v>7104594.166666667</v>
      </c>
      <c r="Q4490">
        <v>18679</v>
      </c>
      <c r="R4490">
        <v>2</v>
      </c>
      <c r="S4490">
        <v>92</v>
      </c>
      <c r="T4490">
        <v>0.92592592220000003</v>
      </c>
    </row>
    <row r="4491" spans="1:20" x14ac:dyDescent="0.25">
      <c r="A4491" t="s">
        <v>400</v>
      </c>
      <c r="B4491">
        <v>3</v>
      </c>
      <c r="C4491" t="s">
        <v>21</v>
      </c>
      <c r="D4491">
        <v>3</v>
      </c>
      <c r="E4491">
        <v>0</v>
      </c>
      <c r="F4491" t="s">
        <v>437</v>
      </c>
      <c r="G4491">
        <v>2758</v>
      </c>
      <c r="H4491">
        <v>12186650.5</v>
      </c>
      <c r="I4491">
        <v>0.67777778733333338</v>
      </c>
      <c r="J4491">
        <v>0.76666666649999993</v>
      </c>
      <c r="K4491">
        <v>2515424.6666666665</v>
      </c>
      <c r="L4491">
        <v>4711</v>
      </c>
      <c r="M4491">
        <v>2</v>
      </c>
      <c r="N4491">
        <v>44</v>
      </c>
      <c r="O4491">
        <v>0.67037037016666667</v>
      </c>
      <c r="P4491">
        <v>16418860.333333334</v>
      </c>
      <c r="Q4491">
        <v>4908</v>
      </c>
      <c r="R4491">
        <v>2</v>
      </c>
      <c r="S4491">
        <v>45</v>
      </c>
      <c r="T4491">
        <v>0.85925925979999995</v>
      </c>
    </row>
    <row r="4492" spans="1:20" x14ac:dyDescent="0.25">
      <c r="A4492" t="s">
        <v>400</v>
      </c>
      <c r="B4492">
        <v>5</v>
      </c>
      <c r="C4492" t="s">
        <v>21</v>
      </c>
      <c r="D4492">
        <v>3</v>
      </c>
      <c r="E4492">
        <v>0</v>
      </c>
      <c r="F4492" t="s">
        <v>437</v>
      </c>
      <c r="G4492">
        <v>3366</v>
      </c>
      <c r="H4492">
        <v>5476975.666666667</v>
      </c>
      <c r="I4492">
        <v>0.84814815733333337</v>
      </c>
      <c r="J4492">
        <v>0.72962962966666667</v>
      </c>
      <c r="K4492">
        <v>294740.33333333331</v>
      </c>
      <c r="L4492">
        <v>5314</v>
      </c>
      <c r="M4492">
        <v>2</v>
      </c>
      <c r="N4492">
        <v>47</v>
      </c>
      <c r="O4492">
        <v>0.71111111100000002</v>
      </c>
      <c r="P4492">
        <v>302157.16666666669</v>
      </c>
      <c r="Q4492">
        <v>5523</v>
      </c>
      <c r="R4492">
        <v>2</v>
      </c>
      <c r="S4492">
        <v>48</v>
      </c>
      <c r="T4492">
        <v>0.97777777919999997</v>
      </c>
    </row>
    <row r="4493" spans="1:20" x14ac:dyDescent="0.25">
      <c r="A4493" t="s">
        <v>400</v>
      </c>
      <c r="B4493">
        <v>9</v>
      </c>
      <c r="C4493" t="s">
        <v>21</v>
      </c>
      <c r="D4493">
        <v>3</v>
      </c>
      <c r="E4493">
        <v>0</v>
      </c>
      <c r="F4493" t="s">
        <v>437</v>
      </c>
      <c r="G4493">
        <v>4582</v>
      </c>
      <c r="H4493">
        <v>7629359.5</v>
      </c>
      <c r="I4493">
        <v>0.82222223299999997</v>
      </c>
      <c r="J4493">
        <v>0.72592592583333337</v>
      </c>
      <c r="K4493">
        <v>358050</v>
      </c>
      <c r="L4493">
        <v>6628</v>
      </c>
      <c r="M4493">
        <v>2</v>
      </c>
      <c r="N4493">
        <v>53</v>
      </c>
      <c r="O4493">
        <v>0.69629629633333334</v>
      </c>
      <c r="P4493">
        <v>338569.33333333331</v>
      </c>
      <c r="Q4493">
        <v>6861</v>
      </c>
      <c r="R4493">
        <v>2</v>
      </c>
      <c r="S4493">
        <v>54</v>
      </c>
      <c r="T4493">
        <v>0.91111111659999999</v>
      </c>
    </row>
    <row r="4494" spans="1:20" x14ac:dyDescent="0.25">
      <c r="A4494" t="s">
        <v>400</v>
      </c>
      <c r="B4494">
        <v>5</v>
      </c>
      <c r="C4494" t="s">
        <v>21</v>
      </c>
      <c r="D4494">
        <v>3</v>
      </c>
      <c r="E4494">
        <v>0</v>
      </c>
      <c r="F4494" t="s">
        <v>438</v>
      </c>
      <c r="G4494">
        <v>6472</v>
      </c>
      <c r="H4494">
        <v>8874665.666666666</v>
      </c>
      <c r="I4494">
        <v>0.85555556433333335</v>
      </c>
      <c r="J4494">
        <v>0.72222222216666665</v>
      </c>
      <c r="K4494">
        <v>576727.33333333337</v>
      </c>
      <c r="L4494">
        <v>10543</v>
      </c>
      <c r="M4494">
        <v>2</v>
      </c>
      <c r="N4494">
        <v>68</v>
      </c>
      <c r="O4494">
        <v>0.68518518533333328</v>
      </c>
      <c r="P4494">
        <v>725599.5</v>
      </c>
      <c r="Q4494">
        <v>10836</v>
      </c>
      <c r="R4494">
        <v>2</v>
      </c>
      <c r="S4494">
        <v>69</v>
      </c>
      <c r="T4494">
        <v>0.89629628640000003</v>
      </c>
    </row>
    <row r="4495" spans="1:20" x14ac:dyDescent="0.25">
      <c r="A4495" t="s">
        <v>400</v>
      </c>
      <c r="B4495">
        <v>9</v>
      </c>
      <c r="C4495" t="s">
        <v>21</v>
      </c>
      <c r="D4495">
        <v>3</v>
      </c>
      <c r="E4495">
        <v>0</v>
      </c>
      <c r="F4495" t="s">
        <v>438</v>
      </c>
      <c r="G4495">
        <v>8812</v>
      </c>
      <c r="H4495">
        <v>14381778.5</v>
      </c>
      <c r="I4495">
        <v>0.76666668066666666</v>
      </c>
      <c r="J4495">
        <v>0.64814814799999998</v>
      </c>
      <c r="K4495">
        <v>5297181.333333333</v>
      </c>
      <c r="L4495">
        <v>12678</v>
      </c>
      <c r="M4495">
        <v>2</v>
      </c>
      <c r="N4495">
        <v>75</v>
      </c>
      <c r="O4495">
        <v>0.688888889</v>
      </c>
      <c r="P4495">
        <v>2513129</v>
      </c>
      <c r="Q4495">
        <v>12999</v>
      </c>
      <c r="R4495">
        <v>2</v>
      </c>
      <c r="S4495">
        <v>76</v>
      </c>
      <c r="T4495">
        <v>0.85925925979999995</v>
      </c>
    </row>
    <row r="4496" spans="1:20" x14ac:dyDescent="0.25">
      <c r="A4496" t="s">
        <v>400</v>
      </c>
      <c r="B4496">
        <v>3</v>
      </c>
      <c r="C4496" t="s">
        <v>21</v>
      </c>
      <c r="D4496">
        <v>3</v>
      </c>
      <c r="E4496">
        <v>0</v>
      </c>
      <c r="F4496" t="s">
        <v>438</v>
      </c>
      <c r="G4496">
        <v>5302</v>
      </c>
      <c r="H4496">
        <v>10587324.833333334</v>
      </c>
      <c r="I4496">
        <v>0.78518519799999997</v>
      </c>
      <c r="J4496">
        <v>0.66666666650000006</v>
      </c>
      <c r="K4496">
        <v>3473058.6666666665</v>
      </c>
      <c r="L4496">
        <v>9138</v>
      </c>
      <c r="M4496">
        <v>2</v>
      </c>
      <c r="N4496">
        <v>63</v>
      </c>
      <c r="O4496">
        <v>0.67407407399999997</v>
      </c>
      <c r="P4496">
        <v>2072297.5</v>
      </c>
      <c r="Q4496">
        <v>9411</v>
      </c>
      <c r="R4496">
        <v>2</v>
      </c>
      <c r="S4496">
        <v>64</v>
      </c>
      <c r="T4496">
        <v>0.84444445400000001</v>
      </c>
    </row>
    <row r="4497" spans="1:20" x14ac:dyDescent="0.25">
      <c r="A4497" t="s">
        <v>400</v>
      </c>
      <c r="B4497">
        <v>5</v>
      </c>
      <c r="C4497" t="s">
        <v>21</v>
      </c>
      <c r="D4497">
        <v>3</v>
      </c>
      <c r="E4497">
        <v>0</v>
      </c>
      <c r="F4497" t="s">
        <v>439</v>
      </c>
      <c r="G4497">
        <v>7002</v>
      </c>
      <c r="H4497">
        <v>10943929.333333334</v>
      </c>
      <c r="I4497">
        <v>0.81851852433333339</v>
      </c>
      <c r="J4497">
        <v>0.63703703700000003</v>
      </c>
      <c r="K4497">
        <v>1694528</v>
      </c>
      <c r="L4497">
        <v>11133</v>
      </c>
      <c r="M4497">
        <v>2</v>
      </c>
      <c r="N4497">
        <v>70</v>
      </c>
      <c r="O4497">
        <v>0.65925925949999997</v>
      </c>
      <c r="P4497">
        <v>1728285.6666666667</v>
      </c>
      <c r="Q4497">
        <v>11434</v>
      </c>
      <c r="R4497">
        <v>2</v>
      </c>
      <c r="S4497">
        <v>71</v>
      </c>
      <c r="T4497">
        <v>0.85185185679999997</v>
      </c>
    </row>
    <row r="4498" spans="1:20" x14ac:dyDescent="0.25">
      <c r="A4498" t="s">
        <v>400</v>
      </c>
      <c r="B4498">
        <v>9</v>
      </c>
      <c r="C4498" t="s">
        <v>21</v>
      </c>
      <c r="D4498">
        <v>3</v>
      </c>
      <c r="E4498">
        <v>0</v>
      </c>
      <c r="F4498" t="s">
        <v>439</v>
      </c>
      <c r="G4498">
        <v>9534</v>
      </c>
      <c r="H4498">
        <v>11196427</v>
      </c>
      <c r="I4498">
        <v>0.78148148983333332</v>
      </c>
      <c r="J4498">
        <v>0.64814814799999998</v>
      </c>
      <c r="K4498">
        <v>4195284.833333333</v>
      </c>
      <c r="L4498">
        <v>13653</v>
      </c>
      <c r="M4498">
        <v>2</v>
      </c>
      <c r="N4498">
        <v>78</v>
      </c>
      <c r="O4498">
        <v>0.6555555555</v>
      </c>
      <c r="P4498">
        <v>2663482.3333333335</v>
      </c>
      <c r="Q4498">
        <v>13986</v>
      </c>
      <c r="R4498">
        <v>2</v>
      </c>
      <c r="S4498">
        <v>79</v>
      </c>
      <c r="T4498">
        <v>0.84444445379999999</v>
      </c>
    </row>
    <row r="4499" spans="1:20" x14ac:dyDescent="0.25">
      <c r="A4499" t="s">
        <v>400</v>
      </c>
      <c r="B4499">
        <v>3</v>
      </c>
      <c r="C4499" t="s">
        <v>21</v>
      </c>
      <c r="D4499">
        <v>3</v>
      </c>
      <c r="E4499">
        <v>0</v>
      </c>
      <c r="F4499" t="s">
        <v>439</v>
      </c>
      <c r="G4499">
        <v>5736</v>
      </c>
      <c r="H4499">
        <v>10251613.333333334</v>
      </c>
      <c r="I4499">
        <v>0.87407408183333335</v>
      </c>
      <c r="J4499">
        <v>0.66296296300000002</v>
      </c>
      <c r="K4499">
        <v>3779073.6666666665</v>
      </c>
      <c r="L4499">
        <v>9969</v>
      </c>
      <c r="M4499">
        <v>2</v>
      </c>
      <c r="N4499">
        <v>66</v>
      </c>
      <c r="O4499">
        <v>0.71111111133333338</v>
      </c>
      <c r="P4499">
        <v>3407277.5</v>
      </c>
      <c r="Q4499">
        <v>10254</v>
      </c>
      <c r="R4499">
        <v>2</v>
      </c>
      <c r="S4499">
        <v>67</v>
      </c>
      <c r="T4499">
        <v>0.86666667499999994</v>
      </c>
    </row>
    <row r="4500" spans="1:20" x14ac:dyDescent="0.25">
      <c r="A4500" t="s">
        <v>400</v>
      </c>
      <c r="B4500">
        <v>3</v>
      </c>
      <c r="C4500" t="s">
        <v>21</v>
      </c>
      <c r="D4500">
        <v>3</v>
      </c>
      <c r="E4500">
        <v>0</v>
      </c>
      <c r="F4500" t="s">
        <v>440</v>
      </c>
      <c r="G4500">
        <v>6170</v>
      </c>
      <c r="H4500">
        <v>9388888.333333334</v>
      </c>
      <c r="I4500">
        <v>0.87407408166666667</v>
      </c>
      <c r="J4500">
        <v>0.69629629650000002</v>
      </c>
      <c r="K4500">
        <v>1404860.1666666667</v>
      </c>
      <c r="L4500">
        <v>10836</v>
      </c>
      <c r="M4500">
        <v>2</v>
      </c>
      <c r="N4500">
        <v>69</v>
      </c>
      <c r="O4500">
        <v>0.66666666683333331</v>
      </c>
      <c r="P4500">
        <v>1162465.1666666667</v>
      </c>
      <c r="Q4500">
        <v>11133</v>
      </c>
      <c r="R4500">
        <v>2</v>
      </c>
      <c r="S4500">
        <v>70</v>
      </c>
      <c r="T4500">
        <v>0.88148146839999997</v>
      </c>
    </row>
    <row r="4501" spans="1:20" x14ac:dyDescent="0.25">
      <c r="A4501" t="s">
        <v>400</v>
      </c>
      <c r="B4501">
        <v>5</v>
      </c>
      <c r="C4501" t="s">
        <v>21</v>
      </c>
      <c r="D4501">
        <v>3</v>
      </c>
      <c r="E4501">
        <v>0</v>
      </c>
      <c r="F4501" t="s">
        <v>440</v>
      </c>
      <c r="G4501">
        <v>7532</v>
      </c>
      <c r="H4501">
        <v>12520576.5</v>
      </c>
      <c r="I4501">
        <v>0.89629630233333335</v>
      </c>
      <c r="J4501">
        <v>0.71851851866666672</v>
      </c>
      <c r="K4501">
        <v>1382291.5</v>
      </c>
      <c r="L4501">
        <v>12048</v>
      </c>
      <c r="M4501">
        <v>2</v>
      </c>
      <c r="N4501">
        <v>73</v>
      </c>
      <c r="O4501">
        <v>0.70000000016666664</v>
      </c>
      <c r="P4501">
        <v>913858</v>
      </c>
      <c r="Q4501">
        <v>12361</v>
      </c>
      <c r="R4501">
        <v>2</v>
      </c>
      <c r="S4501">
        <v>74</v>
      </c>
      <c r="T4501">
        <v>0.94814816719999995</v>
      </c>
    </row>
    <row r="4502" spans="1:20" x14ac:dyDescent="0.25">
      <c r="A4502" t="s">
        <v>400</v>
      </c>
      <c r="B4502">
        <v>9</v>
      </c>
      <c r="C4502" t="s">
        <v>21</v>
      </c>
      <c r="D4502">
        <v>3</v>
      </c>
      <c r="E4502">
        <v>0</v>
      </c>
      <c r="F4502" t="s">
        <v>440</v>
      </c>
      <c r="G4502">
        <v>10256</v>
      </c>
      <c r="H4502">
        <v>12960716.833333334</v>
      </c>
      <c r="I4502">
        <v>0.75555556533333335</v>
      </c>
      <c r="J4502">
        <v>0.70370370366666668</v>
      </c>
      <c r="K4502">
        <v>3792180.8333333335</v>
      </c>
      <c r="L4502">
        <v>15009</v>
      </c>
      <c r="M4502">
        <v>2</v>
      </c>
      <c r="N4502">
        <v>82</v>
      </c>
      <c r="O4502">
        <v>0.69629629633333334</v>
      </c>
      <c r="P4502">
        <v>1780484.5</v>
      </c>
      <c r="Q4502">
        <v>15358</v>
      </c>
      <c r="R4502">
        <v>2</v>
      </c>
      <c r="S4502">
        <v>83</v>
      </c>
      <c r="T4502">
        <v>0.84444445400000001</v>
      </c>
    </row>
    <row r="4503" spans="1:20" x14ac:dyDescent="0.25">
      <c r="A4503" t="s">
        <v>400</v>
      </c>
      <c r="B4503">
        <v>3</v>
      </c>
      <c r="C4503" t="s">
        <v>21</v>
      </c>
      <c r="D4503">
        <v>3</v>
      </c>
      <c r="E4503">
        <v>0</v>
      </c>
      <c r="F4503" t="s">
        <v>441</v>
      </c>
      <c r="G4503">
        <v>6604</v>
      </c>
      <c r="H4503">
        <v>10088661.666666666</v>
      </c>
      <c r="I4503">
        <v>0.67037038016666661</v>
      </c>
      <c r="J4503">
        <v>0.68888888866666664</v>
      </c>
      <c r="K4503">
        <v>5774285.666666667</v>
      </c>
      <c r="L4503">
        <v>11434</v>
      </c>
      <c r="M4503">
        <v>2</v>
      </c>
      <c r="N4503">
        <v>71</v>
      </c>
      <c r="O4503">
        <v>0.67037037033333335</v>
      </c>
      <c r="P4503">
        <v>2645456.8333333335</v>
      </c>
      <c r="Q4503">
        <v>11739</v>
      </c>
      <c r="R4503">
        <v>2</v>
      </c>
      <c r="S4503">
        <v>72</v>
      </c>
      <c r="T4503">
        <v>0.85925927179999995</v>
      </c>
    </row>
    <row r="4504" spans="1:20" x14ac:dyDescent="0.25">
      <c r="A4504" t="s">
        <v>400</v>
      </c>
      <c r="B4504">
        <v>5</v>
      </c>
      <c r="C4504" t="s">
        <v>21</v>
      </c>
      <c r="D4504">
        <v>3</v>
      </c>
      <c r="E4504">
        <v>0</v>
      </c>
      <c r="F4504" t="s">
        <v>441</v>
      </c>
      <c r="G4504">
        <v>8062</v>
      </c>
      <c r="H4504">
        <v>11867148.833333334</v>
      </c>
      <c r="I4504">
        <v>0.88518519200000001</v>
      </c>
      <c r="J4504">
        <v>0.68518518533333328</v>
      </c>
      <c r="K4504">
        <v>1342005.8333333333</v>
      </c>
      <c r="L4504">
        <v>12999</v>
      </c>
      <c r="M4504">
        <v>2</v>
      </c>
      <c r="N4504">
        <v>76</v>
      </c>
      <c r="O4504">
        <v>0.69259259250000005</v>
      </c>
      <c r="P4504">
        <v>1431232.6666666667</v>
      </c>
      <c r="Q4504">
        <v>13324</v>
      </c>
      <c r="R4504">
        <v>2</v>
      </c>
      <c r="S4504">
        <v>77</v>
      </c>
      <c r="T4504">
        <v>0.88888889559999995</v>
      </c>
    </row>
    <row r="4505" spans="1:20" x14ac:dyDescent="0.25">
      <c r="A4505" t="s">
        <v>400</v>
      </c>
      <c r="B4505">
        <v>9</v>
      </c>
      <c r="C4505" t="s">
        <v>21</v>
      </c>
      <c r="D4505">
        <v>3</v>
      </c>
      <c r="E4505">
        <v>0</v>
      </c>
      <c r="F4505" t="s">
        <v>441</v>
      </c>
      <c r="G4505">
        <v>10978</v>
      </c>
      <c r="H4505">
        <v>16240366</v>
      </c>
      <c r="I4505">
        <v>0.77777778616666671</v>
      </c>
      <c r="J4505">
        <v>0.75925925933333338</v>
      </c>
      <c r="K4505">
        <v>2702665.1666666665</v>
      </c>
      <c r="L4505">
        <v>16068</v>
      </c>
      <c r="M4505">
        <v>2</v>
      </c>
      <c r="N4505">
        <v>85</v>
      </c>
      <c r="O4505">
        <v>0.71111111100000002</v>
      </c>
      <c r="P4505">
        <v>3267905.6666666665</v>
      </c>
      <c r="Q4505">
        <v>16429</v>
      </c>
      <c r="R4505">
        <v>2</v>
      </c>
      <c r="S4505">
        <v>86</v>
      </c>
      <c r="T4505">
        <v>0.91111112859999999</v>
      </c>
    </row>
    <row r="4506" spans="1:20" x14ac:dyDescent="0.25">
      <c r="A4506" t="s">
        <v>400</v>
      </c>
      <c r="B4506">
        <v>3</v>
      </c>
      <c r="C4506" t="s">
        <v>21</v>
      </c>
      <c r="D4506">
        <v>3</v>
      </c>
      <c r="E4506">
        <v>0</v>
      </c>
      <c r="F4506" t="s">
        <v>442</v>
      </c>
      <c r="G4506">
        <v>7038</v>
      </c>
      <c r="H4506">
        <v>12872085</v>
      </c>
      <c r="I4506">
        <v>0.6333333453333333</v>
      </c>
      <c r="J4506">
        <v>0.74444444433333334</v>
      </c>
      <c r="K4506">
        <v>3950682.6666666665</v>
      </c>
      <c r="L4506">
        <v>12361</v>
      </c>
      <c r="M4506">
        <v>2</v>
      </c>
      <c r="N4506">
        <v>74</v>
      </c>
      <c r="O4506">
        <v>0.64444444449999994</v>
      </c>
      <c r="P4506">
        <v>2070597</v>
      </c>
      <c r="Q4506">
        <v>12678</v>
      </c>
      <c r="R4506">
        <v>2</v>
      </c>
      <c r="S4506">
        <v>75</v>
      </c>
      <c r="T4506">
        <v>0.78518519399999998</v>
      </c>
    </row>
    <row r="4507" spans="1:20" x14ac:dyDescent="0.25">
      <c r="A4507" t="s">
        <v>400</v>
      </c>
      <c r="B4507">
        <v>5</v>
      </c>
      <c r="C4507" t="s">
        <v>21</v>
      </c>
      <c r="D4507">
        <v>3</v>
      </c>
      <c r="E4507">
        <v>0</v>
      </c>
      <c r="F4507" t="s">
        <v>442</v>
      </c>
      <c r="G4507">
        <v>8592</v>
      </c>
      <c r="H4507">
        <v>10055672.833333334</v>
      </c>
      <c r="I4507">
        <v>0.70740741483333336</v>
      </c>
      <c r="J4507">
        <v>0.68518518500000003</v>
      </c>
      <c r="K4507">
        <v>1105330.8333333333</v>
      </c>
      <c r="L4507">
        <v>13986</v>
      </c>
      <c r="M4507">
        <v>2</v>
      </c>
      <c r="N4507">
        <v>79</v>
      </c>
      <c r="O4507">
        <v>0.65925925916666661</v>
      </c>
      <c r="P4507">
        <v>641391.5</v>
      </c>
      <c r="Q4507">
        <v>14323</v>
      </c>
      <c r="R4507">
        <v>2</v>
      </c>
      <c r="S4507">
        <v>80</v>
      </c>
      <c r="T4507">
        <v>0.79259258480000006</v>
      </c>
    </row>
    <row r="4508" spans="1:20" x14ac:dyDescent="0.25">
      <c r="A4508" t="s">
        <v>400</v>
      </c>
      <c r="B4508">
        <v>9</v>
      </c>
      <c r="C4508" t="s">
        <v>21</v>
      </c>
      <c r="D4508">
        <v>3</v>
      </c>
      <c r="E4508">
        <v>0</v>
      </c>
      <c r="F4508" t="s">
        <v>442</v>
      </c>
      <c r="G4508">
        <v>11700</v>
      </c>
      <c r="H4508">
        <v>21325825.5</v>
      </c>
      <c r="I4508">
        <v>0.81111111749999998</v>
      </c>
      <c r="J4508">
        <v>0.6518518516666667</v>
      </c>
      <c r="K4508">
        <v>5656440.5</v>
      </c>
      <c r="L4508">
        <v>16794</v>
      </c>
      <c r="M4508">
        <v>2</v>
      </c>
      <c r="N4508">
        <v>87</v>
      </c>
      <c r="O4508">
        <v>0.71481481483333331</v>
      </c>
      <c r="P4508">
        <v>2151533.3333333335</v>
      </c>
      <c r="Q4508">
        <v>17163</v>
      </c>
      <c r="R4508">
        <v>2</v>
      </c>
      <c r="S4508">
        <v>88</v>
      </c>
      <c r="T4508">
        <v>0.88148149279999999</v>
      </c>
    </row>
    <row r="4509" spans="1:20" x14ac:dyDescent="0.25">
      <c r="A4509" t="s">
        <v>400</v>
      </c>
      <c r="B4509">
        <v>3</v>
      </c>
      <c r="C4509" t="s">
        <v>21</v>
      </c>
      <c r="D4509">
        <v>3</v>
      </c>
      <c r="E4509">
        <v>0</v>
      </c>
      <c r="F4509" t="s">
        <v>443</v>
      </c>
      <c r="G4509">
        <v>7472</v>
      </c>
      <c r="H4509">
        <v>13318826.333333334</v>
      </c>
      <c r="I4509">
        <v>0.78148149450000004</v>
      </c>
      <c r="J4509">
        <v>0.66296296266666666</v>
      </c>
      <c r="K4509">
        <v>3443466</v>
      </c>
      <c r="L4509">
        <v>12999</v>
      </c>
      <c r="M4509">
        <v>2</v>
      </c>
      <c r="N4509">
        <v>76</v>
      </c>
      <c r="O4509">
        <v>0.69629629616666666</v>
      </c>
      <c r="P4509">
        <v>3169867.6666666665</v>
      </c>
      <c r="Q4509">
        <v>13324</v>
      </c>
      <c r="R4509">
        <v>2</v>
      </c>
      <c r="S4509">
        <v>77</v>
      </c>
      <c r="T4509">
        <v>0.80000001200000004</v>
      </c>
    </row>
    <row r="4510" spans="1:20" x14ac:dyDescent="0.25">
      <c r="A4510" t="s">
        <v>400</v>
      </c>
      <c r="B4510">
        <v>5</v>
      </c>
      <c r="C4510" t="s">
        <v>21</v>
      </c>
      <c r="D4510">
        <v>3</v>
      </c>
      <c r="E4510">
        <v>0</v>
      </c>
      <c r="F4510" t="s">
        <v>443</v>
      </c>
      <c r="G4510">
        <v>9122</v>
      </c>
      <c r="H4510">
        <v>19334657.666666668</v>
      </c>
      <c r="I4510">
        <v>0.88148148850000008</v>
      </c>
      <c r="J4510">
        <v>0.71111111083333334</v>
      </c>
      <c r="K4510">
        <v>1157760.1666666667</v>
      </c>
      <c r="L4510">
        <v>14664</v>
      </c>
      <c r="M4510">
        <v>2</v>
      </c>
      <c r="N4510">
        <v>81</v>
      </c>
      <c r="O4510">
        <v>0.67777777766666669</v>
      </c>
      <c r="P4510">
        <v>1039462.8333333334</v>
      </c>
      <c r="Q4510">
        <v>15009</v>
      </c>
      <c r="R4510">
        <v>2</v>
      </c>
      <c r="S4510">
        <v>82</v>
      </c>
      <c r="T4510">
        <v>0.88148148039999996</v>
      </c>
    </row>
    <row r="4511" spans="1:20" x14ac:dyDescent="0.25">
      <c r="A4511" t="s">
        <v>400</v>
      </c>
      <c r="B4511">
        <v>9</v>
      </c>
      <c r="C4511" t="s">
        <v>21</v>
      </c>
      <c r="D4511">
        <v>3</v>
      </c>
      <c r="E4511">
        <v>0</v>
      </c>
      <c r="F4511" t="s">
        <v>443</v>
      </c>
      <c r="G4511">
        <v>12422</v>
      </c>
      <c r="H4511">
        <v>22404702.5</v>
      </c>
      <c r="I4511">
        <v>0.81111112250000006</v>
      </c>
      <c r="J4511">
        <v>0.65925925916666661</v>
      </c>
      <c r="K4511">
        <v>4427770.166666667</v>
      </c>
      <c r="L4511">
        <v>17913</v>
      </c>
      <c r="M4511">
        <v>2</v>
      </c>
      <c r="N4511">
        <v>90</v>
      </c>
      <c r="O4511">
        <v>0.6555555555</v>
      </c>
      <c r="P4511">
        <v>2282711.1666666665</v>
      </c>
      <c r="Q4511">
        <v>18294</v>
      </c>
      <c r="R4511">
        <v>2</v>
      </c>
      <c r="S4511">
        <v>91</v>
      </c>
      <c r="T4511">
        <v>0.87407409000000003</v>
      </c>
    </row>
    <row r="4512" spans="1:20" x14ac:dyDescent="0.25">
      <c r="A4512" t="s">
        <v>400</v>
      </c>
      <c r="B4512">
        <v>3</v>
      </c>
      <c r="C4512" t="s">
        <v>21</v>
      </c>
      <c r="D4512">
        <v>3</v>
      </c>
      <c r="E4512">
        <v>0</v>
      </c>
      <c r="F4512" t="s">
        <v>444</v>
      </c>
      <c r="G4512">
        <v>7906</v>
      </c>
      <c r="H4512">
        <v>15089848.833333334</v>
      </c>
      <c r="I4512">
        <v>0.7703703841666667</v>
      </c>
      <c r="J4512">
        <v>0.67037037033333335</v>
      </c>
      <c r="K4512">
        <v>2995858.1666666665</v>
      </c>
      <c r="L4512">
        <v>13986</v>
      </c>
      <c r="M4512">
        <v>2</v>
      </c>
      <c r="N4512">
        <v>79</v>
      </c>
      <c r="O4512">
        <v>0.69629629650000002</v>
      </c>
      <c r="P4512">
        <v>3601502</v>
      </c>
      <c r="Q4512">
        <v>14323</v>
      </c>
      <c r="R4512">
        <v>2</v>
      </c>
      <c r="S4512">
        <v>80</v>
      </c>
      <c r="T4512">
        <v>0.86666668680000003</v>
      </c>
    </row>
    <row r="4513" spans="1:20" x14ac:dyDescent="0.25">
      <c r="A4513" t="s">
        <v>400</v>
      </c>
      <c r="B4513">
        <v>5</v>
      </c>
      <c r="C4513" t="s">
        <v>21</v>
      </c>
      <c r="D4513">
        <v>3</v>
      </c>
      <c r="E4513">
        <v>0</v>
      </c>
      <c r="F4513" t="s">
        <v>444</v>
      </c>
      <c r="G4513">
        <v>9652</v>
      </c>
      <c r="H4513">
        <v>12525888.166666666</v>
      </c>
      <c r="I4513">
        <v>0.91851852333333339</v>
      </c>
      <c r="J4513">
        <v>0.67777777783333337</v>
      </c>
      <c r="K4513">
        <v>2475207.1666666665</v>
      </c>
      <c r="L4513">
        <v>15711</v>
      </c>
      <c r="M4513">
        <v>2</v>
      </c>
      <c r="N4513">
        <v>84</v>
      </c>
      <c r="O4513">
        <v>0.72592592583333337</v>
      </c>
      <c r="P4513">
        <v>1493541.3333333333</v>
      </c>
      <c r="Q4513">
        <v>16068</v>
      </c>
      <c r="R4513">
        <v>2</v>
      </c>
      <c r="S4513">
        <v>85</v>
      </c>
      <c r="T4513">
        <v>0.94074074019999998</v>
      </c>
    </row>
    <row r="4514" spans="1:20" x14ac:dyDescent="0.25">
      <c r="A4514" t="s">
        <v>400</v>
      </c>
      <c r="B4514">
        <v>9</v>
      </c>
      <c r="C4514" t="s">
        <v>21</v>
      </c>
      <c r="D4514">
        <v>3</v>
      </c>
      <c r="E4514">
        <v>0</v>
      </c>
      <c r="F4514" t="s">
        <v>444</v>
      </c>
      <c r="G4514">
        <v>13144</v>
      </c>
      <c r="H4514">
        <v>16284881.166666666</v>
      </c>
      <c r="I4514">
        <v>0.84814815750000006</v>
      </c>
      <c r="J4514">
        <v>0.65925925949999997</v>
      </c>
      <c r="K4514">
        <v>7007134</v>
      </c>
      <c r="L4514">
        <v>19068</v>
      </c>
      <c r="M4514">
        <v>2</v>
      </c>
      <c r="N4514">
        <v>93</v>
      </c>
      <c r="O4514">
        <v>0.75555555583333334</v>
      </c>
      <c r="P4514">
        <v>6406735.833333333</v>
      </c>
      <c r="Q4514">
        <v>19461</v>
      </c>
      <c r="R4514">
        <v>2</v>
      </c>
      <c r="S4514">
        <v>94</v>
      </c>
      <c r="T4514">
        <v>0.88148148059999998</v>
      </c>
    </row>
    <row r="4515" spans="1:20" x14ac:dyDescent="0.25">
      <c r="A4515" t="s">
        <v>400</v>
      </c>
      <c r="B4515">
        <v>3</v>
      </c>
      <c r="C4515" t="s">
        <v>21</v>
      </c>
      <c r="D4515">
        <v>3</v>
      </c>
      <c r="E4515">
        <v>0</v>
      </c>
      <c r="F4515" t="s">
        <v>445</v>
      </c>
      <c r="G4515">
        <v>8340</v>
      </c>
      <c r="H4515">
        <v>16346002.833333334</v>
      </c>
      <c r="I4515">
        <v>0.73333334416666673</v>
      </c>
      <c r="J4515">
        <v>0.65925925933333329</v>
      </c>
      <c r="K4515">
        <v>19785238.166666668</v>
      </c>
      <c r="L4515">
        <v>14664</v>
      </c>
      <c r="M4515">
        <v>2</v>
      </c>
      <c r="N4515">
        <v>81</v>
      </c>
      <c r="O4515">
        <v>0.71851851850000004</v>
      </c>
      <c r="P4515">
        <v>18514460.666666668</v>
      </c>
      <c r="Q4515">
        <v>15009</v>
      </c>
      <c r="R4515">
        <v>2</v>
      </c>
      <c r="S4515">
        <v>82</v>
      </c>
      <c r="T4515">
        <v>0.82962962380000005</v>
      </c>
    </row>
    <row r="4516" spans="1:20" x14ac:dyDescent="0.25">
      <c r="A4516" t="s">
        <v>400</v>
      </c>
      <c r="B4516">
        <v>5</v>
      </c>
      <c r="C4516" t="s">
        <v>21</v>
      </c>
      <c r="D4516">
        <v>3</v>
      </c>
      <c r="E4516">
        <v>0</v>
      </c>
      <c r="F4516" t="s">
        <v>445</v>
      </c>
      <c r="G4516">
        <v>10182</v>
      </c>
      <c r="H4516">
        <v>13663244.833333334</v>
      </c>
      <c r="I4516">
        <v>0.88888889516666669</v>
      </c>
      <c r="J4516">
        <v>0.64444444416666669</v>
      </c>
      <c r="K4516">
        <v>1691480.3333333333</v>
      </c>
      <c r="L4516">
        <v>16429</v>
      </c>
      <c r="M4516">
        <v>2</v>
      </c>
      <c r="N4516">
        <v>86</v>
      </c>
      <c r="O4516">
        <v>0.66666666666666663</v>
      </c>
      <c r="P4516">
        <v>1540803.1666666667</v>
      </c>
      <c r="Q4516">
        <v>16794</v>
      </c>
      <c r="R4516">
        <v>2</v>
      </c>
      <c r="S4516">
        <v>87</v>
      </c>
      <c r="T4516">
        <v>0.9333333372</v>
      </c>
    </row>
    <row r="4517" spans="1:20" x14ac:dyDescent="0.25">
      <c r="A4517" t="s">
        <v>400</v>
      </c>
      <c r="B4517">
        <v>9</v>
      </c>
      <c r="C4517" t="s">
        <v>21</v>
      </c>
      <c r="D4517">
        <v>3</v>
      </c>
      <c r="E4517">
        <v>0</v>
      </c>
      <c r="F4517" t="s">
        <v>445</v>
      </c>
      <c r="G4517">
        <v>13866</v>
      </c>
      <c r="H4517">
        <v>16251266</v>
      </c>
      <c r="I4517">
        <v>0.79259260516666663</v>
      </c>
      <c r="J4517">
        <v>0.65185185183333338</v>
      </c>
      <c r="K4517">
        <v>7139624.833333333</v>
      </c>
      <c r="L4517">
        <v>20259</v>
      </c>
      <c r="M4517">
        <v>2</v>
      </c>
      <c r="N4517">
        <v>96</v>
      </c>
      <c r="O4517">
        <v>0.6481481478333333</v>
      </c>
      <c r="P4517">
        <v>6093984.166666667</v>
      </c>
      <c r="Q4517">
        <v>20664</v>
      </c>
      <c r="R4517">
        <v>2</v>
      </c>
      <c r="S4517">
        <v>97</v>
      </c>
      <c r="T4517">
        <v>0.88148148059999998</v>
      </c>
    </row>
    <row r="4518" spans="1:20" x14ac:dyDescent="0.25">
      <c r="A4518" t="s">
        <v>400</v>
      </c>
      <c r="B4518">
        <v>3</v>
      </c>
      <c r="C4518" t="s">
        <v>21</v>
      </c>
      <c r="D4518">
        <v>3</v>
      </c>
      <c r="E4518">
        <v>0</v>
      </c>
      <c r="F4518" t="s">
        <v>446</v>
      </c>
      <c r="G4518">
        <v>3048</v>
      </c>
      <c r="H4518">
        <v>11044650.666666666</v>
      </c>
      <c r="I4518">
        <v>0.81111112250000006</v>
      </c>
      <c r="J4518">
        <v>0.66296296266666666</v>
      </c>
      <c r="K4518">
        <v>18061630</v>
      </c>
      <c r="L4518">
        <v>5314</v>
      </c>
      <c r="M4518">
        <v>2</v>
      </c>
      <c r="N4518">
        <v>47</v>
      </c>
      <c r="O4518">
        <v>0.68888888916666668</v>
      </c>
      <c r="P4518">
        <v>18116568.166666668</v>
      </c>
      <c r="Q4518">
        <v>5523</v>
      </c>
      <c r="R4518">
        <v>2</v>
      </c>
      <c r="S4518">
        <v>48</v>
      </c>
      <c r="T4518">
        <v>0.86666667460000002</v>
      </c>
    </row>
    <row r="4519" spans="1:20" x14ac:dyDescent="0.25">
      <c r="A4519" t="s">
        <v>400</v>
      </c>
      <c r="B4519">
        <v>5</v>
      </c>
      <c r="C4519" t="s">
        <v>21</v>
      </c>
      <c r="D4519">
        <v>3</v>
      </c>
      <c r="E4519">
        <v>0</v>
      </c>
      <c r="F4519" t="s">
        <v>446</v>
      </c>
      <c r="G4519">
        <v>3720</v>
      </c>
      <c r="H4519">
        <v>4888971.166666667</v>
      </c>
      <c r="I4519">
        <v>0.90740741283333337</v>
      </c>
      <c r="J4519">
        <v>0.76666666666666672</v>
      </c>
      <c r="K4519">
        <v>298659.83333333331</v>
      </c>
      <c r="L4519">
        <v>5953</v>
      </c>
      <c r="M4519">
        <v>2</v>
      </c>
      <c r="N4519">
        <v>50</v>
      </c>
      <c r="O4519">
        <v>0.6</v>
      </c>
      <c r="P4519">
        <v>242269.66666666666</v>
      </c>
      <c r="Q4519">
        <v>6174</v>
      </c>
      <c r="R4519">
        <v>2</v>
      </c>
      <c r="S4519">
        <v>51</v>
      </c>
      <c r="T4519">
        <v>0.97037038799999997</v>
      </c>
    </row>
    <row r="4520" spans="1:20" x14ac:dyDescent="0.25">
      <c r="A4520" t="s">
        <v>400</v>
      </c>
      <c r="B4520">
        <v>9</v>
      </c>
      <c r="C4520" t="s">
        <v>21</v>
      </c>
      <c r="D4520">
        <v>3</v>
      </c>
      <c r="E4520">
        <v>0</v>
      </c>
      <c r="F4520" t="s">
        <v>446</v>
      </c>
      <c r="G4520">
        <v>5064</v>
      </c>
      <c r="H4520">
        <v>3876982</v>
      </c>
      <c r="I4520">
        <v>0.93703704066666671</v>
      </c>
      <c r="J4520">
        <v>0.688888889</v>
      </c>
      <c r="K4520">
        <v>365707</v>
      </c>
      <c r="L4520">
        <v>7339</v>
      </c>
      <c r="M4520">
        <v>2</v>
      </c>
      <c r="N4520">
        <v>56</v>
      </c>
      <c r="O4520">
        <v>0.72962962966666667</v>
      </c>
      <c r="P4520">
        <v>342264.5</v>
      </c>
      <c r="Q4520">
        <v>7584</v>
      </c>
      <c r="R4520">
        <v>2</v>
      </c>
      <c r="S4520">
        <v>57</v>
      </c>
      <c r="T4520">
        <v>0.95555555820000004</v>
      </c>
    </row>
    <row r="4521" spans="1:20" x14ac:dyDescent="0.25">
      <c r="A4521" t="s">
        <v>400</v>
      </c>
      <c r="B4521">
        <v>3</v>
      </c>
      <c r="C4521" t="s">
        <v>21</v>
      </c>
      <c r="D4521">
        <v>3</v>
      </c>
      <c r="E4521">
        <v>0</v>
      </c>
      <c r="F4521" t="s">
        <v>447</v>
      </c>
      <c r="G4521">
        <v>3338</v>
      </c>
      <c r="H4521">
        <v>6421204.666666667</v>
      </c>
      <c r="I4521">
        <v>0.90370370950000001</v>
      </c>
      <c r="J4521">
        <v>0.73333333333333339</v>
      </c>
      <c r="K4521">
        <v>357956.5</v>
      </c>
      <c r="L4521">
        <v>5736</v>
      </c>
      <c r="M4521">
        <v>2</v>
      </c>
      <c r="N4521">
        <v>49</v>
      </c>
      <c r="O4521">
        <v>0.67037037050000003</v>
      </c>
      <c r="P4521">
        <v>422292</v>
      </c>
      <c r="Q4521">
        <v>5953</v>
      </c>
      <c r="R4521">
        <v>2</v>
      </c>
      <c r="S4521">
        <v>50</v>
      </c>
      <c r="T4521">
        <v>0.97037037599999998</v>
      </c>
    </row>
    <row r="4522" spans="1:20" x14ac:dyDescent="0.25">
      <c r="A4522" t="s">
        <v>400</v>
      </c>
      <c r="B4522">
        <v>5</v>
      </c>
      <c r="C4522" t="s">
        <v>21</v>
      </c>
      <c r="D4522">
        <v>3</v>
      </c>
      <c r="E4522">
        <v>0</v>
      </c>
      <c r="F4522" t="s">
        <v>447</v>
      </c>
      <c r="G4522">
        <v>4074</v>
      </c>
      <c r="H4522">
        <v>3424098</v>
      </c>
      <c r="I4522">
        <v>0.95925926149999996</v>
      </c>
      <c r="J4522">
        <v>0.69259259250000005</v>
      </c>
      <c r="K4522">
        <v>354072.33333333331</v>
      </c>
      <c r="L4522">
        <v>6628</v>
      </c>
      <c r="M4522">
        <v>2</v>
      </c>
      <c r="N4522">
        <v>53</v>
      </c>
      <c r="O4522">
        <v>0.75555555600000002</v>
      </c>
      <c r="P4522">
        <v>327633.16666666669</v>
      </c>
      <c r="Q4522">
        <v>6861</v>
      </c>
      <c r="R4522">
        <v>2</v>
      </c>
      <c r="S4522">
        <v>54</v>
      </c>
      <c r="T4522">
        <v>1</v>
      </c>
    </row>
    <row r="4523" spans="1:20" x14ac:dyDescent="0.25">
      <c r="A4523" t="s">
        <v>400</v>
      </c>
      <c r="B4523">
        <v>9</v>
      </c>
      <c r="C4523" t="s">
        <v>21</v>
      </c>
      <c r="D4523">
        <v>3</v>
      </c>
      <c r="E4523">
        <v>0</v>
      </c>
      <c r="F4523" t="s">
        <v>447</v>
      </c>
      <c r="G4523">
        <v>5546</v>
      </c>
      <c r="H4523">
        <v>3975408</v>
      </c>
      <c r="I4523">
        <v>0.92962963366666662</v>
      </c>
      <c r="J4523">
        <v>0.65555555566666668</v>
      </c>
      <c r="K4523">
        <v>386677.66666666669</v>
      </c>
      <c r="L4523">
        <v>8086</v>
      </c>
      <c r="M4523">
        <v>2</v>
      </c>
      <c r="N4523">
        <v>59</v>
      </c>
      <c r="O4523">
        <v>0.74074074116666666</v>
      </c>
      <c r="P4523">
        <v>299226</v>
      </c>
      <c r="Q4523">
        <v>8343</v>
      </c>
      <c r="R4523">
        <v>2</v>
      </c>
      <c r="S4523">
        <v>60</v>
      </c>
      <c r="T4523">
        <v>0.98518519400000004</v>
      </c>
    </row>
    <row r="4524" spans="1:20" x14ac:dyDescent="0.25">
      <c r="A4524" t="s">
        <v>400</v>
      </c>
      <c r="B4524">
        <v>3</v>
      </c>
      <c r="C4524" t="s">
        <v>21</v>
      </c>
      <c r="D4524">
        <v>3</v>
      </c>
      <c r="E4524">
        <v>0</v>
      </c>
      <c r="F4524" t="s">
        <v>448</v>
      </c>
      <c r="G4524">
        <v>3628</v>
      </c>
      <c r="H4524">
        <v>5427896.333333333</v>
      </c>
      <c r="I4524">
        <v>0.92962963350000005</v>
      </c>
      <c r="J4524">
        <v>0.68888888866666664</v>
      </c>
      <c r="K4524">
        <v>348085.66666666669</v>
      </c>
      <c r="L4524">
        <v>6399</v>
      </c>
      <c r="M4524">
        <v>2</v>
      </c>
      <c r="N4524">
        <v>52</v>
      </c>
      <c r="O4524">
        <v>0.82962963000000001</v>
      </c>
      <c r="P4524">
        <v>347589.33333333331</v>
      </c>
      <c r="Q4524">
        <v>6628</v>
      </c>
      <c r="R4524">
        <v>2</v>
      </c>
      <c r="S4524">
        <v>53</v>
      </c>
      <c r="T4524">
        <v>0.97037037599999998</v>
      </c>
    </row>
    <row r="4525" spans="1:20" x14ac:dyDescent="0.25">
      <c r="A4525" t="s">
        <v>400</v>
      </c>
      <c r="B4525">
        <v>5</v>
      </c>
      <c r="C4525" t="s">
        <v>21</v>
      </c>
      <c r="D4525">
        <v>3</v>
      </c>
      <c r="E4525">
        <v>0</v>
      </c>
      <c r="F4525" t="s">
        <v>448</v>
      </c>
      <c r="G4525">
        <v>4428</v>
      </c>
      <c r="H4525">
        <v>5729019</v>
      </c>
      <c r="I4525">
        <v>0.94444444750000001</v>
      </c>
      <c r="J4525">
        <v>0.60370370383333327</v>
      </c>
      <c r="K4525">
        <v>252578.83333333334</v>
      </c>
      <c r="L4525">
        <v>7098</v>
      </c>
      <c r="M4525">
        <v>2</v>
      </c>
      <c r="N4525">
        <v>55</v>
      </c>
      <c r="O4525">
        <v>0.71481481516666667</v>
      </c>
      <c r="P4525">
        <v>282115.5</v>
      </c>
      <c r="Q4525">
        <v>7339</v>
      </c>
      <c r="R4525">
        <v>2</v>
      </c>
      <c r="S4525">
        <v>56</v>
      </c>
      <c r="T4525">
        <v>0.99259259700000002</v>
      </c>
    </row>
    <row r="4526" spans="1:20" x14ac:dyDescent="0.25">
      <c r="A4526" t="s">
        <v>400</v>
      </c>
      <c r="B4526">
        <v>9</v>
      </c>
      <c r="C4526" t="s">
        <v>21</v>
      </c>
      <c r="D4526">
        <v>3</v>
      </c>
      <c r="E4526">
        <v>0</v>
      </c>
      <c r="F4526" t="s">
        <v>448</v>
      </c>
      <c r="G4526">
        <v>6028</v>
      </c>
      <c r="H4526">
        <v>6574836</v>
      </c>
      <c r="I4526">
        <v>0.92592593016666669</v>
      </c>
      <c r="J4526">
        <v>0.64074074049999996</v>
      </c>
      <c r="K4526">
        <v>401858.66666666669</v>
      </c>
      <c r="L4526">
        <v>8604</v>
      </c>
      <c r="M4526">
        <v>2</v>
      </c>
      <c r="N4526">
        <v>61</v>
      </c>
      <c r="O4526">
        <v>0.77777777749999999</v>
      </c>
      <c r="P4526">
        <v>385329.66666666669</v>
      </c>
      <c r="Q4526">
        <v>8869</v>
      </c>
      <c r="R4526">
        <v>2</v>
      </c>
      <c r="S4526">
        <v>62</v>
      </c>
      <c r="T4526">
        <v>0.97037038799999997</v>
      </c>
    </row>
    <row r="4527" spans="1:20" x14ac:dyDescent="0.25">
      <c r="A4527" t="s">
        <v>400</v>
      </c>
      <c r="B4527">
        <v>3</v>
      </c>
      <c r="C4527" t="s">
        <v>21</v>
      </c>
      <c r="D4527">
        <v>3</v>
      </c>
      <c r="E4527">
        <v>0</v>
      </c>
      <c r="F4527" t="s">
        <v>449</v>
      </c>
      <c r="H4527">
        <v>3990410.1666666665</v>
      </c>
      <c r="I4527">
        <v>0.94074074399999996</v>
      </c>
      <c r="J4527">
        <v>0.66666666650000006</v>
      </c>
      <c r="K4527">
        <v>396983.83333333331</v>
      </c>
      <c r="M4527">
        <v>2</v>
      </c>
      <c r="N4527">
        <v>55</v>
      </c>
      <c r="O4527">
        <v>0.66666666640000005</v>
      </c>
      <c r="P4527">
        <v>384246</v>
      </c>
      <c r="T4527">
        <v>0.97777779099999995</v>
      </c>
    </row>
    <row r="4528" spans="1:20" x14ac:dyDescent="0.25">
      <c r="A4528" t="s">
        <v>400</v>
      </c>
      <c r="B4528">
        <v>3</v>
      </c>
      <c r="C4528" t="s">
        <v>21</v>
      </c>
      <c r="D4528">
        <v>3</v>
      </c>
      <c r="E4528">
        <v>0</v>
      </c>
      <c r="F4528" t="s">
        <v>449</v>
      </c>
      <c r="G4528">
        <v>3918</v>
      </c>
      <c r="H4528">
        <v>5020583.5</v>
      </c>
      <c r="I4528">
        <v>0.93333333749999992</v>
      </c>
      <c r="J4528">
        <v>0.66666666650000006</v>
      </c>
      <c r="K4528">
        <v>321936.5</v>
      </c>
      <c r="L4528">
        <v>6861</v>
      </c>
      <c r="M4528">
        <v>2</v>
      </c>
      <c r="N4528">
        <v>54</v>
      </c>
      <c r="O4528">
        <v>0.64444444400000001</v>
      </c>
      <c r="P4528">
        <v>389938</v>
      </c>
      <c r="Q4528">
        <v>7098</v>
      </c>
      <c r="R4528">
        <v>2</v>
      </c>
      <c r="S4528">
        <v>55</v>
      </c>
      <c r="T4528">
        <v>0.96296298499999999</v>
      </c>
    </row>
    <row r="4529" spans="1:20" x14ac:dyDescent="0.25">
      <c r="A4529" t="s">
        <v>400</v>
      </c>
      <c r="B4529">
        <v>5</v>
      </c>
      <c r="C4529" t="s">
        <v>21</v>
      </c>
      <c r="D4529">
        <v>3</v>
      </c>
      <c r="E4529">
        <v>0</v>
      </c>
      <c r="F4529" t="s">
        <v>449</v>
      </c>
      <c r="G4529">
        <v>4782</v>
      </c>
      <c r="H4529">
        <v>4487893.833333333</v>
      </c>
      <c r="I4529">
        <v>0.9111111163333333</v>
      </c>
      <c r="J4529">
        <v>0.62962962933333333</v>
      </c>
      <c r="K4529">
        <v>344802.83333333331</v>
      </c>
      <c r="L4529">
        <v>7584</v>
      </c>
      <c r="M4529">
        <v>2</v>
      </c>
      <c r="N4529">
        <v>57</v>
      </c>
      <c r="O4529">
        <v>0.63333333299999994</v>
      </c>
      <c r="P4529">
        <v>355423.5</v>
      </c>
      <c r="Q4529">
        <v>7833</v>
      </c>
      <c r="R4529">
        <v>2</v>
      </c>
      <c r="S4529">
        <v>58</v>
      </c>
      <c r="T4529">
        <v>0.97037038799999997</v>
      </c>
    </row>
    <row r="4530" spans="1:20" x14ac:dyDescent="0.25">
      <c r="A4530" t="s">
        <v>400</v>
      </c>
      <c r="B4530">
        <v>9</v>
      </c>
      <c r="C4530" t="s">
        <v>21</v>
      </c>
      <c r="D4530">
        <v>3</v>
      </c>
      <c r="E4530">
        <v>0</v>
      </c>
      <c r="F4530" t="s">
        <v>449</v>
      </c>
      <c r="G4530">
        <v>6510</v>
      </c>
      <c r="H4530">
        <v>5886324</v>
      </c>
      <c r="I4530">
        <v>0.92962963366666662</v>
      </c>
      <c r="J4530">
        <v>0.6481481478333333</v>
      </c>
      <c r="K4530">
        <v>1823281.8333333333</v>
      </c>
      <c r="L4530">
        <v>9411</v>
      </c>
      <c r="M4530">
        <v>2</v>
      </c>
      <c r="N4530">
        <v>64</v>
      </c>
      <c r="O4530">
        <v>0.62592592583333329</v>
      </c>
      <c r="P4530">
        <v>875437.83333333337</v>
      </c>
      <c r="Q4530">
        <v>9688</v>
      </c>
      <c r="R4530">
        <v>2</v>
      </c>
      <c r="S4530">
        <v>65</v>
      </c>
      <c r="T4530">
        <v>0.94814815519999995</v>
      </c>
    </row>
    <row r="4531" spans="1:20" x14ac:dyDescent="0.25">
      <c r="A4531" t="s">
        <v>400</v>
      </c>
      <c r="B4531">
        <v>9</v>
      </c>
      <c r="C4531" t="s">
        <v>21</v>
      </c>
      <c r="D4531">
        <v>3</v>
      </c>
      <c r="E4531">
        <v>0</v>
      </c>
      <c r="F4531" t="s">
        <v>450</v>
      </c>
      <c r="H4531">
        <v>9172499.5</v>
      </c>
      <c r="I4531">
        <v>0.90740741300000005</v>
      </c>
      <c r="J4531">
        <v>0.68888888883333332</v>
      </c>
      <c r="K4531">
        <v>5974173.333333333</v>
      </c>
      <c r="M4531">
        <v>2</v>
      </c>
      <c r="N4531">
        <v>36</v>
      </c>
      <c r="O4531">
        <v>0.63555555559999999</v>
      </c>
      <c r="P4531">
        <v>3987213.6</v>
      </c>
      <c r="T4531">
        <v>0.81481483020000001</v>
      </c>
    </row>
    <row r="4532" spans="1:20" x14ac:dyDescent="0.25">
      <c r="A4532" t="s">
        <v>400</v>
      </c>
      <c r="B4532">
        <v>3</v>
      </c>
      <c r="C4532" t="s">
        <v>21</v>
      </c>
      <c r="D4532">
        <v>3</v>
      </c>
      <c r="E4532">
        <v>0</v>
      </c>
      <c r="F4532" t="s">
        <v>450</v>
      </c>
      <c r="G4532">
        <v>1308</v>
      </c>
      <c r="H4532">
        <v>2490373.5</v>
      </c>
      <c r="I4532">
        <v>0.94444444750000001</v>
      </c>
      <c r="J4532">
        <v>0.73333333350000007</v>
      </c>
      <c r="K4532">
        <v>266158</v>
      </c>
      <c r="L4532">
        <v>2236</v>
      </c>
      <c r="M4532">
        <v>2</v>
      </c>
      <c r="N4532">
        <v>29</v>
      </c>
      <c r="O4532">
        <v>0.71111111100000002</v>
      </c>
      <c r="P4532">
        <v>217239</v>
      </c>
      <c r="Q4532">
        <v>2373</v>
      </c>
      <c r="R4532">
        <v>2</v>
      </c>
      <c r="S4532">
        <v>30</v>
      </c>
      <c r="T4532">
        <v>0.96296298499999999</v>
      </c>
    </row>
    <row r="4533" spans="1:20" x14ac:dyDescent="0.25">
      <c r="A4533" t="s">
        <v>400</v>
      </c>
      <c r="B4533">
        <v>5</v>
      </c>
      <c r="C4533" t="s">
        <v>21</v>
      </c>
      <c r="D4533">
        <v>3</v>
      </c>
      <c r="E4533">
        <v>0</v>
      </c>
      <c r="F4533" t="s">
        <v>450</v>
      </c>
      <c r="G4533">
        <v>1596</v>
      </c>
      <c r="H4533">
        <v>2652473.1666666665</v>
      </c>
      <c r="I4533">
        <v>0.93333333699999999</v>
      </c>
      <c r="J4533">
        <v>0.688888889</v>
      </c>
      <c r="K4533">
        <v>233794.83333333334</v>
      </c>
      <c r="L4533">
        <v>2514</v>
      </c>
      <c r="M4533">
        <v>2</v>
      </c>
      <c r="N4533">
        <v>31</v>
      </c>
      <c r="O4533">
        <v>0.74074074066666662</v>
      </c>
      <c r="P4533">
        <v>230332.66666666666</v>
      </c>
      <c r="Q4533">
        <v>2659</v>
      </c>
      <c r="R4533">
        <v>2</v>
      </c>
      <c r="S4533">
        <v>32</v>
      </c>
      <c r="T4533">
        <v>0.94814814319999996</v>
      </c>
    </row>
    <row r="4534" spans="1:20" x14ac:dyDescent="0.25">
      <c r="A4534" t="s">
        <v>400</v>
      </c>
      <c r="B4534">
        <v>9</v>
      </c>
      <c r="C4534" t="s">
        <v>21</v>
      </c>
      <c r="D4534">
        <v>3</v>
      </c>
      <c r="E4534">
        <v>0</v>
      </c>
      <c r="F4534" t="s">
        <v>450</v>
      </c>
      <c r="G4534">
        <v>2172</v>
      </c>
      <c r="H4534">
        <v>3560167.3333333335</v>
      </c>
      <c r="I4534">
        <v>0.91851852316666671</v>
      </c>
      <c r="J4534">
        <v>0.68518518516666671</v>
      </c>
      <c r="K4534">
        <v>267955</v>
      </c>
      <c r="L4534">
        <v>3118</v>
      </c>
      <c r="M4534">
        <v>2</v>
      </c>
      <c r="N4534">
        <v>35</v>
      </c>
      <c r="O4534">
        <v>0.79629629633333332</v>
      </c>
      <c r="P4534">
        <v>242256.33333333334</v>
      </c>
      <c r="Q4534">
        <v>3279</v>
      </c>
      <c r="R4534">
        <v>2</v>
      </c>
      <c r="S4534">
        <v>36</v>
      </c>
      <c r="T4534">
        <v>0.97037037599999998</v>
      </c>
    </row>
    <row r="4535" spans="1:20" x14ac:dyDescent="0.25">
      <c r="A4535" t="s">
        <v>400</v>
      </c>
      <c r="B4535">
        <v>3</v>
      </c>
      <c r="C4535" t="s">
        <v>21</v>
      </c>
      <c r="D4535">
        <v>4</v>
      </c>
      <c r="E4535">
        <v>0</v>
      </c>
      <c r="F4535" t="s">
        <v>401</v>
      </c>
      <c r="H4535">
        <v>4749599.7857142854</v>
      </c>
      <c r="I4535">
        <v>0.92539682992857142</v>
      </c>
      <c r="J4535">
        <v>0.93233082742857143</v>
      </c>
      <c r="K4535">
        <v>1062491.9285714286</v>
      </c>
      <c r="M4535">
        <v>2</v>
      </c>
      <c r="N4535">
        <v>37</v>
      </c>
      <c r="O4535">
        <v>0.91093117430769233</v>
      </c>
      <c r="P4535">
        <v>930476.5384615385</v>
      </c>
      <c r="T4535">
        <v>0.97324415330769232</v>
      </c>
    </row>
    <row r="4536" spans="1:20" x14ac:dyDescent="0.25">
      <c r="A4536" t="s">
        <v>400</v>
      </c>
      <c r="B4536">
        <v>3</v>
      </c>
      <c r="C4536" t="s">
        <v>21</v>
      </c>
      <c r="D4536">
        <v>4</v>
      </c>
      <c r="E4536">
        <v>0</v>
      </c>
      <c r="F4536" t="s">
        <v>401</v>
      </c>
      <c r="G4536">
        <v>1774</v>
      </c>
      <c r="H4536">
        <v>5766393</v>
      </c>
      <c r="I4536">
        <v>0.94444444750000001</v>
      </c>
      <c r="J4536">
        <v>0.83333333349999994</v>
      </c>
      <c r="K4536">
        <v>248835</v>
      </c>
      <c r="L4536">
        <v>3279</v>
      </c>
      <c r="M4536">
        <v>2</v>
      </c>
      <c r="N4536">
        <v>36</v>
      </c>
      <c r="O4536">
        <v>0.86666666699999995</v>
      </c>
      <c r="P4536">
        <v>248343</v>
      </c>
      <c r="Q4536">
        <v>3444</v>
      </c>
      <c r="R4536">
        <v>2</v>
      </c>
      <c r="S4536">
        <v>37</v>
      </c>
      <c r="T4536">
        <v>1</v>
      </c>
    </row>
    <row r="4537" spans="1:20" x14ac:dyDescent="0.25">
      <c r="A4537" t="s">
        <v>400</v>
      </c>
      <c r="B4537">
        <v>5</v>
      </c>
      <c r="C4537" t="s">
        <v>21</v>
      </c>
      <c r="D4537">
        <v>4</v>
      </c>
      <c r="E4537">
        <v>0</v>
      </c>
      <c r="F4537" t="s">
        <v>401</v>
      </c>
      <c r="G4537">
        <v>2126</v>
      </c>
      <c r="H4537">
        <v>5223615.5</v>
      </c>
      <c r="I4537">
        <v>0.84444445383333333</v>
      </c>
      <c r="J4537">
        <v>0.72222222233333333</v>
      </c>
      <c r="K4537">
        <v>286246.5</v>
      </c>
      <c r="L4537">
        <v>3613</v>
      </c>
      <c r="M4537">
        <v>2</v>
      </c>
      <c r="N4537">
        <v>38</v>
      </c>
      <c r="O4537">
        <v>0.7111111111666667</v>
      </c>
      <c r="P4537">
        <v>289926</v>
      </c>
      <c r="Q4537">
        <v>3786</v>
      </c>
      <c r="R4537">
        <v>2</v>
      </c>
      <c r="S4537">
        <v>39</v>
      </c>
      <c r="T4537">
        <v>0.9037037134</v>
      </c>
    </row>
    <row r="4538" spans="1:20" x14ac:dyDescent="0.25">
      <c r="A4538" t="s">
        <v>400</v>
      </c>
      <c r="B4538">
        <v>9</v>
      </c>
      <c r="C4538" t="s">
        <v>21</v>
      </c>
      <c r="D4538">
        <v>4</v>
      </c>
      <c r="E4538">
        <v>0</v>
      </c>
      <c r="F4538" t="s">
        <v>401</v>
      </c>
      <c r="G4538">
        <v>2830</v>
      </c>
      <c r="H4538">
        <v>4593592.333333333</v>
      </c>
      <c r="I4538">
        <v>0.9000000056666666</v>
      </c>
      <c r="J4538">
        <v>0.65185185183333338</v>
      </c>
      <c r="K4538">
        <v>277425</v>
      </c>
      <c r="L4538">
        <v>4329</v>
      </c>
      <c r="M4538">
        <v>2</v>
      </c>
      <c r="N4538">
        <v>42</v>
      </c>
      <c r="O4538">
        <v>0.66666666666666663</v>
      </c>
      <c r="P4538">
        <v>326338.66666666669</v>
      </c>
      <c r="Q4538">
        <v>4518</v>
      </c>
      <c r="R4538">
        <v>2</v>
      </c>
      <c r="S4538">
        <v>43</v>
      </c>
      <c r="T4538">
        <v>0.97777777899999996</v>
      </c>
    </row>
    <row r="4539" spans="1:20" x14ac:dyDescent="0.25">
      <c r="A4539" t="s">
        <v>400</v>
      </c>
      <c r="B4539">
        <v>3</v>
      </c>
      <c r="C4539" t="s">
        <v>21</v>
      </c>
      <c r="D4539">
        <v>4</v>
      </c>
      <c r="E4539">
        <v>0</v>
      </c>
      <c r="F4539" t="s">
        <v>402</v>
      </c>
      <c r="G4539">
        <v>3799</v>
      </c>
      <c r="H4539">
        <v>8431368.5</v>
      </c>
      <c r="I4539">
        <v>0.74074075616666668</v>
      </c>
      <c r="J4539">
        <v>0.73333333349999996</v>
      </c>
      <c r="K4539">
        <v>353514.16666666669</v>
      </c>
      <c r="L4539">
        <v>7098</v>
      </c>
      <c r="M4539">
        <v>2</v>
      </c>
      <c r="N4539">
        <v>55</v>
      </c>
      <c r="O4539">
        <v>0.66666666666666663</v>
      </c>
      <c r="P4539">
        <v>303985</v>
      </c>
      <c r="Q4539">
        <v>7339</v>
      </c>
      <c r="R4539">
        <v>2</v>
      </c>
      <c r="S4539">
        <v>56</v>
      </c>
      <c r="T4539">
        <v>0.88888889559999995</v>
      </c>
    </row>
    <row r="4540" spans="1:20" x14ac:dyDescent="0.25">
      <c r="A4540" t="s">
        <v>400</v>
      </c>
      <c r="B4540">
        <v>5</v>
      </c>
      <c r="C4540" t="s">
        <v>21</v>
      </c>
      <c r="D4540">
        <v>4</v>
      </c>
      <c r="E4540">
        <v>0</v>
      </c>
      <c r="F4540" t="s">
        <v>402</v>
      </c>
      <c r="G4540">
        <v>4553</v>
      </c>
      <c r="H4540">
        <v>14547724.666666666</v>
      </c>
      <c r="I4540">
        <v>0.75555557016666663</v>
      </c>
      <c r="J4540">
        <v>0.64074074066666664</v>
      </c>
      <c r="K4540">
        <v>431815.83333333331</v>
      </c>
      <c r="L4540">
        <v>7833</v>
      </c>
      <c r="M4540">
        <v>2</v>
      </c>
      <c r="N4540">
        <v>58</v>
      </c>
      <c r="O4540">
        <v>0.66666666666666663</v>
      </c>
      <c r="P4540">
        <v>384855.5</v>
      </c>
      <c r="Q4540">
        <v>8086</v>
      </c>
      <c r="R4540">
        <v>2</v>
      </c>
      <c r="S4540">
        <v>59</v>
      </c>
      <c r="T4540">
        <v>0.89629629860000004</v>
      </c>
    </row>
    <row r="4541" spans="1:20" x14ac:dyDescent="0.25">
      <c r="A4541" t="s">
        <v>400</v>
      </c>
      <c r="B4541">
        <v>9</v>
      </c>
      <c r="C4541" t="s">
        <v>21</v>
      </c>
      <c r="D4541">
        <v>4</v>
      </c>
      <c r="E4541">
        <v>0</v>
      </c>
      <c r="F4541" t="s">
        <v>402</v>
      </c>
      <c r="G4541">
        <v>6061</v>
      </c>
      <c r="H4541">
        <v>13055569.333333334</v>
      </c>
      <c r="I4541">
        <v>0.65925926950000002</v>
      </c>
      <c r="J4541">
        <v>0.68518518516666671</v>
      </c>
      <c r="K4541">
        <v>1272529.1666666667</v>
      </c>
      <c r="L4541">
        <v>9411</v>
      </c>
      <c r="M4541">
        <v>2</v>
      </c>
      <c r="N4541">
        <v>64</v>
      </c>
      <c r="O4541">
        <v>0.69259259233333337</v>
      </c>
      <c r="P4541">
        <v>556594.33333333337</v>
      </c>
      <c r="Q4541">
        <v>9688</v>
      </c>
      <c r="R4541">
        <v>2</v>
      </c>
      <c r="S4541">
        <v>65</v>
      </c>
      <c r="T4541">
        <v>0.80740741500000002</v>
      </c>
    </row>
    <row r="4542" spans="1:20" x14ac:dyDescent="0.25">
      <c r="A4542" t="s">
        <v>400</v>
      </c>
      <c r="B4542">
        <v>9</v>
      </c>
      <c r="C4542" t="s">
        <v>21</v>
      </c>
      <c r="D4542">
        <v>4</v>
      </c>
      <c r="E4542">
        <v>0</v>
      </c>
      <c r="F4542" t="s">
        <v>403</v>
      </c>
      <c r="G4542">
        <v>6575</v>
      </c>
      <c r="H4542">
        <v>8277418.333333333</v>
      </c>
      <c r="I4542">
        <v>0.50740741700000003</v>
      </c>
      <c r="J4542">
        <v>0.65555555583333336</v>
      </c>
      <c r="K4542">
        <v>6301684</v>
      </c>
      <c r="L4542">
        <v>10254</v>
      </c>
      <c r="M4542">
        <v>2</v>
      </c>
      <c r="N4542">
        <v>67</v>
      </c>
      <c r="O4542">
        <v>0.70000000016666664</v>
      </c>
      <c r="P4542">
        <v>3088856.5</v>
      </c>
      <c r="Q4542">
        <v>10543</v>
      </c>
      <c r="R4542">
        <v>2</v>
      </c>
      <c r="S4542">
        <v>68</v>
      </c>
      <c r="T4542">
        <v>0.66666666240000005</v>
      </c>
    </row>
    <row r="4543" spans="1:20" x14ac:dyDescent="0.25">
      <c r="A4543" t="s">
        <v>400</v>
      </c>
      <c r="B4543">
        <v>3</v>
      </c>
      <c r="C4543" t="s">
        <v>21</v>
      </c>
      <c r="D4543">
        <v>4</v>
      </c>
      <c r="E4543">
        <v>0</v>
      </c>
      <c r="F4543" t="s">
        <v>403</v>
      </c>
      <c r="G4543">
        <v>4121</v>
      </c>
      <c r="H4543">
        <v>11326992</v>
      </c>
      <c r="I4543">
        <v>0.61904763328571433</v>
      </c>
      <c r="J4543">
        <v>0.63174603171428567</v>
      </c>
      <c r="K4543">
        <v>5221717.4285714282</v>
      </c>
      <c r="L4543">
        <v>7584</v>
      </c>
      <c r="M4543">
        <v>2</v>
      </c>
      <c r="N4543">
        <v>57</v>
      </c>
      <c r="O4543">
        <v>0.71111111100000002</v>
      </c>
      <c r="P4543">
        <v>3271933.2857142859</v>
      </c>
      <c r="Q4543">
        <v>7833</v>
      </c>
      <c r="R4543">
        <v>2</v>
      </c>
      <c r="S4543">
        <v>58</v>
      </c>
      <c r="T4543">
        <v>0.77777779116666668</v>
      </c>
    </row>
    <row r="4544" spans="1:20" x14ac:dyDescent="0.25">
      <c r="A4544" t="s">
        <v>400</v>
      </c>
      <c r="B4544">
        <v>5</v>
      </c>
      <c r="C4544" t="s">
        <v>21</v>
      </c>
      <c r="D4544">
        <v>4</v>
      </c>
      <c r="E4544">
        <v>0</v>
      </c>
      <c r="F4544" t="s">
        <v>403</v>
      </c>
      <c r="G4544">
        <v>4939</v>
      </c>
      <c r="H4544">
        <v>12373991</v>
      </c>
      <c r="I4544">
        <v>0.82592593633333333</v>
      </c>
      <c r="J4544">
        <v>0.67037037016666667</v>
      </c>
      <c r="K4544">
        <v>388637</v>
      </c>
      <c r="L4544">
        <v>8604</v>
      </c>
      <c r="M4544">
        <v>2</v>
      </c>
      <c r="N4544">
        <v>61</v>
      </c>
      <c r="O4544">
        <v>0.66296296283333334</v>
      </c>
      <c r="P4544">
        <v>392774.83333333331</v>
      </c>
      <c r="Q4544">
        <v>8869</v>
      </c>
      <c r="R4544">
        <v>2</v>
      </c>
      <c r="S4544">
        <v>62</v>
      </c>
      <c r="T4544">
        <v>0.8444444418</v>
      </c>
    </row>
    <row r="4545" spans="1:20" x14ac:dyDescent="0.25">
      <c r="A4545" t="s">
        <v>400</v>
      </c>
      <c r="B4545">
        <v>9</v>
      </c>
      <c r="C4545" t="s">
        <v>21</v>
      </c>
      <c r="D4545">
        <v>4</v>
      </c>
      <c r="E4545">
        <v>0</v>
      </c>
      <c r="F4545" t="s">
        <v>404</v>
      </c>
      <c r="G4545">
        <v>7089</v>
      </c>
      <c r="H4545">
        <v>12243238.333333334</v>
      </c>
      <c r="I4545">
        <v>0.69629630949999999</v>
      </c>
      <c r="J4545">
        <v>0.72592592583333326</v>
      </c>
      <c r="K4545">
        <v>827046.66666666663</v>
      </c>
      <c r="L4545">
        <v>10836</v>
      </c>
      <c r="M4545">
        <v>2</v>
      </c>
      <c r="N4545">
        <v>69</v>
      </c>
      <c r="O4545">
        <v>0.67777777766666669</v>
      </c>
      <c r="P4545">
        <v>601966.16666666663</v>
      </c>
      <c r="Q4545">
        <v>11133</v>
      </c>
      <c r="R4545">
        <v>2</v>
      </c>
      <c r="S4545">
        <v>70</v>
      </c>
      <c r="T4545">
        <v>0.82222223299999997</v>
      </c>
    </row>
    <row r="4546" spans="1:20" x14ac:dyDescent="0.25">
      <c r="A4546" t="s">
        <v>400</v>
      </c>
      <c r="B4546">
        <v>3</v>
      </c>
      <c r="C4546" t="s">
        <v>21</v>
      </c>
      <c r="D4546">
        <v>4</v>
      </c>
      <c r="E4546">
        <v>0</v>
      </c>
      <c r="F4546" t="s">
        <v>404</v>
      </c>
      <c r="G4546">
        <v>4443</v>
      </c>
      <c r="H4546">
        <v>10328113.363636363</v>
      </c>
      <c r="I4546">
        <v>0.65454547245454542</v>
      </c>
      <c r="J4546">
        <v>0.69292929281818183</v>
      </c>
      <c r="K4546">
        <v>2621445.1818181816</v>
      </c>
      <c r="L4546">
        <v>8343</v>
      </c>
      <c r="M4546">
        <v>2</v>
      </c>
      <c r="N4546">
        <v>60</v>
      </c>
      <c r="O4546">
        <v>0.74545454536363631</v>
      </c>
      <c r="P4546">
        <v>1003412.6363636364</v>
      </c>
      <c r="Q4546">
        <v>8604</v>
      </c>
      <c r="R4546">
        <v>2</v>
      </c>
      <c r="S4546">
        <v>61</v>
      </c>
      <c r="T4546">
        <v>0.7185185315</v>
      </c>
    </row>
    <row r="4547" spans="1:20" x14ac:dyDescent="0.25">
      <c r="A4547" t="s">
        <v>400</v>
      </c>
      <c r="B4547">
        <v>5</v>
      </c>
      <c r="C4547" t="s">
        <v>21</v>
      </c>
      <c r="D4547">
        <v>4</v>
      </c>
      <c r="E4547">
        <v>0</v>
      </c>
      <c r="F4547" t="s">
        <v>404</v>
      </c>
      <c r="G4547">
        <v>5325</v>
      </c>
      <c r="H4547">
        <v>15079379.666666666</v>
      </c>
      <c r="I4547">
        <v>0.82592593633333333</v>
      </c>
      <c r="J4547">
        <v>0.63703703700000003</v>
      </c>
      <c r="K4547">
        <v>1586027.1666666667</v>
      </c>
      <c r="L4547">
        <v>9138</v>
      </c>
      <c r="M4547">
        <v>2</v>
      </c>
      <c r="N4547">
        <v>63</v>
      </c>
      <c r="O4547">
        <v>0.62222222199999999</v>
      </c>
      <c r="P4547">
        <v>548761.33333333337</v>
      </c>
      <c r="Q4547">
        <v>9411</v>
      </c>
      <c r="R4547">
        <v>2</v>
      </c>
      <c r="S4547">
        <v>64</v>
      </c>
      <c r="T4547">
        <v>0.9037037014</v>
      </c>
    </row>
    <row r="4548" spans="1:20" x14ac:dyDescent="0.25">
      <c r="A4548" t="s">
        <v>400</v>
      </c>
      <c r="B4548">
        <v>9</v>
      </c>
      <c r="C4548" t="s">
        <v>21</v>
      </c>
      <c r="D4548">
        <v>4</v>
      </c>
      <c r="E4548">
        <v>0</v>
      </c>
      <c r="F4548" t="s">
        <v>405</v>
      </c>
      <c r="G4548">
        <v>7603</v>
      </c>
      <c r="H4548">
        <v>18128634.833333332</v>
      </c>
      <c r="I4548">
        <v>0.71481482699999999</v>
      </c>
      <c r="J4548">
        <v>0.66296296283333334</v>
      </c>
      <c r="K4548">
        <v>4637952</v>
      </c>
      <c r="L4548">
        <v>11739</v>
      </c>
      <c r="M4548">
        <v>2</v>
      </c>
      <c r="N4548">
        <v>72</v>
      </c>
      <c r="O4548">
        <v>0.67037037033333335</v>
      </c>
      <c r="P4548">
        <v>2626170.6666666665</v>
      </c>
      <c r="Q4548">
        <v>12048</v>
      </c>
      <c r="R4548">
        <v>2</v>
      </c>
      <c r="S4548">
        <v>73</v>
      </c>
      <c r="T4548">
        <v>0.73333334939999995</v>
      </c>
    </row>
    <row r="4549" spans="1:20" x14ac:dyDescent="0.25">
      <c r="A4549" t="s">
        <v>400</v>
      </c>
      <c r="B4549">
        <v>3</v>
      </c>
      <c r="C4549" t="s">
        <v>21</v>
      </c>
      <c r="D4549">
        <v>4</v>
      </c>
      <c r="E4549">
        <v>0</v>
      </c>
      <c r="F4549" t="s">
        <v>405</v>
      </c>
      <c r="G4549">
        <v>4765</v>
      </c>
      <c r="H4549">
        <v>11953051.545454545</v>
      </c>
      <c r="I4549">
        <v>0.65050506600000002</v>
      </c>
      <c r="J4549">
        <v>0.70909090918181816</v>
      </c>
      <c r="K4549">
        <v>2794720</v>
      </c>
      <c r="L4549">
        <v>8869</v>
      </c>
      <c r="M4549">
        <v>2</v>
      </c>
      <c r="N4549">
        <v>62</v>
      </c>
      <c r="O4549">
        <v>0.66262626263636359</v>
      </c>
      <c r="P4549">
        <v>2352351</v>
      </c>
      <c r="Q4549">
        <v>9138</v>
      </c>
      <c r="R4549">
        <v>2</v>
      </c>
      <c r="S4549">
        <v>63</v>
      </c>
      <c r="T4549">
        <v>0.7666666687</v>
      </c>
    </row>
    <row r="4550" spans="1:20" x14ac:dyDescent="0.25">
      <c r="A4550" t="s">
        <v>400</v>
      </c>
      <c r="B4550">
        <v>5</v>
      </c>
      <c r="C4550" t="s">
        <v>21</v>
      </c>
      <c r="D4550">
        <v>4</v>
      </c>
      <c r="E4550">
        <v>0</v>
      </c>
      <c r="F4550" t="s">
        <v>405</v>
      </c>
      <c r="G4550">
        <v>5711</v>
      </c>
      <c r="H4550">
        <v>17834134.5</v>
      </c>
      <c r="I4550">
        <v>0.77037038433333338</v>
      </c>
      <c r="J4550">
        <v>0.67407407399999997</v>
      </c>
      <c r="K4550">
        <v>623542.33333333337</v>
      </c>
      <c r="L4550">
        <v>9688</v>
      </c>
      <c r="M4550">
        <v>2</v>
      </c>
      <c r="N4550">
        <v>65</v>
      </c>
      <c r="O4550">
        <v>0.6555555555</v>
      </c>
      <c r="P4550">
        <v>5100774.666666667</v>
      </c>
      <c r="Q4550">
        <v>9969</v>
      </c>
      <c r="R4550">
        <v>2</v>
      </c>
      <c r="S4550">
        <v>66</v>
      </c>
      <c r="T4550">
        <v>0.88148148039999996</v>
      </c>
    </row>
    <row r="4551" spans="1:20" x14ac:dyDescent="0.25">
      <c r="A4551" t="s">
        <v>400</v>
      </c>
      <c r="B4551">
        <v>5</v>
      </c>
      <c r="C4551" t="s">
        <v>21</v>
      </c>
      <c r="D4551">
        <v>4</v>
      </c>
      <c r="E4551">
        <v>0</v>
      </c>
      <c r="F4551" t="s">
        <v>406</v>
      </c>
      <c r="G4551">
        <v>6097</v>
      </c>
      <c r="H4551">
        <v>15942978.333333334</v>
      </c>
      <c r="I4551">
        <v>0.75185186199999998</v>
      </c>
      <c r="J4551">
        <v>0.72592592616666662</v>
      </c>
      <c r="K4551">
        <v>5534877</v>
      </c>
      <c r="L4551">
        <v>10543</v>
      </c>
      <c r="M4551">
        <v>2</v>
      </c>
      <c r="N4551">
        <v>68</v>
      </c>
      <c r="O4551">
        <v>0.67037037050000003</v>
      </c>
      <c r="P4551">
        <v>4281893.5</v>
      </c>
      <c r="Q4551">
        <v>10836</v>
      </c>
      <c r="R4551">
        <v>2</v>
      </c>
      <c r="S4551">
        <v>69</v>
      </c>
      <c r="T4551">
        <v>0.85185185679999997</v>
      </c>
    </row>
    <row r="4552" spans="1:20" x14ac:dyDescent="0.25">
      <c r="A4552" t="s">
        <v>400</v>
      </c>
      <c r="B4552">
        <v>9</v>
      </c>
      <c r="C4552" t="s">
        <v>21</v>
      </c>
      <c r="D4552">
        <v>4</v>
      </c>
      <c r="E4552">
        <v>0</v>
      </c>
      <c r="F4552" t="s">
        <v>406</v>
      </c>
      <c r="G4552">
        <v>8117</v>
      </c>
      <c r="H4552">
        <v>16198283.5</v>
      </c>
      <c r="I4552">
        <v>0.64444445583333332</v>
      </c>
      <c r="J4552">
        <v>0.71111111083333334</v>
      </c>
      <c r="K4552">
        <v>2757275.8333333335</v>
      </c>
      <c r="L4552">
        <v>12361</v>
      </c>
      <c r="M4552">
        <v>2</v>
      </c>
      <c r="N4552">
        <v>74</v>
      </c>
      <c r="O4552">
        <v>0.66666666666666663</v>
      </c>
      <c r="P4552">
        <v>2895660.6666666665</v>
      </c>
      <c r="Q4552">
        <v>12678</v>
      </c>
      <c r="R4552">
        <v>2</v>
      </c>
      <c r="S4552">
        <v>75</v>
      </c>
      <c r="T4552">
        <v>0.82962963580000004</v>
      </c>
    </row>
    <row r="4553" spans="1:20" x14ac:dyDescent="0.25">
      <c r="A4553" t="s">
        <v>400</v>
      </c>
      <c r="B4553">
        <v>3</v>
      </c>
      <c r="C4553" t="s">
        <v>21</v>
      </c>
      <c r="D4553">
        <v>4</v>
      </c>
      <c r="E4553">
        <v>0</v>
      </c>
      <c r="F4553" t="s">
        <v>406</v>
      </c>
      <c r="G4553">
        <v>5087</v>
      </c>
      <c r="H4553">
        <v>12485981.181818182</v>
      </c>
      <c r="I4553">
        <v>0.66868688318181824</v>
      </c>
      <c r="J4553">
        <v>0.7515151514545455</v>
      </c>
      <c r="K4553">
        <v>3397135.2727272729</v>
      </c>
      <c r="L4553">
        <v>9411</v>
      </c>
      <c r="M4553">
        <v>2</v>
      </c>
      <c r="N4553">
        <v>64</v>
      </c>
      <c r="O4553">
        <v>0.69494949490909086</v>
      </c>
      <c r="P4553">
        <v>1600790.0909090908</v>
      </c>
      <c r="Q4553">
        <v>9688</v>
      </c>
      <c r="R4553">
        <v>2</v>
      </c>
      <c r="S4553">
        <v>65</v>
      </c>
      <c r="T4553">
        <v>0.77407407760000002</v>
      </c>
    </row>
    <row r="4554" spans="1:20" x14ac:dyDescent="0.25">
      <c r="A4554" t="s">
        <v>400</v>
      </c>
      <c r="B4554">
        <v>3</v>
      </c>
      <c r="C4554" t="s">
        <v>21</v>
      </c>
      <c r="D4554">
        <v>4</v>
      </c>
      <c r="E4554">
        <v>0</v>
      </c>
      <c r="F4554" t="s">
        <v>407</v>
      </c>
      <c r="H4554">
        <v>14467410.833333334</v>
      </c>
      <c r="I4554">
        <v>0.88518519200000001</v>
      </c>
      <c r="J4554">
        <v>0.71481481483333331</v>
      </c>
      <c r="K4554">
        <v>1040806.3333333334</v>
      </c>
      <c r="M4554">
        <v>2</v>
      </c>
      <c r="N4554">
        <v>67</v>
      </c>
      <c r="O4554">
        <v>0.69777777780000005</v>
      </c>
      <c r="P4554">
        <v>937784</v>
      </c>
      <c r="T4554">
        <v>0.87407406539999999</v>
      </c>
    </row>
    <row r="4555" spans="1:20" x14ac:dyDescent="0.25">
      <c r="A4555" t="s">
        <v>400</v>
      </c>
      <c r="B4555">
        <v>5</v>
      </c>
      <c r="C4555" t="s">
        <v>21</v>
      </c>
      <c r="D4555">
        <v>4</v>
      </c>
      <c r="E4555">
        <v>0</v>
      </c>
      <c r="F4555" t="s">
        <v>407</v>
      </c>
      <c r="G4555">
        <v>6483</v>
      </c>
      <c r="H4555">
        <v>11472162</v>
      </c>
      <c r="I4555">
        <v>0.85555556399999999</v>
      </c>
      <c r="J4555">
        <v>0.7</v>
      </c>
      <c r="K4555">
        <v>1024514.5</v>
      </c>
      <c r="L4555">
        <v>11133</v>
      </c>
      <c r="M4555">
        <v>2</v>
      </c>
      <c r="N4555">
        <v>70</v>
      </c>
      <c r="O4555">
        <v>0.64444444400000001</v>
      </c>
      <c r="P4555">
        <v>1743021</v>
      </c>
      <c r="Q4555">
        <v>11434</v>
      </c>
      <c r="R4555">
        <v>2</v>
      </c>
      <c r="S4555">
        <v>71</v>
      </c>
      <c r="T4555">
        <v>0.777777791</v>
      </c>
    </row>
    <row r="4556" spans="1:20" x14ac:dyDescent="0.25">
      <c r="A4556" t="s">
        <v>400</v>
      </c>
      <c r="B4556">
        <v>9</v>
      </c>
      <c r="C4556" t="s">
        <v>21</v>
      </c>
      <c r="D4556">
        <v>4</v>
      </c>
      <c r="E4556">
        <v>0</v>
      </c>
      <c r="F4556" t="s">
        <v>407</v>
      </c>
      <c r="G4556">
        <v>8631</v>
      </c>
      <c r="H4556">
        <v>16300053.5</v>
      </c>
      <c r="I4556">
        <v>0.77407408766666674</v>
      </c>
      <c r="J4556">
        <v>0.62592592599999997</v>
      </c>
      <c r="K4556">
        <v>3501893.1666666665</v>
      </c>
      <c r="L4556">
        <v>13324</v>
      </c>
      <c r="M4556">
        <v>2</v>
      </c>
      <c r="N4556">
        <v>77</v>
      </c>
      <c r="O4556">
        <v>0.65555555533333332</v>
      </c>
      <c r="P4556">
        <v>2578014.3333333335</v>
      </c>
      <c r="Q4556">
        <v>13653</v>
      </c>
      <c r="R4556">
        <v>2</v>
      </c>
      <c r="S4556">
        <v>78</v>
      </c>
      <c r="T4556">
        <v>0.82962963599999995</v>
      </c>
    </row>
    <row r="4557" spans="1:20" x14ac:dyDescent="0.25">
      <c r="A4557" t="s">
        <v>400</v>
      </c>
      <c r="B4557">
        <v>3</v>
      </c>
      <c r="C4557" t="s">
        <v>21</v>
      </c>
      <c r="D4557">
        <v>4</v>
      </c>
      <c r="E4557">
        <v>0</v>
      </c>
      <c r="F4557" t="s">
        <v>407</v>
      </c>
      <c r="G4557">
        <v>5409</v>
      </c>
      <c r="H4557">
        <v>10144918.181818182</v>
      </c>
      <c r="I4557">
        <v>0.6383838546363636</v>
      </c>
      <c r="J4557">
        <v>0.67474747481818187</v>
      </c>
      <c r="K4557">
        <v>2821594.8181818184</v>
      </c>
      <c r="L4557">
        <v>9969</v>
      </c>
      <c r="M4557">
        <v>2</v>
      </c>
      <c r="N4557">
        <v>66</v>
      </c>
      <c r="O4557">
        <v>0.7030303028181818</v>
      </c>
      <c r="P4557">
        <v>2231818</v>
      </c>
      <c r="Q4557">
        <v>10254</v>
      </c>
      <c r="R4557">
        <v>2</v>
      </c>
      <c r="S4557">
        <v>67</v>
      </c>
      <c r="T4557">
        <v>0.70370370739999999</v>
      </c>
    </row>
    <row r="4558" spans="1:20" x14ac:dyDescent="0.25">
      <c r="A4558" t="s">
        <v>400</v>
      </c>
      <c r="B4558">
        <v>3</v>
      </c>
      <c r="C4558" t="s">
        <v>21</v>
      </c>
      <c r="D4558">
        <v>4</v>
      </c>
      <c r="E4558">
        <v>0</v>
      </c>
      <c r="F4558" t="s">
        <v>408</v>
      </c>
      <c r="G4558">
        <v>5731</v>
      </c>
      <c r="H4558">
        <v>11032687.833333334</v>
      </c>
      <c r="I4558">
        <v>0.85185186083333331</v>
      </c>
      <c r="J4558">
        <v>0.67777777783333337</v>
      </c>
      <c r="K4558">
        <v>1480139.3333333333</v>
      </c>
      <c r="L4558">
        <v>10836</v>
      </c>
      <c r="M4558">
        <v>2</v>
      </c>
      <c r="N4558">
        <v>69</v>
      </c>
      <c r="O4558">
        <v>0.73703703716666669</v>
      </c>
      <c r="P4558">
        <v>865677.66666666663</v>
      </c>
      <c r="Q4558">
        <v>11133</v>
      </c>
      <c r="R4558">
        <v>2</v>
      </c>
      <c r="S4558">
        <v>70</v>
      </c>
      <c r="T4558">
        <v>0.88148148039999996</v>
      </c>
    </row>
    <row r="4559" spans="1:20" x14ac:dyDescent="0.25">
      <c r="A4559" t="s">
        <v>400</v>
      </c>
      <c r="B4559">
        <v>5</v>
      </c>
      <c r="C4559" t="s">
        <v>21</v>
      </c>
      <c r="D4559">
        <v>4</v>
      </c>
      <c r="E4559">
        <v>0</v>
      </c>
      <c r="F4559" t="s">
        <v>408</v>
      </c>
      <c r="G4559">
        <v>6869</v>
      </c>
      <c r="H4559">
        <v>14422645.166666666</v>
      </c>
      <c r="I4559">
        <v>0.79259260500000006</v>
      </c>
      <c r="J4559">
        <v>0.69259259250000005</v>
      </c>
      <c r="K4559">
        <v>2967057.3333333335</v>
      </c>
      <c r="L4559">
        <v>11739</v>
      </c>
      <c r="M4559">
        <v>2</v>
      </c>
      <c r="N4559">
        <v>72</v>
      </c>
      <c r="O4559">
        <v>0.70000000016666664</v>
      </c>
      <c r="P4559">
        <v>2074900.3333333333</v>
      </c>
      <c r="Q4559">
        <v>12048</v>
      </c>
      <c r="R4559">
        <v>2</v>
      </c>
      <c r="S4559">
        <v>73</v>
      </c>
      <c r="T4559">
        <v>0.92592592220000003</v>
      </c>
    </row>
    <row r="4560" spans="1:20" x14ac:dyDescent="0.25">
      <c r="A4560" t="s">
        <v>400</v>
      </c>
      <c r="B4560">
        <v>9</v>
      </c>
      <c r="C4560" t="s">
        <v>21</v>
      </c>
      <c r="D4560">
        <v>4</v>
      </c>
      <c r="E4560">
        <v>0</v>
      </c>
      <c r="F4560" t="s">
        <v>408</v>
      </c>
      <c r="G4560">
        <v>9145</v>
      </c>
      <c r="H4560">
        <v>12781184.333333334</v>
      </c>
      <c r="I4560">
        <v>0.740740756</v>
      </c>
      <c r="J4560">
        <v>0.64814814799999998</v>
      </c>
      <c r="K4560">
        <v>4210153.166666667</v>
      </c>
      <c r="L4560">
        <v>13986</v>
      </c>
      <c r="M4560">
        <v>2</v>
      </c>
      <c r="N4560">
        <v>79</v>
      </c>
      <c r="O4560">
        <v>0.72222222216666665</v>
      </c>
      <c r="P4560">
        <v>3669601.5</v>
      </c>
      <c r="Q4560">
        <v>14323</v>
      </c>
      <c r="R4560">
        <v>2</v>
      </c>
      <c r="S4560">
        <v>80</v>
      </c>
      <c r="T4560">
        <v>0.76296297339999997</v>
      </c>
    </row>
    <row r="4561" spans="1:20" x14ac:dyDescent="0.25">
      <c r="A4561" t="s">
        <v>400</v>
      </c>
      <c r="B4561">
        <v>3</v>
      </c>
      <c r="C4561" t="s">
        <v>21</v>
      </c>
      <c r="D4561">
        <v>4</v>
      </c>
      <c r="E4561">
        <v>0</v>
      </c>
      <c r="F4561" t="s">
        <v>409</v>
      </c>
      <c r="G4561">
        <v>6053</v>
      </c>
      <c r="H4561">
        <v>9835049.4545454551</v>
      </c>
      <c r="I4561">
        <v>0.63636365263636363</v>
      </c>
      <c r="J4561">
        <v>0.71313131309090905</v>
      </c>
      <c r="K4561">
        <v>3520796.4545454546</v>
      </c>
      <c r="L4561">
        <v>11434</v>
      </c>
      <c r="M4561">
        <v>2</v>
      </c>
      <c r="N4561">
        <v>71</v>
      </c>
      <c r="O4561">
        <v>0.71313131309090916</v>
      </c>
      <c r="P4561">
        <v>3031242.5454545454</v>
      </c>
      <c r="Q4561">
        <v>11739</v>
      </c>
      <c r="R4561">
        <v>2</v>
      </c>
      <c r="S4561">
        <v>72</v>
      </c>
      <c r="T4561">
        <v>0.6703703701</v>
      </c>
    </row>
    <row r="4562" spans="1:20" x14ac:dyDescent="0.25">
      <c r="A4562" t="s">
        <v>400</v>
      </c>
      <c r="B4562">
        <v>5</v>
      </c>
      <c r="C4562" t="s">
        <v>21</v>
      </c>
      <c r="D4562">
        <v>4</v>
      </c>
      <c r="E4562">
        <v>0</v>
      </c>
      <c r="F4562" t="s">
        <v>409</v>
      </c>
      <c r="G4562">
        <v>7255</v>
      </c>
      <c r="H4562">
        <v>14577062.833333334</v>
      </c>
      <c r="I4562">
        <v>0.81111112233333338</v>
      </c>
      <c r="J4562">
        <v>0.67037037033333335</v>
      </c>
      <c r="K4562">
        <v>1323021.6666666667</v>
      </c>
      <c r="L4562">
        <v>12361</v>
      </c>
      <c r="M4562">
        <v>2</v>
      </c>
      <c r="N4562">
        <v>74</v>
      </c>
      <c r="O4562">
        <v>0.67037037016666667</v>
      </c>
      <c r="P4562">
        <v>1289967</v>
      </c>
      <c r="Q4562">
        <v>12678</v>
      </c>
      <c r="R4562">
        <v>2</v>
      </c>
      <c r="S4562">
        <v>75</v>
      </c>
      <c r="T4562">
        <v>0.81481482979999997</v>
      </c>
    </row>
    <row r="4563" spans="1:20" x14ac:dyDescent="0.25">
      <c r="A4563" t="s">
        <v>400</v>
      </c>
      <c r="B4563">
        <v>9</v>
      </c>
      <c r="C4563" t="s">
        <v>21</v>
      </c>
      <c r="D4563">
        <v>4</v>
      </c>
      <c r="E4563">
        <v>0</v>
      </c>
      <c r="F4563" t="s">
        <v>409</v>
      </c>
      <c r="G4563">
        <v>9659</v>
      </c>
      <c r="H4563">
        <v>20205936.5</v>
      </c>
      <c r="I4563">
        <v>0.71111112833333334</v>
      </c>
      <c r="J4563">
        <v>0.67777777766666669</v>
      </c>
      <c r="K4563">
        <v>2880535.3333333335</v>
      </c>
      <c r="L4563">
        <v>15009</v>
      </c>
      <c r="M4563">
        <v>2</v>
      </c>
      <c r="N4563">
        <v>82</v>
      </c>
      <c r="O4563">
        <v>0.66296296283333334</v>
      </c>
      <c r="P4563">
        <v>3917663.1666666665</v>
      </c>
      <c r="Q4563">
        <v>15358</v>
      </c>
      <c r="R4563">
        <v>2</v>
      </c>
      <c r="S4563">
        <v>83</v>
      </c>
      <c r="T4563">
        <v>0.82962963599999995</v>
      </c>
    </row>
    <row r="4564" spans="1:20" x14ac:dyDescent="0.25">
      <c r="A4564" t="s">
        <v>400</v>
      </c>
      <c r="B4564">
        <v>3</v>
      </c>
      <c r="C4564" t="s">
        <v>21</v>
      </c>
      <c r="D4564">
        <v>4</v>
      </c>
      <c r="E4564">
        <v>0</v>
      </c>
      <c r="F4564" t="s">
        <v>410</v>
      </c>
      <c r="H4564">
        <v>10658133.727272727</v>
      </c>
      <c r="I4564">
        <v>0.65050506327272728</v>
      </c>
      <c r="J4564">
        <v>0.69898989890909091</v>
      </c>
      <c r="K4564">
        <v>1447189.6363636365</v>
      </c>
      <c r="M4564">
        <v>2</v>
      </c>
      <c r="N4564">
        <v>41</v>
      </c>
      <c r="O4564">
        <v>0.69777777779999994</v>
      </c>
      <c r="P4564">
        <v>2361233.2000000002</v>
      </c>
      <c r="T4564">
        <v>0.72962962389999997</v>
      </c>
    </row>
    <row r="4565" spans="1:20" x14ac:dyDescent="0.25">
      <c r="A4565" t="s">
        <v>400</v>
      </c>
      <c r="B4565">
        <v>3</v>
      </c>
      <c r="C4565" t="s">
        <v>21</v>
      </c>
      <c r="D4565">
        <v>4</v>
      </c>
      <c r="E4565">
        <v>0</v>
      </c>
      <c r="F4565" t="s">
        <v>410</v>
      </c>
      <c r="G4565">
        <v>2096</v>
      </c>
      <c r="H4565">
        <v>5625558</v>
      </c>
      <c r="I4565">
        <v>0.92222222700000001</v>
      </c>
      <c r="J4565">
        <v>0.77777777749999999</v>
      </c>
      <c r="K4565">
        <v>275532</v>
      </c>
      <c r="L4565">
        <v>3963</v>
      </c>
      <c r="M4565">
        <v>2</v>
      </c>
      <c r="N4565">
        <v>40</v>
      </c>
      <c r="O4565">
        <v>0.64444444400000001</v>
      </c>
      <c r="P4565">
        <v>292048</v>
      </c>
      <c r="Q4565">
        <v>4144</v>
      </c>
      <c r="R4565">
        <v>2</v>
      </c>
      <c r="S4565">
        <v>41</v>
      </c>
      <c r="T4565">
        <v>0.96296298499999999</v>
      </c>
    </row>
    <row r="4566" spans="1:20" x14ac:dyDescent="0.25">
      <c r="A4566" t="s">
        <v>400</v>
      </c>
      <c r="B4566">
        <v>5</v>
      </c>
      <c r="C4566" t="s">
        <v>21</v>
      </c>
      <c r="D4566">
        <v>4</v>
      </c>
      <c r="E4566">
        <v>0</v>
      </c>
      <c r="F4566" t="s">
        <v>410</v>
      </c>
      <c r="G4566">
        <v>2512</v>
      </c>
      <c r="H4566">
        <v>6289255.833333333</v>
      </c>
      <c r="I4566">
        <v>0.86296297116666665</v>
      </c>
      <c r="J4566">
        <v>0.71481481483333331</v>
      </c>
      <c r="K4566">
        <v>279728</v>
      </c>
      <c r="L4566">
        <v>4329</v>
      </c>
      <c r="M4566">
        <v>2</v>
      </c>
      <c r="N4566">
        <v>42</v>
      </c>
      <c r="O4566">
        <v>0.68518518516666671</v>
      </c>
      <c r="P4566">
        <v>304894.66666666669</v>
      </c>
      <c r="Q4566">
        <v>4518</v>
      </c>
      <c r="R4566">
        <v>2</v>
      </c>
      <c r="S4566">
        <v>43</v>
      </c>
      <c r="T4566">
        <v>0.91851853120000004</v>
      </c>
    </row>
    <row r="4567" spans="1:20" x14ac:dyDescent="0.25">
      <c r="A4567" t="s">
        <v>400</v>
      </c>
      <c r="B4567">
        <v>9</v>
      </c>
      <c r="C4567" t="s">
        <v>21</v>
      </c>
      <c r="D4567">
        <v>4</v>
      </c>
      <c r="E4567">
        <v>0</v>
      </c>
      <c r="F4567" t="s">
        <v>410</v>
      </c>
      <c r="G4567">
        <v>3344</v>
      </c>
      <c r="H4567">
        <v>5909970.5</v>
      </c>
      <c r="I4567">
        <v>0.80740741900000002</v>
      </c>
      <c r="J4567">
        <v>0.63333333316666662</v>
      </c>
      <c r="K4567">
        <v>305344.5</v>
      </c>
      <c r="L4567">
        <v>5109</v>
      </c>
      <c r="M4567">
        <v>2</v>
      </c>
      <c r="N4567">
        <v>46</v>
      </c>
      <c r="O4567">
        <v>0.7481481485</v>
      </c>
      <c r="P4567">
        <v>303765.16666666669</v>
      </c>
      <c r="Q4567">
        <v>5314</v>
      </c>
      <c r="R4567">
        <v>2</v>
      </c>
      <c r="S4567">
        <v>47</v>
      </c>
      <c r="T4567">
        <v>0.86666667480000004</v>
      </c>
    </row>
    <row r="4568" spans="1:20" x14ac:dyDescent="0.25">
      <c r="A4568" t="s">
        <v>400</v>
      </c>
      <c r="B4568">
        <v>9</v>
      </c>
      <c r="C4568" t="s">
        <v>21</v>
      </c>
      <c r="D4568">
        <v>4</v>
      </c>
      <c r="E4568">
        <v>0</v>
      </c>
      <c r="F4568" t="s">
        <v>411</v>
      </c>
      <c r="G4568">
        <v>6895</v>
      </c>
      <c r="H4568">
        <v>6269565.5</v>
      </c>
      <c r="I4568">
        <v>0.80740741900000002</v>
      </c>
      <c r="J4568">
        <v>0.67777777783333337</v>
      </c>
      <c r="K4568">
        <v>1045436.3333333334</v>
      </c>
      <c r="L4568">
        <v>10543</v>
      </c>
      <c r="M4568">
        <v>2</v>
      </c>
      <c r="N4568">
        <v>68</v>
      </c>
      <c r="O4568">
        <v>0.69999999983333339</v>
      </c>
      <c r="P4568">
        <v>499321.66666666669</v>
      </c>
      <c r="Q4568">
        <v>10836</v>
      </c>
      <c r="R4568">
        <v>2</v>
      </c>
      <c r="S4568">
        <v>69</v>
      </c>
      <c r="T4568">
        <v>0.83703705100000003</v>
      </c>
    </row>
    <row r="4569" spans="1:20" x14ac:dyDescent="0.25">
      <c r="A4569" t="s">
        <v>400</v>
      </c>
      <c r="B4569">
        <v>3</v>
      </c>
      <c r="C4569" t="s">
        <v>21</v>
      </c>
      <c r="D4569">
        <v>4</v>
      </c>
      <c r="E4569">
        <v>0</v>
      </c>
      <c r="F4569" t="s">
        <v>411</v>
      </c>
      <c r="G4569">
        <v>4321</v>
      </c>
      <c r="H4569">
        <v>9803330.8181818184</v>
      </c>
      <c r="I4569">
        <v>0.58989900890909086</v>
      </c>
      <c r="J4569">
        <v>0.71111111109090908</v>
      </c>
      <c r="K4569">
        <v>2757172.2727272729</v>
      </c>
      <c r="L4569">
        <v>8086</v>
      </c>
      <c r="M4569">
        <v>2</v>
      </c>
      <c r="N4569">
        <v>59</v>
      </c>
      <c r="O4569">
        <v>0.67070707054545453</v>
      </c>
      <c r="P4569">
        <v>941128.54545454541</v>
      </c>
      <c r="Q4569">
        <v>8343</v>
      </c>
      <c r="R4569">
        <v>2</v>
      </c>
      <c r="S4569">
        <v>60</v>
      </c>
      <c r="T4569">
        <v>0.74074073429999998</v>
      </c>
    </row>
    <row r="4570" spans="1:20" x14ac:dyDescent="0.25">
      <c r="A4570" t="s">
        <v>400</v>
      </c>
      <c r="B4570">
        <v>5</v>
      </c>
      <c r="C4570" t="s">
        <v>21</v>
      </c>
      <c r="D4570">
        <v>4</v>
      </c>
      <c r="E4570">
        <v>0</v>
      </c>
      <c r="F4570" t="s">
        <v>411</v>
      </c>
      <c r="G4570">
        <v>5179</v>
      </c>
      <c r="H4570">
        <v>11956272.666666666</v>
      </c>
      <c r="I4570">
        <v>0.83333334333333331</v>
      </c>
      <c r="J4570">
        <v>0.62962962950000001</v>
      </c>
      <c r="K4570">
        <v>393570.83333333331</v>
      </c>
      <c r="L4570">
        <v>8869</v>
      </c>
      <c r="M4570">
        <v>2</v>
      </c>
      <c r="N4570">
        <v>62</v>
      </c>
      <c r="O4570">
        <v>0.64444444449999994</v>
      </c>
      <c r="P4570">
        <v>513438.66666666669</v>
      </c>
      <c r="Q4570">
        <v>9138</v>
      </c>
      <c r="R4570">
        <v>2</v>
      </c>
      <c r="S4570">
        <v>63</v>
      </c>
      <c r="T4570">
        <v>0.85185185659999996</v>
      </c>
    </row>
    <row r="4571" spans="1:20" x14ac:dyDescent="0.25">
      <c r="A4571" t="s">
        <v>400</v>
      </c>
      <c r="B4571">
        <v>9</v>
      </c>
      <c r="C4571" t="s">
        <v>21</v>
      </c>
      <c r="D4571">
        <v>4</v>
      </c>
      <c r="E4571">
        <v>0</v>
      </c>
      <c r="F4571" t="s">
        <v>412</v>
      </c>
      <c r="G4571">
        <v>7473</v>
      </c>
      <c r="H4571">
        <v>12821011</v>
      </c>
      <c r="I4571">
        <v>0.61481483049999996</v>
      </c>
      <c r="J4571">
        <v>0.64444444416666669</v>
      </c>
      <c r="K4571">
        <v>431751.5</v>
      </c>
      <c r="L4571">
        <v>11434</v>
      </c>
      <c r="M4571">
        <v>2</v>
      </c>
      <c r="N4571">
        <v>71</v>
      </c>
      <c r="O4571">
        <v>0.67777777766666669</v>
      </c>
      <c r="P4571">
        <v>2183988.6666666665</v>
      </c>
      <c r="Q4571">
        <v>11739</v>
      </c>
      <c r="R4571">
        <v>2</v>
      </c>
      <c r="S4571">
        <v>72</v>
      </c>
      <c r="T4571">
        <v>0.75555555819999998</v>
      </c>
    </row>
    <row r="4572" spans="1:20" x14ac:dyDescent="0.25">
      <c r="A4572" t="s">
        <v>400</v>
      </c>
      <c r="B4572">
        <v>3</v>
      </c>
      <c r="C4572" t="s">
        <v>21</v>
      </c>
      <c r="D4572">
        <v>4</v>
      </c>
      <c r="E4572">
        <v>0</v>
      </c>
      <c r="F4572" t="s">
        <v>412</v>
      </c>
      <c r="G4572">
        <v>4683</v>
      </c>
      <c r="H4572">
        <v>10220905.818181818</v>
      </c>
      <c r="I4572">
        <v>0.66464647909090913</v>
      </c>
      <c r="J4572">
        <v>0.68888888890909095</v>
      </c>
      <c r="K4572">
        <v>2488202.7272727271</v>
      </c>
      <c r="L4572">
        <v>8604</v>
      </c>
      <c r="M4572">
        <v>2</v>
      </c>
      <c r="N4572">
        <v>61</v>
      </c>
      <c r="O4572">
        <v>0.73535353554545457</v>
      </c>
      <c r="P4572">
        <v>1176674.2727272727</v>
      </c>
      <c r="Q4572">
        <v>8869</v>
      </c>
      <c r="R4572">
        <v>2</v>
      </c>
      <c r="S4572">
        <v>62</v>
      </c>
      <c r="T4572">
        <v>0.80370370739999997</v>
      </c>
    </row>
    <row r="4573" spans="1:20" x14ac:dyDescent="0.25">
      <c r="A4573" t="s">
        <v>400</v>
      </c>
      <c r="B4573">
        <v>5</v>
      </c>
      <c r="C4573" t="s">
        <v>21</v>
      </c>
      <c r="D4573">
        <v>4</v>
      </c>
      <c r="E4573">
        <v>0</v>
      </c>
      <c r="F4573" t="s">
        <v>412</v>
      </c>
      <c r="G4573">
        <v>5613</v>
      </c>
      <c r="H4573">
        <v>14778487.166666666</v>
      </c>
      <c r="I4573">
        <v>0.85185186066666674</v>
      </c>
      <c r="J4573">
        <v>0.7592592591666667</v>
      </c>
      <c r="K4573">
        <v>564455.5</v>
      </c>
      <c r="L4573">
        <v>9688</v>
      </c>
      <c r="M4573">
        <v>2</v>
      </c>
      <c r="N4573">
        <v>65</v>
      </c>
      <c r="O4573">
        <v>0.68518518516666671</v>
      </c>
      <c r="P4573">
        <v>586454.83333333337</v>
      </c>
      <c r="Q4573">
        <v>9969</v>
      </c>
      <c r="R4573">
        <v>2</v>
      </c>
      <c r="S4573">
        <v>66</v>
      </c>
      <c r="T4573">
        <v>0.8740740776</v>
      </c>
    </row>
    <row r="4574" spans="1:20" x14ac:dyDescent="0.25">
      <c r="A4574" t="s">
        <v>400</v>
      </c>
      <c r="B4574">
        <v>5</v>
      </c>
      <c r="C4574" t="s">
        <v>21</v>
      </c>
      <c r="D4574">
        <v>4</v>
      </c>
      <c r="E4574">
        <v>0</v>
      </c>
      <c r="F4574" t="s">
        <v>413</v>
      </c>
      <c r="G4574">
        <v>6047</v>
      </c>
      <c r="H4574">
        <v>12045998</v>
      </c>
      <c r="I4574">
        <v>0.67777779199999999</v>
      </c>
      <c r="J4574">
        <v>0.71851851850000004</v>
      </c>
      <c r="K4574">
        <v>5126989.166666667</v>
      </c>
      <c r="L4574">
        <v>10543</v>
      </c>
      <c r="M4574">
        <v>2</v>
      </c>
      <c r="N4574">
        <v>68</v>
      </c>
      <c r="O4574">
        <v>0.69259259233333337</v>
      </c>
      <c r="P4574">
        <v>3259121.6666666665</v>
      </c>
      <c r="Q4574">
        <v>10836</v>
      </c>
      <c r="R4574">
        <v>2</v>
      </c>
      <c r="S4574">
        <v>69</v>
      </c>
      <c r="T4574">
        <v>0.77037037639999995</v>
      </c>
    </row>
    <row r="4575" spans="1:20" x14ac:dyDescent="0.25">
      <c r="A4575" t="s">
        <v>400</v>
      </c>
      <c r="B4575">
        <v>9</v>
      </c>
      <c r="C4575" t="s">
        <v>21</v>
      </c>
      <c r="D4575">
        <v>4</v>
      </c>
      <c r="E4575">
        <v>0</v>
      </c>
      <c r="F4575" t="s">
        <v>413</v>
      </c>
      <c r="G4575">
        <v>8051</v>
      </c>
      <c r="H4575">
        <v>15291575.5</v>
      </c>
      <c r="I4575">
        <v>0.50000001483333334</v>
      </c>
      <c r="J4575">
        <v>0.63333333316666662</v>
      </c>
      <c r="K4575">
        <v>4094752.6666666665</v>
      </c>
      <c r="L4575">
        <v>12361</v>
      </c>
      <c r="M4575">
        <v>2</v>
      </c>
      <c r="N4575">
        <v>74</v>
      </c>
      <c r="O4575">
        <v>0.67407407399999997</v>
      </c>
      <c r="P4575">
        <v>1360815.5</v>
      </c>
      <c r="Q4575">
        <v>12678</v>
      </c>
      <c r="R4575">
        <v>2</v>
      </c>
      <c r="S4575">
        <v>75</v>
      </c>
      <c r="T4575">
        <v>0.76296297319999995</v>
      </c>
    </row>
    <row r="4576" spans="1:20" x14ac:dyDescent="0.25">
      <c r="A4576" t="s">
        <v>400</v>
      </c>
      <c r="B4576">
        <v>3</v>
      </c>
      <c r="C4576" t="s">
        <v>21</v>
      </c>
      <c r="D4576">
        <v>4</v>
      </c>
      <c r="E4576">
        <v>0</v>
      </c>
      <c r="F4576" t="s">
        <v>413</v>
      </c>
      <c r="G4576">
        <v>5045</v>
      </c>
      <c r="H4576">
        <v>10521272.090909092</v>
      </c>
      <c r="I4576">
        <v>0.63030304418181815</v>
      </c>
      <c r="J4576">
        <v>0.7171717170909091</v>
      </c>
      <c r="K4576">
        <v>2327437.1818181816</v>
      </c>
      <c r="L4576">
        <v>9411</v>
      </c>
      <c r="M4576">
        <v>2</v>
      </c>
      <c r="N4576">
        <v>64</v>
      </c>
      <c r="O4576">
        <v>0.70707070709090913</v>
      </c>
      <c r="P4576">
        <v>1680902.6363636365</v>
      </c>
      <c r="Q4576">
        <v>9688</v>
      </c>
      <c r="R4576">
        <v>2</v>
      </c>
      <c r="S4576">
        <v>65</v>
      </c>
      <c r="T4576">
        <v>0.78148148049999999</v>
      </c>
    </row>
    <row r="4577" spans="1:20" x14ac:dyDescent="0.25">
      <c r="A4577" t="s">
        <v>400</v>
      </c>
      <c r="B4577">
        <v>5</v>
      </c>
      <c r="C4577" t="s">
        <v>21</v>
      </c>
      <c r="D4577">
        <v>4</v>
      </c>
      <c r="E4577">
        <v>0</v>
      </c>
      <c r="F4577" t="s">
        <v>414</v>
      </c>
      <c r="G4577">
        <v>6481</v>
      </c>
      <c r="H4577">
        <v>14017367</v>
      </c>
      <c r="I4577">
        <v>0.80740741883333333</v>
      </c>
      <c r="J4577">
        <v>0.63333333299999994</v>
      </c>
      <c r="K4577">
        <v>3235842.8333333335</v>
      </c>
      <c r="L4577">
        <v>11133</v>
      </c>
      <c r="M4577">
        <v>2</v>
      </c>
      <c r="N4577">
        <v>70</v>
      </c>
      <c r="O4577">
        <v>0.66666666666666663</v>
      </c>
      <c r="P4577">
        <v>1471377.1666666667</v>
      </c>
      <c r="Q4577">
        <v>11434</v>
      </c>
      <c r="R4577">
        <v>2</v>
      </c>
      <c r="S4577">
        <v>71</v>
      </c>
      <c r="T4577">
        <v>0.8444444418</v>
      </c>
    </row>
    <row r="4578" spans="1:20" x14ac:dyDescent="0.25">
      <c r="A4578" t="s">
        <v>400</v>
      </c>
      <c r="B4578">
        <v>9</v>
      </c>
      <c r="C4578" t="s">
        <v>21</v>
      </c>
      <c r="D4578">
        <v>4</v>
      </c>
      <c r="E4578">
        <v>0</v>
      </c>
      <c r="F4578" t="s">
        <v>414</v>
      </c>
      <c r="G4578">
        <v>8629</v>
      </c>
      <c r="H4578">
        <v>16760947.166666666</v>
      </c>
      <c r="I4578">
        <v>0.69629630966666667</v>
      </c>
      <c r="J4578">
        <v>0.66296296283333334</v>
      </c>
      <c r="K4578">
        <v>4297099.833333333</v>
      </c>
      <c r="L4578">
        <v>13324</v>
      </c>
      <c r="M4578">
        <v>2</v>
      </c>
      <c r="N4578">
        <v>77</v>
      </c>
      <c r="O4578">
        <v>0.64814814799999998</v>
      </c>
      <c r="P4578">
        <v>3551109.8333333335</v>
      </c>
      <c r="Q4578">
        <v>13653</v>
      </c>
      <c r="R4578">
        <v>2</v>
      </c>
      <c r="S4578">
        <v>78</v>
      </c>
      <c r="T4578">
        <v>0.86666665040000002</v>
      </c>
    </row>
    <row r="4579" spans="1:20" x14ac:dyDescent="0.25">
      <c r="A4579" t="s">
        <v>400</v>
      </c>
      <c r="B4579">
        <v>3</v>
      </c>
      <c r="C4579" t="s">
        <v>21</v>
      </c>
      <c r="D4579">
        <v>4</v>
      </c>
      <c r="E4579">
        <v>0</v>
      </c>
      <c r="F4579" t="s">
        <v>414</v>
      </c>
      <c r="G4579">
        <v>5407</v>
      </c>
      <c r="H4579">
        <v>12883439.333333334</v>
      </c>
      <c r="I4579">
        <v>0.64691359800000003</v>
      </c>
      <c r="J4579">
        <v>0.67407407422222221</v>
      </c>
      <c r="K4579">
        <v>2156811.5555555555</v>
      </c>
      <c r="L4579">
        <v>9969</v>
      </c>
      <c r="M4579">
        <v>2</v>
      </c>
      <c r="N4579">
        <v>66</v>
      </c>
      <c r="O4579">
        <v>0.70370370366666668</v>
      </c>
      <c r="P4579">
        <v>1364875.2222222222</v>
      </c>
      <c r="Q4579">
        <v>10254</v>
      </c>
      <c r="R4579">
        <v>2</v>
      </c>
      <c r="S4579">
        <v>67</v>
      </c>
      <c r="T4579">
        <v>0.78703703712499995</v>
      </c>
    </row>
    <row r="4580" spans="1:20" x14ac:dyDescent="0.25">
      <c r="A4580" t="s">
        <v>400</v>
      </c>
      <c r="B4580">
        <v>3</v>
      </c>
      <c r="C4580" t="s">
        <v>21</v>
      </c>
      <c r="D4580">
        <v>4</v>
      </c>
      <c r="E4580">
        <v>0</v>
      </c>
      <c r="F4580" t="s">
        <v>415</v>
      </c>
      <c r="G4580">
        <v>5769</v>
      </c>
      <c r="H4580">
        <v>14584301.833333334</v>
      </c>
      <c r="I4580">
        <v>0.85555556416666667</v>
      </c>
      <c r="J4580">
        <v>0.70000000016666664</v>
      </c>
      <c r="K4580">
        <v>1333220.3333333333</v>
      </c>
      <c r="L4580">
        <v>10836</v>
      </c>
      <c r="M4580">
        <v>2</v>
      </c>
      <c r="N4580">
        <v>69</v>
      </c>
      <c r="O4580">
        <v>0.67777777800000005</v>
      </c>
      <c r="P4580">
        <v>1220670.5</v>
      </c>
      <c r="Q4580">
        <v>11133</v>
      </c>
      <c r="R4580">
        <v>2</v>
      </c>
      <c r="S4580">
        <v>70</v>
      </c>
      <c r="T4580">
        <v>0.89629629840000002</v>
      </c>
    </row>
    <row r="4581" spans="1:20" x14ac:dyDescent="0.25">
      <c r="A4581" t="s">
        <v>400</v>
      </c>
      <c r="B4581">
        <v>5</v>
      </c>
      <c r="C4581" t="s">
        <v>21</v>
      </c>
      <c r="D4581">
        <v>4</v>
      </c>
      <c r="E4581">
        <v>0</v>
      </c>
      <c r="F4581" t="s">
        <v>415</v>
      </c>
      <c r="G4581">
        <v>6915</v>
      </c>
      <c r="H4581">
        <v>14169808.166666666</v>
      </c>
      <c r="I4581">
        <v>0.87037037816666674</v>
      </c>
      <c r="J4581">
        <v>0.74074074066666662</v>
      </c>
      <c r="K4581">
        <v>2709330.5</v>
      </c>
      <c r="L4581">
        <v>12048</v>
      </c>
      <c r="M4581">
        <v>2</v>
      </c>
      <c r="N4581">
        <v>73</v>
      </c>
      <c r="O4581">
        <v>0.68888888916666668</v>
      </c>
      <c r="P4581">
        <v>1806785.3333333333</v>
      </c>
      <c r="Q4581">
        <v>12361</v>
      </c>
      <c r="R4581">
        <v>2</v>
      </c>
      <c r="S4581">
        <v>74</v>
      </c>
      <c r="T4581">
        <v>0.88148150479999998</v>
      </c>
    </row>
    <row r="4582" spans="1:20" x14ac:dyDescent="0.25">
      <c r="A4582" t="s">
        <v>400</v>
      </c>
      <c r="B4582">
        <v>9</v>
      </c>
      <c r="C4582" t="s">
        <v>21</v>
      </c>
      <c r="D4582">
        <v>4</v>
      </c>
      <c r="E4582">
        <v>0</v>
      </c>
      <c r="F4582" t="s">
        <v>415</v>
      </c>
      <c r="G4582">
        <v>9207</v>
      </c>
      <c r="H4582">
        <v>12010463.333333334</v>
      </c>
      <c r="I4582">
        <v>0.62592594316666672</v>
      </c>
      <c r="J4582">
        <v>0.65925925933333329</v>
      </c>
      <c r="K4582">
        <v>4853108</v>
      </c>
      <c r="L4582">
        <v>14323</v>
      </c>
      <c r="M4582">
        <v>2</v>
      </c>
      <c r="N4582">
        <v>80</v>
      </c>
      <c r="O4582">
        <v>0.69999999966666671</v>
      </c>
      <c r="P4582">
        <v>2275162</v>
      </c>
      <c r="Q4582">
        <v>14664</v>
      </c>
      <c r="R4582">
        <v>2</v>
      </c>
      <c r="S4582">
        <v>81</v>
      </c>
      <c r="T4582">
        <v>0.814814818</v>
      </c>
    </row>
    <row r="4583" spans="1:20" x14ac:dyDescent="0.25">
      <c r="A4583" t="s">
        <v>400</v>
      </c>
      <c r="B4583">
        <v>3</v>
      </c>
      <c r="C4583" t="s">
        <v>21</v>
      </c>
      <c r="D4583">
        <v>4</v>
      </c>
      <c r="E4583">
        <v>0</v>
      </c>
      <c r="F4583" t="s">
        <v>416</v>
      </c>
      <c r="G4583">
        <v>6131</v>
      </c>
      <c r="H4583">
        <v>10857285.666666666</v>
      </c>
      <c r="I4583">
        <v>0.68888890266666669</v>
      </c>
      <c r="J4583">
        <v>0.65925925916666661</v>
      </c>
      <c r="K4583">
        <v>809932.83333333337</v>
      </c>
      <c r="L4583">
        <v>11434</v>
      </c>
      <c r="M4583">
        <v>2</v>
      </c>
      <c r="N4583">
        <v>71</v>
      </c>
      <c r="O4583">
        <v>0.76296296266666663</v>
      </c>
      <c r="P4583">
        <v>597417.33333333337</v>
      </c>
      <c r="Q4583">
        <v>11739</v>
      </c>
      <c r="R4583">
        <v>2</v>
      </c>
      <c r="S4583">
        <v>72</v>
      </c>
      <c r="T4583">
        <v>0.79259259699999995</v>
      </c>
    </row>
    <row r="4584" spans="1:20" x14ac:dyDescent="0.25">
      <c r="A4584" t="s">
        <v>400</v>
      </c>
      <c r="B4584">
        <v>5</v>
      </c>
      <c r="C4584" t="s">
        <v>21</v>
      </c>
      <c r="D4584">
        <v>4</v>
      </c>
      <c r="E4584">
        <v>0</v>
      </c>
      <c r="F4584" t="s">
        <v>416</v>
      </c>
      <c r="G4584">
        <v>7349</v>
      </c>
      <c r="H4584">
        <v>12854903.5</v>
      </c>
      <c r="I4584">
        <v>0.78148149466666661</v>
      </c>
      <c r="J4584">
        <v>0.7</v>
      </c>
      <c r="K4584">
        <v>2290243.5</v>
      </c>
      <c r="L4584">
        <v>12678</v>
      </c>
      <c r="M4584">
        <v>2</v>
      </c>
      <c r="N4584">
        <v>75</v>
      </c>
      <c r="O4584">
        <v>0.65925925933333329</v>
      </c>
      <c r="P4584">
        <v>1564907.5</v>
      </c>
      <c r="Q4584">
        <v>12999</v>
      </c>
      <c r="R4584">
        <v>2</v>
      </c>
      <c r="S4584">
        <v>76</v>
      </c>
      <c r="T4584">
        <v>0.82962963580000004</v>
      </c>
    </row>
    <row r="4585" spans="1:20" x14ac:dyDescent="0.25">
      <c r="A4585" t="s">
        <v>400</v>
      </c>
      <c r="B4585">
        <v>9</v>
      </c>
      <c r="C4585" t="s">
        <v>21</v>
      </c>
      <c r="D4585">
        <v>4</v>
      </c>
      <c r="E4585">
        <v>0</v>
      </c>
      <c r="F4585" t="s">
        <v>416</v>
      </c>
      <c r="G4585">
        <v>9785</v>
      </c>
      <c r="H4585">
        <v>14489928.666666666</v>
      </c>
      <c r="I4585">
        <v>0.73703705283333332</v>
      </c>
      <c r="J4585">
        <v>0.7407407408333333</v>
      </c>
      <c r="K4585">
        <v>2378972.5</v>
      </c>
      <c r="L4585">
        <v>15009</v>
      </c>
      <c r="M4585">
        <v>2</v>
      </c>
      <c r="N4585">
        <v>82</v>
      </c>
      <c r="O4585">
        <v>0.70740740749999997</v>
      </c>
      <c r="P4585">
        <v>3074314.5</v>
      </c>
      <c r="Q4585">
        <v>15358</v>
      </c>
      <c r="R4585">
        <v>2</v>
      </c>
      <c r="S4585">
        <v>83</v>
      </c>
      <c r="T4585">
        <v>0.88148148059999998</v>
      </c>
    </row>
    <row r="4586" spans="1:20" x14ac:dyDescent="0.25">
      <c r="A4586" t="s">
        <v>400</v>
      </c>
      <c r="B4586">
        <v>3</v>
      </c>
      <c r="C4586" t="s">
        <v>21</v>
      </c>
      <c r="D4586">
        <v>4</v>
      </c>
      <c r="E4586">
        <v>0</v>
      </c>
      <c r="F4586" t="s">
        <v>417</v>
      </c>
      <c r="G4586">
        <v>6493</v>
      </c>
      <c r="H4586">
        <v>11909004.333333334</v>
      </c>
      <c r="I4586">
        <v>0.70000001783333332</v>
      </c>
      <c r="J4586">
        <v>0.74814814833333332</v>
      </c>
      <c r="K4586">
        <v>1175715.6666666667</v>
      </c>
      <c r="L4586">
        <v>12048</v>
      </c>
      <c r="M4586">
        <v>2</v>
      </c>
      <c r="N4586">
        <v>73</v>
      </c>
      <c r="O4586">
        <v>0.68148148149999999</v>
      </c>
      <c r="P4586">
        <v>628887.33333333337</v>
      </c>
      <c r="Q4586">
        <v>12361</v>
      </c>
      <c r="R4586">
        <v>2</v>
      </c>
      <c r="S4586">
        <v>74</v>
      </c>
      <c r="T4586">
        <v>0.777777779</v>
      </c>
    </row>
    <row r="4587" spans="1:20" x14ac:dyDescent="0.25">
      <c r="A4587" t="s">
        <v>400</v>
      </c>
      <c r="B4587">
        <v>5</v>
      </c>
      <c r="C4587" t="s">
        <v>21</v>
      </c>
      <c r="D4587">
        <v>4</v>
      </c>
      <c r="E4587">
        <v>0</v>
      </c>
      <c r="F4587" t="s">
        <v>417</v>
      </c>
      <c r="G4587">
        <v>7783</v>
      </c>
      <c r="H4587">
        <v>16010887.5</v>
      </c>
      <c r="I4587">
        <v>0.81111112233333338</v>
      </c>
      <c r="J4587">
        <v>0.69629629633333334</v>
      </c>
      <c r="K4587">
        <v>1324513.6666666667</v>
      </c>
      <c r="L4587">
        <v>13324</v>
      </c>
      <c r="M4587">
        <v>2</v>
      </c>
      <c r="N4587">
        <v>77</v>
      </c>
      <c r="O4587">
        <v>0.67407407399999997</v>
      </c>
      <c r="P4587">
        <v>1221599.5</v>
      </c>
      <c r="Q4587">
        <v>13653</v>
      </c>
      <c r="R4587">
        <v>2</v>
      </c>
      <c r="S4587">
        <v>78</v>
      </c>
      <c r="T4587">
        <v>0.88148149259999997</v>
      </c>
    </row>
    <row r="4588" spans="1:20" x14ac:dyDescent="0.25">
      <c r="A4588" t="s">
        <v>400</v>
      </c>
      <c r="B4588">
        <v>9</v>
      </c>
      <c r="C4588" t="s">
        <v>21</v>
      </c>
      <c r="D4588">
        <v>4</v>
      </c>
      <c r="E4588">
        <v>0</v>
      </c>
      <c r="F4588" t="s">
        <v>417</v>
      </c>
      <c r="G4588">
        <v>10363</v>
      </c>
      <c r="H4588">
        <v>11285225.666666666</v>
      </c>
      <c r="I4588">
        <v>0.78148149450000004</v>
      </c>
      <c r="J4588">
        <v>0.77037037033333333</v>
      </c>
      <c r="K4588">
        <v>4454381.5</v>
      </c>
      <c r="L4588">
        <v>16068</v>
      </c>
      <c r="M4588">
        <v>2</v>
      </c>
      <c r="N4588">
        <v>85</v>
      </c>
      <c r="O4588">
        <v>0.64074074066666664</v>
      </c>
      <c r="P4588">
        <v>2342196.1666666665</v>
      </c>
      <c r="Q4588">
        <v>16429</v>
      </c>
      <c r="R4588">
        <v>2</v>
      </c>
      <c r="S4588">
        <v>86</v>
      </c>
      <c r="T4588">
        <v>0.86666667499999994</v>
      </c>
    </row>
    <row r="4589" spans="1:20" x14ac:dyDescent="0.25">
      <c r="A4589" t="s">
        <v>400</v>
      </c>
      <c r="B4589">
        <v>3</v>
      </c>
      <c r="C4589" t="s">
        <v>21</v>
      </c>
      <c r="D4589">
        <v>4</v>
      </c>
      <c r="E4589">
        <v>0</v>
      </c>
      <c r="F4589" t="s">
        <v>418</v>
      </c>
      <c r="G4589">
        <v>6855</v>
      </c>
      <c r="H4589">
        <v>10553984.5</v>
      </c>
      <c r="I4589">
        <v>0.68148149066666663</v>
      </c>
      <c r="J4589">
        <v>0.77407407399999995</v>
      </c>
      <c r="K4589">
        <v>941795</v>
      </c>
      <c r="L4589">
        <v>12678</v>
      </c>
      <c r="M4589">
        <v>2</v>
      </c>
      <c r="N4589">
        <v>75</v>
      </c>
      <c r="O4589">
        <v>0.65925925916666661</v>
      </c>
      <c r="P4589">
        <v>723295.5</v>
      </c>
      <c r="Q4589">
        <v>12999</v>
      </c>
      <c r="R4589">
        <v>2</v>
      </c>
      <c r="S4589">
        <v>76</v>
      </c>
      <c r="T4589">
        <v>0.80740740280000001</v>
      </c>
    </row>
    <row r="4590" spans="1:20" x14ac:dyDescent="0.25">
      <c r="A4590" t="s">
        <v>400</v>
      </c>
      <c r="B4590">
        <v>5</v>
      </c>
      <c r="C4590" t="s">
        <v>21</v>
      </c>
      <c r="D4590">
        <v>4</v>
      </c>
      <c r="E4590">
        <v>0</v>
      </c>
      <c r="F4590" t="s">
        <v>418</v>
      </c>
      <c r="G4590">
        <v>8217</v>
      </c>
      <c r="H4590">
        <v>11842943.5</v>
      </c>
      <c r="I4590">
        <v>0.82592593633333333</v>
      </c>
      <c r="J4590">
        <v>0.64814814799999998</v>
      </c>
      <c r="K4590">
        <v>1750313.6666666667</v>
      </c>
      <c r="L4590">
        <v>14323</v>
      </c>
      <c r="M4590">
        <v>2</v>
      </c>
      <c r="N4590">
        <v>80</v>
      </c>
      <c r="O4590">
        <v>0.67777777766666669</v>
      </c>
      <c r="P4590">
        <v>2186201.5</v>
      </c>
      <c r="Q4590">
        <v>14664</v>
      </c>
      <c r="R4590">
        <v>2</v>
      </c>
      <c r="S4590">
        <v>81</v>
      </c>
      <c r="T4590">
        <v>0.85185185659999996</v>
      </c>
    </row>
    <row r="4591" spans="1:20" x14ac:dyDescent="0.25">
      <c r="A4591" t="s">
        <v>400</v>
      </c>
      <c r="B4591">
        <v>9</v>
      </c>
      <c r="C4591" t="s">
        <v>21</v>
      </c>
      <c r="D4591">
        <v>4</v>
      </c>
      <c r="E4591">
        <v>0</v>
      </c>
      <c r="F4591" t="s">
        <v>418</v>
      </c>
      <c r="G4591">
        <v>10941</v>
      </c>
      <c r="H4591">
        <v>13125171.5</v>
      </c>
      <c r="I4591">
        <v>0.64444446566666669</v>
      </c>
      <c r="J4591">
        <v>0.62592592583333329</v>
      </c>
      <c r="K4591">
        <v>3062040</v>
      </c>
      <c r="L4591">
        <v>16794</v>
      </c>
      <c r="M4591">
        <v>2</v>
      </c>
      <c r="N4591">
        <v>87</v>
      </c>
      <c r="O4591">
        <v>0.72592592600000005</v>
      </c>
      <c r="P4591">
        <v>5022106.666666667</v>
      </c>
      <c r="Q4591">
        <v>17163</v>
      </c>
      <c r="R4591">
        <v>2</v>
      </c>
      <c r="S4591">
        <v>88</v>
      </c>
      <c r="T4591">
        <v>0.76296296119999996</v>
      </c>
    </row>
    <row r="4592" spans="1:20" x14ac:dyDescent="0.25">
      <c r="A4592" t="s">
        <v>400</v>
      </c>
      <c r="B4592">
        <v>3</v>
      </c>
      <c r="C4592" t="s">
        <v>21</v>
      </c>
      <c r="D4592">
        <v>4</v>
      </c>
      <c r="E4592">
        <v>0</v>
      </c>
      <c r="F4592" t="s">
        <v>419</v>
      </c>
      <c r="H4592">
        <v>9086395.333333334</v>
      </c>
      <c r="I4592">
        <v>0.61111112450000005</v>
      </c>
      <c r="J4592">
        <v>0.79999999983333336</v>
      </c>
      <c r="K4592">
        <v>731512.16666666663</v>
      </c>
      <c r="M4592">
        <v>2</v>
      </c>
      <c r="N4592">
        <v>44</v>
      </c>
      <c r="O4592">
        <v>0.74666666660000003</v>
      </c>
      <c r="P4592">
        <v>526246.6</v>
      </c>
      <c r="T4592">
        <v>0.74814815540000001</v>
      </c>
    </row>
    <row r="4593" spans="1:20" x14ac:dyDescent="0.25">
      <c r="A4593" t="s">
        <v>400</v>
      </c>
      <c r="B4593">
        <v>3</v>
      </c>
      <c r="C4593" t="s">
        <v>21</v>
      </c>
      <c r="D4593">
        <v>4</v>
      </c>
      <c r="E4593">
        <v>0</v>
      </c>
      <c r="F4593" t="s">
        <v>419</v>
      </c>
      <c r="G4593">
        <v>2418</v>
      </c>
      <c r="H4593">
        <v>7888062</v>
      </c>
      <c r="I4593">
        <v>0.92222222649999996</v>
      </c>
      <c r="J4593">
        <v>0.72222222199999997</v>
      </c>
      <c r="K4593">
        <v>289474.5</v>
      </c>
      <c r="L4593">
        <v>4518</v>
      </c>
      <c r="M4593">
        <v>2</v>
      </c>
      <c r="N4593">
        <v>43</v>
      </c>
      <c r="O4593">
        <v>0.66666666699999999</v>
      </c>
      <c r="P4593">
        <v>266113</v>
      </c>
      <c r="Q4593">
        <v>4711</v>
      </c>
      <c r="R4593">
        <v>2</v>
      </c>
      <c r="S4593">
        <v>44</v>
      </c>
      <c r="T4593">
        <v>0.96296298499999999</v>
      </c>
    </row>
    <row r="4594" spans="1:20" x14ac:dyDescent="0.25">
      <c r="A4594" t="s">
        <v>400</v>
      </c>
      <c r="B4594">
        <v>5</v>
      </c>
      <c r="C4594" t="s">
        <v>21</v>
      </c>
      <c r="D4594">
        <v>4</v>
      </c>
      <c r="E4594">
        <v>0</v>
      </c>
      <c r="F4594" t="s">
        <v>419</v>
      </c>
      <c r="G4594">
        <v>2898</v>
      </c>
      <c r="H4594">
        <v>6661255.666666667</v>
      </c>
      <c r="I4594">
        <v>0.91851852333333328</v>
      </c>
      <c r="J4594">
        <v>0.66296296266666666</v>
      </c>
      <c r="K4594">
        <v>302660.33333333331</v>
      </c>
      <c r="L4594">
        <v>4908</v>
      </c>
      <c r="M4594">
        <v>2</v>
      </c>
      <c r="N4594">
        <v>45</v>
      </c>
      <c r="O4594">
        <v>0.68148148149999999</v>
      </c>
      <c r="P4594">
        <v>287941.83333333331</v>
      </c>
      <c r="Q4594">
        <v>5109</v>
      </c>
      <c r="R4594">
        <v>2</v>
      </c>
      <c r="S4594">
        <v>46</v>
      </c>
      <c r="T4594">
        <v>0.96296298499999999</v>
      </c>
    </row>
    <row r="4595" spans="1:20" x14ac:dyDescent="0.25">
      <c r="A4595" t="s">
        <v>400</v>
      </c>
      <c r="B4595">
        <v>9</v>
      </c>
      <c r="C4595" t="s">
        <v>21</v>
      </c>
      <c r="D4595">
        <v>4</v>
      </c>
      <c r="E4595">
        <v>0</v>
      </c>
      <c r="F4595" t="s">
        <v>419</v>
      </c>
      <c r="G4595">
        <v>3858</v>
      </c>
      <c r="H4595">
        <v>4816728.333333333</v>
      </c>
      <c r="I4595">
        <v>0.90740741283333337</v>
      </c>
      <c r="J4595">
        <v>0.63703703666666667</v>
      </c>
      <c r="K4595">
        <v>347254.33333333331</v>
      </c>
      <c r="L4595">
        <v>5953</v>
      </c>
      <c r="M4595">
        <v>2</v>
      </c>
      <c r="N4595">
        <v>50</v>
      </c>
      <c r="O4595">
        <v>0.67037037016666667</v>
      </c>
      <c r="P4595">
        <v>331256.66666666669</v>
      </c>
      <c r="Q4595">
        <v>6174</v>
      </c>
      <c r="R4595">
        <v>2</v>
      </c>
      <c r="S4595">
        <v>51</v>
      </c>
      <c r="T4595">
        <v>0.9703703762</v>
      </c>
    </row>
    <row r="4596" spans="1:20" x14ac:dyDescent="0.25">
      <c r="A4596" t="s">
        <v>400</v>
      </c>
      <c r="B4596">
        <v>9</v>
      </c>
      <c r="C4596" t="s">
        <v>21</v>
      </c>
      <c r="D4596">
        <v>4</v>
      </c>
      <c r="E4596">
        <v>0</v>
      </c>
      <c r="F4596" t="s">
        <v>420</v>
      </c>
      <c r="G4596">
        <v>7729</v>
      </c>
      <c r="H4596">
        <v>7653776.833333333</v>
      </c>
      <c r="I4596">
        <v>0.78148149450000004</v>
      </c>
      <c r="J4596">
        <v>0.67777777766666669</v>
      </c>
      <c r="K4596">
        <v>799282.16666666663</v>
      </c>
      <c r="L4596">
        <v>12048</v>
      </c>
      <c r="M4596">
        <v>2</v>
      </c>
      <c r="N4596">
        <v>73</v>
      </c>
      <c r="O4596">
        <v>0.75925925933333338</v>
      </c>
      <c r="P4596">
        <v>523019.66666666669</v>
      </c>
      <c r="Q4596">
        <v>12361</v>
      </c>
      <c r="R4596">
        <v>2</v>
      </c>
      <c r="S4596">
        <v>74</v>
      </c>
      <c r="T4596">
        <v>0.85185185679999997</v>
      </c>
    </row>
    <row r="4597" spans="1:20" x14ac:dyDescent="0.25">
      <c r="A4597" t="s">
        <v>400</v>
      </c>
      <c r="B4597">
        <v>3</v>
      </c>
      <c r="C4597" t="s">
        <v>21</v>
      </c>
      <c r="D4597">
        <v>4</v>
      </c>
      <c r="E4597">
        <v>0</v>
      </c>
      <c r="F4597" t="s">
        <v>420</v>
      </c>
      <c r="G4597">
        <v>4843</v>
      </c>
      <c r="H4597">
        <v>7969981</v>
      </c>
      <c r="I4597">
        <v>0.69259261116666671</v>
      </c>
      <c r="J4597">
        <v>0.66296296283333334</v>
      </c>
      <c r="K4597">
        <v>1178379.6666666667</v>
      </c>
      <c r="L4597">
        <v>9138</v>
      </c>
      <c r="M4597">
        <v>2</v>
      </c>
      <c r="N4597">
        <v>63</v>
      </c>
      <c r="O4597">
        <v>0.75925925950000006</v>
      </c>
      <c r="P4597">
        <v>770782</v>
      </c>
      <c r="Q4597">
        <v>9411</v>
      </c>
      <c r="R4597">
        <v>2</v>
      </c>
      <c r="S4597">
        <v>64</v>
      </c>
      <c r="T4597">
        <v>0.74074075240000004</v>
      </c>
    </row>
    <row r="4598" spans="1:20" x14ac:dyDescent="0.25">
      <c r="A4598" t="s">
        <v>400</v>
      </c>
      <c r="B4598">
        <v>5</v>
      </c>
      <c r="C4598" t="s">
        <v>21</v>
      </c>
      <c r="D4598">
        <v>4</v>
      </c>
      <c r="E4598">
        <v>0</v>
      </c>
      <c r="F4598" t="s">
        <v>420</v>
      </c>
      <c r="G4598">
        <v>5805</v>
      </c>
      <c r="H4598">
        <v>12589375.666666666</v>
      </c>
      <c r="I4598">
        <v>0.79629630849999999</v>
      </c>
      <c r="J4598">
        <v>0.66296296283333334</v>
      </c>
      <c r="K4598">
        <v>1851102.5</v>
      </c>
      <c r="L4598">
        <v>9969</v>
      </c>
      <c r="M4598">
        <v>2</v>
      </c>
      <c r="N4598">
        <v>66</v>
      </c>
      <c r="O4598">
        <v>0.65925925949999997</v>
      </c>
      <c r="P4598">
        <v>1428385.5</v>
      </c>
      <c r="Q4598">
        <v>10254</v>
      </c>
      <c r="R4598">
        <v>2</v>
      </c>
      <c r="S4598">
        <v>67</v>
      </c>
      <c r="T4598">
        <v>0.91851851939999996</v>
      </c>
    </row>
    <row r="4599" spans="1:20" x14ac:dyDescent="0.25">
      <c r="A4599" t="s">
        <v>400</v>
      </c>
      <c r="B4599">
        <v>5</v>
      </c>
      <c r="C4599" t="s">
        <v>21</v>
      </c>
      <c r="D4599">
        <v>4</v>
      </c>
      <c r="E4599">
        <v>0</v>
      </c>
      <c r="F4599" t="s">
        <v>421</v>
      </c>
      <c r="G4599">
        <v>6287</v>
      </c>
      <c r="H4599">
        <v>10774368.666666666</v>
      </c>
      <c r="I4599">
        <v>0.65185186783333338</v>
      </c>
      <c r="J4599">
        <v>0.66666666683333331</v>
      </c>
      <c r="K4599">
        <v>6243078.5</v>
      </c>
      <c r="L4599">
        <v>10836</v>
      </c>
      <c r="M4599">
        <v>2</v>
      </c>
      <c r="N4599">
        <v>69</v>
      </c>
      <c r="O4599">
        <v>0.70000000016666664</v>
      </c>
      <c r="P4599">
        <v>3408644.5</v>
      </c>
      <c r="Q4599">
        <v>11133</v>
      </c>
      <c r="R4599">
        <v>2</v>
      </c>
      <c r="S4599">
        <v>70</v>
      </c>
      <c r="T4599">
        <v>0.81481481779999998</v>
      </c>
    </row>
    <row r="4600" spans="1:20" x14ac:dyDescent="0.25">
      <c r="A4600" t="s">
        <v>400</v>
      </c>
      <c r="B4600">
        <v>9</v>
      </c>
      <c r="C4600" t="s">
        <v>21</v>
      </c>
      <c r="D4600">
        <v>4</v>
      </c>
      <c r="E4600">
        <v>0</v>
      </c>
      <c r="F4600" t="s">
        <v>421</v>
      </c>
      <c r="G4600">
        <v>8371</v>
      </c>
      <c r="H4600">
        <v>10117926.666666666</v>
      </c>
      <c r="I4600">
        <v>0.70000001300000003</v>
      </c>
      <c r="J4600">
        <v>0.66666666666666663</v>
      </c>
      <c r="K4600">
        <v>5170870.166666667</v>
      </c>
      <c r="L4600">
        <v>12999</v>
      </c>
      <c r="M4600">
        <v>2</v>
      </c>
      <c r="N4600">
        <v>76</v>
      </c>
      <c r="O4600">
        <v>0.72222222216666665</v>
      </c>
      <c r="P4600">
        <v>2104249</v>
      </c>
      <c r="Q4600">
        <v>13324</v>
      </c>
      <c r="R4600">
        <v>2</v>
      </c>
      <c r="S4600">
        <v>77</v>
      </c>
      <c r="T4600">
        <v>0.76296296100000005</v>
      </c>
    </row>
    <row r="4601" spans="1:20" x14ac:dyDescent="0.25">
      <c r="A4601" t="s">
        <v>400</v>
      </c>
      <c r="B4601">
        <v>3</v>
      </c>
      <c r="C4601" t="s">
        <v>21</v>
      </c>
      <c r="D4601">
        <v>4</v>
      </c>
      <c r="E4601">
        <v>0</v>
      </c>
      <c r="F4601" t="s">
        <v>421</v>
      </c>
      <c r="G4601">
        <v>5245</v>
      </c>
      <c r="H4601">
        <v>11514910.333333334</v>
      </c>
      <c r="I4601">
        <v>0.67037038516666669</v>
      </c>
      <c r="J4601">
        <v>0.66666666683333331</v>
      </c>
      <c r="K4601">
        <v>513677.33333333331</v>
      </c>
      <c r="L4601">
        <v>9688</v>
      </c>
      <c r="M4601">
        <v>2</v>
      </c>
      <c r="N4601">
        <v>65</v>
      </c>
      <c r="O4601">
        <v>0.73703703700000001</v>
      </c>
      <c r="P4601">
        <v>452460.16666666669</v>
      </c>
      <c r="Q4601">
        <v>9969</v>
      </c>
      <c r="R4601">
        <v>2</v>
      </c>
      <c r="S4601">
        <v>66</v>
      </c>
      <c r="T4601">
        <v>0.80740740300000002</v>
      </c>
    </row>
    <row r="4602" spans="1:20" x14ac:dyDescent="0.25">
      <c r="A4602" t="s">
        <v>400</v>
      </c>
      <c r="B4602">
        <v>3</v>
      </c>
      <c r="C4602" t="s">
        <v>21</v>
      </c>
      <c r="D4602">
        <v>4</v>
      </c>
      <c r="E4602">
        <v>0</v>
      </c>
      <c r="F4602" t="s">
        <v>422</v>
      </c>
      <c r="G4602">
        <v>5647</v>
      </c>
      <c r="H4602">
        <v>11960747.833333334</v>
      </c>
      <c r="I4602">
        <v>0.79259260500000006</v>
      </c>
      <c r="J4602">
        <v>0.688888889</v>
      </c>
      <c r="K4602">
        <v>1319508.8333333333</v>
      </c>
      <c r="L4602">
        <v>10543</v>
      </c>
      <c r="M4602">
        <v>2</v>
      </c>
      <c r="N4602">
        <v>68</v>
      </c>
      <c r="O4602">
        <v>0.69629629616666666</v>
      </c>
      <c r="P4602">
        <v>777887.5</v>
      </c>
      <c r="Q4602">
        <v>10836</v>
      </c>
      <c r="R4602">
        <v>2</v>
      </c>
      <c r="S4602">
        <v>69</v>
      </c>
      <c r="T4602">
        <v>0.88888889540000005</v>
      </c>
    </row>
    <row r="4603" spans="1:20" x14ac:dyDescent="0.25">
      <c r="A4603" t="s">
        <v>400</v>
      </c>
      <c r="B4603">
        <v>5</v>
      </c>
      <c r="C4603" t="s">
        <v>21</v>
      </c>
      <c r="D4603">
        <v>4</v>
      </c>
      <c r="E4603">
        <v>0</v>
      </c>
      <c r="F4603" t="s">
        <v>422</v>
      </c>
      <c r="G4603">
        <v>6769</v>
      </c>
      <c r="H4603">
        <v>14174834.666666666</v>
      </c>
      <c r="I4603">
        <v>0.84814815716666669</v>
      </c>
      <c r="J4603">
        <v>0.63703703716666671</v>
      </c>
      <c r="K4603">
        <v>1764924</v>
      </c>
      <c r="L4603">
        <v>11739</v>
      </c>
      <c r="M4603">
        <v>2</v>
      </c>
      <c r="N4603">
        <v>72</v>
      </c>
      <c r="O4603">
        <v>0.65925925933333329</v>
      </c>
      <c r="P4603">
        <v>1126337.1666666667</v>
      </c>
      <c r="Q4603">
        <v>12048</v>
      </c>
      <c r="R4603">
        <v>2</v>
      </c>
      <c r="S4603">
        <v>73</v>
      </c>
      <c r="T4603">
        <v>0.91111110419999997</v>
      </c>
    </row>
    <row r="4604" spans="1:20" x14ac:dyDescent="0.25">
      <c r="A4604" t="s">
        <v>400</v>
      </c>
      <c r="B4604">
        <v>9</v>
      </c>
      <c r="C4604" t="s">
        <v>21</v>
      </c>
      <c r="D4604">
        <v>4</v>
      </c>
      <c r="E4604">
        <v>0</v>
      </c>
      <c r="F4604" t="s">
        <v>422</v>
      </c>
      <c r="G4604">
        <v>9013</v>
      </c>
      <c r="H4604">
        <v>11929716.333333334</v>
      </c>
      <c r="I4604">
        <v>0.62222223966666668</v>
      </c>
      <c r="J4604">
        <v>0.61481481483333333</v>
      </c>
      <c r="K4604">
        <v>2746435</v>
      </c>
      <c r="L4604">
        <v>13986</v>
      </c>
      <c r="M4604">
        <v>2</v>
      </c>
      <c r="N4604">
        <v>79</v>
      </c>
      <c r="O4604">
        <v>0.67407407383333329</v>
      </c>
      <c r="P4604">
        <v>1788992.1666666667</v>
      </c>
      <c r="Q4604">
        <v>14323</v>
      </c>
      <c r="R4604">
        <v>2</v>
      </c>
      <c r="S4604">
        <v>80</v>
      </c>
      <c r="T4604">
        <v>0.75555555819999998</v>
      </c>
    </row>
    <row r="4605" spans="1:20" x14ac:dyDescent="0.25">
      <c r="A4605" t="s">
        <v>400</v>
      </c>
      <c r="B4605">
        <v>3</v>
      </c>
      <c r="C4605" t="s">
        <v>21</v>
      </c>
      <c r="D4605">
        <v>4</v>
      </c>
      <c r="E4605">
        <v>0</v>
      </c>
      <c r="F4605" t="s">
        <v>423</v>
      </c>
      <c r="H4605">
        <v>8607048.5</v>
      </c>
      <c r="I4605">
        <v>0.54074075333333327</v>
      </c>
      <c r="J4605">
        <v>0.7037037035</v>
      </c>
      <c r="K4605">
        <v>836875</v>
      </c>
      <c r="M4605">
        <v>2</v>
      </c>
      <c r="N4605">
        <v>72</v>
      </c>
      <c r="O4605">
        <v>0.68</v>
      </c>
      <c r="P4605">
        <v>776483.6</v>
      </c>
      <c r="T4605">
        <v>0.72592593439999997</v>
      </c>
    </row>
    <row r="4606" spans="1:20" x14ac:dyDescent="0.25">
      <c r="A4606" t="s">
        <v>400</v>
      </c>
      <c r="B4606">
        <v>3</v>
      </c>
      <c r="C4606" t="s">
        <v>21</v>
      </c>
      <c r="D4606">
        <v>4</v>
      </c>
      <c r="E4606">
        <v>0</v>
      </c>
      <c r="F4606" t="s">
        <v>423</v>
      </c>
      <c r="G4606">
        <v>6049</v>
      </c>
      <c r="H4606">
        <v>14587909.5</v>
      </c>
      <c r="I4606">
        <v>0.78888890150000002</v>
      </c>
      <c r="J4606">
        <v>0.74444444450000002</v>
      </c>
      <c r="K4606">
        <v>1054628</v>
      </c>
      <c r="L4606">
        <v>11434</v>
      </c>
      <c r="M4606">
        <v>2</v>
      </c>
      <c r="N4606">
        <v>71</v>
      </c>
      <c r="O4606">
        <v>0.64444444400000001</v>
      </c>
      <c r="P4606">
        <v>596910</v>
      </c>
      <c r="Q4606">
        <v>11739</v>
      </c>
      <c r="R4606">
        <v>2</v>
      </c>
      <c r="S4606">
        <v>72</v>
      </c>
      <c r="T4606">
        <v>0.814814806</v>
      </c>
    </row>
    <row r="4607" spans="1:20" x14ac:dyDescent="0.25">
      <c r="A4607" t="s">
        <v>400</v>
      </c>
      <c r="B4607">
        <v>5</v>
      </c>
      <c r="C4607" t="s">
        <v>21</v>
      </c>
      <c r="D4607">
        <v>4</v>
      </c>
      <c r="E4607">
        <v>0</v>
      </c>
      <c r="F4607" t="s">
        <v>423</v>
      </c>
      <c r="G4607">
        <v>7251</v>
      </c>
      <c r="H4607">
        <v>14044075.833333334</v>
      </c>
      <c r="I4607">
        <v>0.785185193</v>
      </c>
      <c r="J4607">
        <v>0.71111111133333338</v>
      </c>
      <c r="K4607">
        <v>2442331.8333333335</v>
      </c>
      <c r="L4607">
        <v>12361</v>
      </c>
      <c r="M4607">
        <v>2</v>
      </c>
      <c r="N4607">
        <v>74</v>
      </c>
      <c r="O4607">
        <v>0.64814814799999998</v>
      </c>
      <c r="P4607">
        <v>1176648.5</v>
      </c>
      <c r="Q4607">
        <v>12678</v>
      </c>
      <c r="R4607">
        <v>2</v>
      </c>
      <c r="S4607">
        <v>75</v>
      </c>
      <c r="T4607">
        <v>0.88888889559999995</v>
      </c>
    </row>
    <row r="4608" spans="1:20" x14ac:dyDescent="0.25">
      <c r="A4608" t="s">
        <v>400</v>
      </c>
      <c r="B4608">
        <v>9</v>
      </c>
      <c r="C4608" t="s">
        <v>21</v>
      </c>
      <c r="D4608">
        <v>4</v>
      </c>
      <c r="E4608">
        <v>0</v>
      </c>
      <c r="F4608" t="s">
        <v>423</v>
      </c>
      <c r="G4608">
        <v>9655</v>
      </c>
      <c r="H4608">
        <v>14560603.666666666</v>
      </c>
      <c r="I4608">
        <v>0.6518518676666667</v>
      </c>
      <c r="J4608">
        <v>0.71851851850000004</v>
      </c>
      <c r="K4608">
        <v>2746124.3333333335</v>
      </c>
      <c r="L4608">
        <v>15009</v>
      </c>
      <c r="M4608">
        <v>2</v>
      </c>
      <c r="N4608">
        <v>82</v>
      </c>
      <c r="O4608">
        <v>0.64814814799999998</v>
      </c>
      <c r="P4608">
        <v>2916061</v>
      </c>
      <c r="Q4608">
        <v>15358</v>
      </c>
      <c r="R4608">
        <v>2</v>
      </c>
      <c r="S4608">
        <v>83</v>
      </c>
      <c r="T4608">
        <v>0.79259259719999997</v>
      </c>
    </row>
    <row r="4609" spans="1:20" x14ac:dyDescent="0.25">
      <c r="A4609" t="s">
        <v>400</v>
      </c>
      <c r="B4609">
        <v>3</v>
      </c>
      <c r="C4609" t="s">
        <v>21</v>
      </c>
      <c r="D4609">
        <v>4</v>
      </c>
      <c r="E4609">
        <v>0</v>
      </c>
      <c r="F4609" t="s">
        <v>424</v>
      </c>
      <c r="G4609">
        <v>6451</v>
      </c>
      <c r="H4609">
        <v>10363907.833333334</v>
      </c>
      <c r="I4609">
        <v>0.69629631433333339</v>
      </c>
      <c r="J4609">
        <v>0.74074074066666673</v>
      </c>
      <c r="K4609">
        <v>810386</v>
      </c>
      <c r="L4609">
        <v>12048</v>
      </c>
      <c r="M4609">
        <v>2</v>
      </c>
      <c r="N4609">
        <v>73</v>
      </c>
      <c r="O4609">
        <v>0.69629629616666666</v>
      </c>
      <c r="P4609">
        <v>782720.66666666663</v>
      </c>
      <c r="Q4609">
        <v>12361</v>
      </c>
      <c r="R4609">
        <v>2</v>
      </c>
      <c r="S4609">
        <v>74</v>
      </c>
      <c r="T4609">
        <v>0.76296297319999995</v>
      </c>
    </row>
    <row r="4610" spans="1:20" x14ac:dyDescent="0.25">
      <c r="A4610" t="s">
        <v>400</v>
      </c>
      <c r="B4610">
        <v>5</v>
      </c>
      <c r="C4610" t="s">
        <v>21</v>
      </c>
      <c r="D4610">
        <v>4</v>
      </c>
      <c r="E4610">
        <v>0</v>
      </c>
      <c r="F4610" t="s">
        <v>424</v>
      </c>
      <c r="G4610">
        <v>7733</v>
      </c>
      <c r="H4610">
        <v>15313483.166666666</v>
      </c>
      <c r="I4610">
        <v>0.83703704683333335</v>
      </c>
      <c r="J4610">
        <v>0.67407407399999997</v>
      </c>
      <c r="K4610">
        <v>1823986</v>
      </c>
      <c r="L4610">
        <v>13324</v>
      </c>
      <c r="M4610">
        <v>2</v>
      </c>
      <c r="N4610">
        <v>77</v>
      </c>
      <c r="O4610">
        <v>0.65925925900000004</v>
      </c>
      <c r="P4610">
        <v>1187342.5</v>
      </c>
      <c r="Q4610">
        <v>13653</v>
      </c>
      <c r="R4610">
        <v>2</v>
      </c>
      <c r="S4610">
        <v>78</v>
      </c>
      <c r="T4610">
        <v>0.86666667480000004</v>
      </c>
    </row>
    <row r="4611" spans="1:20" x14ac:dyDescent="0.25">
      <c r="A4611" t="s">
        <v>400</v>
      </c>
      <c r="B4611">
        <v>9</v>
      </c>
      <c r="C4611" t="s">
        <v>21</v>
      </c>
      <c r="D4611">
        <v>4</v>
      </c>
      <c r="E4611">
        <v>0</v>
      </c>
      <c r="F4611" t="s">
        <v>424</v>
      </c>
      <c r="G4611">
        <v>10297</v>
      </c>
      <c r="H4611">
        <v>14947567.333333334</v>
      </c>
      <c r="I4611">
        <v>0.70740741500000004</v>
      </c>
      <c r="J4611">
        <v>0.65925925949999997</v>
      </c>
      <c r="K4611">
        <v>2645698.6666666665</v>
      </c>
      <c r="L4611">
        <v>15711</v>
      </c>
      <c r="M4611">
        <v>2</v>
      </c>
      <c r="N4611">
        <v>84</v>
      </c>
      <c r="O4611">
        <v>0.67037037016666667</v>
      </c>
      <c r="P4611">
        <v>3186349</v>
      </c>
      <c r="Q4611">
        <v>16068</v>
      </c>
      <c r="R4611">
        <v>2</v>
      </c>
      <c r="S4611">
        <v>85</v>
      </c>
      <c r="T4611">
        <v>0.80740740280000001</v>
      </c>
    </row>
    <row r="4612" spans="1:20" x14ac:dyDescent="0.25">
      <c r="A4612" t="s">
        <v>400</v>
      </c>
      <c r="B4612">
        <v>3</v>
      </c>
      <c r="C4612" t="s">
        <v>21</v>
      </c>
      <c r="D4612">
        <v>4</v>
      </c>
      <c r="E4612">
        <v>0</v>
      </c>
      <c r="F4612" t="s">
        <v>425</v>
      </c>
      <c r="G4612">
        <v>6853</v>
      </c>
      <c r="H4612">
        <v>10342219.5</v>
      </c>
      <c r="I4612">
        <v>0.68148150033333332</v>
      </c>
      <c r="J4612">
        <v>0.79259259233333335</v>
      </c>
      <c r="K4612">
        <v>806553</v>
      </c>
      <c r="L4612">
        <v>12678</v>
      </c>
      <c r="M4612">
        <v>2</v>
      </c>
      <c r="N4612">
        <v>75</v>
      </c>
      <c r="O4612">
        <v>0.73333333333333339</v>
      </c>
      <c r="P4612">
        <v>685750</v>
      </c>
      <c r="Q4612">
        <v>12999</v>
      </c>
      <c r="R4612">
        <v>2</v>
      </c>
      <c r="S4612">
        <v>76</v>
      </c>
      <c r="T4612">
        <v>0.75555555780000005</v>
      </c>
    </row>
    <row r="4613" spans="1:20" x14ac:dyDescent="0.25">
      <c r="A4613" t="s">
        <v>400</v>
      </c>
      <c r="B4613">
        <v>5</v>
      </c>
      <c r="C4613" t="s">
        <v>21</v>
      </c>
      <c r="D4613">
        <v>4</v>
      </c>
      <c r="E4613">
        <v>0</v>
      </c>
      <c r="F4613" t="s">
        <v>425</v>
      </c>
      <c r="G4613">
        <v>8215</v>
      </c>
      <c r="H4613">
        <v>17212978.166666668</v>
      </c>
      <c r="I4613">
        <v>0.87777778500000003</v>
      </c>
      <c r="J4613">
        <v>0.71481481483333331</v>
      </c>
      <c r="K4613">
        <v>1452548.1666666667</v>
      </c>
      <c r="L4613">
        <v>14323</v>
      </c>
      <c r="M4613">
        <v>2</v>
      </c>
      <c r="N4613">
        <v>80</v>
      </c>
      <c r="O4613">
        <v>0.65555555533333332</v>
      </c>
      <c r="P4613">
        <v>984862.66666666663</v>
      </c>
      <c r="Q4613">
        <v>14664</v>
      </c>
      <c r="R4613">
        <v>2</v>
      </c>
      <c r="S4613">
        <v>81</v>
      </c>
      <c r="T4613">
        <v>0.94814814300000005</v>
      </c>
    </row>
    <row r="4614" spans="1:20" x14ac:dyDescent="0.25">
      <c r="A4614" t="s">
        <v>400</v>
      </c>
      <c r="B4614">
        <v>9</v>
      </c>
      <c r="C4614" t="s">
        <v>21</v>
      </c>
      <c r="D4614">
        <v>4</v>
      </c>
      <c r="E4614">
        <v>0</v>
      </c>
      <c r="F4614" t="s">
        <v>425</v>
      </c>
      <c r="G4614">
        <v>10939</v>
      </c>
      <c r="H4614">
        <v>18132345.166666668</v>
      </c>
      <c r="I4614">
        <v>0.7518518666666667</v>
      </c>
      <c r="J4614">
        <v>0.71481481499999999</v>
      </c>
      <c r="K4614">
        <v>3158950.1666666665</v>
      </c>
      <c r="L4614">
        <v>16794</v>
      </c>
      <c r="M4614">
        <v>2</v>
      </c>
      <c r="N4614">
        <v>87</v>
      </c>
      <c r="O4614">
        <v>0.64444444433333337</v>
      </c>
      <c r="P4614">
        <v>3503458.1666666665</v>
      </c>
      <c r="Q4614">
        <v>17163</v>
      </c>
      <c r="R4614">
        <v>2</v>
      </c>
      <c r="S4614">
        <v>88</v>
      </c>
      <c r="T4614">
        <v>0.8444444418</v>
      </c>
    </row>
    <row r="4615" spans="1:20" x14ac:dyDescent="0.25">
      <c r="A4615" t="s">
        <v>400</v>
      </c>
      <c r="B4615">
        <v>3</v>
      </c>
      <c r="C4615" t="s">
        <v>21</v>
      </c>
      <c r="D4615">
        <v>4</v>
      </c>
      <c r="E4615">
        <v>0</v>
      </c>
      <c r="F4615" t="s">
        <v>426</v>
      </c>
      <c r="G4615">
        <v>7255</v>
      </c>
      <c r="H4615">
        <v>10549666.166666666</v>
      </c>
      <c r="I4615">
        <v>0.66666668166666665</v>
      </c>
      <c r="J4615">
        <v>0.7888888888333333</v>
      </c>
      <c r="K4615">
        <v>1503748.5</v>
      </c>
      <c r="L4615">
        <v>13653</v>
      </c>
      <c r="M4615">
        <v>2</v>
      </c>
      <c r="N4615">
        <v>78</v>
      </c>
      <c r="O4615">
        <v>0.63703703733333328</v>
      </c>
      <c r="P4615">
        <v>739414.33333333337</v>
      </c>
      <c r="Q4615">
        <v>13986</v>
      </c>
      <c r="R4615">
        <v>2</v>
      </c>
      <c r="S4615">
        <v>79</v>
      </c>
      <c r="T4615">
        <v>0.76296296100000005</v>
      </c>
    </row>
    <row r="4616" spans="1:20" x14ac:dyDescent="0.25">
      <c r="A4616" t="s">
        <v>400</v>
      </c>
      <c r="B4616">
        <v>5</v>
      </c>
      <c r="C4616" t="s">
        <v>21</v>
      </c>
      <c r="D4616">
        <v>4</v>
      </c>
      <c r="E4616">
        <v>0</v>
      </c>
      <c r="F4616" t="s">
        <v>426</v>
      </c>
      <c r="G4616">
        <v>8697</v>
      </c>
      <c r="H4616">
        <v>14184805.833333334</v>
      </c>
      <c r="I4616">
        <v>0.83333334333333331</v>
      </c>
      <c r="J4616">
        <v>0.69999999983333328</v>
      </c>
      <c r="K4616">
        <v>1290794.5</v>
      </c>
      <c r="L4616">
        <v>15009</v>
      </c>
      <c r="M4616">
        <v>2</v>
      </c>
      <c r="N4616">
        <v>82</v>
      </c>
      <c r="O4616">
        <v>0.77037037033333333</v>
      </c>
      <c r="P4616">
        <v>998949.33333333337</v>
      </c>
      <c r="Q4616">
        <v>15358</v>
      </c>
      <c r="R4616">
        <v>2</v>
      </c>
      <c r="S4616">
        <v>83</v>
      </c>
      <c r="T4616">
        <v>0.92592592240000005</v>
      </c>
    </row>
    <row r="4617" spans="1:20" x14ac:dyDescent="0.25">
      <c r="A4617" t="s">
        <v>400</v>
      </c>
      <c r="B4617">
        <v>9</v>
      </c>
      <c r="C4617" t="s">
        <v>21</v>
      </c>
      <c r="D4617">
        <v>4</v>
      </c>
      <c r="E4617">
        <v>0</v>
      </c>
      <c r="F4617" t="s">
        <v>426</v>
      </c>
      <c r="G4617">
        <v>11581</v>
      </c>
      <c r="H4617">
        <v>16834994.166666668</v>
      </c>
      <c r="I4617">
        <v>0.72592594249999998</v>
      </c>
      <c r="J4617">
        <v>0.62592592583333329</v>
      </c>
      <c r="K4617">
        <v>4234577</v>
      </c>
      <c r="L4617">
        <v>17913</v>
      </c>
      <c r="M4617">
        <v>2</v>
      </c>
      <c r="N4617">
        <v>90</v>
      </c>
      <c r="O4617">
        <v>0.72962962949999999</v>
      </c>
      <c r="P4617">
        <v>3885688.6666666665</v>
      </c>
      <c r="Q4617">
        <v>18294</v>
      </c>
      <c r="R4617">
        <v>2</v>
      </c>
      <c r="S4617">
        <v>91</v>
      </c>
      <c r="T4617">
        <v>0.8444444418</v>
      </c>
    </row>
    <row r="4618" spans="1:20" x14ac:dyDescent="0.25">
      <c r="A4618" t="s">
        <v>400</v>
      </c>
      <c r="B4618">
        <v>3</v>
      </c>
      <c r="C4618" t="s">
        <v>21</v>
      </c>
      <c r="D4618">
        <v>4</v>
      </c>
      <c r="E4618">
        <v>0</v>
      </c>
      <c r="F4618" t="s">
        <v>427</v>
      </c>
      <c r="G4618">
        <v>7657</v>
      </c>
      <c r="H4618">
        <v>10379761.166666666</v>
      </c>
      <c r="I4618">
        <v>0.62962964700000001</v>
      </c>
      <c r="J4618">
        <v>0.71481481499999999</v>
      </c>
      <c r="K4618">
        <v>990313.16666666663</v>
      </c>
      <c r="L4618">
        <v>14323</v>
      </c>
      <c r="M4618">
        <v>2</v>
      </c>
      <c r="N4618">
        <v>80</v>
      </c>
      <c r="O4618">
        <v>0.70370370366666668</v>
      </c>
      <c r="P4618">
        <v>824468.66666666663</v>
      </c>
      <c r="Q4618">
        <v>14664</v>
      </c>
      <c r="R4618">
        <v>2</v>
      </c>
      <c r="S4618">
        <v>81</v>
      </c>
      <c r="T4618">
        <v>0.71111110440000003</v>
      </c>
    </row>
    <row r="4619" spans="1:20" x14ac:dyDescent="0.25">
      <c r="A4619" t="s">
        <v>400</v>
      </c>
      <c r="B4619">
        <v>5</v>
      </c>
      <c r="C4619" t="s">
        <v>21</v>
      </c>
      <c r="D4619">
        <v>4</v>
      </c>
      <c r="E4619">
        <v>0</v>
      </c>
      <c r="F4619" t="s">
        <v>427</v>
      </c>
      <c r="G4619">
        <v>9179</v>
      </c>
      <c r="H4619">
        <v>15731578.666666666</v>
      </c>
      <c r="I4619">
        <v>0.8407407503333334</v>
      </c>
      <c r="J4619">
        <v>0.63703703700000003</v>
      </c>
      <c r="K4619">
        <v>2039086.1666666667</v>
      </c>
      <c r="L4619">
        <v>15711</v>
      </c>
      <c r="M4619">
        <v>2</v>
      </c>
      <c r="N4619">
        <v>84</v>
      </c>
      <c r="O4619">
        <v>0.64444444449999994</v>
      </c>
      <c r="P4619">
        <v>2308901.5</v>
      </c>
      <c r="Q4619">
        <v>16068</v>
      </c>
      <c r="R4619">
        <v>2</v>
      </c>
      <c r="S4619">
        <v>85</v>
      </c>
      <c r="T4619">
        <v>0.91111110419999997</v>
      </c>
    </row>
    <row r="4620" spans="1:20" x14ac:dyDescent="0.25">
      <c r="A4620" t="s">
        <v>400</v>
      </c>
      <c r="B4620">
        <v>9</v>
      </c>
      <c r="C4620" t="s">
        <v>21</v>
      </c>
      <c r="D4620">
        <v>4</v>
      </c>
      <c r="E4620">
        <v>0</v>
      </c>
      <c r="F4620" t="s">
        <v>427</v>
      </c>
      <c r="G4620">
        <v>12223</v>
      </c>
      <c r="H4620">
        <v>18367680.666666668</v>
      </c>
      <c r="I4620">
        <v>0.7703703841666667</v>
      </c>
      <c r="J4620">
        <v>0.69259259266666673</v>
      </c>
      <c r="K4620">
        <v>4887256.5</v>
      </c>
      <c r="L4620">
        <v>19068</v>
      </c>
      <c r="M4620">
        <v>2</v>
      </c>
      <c r="N4620">
        <v>93</v>
      </c>
      <c r="O4620">
        <v>0.68518518533333328</v>
      </c>
      <c r="P4620">
        <v>5764136.333333333</v>
      </c>
      <c r="Q4620">
        <v>19461</v>
      </c>
      <c r="R4620">
        <v>2</v>
      </c>
      <c r="S4620">
        <v>94</v>
      </c>
      <c r="T4620">
        <v>0.85925927160000004</v>
      </c>
    </row>
    <row r="4621" spans="1:20" x14ac:dyDescent="0.25">
      <c r="A4621" t="s">
        <v>400</v>
      </c>
      <c r="B4621">
        <v>5</v>
      </c>
      <c r="C4621" t="s">
        <v>21</v>
      </c>
      <c r="D4621">
        <v>4</v>
      </c>
      <c r="E4621">
        <v>0</v>
      </c>
      <c r="F4621" t="s">
        <v>428</v>
      </c>
      <c r="H4621">
        <v>10661911</v>
      </c>
      <c r="I4621">
        <v>0.6407407521666667</v>
      </c>
      <c r="J4621">
        <v>0.78148148166666664</v>
      </c>
      <c r="K4621">
        <v>6397048.5</v>
      </c>
      <c r="M4621">
        <v>2</v>
      </c>
      <c r="N4621">
        <v>49</v>
      </c>
      <c r="O4621">
        <v>0.67999999980000003</v>
      </c>
      <c r="P4621">
        <v>8581606</v>
      </c>
      <c r="T4621">
        <v>0.69629631079999998</v>
      </c>
    </row>
    <row r="4622" spans="1:20" x14ac:dyDescent="0.25">
      <c r="A4622" t="s">
        <v>400</v>
      </c>
      <c r="B4622">
        <v>3</v>
      </c>
      <c r="C4622" t="s">
        <v>21</v>
      </c>
      <c r="D4622">
        <v>4</v>
      </c>
      <c r="E4622">
        <v>0</v>
      </c>
      <c r="F4622" t="s">
        <v>428</v>
      </c>
      <c r="G4622">
        <v>2740</v>
      </c>
      <c r="H4622">
        <v>10160628.5</v>
      </c>
      <c r="I4622">
        <v>0.91111111600000005</v>
      </c>
      <c r="J4622">
        <v>0.74444444450000002</v>
      </c>
      <c r="K4622">
        <v>261862.5</v>
      </c>
      <c r="L4622">
        <v>5109</v>
      </c>
      <c r="M4622">
        <v>2</v>
      </c>
      <c r="N4622">
        <v>46</v>
      </c>
      <c r="O4622">
        <v>0.73333333300000003</v>
      </c>
      <c r="P4622">
        <v>300619</v>
      </c>
      <c r="Q4622">
        <v>5314</v>
      </c>
      <c r="R4622">
        <v>2</v>
      </c>
      <c r="S4622">
        <v>47</v>
      </c>
      <c r="T4622">
        <v>0.92592591000000002</v>
      </c>
    </row>
    <row r="4623" spans="1:20" x14ac:dyDescent="0.25">
      <c r="A4623" t="s">
        <v>400</v>
      </c>
      <c r="B4623">
        <v>5</v>
      </c>
      <c r="C4623" t="s">
        <v>21</v>
      </c>
      <c r="D4623">
        <v>4</v>
      </c>
      <c r="E4623">
        <v>0</v>
      </c>
      <c r="F4623" t="s">
        <v>428</v>
      </c>
      <c r="G4623">
        <v>3284</v>
      </c>
      <c r="H4623">
        <v>7239076.666666667</v>
      </c>
      <c r="I4623">
        <v>0.89629630250000003</v>
      </c>
      <c r="J4623">
        <v>0.67407407416666665</v>
      </c>
      <c r="K4623">
        <v>316807.83333333331</v>
      </c>
      <c r="L4623">
        <v>5523</v>
      </c>
      <c r="M4623">
        <v>2</v>
      </c>
      <c r="N4623">
        <v>48</v>
      </c>
      <c r="O4623">
        <v>0.70740740716666672</v>
      </c>
      <c r="P4623">
        <v>308978</v>
      </c>
      <c r="Q4623">
        <v>5736</v>
      </c>
      <c r="R4623">
        <v>2</v>
      </c>
      <c r="S4623">
        <v>49</v>
      </c>
      <c r="T4623">
        <v>0.91111112859999999</v>
      </c>
    </row>
    <row r="4624" spans="1:20" x14ac:dyDescent="0.25">
      <c r="A4624" t="s">
        <v>400</v>
      </c>
      <c r="B4624">
        <v>9</v>
      </c>
      <c r="C4624" t="s">
        <v>21</v>
      </c>
      <c r="D4624">
        <v>4</v>
      </c>
      <c r="E4624">
        <v>0</v>
      </c>
      <c r="F4624" t="s">
        <v>428</v>
      </c>
      <c r="G4624">
        <v>4372</v>
      </c>
      <c r="H4624">
        <v>7098927.166666667</v>
      </c>
      <c r="I4624">
        <v>0.87037037833333331</v>
      </c>
      <c r="J4624">
        <v>0.65185185183333338</v>
      </c>
      <c r="K4624">
        <v>341767.83333333331</v>
      </c>
      <c r="L4624">
        <v>6628</v>
      </c>
      <c r="M4624">
        <v>2</v>
      </c>
      <c r="N4624">
        <v>53</v>
      </c>
      <c r="O4624">
        <v>0.77037037066666669</v>
      </c>
      <c r="P4624">
        <v>318953.66666666669</v>
      </c>
      <c r="Q4624">
        <v>6861</v>
      </c>
      <c r="R4624">
        <v>2</v>
      </c>
      <c r="S4624">
        <v>54</v>
      </c>
      <c r="T4624">
        <v>0.90370371360000001</v>
      </c>
    </row>
    <row r="4625" spans="1:20" x14ac:dyDescent="0.25">
      <c r="A4625" t="s">
        <v>400</v>
      </c>
      <c r="B4625">
        <v>5</v>
      </c>
      <c r="C4625" t="s">
        <v>21</v>
      </c>
      <c r="D4625">
        <v>4</v>
      </c>
      <c r="E4625">
        <v>0</v>
      </c>
      <c r="F4625" t="s">
        <v>429</v>
      </c>
      <c r="G4625">
        <v>6431</v>
      </c>
      <c r="H4625">
        <v>5316787.5</v>
      </c>
      <c r="I4625">
        <v>0.9111111163333333</v>
      </c>
      <c r="J4625">
        <v>0.64444444433333337</v>
      </c>
      <c r="K4625">
        <v>887864.16666666663</v>
      </c>
      <c r="L4625">
        <v>11133</v>
      </c>
      <c r="M4625">
        <v>2</v>
      </c>
      <c r="N4625">
        <v>70</v>
      </c>
      <c r="O4625">
        <v>0.72592592616666662</v>
      </c>
      <c r="P4625">
        <v>920762.33333333337</v>
      </c>
      <c r="Q4625">
        <v>11434</v>
      </c>
      <c r="R4625">
        <v>2</v>
      </c>
      <c r="S4625">
        <v>71</v>
      </c>
      <c r="T4625">
        <v>0.91851853120000004</v>
      </c>
    </row>
    <row r="4626" spans="1:20" x14ac:dyDescent="0.25">
      <c r="A4626" t="s">
        <v>400</v>
      </c>
      <c r="B4626">
        <v>9</v>
      </c>
      <c r="C4626" t="s">
        <v>21</v>
      </c>
      <c r="D4626">
        <v>4</v>
      </c>
      <c r="E4626">
        <v>0</v>
      </c>
      <c r="F4626" t="s">
        <v>429</v>
      </c>
      <c r="G4626">
        <v>8563</v>
      </c>
      <c r="H4626">
        <v>13582015.166666666</v>
      </c>
      <c r="I4626">
        <v>0.69259261083333334</v>
      </c>
      <c r="J4626">
        <v>0.6518518516666667</v>
      </c>
      <c r="K4626">
        <v>3543708</v>
      </c>
      <c r="L4626">
        <v>13324</v>
      </c>
      <c r="M4626">
        <v>2</v>
      </c>
      <c r="N4626">
        <v>77</v>
      </c>
      <c r="O4626">
        <v>0.67777777783333337</v>
      </c>
      <c r="P4626">
        <v>2517679.5</v>
      </c>
      <c r="Q4626">
        <v>13653</v>
      </c>
      <c r="R4626">
        <v>2</v>
      </c>
      <c r="S4626">
        <v>78</v>
      </c>
      <c r="T4626">
        <v>0.77777779120000001</v>
      </c>
    </row>
    <row r="4627" spans="1:20" x14ac:dyDescent="0.25">
      <c r="A4627" t="s">
        <v>400</v>
      </c>
      <c r="B4627">
        <v>3</v>
      </c>
      <c r="C4627" t="s">
        <v>21</v>
      </c>
      <c r="D4627">
        <v>4</v>
      </c>
      <c r="E4627">
        <v>0</v>
      </c>
      <c r="F4627" t="s">
        <v>429</v>
      </c>
      <c r="G4627">
        <v>5365</v>
      </c>
      <c r="H4627">
        <v>7979534.5</v>
      </c>
      <c r="I4627">
        <v>0.54074075816666667</v>
      </c>
      <c r="J4627">
        <v>0.67407407416666665</v>
      </c>
      <c r="K4627">
        <v>1092844.5</v>
      </c>
      <c r="L4627">
        <v>9969</v>
      </c>
      <c r="M4627">
        <v>2</v>
      </c>
      <c r="N4627">
        <v>66</v>
      </c>
      <c r="O4627">
        <v>0.72962962949999999</v>
      </c>
      <c r="P4627">
        <v>883990</v>
      </c>
      <c r="Q4627">
        <v>10254</v>
      </c>
      <c r="R4627">
        <v>2</v>
      </c>
      <c r="S4627">
        <v>67</v>
      </c>
      <c r="T4627">
        <v>0.76296297300000004</v>
      </c>
    </row>
    <row r="4628" spans="1:20" x14ac:dyDescent="0.25">
      <c r="A4628" t="s">
        <v>400</v>
      </c>
      <c r="B4628">
        <v>3</v>
      </c>
      <c r="C4628" t="s">
        <v>21</v>
      </c>
      <c r="D4628">
        <v>4</v>
      </c>
      <c r="E4628">
        <v>0</v>
      </c>
      <c r="F4628" t="s">
        <v>430</v>
      </c>
      <c r="G4628">
        <v>5807</v>
      </c>
      <c r="H4628">
        <v>10932546.666666666</v>
      </c>
      <c r="I4628">
        <v>0.7592592735</v>
      </c>
      <c r="J4628">
        <v>0.64444444433333337</v>
      </c>
      <c r="K4628">
        <v>1670830.1666666667</v>
      </c>
      <c r="L4628">
        <v>10836</v>
      </c>
      <c r="M4628">
        <v>2</v>
      </c>
      <c r="N4628">
        <v>69</v>
      </c>
      <c r="O4628">
        <v>0.68148148149999999</v>
      </c>
      <c r="P4628">
        <v>1224680.6666666667</v>
      </c>
      <c r="Q4628">
        <v>11133</v>
      </c>
      <c r="R4628">
        <v>2</v>
      </c>
      <c r="S4628">
        <v>70</v>
      </c>
      <c r="T4628">
        <v>0.83703705100000003</v>
      </c>
    </row>
    <row r="4629" spans="1:20" x14ac:dyDescent="0.25">
      <c r="A4629" t="s">
        <v>400</v>
      </c>
      <c r="B4629">
        <v>5</v>
      </c>
      <c r="C4629" t="s">
        <v>21</v>
      </c>
      <c r="D4629">
        <v>4</v>
      </c>
      <c r="E4629">
        <v>0</v>
      </c>
      <c r="F4629" t="s">
        <v>430</v>
      </c>
      <c r="G4629">
        <v>6961</v>
      </c>
      <c r="H4629">
        <v>14713250</v>
      </c>
      <c r="I4629">
        <v>0.85185186049999995</v>
      </c>
      <c r="J4629">
        <v>0.71111111100000002</v>
      </c>
      <c r="K4629">
        <v>2078160.5</v>
      </c>
      <c r="L4629">
        <v>12048</v>
      </c>
      <c r="M4629">
        <v>2</v>
      </c>
      <c r="N4629">
        <v>73</v>
      </c>
      <c r="O4629">
        <v>0.64444444466666662</v>
      </c>
      <c r="P4629">
        <v>1667410.6666666667</v>
      </c>
      <c r="Q4629">
        <v>12361</v>
      </c>
      <c r="R4629">
        <v>2</v>
      </c>
      <c r="S4629">
        <v>74</v>
      </c>
      <c r="T4629">
        <v>0.88888888359999996</v>
      </c>
    </row>
    <row r="4630" spans="1:20" x14ac:dyDescent="0.25">
      <c r="A4630" t="s">
        <v>400</v>
      </c>
      <c r="B4630">
        <v>9</v>
      </c>
      <c r="C4630" t="s">
        <v>21</v>
      </c>
      <c r="D4630">
        <v>4</v>
      </c>
      <c r="E4630">
        <v>0</v>
      </c>
      <c r="F4630" t="s">
        <v>430</v>
      </c>
      <c r="G4630">
        <v>9269</v>
      </c>
      <c r="H4630">
        <v>14237650</v>
      </c>
      <c r="I4630">
        <v>0.70000000799999995</v>
      </c>
      <c r="J4630">
        <v>0.66296296300000002</v>
      </c>
      <c r="K4630">
        <v>3317801.3333333335</v>
      </c>
      <c r="L4630">
        <v>14323</v>
      </c>
      <c r="M4630">
        <v>2</v>
      </c>
      <c r="N4630">
        <v>80</v>
      </c>
      <c r="O4630">
        <v>0.68888888849999996</v>
      </c>
      <c r="P4630">
        <v>1799098</v>
      </c>
      <c r="Q4630">
        <v>14664</v>
      </c>
      <c r="R4630">
        <v>2</v>
      </c>
      <c r="S4630">
        <v>81</v>
      </c>
      <c r="T4630">
        <v>0.74814814299999999</v>
      </c>
    </row>
    <row r="4631" spans="1:20" x14ac:dyDescent="0.25">
      <c r="A4631" t="s">
        <v>400</v>
      </c>
      <c r="B4631">
        <v>3</v>
      </c>
      <c r="C4631" t="s">
        <v>21</v>
      </c>
      <c r="D4631">
        <v>4</v>
      </c>
      <c r="E4631">
        <v>0</v>
      </c>
      <c r="F4631" t="s">
        <v>431</v>
      </c>
      <c r="H4631">
        <v>10298293.166666666</v>
      </c>
      <c r="I4631">
        <v>0.61851853633333331</v>
      </c>
      <c r="J4631">
        <v>0.70370370366666668</v>
      </c>
      <c r="K4631">
        <v>832471.33333333337</v>
      </c>
      <c r="M4631">
        <v>2</v>
      </c>
      <c r="N4631">
        <v>73</v>
      </c>
      <c r="O4631">
        <v>0.67111111099999998</v>
      </c>
      <c r="P4631">
        <v>1119423.8</v>
      </c>
      <c r="T4631">
        <v>0.72592593439999997</v>
      </c>
    </row>
    <row r="4632" spans="1:20" x14ac:dyDescent="0.25">
      <c r="A4632" t="s">
        <v>400</v>
      </c>
      <c r="B4632">
        <v>3</v>
      </c>
      <c r="C4632" t="s">
        <v>21</v>
      </c>
      <c r="D4632">
        <v>4</v>
      </c>
      <c r="E4632">
        <v>0</v>
      </c>
      <c r="F4632" t="s">
        <v>431</v>
      </c>
      <c r="G4632">
        <v>6249</v>
      </c>
      <c r="H4632">
        <v>13187256.5</v>
      </c>
      <c r="I4632">
        <v>0.78888890150000002</v>
      </c>
      <c r="J4632">
        <v>0.65555555599999993</v>
      </c>
      <c r="K4632">
        <v>979029</v>
      </c>
      <c r="L4632">
        <v>11739</v>
      </c>
      <c r="M4632">
        <v>2</v>
      </c>
      <c r="N4632">
        <v>72</v>
      </c>
      <c r="O4632">
        <v>0.64444444400000001</v>
      </c>
      <c r="P4632">
        <v>1425453</v>
      </c>
      <c r="Q4632">
        <v>12048</v>
      </c>
      <c r="R4632">
        <v>2</v>
      </c>
      <c r="S4632">
        <v>73</v>
      </c>
      <c r="T4632">
        <v>0.92592591000000002</v>
      </c>
    </row>
    <row r="4633" spans="1:20" x14ac:dyDescent="0.25">
      <c r="A4633" t="s">
        <v>400</v>
      </c>
      <c r="B4633">
        <v>5</v>
      </c>
      <c r="C4633" t="s">
        <v>21</v>
      </c>
      <c r="D4633">
        <v>4</v>
      </c>
      <c r="E4633">
        <v>0</v>
      </c>
      <c r="F4633" t="s">
        <v>431</v>
      </c>
      <c r="G4633">
        <v>7491</v>
      </c>
      <c r="H4633">
        <v>17254206</v>
      </c>
      <c r="I4633">
        <v>0.86666667466666669</v>
      </c>
      <c r="J4633">
        <v>0.64814814816666666</v>
      </c>
      <c r="K4633">
        <v>1563209</v>
      </c>
      <c r="L4633">
        <v>12999</v>
      </c>
      <c r="M4633">
        <v>2</v>
      </c>
      <c r="N4633">
        <v>76</v>
      </c>
      <c r="O4633">
        <v>0.65185185183333338</v>
      </c>
      <c r="P4633">
        <v>2115459.1666666665</v>
      </c>
      <c r="Q4633">
        <v>13324</v>
      </c>
      <c r="R4633">
        <v>2</v>
      </c>
      <c r="S4633">
        <v>77</v>
      </c>
      <c r="T4633">
        <v>0.91111111639999998</v>
      </c>
    </row>
    <row r="4634" spans="1:20" x14ac:dyDescent="0.25">
      <c r="A4634" t="s">
        <v>400</v>
      </c>
      <c r="B4634">
        <v>9</v>
      </c>
      <c r="C4634" t="s">
        <v>21</v>
      </c>
      <c r="D4634">
        <v>4</v>
      </c>
      <c r="E4634">
        <v>0</v>
      </c>
      <c r="F4634" t="s">
        <v>431</v>
      </c>
      <c r="G4634">
        <v>9975</v>
      </c>
      <c r="H4634">
        <v>16468394.833333334</v>
      </c>
      <c r="I4634">
        <v>0.81481482599999999</v>
      </c>
      <c r="J4634">
        <v>0.66296296266666666</v>
      </c>
      <c r="K4634">
        <v>2880972</v>
      </c>
      <c r="L4634">
        <v>15358</v>
      </c>
      <c r="M4634">
        <v>2</v>
      </c>
      <c r="N4634">
        <v>83</v>
      </c>
      <c r="O4634">
        <v>0.66666666650000006</v>
      </c>
      <c r="P4634">
        <v>5915890.5</v>
      </c>
      <c r="Q4634">
        <v>15711</v>
      </c>
      <c r="R4634">
        <v>2</v>
      </c>
      <c r="S4634">
        <v>84</v>
      </c>
      <c r="T4634">
        <v>0.87407407780000002</v>
      </c>
    </row>
    <row r="4635" spans="1:20" x14ac:dyDescent="0.25">
      <c r="A4635" t="s">
        <v>400</v>
      </c>
      <c r="B4635">
        <v>3</v>
      </c>
      <c r="C4635" t="s">
        <v>21</v>
      </c>
      <c r="D4635">
        <v>4</v>
      </c>
      <c r="E4635">
        <v>0</v>
      </c>
      <c r="F4635" t="s">
        <v>432</v>
      </c>
      <c r="G4635">
        <v>6691</v>
      </c>
      <c r="H4635">
        <v>11149058</v>
      </c>
      <c r="I4635">
        <v>0.59259261183333334</v>
      </c>
      <c r="J4635">
        <v>0.71851851850000004</v>
      </c>
      <c r="K4635">
        <v>623791.33333333337</v>
      </c>
      <c r="L4635">
        <v>12361</v>
      </c>
      <c r="M4635">
        <v>2</v>
      </c>
      <c r="N4635">
        <v>74</v>
      </c>
      <c r="O4635">
        <v>0.69259259250000005</v>
      </c>
      <c r="P4635">
        <v>1005291.3333333334</v>
      </c>
      <c r="Q4635">
        <v>12678</v>
      </c>
      <c r="R4635">
        <v>2</v>
      </c>
      <c r="S4635">
        <v>75</v>
      </c>
      <c r="T4635">
        <v>0.74814815540000001</v>
      </c>
    </row>
    <row r="4636" spans="1:20" x14ac:dyDescent="0.25">
      <c r="A4636" t="s">
        <v>400</v>
      </c>
      <c r="B4636">
        <v>5</v>
      </c>
      <c r="C4636" t="s">
        <v>21</v>
      </c>
      <c r="D4636">
        <v>4</v>
      </c>
      <c r="E4636">
        <v>0</v>
      </c>
      <c r="F4636" t="s">
        <v>432</v>
      </c>
      <c r="G4636">
        <v>8021</v>
      </c>
      <c r="H4636">
        <v>14655917</v>
      </c>
      <c r="I4636">
        <v>0.81851852950000004</v>
      </c>
      <c r="J4636">
        <v>0.67037037016666667</v>
      </c>
      <c r="K4636">
        <v>1797190.5</v>
      </c>
      <c r="L4636">
        <v>13986</v>
      </c>
      <c r="M4636">
        <v>2</v>
      </c>
      <c r="N4636">
        <v>79</v>
      </c>
      <c r="O4636">
        <v>0.64444444416666669</v>
      </c>
      <c r="P4636">
        <v>858583.66666666663</v>
      </c>
      <c r="Q4636">
        <v>14323</v>
      </c>
      <c r="R4636">
        <v>2</v>
      </c>
      <c r="S4636">
        <v>80</v>
      </c>
      <c r="T4636">
        <v>0.91111111639999998</v>
      </c>
    </row>
    <row r="4637" spans="1:20" x14ac:dyDescent="0.25">
      <c r="A4637" t="s">
        <v>400</v>
      </c>
      <c r="B4637">
        <v>9</v>
      </c>
      <c r="C4637" t="s">
        <v>21</v>
      </c>
      <c r="D4637">
        <v>4</v>
      </c>
      <c r="E4637">
        <v>0</v>
      </c>
      <c r="F4637" t="s">
        <v>432</v>
      </c>
      <c r="G4637">
        <v>10681</v>
      </c>
      <c r="H4637">
        <v>13485409.833333334</v>
      </c>
      <c r="I4637">
        <v>0.71851853533333332</v>
      </c>
      <c r="J4637">
        <v>0.68888888866666664</v>
      </c>
      <c r="K4637">
        <v>3076320.8333333335</v>
      </c>
      <c r="L4637">
        <v>16429</v>
      </c>
      <c r="M4637">
        <v>2</v>
      </c>
      <c r="N4637">
        <v>86</v>
      </c>
      <c r="O4637">
        <v>0.71481481483333331</v>
      </c>
      <c r="P4637">
        <v>3694614.1666666665</v>
      </c>
      <c r="Q4637">
        <v>16794</v>
      </c>
      <c r="R4637">
        <v>2</v>
      </c>
      <c r="S4637">
        <v>87</v>
      </c>
      <c r="T4637">
        <v>0.82962963580000004</v>
      </c>
    </row>
    <row r="4638" spans="1:20" x14ac:dyDescent="0.25">
      <c r="A4638" t="s">
        <v>400</v>
      </c>
      <c r="B4638">
        <v>3</v>
      </c>
      <c r="C4638" t="s">
        <v>21</v>
      </c>
      <c r="D4638">
        <v>4</v>
      </c>
      <c r="E4638">
        <v>0</v>
      </c>
      <c r="F4638" t="s">
        <v>433</v>
      </c>
      <c r="G4638">
        <v>7133</v>
      </c>
      <c r="H4638">
        <v>8432303</v>
      </c>
      <c r="I4638">
        <v>0.60370371733333328</v>
      </c>
      <c r="J4638">
        <v>0.71111111083333334</v>
      </c>
      <c r="K4638">
        <v>1118785.8333333333</v>
      </c>
      <c r="L4638">
        <v>13324</v>
      </c>
      <c r="M4638">
        <v>2</v>
      </c>
      <c r="N4638">
        <v>77</v>
      </c>
      <c r="O4638">
        <v>0.73703703733333337</v>
      </c>
      <c r="P4638">
        <v>1169011.1666666667</v>
      </c>
      <c r="Q4638">
        <v>13653</v>
      </c>
      <c r="R4638">
        <v>2</v>
      </c>
      <c r="S4638">
        <v>78</v>
      </c>
      <c r="T4638">
        <v>0.82222222079999996</v>
      </c>
    </row>
    <row r="4639" spans="1:20" x14ac:dyDescent="0.25">
      <c r="A4639" t="s">
        <v>400</v>
      </c>
      <c r="B4639">
        <v>5</v>
      </c>
      <c r="C4639" t="s">
        <v>21</v>
      </c>
      <c r="D4639">
        <v>4</v>
      </c>
      <c r="E4639">
        <v>0</v>
      </c>
      <c r="F4639" t="s">
        <v>433</v>
      </c>
      <c r="G4639">
        <v>8551</v>
      </c>
      <c r="H4639">
        <v>13596773.166666666</v>
      </c>
      <c r="I4639">
        <v>0.81481482583333331</v>
      </c>
      <c r="J4639">
        <v>0.67407407416666665</v>
      </c>
      <c r="K4639">
        <v>2976747.3333333335</v>
      </c>
      <c r="L4639">
        <v>14664</v>
      </c>
      <c r="M4639">
        <v>2</v>
      </c>
      <c r="N4639">
        <v>81</v>
      </c>
      <c r="O4639">
        <v>0.64814814799999998</v>
      </c>
      <c r="P4639">
        <v>1063583</v>
      </c>
      <c r="Q4639">
        <v>15009</v>
      </c>
      <c r="R4639">
        <v>2</v>
      </c>
      <c r="S4639">
        <v>82</v>
      </c>
      <c r="T4639">
        <v>0.84444444159999998</v>
      </c>
    </row>
    <row r="4640" spans="1:20" x14ac:dyDescent="0.25">
      <c r="A4640" t="s">
        <v>400</v>
      </c>
      <c r="B4640">
        <v>9</v>
      </c>
      <c r="C4640" t="s">
        <v>21</v>
      </c>
      <c r="D4640">
        <v>4</v>
      </c>
      <c r="E4640">
        <v>0</v>
      </c>
      <c r="F4640" t="s">
        <v>433</v>
      </c>
      <c r="G4640">
        <v>11387</v>
      </c>
      <c r="H4640">
        <v>14684476.666666666</v>
      </c>
      <c r="I4640">
        <v>0.73703705250000007</v>
      </c>
      <c r="J4640">
        <v>0.7037037035</v>
      </c>
      <c r="K4640">
        <v>5042809.166666667</v>
      </c>
      <c r="L4640">
        <v>17536</v>
      </c>
      <c r="M4640">
        <v>2</v>
      </c>
      <c r="N4640">
        <v>89</v>
      </c>
      <c r="O4640">
        <v>0.62222222199999999</v>
      </c>
      <c r="P4640">
        <v>2517315.3333333335</v>
      </c>
      <c r="Q4640">
        <v>17913</v>
      </c>
      <c r="R4640">
        <v>2</v>
      </c>
      <c r="S4640">
        <v>90</v>
      </c>
      <c r="T4640">
        <v>0.75555554619999998</v>
      </c>
    </row>
    <row r="4641" spans="1:20" x14ac:dyDescent="0.25">
      <c r="A4641" t="s">
        <v>400</v>
      </c>
      <c r="B4641">
        <v>3</v>
      </c>
      <c r="C4641" t="s">
        <v>21</v>
      </c>
      <c r="D4641">
        <v>4</v>
      </c>
      <c r="E4641">
        <v>0</v>
      </c>
      <c r="F4641" t="s">
        <v>434</v>
      </c>
      <c r="G4641">
        <v>7575</v>
      </c>
      <c r="H4641">
        <v>14252942.666666666</v>
      </c>
      <c r="I4641">
        <v>0.69629631433333328</v>
      </c>
      <c r="J4641">
        <v>0.72962962983333335</v>
      </c>
      <c r="K4641">
        <v>975723.5</v>
      </c>
      <c r="L4641">
        <v>14323</v>
      </c>
      <c r="M4641">
        <v>2</v>
      </c>
      <c r="N4641">
        <v>80</v>
      </c>
      <c r="O4641">
        <v>0.72592592583333337</v>
      </c>
      <c r="P4641">
        <v>561433.66666666663</v>
      </c>
      <c r="Q4641">
        <v>14664</v>
      </c>
      <c r="R4641">
        <v>2</v>
      </c>
      <c r="S4641">
        <v>81</v>
      </c>
      <c r="T4641">
        <v>0.74074072800000001</v>
      </c>
    </row>
    <row r="4642" spans="1:20" x14ac:dyDescent="0.25">
      <c r="A4642" t="s">
        <v>400</v>
      </c>
      <c r="B4642">
        <v>5</v>
      </c>
      <c r="C4642" t="s">
        <v>21</v>
      </c>
      <c r="D4642">
        <v>4</v>
      </c>
      <c r="E4642">
        <v>0</v>
      </c>
      <c r="F4642" t="s">
        <v>434</v>
      </c>
      <c r="G4642">
        <v>9081</v>
      </c>
      <c r="H4642">
        <v>17860950.5</v>
      </c>
      <c r="I4642">
        <v>0.78888889666666673</v>
      </c>
      <c r="J4642">
        <v>0.66666666666666663</v>
      </c>
      <c r="K4642">
        <v>1066041.1666666667</v>
      </c>
      <c r="L4642">
        <v>15711</v>
      </c>
      <c r="M4642">
        <v>2</v>
      </c>
      <c r="N4642">
        <v>84</v>
      </c>
      <c r="O4642">
        <v>0.61851851849999995</v>
      </c>
      <c r="P4642">
        <v>829434.66666666663</v>
      </c>
      <c r="Q4642">
        <v>16068</v>
      </c>
      <c r="R4642">
        <v>2</v>
      </c>
      <c r="S4642">
        <v>85</v>
      </c>
      <c r="T4642">
        <v>0.88888889559999995</v>
      </c>
    </row>
    <row r="4643" spans="1:20" x14ac:dyDescent="0.25">
      <c r="A4643" t="s">
        <v>400</v>
      </c>
      <c r="B4643">
        <v>9</v>
      </c>
      <c r="C4643" t="s">
        <v>21</v>
      </c>
      <c r="D4643">
        <v>4</v>
      </c>
      <c r="E4643">
        <v>0</v>
      </c>
      <c r="F4643" t="s">
        <v>434</v>
      </c>
      <c r="G4643">
        <v>12093</v>
      </c>
      <c r="H4643">
        <v>18255762</v>
      </c>
      <c r="I4643">
        <v>0.6333333453333333</v>
      </c>
      <c r="J4643">
        <v>0.67037037050000003</v>
      </c>
      <c r="K4643">
        <v>3033204.5</v>
      </c>
      <c r="L4643">
        <v>18679</v>
      </c>
      <c r="M4643">
        <v>2</v>
      </c>
      <c r="N4643">
        <v>92</v>
      </c>
      <c r="O4643">
        <v>0.71851851866666672</v>
      </c>
      <c r="P4643">
        <v>4735976.666666667</v>
      </c>
      <c r="Q4643">
        <v>19068</v>
      </c>
      <c r="R4643">
        <v>2</v>
      </c>
      <c r="S4643">
        <v>93</v>
      </c>
      <c r="T4643">
        <v>0.75555554619999998</v>
      </c>
    </row>
    <row r="4644" spans="1:20" x14ac:dyDescent="0.25">
      <c r="A4644" t="s">
        <v>400</v>
      </c>
      <c r="B4644">
        <v>3</v>
      </c>
      <c r="C4644" t="s">
        <v>21</v>
      </c>
      <c r="D4644">
        <v>4</v>
      </c>
      <c r="E4644">
        <v>0</v>
      </c>
      <c r="F4644" t="s">
        <v>435</v>
      </c>
      <c r="G4644">
        <v>8017</v>
      </c>
      <c r="H4644">
        <v>11367403.5</v>
      </c>
      <c r="I4644">
        <v>0.52592593450000003</v>
      </c>
      <c r="J4644">
        <v>0.72592592599999994</v>
      </c>
      <c r="K4644">
        <v>5753412.166666667</v>
      </c>
      <c r="L4644">
        <v>15009</v>
      </c>
      <c r="M4644">
        <v>2</v>
      </c>
      <c r="N4644">
        <v>82</v>
      </c>
      <c r="O4644">
        <v>0.82592592583333335</v>
      </c>
      <c r="P4644">
        <v>7338996.333333333</v>
      </c>
      <c r="Q4644">
        <v>15358</v>
      </c>
      <c r="R4644">
        <v>2</v>
      </c>
      <c r="S4644">
        <v>83</v>
      </c>
      <c r="T4644">
        <v>0.77777776700000001</v>
      </c>
    </row>
    <row r="4645" spans="1:20" x14ac:dyDescent="0.25">
      <c r="A4645" t="s">
        <v>400</v>
      </c>
      <c r="B4645">
        <v>5</v>
      </c>
      <c r="C4645" t="s">
        <v>21</v>
      </c>
      <c r="D4645">
        <v>4</v>
      </c>
      <c r="E4645">
        <v>0</v>
      </c>
      <c r="F4645" t="s">
        <v>435</v>
      </c>
      <c r="G4645">
        <v>9611</v>
      </c>
      <c r="H4645">
        <v>17381848.5</v>
      </c>
      <c r="I4645">
        <v>0.82962963983333338</v>
      </c>
      <c r="J4645">
        <v>0.63703703683333335</v>
      </c>
      <c r="K4645">
        <v>1961200.3333333333</v>
      </c>
      <c r="L4645">
        <v>16429</v>
      </c>
      <c r="M4645">
        <v>2</v>
      </c>
      <c r="N4645">
        <v>86</v>
      </c>
      <c r="O4645">
        <v>0.77037036999999997</v>
      </c>
      <c r="P4645">
        <v>1314324.6666666667</v>
      </c>
      <c r="Q4645">
        <v>16794</v>
      </c>
      <c r="R4645">
        <v>2</v>
      </c>
      <c r="S4645">
        <v>87</v>
      </c>
      <c r="T4645">
        <v>0.89629629840000002</v>
      </c>
    </row>
    <row r="4646" spans="1:20" x14ac:dyDescent="0.25">
      <c r="A4646" t="s">
        <v>400</v>
      </c>
      <c r="B4646">
        <v>9</v>
      </c>
      <c r="C4646" t="s">
        <v>21</v>
      </c>
      <c r="D4646">
        <v>4</v>
      </c>
      <c r="E4646">
        <v>0</v>
      </c>
      <c r="F4646" t="s">
        <v>435</v>
      </c>
      <c r="G4646">
        <v>12799</v>
      </c>
      <c r="H4646">
        <v>18803520.333333332</v>
      </c>
      <c r="I4646">
        <v>0.72962964566666666</v>
      </c>
      <c r="J4646">
        <v>0.66296296300000002</v>
      </c>
      <c r="K4646">
        <v>5220262.833333333</v>
      </c>
      <c r="L4646">
        <v>19858</v>
      </c>
      <c r="M4646">
        <v>2</v>
      </c>
      <c r="N4646">
        <v>95</v>
      </c>
      <c r="O4646">
        <v>0.69259259250000005</v>
      </c>
      <c r="P4646">
        <v>3861022.6666666665</v>
      </c>
      <c r="Q4646">
        <v>20259</v>
      </c>
      <c r="R4646">
        <v>2</v>
      </c>
      <c r="S4646">
        <v>96</v>
      </c>
      <c r="T4646">
        <v>0.80000001200000004</v>
      </c>
    </row>
    <row r="4647" spans="1:20" x14ac:dyDescent="0.25">
      <c r="A4647" t="s">
        <v>400</v>
      </c>
      <c r="B4647">
        <v>3</v>
      </c>
      <c r="C4647" t="s">
        <v>21</v>
      </c>
      <c r="D4647">
        <v>4</v>
      </c>
      <c r="E4647">
        <v>0</v>
      </c>
      <c r="F4647" t="s">
        <v>436</v>
      </c>
      <c r="G4647">
        <v>8459</v>
      </c>
      <c r="H4647">
        <v>11807332.333333334</v>
      </c>
      <c r="I4647">
        <v>0.61481483283333338</v>
      </c>
      <c r="J4647">
        <v>0.69259259250000005</v>
      </c>
      <c r="K4647">
        <v>6106787.833333333</v>
      </c>
      <c r="L4647">
        <v>15711</v>
      </c>
      <c r="M4647">
        <v>2</v>
      </c>
      <c r="N4647">
        <v>84</v>
      </c>
      <c r="O4647">
        <v>0.73333333333333339</v>
      </c>
      <c r="P4647">
        <v>7200784.166666667</v>
      </c>
      <c r="Q4647">
        <v>16068</v>
      </c>
      <c r="R4647">
        <v>2</v>
      </c>
      <c r="S4647">
        <v>85</v>
      </c>
      <c r="T4647">
        <v>0.71111112840000001</v>
      </c>
    </row>
    <row r="4648" spans="1:20" x14ac:dyDescent="0.25">
      <c r="A4648" t="s">
        <v>400</v>
      </c>
      <c r="B4648">
        <v>5</v>
      </c>
      <c r="C4648" t="s">
        <v>21</v>
      </c>
      <c r="D4648">
        <v>4</v>
      </c>
      <c r="E4648">
        <v>0</v>
      </c>
      <c r="F4648" t="s">
        <v>436</v>
      </c>
      <c r="G4648">
        <v>10141</v>
      </c>
      <c r="H4648">
        <v>18840730.166666668</v>
      </c>
      <c r="I4648">
        <v>0.87037037816666674</v>
      </c>
      <c r="J4648">
        <v>0.69259259266666673</v>
      </c>
      <c r="K4648">
        <v>2537139.3333333335</v>
      </c>
      <c r="L4648">
        <v>17536</v>
      </c>
      <c r="M4648">
        <v>2</v>
      </c>
      <c r="N4648">
        <v>89</v>
      </c>
      <c r="O4648">
        <v>0.7444444446666667</v>
      </c>
      <c r="P4648">
        <v>1126646.5</v>
      </c>
      <c r="Q4648">
        <v>17913</v>
      </c>
      <c r="R4648">
        <v>2</v>
      </c>
      <c r="S4648">
        <v>90</v>
      </c>
      <c r="T4648">
        <v>0.90370371360000001</v>
      </c>
    </row>
    <row r="4649" spans="1:20" x14ac:dyDescent="0.25">
      <c r="A4649" t="s">
        <v>400</v>
      </c>
      <c r="B4649">
        <v>9</v>
      </c>
      <c r="C4649" t="s">
        <v>21</v>
      </c>
      <c r="D4649">
        <v>4</v>
      </c>
      <c r="E4649">
        <v>0</v>
      </c>
      <c r="F4649" t="s">
        <v>436</v>
      </c>
      <c r="G4649">
        <v>13505</v>
      </c>
      <c r="H4649">
        <v>12044363</v>
      </c>
      <c r="I4649">
        <v>0.74444445483333332</v>
      </c>
      <c r="J4649">
        <v>0.68888888866666664</v>
      </c>
      <c r="K4649">
        <v>5885867.166666667</v>
      </c>
      <c r="L4649">
        <v>21073</v>
      </c>
      <c r="M4649">
        <v>2</v>
      </c>
      <c r="N4649">
        <v>98</v>
      </c>
      <c r="O4649">
        <v>0.71851851866666672</v>
      </c>
      <c r="P4649">
        <v>3970875.1666666665</v>
      </c>
      <c r="Q4649">
        <v>21486</v>
      </c>
      <c r="R4649">
        <v>2</v>
      </c>
      <c r="S4649">
        <v>99</v>
      </c>
      <c r="T4649">
        <v>0.777777779</v>
      </c>
    </row>
    <row r="4650" spans="1:20" x14ac:dyDescent="0.25">
      <c r="A4650" t="s">
        <v>400</v>
      </c>
      <c r="B4650">
        <v>3</v>
      </c>
      <c r="C4650" t="s">
        <v>21</v>
      </c>
      <c r="D4650">
        <v>4</v>
      </c>
      <c r="E4650">
        <v>0</v>
      </c>
      <c r="F4650" t="s">
        <v>437</v>
      </c>
      <c r="G4650">
        <v>3062</v>
      </c>
      <c r="H4650">
        <v>9785730.333333334</v>
      </c>
      <c r="I4650">
        <v>0.61111111949999997</v>
      </c>
      <c r="J4650">
        <v>0.73333333316666671</v>
      </c>
      <c r="K4650">
        <v>7104774.166666667</v>
      </c>
      <c r="L4650">
        <v>5736</v>
      </c>
      <c r="M4650">
        <v>2</v>
      </c>
      <c r="N4650">
        <v>49</v>
      </c>
      <c r="O4650">
        <v>0.73703703733333337</v>
      </c>
      <c r="P4650">
        <v>6892422</v>
      </c>
      <c r="Q4650">
        <v>5953</v>
      </c>
      <c r="R4650">
        <v>2</v>
      </c>
      <c r="S4650">
        <v>50</v>
      </c>
      <c r="T4650">
        <v>0.72592593439999997</v>
      </c>
    </row>
    <row r="4651" spans="1:20" x14ac:dyDescent="0.25">
      <c r="A4651" t="s">
        <v>400</v>
      </c>
      <c r="B4651">
        <v>5</v>
      </c>
      <c r="C4651" t="s">
        <v>21</v>
      </c>
      <c r="D4651">
        <v>4</v>
      </c>
      <c r="E4651">
        <v>0</v>
      </c>
      <c r="F4651" t="s">
        <v>437</v>
      </c>
      <c r="G4651">
        <v>3670</v>
      </c>
      <c r="H4651">
        <v>7123458.166666667</v>
      </c>
      <c r="I4651">
        <v>0.83333334333333331</v>
      </c>
      <c r="J4651">
        <v>0.63703703716666671</v>
      </c>
      <c r="K4651">
        <v>323753.83333333331</v>
      </c>
      <c r="L4651">
        <v>6399</v>
      </c>
      <c r="M4651">
        <v>2</v>
      </c>
      <c r="N4651">
        <v>52</v>
      </c>
      <c r="O4651">
        <v>0.72962962966666667</v>
      </c>
      <c r="P4651">
        <v>328118.33333333331</v>
      </c>
      <c r="Q4651">
        <v>6628</v>
      </c>
      <c r="R4651">
        <v>2</v>
      </c>
      <c r="S4651">
        <v>53</v>
      </c>
      <c r="T4651">
        <v>0.94814814300000005</v>
      </c>
    </row>
    <row r="4652" spans="1:20" x14ac:dyDescent="0.25">
      <c r="A4652" t="s">
        <v>400</v>
      </c>
      <c r="B4652">
        <v>9</v>
      </c>
      <c r="C4652" t="s">
        <v>21</v>
      </c>
      <c r="D4652">
        <v>4</v>
      </c>
      <c r="E4652">
        <v>0</v>
      </c>
      <c r="F4652" t="s">
        <v>437</v>
      </c>
      <c r="G4652">
        <v>4886</v>
      </c>
      <c r="H4652">
        <v>7691785.833333333</v>
      </c>
      <c r="I4652">
        <v>0.86666667483333337</v>
      </c>
      <c r="J4652">
        <v>0.62592592566666672</v>
      </c>
      <c r="K4652">
        <v>329955.66666666669</v>
      </c>
      <c r="L4652">
        <v>7584</v>
      </c>
      <c r="M4652">
        <v>2</v>
      </c>
      <c r="N4652">
        <v>57</v>
      </c>
      <c r="O4652">
        <v>0.64814814816666666</v>
      </c>
      <c r="P4652">
        <v>380445.16666666669</v>
      </c>
      <c r="Q4652">
        <v>7833</v>
      </c>
      <c r="R4652">
        <v>2</v>
      </c>
      <c r="S4652">
        <v>58</v>
      </c>
      <c r="T4652">
        <v>0.9333333372</v>
      </c>
    </row>
    <row r="4653" spans="1:20" x14ac:dyDescent="0.25">
      <c r="A4653" t="s">
        <v>400</v>
      </c>
      <c r="B4653">
        <v>3</v>
      </c>
      <c r="C4653" t="s">
        <v>21</v>
      </c>
      <c r="D4653">
        <v>4</v>
      </c>
      <c r="E4653">
        <v>0</v>
      </c>
      <c r="F4653" t="s">
        <v>438</v>
      </c>
      <c r="G4653">
        <v>5887</v>
      </c>
      <c r="H4653">
        <v>7600239.833333333</v>
      </c>
      <c r="I4653">
        <v>0.84444445366666665</v>
      </c>
      <c r="J4653">
        <v>0.7555555553333333</v>
      </c>
      <c r="K4653">
        <v>635961.33333333337</v>
      </c>
      <c r="L4653">
        <v>11133</v>
      </c>
      <c r="M4653">
        <v>2</v>
      </c>
      <c r="N4653">
        <v>70</v>
      </c>
      <c r="O4653">
        <v>0.64074074033333339</v>
      </c>
      <c r="P4653">
        <v>594998.33333333337</v>
      </c>
      <c r="Q4653">
        <v>11434</v>
      </c>
      <c r="R4653">
        <v>2</v>
      </c>
      <c r="S4653">
        <v>71</v>
      </c>
      <c r="T4653">
        <v>0.91111111639999998</v>
      </c>
    </row>
    <row r="4654" spans="1:20" x14ac:dyDescent="0.25">
      <c r="A4654" t="s">
        <v>400</v>
      </c>
      <c r="B4654">
        <v>5</v>
      </c>
      <c r="C4654" t="s">
        <v>21</v>
      </c>
      <c r="D4654">
        <v>4</v>
      </c>
      <c r="E4654">
        <v>0</v>
      </c>
      <c r="F4654" t="s">
        <v>438</v>
      </c>
      <c r="G4654">
        <v>7057</v>
      </c>
      <c r="H4654">
        <v>15873903.666666666</v>
      </c>
      <c r="I4654">
        <v>0.71851853016666667</v>
      </c>
      <c r="J4654">
        <v>0.63703703683333335</v>
      </c>
      <c r="K4654">
        <v>1763370.8333333333</v>
      </c>
      <c r="L4654">
        <v>12048</v>
      </c>
      <c r="M4654">
        <v>2</v>
      </c>
      <c r="N4654">
        <v>73</v>
      </c>
      <c r="O4654">
        <v>0.64814814799999998</v>
      </c>
      <c r="P4654">
        <v>895989.66666666663</v>
      </c>
      <c r="Q4654">
        <v>12361</v>
      </c>
      <c r="R4654">
        <v>2</v>
      </c>
      <c r="S4654">
        <v>74</v>
      </c>
      <c r="T4654">
        <v>0.79259259699999995</v>
      </c>
    </row>
    <row r="4655" spans="1:20" x14ac:dyDescent="0.25">
      <c r="A4655" t="s">
        <v>400</v>
      </c>
      <c r="B4655">
        <v>9</v>
      </c>
      <c r="C4655" t="s">
        <v>21</v>
      </c>
      <c r="D4655">
        <v>4</v>
      </c>
      <c r="E4655">
        <v>0</v>
      </c>
      <c r="F4655" t="s">
        <v>438</v>
      </c>
      <c r="G4655">
        <v>9397</v>
      </c>
      <c r="H4655">
        <v>15314582.5</v>
      </c>
      <c r="I4655">
        <v>0.53703704966666665</v>
      </c>
      <c r="J4655">
        <v>0.67037037033333335</v>
      </c>
      <c r="K4655">
        <v>4577339.333333333</v>
      </c>
      <c r="L4655">
        <v>14323</v>
      </c>
      <c r="M4655">
        <v>2</v>
      </c>
      <c r="N4655">
        <v>80</v>
      </c>
      <c r="O4655">
        <v>0.67407407383333329</v>
      </c>
      <c r="P4655">
        <v>3266853.1666666665</v>
      </c>
      <c r="Q4655">
        <v>14664</v>
      </c>
      <c r="R4655">
        <v>2</v>
      </c>
      <c r="S4655">
        <v>81</v>
      </c>
      <c r="T4655">
        <v>0.77777777920000002</v>
      </c>
    </row>
    <row r="4656" spans="1:20" x14ac:dyDescent="0.25">
      <c r="A4656" t="s">
        <v>400</v>
      </c>
      <c r="B4656">
        <v>3</v>
      </c>
      <c r="C4656" t="s">
        <v>21</v>
      </c>
      <c r="D4656">
        <v>4</v>
      </c>
      <c r="E4656">
        <v>0</v>
      </c>
      <c r="F4656" t="s">
        <v>439</v>
      </c>
      <c r="G4656">
        <v>6369</v>
      </c>
      <c r="H4656">
        <v>8313996</v>
      </c>
      <c r="I4656">
        <v>0.63333335033333338</v>
      </c>
      <c r="J4656">
        <v>0.6555555555</v>
      </c>
      <c r="K4656">
        <v>1476914</v>
      </c>
      <c r="L4656">
        <v>12048</v>
      </c>
      <c r="M4656">
        <v>2</v>
      </c>
      <c r="N4656">
        <v>73</v>
      </c>
      <c r="O4656">
        <v>0.74074074033333326</v>
      </c>
      <c r="P4656">
        <v>846901</v>
      </c>
      <c r="Q4656">
        <v>12361</v>
      </c>
      <c r="R4656">
        <v>2</v>
      </c>
      <c r="S4656">
        <v>74</v>
      </c>
      <c r="T4656">
        <v>0.68888890780000001</v>
      </c>
    </row>
    <row r="4657" spans="1:20" x14ac:dyDescent="0.25">
      <c r="A4657" t="s">
        <v>400</v>
      </c>
      <c r="B4657">
        <v>5</v>
      </c>
      <c r="C4657" t="s">
        <v>21</v>
      </c>
      <c r="D4657">
        <v>4</v>
      </c>
      <c r="E4657">
        <v>0</v>
      </c>
      <c r="F4657" t="s">
        <v>439</v>
      </c>
      <c r="G4657">
        <v>7635</v>
      </c>
      <c r="H4657">
        <v>13852462.666666666</v>
      </c>
      <c r="I4657">
        <v>0.85555556416666667</v>
      </c>
      <c r="J4657">
        <v>0.67777777800000005</v>
      </c>
      <c r="K4657">
        <v>2039448.5</v>
      </c>
      <c r="L4657">
        <v>13324</v>
      </c>
      <c r="M4657">
        <v>2</v>
      </c>
      <c r="N4657">
        <v>77</v>
      </c>
      <c r="O4657">
        <v>0.71481481466666663</v>
      </c>
      <c r="P4657">
        <v>1008825.8333333334</v>
      </c>
      <c r="Q4657">
        <v>13653</v>
      </c>
      <c r="R4657">
        <v>2</v>
      </c>
      <c r="S4657">
        <v>78</v>
      </c>
      <c r="T4657">
        <v>0.91111111639999998</v>
      </c>
    </row>
    <row r="4658" spans="1:20" x14ac:dyDescent="0.25">
      <c r="A4658" t="s">
        <v>400</v>
      </c>
      <c r="B4658">
        <v>9</v>
      </c>
      <c r="C4658" t="s">
        <v>21</v>
      </c>
      <c r="D4658">
        <v>4</v>
      </c>
      <c r="E4658">
        <v>0</v>
      </c>
      <c r="F4658" t="s">
        <v>439</v>
      </c>
      <c r="G4658">
        <v>10167</v>
      </c>
      <c r="H4658">
        <v>15527341.666666666</v>
      </c>
      <c r="I4658">
        <v>0.63703705383333331</v>
      </c>
      <c r="J4658">
        <v>0.70370370366666668</v>
      </c>
      <c r="K4658">
        <v>3574958.1666666665</v>
      </c>
      <c r="L4658">
        <v>15711</v>
      </c>
      <c r="M4658">
        <v>2</v>
      </c>
      <c r="N4658">
        <v>84</v>
      </c>
      <c r="O4658">
        <v>0.68148148149999999</v>
      </c>
      <c r="P4658">
        <v>2987379.8333333335</v>
      </c>
      <c r="Q4658">
        <v>16068</v>
      </c>
      <c r="R4658">
        <v>2</v>
      </c>
      <c r="S4658">
        <v>85</v>
      </c>
      <c r="T4658">
        <v>0.73333333720000005</v>
      </c>
    </row>
    <row r="4659" spans="1:20" x14ac:dyDescent="0.25">
      <c r="A4659" t="s">
        <v>400</v>
      </c>
      <c r="B4659">
        <v>3</v>
      </c>
      <c r="C4659" t="s">
        <v>21</v>
      </c>
      <c r="D4659">
        <v>4</v>
      </c>
      <c r="E4659">
        <v>0</v>
      </c>
      <c r="F4659" t="s">
        <v>440</v>
      </c>
      <c r="G4659">
        <v>6851</v>
      </c>
      <c r="H4659">
        <v>8584227.833333334</v>
      </c>
      <c r="I4659">
        <v>0.55555556716666665</v>
      </c>
      <c r="J4659">
        <v>0.80740740699999991</v>
      </c>
      <c r="K4659">
        <v>1655338.1666666667</v>
      </c>
      <c r="L4659">
        <v>12678</v>
      </c>
      <c r="M4659">
        <v>2</v>
      </c>
      <c r="N4659">
        <v>75</v>
      </c>
      <c r="O4659">
        <v>0.75185185200000004</v>
      </c>
      <c r="P4659">
        <v>1068975.8333333333</v>
      </c>
      <c r="Q4659">
        <v>12999</v>
      </c>
      <c r="R4659">
        <v>2</v>
      </c>
      <c r="S4659">
        <v>76</v>
      </c>
      <c r="T4659">
        <v>0.73333333720000005</v>
      </c>
    </row>
    <row r="4660" spans="1:20" x14ac:dyDescent="0.25">
      <c r="A4660" t="s">
        <v>400</v>
      </c>
      <c r="B4660">
        <v>5</v>
      </c>
      <c r="C4660" t="s">
        <v>21</v>
      </c>
      <c r="D4660">
        <v>4</v>
      </c>
      <c r="E4660">
        <v>0</v>
      </c>
      <c r="F4660" t="s">
        <v>440</v>
      </c>
      <c r="G4660">
        <v>8213</v>
      </c>
      <c r="H4660">
        <v>14981265.333333334</v>
      </c>
      <c r="I4660">
        <v>0.74814815833333337</v>
      </c>
      <c r="J4660">
        <v>0.62962962950000001</v>
      </c>
      <c r="K4660">
        <v>2562848.5</v>
      </c>
      <c r="L4660">
        <v>14323</v>
      </c>
      <c r="M4660">
        <v>2</v>
      </c>
      <c r="N4660">
        <v>80</v>
      </c>
      <c r="O4660">
        <v>0.66296296300000002</v>
      </c>
      <c r="P4660">
        <v>2218561.3333333335</v>
      </c>
      <c r="Q4660">
        <v>14664</v>
      </c>
      <c r="R4660">
        <v>2</v>
      </c>
      <c r="S4660">
        <v>81</v>
      </c>
      <c r="T4660">
        <v>0.85185185659999996</v>
      </c>
    </row>
    <row r="4661" spans="1:20" x14ac:dyDescent="0.25">
      <c r="A4661" t="s">
        <v>400</v>
      </c>
      <c r="B4661">
        <v>9</v>
      </c>
      <c r="C4661" t="s">
        <v>21</v>
      </c>
      <c r="D4661">
        <v>4</v>
      </c>
      <c r="E4661">
        <v>0</v>
      </c>
      <c r="F4661" t="s">
        <v>440</v>
      </c>
      <c r="G4661">
        <v>10937</v>
      </c>
      <c r="H4661">
        <v>10552826.166666666</v>
      </c>
      <c r="I4661">
        <v>0.5814815015</v>
      </c>
      <c r="J4661">
        <v>0.67037037049999992</v>
      </c>
      <c r="K4661">
        <v>4954209.833333333</v>
      </c>
      <c r="L4661">
        <v>16794</v>
      </c>
      <c r="M4661">
        <v>2</v>
      </c>
      <c r="N4661">
        <v>87</v>
      </c>
      <c r="O4661">
        <v>0.64814814833333334</v>
      </c>
      <c r="P4661">
        <v>3703737.6666666665</v>
      </c>
      <c r="Q4661">
        <v>17163</v>
      </c>
      <c r="R4661">
        <v>2</v>
      </c>
      <c r="S4661">
        <v>88</v>
      </c>
      <c r="T4661">
        <v>0.69629631059999997</v>
      </c>
    </row>
    <row r="4662" spans="1:20" x14ac:dyDescent="0.25">
      <c r="A4662" t="s">
        <v>400</v>
      </c>
      <c r="B4662">
        <v>3</v>
      </c>
      <c r="C4662" t="s">
        <v>21</v>
      </c>
      <c r="D4662">
        <v>4</v>
      </c>
      <c r="E4662">
        <v>0</v>
      </c>
      <c r="F4662" t="s">
        <v>441</v>
      </c>
      <c r="G4662">
        <v>7333</v>
      </c>
      <c r="H4662">
        <v>9602374.666666666</v>
      </c>
      <c r="I4662">
        <v>0.51851853733333331</v>
      </c>
      <c r="J4662">
        <v>0.8444444445</v>
      </c>
      <c r="K4662">
        <v>1019617</v>
      </c>
      <c r="L4662">
        <v>13653</v>
      </c>
      <c r="M4662">
        <v>2</v>
      </c>
      <c r="N4662">
        <v>78</v>
      </c>
      <c r="O4662">
        <v>0.56666666700000001</v>
      </c>
      <c r="P4662">
        <v>414158.33333333331</v>
      </c>
      <c r="Q4662">
        <v>13986</v>
      </c>
      <c r="R4662">
        <v>2</v>
      </c>
      <c r="S4662">
        <v>79</v>
      </c>
      <c r="T4662">
        <v>0.66666667479999997</v>
      </c>
    </row>
    <row r="4663" spans="1:20" x14ac:dyDescent="0.25">
      <c r="A4663" t="s">
        <v>400</v>
      </c>
      <c r="B4663">
        <v>5</v>
      </c>
      <c r="C4663" t="s">
        <v>21</v>
      </c>
      <c r="D4663">
        <v>4</v>
      </c>
      <c r="E4663">
        <v>0</v>
      </c>
      <c r="F4663" t="s">
        <v>441</v>
      </c>
      <c r="G4663">
        <v>8791</v>
      </c>
      <c r="H4663">
        <v>17172525.666666668</v>
      </c>
      <c r="I4663">
        <v>0.80370371549999997</v>
      </c>
      <c r="J4663">
        <v>0.6555555555</v>
      </c>
      <c r="K4663">
        <v>2030418.8333333333</v>
      </c>
      <c r="L4663">
        <v>15009</v>
      </c>
      <c r="M4663">
        <v>2</v>
      </c>
      <c r="N4663">
        <v>82</v>
      </c>
      <c r="O4663">
        <v>0.71851851850000004</v>
      </c>
      <c r="P4663">
        <v>1154507.8333333333</v>
      </c>
      <c r="Q4663">
        <v>15358</v>
      </c>
      <c r="R4663">
        <v>2</v>
      </c>
      <c r="S4663">
        <v>83</v>
      </c>
      <c r="T4663">
        <v>0.92592594640000003</v>
      </c>
    </row>
    <row r="4664" spans="1:20" x14ac:dyDescent="0.25">
      <c r="A4664" t="s">
        <v>400</v>
      </c>
      <c r="B4664">
        <v>9</v>
      </c>
      <c r="C4664" t="s">
        <v>21</v>
      </c>
      <c r="D4664">
        <v>4</v>
      </c>
      <c r="E4664">
        <v>0</v>
      </c>
      <c r="F4664" t="s">
        <v>441</v>
      </c>
      <c r="G4664">
        <v>11707</v>
      </c>
      <c r="H4664">
        <v>9705207.833333334</v>
      </c>
      <c r="I4664">
        <v>0.68148150033333332</v>
      </c>
      <c r="J4664">
        <v>0.66296296283333334</v>
      </c>
      <c r="K4664">
        <v>5289320.833333333</v>
      </c>
      <c r="L4664">
        <v>17913</v>
      </c>
      <c r="M4664">
        <v>2</v>
      </c>
      <c r="N4664">
        <v>90</v>
      </c>
      <c r="O4664">
        <v>0.67037037050000003</v>
      </c>
      <c r="P4664">
        <v>4814159.333333333</v>
      </c>
      <c r="Q4664">
        <v>18294</v>
      </c>
      <c r="R4664">
        <v>2</v>
      </c>
      <c r="S4664">
        <v>91</v>
      </c>
      <c r="T4664">
        <v>0.83703703900000004</v>
      </c>
    </row>
    <row r="4665" spans="1:20" x14ac:dyDescent="0.25">
      <c r="A4665" t="s">
        <v>400</v>
      </c>
      <c r="B4665">
        <v>3</v>
      </c>
      <c r="C4665" t="s">
        <v>21</v>
      </c>
      <c r="D4665">
        <v>4</v>
      </c>
      <c r="E4665">
        <v>0</v>
      </c>
      <c r="F4665" t="s">
        <v>442</v>
      </c>
      <c r="G4665">
        <v>7815</v>
      </c>
      <c r="H4665">
        <v>12479259</v>
      </c>
      <c r="I4665">
        <v>0.67407409366666671</v>
      </c>
      <c r="J4665">
        <v>0.7444444446666667</v>
      </c>
      <c r="K4665">
        <v>996293</v>
      </c>
      <c r="L4665">
        <v>14664</v>
      </c>
      <c r="M4665">
        <v>2</v>
      </c>
      <c r="N4665">
        <v>81</v>
      </c>
      <c r="O4665">
        <v>0.72592592583333337</v>
      </c>
      <c r="P4665">
        <v>455714</v>
      </c>
      <c r="Q4665">
        <v>15009</v>
      </c>
      <c r="R4665">
        <v>2</v>
      </c>
      <c r="S4665">
        <v>82</v>
      </c>
      <c r="T4665">
        <v>0.77037037620000004</v>
      </c>
    </row>
    <row r="4666" spans="1:20" x14ac:dyDescent="0.25">
      <c r="A4666" t="s">
        <v>400</v>
      </c>
      <c r="B4666">
        <v>5</v>
      </c>
      <c r="C4666" t="s">
        <v>21</v>
      </c>
      <c r="D4666">
        <v>4</v>
      </c>
      <c r="E4666">
        <v>0</v>
      </c>
      <c r="F4666" t="s">
        <v>442</v>
      </c>
      <c r="G4666">
        <v>9369</v>
      </c>
      <c r="H4666">
        <v>19073922.166666668</v>
      </c>
      <c r="I4666">
        <v>0.80740741900000002</v>
      </c>
      <c r="J4666">
        <v>0.69259259250000005</v>
      </c>
      <c r="K4666">
        <v>1571662.6666666667</v>
      </c>
      <c r="L4666">
        <v>16068</v>
      </c>
      <c r="M4666">
        <v>2</v>
      </c>
      <c r="N4666">
        <v>85</v>
      </c>
      <c r="O4666">
        <v>0.67777777783333337</v>
      </c>
      <c r="P4666">
        <v>952338</v>
      </c>
      <c r="Q4666">
        <v>16429</v>
      </c>
      <c r="R4666">
        <v>2</v>
      </c>
      <c r="S4666">
        <v>86</v>
      </c>
      <c r="T4666">
        <v>0.90370370119999999</v>
      </c>
    </row>
    <row r="4667" spans="1:20" x14ac:dyDescent="0.25">
      <c r="A4667" t="s">
        <v>400</v>
      </c>
      <c r="B4667">
        <v>9</v>
      </c>
      <c r="C4667" t="s">
        <v>21</v>
      </c>
      <c r="D4667">
        <v>4</v>
      </c>
      <c r="E4667">
        <v>0</v>
      </c>
      <c r="F4667" t="s">
        <v>442</v>
      </c>
      <c r="G4667">
        <v>12477</v>
      </c>
      <c r="H4667">
        <v>21881291.666666668</v>
      </c>
      <c r="I4667">
        <v>0.77037038400000002</v>
      </c>
      <c r="J4667">
        <v>0.7074074073333334</v>
      </c>
      <c r="K4667">
        <v>3799777.6666666665</v>
      </c>
      <c r="L4667">
        <v>19461</v>
      </c>
      <c r="M4667">
        <v>2</v>
      </c>
      <c r="N4667">
        <v>94</v>
      </c>
      <c r="O4667">
        <v>0.63703703700000003</v>
      </c>
      <c r="P4667">
        <v>3341621.6666666665</v>
      </c>
      <c r="Q4667">
        <v>19858</v>
      </c>
      <c r="R4667">
        <v>2</v>
      </c>
      <c r="S4667">
        <v>95</v>
      </c>
      <c r="T4667">
        <v>0.87407407780000002</v>
      </c>
    </row>
    <row r="4668" spans="1:20" x14ac:dyDescent="0.25">
      <c r="A4668" t="s">
        <v>400</v>
      </c>
      <c r="B4668">
        <v>3</v>
      </c>
      <c r="C4668" t="s">
        <v>21</v>
      </c>
      <c r="D4668">
        <v>4</v>
      </c>
      <c r="E4668">
        <v>0</v>
      </c>
      <c r="F4668" t="s">
        <v>443</v>
      </c>
      <c r="G4668">
        <v>8297</v>
      </c>
      <c r="H4668">
        <v>11344203.333333334</v>
      </c>
      <c r="I4668">
        <v>0.65925927466666667</v>
      </c>
      <c r="J4668">
        <v>0.78888888899999998</v>
      </c>
      <c r="K4668">
        <v>6833613</v>
      </c>
      <c r="L4668">
        <v>15711</v>
      </c>
      <c r="M4668">
        <v>2</v>
      </c>
      <c r="N4668">
        <v>84</v>
      </c>
      <c r="O4668">
        <v>0.67777777800000005</v>
      </c>
      <c r="P4668">
        <v>6511019.333333333</v>
      </c>
      <c r="Q4668">
        <v>16068</v>
      </c>
      <c r="R4668">
        <v>2</v>
      </c>
      <c r="S4668">
        <v>85</v>
      </c>
      <c r="T4668">
        <v>0.75555555819999998</v>
      </c>
    </row>
    <row r="4669" spans="1:20" x14ac:dyDescent="0.25">
      <c r="A4669" t="s">
        <v>400</v>
      </c>
      <c r="B4669">
        <v>5</v>
      </c>
      <c r="C4669" t="s">
        <v>21</v>
      </c>
      <c r="D4669">
        <v>4</v>
      </c>
      <c r="E4669">
        <v>0</v>
      </c>
      <c r="F4669" t="s">
        <v>443</v>
      </c>
      <c r="G4669">
        <v>9947</v>
      </c>
      <c r="H4669">
        <v>15551179.833333334</v>
      </c>
      <c r="I4669">
        <v>0.75925927383333336</v>
      </c>
      <c r="J4669">
        <v>0.65185185183333338</v>
      </c>
      <c r="K4669">
        <v>1506743.3333333333</v>
      </c>
      <c r="L4669">
        <v>17163</v>
      </c>
      <c r="M4669">
        <v>2</v>
      </c>
      <c r="N4669">
        <v>88</v>
      </c>
      <c r="O4669">
        <v>0.70370370400000004</v>
      </c>
      <c r="P4669">
        <v>912134.33333333337</v>
      </c>
      <c r="Q4669">
        <v>17536</v>
      </c>
      <c r="R4669">
        <v>2</v>
      </c>
      <c r="S4669">
        <v>89</v>
      </c>
      <c r="T4669">
        <v>0.82222223299999997</v>
      </c>
    </row>
    <row r="4670" spans="1:20" x14ac:dyDescent="0.25">
      <c r="A4670" t="s">
        <v>400</v>
      </c>
      <c r="B4670">
        <v>9</v>
      </c>
      <c r="C4670" t="s">
        <v>21</v>
      </c>
      <c r="D4670">
        <v>4</v>
      </c>
      <c r="E4670">
        <v>0</v>
      </c>
      <c r="F4670" t="s">
        <v>443</v>
      </c>
      <c r="G4670">
        <v>13247</v>
      </c>
      <c r="H4670">
        <v>16166664.666666666</v>
      </c>
      <c r="I4670">
        <v>0.68888890250000001</v>
      </c>
      <c r="J4670">
        <v>0.68518518533333328</v>
      </c>
      <c r="K4670">
        <v>5036196</v>
      </c>
      <c r="L4670">
        <v>20664</v>
      </c>
      <c r="M4670">
        <v>2</v>
      </c>
      <c r="N4670">
        <v>97</v>
      </c>
      <c r="O4670">
        <v>0.69999999983333328</v>
      </c>
      <c r="P4670">
        <v>4574970.5</v>
      </c>
      <c r="Q4670">
        <v>21073</v>
      </c>
      <c r="R4670">
        <v>2</v>
      </c>
      <c r="S4670">
        <v>98</v>
      </c>
      <c r="T4670">
        <v>0.80740740280000001</v>
      </c>
    </row>
    <row r="4671" spans="1:20" x14ac:dyDescent="0.25">
      <c r="A4671" t="s">
        <v>400</v>
      </c>
      <c r="B4671">
        <v>3</v>
      </c>
      <c r="C4671" t="s">
        <v>21</v>
      </c>
      <c r="D4671">
        <v>4</v>
      </c>
      <c r="E4671">
        <v>0</v>
      </c>
      <c r="F4671" t="s">
        <v>444</v>
      </c>
      <c r="G4671">
        <v>8779</v>
      </c>
      <c r="H4671">
        <v>16163585.166666666</v>
      </c>
      <c r="I4671">
        <v>0.60740742083333332</v>
      </c>
      <c r="J4671">
        <v>0.69629629650000002</v>
      </c>
      <c r="K4671">
        <v>6134671.833333333</v>
      </c>
      <c r="L4671">
        <v>16429</v>
      </c>
      <c r="M4671">
        <v>2</v>
      </c>
      <c r="N4671">
        <v>86</v>
      </c>
      <c r="O4671">
        <v>0.74074074049999994</v>
      </c>
      <c r="P4671">
        <v>7743150.333333333</v>
      </c>
      <c r="Q4671">
        <v>16794</v>
      </c>
      <c r="R4671">
        <v>2</v>
      </c>
      <c r="S4671">
        <v>87</v>
      </c>
      <c r="T4671">
        <v>0.78518516979999997</v>
      </c>
    </row>
    <row r="4672" spans="1:20" x14ac:dyDescent="0.25">
      <c r="A4672" t="s">
        <v>400</v>
      </c>
      <c r="B4672">
        <v>5</v>
      </c>
      <c r="C4672" t="s">
        <v>21</v>
      </c>
      <c r="D4672">
        <v>4</v>
      </c>
      <c r="E4672">
        <v>0</v>
      </c>
      <c r="F4672" t="s">
        <v>444</v>
      </c>
      <c r="G4672">
        <v>10525</v>
      </c>
      <c r="H4672">
        <v>18074837.666666668</v>
      </c>
      <c r="I4672">
        <v>0.81851852433333339</v>
      </c>
      <c r="J4672">
        <v>0.64814814816666666</v>
      </c>
      <c r="K4672">
        <v>1644689.1666666667</v>
      </c>
      <c r="L4672">
        <v>18294</v>
      </c>
      <c r="M4672">
        <v>2</v>
      </c>
      <c r="N4672">
        <v>91</v>
      </c>
      <c r="O4672">
        <v>0.71111111100000002</v>
      </c>
      <c r="P4672">
        <v>3860051.5</v>
      </c>
      <c r="Q4672">
        <v>18679</v>
      </c>
      <c r="R4672">
        <v>2</v>
      </c>
      <c r="S4672">
        <v>92</v>
      </c>
      <c r="T4672">
        <v>0.82222223319999999</v>
      </c>
    </row>
    <row r="4673" spans="1:20" x14ac:dyDescent="0.25">
      <c r="A4673" t="s">
        <v>400</v>
      </c>
      <c r="B4673">
        <v>9</v>
      </c>
      <c r="C4673" t="s">
        <v>21</v>
      </c>
      <c r="D4673">
        <v>4</v>
      </c>
      <c r="E4673">
        <v>0</v>
      </c>
      <c r="F4673" t="s">
        <v>444</v>
      </c>
      <c r="G4673">
        <v>14017</v>
      </c>
      <c r="H4673">
        <v>20798216.5</v>
      </c>
      <c r="I4673">
        <v>0.72592593750000001</v>
      </c>
      <c r="J4673">
        <v>0.65185185150000002</v>
      </c>
      <c r="K4673">
        <v>7142449.166666667</v>
      </c>
      <c r="L4673">
        <v>21486</v>
      </c>
      <c r="M4673">
        <v>2</v>
      </c>
      <c r="N4673">
        <v>99</v>
      </c>
      <c r="O4673">
        <v>0.71481481483333331</v>
      </c>
      <c r="P4673">
        <v>18112750.666666668</v>
      </c>
      <c r="Q4673">
        <v>21903</v>
      </c>
      <c r="R4673">
        <v>2</v>
      </c>
      <c r="S4673">
        <v>100</v>
      </c>
      <c r="T4673">
        <v>0.82962962399999995</v>
      </c>
    </row>
    <row r="4674" spans="1:20" x14ac:dyDescent="0.25">
      <c r="A4674" t="s">
        <v>400</v>
      </c>
      <c r="B4674">
        <v>3</v>
      </c>
      <c r="C4674" t="s">
        <v>21</v>
      </c>
      <c r="D4674">
        <v>4</v>
      </c>
      <c r="E4674">
        <v>0</v>
      </c>
      <c r="F4674" t="s">
        <v>445</v>
      </c>
      <c r="G4674">
        <v>9261</v>
      </c>
      <c r="H4674">
        <v>11719100.833333334</v>
      </c>
      <c r="I4674">
        <v>0.64444446566666669</v>
      </c>
      <c r="J4674">
        <v>0.71481481483333331</v>
      </c>
      <c r="K4674">
        <v>8161238.333333333</v>
      </c>
      <c r="L4674">
        <v>17536</v>
      </c>
      <c r="M4674">
        <v>2</v>
      </c>
      <c r="N4674">
        <v>89</v>
      </c>
      <c r="O4674">
        <v>0.69629629650000002</v>
      </c>
      <c r="P4674">
        <v>6644039.166666667</v>
      </c>
      <c r="Q4674">
        <v>17913</v>
      </c>
      <c r="R4674">
        <v>2</v>
      </c>
      <c r="S4674">
        <v>90</v>
      </c>
      <c r="T4674">
        <v>0.74814815540000001</v>
      </c>
    </row>
    <row r="4675" spans="1:20" x14ac:dyDescent="0.25">
      <c r="A4675" t="s">
        <v>400</v>
      </c>
      <c r="B4675">
        <v>5</v>
      </c>
      <c r="C4675" t="s">
        <v>21</v>
      </c>
      <c r="D4675">
        <v>4</v>
      </c>
      <c r="E4675">
        <v>0</v>
      </c>
      <c r="F4675" t="s">
        <v>445</v>
      </c>
      <c r="G4675">
        <v>11103</v>
      </c>
      <c r="H4675">
        <v>14783923</v>
      </c>
      <c r="I4675">
        <v>0.74444445483333332</v>
      </c>
      <c r="J4675">
        <v>0.7074074073333334</v>
      </c>
      <c r="K4675">
        <v>5364824</v>
      </c>
      <c r="L4675">
        <v>19068</v>
      </c>
      <c r="M4675">
        <v>2</v>
      </c>
      <c r="N4675">
        <v>93</v>
      </c>
      <c r="O4675">
        <v>0.66666666699999999</v>
      </c>
      <c r="P4675">
        <v>4450454</v>
      </c>
      <c r="Q4675">
        <v>19461</v>
      </c>
      <c r="R4675">
        <v>2</v>
      </c>
      <c r="S4675">
        <v>94</v>
      </c>
      <c r="T4675">
        <v>0.86666667480000004</v>
      </c>
    </row>
    <row r="4676" spans="1:20" x14ac:dyDescent="0.25">
      <c r="A4676" t="s">
        <v>400</v>
      </c>
      <c r="B4676">
        <v>9</v>
      </c>
      <c r="C4676" t="s">
        <v>21</v>
      </c>
      <c r="D4676">
        <v>4</v>
      </c>
      <c r="E4676">
        <v>0</v>
      </c>
      <c r="F4676" t="s">
        <v>445</v>
      </c>
      <c r="G4676">
        <v>14787</v>
      </c>
      <c r="H4676">
        <v>15673811.5</v>
      </c>
      <c r="I4676">
        <v>0.71481483183333339</v>
      </c>
      <c r="J4676">
        <v>0.67407407399999997</v>
      </c>
      <c r="K4676">
        <v>17499503.5</v>
      </c>
      <c r="L4676">
        <v>22749</v>
      </c>
      <c r="M4676">
        <v>2</v>
      </c>
      <c r="N4676">
        <v>102</v>
      </c>
      <c r="O4676">
        <v>0.75555555549999998</v>
      </c>
      <c r="P4676">
        <v>20658539</v>
      </c>
      <c r="Q4676">
        <v>23178</v>
      </c>
      <c r="R4676">
        <v>2</v>
      </c>
      <c r="S4676">
        <v>103</v>
      </c>
      <c r="T4676">
        <v>0.82222222079999996</v>
      </c>
    </row>
    <row r="4677" spans="1:20" x14ac:dyDescent="0.25">
      <c r="A4677" t="s">
        <v>400</v>
      </c>
      <c r="B4677">
        <v>3</v>
      </c>
      <c r="C4677" t="s">
        <v>21</v>
      </c>
      <c r="D4677">
        <v>4</v>
      </c>
      <c r="E4677">
        <v>0</v>
      </c>
      <c r="F4677" t="s">
        <v>446</v>
      </c>
      <c r="G4677">
        <v>3384</v>
      </c>
      <c r="H4677">
        <v>10721780.833333334</v>
      </c>
      <c r="I4677">
        <v>0.70000001283333335</v>
      </c>
      <c r="J4677">
        <v>0.70370370366666668</v>
      </c>
      <c r="K4677">
        <v>6322041.833333333</v>
      </c>
      <c r="L4677">
        <v>6399</v>
      </c>
      <c r="M4677">
        <v>2</v>
      </c>
      <c r="N4677">
        <v>52</v>
      </c>
      <c r="O4677">
        <v>0.74444444450000002</v>
      </c>
      <c r="P4677">
        <v>7660145.166666667</v>
      </c>
      <c r="Q4677">
        <v>6628</v>
      </c>
      <c r="R4677">
        <v>2</v>
      </c>
      <c r="S4677">
        <v>53</v>
      </c>
      <c r="T4677">
        <v>0.82222222079999996</v>
      </c>
    </row>
    <row r="4678" spans="1:20" x14ac:dyDescent="0.25">
      <c r="A4678" t="s">
        <v>400</v>
      </c>
      <c r="B4678">
        <v>5</v>
      </c>
      <c r="C4678" t="s">
        <v>21</v>
      </c>
      <c r="D4678">
        <v>4</v>
      </c>
      <c r="E4678">
        <v>0</v>
      </c>
      <c r="F4678" t="s">
        <v>446</v>
      </c>
      <c r="G4678">
        <v>4056</v>
      </c>
      <c r="H4678">
        <v>5823461.833333333</v>
      </c>
      <c r="I4678">
        <v>0.90000000583333328</v>
      </c>
      <c r="J4678">
        <v>0.61851851866666663</v>
      </c>
      <c r="K4678">
        <v>281352</v>
      </c>
      <c r="L4678">
        <v>6861</v>
      </c>
      <c r="M4678">
        <v>2</v>
      </c>
      <c r="N4678">
        <v>54</v>
      </c>
      <c r="O4678">
        <v>0.69629629650000002</v>
      </c>
      <c r="P4678">
        <v>320945.66666666669</v>
      </c>
      <c r="Q4678">
        <v>7098</v>
      </c>
      <c r="R4678">
        <v>2</v>
      </c>
      <c r="S4678">
        <v>55</v>
      </c>
      <c r="T4678">
        <v>0.96296297320000002</v>
      </c>
    </row>
    <row r="4679" spans="1:20" x14ac:dyDescent="0.25">
      <c r="A4679" t="s">
        <v>400</v>
      </c>
      <c r="B4679">
        <v>9</v>
      </c>
      <c r="C4679" t="s">
        <v>21</v>
      </c>
      <c r="D4679">
        <v>4</v>
      </c>
      <c r="E4679">
        <v>0</v>
      </c>
      <c r="F4679" t="s">
        <v>446</v>
      </c>
      <c r="G4679">
        <v>5400</v>
      </c>
      <c r="H4679">
        <v>6229653.666666667</v>
      </c>
      <c r="I4679">
        <v>0.87777778516666671</v>
      </c>
      <c r="J4679">
        <v>0.63703703683333335</v>
      </c>
      <c r="K4679">
        <v>379562.66666666669</v>
      </c>
      <c r="L4679">
        <v>8343</v>
      </c>
      <c r="M4679">
        <v>2</v>
      </c>
      <c r="N4679">
        <v>60</v>
      </c>
      <c r="O4679">
        <v>0.63333333299999994</v>
      </c>
      <c r="P4679">
        <v>380475.66666666669</v>
      </c>
      <c r="Q4679">
        <v>8604</v>
      </c>
      <c r="R4679">
        <v>2</v>
      </c>
      <c r="S4679">
        <v>61</v>
      </c>
      <c r="T4679">
        <v>0.94074074019999998</v>
      </c>
    </row>
    <row r="4680" spans="1:20" x14ac:dyDescent="0.25">
      <c r="A4680" t="s">
        <v>400</v>
      </c>
      <c r="B4680">
        <v>3</v>
      </c>
      <c r="C4680" t="s">
        <v>21</v>
      </c>
      <c r="D4680">
        <v>4</v>
      </c>
      <c r="E4680">
        <v>0</v>
      </c>
      <c r="F4680" t="s">
        <v>447</v>
      </c>
      <c r="G4680">
        <v>3706</v>
      </c>
      <c r="H4680">
        <v>8594322.5</v>
      </c>
      <c r="I4680">
        <v>0.83333334333333331</v>
      </c>
      <c r="J4680">
        <v>0.75185185183333336</v>
      </c>
      <c r="K4680">
        <v>386411</v>
      </c>
      <c r="L4680">
        <v>6861</v>
      </c>
      <c r="M4680">
        <v>2</v>
      </c>
      <c r="N4680">
        <v>54</v>
      </c>
      <c r="O4680">
        <v>0.64074074033333339</v>
      </c>
      <c r="P4680">
        <v>394025.5</v>
      </c>
      <c r="Q4680">
        <v>7098</v>
      </c>
      <c r="R4680">
        <v>2</v>
      </c>
      <c r="S4680">
        <v>55</v>
      </c>
      <c r="T4680">
        <v>0.93333332520000001</v>
      </c>
    </row>
    <row r="4681" spans="1:20" x14ac:dyDescent="0.25">
      <c r="A4681" t="s">
        <v>400</v>
      </c>
      <c r="B4681">
        <v>5</v>
      </c>
      <c r="C4681" t="s">
        <v>21</v>
      </c>
      <c r="D4681">
        <v>4</v>
      </c>
      <c r="E4681">
        <v>0</v>
      </c>
      <c r="F4681" t="s">
        <v>447</v>
      </c>
      <c r="G4681">
        <v>4442</v>
      </c>
      <c r="H4681">
        <v>4245519.333333333</v>
      </c>
      <c r="I4681">
        <v>0.93703704050000003</v>
      </c>
      <c r="J4681">
        <v>0.62962962933333333</v>
      </c>
      <c r="K4681">
        <v>361916.83333333331</v>
      </c>
      <c r="L4681">
        <v>7584</v>
      </c>
      <c r="M4681">
        <v>2</v>
      </c>
      <c r="N4681">
        <v>57</v>
      </c>
      <c r="O4681">
        <v>0.63333333299999994</v>
      </c>
      <c r="P4681">
        <v>377628</v>
      </c>
      <c r="Q4681">
        <v>7833</v>
      </c>
      <c r="R4681">
        <v>2</v>
      </c>
      <c r="S4681">
        <v>58</v>
      </c>
      <c r="T4681">
        <v>0.97037038799999997</v>
      </c>
    </row>
    <row r="4682" spans="1:20" x14ac:dyDescent="0.25">
      <c r="A4682" t="s">
        <v>400</v>
      </c>
      <c r="B4682">
        <v>9</v>
      </c>
      <c r="C4682" t="s">
        <v>21</v>
      </c>
      <c r="D4682">
        <v>4</v>
      </c>
      <c r="E4682">
        <v>0</v>
      </c>
      <c r="F4682" t="s">
        <v>447</v>
      </c>
      <c r="G4682">
        <v>5914</v>
      </c>
      <c r="H4682">
        <v>4924944.333333333</v>
      </c>
      <c r="I4682">
        <v>0.91111111616666673</v>
      </c>
      <c r="J4682">
        <v>0.63333333299999994</v>
      </c>
      <c r="K4682">
        <v>1183234.3333333333</v>
      </c>
      <c r="L4682">
        <v>9138</v>
      </c>
      <c r="M4682">
        <v>2</v>
      </c>
      <c r="N4682">
        <v>63</v>
      </c>
      <c r="O4682">
        <v>0.63333333316666662</v>
      </c>
      <c r="P4682">
        <v>570055.33333333337</v>
      </c>
      <c r="Q4682">
        <v>9411</v>
      </c>
      <c r="R4682">
        <v>2</v>
      </c>
      <c r="S4682">
        <v>64</v>
      </c>
      <c r="T4682">
        <v>0.97037037599999998</v>
      </c>
    </row>
    <row r="4683" spans="1:20" x14ac:dyDescent="0.25">
      <c r="A4683" t="s">
        <v>400</v>
      </c>
      <c r="B4683">
        <v>3</v>
      </c>
      <c r="C4683" t="s">
        <v>21</v>
      </c>
      <c r="D4683">
        <v>4</v>
      </c>
      <c r="E4683">
        <v>0</v>
      </c>
      <c r="F4683" t="s">
        <v>448</v>
      </c>
      <c r="G4683">
        <v>4028</v>
      </c>
      <c r="H4683">
        <v>6467720.833333333</v>
      </c>
      <c r="I4683">
        <v>0.91851852316666671</v>
      </c>
      <c r="J4683">
        <v>0.6074074075</v>
      </c>
      <c r="K4683">
        <v>3009056.3333333335</v>
      </c>
      <c r="L4683">
        <v>7584</v>
      </c>
      <c r="M4683">
        <v>2</v>
      </c>
      <c r="N4683">
        <v>57</v>
      </c>
      <c r="O4683">
        <v>0.68518518533333328</v>
      </c>
      <c r="P4683">
        <v>2924393</v>
      </c>
      <c r="Q4683">
        <v>7833</v>
      </c>
      <c r="R4683">
        <v>2</v>
      </c>
      <c r="S4683">
        <v>58</v>
      </c>
      <c r="T4683">
        <v>1</v>
      </c>
    </row>
    <row r="4684" spans="1:20" x14ac:dyDescent="0.25">
      <c r="A4684" t="s">
        <v>400</v>
      </c>
      <c r="B4684">
        <v>5</v>
      </c>
      <c r="C4684" t="s">
        <v>21</v>
      </c>
      <c r="D4684">
        <v>4</v>
      </c>
      <c r="E4684">
        <v>0</v>
      </c>
      <c r="F4684" t="s">
        <v>448</v>
      </c>
      <c r="G4684">
        <v>4828</v>
      </c>
      <c r="H4684">
        <v>8011798</v>
      </c>
      <c r="I4684">
        <v>0.91111111616666673</v>
      </c>
      <c r="J4684">
        <v>0.75925925916666659</v>
      </c>
      <c r="K4684">
        <v>408955.16666666669</v>
      </c>
      <c r="L4684">
        <v>8343</v>
      </c>
      <c r="M4684">
        <v>2</v>
      </c>
      <c r="N4684">
        <v>60</v>
      </c>
      <c r="O4684">
        <v>0.65555555533333332</v>
      </c>
      <c r="P4684">
        <v>371097.33333333331</v>
      </c>
      <c r="Q4684">
        <v>8604</v>
      </c>
      <c r="R4684">
        <v>2</v>
      </c>
      <c r="S4684">
        <v>61</v>
      </c>
      <c r="T4684">
        <v>0.97777777899999996</v>
      </c>
    </row>
    <row r="4685" spans="1:20" x14ac:dyDescent="0.25">
      <c r="A4685" t="s">
        <v>400</v>
      </c>
      <c r="B4685">
        <v>9</v>
      </c>
      <c r="C4685" t="s">
        <v>21</v>
      </c>
      <c r="D4685">
        <v>4</v>
      </c>
      <c r="E4685">
        <v>0</v>
      </c>
      <c r="F4685" t="s">
        <v>448</v>
      </c>
      <c r="G4685">
        <v>6428</v>
      </c>
      <c r="H4685">
        <v>9581888.833333334</v>
      </c>
      <c r="I4685">
        <v>0.78888890133333334</v>
      </c>
      <c r="J4685">
        <v>0.67777777766666669</v>
      </c>
      <c r="K4685">
        <v>2219838.1666666665</v>
      </c>
      <c r="L4685">
        <v>9969</v>
      </c>
      <c r="M4685">
        <v>2</v>
      </c>
      <c r="N4685">
        <v>66</v>
      </c>
      <c r="O4685">
        <v>0.65925925916666661</v>
      </c>
      <c r="P4685">
        <v>1375515.5</v>
      </c>
      <c r="Q4685">
        <v>10254</v>
      </c>
      <c r="R4685">
        <v>2</v>
      </c>
      <c r="S4685">
        <v>67</v>
      </c>
      <c r="T4685">
        <v>0.91851851939999996</v>
      </c>
    </row>
    <row r="4686" spans="1:20" x14ac:dyDescent="0.25">
      <c r="A4686" t="s">
        <v>400</v>
      </c>
      <c r="B4686">
        <v>3</v>
      </c>
      <c r="C4686" t="s">
        <v>21</v>
      </c>
      <c r="D4686">
        <v>4</v>
      </c>
      <c r="E4686">
        <v>0</v>
      </c>
      <c r="F4686" t="s">
        <v>449</v>
      </c>
      <c r="H4686">
        <v>6864846.333333333</v>
      </c>
      <c r="I4686">
        <v>0.87037037800000006</v>
      </c>
      <c r="J4686">
        <v>0.68518518516666671</v>
      </c>
      <c r="K4686">
        <v>5430884.333333333</v>
      </c>
      <c r="M4686">
        <v>2</v>
      </c>
      <c r="N4686">
        <v>60</v>
      </c>
      <c r="O4686">
        <v>0.70222222219999997</v>
      </c>
      <c r="P4686">
        <v>2869963.4</v>
      </c>
      <c r="T4686">
        <v>0.9333333492</v>
      </c>
    </row>
    <row r="4687" spans="1:20" x14ac:dyDescent="0.25">
      <c r="A4687" t="s">
        <v>400</v>
      </c>
      <c r="B4687">
        <v>9</v>
      </c>
      <c r="C4687" t="s">
        <v>21</v>
      </c>
      <c r="D4687">
        <v>4</v>
      </c>
      <c r="E4687">
        <v>0</v>
      </c>
      <c r="F4687" t="s">
        <v>449</v>
      </c>
      <c r="G4687">
        <v>6942</v>
      </c>
      <c r="H4687">
        <v>6549124</v>
      </c>
      <c r="I4687">
        <v>0.85555556399999999</v>
      </c>
      <c r="J4687">
        <v>0.71111111100000002</v>
      </c>
      <c r="K4687">
        <v>999802.5</v>
      </c>
      <c r="L4687">
        <v>10543</v>
      </c>
      <c r="M4687">
        <v>2</v>
      </c>
      <c r="N4687">
        <v>68</v>
      </c>
      <c r="O4687">
        <v>0.64444444400000001</v>
      </c>
      <c r="P4687">
        <v>1487581</v>
      </c>
      <c r="Q4687">
        <v>10836</v>
      </c>
      <c r="R4687">
        <v>2</v>
      </c>
      <c r="S4687">
        <v>69</v>
      </c>
      <c r="T4687">
        <v>0.88888889599999998</v>
      </c>
    </row>
    <row r="4688" spans="1:20" x14ac:dyDescent="0.25">
      <c r="A4688" t="s">
        <v>400</v>
      </c>
      <c r="B4688">
        <v>3</v>
      </c>
      <c r="C4688" t="s">
        <v>21</v>
      </c>
      <c r="D4688">
        <v>4</v>
      </c>
      <c r="E4688">
        <v>0</v>
      </c>
      <c r="F4688" t="s">
        <v>449</v>
      </c>
      <c r="G4688">
        <v>4350</v>
      </c>
      <c r="H4688">
        <v>7922948.333333333</v>
      </c>
      <c r="I4688">
        <v>0.80370371533333329</v>
      </c>
      <c r="J4688">
        <v>0.63333333316666662</v>
      </c>
      <c r="K4688">
        <v>5355824</v>
      </c>
      <c r="L4688">
        <v>8086</v>
      </c>
      <c r="M4688">
        <v>2</v>
      </c>
      <c r="N4688">
        <v>59</v>
      </c>
      <c r="O4688">
        <v>0.64444444416666669</v>
      </c>
      <c r="P4688">
        <v>1490357.1666666667</v>
      </c>
      <c r="Q4688">
        <v>8343</v>
      </c>
      <c r="R4688">
        <v>2</v>
      </c>
      <c r="S4688">
        <v>60</v>
      </c>
      <c r="T4688">
        <v>0.86666667480000004</v>
      </c>
    </row>
    <row r="4689" spans="1:20" x14ac:dyDescent="0.25">
      <c r="A4689" t="s">
        <v>400</v>
      </c>
      <c r="B4689">
        <v>5</v>
      </c>
      <c r="C4689" t="s">
        <v>21</v>
      </c>
      <c r="D4689">
        <v>4</v>
      </c>
      <c r="E4689">
        <v>0</v>
      </c>
      <c r="F4689" t="s">
        <v>449</v>
      </c>
      <c r="G4689">
        <v>5214</v>
      </c>
      <c r="H4689">
        <v>6080365.666666667</v>
      </c>
      <c r="I4689">
        <v>0.89629630250000003</v>
      </c>
      <c r="J4689">
        <v>0.64074074049999996</v>
      </c>
      <c r="K4689">
        <v>360753.33333333331</v>
      </c>
      <c r="L4689">
        <v>8869</v>
      </c>
      <c r="M4689">
        <v>2</v>
      </c>
      <c r="N4689">
        <v>62</v>
      </c>
      <c r="O4689">
        <v>0.65185185183333327</v>
      </c>
      <c r="P4689">
        <v>583080.33333333337</v>
      </c>
      <c r="Q4689">
        <v>9138</v>
      </c>
      <c r="R4689">
        <v>2</v>
      </c>
      <c r="S4689">
        <v>63</v>
      </c>
      <c r="T4689">
        <v>0.97777779099999995</v>
      </c>
    </row>
    <row r="4690" spans="1:20" x14ac:dyDescent="0.25">
      <c r="A4690" t="s">
        <v>400</v>
      </c>
      <c r="B4690">
        <v>3</v>
      </c>
      <c r="C4690" t="s">
        <v>21</v>
      </c>
      <c r="D4690">
        <v>4</v>
      </c>
      <c r="E4690">
        <v>0</v>
      </c>
      <c r="F4690" t="s">
        <v>450</v>
      </c>
      <c r="G4690">
        <v>1452</v>
      </c>
      <c r="H4690">
        <v>7240291.666666667</v>
      </c>
      <c r="I4690">
        <v>0.88888889550000005</v>
      </c>
      <c r="J4690">
        <v>0.67407407399999997</v>
      </c>
      <c r="K4690">
        <v>388579.83333333331</v>
      </c>
      <c r="L4690">
        <v>2659</v>
      </c>
      <c r="M4690">
        <v>2</v>
      </c>
      <c r="N4690">
        <v>32</v>
      </c>
      <c r="O4690">
        <v>0.66666666666666663</v>
      </c>
      <c r="P4690">
        <v>3551222.6666666665</v>
      </c>
      <c r="Q4690">
        <v>2808</v>
      </c>
      <c r="R4690">
        <v>2</v>
      </c>
      <c r="S4690">
        <v>33</v>
      </c>
      <c r="T4690">
        <v>0.97777779099999995</v>
      </c>
    </row>
    <row r="4691" spans="1:20" x14ac:dyDescent="0.25">
      <c r="A4691" t="s">
        <v>400</v>
      </c>
      <c r="B4691">
        <v>5</v>
      </c>
      <c r="C4691" t="s">
        <v>21</v>
      </c>
      <c r="D4691">
        <v>4</v>
      </c>
      <c r="E4691">
        <v>0</v>
      </c>
      <c r="F4691" t="s">
        <v>450</v>
      </c>
      <c r="G4691">
        <v>1740</v>
      </c>
      <c r="H4691">
        <v>3159193.5</v>
      </c>
      <c r="I4691">
        <v>0.92222222683333333</v>
      </c>
      <c r="J4691">
        <v>0.74074074099999998</v>
      </c>
      <c r="K4691">
        <v>262808.16666666669</v>
      </c>
      <c r="L4691">
        <v>2961</v>
      </c>
      <c r="M4691">
        <v>2</v>
      </c>
      <c r="N4691">
        <v>34</v>
      </c>
      <c r="O4691">
        <v>0.6629629631666667</v>
      </c>
      <c r="P4691">
        <v>288110.66666666669</v>
      </c>
      <c r="Q4691">
        <v>3118</v>
      </c>
      <c r="R4691">
        <v>2</v>
      </c>
      <c r="S4691">
        <v>35</v>
      </c>
      <c r="T4691">
        <v>0.97777779099999995</v>
      </c>
    </row>
    <row r="4692" spans="1:20" x14ac:dyDescent="0.25">
      <c r="A4692" t="s">
        <v>400</v>
      </c>
      <c r="B4692">
        <v>9</v>
      </c>
      <c r="C4692" t="s">
        <v>21</v>
      </c>
      <c r="D4692">
        <v>4</v>
      </c>
      <c r="E4692">
        <v>0</v>
      </c>
      <c r="F4692" t="s">
        <v>450</v>
      </c>
      <c r="G4692">
        <v>2316</v>
      </c>
      <c r="H4692">
        <v>5274318.166666667</v>
      </c>
      <c r="I4692">
        <v>0.83703704700000003</v>
      </c>
      <c r="J4692">
        <v>0.74444444450000002</v>
      </c>
      <c r="K4692">
        <v>267913.16666666669</v>
      </c>
      <c r="L4692">
        <v>3444</v>
      </c>
      <c r="M4692">
        <v>2</v>
      </c>
      <c r="N4692">
        <v>37</v>
      </c>
      <c r="O4692">
        <v>0.66666666666666663</v>
      </c>
      <c r="P4692">
        <v>256810</v>
      </c>
      <c r="Q4692">
        <v>3613</v>
      </c>
      <c r="R4692">
        <v>2</v>
      </c>
      <c r="S4692">
        <v>38</v>
      </c>
      <c r="T4692">
        <v>0.90370371360000001</v>
      </c>
    </row>
    <row r="4693" spans="1:20" x14ac:dyDescent="0.25">
      <c r="A4693" t="s">
        <v>400</v>
      </c>
      <c r="B4693">
        <v>3</v>
      </c>
      <c r="C4693" t="s">
        <v>21</v>
      </c>
      <c r="D4693">
        <v>5</v>
      </c>
      <c r="E4693">
        <v>0</v>
      </c>
      <c r="F4693" t="s">
        <v>401</v>
      </c>
      <c r="G4693">
        <v>1950</v>
      </c>
      <c r="H4693">
        <v>4854658.3571428573</v>
      </c>
      <c r="I4693">
        <v>0.87305764207142855</v>
      </c>
      <c r="J4693">
        <v>0.90346700114285716</v>
      </c>
      <c r="K4693">
        <v>977105.57142857148</v>
      </c>
      <c r="L4693">
        <v>3786</v>
      </c>
      <c r="M4693">
        <v>2</v>
      </c>
      <c r="N4693">
        <v>39</v>
      </c>
      <c r="O4693">
        <v>0.90822890599999995</v>
      </c>
      <c r="P4693">
        <v>874784.85714285716</v>
      </c>
      <c r="Q4693">
        <v>3963</v>
      </c>
      <c r="R4693">
        <v>2</v>
      </c>
      <c r="S4693">
        <v>40</v>
      </c>
      <c r="T4693">
        <v>0.96655519169230764</v>
      </c>
    </row>
    <row r="4694" spans="1:20" x14ac:dyDescent="0.25">
      <c r="A4694" t="s">
        <v>400</v>
      </c>
      <c r="B4694">
        <v>5</v>
      </c>
      <c r="C4694" t="s">
        <v>21</v>
      </c>
      <c r="D4694">
        <v>5</v>
      </c>
      <c r="E4694">
        <v>0</v>
      </c>
      <c r="F4694" t="s">
        <v>401</v>
      </c>
      <c r="G4694">
        <v>2302</v>
      </c>
      <c r="H4694">
        <v>6280074.333333333</v>
      </c>
      <c r="I4694">
        <v>0.85555556433333335</v>
      </c>
      <c r="J4694">
        <v>0.69259259250000005</v>
      </c>
      <c r="K4694">
        <v>284658</v>
      </c>
      <c r="L4694">
        <v>4144</v>
      </c>
      <c r="M4694">
        <v>2</v>
      </c>
      <c r="N4694">
        <v>41</v>
      </c>
      <c r="O4694">
        <v>0.66296296266666666</v>
      </c>
      <c r="P4694">
        <v>251569.33333333334</v>
      </c>
      <c r="Q4694">
        <v>4329</v>
      </c>
      <c r="R4694">
        <v>2</v>
      </c>
      <c r="S4694">
        <v>42</v>
      </c>
      <c r="T4694">
        <v>0.89629629840000002</v>
      </c>
    </row>
    <row r="4695" spans="1:20" x14ac:dyDescent="0.25">
      <c r="A4695" t="s">
        <v>400</v>
      </c>
      <c r="B4695">
        <v>9</v>
      </c>
      <c r="C4695" t="s">
        <v>21</v>
      </c>
      <c r="D4695">
        <v>5</v>
      </c>
      <c r="E4695">
        <v>0</v>
      </c>
      <c r="F4695" t="s">
        <v>401</v>
      </c>
      <c r="G4695">
        <v>3006</v>
      </c>
      <c r="H4695">
        <v>5709112.666666667</v>
      </c>
      <c r="I4695">
        <v>0.85925926766666672</v>
      </c>
      <c r="J4695">
        <v>0.78148148149999996</v>
      </c>
      <c r="K4695">
        <v>272251.33333333331</v>
      </c>
      <c r="L4695">
        <v>4908</v>
      </c>
      <c r="M4695">
        <v>2</v>
      </c>
      <c r="N4695">
        <v>45</v>
      </c>
      <c r="O4695">
        <v>0.67777777783333337</v>
      </c>
      <c r="P4695">
        <v>263739.66666666669</v>
      </c>
      <c r="Q4695">
        <v>5109</v>
      </c>
      <c r="R4695">
        <v>2</v>
      </c>
      <c r="S4695">
        <v>46</v>
      </c>
      <c r="T4695">
        <v>0.92592592220000003</v>
      </c>
    </row>
    <row r="4696" spans="1:20" x14ac:dyDescent="0.25">
      <c r="A4696" t="s">
        <v>400</v>
      </c>
      <c r="B4696">
        <v>9</v>
      </c>
      <c r="C4696" t="s">
        <v>21</v>
      </c>
      <c r="D4696">
        <v>5</v>
      </c>
      <c r="E4696">
        <v>0</v>
      </c>
      <c r="F4696" t="s">
        <v>402</v>
      </c>
      <c r="G4696">
        <v>6438</v>
      </c>
      <c r="H4696">
        <v>6541679.666666667</v>
      </c>
      <c r="I4696">
        <v>0.64814816433333333</v>
      </c>
      <c r="J4696">
        <v>0.72222222233333333</v>
      </c>
      <c r="K4696">
        <v>485502.66666666669</v>
      </c>
      <c r="L4696">
        <v>10543</v>
      </c>
      <c r="M4696">
        <v>2</v>
      </c>
      <c r="N4696">
        <v>68</v>
      </c>
      <c r="O4696">
        <v>0.7407407408333333</v>
      </c>
      <c r="P4696">
        <v>376845</v>
      </c>
      <c r="Q4696">
        <v>10836</v>
      </c>
      <c r="R4696">
        <v>2</v>
      </c>
      <c r="S4696">
        <v>69</v>
      </c>
      <c r="T4696">
        <v>0.72592592239999998</v>
      </c>
    </row>
    <row r="4697" spans="1:20" x14ac:dyDescent="0.25">
      <c r="A4697" t="s">
        <v>400</v>
      </c>
      <c r="B4697">
        <v>3</v>
      </c>
      <c r="C4697" t="s">
        <v>21</v>
      </c>
      <c r="D4697">
        <v>5</v>
      </c>
      <c r="E4697">
        <v>0</v>
      </c>
      <c r="F4697" t="s">
        <v>402</v>
      </c>
      <c r="G4697">
        <v>4176</v>
      </c>
      <c r="H4697">
        <v>10414985.5</v>
      </c>
      <c r="I4697">
        <v>0.53703704983333334</v>
      </c>
      <c r="J4697">
        <v>0.74074074066666662</v>
      </c>
      <c r="K4697">
        <v>1132682</v>
      </c>
      <c r="L4697">
        <v>8086</v>
      </c>
      <c r="M4697">
        <v>2</v>
      </c>
      <c r="N4697">
        <v>59</v>
      </c>
      <c r="O4697">
        <v>0.78518518533333337</v>
      </c>
      <c r="P4697">
        <v>692394.16666666663</v>
      </c>
      <c r="Q4697">
        <v>8343</v>
      </c>
      <c r="R4697">
        <v>2</v>
      </c>
      <c r="S4697">
        <v>60</v>
      </c>
      <c r="T4697">
        <v>0.68888889580000001</v>
      </c>
    </row>
    <row r="4698" spans="1:20" x14ac:dyDescent="0.25">
      <c r="A4698" t="s">
        <v>400</v>
      </c>
      <c r="B4698">
        <v>5</v>
      </c>
      <c r="C4698" t="s">
        <v>21</v>
      </c>
      <c r="D4698">
        <v>5</v>
      </c>
      <c r="E4698">
        <v>0</v>
      </c>
      <c r="F4698" t="s">
        <v>402</v>
      </c>
      <c r="G4698">
        <v>4930</v>
      </c>
      <c r="H4698">
        <v>13358633.833333334</v>
      </c>
      <c r="I4698">
        <v>0.65925927449999999</v>
      </c>
      <c r="J4698">
        <v>0.6518518516666667</v>
      </c>
      <c r="K4698">
        <v>394163.66666666669</v>
      </c>
      <c r="L4698">
        <v>8869</v>
      </c>
      <c r="M4698">
        <v>2</v>
      </c>
      <c r="N4698">
        <v>62</v>
      </c>
      <c r="O4698">
        <v>0.72962962983333335</v>
      </c>
      <c r="P4698">
        <v>1335625.8333333333</v>
      </c>
      <c r="Q4698">
        <v>9138</v>
      </c>
      <c r="R4698">
        <v>2</v>
      </c>
      <c r="S4698">
        <v>63</v>
      </c>
      <c r="T4698">
        <v>0.84444444159999998</v>
      </c>
    </row>
    <row r="4699" spans="1:20" x14ac:dyDescent="0.25">
      <c r="A4699" t="s">
        <v>400</v>
      </c>
      <c r="B4699">
        <v>9</v>
      </c>
      <c r="C4699" t="s">
        <v>21</v>
      </c>
      <c r="D4699">
        <v>5</v>
      </c>
      <c r="E4699">
        <v>0</v>
      </c>
      <c r="F4699" t="s">
        <v>403</v>
      </c>
      <c r="G4699">
        <v>6984</v>
      </c>
      <c r="H4699">
        <v>10943411.666666666</v>
      </c>
      <c r="I4699">
        <v>0.51481482899999997</v>
      </c>
      <c r="J4699">
        <v>0.67407407399999997</v>
      </c>
      <c r="K4699">
        <v>474819.83333333331</v>
      </c>
      <c r="L4699">
        <v>11434</v>
      </c>
      <c r="M4699">
        <v>2</v>
      </c>
      <c r="N4699">
        <v>71</v>
      </c>
      <c r="O4699">
        <v>0.71851851850000004</v>
      </c>
      <c r="P4699">
        <v>5452464</v>
      </c>
      <c r="Q4699">
        <v>11739</v>
      </c>
      <c r="R4699">
        <v>2</v>
      </c>
      <c r="S4699">
        <v>72</v>
      </c>
      <c r="T4699">
        <v>0.7185185194</v>
      </c>
    </row>
    <row r="4700" spans="1:20" x14ac:dyDescent="0.25">
      <c r="A4700" t="s">
        <v>400</v>
      </c>
      <c r="B4700">
        <v>3</v>
      </c>
      <c r="C4700" t="s">
        <v>21</v>
      </c>
      <c r="D4700">
        <v>5</v>
      </c>
      <c r="E4700">
        <v>0</v>
      </c>
      <c r="F4700" t="s">
        <v>403</v>
      </c>
      <c r="G4700">
        <v>4530</v>
      </c>
      <c r="H4700">
        <v>10461659</v>
      </c>
      <c r="I4700">
        <v>0.65555556616666666</v>
      </c>
      <c r="J4700">
        <v>0.7074074073333334</v>
      </c>
      <c r="K4700">
        <v>683082.33333333337</v>
      </c>
      <c r="L4700">
        <v>8869</v>
      </c>
      <c r="M4700">
        <v>2</v>
      </c>
      <c r="N4700">
        <v>62</v>
      </c>
      <c r="O4700">
        <v>0.72962963000000003</v>
      </c>
      <c r="P4700">
        <v>985020.83333333337</v>
      </c>
      <c r="Q4700">
        <v>9138</v>
      </c>
      <c r="R4700">
        <v>2</v>
      </c>
      <c r="S4700">
        <v>63</v>
      </c>
      <c r="T4700">
        <v>0.78518518199999998</v>
      </c>
    </row>
    <row r="4701" spans="1:20" x14ac:dyDescent="0.25">
      <c r="A4701" t="s">
        <v>400</v>
      </c>
      <c r="B4701">
        <v>5</v>
      </c>
      <c r="C4701" t="s">
        <v>21</v>
      </c>
      <c r="D4701">
        <v>5</v>
      </c>
      <c r="E4701">
        <v>0</v>
      </c>
      <c r="F4701" t="s">
        <v>403</v>
      </c>
      <c r="G4701">
        <v>5348</v>
      </c>
      <c r="H4701">
        <v>14502272.166666666</v>
      </c>
      <c r="I4701">
        <v>0.62592593333333335</v>
      </c>
      <c r="J4701">
        <v>0.67037037033333335</v>
      </c>
      <c r="K4701">
        <v>799203.5</v>
      </c>
      <c r="L4701">
        <v>9688</v>
      </c>
      <c r="M4701">
        <v>2</v>
      </c>
      <c r="N4701">
        <v>65</v>
      </c>
      <c r="O4701">
        <v>0.67777777783333337</v>
      </c>
      <c r="P4701">
        <v>2983815.1666666665</v>
      </c>
      <c r="Q4701">
        <v>9969</v>
      </c>
      <c r="R4701">
        <v>2</v>
      </c>
      <c r="S4701">
        <v>66</v>
      </c>
      <c r="T4701">
        <v>0.62962963579999998</v>
      </c>
    </row>
    <row r="4702" spans="1:20" x14ac:dyDescent="0.25">
      <c r="A4702" t="s">
        <v>400</v>
      </c>
      <c r="B4702">
        <v>5</v>
      </c>
      <c r="C4702" t="s">
        <v>21</v>
      </c>
      <c r="D4702">
        <v>5</v>
      </c>
      <c r="E4702">
        <v>0</v>
      </c>
      <c r="F4702" t="s">
        <v>404</v>
      </c>
      <c r="G4702">
        <v>5766</v>
      </c>
      <c r="H4702">
        <v>10359947.333333334</v>
      </c>
      <c r="I4702">
        <v>0.50000001983333331</v>
      </c>
      <c r="J4702">
        <v>0.71111111100000002</v>
      </c>
      <c r="K4702">
        <v>5698404.666666667</v>
      </c>
      <c r="L4702">
        <v>10543</v>
      </c>
      <c r="M4702">
        <v>2</v>
      </c>
      <c r="N4702">
        <v>68</v>
      </c>
      <c r="O4702">
        <v>0.62592592566666672</v>
      </c>
      <c r="P4702">
        <v>2455534.3333333335</v>
      </c>
      <c r="Q4702">
        <v>10836</v>
      </c>
      <c r="R4702">
        <v>2</v>
      </c>
      <c r="S4702">
        <v>69</v>
      </c>
      <c r="T4702">
        <v>0.67407406540000003</v>
      </c>
    </row>
    <row r="4703" spans="1:20" x14ac:dyDescent="0.25">
      <c r="A4703" t="s">
        <v>400</v>
      </c>
      <c r="B4703">
        <v>9</v>
      </c>
      <c r="C4703" t="s">
        <v>21</v>
      </c>
      <c r="D4703">
        <v>5</v>
      </c>
      <c r="E4703">
        <v>0</v>
      </c>
      <c r="F4703" t="s">
        <v>404</v>
      </c>
      <c r="G4703">
        <v>7530</v>
      </c>
      <c r="H4703">
        <v>12109759.166666666</v>
      </c>
      <c r="I4703">
        <v>0.59259260700000005</v>
      </c>
      <c r="J4703">
        <v>0.64814814799999998</v>
      </c>
      <c r="K4703">
        <v>4942941.666666667</v>
      </c>
      <c r="L4703">
        <v>12361</v>
      </c>
      <c r="M4703">
        <v>2</v>
      </c>
      <c r="N4703">
        <v>74</v>
      </c>
      <c r="O4703">
        <v>0.66666666650000006</v>
      </c>
      <c r="P4703">
        <v>2509103</v>
      </c>
      <c r="Q4703">
        <v>12678</v>
      </c>
      <c r="R4703">
        <v>2</v>
      </c>
      <c r="S4703">
        <v>75</v>
      </c>
      <c r="T4703">
        <v>0.71111111640000002</v>
      </c>
    </row>
    <row r="4704" spans="1:20" x14ac:dyDescent="0.25">
      <c r="A4704" t="s">
        <v>400</v>
      </c>
      <c r="B4704">
        <v>3</v>
      </c>
      <c r="C4704" t="s">
        <v>21</v>
      </c>
      <c r="D4704">
        <v>5</v>
      </c>
      <c r="E4704">
        <v>0</v>
      </c>
      <c r="F4704" t="s">
        <v>404</v>
      </c>
      <c r="G4704">
        <v>4884</v>
      </c>
      <c r="H4704">
        <v>11617013</v>
      </c>
      <c r="I4704">
        <v>0.54814816033333336</v>
      </c>
      <c r="J4704">
        <v>0.70740740733333329</v>
      </c>
      <c r="K4704">
        <v>1982843.8333333333</v>
      </c>
      <c r="L4704">
        <v>9688</v>
      </c>
      <c r="M4704">
        <v>2</v>
      </c>
      <c r="N4704">
        <v>65</v>
      </c>
      <c r="O4704">
        <v>0.71481481483333331</v>
      </c>
      <c r="P4704">
        <v>974291.5</v>
      </c>
      <c r="Q4704">
        <v>9969</v>
      </c>
      <c r="R4704">
        <v>2</v>
      </c>
      <c r="S4704">
        <v>66</v>
      </c>
      <c r="T4704">
        <v>0.71851853160000001</v>
      </c>
    </row>
    <row r="4705" spans="1:20" x14ac:dyDescent="0.25">
      <c r="A4705" t="s">
        <v>400</v>
      </c>
      <c r="B4705">
        <v>3</v>
      </c>
      <c r="C4705" t="s">
        <v>21</v>
      </c>
      <c r="D4705">
        <v>5</v>
      </c>
      <c r="E4705">
        <v>0</v>
      </c>
      <c r="F4705" t="s">
        <v>405</v>
      </c>
      <c r="G4705">
        <v>5238</v>
      </c>
      <c r="H4705">
        <v>15614542.5</v>
      </c>
      <c r="I4705">
        <v>0.79629630849999999</v>
      </c>
      <c r="J4705">
        <v>0.7074074073333334</v>
      </c>
      <c r="K4705">
        <v>3920593.5</v>
      </c>
      <c r="L4705">
        <v>10254</v>
      </c>
      <c r="M4705">
        <v>2</v>
      </c>
      <c r="N4705">
        <v>67</v>
      </c>
      <c r="O4705">
        <v>0.70370370366666668</v>
      </c>
      <c r="P4705">
        <v>2101308.5</v>
      </c>
      <c r="Q4705">
        <v>10543</v>
      </c>
      <c r="R4705">
        <v>2</v>
      </c>
      <c r="S4705">
        <v>68</v>
      </c>
      <c r="T4705">
        <v>0.81481482999999999</v>
      </c>
    </row>
    <row r="4706" spans="1:20" x14ac:dyDescent="0.25">
      <c r="A4706" t="s">
        <v>400</v>
      </c>
      <c r="B4706">
        <v>5</v>
      </c>
      <c r="C4706" t="s">
        <v>21</v>
      </c>
      <c r="D4706">
        <v>5</v>
      </c>
      <c r="E4706">
        <v>0</v>
      </c>
      <c r="F4706" t="s">
        <v>405</v>
      </c>
      <c r="G4706">
        <v>6184</v>
      </c>
      <c r="H4706">
        <v>15147608.666666666</v>
      </c>
      <c r="I4706">
        <v>0.6518518628333333</v>
      </c>
      <c r="J4706">
        <v>0.68888888883333332</v>
      </c>
      <c r="K4706">
        <v>3502579.8333333335</v>
      </c>
      <c r="L4706">
        <v>11133</v>
      </c>
      <c r="M4706">
        <v>2</v>
      </c>
      <c r="N4706">
        <v>70</v>
      </c>
      <c r="O4706">
        <v>0.67037037050000003</v>
      </c>
      <c r="P4706">
        <v>2344859.5</v>
      </c>
      <c r="Q4706">
        <v>11434</v>
      </c>
      <c r="R4706">
        <v>2</v>
      </c>
      <c r="S4706">
        <v>71</v>
      </c>
      <c r="T4706">
        <v>0.84444445400000001</v>
      </c>
    </row>
    <row r="4707" spans="1:20" x14ac:dyDescent="0.25">
      <c r="A4707" t="s">
        <v>400</v>
      </c>
      <c r="B4707">
        <v>9</v>
      </c>
      <c r="C4707" t="s">
        <v>21</v>
      </c>
      <c r="D4707">
        <v>5</v>
      </c>
      <c r="E4707">
        <v>0</v>
      </c>
      <c r="F4707" t="s">
        <v>405</v>
      </c>
      <c r="G4707">
        <v>8076</v>
      </c>
      <c r="H4707">
        <v>10783486.5</v>
      </c>
      <c r="I4707">
        <v>0.5888889035</v>
      </c>
      <c r="J4707">
        <v>0.61111111116666661</v>
      </c>
      <c r="K4707">
        <v>4992304.666666667</v>
      </c>
      <c r="L4707">
        <v>12999</v>
      </c>
      <c r="M4707">
        <v>2</v>
      </c>
      <c r="N4707">
        <v>76</v>
      </c>
      <c r="O4707">
        <v>0.62222222216666667</v>
      </c>
      <c r="P4707">
        <v>2814928.1666666665</v>
      </c>
      <c r="Q4707">
        <v>13324</v>
      </c>
      <c r="R4707">
        <v>2</v>
      </c>
      <c r="S4707">
        <v>77</v>
      </c>
      <c r="T4707">
        <v>0.88148146820000006</v>
      </c>
    </row>
    <row r="4708" spans="1:20" x14ac:dyDescent="0.25">
      <c r="A4708" t="s">
        <v>400</v>
      </c>
      <c r="B4708">
        <v>3</v>
      </c>
      <c r="C4708" t="s">
        <v>21</v>
      </c>
      <c r="D4708">
        <v>5</v>
      </c>
      <c r="E4708">
        <v>0</v>
      </c>
      <c r="F4708" t="s">
        <v>406</v>
      </c>
      <c r="G4708">
        <v>5592</v>
      </c>
      <c r="H4708">
        <v>10846668.833333334</v>
      </c>
      <c r="I4708">
        <v>0.66666668649999994</v>
      </c>
      <c r="J4708">
        <v>0.69629629616666666</v>
      </c>
      <c r="K4708">
        <v>1085808.6666666667</v>
      </c>
      <c r="L4708">
        <v>11133</v>
      </c>
      <c r="M4708">
        <v>2</v>
      </c>
      <c r="N4708">
        <v>70</v>
      </c>
      <c r="O4708">
        <v>0.7592592591666667</v>
      </c>
      <c r="P4708">
        <v>643382.16666666663</v>
      </c>
      <c r="Q4708">
        <v>11434</v>
      </c>
      <c r="R4708">
        <v>2</v>
      </c>
      <c r="S4708">
        <v>71</v>
      </c>
      <c r="T4708">
        <v>0.70370370140000005</v>
      </c>
    </row>
    <row r="4709" spans="1:20" x14ac:dyDescent="0.25">
      <c r="A4709" t="s">
        <v>400</v>
      </c>
      <c r="B4709">
        <v>5</v>
      </c>
      <c r="C4709" t="s">
        <v>21</v>
      </c>
      <c r="D4709">
        <v>5</v>
      </c>
      <c r="E4709">
        <v>0</v>
      </c>
      <c r="F4709" t="s">
        <v>406</v>
      </c>
      <c r="G4709">
        <v>6602</v>
      </c>
      <c r="H4709">
        <v>16111881</v>
      </c>
      <c r="I4709">
        <v>0.83333334333333331</v>
      </c>
      <c r="J4709">
        <v>0.64074074066666664</v>
      </c>
      <c r="K4709">
        <v>4478706.166666667</v>
      </c>
      <c r="L4709">
        <v>12048</v>
      </c>
      <c r="M4709">
        <v>2</v>
      </c>
      <c r="N4709">
        <v>73</v>
      </c>
      <c r="O4709">
        <v>0.6555555555</v>
      </c>
      <c r="P4709">
        <v>2574461.8333333335</v>
      </c>
      <c r="Q4709">
        <v>12361</v>
      </c>
      <c r="R4709">
        <v>2</v>
      </c>
      <c r="S4709">
        <v>74</v>
      </c>
      <c r="T4709">
        <v>0.85185186879999997</v>
      </c>
    </row>
    <row r="4710" spans="1:20" x14ac:dyDescent="0.25">
      <c r="A4710" t="s">
        <v>400</v>
      </c>
      <c r="B4710">
        <v>9</v>
      </c>
      <c r="C4710" t="s">
        <v>21</v>
      </c>
      <c r="D4710">
        <v>5</v>
      </c>
      <c r="E4710">
        <v>0</v>
      </c>
      <c r="F4710" t="s">
        <v>406</v>
      </c>
      <c r="G4710">
        <v>8622</v>
      </c>
      <c r="H4710">
        <v>17599060.333333332</v>
      </c>
      <c r="I4710">
        <v>0.67037038516666669</v>
      </c>
      <c r="J4710">
        <v>0.69259259250000005</v>
      </c>
      <c r="K4710">
        <v>4738796.833333333</v>
      </c>
      <c r="L4710">
        <v>13986</v>
      </c>
      <c r="M4710">
        <v>2</v>
      </c>
      <c r="N4710">
        <v>79</v>
      </c>
      <c r="O4710">
        <v>0.68888888883333332</v>
      </c>
      <c r="P4710">
        <v>2714729.1666666665</v>
      </c>
      <c r="Q4710">
        <v>14323</v>
      </c>
      <c r="R4710">
        <v>2</v>
      </c>
      <c r="S4710">
        <v>80</v>
      </c>
      <c r="T4710">
        <v>0.78518519440000001</v>
      </c>
    </row>
    <row r="4711" spans="1:20" x14ac:dyDescent="0.25">
      <c r="A4711" t="s">
        <v>400</v>
      </c>
      <c r="B4711">
        <v>3</v>
      </c>
      <c r="C4711" t="s">
        <v>21</v>
      </c>
      <c r="D4711">
        <v>5</v>
      </c>
      <c r="E4711">
        <v>0</v>
      </c>
      <c r="F4711" t="s">
        <v>407</v>
      </c>
      <c r="G4711">
        <v>5946</v>
      </c>
      <c r="H4711">
        <v>11748229.333333334</v>
      </c>
      <c r="I4711">
        <v>0.48518519116666664</v>
      </c>
      <c r="J4711">
        <v>0.64444444433333337</v>
      </c>
      <c r="K4711">
        <v>2053001.5</v>
      </c>
      <c r="L4711">
        <v>11739</v>
      </c>
      <c r="M4711">
        <v>2</v>
      </c>
      <c r="N4711">
        <v>72</v>
      </c>
      <c r="O4711">
        <v>0.68518518533333328</v>
      </c>
      <c r="P4711">
        <v>1484147.1666666667</v>
      </c>
      <c r="Q4711">
        <v>12048</v>
      </c>
      <c r="R4711">
        <v>2</v>
      </c>
      <c r="S4711">
        <v>73</v>
      </c>
      <c r="T4711">
        <v>0.68888889580000001</v>
      </c>
    </row>
    <row r="4712" spans="1:20" x14ac:dyDescent="0.25">
      <c r="A4712" t="s">
        <v>400</v>
      </c>
      <c r="B4712">
        <v>5</v>
      </c>
      <c r="C4712" t="s">
        <v>21</v>
      </c>
      <c r="D4712">
        <v>5</v>
      </c>
      <c r="E4712">
        <v>0</v>
      </c>
      <c r="F4712" t="s">
        <v>407</v>
      </c>
      <c r="G4712">
        <v>7020</v>
      </c>
      <c r="H4712">
        <v>19511160.166666668</v>
      </c>
      <c r="I4712">
        <v>0.79629630383333339</v>
      </c>
      <c r="J4712">
        <v>0.68518518516666671</v>
      </c>
      <c r="K4712">
        <v>4592208.666666667</v>
      </c>
      <c r="L4712">
        <v>12678</v>
      </c>
      <c r="M4712">
        <v>2</v>
      </c>
      <c r="N4712">
        <v>75</v>
      </c>
      <c r="O4712">
        <v>0.69629629650000002</v>
      </c>
      <c r="P4712">
        <v>3972417.8333333335</v>
      </c>
      <c r="Q4712">
        <v>12999</v>
      </c>
      <c r="R4712">
        <v>2</v>
      </c>
      <c r="S4712">
        <v>76</v>
      </c>
      <c r="T4712">
        <v>0.79259257280000006</v>
      </c>
    </row>
    <row r="4713" spans="1:20" x14ac:dyDescent="0.25">
      <c r="A4713" t="s">
        <v>400</v>
      </c>
      <c r="B4713">
        <v>9</v>
      </c>
      <c r="C4713" t="s">
        <v>21</v>
      </c>
      <c r="D4713">
        <v>5</v>
      </c>
      <c r="E4713">
        <v>0</v>
      </c>
      <c r="F4713" t="s">
        <v>407</v>
      </c>
      <c r="G4713">
        <v>9168</v>
      </c>
      <c r="H4713">
        <v>13849556</v>
      </c>
      <c r="I4713">
        <v>0.6259259385</v>
      </c>
      <c r="J4713">
        <v>0.66666666650000006</v>
      </c>
      <c r="K4713">
        <v>5834211.333333333</v>
      </c>
      <c r="L4713">
        <v>15009</v>
      </c>
      <c r="M4713">
        <v>2</v>
      </c>
      <c r="N4713">
        <v>82</v>
      </c>
      <c r="O4713">
        <v>0.66666666666666663</v>
      </c>
      <c r="P4713">
        <v>4231711</v>
      </c>
      <c r="Q4713">
        <v>15358</v>
      </c>
      <c r="R4713">
        <v>2</v>
      </c>
      <c r="S4713">
        <v>83</v>
      </c>
      <c r="T4713">
        <v>0.75555555799999996</v>
      </c>
    </row>
    <row r="4714" spans="1:20" x14ac:dyDescent="0.25">
      <c r="A4714" t="s">
        <v>400</v>
      </c>
      <c r="B4714">
        <v>3</v>
      </c>
      <c r="C4714" t="s">
        <v>21</v>
      </c>
      <c r="D4714">
        <v>5</v>
      </c>
      <c r="E4714">
        <v>0</v>
      </c>
      <c r="F4714" t="s">
        <v>408</v>
      </c>
      <c r="H4714">
        <v>12135755.833333334</v>
      </c>
      <c r="I4714">
        <v>0.67037038483333333</v>
      </c>
      <c r="J4714">
        <v>0.76296296316666667</v>
      </c>
      <c r="K4714">
        <v>512929.83333333331</v>
      </c>
      <c r="M4714">
        <v>2</v>
      </c>
      <c r="N4714">
        <v>75</v>
      </c>
      <c r="O4714">
        <v>0.72444444460000001</v>
      </c>
      <c r="P4714">
        <v>436827.2</v>
      </c>
      <c r="T4714">
        <v>0.80740741500000002</v>
      </c>
    </row>
    <row r="4715" spans="1:20" x14ac:dyDescent="0.25">
      <c r="A4715" t="s">
        <v>400</v>
      </c>
      <c r="B4715">
        <v>3</v>
      </c>
      <c r="C4715" t="s">
        <v>21</v>
      </c>
      <c r="D4715">
        <v>5</v>
      </c>
      <c r="E4715">
        <v>0</v>
      </c>
      <c r="F4715" t="s">
        <v>408</v>
      </c>
      <c r="G4715">
        <v>6300</v>
      </c>
      <c r="H4715">
        <v>18981019.5</v>
      </c>
      <c r="I4715">
        <v>0.86666667450000001</v>
      </c>
      <c r="J4715">
        <v>0.71111111100000002</v>
      </c>
      <c r="K4715">
        <v>1145261</v>
      </c>
      <c r="L4715">
        <v>12361</v>
      </c>
      <c r="M4715">
        <v>2</v>
      </c>
      <c r="N4715">
        <v>74</v>
      </c>
      <c r="O4715">
        <v>0.62222222199999999</v>
      </c>
      <c r="P4715">
        <v>1824940</v>
      </c>
      <c r="Q4715">
        <v>12678</v>
      </c>
      <c r="R4715">
        <v>2</v>
      </c>
      <c r="S4715">
        <v>75</v>
      </c>
      <c r="T4715">
        <v>0.814814806</v>
      </c>
    </row>
    <row r="4716" spans="1:20" x14ac:dyDescent="0.25">
      <c r="A4716" t="s">
        <v>400</v>
      </c>
      <c r="B4716">
        <v>5</v>
      </c>
      <c r="C4716" t="s">
        <v>21</v>
      </c>
      <c r="D4716">
        <v>5</v>
      </c>
      <c r="E4716">
        <v>0</v>
      </c>
      <c r="F4716" t="s">
        <v>408</v>
      </c>
      <c r="G4716">
        <v>7438</v>
      </c>
      <c r="H4716">
        <v>15987366.166666666</v>
      </c>
      <c r="I4716">
        <v>0.74814816316666666</v>
      </c>
      <c r="J4716">
        <v>0.74444444450000002</v>
      </c>
      <c r="K4716">
        <v>5793486.5</v>
      </c>
      <c r="L4716">
        <v>13653</v>
      </c>
      <c r="M4716">
        <v>2</v>
      </c>
      <c r="N4716">
        <v>78</v>
      </c>
      <c r="O4716">
        <v>0.64444444416666669</v>
      </c>
      <c r="P4716">
        <v>2311110</v>
      </c>
      <c r="Q4716">
        <v>13986</v>
      </c>
      <c r="R4716">
        <v>2</v>
      </c>
      <c r="S4716">
        <v>79</v>
      </c>
      <c r="T4716">
        <v>0.71111110440000003</v>
      </c>
    </row>
    <row r="4717" spans="1:20" x14ac:dyDescent="0.25">
      <c r="A4717" t="s">
        <v>400</v>
      </c>
      <c r="B4717">
        <v>9</v>
      </c>
      <c r="C4717" t="s">
        <v>21</v>
      </c>
      <c r="D4717">
        <v>5</v>
      </c>
      <c r="E4717">
        <v>0</v>
      </c>
      <c r="F4717" t="s">
        <v>408</v>
      </c>
      <c r="G4717">
        <v>9714</v>
      </c>
      <c r="H4717">
        <v>15210339.666666666</v>
      </c>
      <c r="I4717">
        <v>0.55925927566666667</v>
      </c>
      <c r="J4717">
        <v>0.73703703716666669</v>
      </c>
      <c r="K4717">
        <v>5138443.333333333</v>
      </c>
      <c r="L4717">
        <v>15711</v>
      </c>
      <c r="M4717">
        <v>2</v>
      </c>
      <c r="N4717">
        <v>84</v>
      </c>
      <c r="O4717">
        <v>0.7111111111666667</v>
      </c>
      <c r="P4717">
        <v>2626977.8333333335</v>
      </c>
      <c r="Q4717">
        <v>16068</v>
      </c>
      <c r="R4717">
        <v>2</v>
      </c>
      <c r="S4717">
        <v>85</v>
      </c>
      <c r="T4717">
        <v>0.66666666259999996</v>
      </c>
    </row>
    <row r="4718" spans="1:20" x14ac:dyDescent="0.25">
      <c r="A4718" t="s">
        <v>400</v>
      </c>
      <c r="B4718">
        <v>3</v>
      </c>
      <c r="C4718" t="s">
        <v>21</v>
      </c>
      <c r="D4718">
        <v>5</v>
      </c>
      <c r="E4718">
        <v>0</v>
      </c>
      <c r="F4718" t="s">
        <v>409</v>
      </c>
      <c r="G4718">
        <v>6654</v>
      </c>
      <c r="H4718">
        <v>11977970.166666666</v>
      </c>
      <c r="I4718">
        <v>0.59259261200000002</v>
      </c>
      <c r="J4718">
        <v>0.73333333316666671</v>
      </c>
      <c r="K4718">
        <v>1631691.3333333333</v>
      </c>
      <c r="L4718">
        <v>12999</v>
      </c>
      <c r="M4718">
        <v>2</v>
      </c>
      <c r="N4718">
        <v>76</v>
      </c>
      <c r="O4718">
        <v>0.72592592583333337</v>
      </c>
      <c r="P4718">
        <v>1269644</v>
      </c>
      <c r="Q4718">
        <v>13324</v>
      </c>
      <c r="R4718">
        <v>2</v>
      </c>
      <c r="S4718">
        <v>77</v>
      </c>
      <c r="T4718">
        <v>0.73333332520000005</v>
      </c>
    </row>
    <row r="4719" spans="1:20" x14ac:dyDescent="0.25">
      <c r="A4719" t="s">
        <v>400</v>
      </c>
      <c r="B4719">
        <v>5</v>
      </c>
      <c r="C4719" t="s">
        <v>21</v>
      </c>
      <c r="D4719">
        <v>5</v>
      </c>
      <c r="E4719">
        <v>0</v>
      </c>
      <c r="F4719" t="s">
        <v>409</v>
      </c>
      <c r="G4719">
        <v>7856</v>
      </c>
      <c r="H4719">
        <v>17660778.666666668</v>
      </c>
      <c r="I4719">
        <v>0.7703703793333333</v>
      </c>
      <c r="J4719">
        <v>0.67777777766666669</v>
      </c>
      <c r="K4719">
        <v>4187135.6666666665</v>
      </c>
      <c r="L4719">
        <v>14323</v>
      </c>
      <c r="M4719">
        <v>2</v>
      </c>
      <c r="N4719">
        <v>80</v>
      </c>
      <c r="O4719">
        <v>0.7555555553333333</v>
      </c>
      <c r="P4719">
        <v>4496527.666666667</v>
      </c>
      <c r="Q4719">
        <v>14664</v>
      </c>
      <c r="R4719">
        <v>2</v>
      </c>
      <c r="S4719">
        <v>81</v>
      </c>
      <c r="T4719">
        <v>0.87407409000000003</v>
      </c>
    </row>
    <row r="4720" spans="1:20" x14ac:dyDescent="0.25">
      <c r="A4720" t="s">
        <v>400</v>
      </c>
      <c r="B4720">
        <v>9</v>
      </c>
      <c r="C4720" t="s">
        <v>21</v>
      </c>
      <c r="D4720">
        <v>5</v>
      </c>
      <c r="E4720">
        <v>0</v>
      </c>
      <c r="F4720" t="s">
        <v>409</v>
      </c>
      <c r="G4720">
        <v>10260</v>
      </c>
      <c r="H4720">
        <v>11432863.166666666</v>
      </c>
      <c r="I4720">
        <v>0.52222223599999995</v>
      </c>
      <c r="J4720">
        <v>0.64444444449999994</v>
      </c>
      <c r="K4720">
        <v>4863231.5</v>
      </c>
      <c r="L4720">
        <v>16794</v>
      </c>
      <c r="M4720">
        <v>2</v>
      </c>
      <c r="N4720">
        <v>87</v>
      </c>
      <c r="O4720">
        <v>0.74814814833333332</v>
      </c>
      <c r="P4720">
        <v>3084939.1666666665</v>
      </c>
      <c r="Q4720">
        <v>17163</v>
      </c>
      <c r="R4720">
        <v>2</v>
      </c>
      <c r="S4720">
        <v>88</v>
      </c>
      <c r="T4720">
        <v>0.82222222099999998</v>
      </c>
    </row>
    <row r="4721" spans="1:20" x14ac:dyDescent="0.25">
      <c r="A4721" t="s">
        <v>400</v>
      </c>
      <c r="B4721">
        <v>3</v>
      </c>
      <c r="C4721" t="s">
        <v>21</v>
      </c>
      <c r="D4721">
        <v>5</v>
      </c>
      <c r="E4721">
        <v>0</v>
      </c>
      <c r="F4721" t="s">
        <v>410</v>
      </c>
      <c r="G4721">
        <v>2304</v>
      </c>
      <c r="H4721">
        <v>10634603</v>
      </c>
      <c r="I4721">
        <v>0.52222223316666661</v>
      </c>
      <c r="J4721">
        <v>0.76666666650000004</v>
      </c>
      <c r="K4721">
        <v>776018.16666666663</v>
      </c>
      <c r="L4721">
        <v>4518</v>
      </c>
      <c r="M4721">
        <v>2</v>
      </c>
      <c r="N4721">
        <v>43</v>
      </c>
      <c r="O4721">
        <v>0.68518518533333328</v>
      </c>
      <c r="P4721">
        <v>991628</v>
      </c>
      <c r="Q4721">
        <v>4711</v>
      </c>
      <c r="R4721">
        <v>2</v>
      </c>
      <c r="S4721">
        <v>44</v>
      </c>
      <c r="T4721">
        <v>0.76296297319999995</v>
      </c>
    </row>
    <row r="4722" spans="1:20" x14ac:dyDescent="0.25">
      <c r="A4722" t="s">
        <v>400</v>
      </c>
      <c r="B4722">
        <v>5</v>
      </c>
      <c r="C4722" t="s">
        <v>21</v>
      </c>
      <c r="D4722">
        <v>5</v>
      </c>
      <c r="E4722">
        <v>0</v>
      </c>
      <c r="F4722" t="s">
        <v>410</v>
      </c>
      <c r="G4722">
        <v>2720</v>
      </c>
      <c r="H4722">
        <v>8192045.166666667</v>
      </c>
      <c r="I4722">
        <v>0.91481481983333335</v>
      </c>
      <c r="J4722">
        <v>0.69259259250000005</v>
      </c>
      <c r="K4722">
        <v>291987.16666666669</v>
      </c>
      <c r="L4722">
        <v>4908</v>
      </c>
      <c r="M4722">
        <v>2</v>
      </c>
      <c r="N4722">
        <v>45</v>
      </c>
      <c r="O4722">
        <v>0.73333333316666671</v>
      </c>
      <c r="P4722">
        <v>290596.66666666669</v>
      </c>
      <c r="Q4722">
        <v>5109</v>
      </c>
      <c r="R4722">
        <v>2</v>
      </c>
      <c r="S4722">
        <v>46</v>
      </c>
      <c r="T4722">
        <v>0.95555555800000003</v>
      </c>
    </row>
    <row r="4723" spans="1:20" x14ac:dyDescent="0.25">
      <c r="A4723" t="s">
        <v>400</v>
      </c>
      <c r="B4723">
        <v>9</v>
      </c>
      <c r="C4723" t="s">
        <v>21</v>
      </c>
      <c r="D4723">
        <v>5</v>
      </c>
      <c r="E4723">
        <v>0</v>
      </c>
      <c r="F4723" t="s">
        <v>410</v>
      </c>
      <c r="G4723">
        <v>3552</v>
      </c>
      <c r="H4723">
        <v>6916263.166666667</v>
      </c>
      <c r="I4723">
        <v>0.86666667450000001</v>
      </c>
      <c r="J4723">
        <v>0.65185185183333338</v>
      </c>
      <c r="K4723">
        <v>338787.66666666669</v>
      </c>
      <c r="L4723">
        <v>5736</v>
      </c>
      <c r="M4723">
        <v>2</v>
      </c>
      <c r="N4723">
        <v>49</v>
      </c>
      <c r="O4723">
        <v>0.65185185183333338</v>
      </c>
      <c r="P4723">
        <v>288000.83333333331</v>
      </c>
      <c r="Q4723">
        <v>5953</v>
      </c>
      <c r="R4723">
        <v>2</v>
      </c>
      <c r="S4723">
        <v>50</v>
      </c>
      <c r="T4723">
        <v>0.89629631040000002</v>
      </c>
    </row>
    <row r="4724" spans="1:20" x14ac:dyDescent="0.25">
      <c r="A4724" t="s">
        <v>400</v>
      </c>
      <c r="B4724">
        <v>5</v>
      </c>
      <c r="C4724" t="s">
        <v>21</v>
      </c>
      <c r="D4724">
        <v>5</v>
      </c>
      <c r="E4724">
        <v>0</v>
      </c>
      <c r="F4724" t="s">
        <v>411</v>
      </c>
      <c r="G4724">
        <v>5608</v>
      </c>
      <c r="H4724">
        <v>8016627.166666667</v>
      </c>
      <c r="I4724">
        <v>0.67777779216666667</v>
      </c>
      <c r="J4724">
        <v>0.67407407416666665</v>
      </c>
      <c r="K4724">
        <v>567305.5</v>
      </c>
      <c r="L4724">
        <v>10254</v>
      </c>
      <c r="M4724">
        <v>2</v>
      </c>
      <c r="N4724">
        <v>67</v>
      </c>
      <c r="O4724">
        <v>0.71851851866666672</v>
      </c>
      <c r="P4724">
        <v>411474.5</v>
      </c>
      <c r="Q4724">
        <v>10543</v>
      </c>
      <c r="R4724">
        <v>2</v>
      </c>
      <c r="S4724">
        <v>68</v>
      </c>
      <c r="T4724">
        <v>0.85185185699999999</v>
      </c>
    </row>
    <row r="4725" spans="1:20" x14ac:dyDescent="0.25">
      <c r="A4725" t="s">
        <v>400</v>
      </c>
      <c r="B4725">
        <v>9</v>
      </c>
      <c r="C4725" t="s">
        <v>21</v>
      </c>
      <c r="D4725">
        <v>5</v>
      </c>
      <c r="E4725">
        <v>0</v>
      </c>
      <c r="F4725" t="s">
        <v>411</v>
      </c>
      <c r="G4725">
        <v>7324</v>
      </c>
      <c r="H4725">
        <v>14898894</v>
      </c>
      <c r="I4725">
        <v>0.56666668249999996</v>
      </c>
      <c r="J4725">
        <v>0.72962962949999999</v>
      </c>
      <c r="K4725">
        <v>3919291.1666666665</v>
      </c>
      <c r="L4725">
        <v>11739</v>
      </c>
      <c r="M4725">
        <v>2</v>
      </c>
      <c r="N4725">
        <v>72</v>
      </c>
      <c r="O4725">
        <v>0.73333333366666664</v>
      </c>
      <c r="P4725">
        <v>1245808.1666666667</v>
      </c>
      <c r="Q4725">
        <v>12048</v>
      </c>
      <c r="R4725">
        <v>2</v>
      </c>
      <c r="S4725">
        <v>73</v>
      </c>
      <c r="T4725">
        <v>0.74814815540000001</v>
      </c>
    </row>
    <row r="4726" spans="1:20" x14ac:dyDescent="0.25">
      <c r="A4726" t="s">
        <v>400</v>
      </c>
      <c r="B4726">
        <v>3</v>
      </c>
      <c r="C4726" t="s">
        <v>21</v>
      </c>
      <c r="D4726">
        <v>5</v>
      </c>
      <c r="E4726">
        <v>0</v>
      </c>
      <c r="F4726" t="s">
        <v>411</v>
      </c>
      <c r="G4726">
        <v>4750</v>
      </c>
      <c r="H4726">
        <v>12928951.666666666</v>
      </c>
      <c r="I4726">
        <v>0.57037038116666672</v>
      </c>
      <c r="J4726">
        <v>0.74074074099999998</v>
      </c>
      <c r="K4726">
        <v>947971.66666666663</v>
      </c>
      <c r="L4726">
        <v>9411</v>
      </c>
      <c r="M4726">
        <v>2</v>
      </c>
      <c r="N4726">
        <v>64</v>
      </c>
      <c r="O4726">
        <v>0.72962962983333335</v>
      </c>
      <c r="P4726">
        <v>1267814.8333333333</v>
      </c>
      <c r="Q4726">
        <v>9688</v>
      </c>
      <c r="R4726">
        <v>2</v>
      </c>
      <c r="S4726">
        <v>65</v>
      </c>
      <c r="T4726">
        <v>0.76296297319999995</v>
      </c>
    </row>
    <row r="4727" spans="1:20" x14ac:dyDescent="0.25">
      <c r="A4727" t="s">
        <v>400</v>
      </c>
      <c r="B4727">
        <v>3</v>
      </c>
      <c r="C4727" t="s">
        <v>21</v>
      </c>
      <c r="D4727">
        <v>5</v>
      </c>
      <c r="E4727">
        <v>0</v>
      </c>
      <c r="F4727" t="s">
        <v>412</v>
      </c>
      <c r="G4727">
        <v>5148</v>
      </c>
      <c r="H4727">
        <v>22361496.5</v>
      </c>
      <c r="I4727">
        <v>0.74074075133333328</v>
      </c>
      <c r="J4727">
        <v>0.66666666683333331</v>
      </c>
      <c r="K4727">
        <v>2389365.5</v>
      </c>
      <c r="L4727">
        <v>10254</v>
      </c>
      <c r="M4727">
        <v>2</v>
      </c>
      <c r="N4727">
        <v>67</v>
      </c>
      <c r="O4727">
        <v>0.69629629616666666</v>
      </c>
      <c r="P4727">
        <v>1332630.1666666667</v>
      </c>
      <c r="Q4727">
        <v>10543</v>
      </c>
      <c r="R4727">
        <v>2</v>
      </c>
      <c r="S4727">
        <v>68</v>
      </c>
      <c r="T4727">
        <v>0.77037037620000004</v>
      </c>
    </row>
    <row r="4728" spans="1:20" x14ac:dyDescent="0.25">
      <c r="A4728" t="s">
        <v>400</v>
      </c>
      <c r="B4728">
        <v>5</v>
      </c>
      <c r="C4728" t="s">
        <v>21</v>
      </c>
      <c r="D4728">
        <v>5</v>
      </c>
      <c r="E4728">
        <v>0</v>
      </c>
      <c r="F4728" t="s">
        <v>412</v>
      </c>
      <c r="G4728">
        <v>6078</v>
      </c>
      <c r="H4728">
        <v>20393876.666666668</v>
      </c>
      <c r="I4728">
        <v>0.80370371516666661</v>
      </c>
      <c r="J4728">
        <v>0.69259259233333337</v>
      </c>
      <c r="K4728">
        <v>2943830.5</v>
      </c>
      <c r="L4728">
        <v>11133</v>
      </c>
      <c r="M4728">
        <v>2</v>
      </c>
      <c r="N4728">
        <v>70</v>
      </c>
      <c r="O4728">
        <v>0.67037037050000003</v>
      </c>
      <c r="P4728">
        <v>982143.83333333337</v>
      </c>
      <c r="Q4728">
        <v>11434</v>
      </c>
      <c r="R4728">
        <v>2</v>
      </c>
      <c r="S4728">
        <v>71</v>
      </c>
      <c r="T4728">
        <v>0.81481483020000001</v>
      </c>
    </row>
    <row r="4729" spans="1:20" x14ac:dyDescent="0.25">
      <c r="A4729" t="s">
        <v>400</v>
      </c>
      <c r="B4729">
        <v>9</v>
      </c>
      <c r="C4729" t="s">
        <v>21</v>
      </c>
      <c r="D4729">
        <v>5</v>
      </c>
      <c r="E4729">
        <v>0</v>
      </c>
      <c r="F4729" t="s">
        <v>412</v>
      </c>
      <c r="G4729">
        <v>7938</v>
      </c>
      <c r="H4729">
        <v>11103626.833333334</v>
      </c>
      <c r="I4729">
        <v>0.57777779783333338</v>
      </c>
      <c r="J4729">
        <v>0.61851851849999995</v>
      </c>
      <c r="K4729">
        <v>5585434.833333333</v>
      </c>
      <c r="L4729">
        <v>12999</v>
      </c>
      <c r="M4729">
        <v>2</v>
      </c>
      <c r="N4729">
        <v>76</v>
      </c>
      <c r="O4729">
        <v>0.64814814799999998</v>
      </c>
      <c r="P4729">
        <v>1372031.5</v>
      </c>
      <c r="Q4729">
        <v>13324</v>
      </c>
      <c r="R4729">
        <v>2</v>
      </c>
      <c r="S4729">
        <v>77</v>
      </c>
      <c r="T4729">
        <v>0.68888888339999999</v>
      </c>
    </row>
    <row r="4730" spans="1:20" x14ac:dyDescent="0.25">
      <c r="A4730" t="s">
        <v>400</v>
      </c>
      <c r="B4730">
        <v>3</v>
      </c>
      <c r="C4730" t="s">
        <v>21</v>
      </c>
      <c r="D4730">
        <v>5</v>
      </c>
      <c r="E4730">
        <v>0</v>
      </c>
      <c r="F4730" t="s">
        <v>413</v>
      </c>
      <c r="G4730">
        <v>5546</v>
      </c>
      <c r="H4730">
        <v>9932285.5</v>
      </c>
      <c r="I4730">
        <v>0.62962964683333333</v>
      </c>
      <c r="J4730">
        <v>0.7037037035</v>
      </c>
      <c r="K4730">
        <v>1095829.6666666667</v>
      </c>
      <c r="L4730">
        <v>10836</v>
      </c>
      <c r="M4730">
        <v>2</v>
      </c>
      <c r="N4730">
        <v>69</v>
      </c>
      <c r="O4730">
        <v>0.76666666666666672</v>
      </c>
      <c r="P4730">
        <v>813866.16666666663</v>
      </c>
      <c r="Q4730">
        <v>11133</v>
      </c>
      <c r="R4730">
        <v>2</v>
      </c>
      <c r="S4730">
        <v>70</v>
      </c>
      <c r="T4730">
        <v>0.73333332539999996</v>
      </c>
    </row>
    <row r="4731" spans="1:20" x14ac:dyDescent="0.25">
      <c r="A4731" t="s">
        <v>400</v>
      </c>
      <c r="B4731">
        <v>5</v>
      </c>
      <c r="C4731" t="s">
        <v>21</v>
      </c>
      <c r="D4731">
        <v>5</v>
      </c>
      <c r="E4731">
        <v>0</v>
      </c>
      <c r="F4731" t="s">
        <v>413</v>
      </c>
      <c r="G4731">
        <v>6548</v>
      </c>
      <c r="H4731">
        <v>15303920.5</v>
      </c>
      <c r="I4731">
        <v>0.7333333443333333</v>
      </c>
      <c r="J4731">
        <v>0.6925925928333333</v>
      </c>
      <c r="K4731">
        <v>1908186.6666666667</v>
      </c>
      <c r="L4731">
        <v>12048</v>
      </c>
      <c r="M4731">
        <v>2</v>
      </c>
      <c r="N4731">
        <v>73</v>
      </c>
      <c r="O4731">
        <v>0.66296296300000002</v>
      </c>
      <c r="P4731">
        <v>2033432.6666666667</v>
      </c>
      <c r="Q4731">
        <v>12361</v>
      </c>
      <c r="R4731">
        <v>2</v>
      </c>
      <c r="S4731">
        <v>74</v>
      </c>
      <c r="T4731">
        <v>0.82962963580000004</v>
      </c>
    </row>
    <row r="4732" spans="1:20" x14ac:dyDescent="0.25">
      <c r="A4732" t="s">
        <v>400</v>
      </c>
      <c r="B4732">
        <v>9</v>
      </c>
      <c r="C4732" t="s">
        <v>21</v>
      </c>
      <c r="D4732">
        <v>5</v>
      </c>
      <c r="E4732">
        <v>0</v>
      </c>
      <c r="F4732" t="s">
        <v>413</v>
      </c>
      <c r="G4732">
        <v>8552</v>
      </c>
      <c r="H4732">
        <v>10658013.5</v>
      </c>
      <c r="I4732">
        <v>0.6814815005</v>
      </c>
      <c r="J4732">
        <v>0.66666666683333331</v>
      </c>
      <c r="K4732">
        <v>3821030.3333333335</v>
      </c>
      <c r="L4732">
        <v>13986</v>
      </c>
      <c r="M4732">
        <v>2</v>
      </c>
      <c r="N4732">
        <v>79</v>
      </c>
      <c r="O4732">
        <v>0.67407407383333329</v>
      </c>
      <c r="P4732">
        <v>1949878.3333333333</v>
      </c>
      <c r="Q4732">
        <v>14323</v>
      </c>
      <c r="R4732">
        <v>2</v>
      </c>
      <c r="S4732">
        <v>80</v>
      </c>
      <c r="T4732">
        <v>0.80740740300000002</v>
      </c>
    </row>
    <row r="4733" spans="1:20" x14ac:dyDescent="0.25">
      <c r="A4733" t="s">
        <v>400</v>
      </c>
      <c r="B4733">
        <v>3</v>
      </c>
      <c r="C4733" t="s">
        <v>21</v>
      </c>
      <c r="D4733">
        <v>5</v>
      </c>
      <c r="E4733">
        <v>0</v>
      </c>
      <c r="F4733" t="s">
        <v>414</v>
      </c>
      <c r="G4733">
        <v>5944</v>
      </c>
      <c r="H4733">
        <v>11428072</v>
      </c>
      <c r="I4733">
        <v>0.50000001250000004</v>
      </c>
      <c r="J4733">
        <v>0.66666666666666663</v>
      </c>
      <c r="K4733">
        <v>1094614</v>
      </c>
      <c r="L4733">
        <v>11739</v>
      </c>
      <c r="M4733">
        <v>2</v>
      </c>
      <c r="N4733">
        <v>72</v>
      </c>
      <c r="O4733">
        <v>0.68518518516666671</v>
      </c>
      <c r="P4733">
        <v>995954.16666666663</v>
      </c>
      <c r="Q4733">
        <v>12048</v>
      </c>
      <c r="R4733">
        <v>2</v>
      </c>
      <c r="S4733">
        <v>73</v>
      </c>
      <c r="T4733">
        <v>0.6888888956</v>
      </c>
    </row>
    <row r="4734" spans="1:20" x14ac:dyDescent="0.25">
      <c r="A4734" t="s">
        <v>400</v>
      </c>
      <c r="B4734">
        <v>5</v>
      </c>
      <c r="C4734" t="s">
        <v>21</v>
      </c>
      <c r="D4734">
        <v>5</v>
      </c>
      <c r="E4734">
        <v>0</v>
      </c>
      <c r="F4734" t="s">
        <v>414</v>
      </c>
      <c r="G4734">
        <v>7018</v>
      </c>
      <c r="H4734">
        <v>14514314</v>
      </c>
      <c r="I4734">
        <v>0.60370371733333328</v>
      </c>
      <c r="J4734">
        <v>0.63333333316666662</v>
      </c>
      <c r="K4734">
        <v>1950469</v>
      </c>
      <c r="L4734">
        <v>12678</v>
      </c>
      <c r="M4734">
        <v>2</v>
      </c>
      <c r="N4734">
        <v>75</v>
      </c>
      <c r="O4734">
        <v>0.69999999983333339</v>
      </c>
      <c r="P4734">
        <v>923866.66666666663</v>
      </c>
      <c r="Q4734">
        <v>12999</v>
      </c>
      <c r="R4734">
        <v>2</v>
      </c>
      <c r="S4734">
        <v>76</v>
      </c>
      <c r="T4734">
        <v>0.65185184460000001</v>
      </c>
    </row>
    <row r="4735" spans="1:20" x14ac:dyDescent="0.25">
      <c r="A4735" t="s">
        <v>400</v>
      </c>
      <c r="B4735">
        <v>9</v>
      </c>
      <c r="C4735" t="s">
        <v>21</v>
      </c>
      <c r="D4735">
        <v>5</v>
      </c>
      <c r="E4735">
        <v>0</v>
      </c>
      <c r="F4735" t="s">
        <v>414</v>
      </c>
      <c r="G4735">
        <v>9166</v>
      </c>
      <c r="H4735">
        <v>12592046</v>
      </c>
      <c r="I4735">
        <v>0.67407408366666666</v>
      </c>
      <c r="J4735">
        <v>0.69259259233333337</v>
      </c>
      <c r="K4735">
        <v>3427549</v>
      </c>
      <c r="L4735">
        <v>15009</v>
      </c>
      <c r="M4735">
        <v>2</v>
      </c>
      <c r="N4735">
        <v>82</v>
      </c>
      <c r="O4735">
        <v>0.69629629633333334</v>
      </c>
      <c r="P4735">
        <v>1504407.6666666667</v>
      </c>
      <c r="Q4735">
        <v>15358</v>
      </c>
      <c r="R4735">
        <v>2</v>
      </c>
      <c r="S4735">
        <v>83</v>
      </c>
      <c r="T4735">
        <v>0.83703703860000001</v>
      </c>
    </row>
    <row r="4736" spans="1:20" x14ac:dyDescent="0.25">
      <c r="A4736" t="s">
        <v>400</v>
      </c>
      <c r="B4736">
        <v>3</v>
      </c>
      <c r="C4736" t="s">
        <v>21</v>
      </c>
      <c r="D4736">
        <v>5</v>
      </c>
      <c r="E4736">
        <v>0</v>
      </c>
      <c r="F4736" t="s">
        <v>415</v>
      </c>
      <c r="G4736">
        <v>6342</v>
      </c>
      <c r="H4736">
        <v>11002596.333333334</v>
      </c>
      <c r="I4736">
        <v>0.67777779199999999</v>
      </c>
      <c r="J4736">
        <v>0.74814814816666675</v>
      </c>
      <c r="K4736">
        <v>1006248.8333333334</v>
      </c>
      <c r="L4736">
        <v>12361</v>
      </c>
      <c r="M4736">
        <v>2</v>
      </c>
      <c r="N4736">
        <v>74</v>
      </c>
      <c r="O4736">
        <v>0.68518518516666671</v>
      </c>
      <c r="P4736">
        <v>704959.66666666663</v>
      </c>
      <c r="Q4736">
        <v>12678</v>
      </c>
      <c r="R4736">
        <v>2</v>
      </c>
      <c r="S4736">
        <v>75</v>
      </c>
      <c r="T4736">
        <v>0.70370370159999995</v>
      </c>
    </row>
    <row r="4737" spans="1:20" x14ac:dyDescent="0.25">
      <c r="A4737" t="s">
        <v>400</v>
      </c>
      <c r="B4737">
        <v>5</v>
      </c>
      <c r="C4737" t="s">
        <v>21</v>
      </c>
      <c r="D4737">
        <v>5</v>
      </c>
      <c r="E4737">
        <v>0</v>
      </c>
      <c r="F4737" t="s">
        <v>415</v>
      </c>
      <c r="G4737">
        <v>7488</v>
      </c>
      <c r="H4737">
        <v>14476105.666666666</v>
      </c>
      <c r="I4737">
        <v>0.71111112333333337</v>
      </c>
      <c r="J4737">
        <v>0.68888888883333332</v>
      </c>
      <c r="K4737">
        <v>2526698.5</v>
      </c>
      <c r="L4737">
        <v>13653</v>
      </c>
      <c r="M4737">
        <v>2</v>
      </c>
      <c r="N4737">
        <v>78</v>
      </c>
      <c r="O4737">
        <v>0.64074074066666664</v>
      </c>
      <c r="P4737">
        <v>1343063.5</v>
      </c>
      <c r="Q4737">
        <v>13986</v>
      </c>
      <c r="R4737">
        <v>2</v>
      </c>
      <c r="S4737">
        <v>79</v>
      </c>
      <c r="T4737">
        <v>0.74074074020000003</v>
      </c>
    </row>
    <row r="4738" spans="1:20" x14ac:dyDescent="0.25">
      <c r="A4738" t="s">
        <v>400</v>
      </c>
      <c r="B4738">
        <v>9</v>
      </c>
      <c r="C4738" t="s">
        <v>21</v>
      </c>
      <c r="D4738">
        <v>5</v>
      </c>
      <c r="E4738">
        <v>0</v>
      </c>
      <c r="F4738" t="s">
        <v>415</v>
      </c>
      <c r="G4738">
        <v>9780</v>
      </c>
      <c r="H4738">
        <v>17046843.166666668</v>
      </c>
      <c r="I4738">
        <v>0.61111112433333337</v>
      </c>
      <c r="J4738">
        <v>0.69259259233333337</v>
      </c>
      <c r="K4738">
        <v>4589313.666666667</v>
      </c>
      <c r="L4738">
        <v>16068</v>
      </c>
      <c r="M4738">
        <v>2</v>
      </c>
      <c r="N4738">
        <v>85</v>
      </c>
      <c r="O4738">
        <v>0.6555555555</v>
      </c>
      <c r="P4738">
        <v>1900882.6666666667</v>
      </c>
      <c r="Q4738">
        <v>16429</v>
      </c>
      <c r="R4738">
        <v>2</v>
      </c>
      <c r="S4738">
        <v>86</v>
      </c>
      <c r="T4738">
        <v>0.76296296100000005</v>
      </c>
    </row>
    <row r="4739" spans="1:20" x14ac:dyDescent="0.25">
      <c r="A4739" t="s">
        <v>400</v>
      </c>
      <c r="B4739">
        <v>3</v>
      </c>
      <c r="C4739" t="s">
        <v>21</v>
      </c>
      <c r="D4739">
        <v>5</v>
      </c>
      <c r="E4739">
        <v>0</v>
      </c>
      <c r="F4739" t="s">
        <v>416</v>
      </c>
      <c r="G4739">
        <v>6740</v>
      </c>
      <c r="H4739">
        <v>13139616.666666666</v>
      </c>
      <c r="I4739">
        <v>0.66296297316666664</v>
      </c>
      <c r="J4739">
        <v>0.72222222199999997</v>
      </c>
      <c r="K4739">
        <v>1098285.5</v>
      </c>
      <c r="L4739">
        <v>13324</v>
      </c>
      <c r="M4739">
        <v>2</v>
      </c>
      <c r="N4739">
        <v>77</v>
      </c>
      <c r="O4739">
        <v>0.66666666666666663</v>
      </c>
      <c r="P4739">
        <v>1067128.3333333333</v>
      </c>
      <c r="Q4739">
        <v>13653</v>
      </c>
      <c r="R4739">
        <v>2</v>
      </c>
      <c r="S4739">
        <v>78</v>
      </c>
      <c r="T4739">
        <v>0.79259258499999996</v>
      </c>
    </row>
    <row r="4740" spans="1:20" x14ac:dyDescent="0.25">
      <c r="A4740" t="s">
        <v>400</v>
      </c>
      <c r="B4740">
        <v>5</v>
      </c>
      <c r="C4740" t="s">
        <v>21</v>
      </c>
      <c r="D4740">
        <v>5</v>
      </c>
      <c r="E4740">
        <v>0</v>
      </c>
      <c r="F4740" t="s">
        <v>416</v>
      </c>
      <c r="G4740">
        <v>7958</v>
      </c>
      <c r="H4740">
        <v>19185414.333333332</v>
      </c>
      <c r="I4740">
        <v>0.65555557100000006</v>
      </c>
      <c r="J4740">
        <v>0.65925925933333329</v>
      </c>
      <c r="K4740">
        <v>1991486.1666666667</v>
      </c>
      <c r="L4740">
        <v>14323</v>
      </c>
      <c r="M4740">
        <v>2</v>
      </c>
      <c r="N4740">
        <v>80</v>
      </c>
      <c r="O4740">
        <v>0.70370370383333336</v>
      </c>
      <c r="P4740">
        <v>1644979.5</v>
      </c>
      <c r="Q4740">
        <v>14664</v>
      </c>
      <c r="R4740">
        <v>2</v>
      </c>
      <c r="S4740">
        <v>81</v>
      </c>
      <c r="T4740">
        <v>0.82962963580000004</v>
      </c>
    </row>
    <row r="4741" spans="1:20" x14ac:dyDescent="0.25">
      <c r="A4741" t="s">
        <v>400</v>
      </c>
      <c r="B4741">
        <v>9</v>
      </c>
      <c r="C4741" t="s">
        <v>21</v>
      </c>
      <c r="D4741">
        <v>5</v>
      </c>
      <c r="E4741">
        <v>0</v>
      </c>
      <c r="F4741" t="s">
        <v>416</v>
      </c>
      <c r="G4741">
        <v>10394</v>
      </c>
      <c r="H4741">
        <v>12198392.166666666</v>
      </c>
      <c r="I4741">
        <v>0.66666668666666662</v>
      </c>
      <c r="J4741">
        <v>0.62592592599999997</v>
      </c>
      <c r="K4741">
        <v>4079405.6666666665</v>
      </c>
      <c r="L4741">
        <v>16794</v>
      </c>
      <c r="M4741">
        <v>2</v>
      </c>
      <c r="N4741">
        <v>87</v>
      </c>
      <c r="O4741">
        <v>0.72592592600000005</v>
      </c>
      <c r="P4741">
        <v>3395628.6666666665</v>
      </c>
      <c r="Q4741">
        <v>17163</v>
      </c>
      <c r="R4741">
        <v>2</v>
      </c>
      <c r="S4741">
        <v>88</v>
      </c>
      <c r="T4741">
        <v>0.82222223299999997</v>
      </c>
    </row>
    <row r="4742" spans="1:20" x14ac:dyDescent="0.25">
      <c r="A4742" t="s">
        <v>400</v>
      </c>
      <c r="B4742">
        <v>3</v>
      </c>
      <c r="C4742" t="s">
        <v>21</v>
      </c>
      <c r="D4742">
        <v>5</v>
      </c>
      <c r="E4742">
        <v>0</v>
      </c>
      <c r="F4742" t="s">
        <v>417</v>
      </c>
      <c r="G4742">
        <v>7138</v>
      </c>
      <c r="H4742">
        <v>17313206.666666668</v>
      </c>
      <c r="I4742">
        <v>0.67407408850000006</v>
      </c>
      <c r="J4742">
        <v>0.73703703683333333</v>
      </c>
      <c r="K4742">
        <v>844675.16666666663</v>
      </c>
      <c r="L4742">
        <v>13986</v>
      </c>
      <c r="M4742">
        <v>2</v>
      </c>
      <c r="N4742">
        <v>79</v>
      </c>
      <c r="O4742">
        <v>0.71111111133333338</v>
      </c>
      <c r="P4742">
        <v>551891</v>
      </c>
      <c r="Q4742">
        <v>14323</v>
      </c>
      <c r="R4742">
        <v>2</v>
      </c>
      <c r="S4742">
        <v>80</v>
      </c>
      <c r="T4742">
        <v>0.82222222079999996</v>
      </c>
    </row>
    <row r="4743" spans="1:20" x14ac:dyDescent="0.25">
      <c r="A4743" t="s">
        <v>400</v>
      </c>
      <c r="B4743">
        <v>5</v>
      </c>
      <c r="C4743" t="s">
        <v>21</v>
      </c>
      <c r="D4743">
        <v>5</v>
      </c>
      <c r="E4743">
        <v>0</v>
      </c>
      <c r="F4743" t="s">
        <v>417</v>
      </c>
      <c r="G4743">
        <v>8428</v>
      </c>
      <c r="H4743">
        <v>18740995</v>
      </c>
      <c r="I4743">
        <v>0.73703705283333332</v>
      </c>
      <c r="J4743">
        <v>0.72962962949999999</v>
      </c>
      <c r="K4743">
        <v>2422150.6666666665</v>
      </c>
      <c r="L4743">
        <v>15358</v>
      </c>
      <c r="M4743">
        <v>2</v>
      </c>
      <c r="N4743">
        <v>83</v>
      </c>
      <c r="O4743">
        <v>0.71851851850000004</v>
      </c>
      <c r="P4743">
        <v>2584303.5</v>
      </c>
      <c r="Q4743">
        <v>15711</v>
      </c>
      <c r="R4743">
        <v>2</v>
      </c>
      <c r="S4743">
        <v>84</v>
      </c>
      <c r="T4743">
        <v>0.79259259680000005</v>
      </c>
    </row>
    <row r="4744" spans="1:20" x14ac:dyDescent="0.25">
      <c r="A4744" t="s">
        <v>400</v>
      </c>
      <c r="B4744">
        <v>9</v>
      </c>
      <c r="C4744" t="s">
        <v>21</v>
      </c>
      <c r="D4744">
        <v>5</v>
      </c>
      <c r="E4744">
        <v>0</v>
      </c>
      <c r="F4744" t="s">
        <v>417</v>
      </c>
      <c r="G4744">
        <v>11008</v>
      </c>
      <c r="H4744">
        <v>16503795</v>
      </c>
      <c r="I4744">
        <v>0.6259259385</v>
      </c>
      <c r="J4744">
        <v>0.65925925900000004</v>
      </c>
      <c r="K4744">
        <v>4293026.666666667</v>
      </c>
      <c r="L4744">
        <v>17913</v>
      </c>
      <c r="M4744">
        <v>2</v>
      </c>
      <c r="N4744">
        <v>90</v>
      </c>
      <c r="O4744">
        <v>0.71111111100000002</v>
      </c>
      <c r="P4744">
        <v>4322815.833333333</v>
      </c>
      <c r="Q4744">
        <v>18294</v>
      </c>
      <c r="R4744">
        <v>2</v>
      </c>
      <c r="S4744">
        <v>91</v>
      </c>
      <c r="T4744">
        <v>0.84444442959999999</v>
      </c>
    </row>
    <row r="4745" spans="1:20" x14ac:dyDescent="0.25">
      <c r="A4745" t="s">
        <v>400</v>
      </c>
      <c r="B4745">
        <v>3</v>
      </c>
      <c r="C4745" t="s">
        <v>21</v>
      </c>
      <c r="D4745">
        <v>5</v>
      </c>
      <c r="E4745">
        <v>0</v>
      </c>
      <c r="F4745" t="s">
        <v>418</v>
      </c>
      <c r="G4745">
        <v>7536</v>
      </c>
      <c r="H4745">
        <v>12784993</v>
      </c>
      <c r="I4745">
        <v>0.59259260700000005</v>
      </c>
      <c r="J4745">
        <v>0.72962962966666667</v>
      </c>
      <c r="K4745">
        <v>1898353.1666666667</v>
      </c>
      <c r="L4745">
        <v>15009</v>
      </c>
      <c r="M4745">
        <v>2</v>
      </c>
      <c r="N4745">
        <v>82</v>
      </c>
      <c r="O4745">
        <v>0.77777777766666667</v>
      </c>
      <c r="P4745">
        <v>829730.83333333337</v>
      </c>
      <c r="Q4745">
        <v>15358</v>
      </c>
      <c r="R4745">
        <v>2</v>
      </c>
      <c r="S4745">
        <v>83</v>
      </c>
      <c r="T4745">
        <v>0.74074074020000003</v>
      </c>
    </row>
    <row r="4746" spans="1:20" x14ac:dyDescent="0.25">
      <c r="A4746" t="s">
        <v>400</v>
      </c>
      <c r="B4746">
        <v>5</v>
      </c>
      <c r="C4746" t="s">
        <v>21</v>
      </c>
      <c r="D4746">
        <v>5</v>
      </c>
      <c r="E4746">
        <v>0</v>
      </c>
      <c r="F4746" t="s">
        <v>418</v>
      </c>
      <c r="G4746">
        <v>8898</v>
      </c>
      <c r="H4746">
        <v>22741949.833333332</v>
      </c>
      <c r="I4746">
        <v>0.80740741900000002</v>
      </c>
      <c r="J4746">
        <v>0.65925925916666661</v>
      </c>
      <c r="K4746">
        <v>2647153.5</v>
      </c>
      <c r="L4746">
        <v>16068</v>
      </c>
      <c r="M4746">
        <v>2</v>
      </c>
      <c r="N4746">
        <v>85</v>
      </c>
      <c r="O4746">
        <v>0.66296296283333334</v>
      </c>
      <c r="P4746">
        <v>1087201.5</v>
      </c>
      <c r="Q4746">
        <v>16429</v>
      </c>
      <c r="R4746">
        <v>2</v>
      </c>
      <c r="S4746">
        <v>86</v>
      </c>
      <c r="T4746">
        <v>0.82962963599999995</v>
      </c>
    </row>
    <row r="4747" spans="1:20" x14ac:dyDescent="0.25">
      <c r="A4747" t="s">
        <v>400</v>
      </c>
      <c r="B4747">
        <v>9</v>
      </c>
      <c r="C4747" t="s">
        <v>21</v>
      </c>
      <c r="D4747">
        <v>5</v>
      </c>
      <c r="E4747">
        <v>0</v>
      </c>
      <c r="F4747" t="s">
        <v>418</v>
      </c>
      <c r="G4747">
        <v>11622</v>
      </c>
      <c r="H4747">
        <v>19360014</v>
      </c>
      <c r="I4747">
        <v>0.76666668066666666</v>
      </c>
      <c r="J4747">
        <v>0.67407407399999997</v>
      </c>
      <c r="K4747">
        <v>6107124.333333333</v>
      </c>
      <c r="L4747">
        <v>19068</v>
      </c>
      <c r="M4747">
        <v>2</v>
      </c>
      <c r="N4747">
        <v>93</v>
      </c>
      <c r="O4747">
        <v>0.71481481499999999</v>
      </c>
      <c r="P4747">
        <v>5320381.5</v>
      </c>
      <c r="Q4747">
        <v>19461</v>
      </c>
      <c r="R4747">
        <v>2</v>
      </c>
      <c r="S4747">
        <v>94</v>
      </c>
      <c r="T4747">
        <v>0.78518518199999998</v>
      </c>
    </row>
    <row r="4748" spans="1:20" x14ac:dyDescent="0.25">
      <c r="A4748" t="s">
        <v>400</v>
      </c>
      <c r="B4748">
        <v>3</v>
      </c>
      <c r="C4748" t="s">
        <v>21</v>
      </c>
      <c r="D4748">
        <v>5</v>
      </c>
      <c r="E4748">
        <v>0</v>
      </c>
      <c r="F4748" t="s">
        <v>419</v>
      </c>
      <c r="G4748">
        <v>2658</v>
      </c>
      <c r="H4748">
        <v>12494614.666666666</v>
      </c>
      <c r="I4748">
        <v>0.65925927466666667</v>
      </c>
      <c r="J4748">
        <v>0.7111111111666667</v>
      </c>
      <c r="K4748">
        <v>6162241.666666667</v>
      </c>
      <c r="L4748">
        <v>5109</v>
      </c>
      <c r="M4748">
        <v>2</v>
      </c>
      <c r="N4748">
        <v>46</v>
      </c>
      <c r="O4748">
        <v>0.70370370366666668</v>
      </c>
      <c r="P4748">
        <v>7493702.833333333</v>
      </c>
      <c r="Q4748">
        <v>5314</v>
      </c>
      <c r="R4748">
        <v>2</v>
      </c>
      <c r="S4748">
        <v>47</v>
      </c>
      <c r="T4748">
        <v>0.76296297319999995</v>
      </c>
    </row>
    <row r="4749" spans="1:20" x14ac:dyDescent="0.25">
      <c r="A4749" t="s">
        <v>400</v>
      </c>
      <c r="B4749">
        <v>5</v>
      </c>
      <c r="C4749" t="s">
        <v>21</v>
      </c>
      <c r="D4749">
        <v>5</v>
      </c>
      <c r="E4749">
        <v>0</v>
      </c>
      <c r="F4749" t="s">
        <v>419</v>
      </c>
      <c r="G4749">
        <v>3138</v>
      </c>
      <c r="H4749">
        <v>7879028.333333333</v>
      </c>
      <c r="I4749">
        <v>0.84814815733333337</v>
      </c>
      <c r="J4749">
        <v>0.69629629650000002</v>
      </c>
      <c r="K4749">
        <v>324037.66666666669</v>
      </c>
      <c r="L4749">
        <v>5736</v>
      </c>
      <c r="M4749">
        <v>2</v>
      </c>
      <c r="N4749">
        <v>49</v>
      </c>
      <c r="O4749">
        <v>0.6481481478333333</v>
      </c>
      <c r="P4749">
        <v>322825.66666666669</v>
      </c>
      <c r="Q4749">
        <v>5953</v>
      </c>
      <c r="R4749">
        <v>2</v>
      </c>
      <c r="S4749">
        <v>50</v>
      </c>
      <c r="T4749">
        <v>0.93333333740000002</v>
      </c>
    </row>
    <row r="4750" spans="1:20" x14ac:dyDescent="0.25">
      <c r="A4750" t="s">
        <v>400</v>
      </c>
      <c r="B4750">
        <v>9</v>
      </c>
      <c r="C4750" t="s">
        <v>21</v>
      </c>
      <c r="D4750">
        <v>5</v>
      </c>
      <c r="E4750">
        <v>0</v>
      </c>
      <c r="F4750" t="s">
        <v>419</v>
      </c>
      <c r="G4750">
        <v>4098</v>
      </c>
      <c r="H4750">
        <v>6600489</v>
      </c>
      <c r="I4750">
        <v>0.83703704700000003</v>
      </c>
      <c r="J4750">
        <v>0.66666666666666663</v>
      </c>
      <c r="K4750">
        <v>360014.66666666669</v>
      </c>
      <c r="L4750">
        <v>6628</v>
      </c>
      <c r="M4750">
        <v>2</v>
      </c>
      <c r="N4750">
        <v>53</v>
      </c>
      <c r="O4750">
        <v>0.70370370383333336</v>
      </c>
      <c r="P4750">
        <v>316066.5</v>
      </c>
      <c r="Q4750">
        <v>6861</v>
      </c>
      <c r="R4750">
        <v>2</v>
      </c>
      <c r="S4750">
        <v>54</v>
      </c>
      <c r="T4750">
        <v>0.89629628620000001</v>
      </c>
    </row>
    <row r="4751" spans="1:20" x14ac:dyDescent="0.25">
      <c r="A4751" t="s">
        <v>400</v>
      </c>
      <c r="B4751">
        <v>3</v>
      </c>
      <c r="C4751" t="s">
        <v>21</v>
      </c>
      <c r="D4751">
        <v>5</v>
      </c>
      <c r="E4751">
        <v>0</v>
      </c>
      <c r="F4751" t="s">
        <v>420</v>
      </c>
      <c r="G4751">
        <v>5324</v>
      </c>
      <c r="H4751">
        <v>7724685.833333333</v>
      </c>
      <c r="I4751">
        <v>0.80000001200000004</v>
      </c>
      <c r="J4751">
        <v>0.68888888883333332</v>
      </c>
      <c r="K4751">
        <v>701764.16666666663</v>
      </c>
      <c r="L4751">
        <v>10543</v>
      </c>
      <c r="M4751">
        <v>2</v>
      </c>
      <c r="N4751">
        <v>68</v>
      </c>
      <c r="O4751">
        <v>0.71851851833333336</v>
      </c>
      <c r="P4751">
        <v>279646.5</v>
      </c>
      <c r="Q4751">
        <v>10836</v>
      </c>
      <c r="R4751">
        <v>2</v>
      </c>
      <c r="S4751">
        <v>69</v>
      </c>
      <c r="T4751">
        <v>0.78518518199999998</v>
      </c>
    </row>
    <row r="4752" spans="1:20" x14ac:dyDescent="0.25">
      <c r="A4752" t="s">
        <v>400</v>
      </c>
      <c r="B4752">
        <v>5</v>
      </c>
      <c r="C4752" t="s">
        <v>21</v>
      </c>
      <c r="D4752">
        <v>5</v>
      </c>
      <c r="E4752">
        <v>0</v>
      </c>
      <c r="F4752" t="s">
        <v>420</v>
      </c>
      <c r="G4752">
        <v>6286</v>
      </c>
      <c r="H4752">
        <v>14447586.833333334</v>
      </c>
      <c r="I4752">
        <v>0.74814816333333334</v>
      </c>
      <c r="J4752">
        <v>0.63703703683333335</v>
      </c>
      <c r="K4752">
        <v>2158319.8333333335</v>
      </c>
      <c r="L4752">
        <v>11434</v>
      </c>
      <c r="M4752">
        <v>2</v>
      </c>
      <c r="N4752">
        <v>71</v>
      </c>
      <c r="O4752">
        <v>0.66296296283333334</v>
      </c>
      <c r="P4752">
        <v>704486.33333333337</v>
      </c>
      <c r="Q4752">
        <v>11739</v>
      </c>
      <c r="R4752">
        <v>2</v>
      </c>
      <c r="S4752">
        <v>72</v>
      </c>
      <c r="T4752">
        <v>0.77037036420000005</v>
      </c>
    </row>
    <row r="4753" spans="1:20" x14ac:dyDescent="0.25">
      <c r="A4753" t="s">
        <v>400</v>
      </c>
      <c r="B4753">
        <v>9</v>
      </c>
      <c r="C4753" t="s">
        <v>21</v>
      </c>
      <c r="D4753">
        <v>5</v>
      </c>
      <c r="E4753">
        <v>0</v>
      </c>
      <c r="F4753" t="s">
        <v>420</v>
      </c>
      <c r="G4753">
        <v>8210</v>
      </c>
      <c r="H4753">
        <v>17395802.166666668</v>
      </c>
      <c r="I4753">
        <v>0.74444445983333329</v>
      </c>
      <c r="J4753">
        <v>0.65555555566666668</v>
      </c>
      <c r="K4753">
        <v>3234115.6666666665</v>
      </c>
      <c r="L4753">
        <v>13324</v>
      </c>
      <c r="M4753">
        <v>2</v>
      </c>
      <c r="N4753">
        <v>77</v>
      </c>
      <c r="O4753">
        <v>0.64814814799999998</v>
      </c>
      <c r="P4753">
        <v>3049902.3333333335</v>
      </c>
      <c r="Q4753">
        <v>13653</v>
      </c>
      <c r="R4753">
        <v>2</v>
      </c>
      <c r="S4753">
        <v>78</v>
      </c>
      <c r="T4753">
        <v>0.80740740280000001</v>
      </c>
    </row>
    <row r="4754" spans="1:20" x14ac:dyDescent="0.25">
      <c r="A4754" t="s">
        <v>400</v>
      </c>
      <c r="B4754">
        <v>3</v>
      </c>
      <c r="C4754" t="s">
        <v>21</v>
      </c>
      <c r="D4754">
        <v>5</v>
      </c>
      <c r="E4754">
        <v>0</v>
      </c>
      <c r="F4754" t="s">
        <v>421</v>
      </c>
      <c r="G4754">
        <v>5766</v>
      </c>
      <c r="H4754">
        <v>12351352.666666666</v>
      </c>
      <c r="I4754">
        <v>0.62222224000000004</v>
      </c>
      <c r="J4754">
        <v>0.68518518516666671</v>
      </c>
      <c r="K4754">
        <v>1481342.1666666667</v>
      </c>
      <c r="L4754">
        <v>11434</v>
      </c>
      <c r="M4754">
        <v>2</v>
      </c>
      <c r="N4754">
        <v>71</v>
      </c>
      <c r="O4754">
        <v>0.73703703683333333</v>
      </c>
      <c r="P4754">
        <v>723475.5</v>
      </c>
      <c r="Q4754">
        <v>11739</v>
      </c>
      <c r="R4754">
        <v>2</v>
      </c>
      <c r="S4754">
        <v>72</v>
      </c>
      <c r="T4754">
        <v>0.71111111660000004</v>
      </c>
    </row>
    <row r="4755" spans="1:20" x14ac:dyDescent="0.25">
      <c r="A4755" t="s">
        <v>400</v>
      </c>
      <c r="B4755">
        <v>5</v>
      </c>
      <c r="C4755" t="s">
        <v>21</v>
      </c>
      <c r="D4755">
        <v>5</v>
      </c>
      <c r="E4755">
        <v>0</v>
      </c>
      <c r="F4755" t="s">
        <v>421</v>
      </c>
      <c r="G4755">
        <v>6808</v>
      </c>
      <c r="H4755">
        <v>12399201.833333334</v>
      </c>
      <c r="I4755">
        <v>0.71851853050000003</v>
      </c>
      <c r="J4755">
        <v>0.67407407399999997</v>
      </c>
      <c r="K4755">
        <v>1739592.8333333333</v>
      </c>
      <c r="L4755">
        <v>12361</v>
      </c>
      <c r="M4755">
        <v>2</v>
      </c>
      <c r="N4755">
        <v>74</v>
      </c>
      <c r="O4755">
        <v>0.77777777783333335</v>
      </c>
      <c r="P4755">
        <v>949389.66666666663</v>
      </c>
      <c r="Q4755">
        <v>12678</v>
      </c>
      <c r="R4755">
        <v>2</v>
      </c>
      <c r="S4755">
        <v>75</v>
      </c>
      <c r="T4755">
        <v>0.77777776700000001</v>
      </c>
    </row>
    <row r="4756" spans="1:20" x14ac:dyDescent="0.25">
      <c r="A4756" t="s">
        <v>400</v>
      </c>
      <c r="B4756">
        <v>9</v>
      </c>
      <c r="C4756" t="s">
        <v>21</v>
      </c>
      <c r="D4756">
        <v>5</v>
      </c>
      <c r="E4756">
        <v>0</v>
      </c>
      <c r="F4756" t="s">
        <v>421</v>
      </c>
      <c r="G4756">
        <v>8892</v>
      </c>
      <c r="H4756">
        <v>13844217.5</v>
      </c>
      <c r="I4756">
        <v>0.70000001816666668</v>
      </c>
      <c r="J4756">
        <v>0.72222222216666665</v>
      </c>
      <c r="K4756">
        <v>4906225.333333333</v>
      </c>
      <c r="L4756">
        <v>14323</v>
      </c>
      <c r="M4756">
        <v>2</v>
      </c>
      <c r="N4756">
        <v>80</v>
      </c>
      <c r="O4756">
        <v>0.64814814799999998</v>
      </c>
      <c r="P4756">
        <v>3168379</v>
      </c>
      <c r="Q4756">
        <v>14664</v>
      </c>
      <c r="R4756">
        <v>2</v>
      </c>
      <c r="S4756">
        <v>81</v>
      </c>
      <c r="T4756">
        <v>0.71111111640000002</v>
      </c>
    </row>
    <row r="4757" spans="1:20" x14ac:dyDescent="0.25">
      <c r="A4757" t="s">
        <v>400</v>
      </c>
      <c r="B4757">
        <v>3</v>
      </c>
      <c r="C4757" t="s">
        <v>21</v>
      </c>
      <c r="D4757">
        <v>5</v>
      </c>
      <c r="E4757">
        <v>0</v>
      </c>
      <c r="F4757" t="s">
        <v>422</v>
      </c>
      <c r="G4757">
        <v>6208</v>
      </c>
      <c r="H4757">
        <v>10128316.333333334</v>
      </c>
      <c r="I4757">
        <v>0.54074075833333335</v>
      </c>
      <c r="J4757">
        <v>0.69629629616666666</v>
      </c>
      <c r="K4757">
        <v>867515</v>
      </c>
      <c r="L4757">
        <v>12361</v>
      </c>
      <c r="M4757">
        <v>2</v>
      </c>
      <c r="N4757">
        <v>74</v>
      </c>
      <c r="O4757">
        <v>0.66296296266666666</v>
      </c>
      <c r="P4757">
        <v>682161.33333333337</v>
      </c>
      <c r="Q4757">
        <v>12678</v>
      </c>
      <c r="R4757">
        <v>2</v>
      </c>
      <c r="S4757">
        <v>75</v>
      </c>
      <c r="T4757">
        <v>0.72592593439999997</v>
      </c>
    </row>
    <row r="4758" spans="1:20" x14ac:dyDescent="0.25">
      <c r="A4758" t="s">
        <v>400</v>
      </c>
      <c r="B4758">
        <v>5</v>
      </c>
      <c r="C4758" t="s">
        <v>21</v>
      </c>
      <c r="D4758">
        <v>5</v>
      </c>
      <c r="E4758">
        <v>0</v>
      </c>
      <c r="F4758" t="s">
        <v>422</v>
      </c>
      <c r="G4758">
        <v>7330</v>
      </c>
      <c r="H4758">
        <v>14378793.333333334</v>
      </c>
      <c r="I4758">
        <v>0.68518519933333333</v>
      </c>
      <c r="J4758">
        <v>0.66296296283333334</v>
      </c>
      <c r="K4758">
        <v>2055696.1666666667</v>
      </c>
      <c r="L4758">
        <v>13324</v>
      </c>
      <c r="M4758">
        <v>2</v>
      </c>
      <c r="N4758">
        <v>77</v>
      </c>
      <c r="O4758">
        <v>0.67777777783333337</v>
      </c>
      <c r="P4758">
        <v>721819</v>
      </c>
      <c r="Q4758">
        <v>13653</v>
      </c>
      <c r="R4758">
        <v>2</v>
      </c>
      <c r="S4758">
        <v>78</v>
      </c>
      <c r="T4758">
        <v>0.74814816740000001</v>
      </c>
    </row>
    <row r="4759" spans="1:20" x14ac:dyDescent="0.25">
      <c r="A4759" t="s">
        <v>400</v>
      </c>
      <c r="B4759">
        <v>9</v>
      </c>
      <c r="C4759" t="s">
        <v>21</v>
      </c>
      <c r="D4759">
        <v>5</v>
      </c>
      <c r="E4759">
        <v>0</v>
      </c>
      <c r="F4759" t="s">
        <v>422</v>
      </c>
      <c r="G4759">
        <v>9574</v>
      </c>
      <c r="H4759">
        <v>14851509.166666666</v>
      </c>
      <c r="I4759">
        <v>0.59259260700000005</v>
      </c>
      <c r="J4759">
        <v>0.67037037033333335</v>
      </c>
      <c r="K4759">
        <v>3822671.5</v>
      </c>
      <c r="L4759">
        <v>15711</v>
      </c>
      <c r="M4759">
        <v>2</v>
      </c>
      <c r="N4759">
        <v>84</v>
      </c>
      <c r="O4759">
        <v>0.67407407399999997</v>
      </c>
      <c r="P4759">
        <v>1637780.6666666667</v>
      </c>
      <c r="Q4759">
        <v>16068</v>
      </c>
      <c r="R4759">
        <v>2</v>
      </c>
      <c r="S4759">
        <v>85</v>
      </c>
      <c r="T4759">
        <v>0.8740740776</v>
      </c>
    </row>
    <row r="4760" spans="1:20" x14ac:dyDescent="0.25">
      <c r="A4760" t="s">
        <v>400</v>
      </c>
      <c r="B4760">
        <v>3</v>
      </c>
      <c r="C4760" t="s">
        <v>21</v>
      </c>
      <c r="D4760">
        <v>5</v>
      </c>
      <c r="E4760">
        <v>0</v>
      </c>
      <c r="F4760" t="s">
        <v>423</v>
      </c>
      <c r="G4760">
        <v>6650</v>
      </c>
      <c r="H4760">
        <v>10700090.666666666</v>
      </c>
      <c r="I4760">
        <v>0.64814816416666665</v>
      </c>
      <c r="J4760">
        <v>0.7592592591666667</v>
      </c>
      <c r="K4760">
        <v>1257794.6666666667</v>
      </c>
      <c r="L4760">
        <v>12999</v>
      </c>
      <c r="M4760">
        <v>2</v>
      </c>
      <c r="N4760">
        <v>76</v>
      </c>
      <c r="O4760">
        <v>0.73703703700000001</v>
      </c>
      <c r="P4760">
        <v>716985</v>
      </c>
      <c r="Q4760">
        <v>13324</v>
      </c>
      <c r="R4760">
        <v>2</v>
      </c>
      <c r="S4760">
        <v>77</v>
      </c>
      <c r="T4760">
        <v>0.74074074020000003</v>
      </c>
    </row>
    <row r="4761" spans="1:20" x14ac:dyDescent="0.25">
      <c r="A4761" t="s">
        <v>400</v>
      </c>
      <c r="B4761">
        <v>5</v>
      </c>
      <c r="C4761" t="s">
        <v>21</v>
      </c>
      <c r="D4761">
        <v>5</v>
      </c>
      <c r="E4761">
        <v>0</v>
      </c>
      <c r="F4761" t="s">
        <v>423</v>
      </c>
      <c r="G4761">
        <v>7852</v>
      </c>
      <c r="H4761">
        <v>18205720.166666668</v>
      </c>
      <c r="I4761">
        <v>0.777777791</v>
      </c>
      <c r="J4761">
        <v>0.70740740766666665</v>
      </c>
      <c r="K4761">
        <v>1838281.6666666667</v>
      </c>
      <c r="L4761">
        <v>14323</v>
      </c>
      <c r="M4761">
        <v>2</v>
      </c>
      <c r="N4761">
        <v>80</v>
      </c>
      <c r="O4761">
        <v>0.71111111100000002</v>
      </c>
      <c r="P4761">
        <v>1179571</v>
      </c>
      <c r="Q4761">
        <v>14664</v>
      </c>
      <c r="R4761">
        <v>2</v>
      </c>
      <c r="S4761">
        <v>81</v>
      </c>
      <c r="T4761">
        <v>0.88148149259999997</v>
      </c>
    </row>
    <row r="4762" spans="1:20" x14ac:dyDescent="0.25">
      <c r="A4762" t="s">
        <v>400</v>
      </c>
      <c r="B4762">
        <v>9</v>
      </c>
      <c r="C4762" t="s">
        <v>21</v>
      </c>
      <c r="D4762">
        <v>5</v>
      </c>
      <c r="E4762">
        <v>0</v>
      </c>
      <c r="F4762" t="s">
        <v>423</v>
      </c>
      <c r="G4762">
        <v>10256</v>
      </c>
      <c r="H4762">
        <v>16299077</v>
      </c>
      <c r="I4762">
        <v>0.74074075616666668</v>
      </c>
      <c r="J4762">
        <v>0.70000000016666664</v>
      </c>
      <c r="K4762">
        <v>2401075</v>
      </c>
      <c r="L4762">
        <v>16794</v>
      </c>
      <c r="M4762">
        <v>2</v>
      </c>
      <c r="N4762">
        <v>87</v>
      </c>
      <c r="O4762">
        <v>0.68518518516666671</v>
      </c>
      <c r="P4762">
        <v>4137655</v>
      </c>
      <c r="Q4762">
        <v>17163</v>
      </c>
      <c r="R4762">
        <v>2</v>
      </c>
      <c r="S4762">
        <v>88</v>
      </c>
      <c r="T4762">
        <v>0.88148149259999997</v>
      </c>
    </row>
    <row r="4763" spans="1:20" x14ac:dyDescent="0.25">
      <c r="A4763" t="s">
        <v>400</v>
      </c>
      <c r="B4763">
        <v>3</v>
      </c>
      <c r="C4763" t="s">
        <v>21</v>
      </c>
      <c r="D4763">
        <v>5</v>
      </c>
      <c r="E4763">
        <v>0</v>
      </c>
      <c r="F4763" t="s">
        <v>424</v>
      </c>
      <c r="G4763">
        <v>7092</v>
      </c>
      <c r="H4763">
        <v>12298887.666666666</v>
      </c>
      <c r="I4763">
        <v>0.70370372149999993</v>
      </c>
      <c r="J4763">
        <v>0.72222222199999997</v>
      </c>
      <c r="K4763">
        <v>744216.16666666663</v>
      </c>
      <c r="L4763">
        <v>13986</v>
      </c>
      <c r="M4763">
        <v>2</v>
      </c>
      <c r="N4763">
        <v>79</v>
      </c>
      <c r="O4763">
        <v>0.77037037033333333</v>
      </c>
      <c r="P4763">
        <v>514189.5</v>
      </c>
      <c r="Q4763">
        <v>14323</v>
      </c>
      <c r="R4763">
        <v>2</v>
      </c>
      <c r="S4763">
        <v>80</v>
      </c>
      <c r="T4763">
        <v>0.77037037620000004</v>
      </c>
    </row>
    <row r="4764" spans="1:20" x14ac:dyDescent="0.25">
      <c r="A4764" t="s">
        <v>400</v>
      </c>
      <c r="B4764">
        <v>5</v>
      </c>
      <c r="C4764" t="s">
        <v>21</v>
      </c>
      <c r="D4764">
        <v>5</v>
      </c>
      <c r="E4764">
        <v>0</v>
      </c>
      <c r="F4764" t="s">
        <v>424</v>
      </c>
      <c r="G4764">
        <v>8374</v>
      </c>
      <c r="H4764">
        <v>17114640</v>
      </c>
      <c r="I4764">
        <v>0.86666667483333337</v>
      </c>
      <c r="J4764">
        <v>0.65925925916666661</v>
      </c>
      <c r="K4764">
        <v>2899843.6666666665</v>
      </c>
      <c r="L4764">
        <v>15358</v>
      </c>
      <c r="M4764">
        <v>2</v>
      </c>
      <c r="N4764">
        <v>83</v>
      </c>
      <c r="O4764">
        <v>0.68888888883333332</v>
      </c>
      <c r="P4764">
        <v>898916.16666666663</v>
      </c>
      <c r="Q4764">
        <v>15711</v>
      </c>
      <c r="R4764">
        <v>2</v>
      </c>
      <c r="S4764">
        <v>84</v>
      </c>
      <c r="T4764">
        <v>0.86666667460000002</v>
      </c>
    </row>
    <row r="4765" spans="1:20" x14ac:dyDescent="0.25">
      <c r="A4765" t="s">
        <v>400</v>
      </c>
      <c r="B4765">
        <v>9</v>
      </c>
      <c r="C4765" t="s">
        <v>21</v>
      </c>
      <c r="D4765">
        <v>5</v>
      </c>
      <c r="E4765">
        <v>0</v>
      </c>
      <c r="F4765" t="s">
        <v>424</v>
      </c>
      <c r="G4765">
        <v>10938</v>
      </c>
      <c r="H4765">
        <v>17075071</v>
      </c>
      <c r="I4765">
        <v>0.73703704800000003</v>
      </c>
      <c r="J4765">
        <v>0.67407407399999997</v>
      </c>
      <c r="K4765">
        <v>4148011.3333333335</v>
      </c>
      <c r="L4765">
        <v>17913</v>
      </c>
      <c r="M4765">
        <v>2</v>
      </c>
      <c r="N4765">
        <v>90</v>
      </c>
      <c r="O4765">
        <v>0.688888889</v>
      </c>
      <c r="P4765">
        <v>2529281.3333333335</v>
      </c>
      <c r="Q4765">
        <v>18294</v>
      </c>
      <c r="R4765">
        <v>2</v>
      </c>
      <c r="S4765">
        <v>91</v>
      </c>
      <c r="T4765">
        <v>0.82222223299999997</v>
      </c>
    </row>
    <row r="4766" spans="1:20" x14ac:dyDescent="0.25">
      <c r="A4766" t="s">
        <v>400</v>
      </c>
      <c r="B4766">
        <v>3</v>
      </c>
      <c r="C4766" t="s">
        <v>21</v>
      </c>
      <c r="D4766">
        <v>5</v>
      </c>
      <c r="E4766">
        <v>0</v>
      </c>
      <c r="F4766" t="s">
        <v>425</v>
      </c>
      <c r="G4766">
        <v>7534</v>
      </c>
      <c r="H4766">
        <v>8754016.833333334</v>
      </c>
      <c r="I4766">
        <v>0.59629631049999998</v>
      </c>
      <c r="J4766">
        <v>0.75555555566666666</v>
      </c>
      <c r="K4766">
        <v>1161286</v>
      </c>
      <c r="L4766">
        <v>15009</v>
      </c>
      <c r="M4766">
        <v>2</v>
      </c>
      <c r="N4766">
        <v>82</v>
      </c>
      <c r="O4766">
        <v>0.72592592600000005</v>
      </c>
      <c r="P4766">
        <v>1452079.8333333333</v>
      </c>
      <c r="Q4766">
        <v>15358</v>
      </c>
      <c r="R4766">
        <v>2</v>
      </c>
      <c r="S4766">
        <v>83</v>
      </c>
      <c r="T4766">
        <v>0.68888889539999998</v>
      </c>
    </row>
    <row r="4767" spans="1:20" x14ac:dyDescent="0.25">
      <c r="A4767" t="s">
        <v>400</v>
      </c>
      <c r="B4767">
        <v>5</v>
      </c>
      <c r="C4767" t="s">
        <v>21</v>
      </c>
      <c r="D4767">
        <v>5</v>
      </c>
      <c r="E4767">
        <v>0</v>
      </c>
      <c r="F4767" t="s">
        <v>425</v>
      </c>
      <c r="G4767">
        <v>8896</v>
      </c>
      <c r="H4767">
        <v>16757006.833333334</v>
      </c>
      <c r="I4767">
        <v>0.84444445349999997</v>
      </c>
      <c r="J4767">
        <v>0.67037037016666667</v>
      </c>
      <c r="K4767">
        <v>2226168</v>
      </c>
      <c r="L4767">
        <v>16068</v>
      </c>
      <c r="M4767">
        <v>2</v>
      </c>
      <c r="N4767">
        <v>85</v>
      </c>
      <c r="O4767">
        <v>0.66666666666666663</v>
      </c>
      <c r="P4767">
        <v>1933696.8333333333</v>
      </c>
      <c r="Q4767">
        <v>16429</v>
      </c>
      <c r="R4767">
        <v>2</v>
      </c>
      <c r="S4767">
        <v>86</v>
      </c>
      <c r="T4767">
        <v>0.85185185679999997</v>
      </c>
    </row>
    <row r="4768" spans="1:20" x14ac:dyDescent="0.25">
      <c r="A4768" t="s">
        <v>400</v>
      </c>
      <c r="B4768">
        <v>9</v>
      </c>
      <c r="C4768" t="s">
        <v>21</v>
      </c>
      <c r="D4768">
        <v>5</v>
      </c>
      <c r="E4768">
        <v>0</v>
      </c>
      <c r="F4768" t="s">
        <v>425</v>
      </c>
      <c r="G4768">
        <v>11620</v>
      </c>
      <c r="H4768">
        <v>20008060.666666668</v>
      </c>
      <c r="I4768">
        <v>0.6518518628333333</v>
      </c>
      <c r="J4768">
        <v>0.74444444450000002</v>
      </c>
      <c r="K4768">
        <v>5481205</v>
      </c>
      <c r="L4768">
        <v>19068</v>
      </c>
      <c r="M4768">
        <v>2</v>
      </c>
      <c r="N4768">
        <v>93</v>
      </c>
      <c r="O4768">
        <v>0.6555555555</v>
      </c>
      <c r="P4768">
        <v>4976888.333333333</v>
      </c>
      <c r="Q4768">
        <v>19461</v>
      </c>
      <c r="R4768">
        <v>2</v>
      </c>
      <c r="S4768">
        <v>94</v>
      </c>
      <c r="T4768">
        <v>0.73333332520000005</v>
      </c>
    </row>
    <row r="4769" spans="1:20" x14ac:dyDescent="0.25">
      <c r="A4769" t="s">
        <v>400</v>
      </c>
      <c r="B4769">
        <v>3</v>
      </c>
      <c r="C4769" t="s">
        <v>21</v>
      </c>
      <c r="D4769">
        <v>5</v>
      </c>
      <c r="E4769">
        <v>0</v>
      </c>
      <c r="F4769" t="s">
        <v>426</v>
      </c>
      <c r="G4769">
        <v>7976</v>
      </c>
      <c r="H4769">
        <v>14298317</v>
      </c>
      <c r="I4769">
        <v>0.60370372250000004</v>
      </c>
      <c r="J4769">
        <v>0.72962962966666667</v>
      </c>
      <c r="K4769">
        <v>6444880.166666667</v>
      </c>
      <c r="L4769">
        <v>15711</v>
      </c>
      <c r="M4769">
        <v>2</v>
      </c>
      <c r="N4769">
        <v>84</v>
      </c>
      <c r="O4769">
        <v>0.67407407383333329</v>
      </c>
      <c r="P4769">
        <v>7226911.5</v>
      </c>
      <c r="Q4769">
        <v>16068</v>
      </c>
      <c r="R4769">
        <v>2</v>
      </c>
      <c r="S4769">
        <v>85</v>
      </c>
      <c r="T4769">
        <v>0.69629629839999996</v>
      </c>
    </row>
    <row r="4770" spans="1:20" x14ac:dyDescent="0.25">
      <c r="A4770" t="s">
        <v>400</v>
      </c>
      <c r="B4770">
        <v>5</v>
      </c>
      <c r="C4770" t="s">
        <v>21</v>
      </c>
      <c r="D4770">
        <v>5</v>
      </c>
      <c r="E4770">
        <v>0</v>
      </c>
      <c r="F4770" t="s">
        <v>426</v>
      </c>
      <c r="G4770">
        <v>9418</v>
      </c>
      <c r="H4770">
        <v>18670905.666666668</v>
      </c>
      <c r="I4770">
        <v>0.81111112250000006</v>
      </c>
      <c r="J4770">
        <v>0.64814814799999998</v>
      </c>
      <c r="K4770">
        <v>2274040.3333333335</v>
      </c>
      <c r="L4770">
        <v>17163</v>
      </c>
      <c r="M4770">
        <v>2</v>
      </c>
      <c r="N4770">
        <v>88</v>
      </c>
      <c r="O4770">
        <v>0.6629629631666667</v>
      </c>
      <c r="P4770">
        <v>1800446.3333333333</v>
      </c>
      <c r="Q4770">
        <v>17536</v>
      </c>
      <c r="R4770">
        <v>2</v>
      </c>
      <c r="S4770">
        <v>89</v>
      </c>
      <c r="T4770">
        <v>0.91111111659999999</v>
      </c>
    </row>
    <row r="4771" spans="1:20" x14ac:dyDescent="0.25">
      <c r="A4771" t="s">
        <v>400</v>
      </c>
      <c r="B4771">
        <v>9</v>
      </c>
      <c r="C4771" t="s">
        <v>21</v>
      </c>
      <c r="D4771">
        <v>5</v>
      </c>
      <c r="E4771">
        <v>0</v>
      </c>
      <c r="F4771" t="s">
        <v>426</v>
      </c>
      <c r="G4771">
        <v>12302</v>
      </c>
      <c r="H4771">
        <v>14638668</v>
      </c>
      <c r="I4771">
        <v>0.64814816433333333</v>
      </c>
      <c r="J4771">
        <v>0.64074074066666664</v>
      </c>
      <c r="K4771">
        <v>6598527.833333333</v>
      </c>
      <c r="L4771">
        <v>19858</v>
      </c>
      <c r="M4771">
        <v>2</v>
      </c>
      <c r="N4771">
        <v>95</v>
      </c>
      <c r="O4771">
        <v>0.6555555555</v>
      </c>
      <c r="P4771">
        <v>3598735.8333333335</v>
      </c>
      <c r="Q4771">
        <v>20259</v>
      </c>
      <c r="R4771">
        <v>2</v>
      </c>
      <c r="S4771">
        <v>96</v>
      </c>
      <c r="T4771">
        <v>0.82962962380000005</v>
      </c>
    </row>
    <row r="4772" spans="1:20" x14ac:dyDescent="0.25">
      <c r="A4772" t="s">
        <v>400</v>
      </c>
      <c r="B4772">
        <v>3</v>
      </c>
      <c r="C4772" t="s">
        <v>21</v>
      </c>
      <c r="D4772">
        <v>5</v>
      </c>
      <c r="E4772">
        <v>0</v>
      </c>
      <c r="F4772" t="s">
        <v>427</v>
      </c>
      <c r="G4772">
        <v>8418</v>
      </c>
      <c r="H4772">
        <v>16037640.166666666</v>
      </c>
      <c r="I4772">
        <v>0.60000000900000006</v>
      </c>
      <c r="J4772">
        <v>0.64444444433333337</v>
      </c>
      <c r="K4772">
        <v>6450300</v>
      </c>
      <c r="L4772">
        <v>16429</v>
      </c>
      <c r="M4772">
        <v>2</v>
      </c>
      <c r="N4772">
        <v>86</v>
      </c>
      <c r="O4772">
        <v>0.72592592583333337</v>
      </c>
      <c r="P4772">
        <v>7815207.666666667</v>
      </c>
      <c r="Q4772">
        <v>16794</v>
      </c>
      <c r="R4772">
        <v>2</v>
      </c>
      <c r="S4772">
        <v>87</v>
      </c>
      <c r="T4772">
        <v>0.7481481432</v>
      </c>
    </row>
    <row r="4773" spans="1:20" x14ac:dyDescent="0.25">
      <c r="A4773" t="s">
        <v>400</v>
      </c>
      <c r="B4773">
        <v>5</v>
      </c>
      <c r="C4773" t="s">
        <v>21</v>
      </c>
      <c r="D4773">
        <v>5</v>
      </c>
      <c r="E4773">
        <v>0</v>
      </c>
      <c r="F4773" t="s">
        <v>427</v>
      </c>
      <c r="G4773">
        <v>9940</v>
      </c>
      <c r="H4773">
        <v>16340947.833333334</v>
      </c>
      <c r="I4773">
        <v>0.7333333443333333</v>
      </c>
      <c r="J4773">
        <v>0.64814814799999998</v>
      </c>
      <c r="K4773">
        <v>2145997.5</v>
      </c>
      <c r="L4773">
        <v>18294</v>
      </c>
      <c r="M4773">
        <v>2</v>
      </c>
      <c r="N4773">
        <v>91</v>
      </c>
      <c r="O4773">
        <v>0.7111111111666667</v>
      </c>
      <c r="P4773">
        <v>4333575.666666667</v>
      </c>
      <c r="Q4773">
        <v>18679</v>
      </c>
      <c r="R4773">
        <v>2</v>
      </c>
      <c r="S4773">
        <v>92</v>
      </c>
      <c r="T4773">
        <v>0.86666667499999994</v>
      </c>
    </row>
    <row r="4774" spans="1:20" x14ac:dyDescent="0.25">
      <c r="A4774" t="s">
        <v>400</v>
      </c>
      <c r="B4774">
        <v>9</v>
      </c>
      <c r="C4774" t="s">
        <v>21</v>
      </c>
      <c r="D4774">
        <v>5</v>
      </c>
      <c r="E4774">
        <v>0</v>
      </c>
      <c r="F4774" t="s">
        <v>427</v>
      </c>
      <c r="G4774">
        <v>12984</v>
      </c>
      <c r="H4774">
        <v>15427090.666666666</v>
      </c>
      <c r="I4774">
        <v>0.63333335050000006</v>
      </c>
      <c r="J4774">
        <v>0.77777777783333335</v>
      </c>
      <c r="K4774">
        <v>4841322.5</v>
      </c>
      <c r="L4774">
        <v>21073</v>
      </c>
      <c r="M4774">
        <v>2</v>
      </c>
      <c r="N4774">
        <v>98</v>
      </c>
      <c r="O4774">
        <v>0.68518518516666671</v>
      </c>
      <c r="P4774">
        <v>17835069.666666668</v>
      </c>
      <c r="Q4774">
        <v>21486</v>
      </c>
      <c r="R4774">
        <v>2</v>
      </c>
      <c r="S4774">
        <v>99</v>
      </c>
      <c r="T4774">
        <v>0.76296296119999996</v>
      </c>
    </row>
    <row r="4775" spans="1:20" x14ac:dyDescent="0.25">
      <c r="A4775" t="s">
        <v>400</v>
      </c>
      <c r="B4775">
        <v>3</v>
      </c>
      <c r="C4775" t="s">
        <v>21</v>
      </c>
      <c r="D4775">
        <v>5</v>
      </c>
      <c r="E4775">
        <v>0</v>
      </c>
      <c r="F4775" t="s">
        <v>428</v>
      </c>
      <c r="G4775">
        <v>3012</v>
      </c>
      <c r="H4775">
        <v>12210317.166666666</v>
      </c>
      <c r="I4775">
        <v>0.57407408449999997</v>
      </c>
      <c r="J4775">
        <v>0.72222222233333333</v>
      </c>
      <c r="K4775">
        <v>6219819.166666667</v>
      </c>
      <c r="L4775">
        <v>5953</v>
      </c>
      <c r="M4775">
        <v>2</v>
      </c>
      <c r="N4775">
        <v>50</v>
      </c>
      <c r="O4775">
        <v>0.76666666683333329</v>
      </c>
      <c r="P4775">
        <v>6995750</v>
      </c>
      <c r="Q4775">
        <v>6174</v>
      </c>
      <c r="R4775">
        <v>2</v>
      </c>
      <c r="S4775">
        <v>51</v>
      </c>
      <c r="T4775">
        <v>0.79259260919999996</v>
      </c>
    </row>
    <row r="4776" spans="1:20" x14ac:dyDescent="0.25">
      <c r="A4776" t="s">
        <v>400</v>
      </c>
      <c r="B4776">
        <v>5</v>
      </c>
      <c r="C4776" t="s">
        <v>21</v>
      </c>
      <c r="D4776">
        <v>5</v>
      </c>
      <c r="E4776">
        <v>0</v>
      </c>
      <c r="F4776" t="s">
        <v>428</v>
      </c>
      <c r="G4776">
        <v>3556</v>
      </c>
      <c r="H4776">
        <v>7330143.5</v>
      </c>
      <c r="I4776">
        <v>0.88148148849999997</v>
      </c>
      <c r="J4776">
        <v>0.71851851850000004</v>
      </c>
      <c r="K4776">
        <v>362262.5</v>
      </c>
      <c r="L4776">
        <v>6399</v>
      </c>
      <c r="M4776">
        <v>2</v>
      </c>
      <c r="N4776">
        <v>52</v>
      </c>
      <c r="O4776">
        <v>0.71851851850000004</v>
      </c>
      <c r="P4776">
        <v>355801.83333333331</v>
      </c>
      <c r="Q4776">
        <v>6628</v>
      </c>
      <c r="R4776">
        <v>2</v>
      </c>
      <c r="S4776">
        <v>53</v>
      </c>
      <c r="T4776">
        <v>0.91111111659999999</v>
      </c>
    </row>
    <row r="4777" spans="1:20" x14ac:dyDescent="0.25">
      <c r="A4777" t="s">
        <v>400</v>
      </c>
      <c r="B4777">
        <v>9</v>
      </c>
      <c r="C4777" t="s">
        <v>21</v>
      </c>
      <c r="D4777">
        <v>5</v>
      </c>
      <c r="E4777">
        <v>0</v>
      </c>
      <c r="F4777" t="s">
        <v>428</v>
      </c>
      <c r="G4777">
        <v>4644</v>
      </c>
      <c r="H4777">
        <v>7440479.166666667</v>
      </c>
      <c r="I4777">
        <v>0.84814815733333337</v>
      </c>
      <c r="J4777">
        <v>0.64814814816666666</v>
      </c>
      <c r="K4777">
        <v>344702.5</v>
      </c>
      <c r="L4777">
        <v>7584</v>
      </c>
      <c r="M4777">
        <v>2</v>
      </c>
      <c r="N4777">
        <v>57</v>
      </c>
      <c r="O4777">
        <v>0.68148148166666667</v>
      </c>
      <c r="P4777">
        <v>361363.33333333331</v>
      </c>
      <c r="Q4777">
        <v>7833</v>
      </c>
      <c r="R4777">
        <v>2</v>
      </c>
      <c r="S4777">
        <v>58</v>
      </c>
      <c r="T4777">
        <v>0.88888889579999997</v>
      </c>
    </row>
    <row r="4778" spans="1:20" x14ac:dyDescent="0.25">
      <c r="A4778" t="s">
        <v>400</v>
      </c>
      <c r="B4778">
        <v>3</v>
      </c>
      <c r="C4778" t="s">
        <v>21</v>
      </c>
      <c r="D4778">
        <v>5</v>
      </c>
      <c r="E4778">
        <v>0</v>
      </c>
      <c r="F4778" t="s">
        <v>429</v>
      </c>
      <c r="G4778">
        <v>5898</v>
      </c>
      <c r="H4778">
        <v>10094751.333333334</v>
      </c>
      <c r="I4778">
        <v>0.82592593633333333</v>
      </c>
      <c r="J4778">
        <v>0.74074074066666662</v>
      </c>
      <c r="K4778">
        <v>748799</v>
      </c>
      <c r="L4778">
        <v>11739</v>
      </c>
      <c r="M4778">
        <v>2</v>
      </c>
      <c r="N4778">
        <v>72</v>
      </c>
      <c r="O4778">
        <v>0.72962962966666667</v>
      </c>
      <c r="P4778">
        <v>354232.16666666669</v>
      </c>
      <c r="Q4778">
        <v>12048</v>
      </c>
      <c r="R4778">
        <v>2</v>
      </c>
      <c r="S4778">
        <v>73</v>
      </c>
      <c r="T4778">
        <v>0.85925927199999996</v>
      </c>
    </row>
    <row r="4779" spans="1:20" x14ac:dyDescent="0.25">
      <c r="A4779" t="s">
        <v>400</v>
      </c>
      <c r="B4779">
        <v>5</v>
      </c>
      <c r="C4779" t="s">
        <v>21</v>
      </c>
      <c r="D4779">
        <v>5</v>
      </c>
      <c r="E4779">
        <v>0</v>
      </c>
      <c r="F4779" t="s">
        <v>429</v>
      </c>
      <c r="G4779">
        <v>6964</v>
      </c>
      <c r="H4779">
        <v>15538875.333333334</v>
      </c>
      <c r="I4779">
        <v>0.80740741900000002</v>
      </c>
      <c r="J4779">
        <v>0.71481481499999999</v>
      </c>
      <c r="K4779">
        <v>3415180.8333333335</v>
      </c>
      <c r="L4779">
        <v>12678</v>
      </c>
      <c r="M4779">
        <v>2</v>
      </c>
      <c r="N4779">
        <v>75</v>
      </c>
      <c r="O4779">
        <v>0.64074074083333332</v>
      </c>
      <c r="P4779">
        <v>1407347.8333333333</v>
      </c>
      <c r="Q4779">
        <v>12999</v>
      </c>
      <c r="R4779">
        <v>2</v>
      </c>
      <c r="S4779">
        <v>76</v>
      </c>
      <c r="T4779">
        <v>0.89629631060000003</v>
      </c>
    </row>
    <row r="4780" spans="1:20" x14ac:dyDescent="0.25">
      <c r="A4780" t="s">
        <v>400</v>
      </c>
      <c r="B4780">
        <v>9</v>
      </c>
      <c r="C4780" t="s">
        <v>21</v>
      </c>
      <c r="D4780">
        <v>5</v>
      </c>
      <c r="E4780">
        <v>0</v>
      </c>
      <c r="F4780" t="s">
        <v>429</v>
      </c>
      <c r="G4780">
        <v>9096</v>
      </c>
      <c r="H4780">
        <v>12790268</v>
      </c>
      <c r="I4780">
        <v>0.63703705366666663</v>
      </c>
      <c r="J4780">
        <v>0.68518518500000003</v>
      </c>
      <c r="K4780">
        <v>4529144.833333333</v>
      </c>
      <c r="L4780">
        <v>14664</v>
      </c>
      <c r="M4780">
        <v>2</v>
      </c>
      <c r="N4780">
        <v>81</v>
      </c>
      <c r="O4780">
        <v>0.69259259266666673</v>
      </c>
      <c r="P4780">
        <v>4464134.833333333</v>
      </c>
      <c r="Q4780">
        <v>15009</v>
      </c>
      <c r="R4780">
        <v>2</v>
      </c>
      <c r="S4780">
        <v>82</v>
      </c>
      <c r="T4780">
        <v>0.76296294900000006</v>
      </c>
    </row>
    <row r="4781" spans="1:20" x14ac:dyDescent="0.25">
      <c r="A4781" t="s">
        <v>400</v>
      </c>
      <c r="B4781">
        <v>5</v>
      </c>
      <c r="C4781" t="s">
        <v>21</v>
      </c>
      <c r="D4781">
        <v>5</v>
      </c>
      <c r="E4781">
        <v>0</v>
      </c>
      <c r="F4781" t="s">
        <v>430</v>
      </c>
      <c r="H4781">
        <v>9575142.333333334</v>
      </c>
      <c r="I4781">
        <v>0.49629630650000001</v>
      </c>
      <c r="J4781">
        <v>0.75925925933333338</v>
      </c>
      <c r="K4781">
        <v>847591.5</v>
      </c>
      <c r="M4781">
        <v>2</v>
      </c>
      <c r="N4781">
        <v>79</v>
      </c>
      <c r="O4781">
        <v>0.80444444419999994</v>
      </c>
      <c r="P4781">
        <v>804451.8</v>
      </c>
      <c r="T4781">
        <v>0.69629629859999997</v>
      </c>
    </row>
    <row r="4782" spans="1:20" x14ac:dyDescent="0.25">
      <c r="A4782" t="s">
        <v>400</v>
      </c>
      <c r="B4782">
        <v>3</v>
      </c>
      <c r="C4782" t="s">
        <v>21</v>
      </c>
      <c r="D4782">
        <v>5</v>
      </c>
      <c r="E4782">
        <v>0</v>
      </c>
      <c r="F4782" t="s">
        <v>430</v>
      </c>
      <c r="G4782">
        <v>6384</v>
      </c>
      <c r="H4782">
        <v>16135355</v>
      </c>
      <c r="I4782">
        <v>0.700000018</v>
      </c>
      <c r="J4782">
        <v>0.72222222199999997</v>
      </c>
      <c r="K4782">
        <v>1170630</v>
      </c>
      <c r="L4782">
        <v>12678</v>
      </c>
      <c r="M4782">
        <v>2</v>
      </c>
      <c r="N4782">
        <v>75</v>
      </c>
      <c r="O4782">
        <v>0.66666666699999999</v>
      </c>
      <c r="P4782">
        <v>2877973</v>
      </c>
      <c r="Q4782">
        <v>12999</v>
      </c>
      <c r="R4782">
        <v>2</v>
      </c>
      <c r="S4782">
        <v>76</v>
      </c>
      <c r="T4782">
        <v>0.777777791</v>
      </c>
    </row>
    <row r="4783" spans="1:20" x14ac:dyDescent="0.25">
      <c r="A4783" t="s">
        <v>400</v>
      </c>
      <c r="B4783">
        <v>5</v>
      </c>
      <c r="C4783" t="s">
        <v>21</v>
      </c>
      <c r="D4783">
        <v>5</v>
      </c>
      <c r="E4783">
        <v>0</v>
      </c>
      <c r="F4783" t="s">
        <v>430</v>
      </c>
      <c r="G4783">
        <v>7538</v>
      </c>
      <c r="H4783">
        <v>18483284.5</v>
      </c>
      <c r="I4783">
        <v>0.70740741983333333</v>
      </c>
      <c r="J4783">
        <v>0.67407407399999997</v>
      </c>
      <c r="K4783">
        <v>2534517.3333333335</v>
      </c>
      <c r="L4783">
        <v>13653</v>
      </c>
      <c r="M4783">
        <v>2</v>
      </c>
      <c r="N4783">
        <v>78</v>
      </c>
      <c r="O4783">
        <v>0.73333333333333339</v>
      </c>
      <c r="P4783">
        <v>3289065.1666666665</v>
      </c>
      <c r="Q4783">
        <v>13986</v>
      </c>
      <c r="R4783">
        <v>2</v>
      </c>
      <c r="S4783">
        <v>79</v>
      </c>
      <c r="T4783">
        <v>0.72592592239999998</v>
      </c>
    </row>
    <row r="4784" spans="1:20" x14ac:dyDescent="0.25">
      <c r="A4784" t="s">
        <v>400</v>
      </c>
      <c r="B4784">
        <v>9</v>
      </c>
      <c r="C4784" t="s">
        <v>21</v>
      </c>
      <c r="D4784">
        <v>5</v>
      </c>
      <c r="E4784">
        <v>0</v>
      </c>
      <c r="F4784" t="s">
        <v>430</v>
      </c>
      <c r="G4784">
        <v>9846</v>
      </c>
      <c r="H4784">
        <v>15177839.833333334</v>
      </c>
      <c r="I4784">
        <v>0.52222223616666663</v>
      </c>
      <c r="J4784">
        <v>0.66666666649999995</v>
      </c>
      <c r="K4784">
        <v>2084808.3333333333</v>
      </c>
      <c r="L4784">
        <v>16068</v>
      </c>
      <c r="M4784">
        <v>2</v>
      </c>
      <c r="N4784">
        <v>85</v>
      </c>
      <c r="O4784">
        <v>0.74814814816666664</v>
      </c>
      <c r="P4784">
        <v>4677335.5</v>
      </c>
      <c r="Q4784">
        <v>16429</v>
      </c>
      <c r="R4784">
        <v>2</v>
      </c>
      <c r="S4784">
        <v>86</v>
      </c>
      <c r="T4784">
        <v>0.69629629859999997</v>
      </c>
    </row>
    <row r="4785" spans="1:20" x14ac:dyDescent="0.25">
      <c r="A4785" t="s">
        <v>400</v>
      </c>
      <c r="B4785">
        <v>3</v>
      </c>
      <c r="C4785" t="s">
        <v>21</v>
      </c>
      <c r="D4785">
        <v>5</v>
      </c>
      <c r="E4785">
        <v>0</v>
      </c>
      <c r="F4785" t="s">
        <v>431</v>
      </c>
      <c r="G4785">
        <v>6870</v>
      </c>
      <c r="H4785">
        <v>12970652</v>
      </c>
      <c r="I4785">
        <v>0.6481481693333333</v>
      </c>
      <c r="J4785">
        <v>0.7074074073333334</v>
      </c>
      <c r="K4785">
        <v>1679948.1666666667</v>
      </c>
      <c r="L4785">
        <v>13653</v>
      </c>
      <c r="M4785">
        <v>2</v>
      </c>
      <c r="N4785">
        <v>78</v>
      </c>
      <c r="O4785">
        <v>0.68518518500000003</v>
      </c>
      <c r="P4785">
        <v>681410.5</v>
      </c>
      <c r="Q4785">
        <v>13986</v>
      </c>
      <c r="R4785">
        <v>2</v>
      </c>
      <c r="S4785">
        <v>79</v>
      </c>
      <c r="T4785">
        <v>0.71851851919999998</v>
      </c>
    </row>
    <row r="4786" spans="1:20" x14ac:dyDescent="0.25">
      <c r="A4786" t="s">
        <v>400</v>
      </c>
      <c r="B4786">
        <v>5</v>
      </c>
      <c r="C4786" t="s">
        <v>21</v>
      </c>
      <c r="D4786">
        <v>5</v>
      </c>
      <c r="E4786">
        <v>0</v>
      </c>
      <c r="F4786" t="s">
        <v>431</v>
      </c>
      <c r="G4786">
        <v>8112</v>
      </c>
      <c r="H4786">
        <v>17302738.5</v>
      </c>
      <c r="I4786">
        <v>0.75925926883333339</v>
      </c>
      <c r="J4786">
        <v>0.72962962949999999</v>
      </c>
      <c r="K4786">
        <v>2116556</v>
      </c>
      <c r="L4786">
        <v>14664</v>
      </c>
      <c r="M4786">
        <v>2</v>
      </c>
      <c r="N4786">
        <v>81</v>
      </c>
      <c r="O4786">
        <v>0.69259259250000005</v>
      </c>
      <c r="P4786">
        <v>1519700.8333333333</v>
      </c>
      <c r="Q4786">
        <v>15009</v>
      </c>
      <c r="R4786">
        <v>2</v>
      </c>
      <c r="S4786">
        <v>82</v>
      </c>
      <c r="T4786">
        <v>0.82222223299999997</v>
      </c>
    </row>
    <row r="4787" spans="1:20" x14ac:dyDescent="0.25">
      <c r="A4787" t="s">
        <v>400</v>
      </c>
      <c r="B4787">
        <v>9</v>
      </c>
      <c r="C4787" t="s">
        <v>21</v>
      </c>
      <c r="D4787">
        <v>5</v>
      </c>
      <c r="E4787">
        <v>0</v>
      </c>
      <c r="F4787" t="s">
        <v>431</v>
      </c>
      <c r="G4787">
        <v>10596</v>
      </c>
      <c r="H4787">
        <v>16326899.5</v>
      </c>
      <c r="I4787">
        <v>0.52222223583333338</v>
      </c>
      <c r="J4787">
        <v>0.70740740716666672</v>
      </c>
      <c r="K4787">
        <v>3080513.1666666665</v>
      </c>
      <c r="L4787">
        <v>17163</v>
      </c>
      <c r="M4787">
        <v>2</v>
      </c>
      <c r="N4787">
        <v>88</v>
      </c>
      <c r="O4787">
        <v>0.72962962966666667</v>
      </c>
      <c r="P4787">
        <v>1502982.1666666667</v>
      </c>
      <c r="Q4787">
        <v>17536</v>
      </c>
      <c r="R4787">
        <v>2</v>
      </c>
      <c r="S4787">
        <v>89</v>
      </c>
      <c r="T4787">
        <v>0.83703703880000002</v>
      </c>
    </row>
    <row r="4788" spans="1:20" x14ac:dyDescent="0.25">
      <c r="A4788" t="s">
        <v>400</v>
      </c>
      <c r="B4788">
        <v>3</v>
      </c>
      <c r="C4788" t="s">
        <v>21</v>
      </c>
      <c r="D4788">
        <v>5</v>
      </c>
      <c r="E4788">
        <v>0</v>
      </c>
      <c r="F4788" t="s">
        <v>432</v>
      </c>
      <c r="G4788">
        <v>7356</v>
      </c>
      <c r="H4788">
        <v>12033023.333333334</v>
      </c>
      <c r="I4788">
        <v>0.54814816266666666</v>
      </c>
      <c r="J4788">
        <v>0.75185185183333336</v>
      </c>
      <c r="K4788">
        <v>1088335.5</v>
      </c>
      <c r="L4788">
        <v>14664</v>
      </c>
      <c r="M4788">
        <v>2</v>
      </c>
      <c r="N4788">
        <v>81</v>
      </c>
      <c r="O4788">
        <v>0.74074074049999994</v>
      </c>
      <c r="P4788">
        <v>652063.66666666663</v>
      </c>
      <c r="Q4788">
        <v>15009</v>
      </c>
      <c r="R4788">
        <v>2</v>
      </c>
      <c r="S4788">
        <v>82</v>
      </c>
      <c r="T4788">
        <v>0.73333333739999995</v>
      </c>
    </row>
    <row r="4789" spans="1:20" x14ac:dyDescent="0.25">
      <c r="A4789" t="s">
        <v>400</v>
      </c>
      <c r="B4789">
        <v>5</v>
      </c>
      <c r="C4789" t="s">
        <v>21</v>
      </c>
      <c r="D4789">
        <v>5</v>
      </c>
      <c r="E4789">
        <v>0</v>
      </c>
      <c r="F4789" t="s">
        <v>432</v>
      </c>
      <c r="G4789">
        <v>8686</v>
      </c>
      <c r="H4789">
        <v>13595220</v>
      </c>
      <c r="I4789">
        <v>0.68888890233333333</v>
      </c>
      <c r="J4789">
        <v>0.68518518500000003</v>
      </c>
      <c r="K4789">
        <v>2020128.3333333333</v>
      </c>
      <c r="L4789">
        <v>15711</v>
      </c>
      <c r="M4789">
        <v>2</v>
      </c>
      <c r="N4789">
        <v>84</v>
      </c>
      <c r="O4789">
        <v>0.67037037033333335</v>
      </c>
      <c r="P4789">
        <v>1495885.3333333333</v>
      </c>
      <c r="Q4789">
        <v>16068</v>
      </c>
      <c r="R4789">
        <v>2</v>
      </c>
      <c r="S4789">
        <v>85</v>
      </c>
      <c r="T4789">
        <v>0.69629629839999996</v>
      </c>
    </row>
    <row r="4790" spans="1:20" x14ac:dyDescent="0.25">
      <c r="A4790" t="s">
        <v>400</v>
      </c>
      <c r="B4790">
        <v>9</v>
      </c>
      <c r="C4790" t="s">
        <v>21</v>
      </c>
      <c r="D4790">
        <v>5</v>
      </c>
      <c r="E4790">
        <v>0</v>
      </c>
      <c r="F4790" t="s">
        <v>432</v>
      </c>
      <c r="G4790">
        <v>11346</v>
      </c>
      <c r="H4790">
        <v>11835868</v>
      </c>
      <c r="I4790">
        <v>0.55185186366666672</v>
      </c>
      <c r="J4790">
        <v>0.69259259250000005</v>
      </c>
      <c r="K4790">
        <v>3052322.8333333335</v>
      </c>
      <c r="L4790">
        <v>18294</v>
      </c>
      <c r="M4790">
        <v>2</v>
      </c>
      <c r="N4790">
        <v>91</v>
      </c>
      <c r="O4790">
        <v>0.72592592600000005</v>
      </c>
      <c r="P4790">
        <v>3868126.6666666665</v>
      </c>
      <c r="Q4790">
        <v>18679</v>
      </c>
      <c r="R4790">
        <v>2</v>
      </c>
      <c r="S4790">
        <v>92</v>
      </c>
      <c r="T4790">
        <v>0.75555555839999999</v>
      </c>
    </row>
    <row r="4791" spans="1:20" x14ac:dyDescent="0.25">
      <c r="A4791" t="s">
        <v>400</v>
      </c>
      <c r="B4791">
        <v>3</v>
      </c>
      <c r="C4791" t="s">
        <v>21</v>
      </c>
      <c r="D4791">
        <v>5</v>
      </c>
      <c r="E4791">
        <v>0</v>
      </c>
      <c r="F4791" t="s">
        <v>433</v>
      </c>
      <c r="G4791">
        <v>7842</v>
      </c>
      <c r="H4791">
        <v>12224817.5</v>
      </c>
      <c r="I4791">
        <v>0.59629631049999998</v>
      </c>
      <c r="J4791">
        <v>0.7111111111666667</v>
      </c>
      <c r="K4791">
        <v>1469982.1666666667</v>
      </c>
      <c r="L4791">
        <v>15358</v>
      </c>
      <c r="M4791">
        <v>2</v>
      </c>
      <c r="N4791">
        <v>83</v>
      </c>
      <c r="O4791">
        <v>0.71851851850000004</v>
      </c>
      <c r="P4791">
        <v>6743603.833333333</v>
      </c>
      <c r="Q4791">
        <v>15711</v>
      </c>
      <c r="R4791">
        <v>2</v>
      </c>
      <c r="S4791">
        <v>84</v>
      </c>
      <c r="T4791">
        <v>0.73333332520000005</v>
      </c>
    </row>
    <row r="4792" spans="1:20" x14ac:dyDescent="0.25">
      <c r="A4792" t="s">
        <v>400</v>
      </c>
      <c r="B4792">
        <v>5</v>
      </c>
      <c r="C4792" t="s">
        <v>21</v>
      </c>
      <c r="D4792">
        <v>5</v>
      </c>
      <c r="E4792">
        <v>0</v>
      </c>
      <c r="F4792" t="s">
        <v>433</v>
      </c>
      <c r="G4792">
        <v>9260</v>
      </c>
      <c r="H4792">
        <v>15329413.5</v>
      </c>
      <c r="I4792">
        <v>0.74074075633333336</v>
      </c>
      <c r="J4792">
        <v>0.68518518500000003</v>
      </c>
      <c r="K4792">
        <v>3806033.5</v>
      </c>
      <c r="L4792">
        <v>16794</v>
      </c>
      <c r="M4792">
        <v>2</v>
      </c>
      <c r="N4792">
        <v>87</v>
      </c>
      <c r="O4792">
        <v>0.67037037033333335</v>
      </c>
      <c r="P4792">
        <v>2111852.6666666665</v>
      </c>
      <c r="Q4792">
        <v>17163</v>
      </c>
      <c r="R4792">
        <v>2</v>
      </c>
      <c r="S4792">
        <v>88</v>
      </c>
      <c r="T4792">
        <v>0.74814814299999999</v>
      </c>
    </row>
    <row r="4793" spans="1:20" x14ac:dyDescent="0.25">
      <c r="A4793" t="s">
        <v>400</v>
      </c>
      <c r="B4793">
        <v>9</v>
      </c>
      <c r="C4793" t="s">
        <v>21</v>
      </c>
      <c r="D4793">
        <v>5</v>
      </c>
      <c r="E4793">
        <v>0</v>
      </c>
      <c r="F4793" t="s">
        <v>433</v>
      </c>
      <c r="G4793">
        <v>12096</v>
      </c>
      <c r="H4793">
        <v>18864692.666666668</v>
      </c>
      <c r="I4793">
        <v>0.62592594333333329</v>
      </c>
      <c r="J4793">
        <v>0.66296296300000002</v>
      </c>
      <c r="K4793">
        <v>5443530</v>
      </c>
      <c r="L4793">
        <v>19858</v>
      </c>
      <c r="M4793">
        <v>2</v>
      </c>
      <c r="N4793">
        <v>95</v>
      </c>
      <c r="O4793">
        <v>0.6851851851666666</v>
      </c>
      <c r="P4793">
        <v>5790584.666666667</v>
      </c>
      <c r="Q4793">
        <v>20259</v>
      </c>
      <c r="R4793">
        <v>2</v>
      </c>
      <c r="S4793">
        <v>96</v>
      </c>
      <c r="T4793">
        <v>0.69629629839999996</v>
      </c>
    </row>
    <row r="4794" spans="1:20" x14ac:dyDescent="0.25">
      <c r="A4794" t="s">
        <v>400</v>
      </c>
      <c r="B4794">
        <v>3</v>
      </c>
      <c r="C4794" t="s">
        <v>21</v>
      </c>
      <c r="D4794">
        <v>5</v>
      </c>
      <c r="E4794">
        <v>0</v>
      </c>
      <c r="F4794" t="s">
        <v>434</v>
      </c>
      <c r="G4794">
        <v>8328</v>
      </c>
      <c r="H4794">
        <v>12922329</v>
      </c>
      <c r="I4794">
        <v>0.5222222308333333</v>
      </c>
      <c r="J4794">
        <v>0.69259259250000005</v>
      </c>
      <c r="K4794">
        <v>6458953.833333333</v>
      </c>
      <c r="L4794">
        <v>16429</v>
      </c>
      <c r="M4794">
        <v>2</v>
      </c>
      <c r="N4794">
        <v>86</v>
      </c>
      <c r="O4794">
        <v>0.69259259250000005</v>
      </c>
      <c r="P4794">
        <v>6914801.333333333</v>
      </c>
      <c r="Q4794">
        <v>16794</v>
      </c>
      <c r="R4794">
        <v>2</v>
      </c>
      <c r="S4794">
        <v>87</v>
      </c>
      <c r="T4794">
        <v>0.72592592219999996</v>
      </c>
    </row>
    <row r="4795" spans="1:20" x14ac:dyDescent="0.25">
      <c r="A4795" t="s">
        <v>400</v>
      </c>
      <c r="B4795">
        <v>5</v>
      </c>
      <c r="C4795" t="s">
        <v>21</v>
      </c>
      <c r="D4795">
        <v>5</v>
      </c>
      <c r="E4795">
        <v>0</v>
      </c>
      <c r="F4795" t="s">
        <v>434</v>
      </c>
      <c r="G4795">
        <v>9834</v>
      </c>
      <c r="H4795">
        <v>19124209.5</v>
      </c>
      <c r="I4795">
        <v>0.83333334349999999</v>
      </c>
      <c r="J4795">
        <v>0.7</v>
      </c>
      <c r="K4795">
        <v>2772017.3333333335</v>
      </c>
      <c r="L4795">
        <v>17913</v>
      </c>
      <c r="M4795">
        <v>2</v>
      </c>
      <c r="N4795">
        <v>90</v>
      </c>
      <c r="O4795">
        <v>0.72962962966666667</v>
      </c>
      <c r="P4795">
        <v>1372347.6666666667</v>
      </c>
      <c r="Q4795">
        <v>18294</v>
      </c>
      <c r="R4795">
        <v>2</v>
      </c>
      <c r="S4795">
        <v>91</v>
      </c>
      <c r="T4795">
        <v>0.8</v>
      </c>
    </row>
    <row r="4796" spans="1:20" x14ac:dyDescent="0.25">
      <c r="A4796" t="s">
        <v>400</v>
      </c>
      <c r="B4796">
        <v>9</v>
      </c>
      <c r="C4796" t="s">
        <v>21</v>
      </c>
      <c r="D4796">
        <v>5</v>
      </c>
      <c r="E4796">
        <v>0</v>
      </c>
      <c r="F4796" t="s">
        <v>434</v>
      </c>
      <c r="G4796">
        <v>12846</v>
      </c>
      <c r="H4796">
        <v>13797800.5</v>
      </c>
      <c r="I4796">
        <v>0.58518519999999996</v>
      </c>
      <c r="J4796">
        <v>0.67407407416666665</v>
      </c>
      <c r="K4796">
        <v>4473522.666666667</v>
      </c>
      <c r="L4796">
        <v>21073</v>
      </c>
      <c r="M4796">
        <v>2</v>
      </c>
      <c r="N4796">
        <v>98</v>
      </c>
      <c r="O4796">
        <v>0.73333333349999996</v>
      </c>
      <c r="P4796">
        <v>4271745.333333333</v>
      </c>
      <c r="Q4796">
        <v>21486</v>
      </c>
      <c r="R4796">
        <v>2</v>
      </c>
      <c r="S4796">
        <v>99</v>
      </c>
      <c r="T4796">
        <v>0.66666666259999996</v>
      </c>
    </row>
    <row r="4797" spans="1:20" x14ac:dyDescent="0.25">
      <c r="A4797" t="s">
        <v>400</v>
      </c>
      <c r="B4797">
        <v>3</v>
      </c>
      <c r="C4797" t="s">
        <v>21</v>
      </c>
      <c r="D4797">
        <v>5</v>
      </c>
      <c r="E4797">
        <v>0</v>
      </c>
      <c r="F4797" t="s">
        <v>435</v>
      </c>
      <c r="G4797">
        <v>8814</v>
      </c>
      <c r="H4797">
        <v>13060139</v>
      </c>
      <c r="I4797">
        <v>0.59365081357142857</v>
      </c>
      <c r="J4797">
        <v>0.73333333342857143</v>
      </c>
      <c r="K4797">
        <v>7176356.2857142854</v>
      </c>
      <c r="L4797">
        <v>17536</v>
      </c>
      <c r="M4797">
        <v>2</v>
      </c>
      <c r="N4797">
        <v>89</v>
      </c>
      <c r="O4797">
        <v>0.74603174628571434</v>
      </c>
      <c r="P4797">
        <v>7150055.2857142854</v>
      </c>
      <c r="Q4797">
        <v>17913</v>
      </c>
      <c r="R4797">
        <v>2</v>
      </c>
      <c r="S4797">
        <v>90</v>
      </c>
      <c r="T4797">
        <v>0.72222221883333337</v>
      </c>
    </row>
    <row r="4798" spans="1:20" x14ac:dyDescent="0.25">
      <c r="A4798" t="s">
        <v>400</v>
      </c>
      <c r="B4798">
        <v>5</v>
      </c>
      <c r="C4798" t="s">
        <v>21</v>
      </c>
      <c r="D4798">
        <v>5</v>
      </c>
      <c r="E4798">
        <v>0</v>
      </c>
      <c r="F4798" t="s">
        <v>435</v>
      </c>
      <c r="G4798">
        <v>10408</v>
      </c>
      <c r="H4798">
        <v>16488914.333333334</v>
      </c>
      <c r="I4798">
        <v>0.71481482716666667</v>
      </c>
      <c r="J4798">
        <v>0.72962962966666667</v>
      </c>
      <c r="K4798">
        <v>4617937.333333333</v>
      </c>
      <c r="L4798">
        <v>19068</v>
      </c>
      <c r="M4798">
        <v>2</v>
      </c>
      <c r="N4798">
        <v>93</v>
      </c>
      <c r="O4798">
        <v>0.69629629650000002</v>
      </c>
      <c r="P4798">
        <v>6120305</v>
      </c>
      <c r="Q4798">
        <v>19461</v>
      </c>
      <c r="R4798">
        <v>2</v>
      </c>
      <c r="S4798">
        <v>94</v>
      </c>
      <c r="T4798">
        <v>0.79999999980000003</v>
      </c>
    </row>
    <row r="4799" spans="1:20" x14ac:dyDescent="0.25">
      <c r="A4799" t="s">
        <v>400</v>
      </c>
      <c r="B4799">
        <v>9</v>
      </c>
      <c r="C4799" t="s">
        <v>21</v>
      </c>
      <c r="D4799">
        <v>5</v>
      </c>
      <c r="E4799">
        <v>0</v>
      </c>
      <c r="F4799" t="s">
        <v>435</v>
      </c>
      <c r="G4799">
        <v>13596</v>
      </c>
      <c r="H4799">
        <v>12415365</v>
      </c>
      <c r="I4799">
        <v>0.50000001983333331</v>
      </c>
      <c r="J4799">
        <v>0.76666666666666672</v>
      </c>
      <c r="K4799">
        <v>19117179.833333332</v>
      </c>
      <c r="L4799">
        <v>22324</v>
      </c>
      <c r="M4799">
        <v>2</v>
      </c>
      <c r="N4799">
        <v>101</v>
      </c>
      <c r="O4799">
        <v>0.74814814816666664</v>
      </c>
      <c r="P4799">
        <v>21375058.166666668</v>
      </c>
      <c r="Q4799">
        <v>22749</v>
      </c>
      <c r="R4799">
        <v>2</v>
      </c>
      <c r="S4799">
        <v>102</v>
      </c>
      <c r="T4799">
        <v>0.75555555819999998</v>
      </c>
    </row>
    <row r="4800" spans="1:20" x14ac:dyDescent="0.25">
      <c r="A4800" t="s">
        <v>400</v>
      </c>
      <c r="B4800">
        <v>3</v>
      </c>
      <c r="C4800" t="s">
        <v>21</v>
      </c>
      <c r="D4800">
        <v>5</v>
      </c>
      <c r="E4800">
        <v>0</v>
      </c>
      <c r="F4800" t="s">
        <v>436</v>
      </c>
      <c r="H4800">
        <v>11262999</v>
      </c>
      <c r="I4800">
        <v>0.55185186866666669</v>
      </c>
      <c r="J4800">
        <v>0.75185185166666668</v>
      </c>
      <c r="K4800">
        <v>7549434.5</v>
      </c>
      <c r="M4800">
        <v>2</v>
      </c>
      <c r="N4800">
        <v>92</v>
      </c>
      <c r="O4800">
        <v>0.76444444460000005</v>
      </c>
      <c r="P4800">
        <v>8582141.5999999996</v>
      </c>
      <c r="T4800">
        <v>0.86666668680000003</v>
      </c>
    </row>
    <row r="4801" spans="1:20" x14ac:dyDescent="0.25">
      <c r="A4801" t="s">
        <v>400</v>
      </c>
      <c r="B4801">
        <v>3</v>
      </c>
      <c r="C4801" t="s">
        <v>21</v>
      </c>
      <c r="D4801">
        <v>5</v>
      </c>
      <c r="E4801">
        <v>0</v>
      </c>
      <c r="F4801" t="s">
        <v>436</v>
      </c>
      <c r="G4801">
        <v>9300</v>
      </c>
      <c r="H4801">
        <v>23839251.5</v>
      </c>
      <c r="I4801">
        <v>0.86666667500000005</v>
      </c>
      <c r="J4801">
        <v>0.73333333300000003</v>
      </c>
      <c r="K4801">
        <v>1163709.5</v>
      </c>
      <c r="L4801">
        <v>18294</v>
      </c>
      <c r="M4801">
        <v>2</v>
      </c>
      <c r="N4801">
        <v>91</v>
      </c>
      <c r="O4801">
        <v>0.73333333300000003</v>
      </c>
      <c r="P4801">
        <v>7244225</v>
      </c>
      <c r="Q4801">
        <v>18679</v>
      </c>
      <c r="R4801">
        <v>2</v>
      </c>
      <c r="S4801">
        <v>92</v>
      </c>
      <c r="T4801">
        <v>0.88888889599999998</v>
      </c>
    </row>
    <row r="4802" spans="1:20" x14ac:dyDescent="0.25">
      <c r="A4802" t="s">
        <v>400</v>
      </c>
      <c r="B4802">
        <v>5</v>
      </c>
      <c r="C4802" t="s">
        <v>21</v>
      </c>
      <c r="D4802">
        <v>5</v>
      </c>
      <c r="E4802">
        <v>0</v>
      </c>
      <c r="F4802" t="s">
        <v>436</v>
      </c>
      <c r="G4802">
        <v>10982</v>
      </c>
      <c r="H4802">
        <v>22172373.5</v>
      </c>
      <c r="I4802">
        <v>0.7333333491666667</v>
      </c>
      <c r="J4802">
        <v>0.71111111100000002</v>
      </c>
      <c r="K4802">
        <v>5441531.333333333</v>
      </c>
      <c r="L4802">
        <v>19858</v>
      </c>
      <c r="M4802">
        <v>2</v>
      </c>
      <c r="N4802">
        <v>95</v>
      </c>
      <c r="O4802">
        <v>0.66666666666666663</v>
      </c>
      <c r="P4802">
        <v>8989201.333333334</v>
      </c>
      <c r="Q4802">
        <v>20259</v>
      </c>
      <c r="R4802">
        <v>2</v>
      </c>
      <c r="S4802">
        <v>96</v>
      </c>
      <c r="T4802">
        <v>0.844444466</v>
      </c>
    </row>
    <row r="4803" spans="1:20" x14ac:dyDescent="0.25">
      <c r="A4803" t="s">
        <v>400</v>
      </c>
      <c r="B4803">
        <v>9</v>
      </c>
      <c r="C4803" t="s">
        <v>21</v>
      </c>
      <c r="D4803">
        <v>5</v>
      </c>
      <c r="E4803">
        <v>0</v>
      </c>
      <c r="F4803" t="s">
        <v>436</v>
      </c>
      <c r="G4803">
        <v>14346</v>
      </c>
      <c r="H4803">
        <v>11873224.666666666</v>
      </c>
      <c r="I4803">
        <v>0.6333333501666667</v>
      </c>
      <c r="J4803">
        <v>0.66666666650000006</v>
      </c>
      <c r="K4803">
        <v>18142635.5</v>
      </c>
      <c r="L4803">
        <v>23178</v>
      </c>
      <c r="M4803">
        <v>2</v>
      </c>
      <c r="N4803">
        <v>103</v>
      </c>
      <c r="O4803">
        <v>0.67037037016666667</v>
      </c>
      <c r="P4803">
        <v>19604011</v>
      </c>
      <c r="Q4803">
        <v>23611</v>
      </c>
      <c r="R4803">
        <v>2</v>
      </c>
      <c r="S4803">
        <v>104</v>
      </c>
      <c r="T4803">
        <v>0.81481482999999999</v>
      </c>
    </row>
    <row r="4804" spans="1:20" x14ac:dyDescent="0.25">
      <c r="A4804" t="s">
        <v>400</v>
      </c>
      <c r="B4804">
        <v>3</v>
      </c>
      <c r="C4804" t="s">
        <v>21</v>
      </c>
      <c r="D4804">
        <v>5</v>
      </c>
      <c r="E4804">
        <v>0</v>
      </c>
      <c r="F4804" t="s">
        <v>437</v>
      </c>
      <c r="G4804">
        <v>3366</v>
      </c>
      <c r="H4804">
        <v>9967908.666666666</v>
      </c>
      <c r="I4804">
        <v>0.52962963783333339</v>
      </c>
      <c r="J4804">
        <v>0.72592592600000005</v>
      </c>
      <c r="K4804">
        <v>7411279</v>
      </c>
      <c r="L4804">
        <v>6628</v>
      </c>
      <c r="M4804">
        <v>2</v>
      </c>
      <c r="N4804">
        <v>53</v>
      </c>
      <c r="O4804">
        <v>0.71111111100000002</v>
      </c>
      <c r="P4804">
        <v>8473597.5</v>
      </c>
      <c r="Q4804">
        <v>6861</v>
      </c>
      <c r="R4804">
        <v>2</v>
      </c>
      <c r="S4804">
        <v>54</v>
      </c>
      <c r="T4804">
        <v>0.88888889579999997</v>
      </c>
    </row>
    <row r="4805" spans="1:20" x14ac:dyDescent="0.25">
      <c r="A4805" t="s">
        <v>400</v>
      </c>
      <c r="B4805">
        <v>5</v>
      </c>
      <c r="C4805" t="s">
        <v>21</v>
      </c>
      <c r="D4805">
        <v>5</v>
      </c>
      <c r="E4805">
        <v>0</v>
      </c>
      <c r="F4805" t="s">
        <v>437</v>
      </c>
      <c r="G4805">
        <v>3974</v>
      </c>
      <c r="H4805">
        <v>6934826</v>
      </c>
      <c r="I4805">
        <v>0.88888889550000005</v>
      </c>
      <c r="J4805">
        <v>0.66666666683333331</v>
      </c>
      <c r="K4805">
        <v>347852.66666666669</v>
      </c>
      <c r="L4805">
        <v>7098</v>
      </c>
      <c r="M4805">
        <v>2</v>
      </c>
      <c r="N4805">
        <v>55</v>
      </c>
      <c r="O4805">
        <v>0.75185185216666672</v>
      </c>
      <c r="P4805">
        <v>311330.5</v>
      </c>
      <c r="Q4805">
        <v>7339</v>
      </c>
      <c r="R4805">
        <v>2</v>
      </c>
      <c r="S4805">
        <v>56</v>
      </c>
      <c r="T4805">
        <v>0.92592593420000002</v>
      </c>
    </row>
    <row r="4806" spans="1:20" x14ac:dyDescent="0.25">
      <c r="A4806" t="s">
        <v>400</v>
      </c>
      <c r="B4806">
        <v>9</v>
      </c>
      <c r="C4806" t="s">
        <v>21</v>
      </c>
      <c r="D4806">
        <v>5</v>
      </c>
      <c r="E4806">
        <v>0</v>
      </c>
      <c r="F4806" t="s">
        <v>437</v>
      </c>
      <c r="G4806">
        <v>5190</v>
      </c>
      <c r="H4806">
        <v>6743974</v>
      </c>
      <c r="I4806">
        <v>0.75925927366666668</v>
      </c>
      <c r="J4806">
        <v>0.70740740749999997</v>
      </c>
      <c r="K4806">
        <v>341409</v>
      </c>
      <c r="L4806">
        <v>8343</v>
      </c>
      <c r="M4806">
        <v>2</v>
      </c>
      <c r="N4806">
        <v>60</v>
      </c>
      <c r="O4806">
        <v>0.69629629633333334</v>
      </c>
      <c r="P4806">
        <v>342179.5</v>
      </c>
      <c r="Q4806">
        <v>8604</v>
      </c>
      <c r="R4806">
        <v>2</v>
      </c>
      <c r="S4806">
        <v>61</v>
      </c>
      <c r="T4806">
        <v>0.85185185679999997</v>
      </c>
    </row>
    <row r="4807" spans="1:20" x14ac:dyDescent="0.25">
      <c r="A4807" t="s">
        <v>400</v>
      </c>
      <c r="B4807">
        <v>3</v>
      </c>
      <c r="C4807" t="s">
        <v>21</v>
      </c>
      <c r="D4807">
        <v>5</v>
      </c>
      <c r="E4807">
        <v>0</v>
      </c>
      <c r="F4807" t="s">
        <v>438</v>
      </c>
      <c r="G4807">
        <v>6472</v>
      </c>
      <c r="H4807">
        <v>9579105.5</v>
      </c>
      <c r="I4807">
        <v>0.76666668083333334</v>
      </c>
      <c r="J4807">
        <v>0.69629629616666666</v>
      </c>
      <c r="K4807">
        <v>521884.66666666669</v>
      </c>
      <c r="L4807">
        <v>12678</v>
      </c>
      <c r="M4807">
        <v>2</v>
      </c>
      <c r="N4807">
        <v>75</v>
      </c>
      <c r="O4807">
        <v>0.72222222233333333</v>
      </c>
      <c r="P4807">
        <v>317469.33333333331</v>
      </c>
      <c r="Q4807">
        <v>12999</v>
      </c>
      <c r="R4807">
        <v>2</v>
      </c>
      <c r="S4807">
        <v>76</v>
      </c>
      <c r="T4807">
        <v>0.78518518199999998</v>
      </c>
    </row>
    <row r="4808" spans="1:20" x14ac:dyDescent="0.25">
      <c r="A4808" t="s">
        <v>400</v>
      </c>
      <c r="B4808">
        <v>5</v>
      </c>
      <c r="C4808" t="s">
        <v>21</v>
      </c>
      <c r="D4808">
        <v>5</v>
      </c>
      <c r="E4808">
        <v>0</v>
      </c>
      <c r="F4808" t="s">
        <v>438</v>
      </c>
      <c r="G4808">
        <v>7642</v>
      </c>
      <c r="H4808">
        <v>14996919.333333334</v>
      </c>
      <c r="I4808">
        <v>0.72592594216666662</v>
      </c>
      <c r="J4808">
        <v>0.66666666666666663</v>
      </c>
      <c r="K4808">
        <v>2490053.8333333335</v>
      </c>
      <c r="L4808">
        <v>13986</v>
      </c>
      <c r="M4808">
        <v>2</v>
      </c>
      <c r="N4808">
        <v>79</v>
      </c>
      <c r="O4808">
        <v>0.6518518516666667</v>
      </c>
      <c r="P4808">
        <v>1853015.3333333333</v>
      </c>
      <c r="Q4808">
        <v>14323</v>
      </c>
      <c r="R4808">
        <v>2</v>
      </c>
      <c r="S4808">
        <v>80</v>
      </c>
      <c r="T4808">
        <v>0.77037037620000004</v>
      </c>
    </row>
    <row r="4809" spans="1:20" x14ac:dyDescent="0.25">
      <c r="A4809" t="s">
        <v>400</v>
      </c>
      <c r="B4809">
        <v>9</v>
      </c>
      <c r="C4809" t="s">
        <v>21</v>
      </c>
      <c r="D4809">
        <v>5</v>
      </c>
      <c r="E4809">
        <v>0</v>
      </c>
      <c r="F4809" t="s">
        <v>438</v>
      </c>
      <c r="G4809">
        <v>9982</v>
      </c>
      <c r="H4809">
        <v>11352180</v>
      </c>
      <c r="I4809">
        <v>0.52222223599999995</v>
      </c>
      <c r="J4809">
        <v>0.78518518500000001</v>
      </c>
      <c r="K4809">
        <v>3558358.3333333335</v>
      </c>
      <c r="L4809">
        <v>16068</v>
      </c>
      <c r="M4809">
        <v>2</v>
      </c>
      <c r="N4809">
        <v>85</v>
      </c>
      <c r="O4809">
        <v>0.72222222216666665</v>
      </c>
      <c r="P4809">
        <v>2187157.1666666665</v>
      </c>
      <c r="Q4809">
        <v>16429</v>
      </c>
      <c r="R4809">
        <v>2</v>
      </c>
      <c r="S4809">
        <v>86</v>
      </c>
      <c r="T4809">
        <v>0.71851851919999998</v>
      </c>
    </row>
    <row r="4810" spans="1:20" x14ac:dyDescent="0.25">
      <c r="A4810" t="s">
        <v>400</v>
      </c>
      <c r="B4810">
        <v>3</v>
      </c>
      <c r="C4810" t="s">
        <v>21</v>
      </c>
      <c r="D4810">
        <v>5</v>
      </c>
      <c r="E4810">
        <v>0</v>
      </c>
      <c r="F4810" t="s">
        <v>439</v>
      </c>
      <c r="G4810">
        <v>7002</v>
      </c>
      <c r="H4810">
        <v>9226578.833333334</v>
      </c>
      <c r="I4810">
        <v>0.52962964283333336</v>
      </c>
      <c r="J4810">
        <v>0.74444444450000002</v>
      </c>
      <c r="K4810">
        <v>704880.16666666663</v>
      </c>
      <c r="L4810">
        <v>13653</v>
      </c>
      <c r="M4810">
        <v>2</v>
      </c>
      <c r="N4810">
        <v>78</v>
      </c>
      <c r="O4810">
        <v>0.70370370366666668</v>
      </c>
      <c r="P4810">
        <v>917660.16666666663</v>
      </c>
      <c r="Q4810">
        <v>13986</v>
      </c>
      <c r="R4810">
        <v>2</v>
      </c>
      <c r="S4810">
        <v>79</v>
      </c>
      <c r="T4810">
        <v>0.814814818</v>
      </c>
    </row>
    <row r="4811" spans="1:20" x14ac:dyDescent="0.25">
      <c r="A4811" t="s">
        <v>400</v>
      </c>
      <c r="B4811">
        <v>5</v>
      </c>
      <c r="C4811" t="s">
        <v>21</v>
      </c>
      <c r="D4811">
        <v>5</v>
      </c>
      <c r="E4811">
        <v>0</v>
      </c>
      <c r="F4811" t="s">
        <v>439</v>
      </c>
      <c r="G4811">
        <v>8268</v>
      </c>
      <c r="H4811">
        <v>11325194.5</v>
      </c>
      <c r="I4811">
        <v>0.74074075133333339</v>
      </c>
      <c r="J4811">
        <v>0.65555555533333332</v>
      </c>
      <c r="K4811">
        <v>2682604.3333333335</v>
      </c>
      <c r="L4811">
        <v>15009</v>
      </c>
      <c r="M4811">
        <v>2</v>
      </c>
      <c r="N4811">
        <v>82</v>
      </c>
      <c r="O4811">
        <v>0.66296296283333334</v>
      </c>
      <c r="P4811">
        <v>2410298.1666666665</v>
      </c>
      <c r="Q4811">
        <v>15358</v>
      </c>
      <c r="R4811">
        <v>2</v>
      </c>
      <c r="S4811">
        <v>83</v>
      </c>
      <c r="T4811">
        <v>0.82222220860000006</v>
      </c>
    </row>
    <row r="4812" spans="1:20" x14ac:dyDescent="0.25">
      <c r="A4812" t="s">
        <v>400</v>
      </c>
      <c r="B4812">
        <v>9</v>
      </c>
      <c r="C4812" t="s">
        <v>21</v>
      </c>
      <c r="D4812">
        <v>5</v>
      </c>
      <c r="E4812">
        <v>0</v>
      </c>
      <c r="F4812" t="s">
        <v>439</v>
      </c>
      <c r="G4812">
        <v>10800</v>
      </c>
      <c r="H4812">
        <v>15571515.333333334</v>
      </c>
      <c r="I4812">
        <v>0.53333335116666669</v>
      </c>
      <c r="J4812">
        <v>0.64074074066666664</v>
      </c>
      <c r="K4812">
        <v>2548791.8333333335</v>
      </c>
      <c r="L4812">
        <v>17536</v>
      </c>
      <c r="M4812">
        <v>2</v>
      </c>
      <c r="N4812">
        <v>89</v>
      </c>
      <c r="O4812">
        <v>0.74444444433333334</v>
      </c>
      <c r="P4812">
        <v>5086882.5</v>
      </c>
      <c r="Q4812">
        <v>17913</v>
      </c>
      <c r="R4812">
        <v>2</v>
      </c>
      <c r="S4812">
        <v>90</v>
      </c>
      <c r="T4812">
        <v>0.7481481552</v>
      </c>
    </row>
    <row r="4813" spans="1:20" x14ac:dyDescent="0.25">
      <c r="A4813" t="s">
        <v>400</v>
      </c>
      <c r="B4813">
        <v>3</v>
      </c>
      <c r="C4813" t="s">
        <v>21</v>
      </c>
      <c r="D4813">
        <v>5</v>
      </c>
      <c r="E4813">
        <v>0</v>
      </c>
      <c r="F4813" t="s">
        <v>440</v>
      </c>
      <c r="G4813">
        <v>7532</v>
      </c>
      <c r="H4813">
        <v>9533247.833333334</v>
      </c>
      <c r="I4813">
        <v>0.66666668666666662</v>
      </c>
      <c r="J4813">
        <v>0.68518518549999996</v>
      </c>
      <c r="K4813">
        <v>1311702.5</v>
      </c>
      <c r="L4813">
        <v>15009</v>
      </c>
      <c r="M4813">
        <v>2</v>
      </c>
      <c r="N4813">
        <v>82</v>
      </c>
      <c r="O4813">
        <v>0.7518518515</v>
      </c>
      <c r="P4813">
        <v>1250702.6666666667</v>
      </c>
      <c r="Q4813">
        <v>15358</v>
      </c>
      <c r="R4813">
        <v>2</v>
      </c>
      <c r="S4813">
        <v>83</v>
      </c>
      <c r="T4813">
        <v>0.87407408980000001</v>
      </c>
    </row>
    <row r="4814" spans="1:20" x14ac:dyDescent="0.25">
      <c r="A4814" t="s">
        <v>400</v>
      </c>
      <c r="B4814">
        <v>5</v>
      </c>
      <c r="C4814" t="s">
        <v>21</v>
      </c>
      <c r="D4814">
        <v>5</v>
      </c>
      <c r="E4814">
        <v>0</v>
      </c>
      <c r="F4814" t="s">
        <v>440</v>
      </c>
      <c r="G4814">
        <v>8894</v>
      </c>
      <c r="H4814">
        <v>14437361.666666666</v>
      </c>
      <c r="I4814">
        <v>0.7259259423333333</v>
      </c>
      <c r="J4814">
        <v>0.64074074066666664</v>
      </c>
      <c r="K4814">
        <v>3125535.8333333335</v>
      </c>
      <c r="L4814">
        <v>16068</v>
      </c>
      <c r="M4814">
        <v>2</v>
      </c>
      <c r="N4814">
        <v>85</v>
      </c>
      <c r="O4814">
        <v>0.69999999966666659</v>
      </c>
      <c r="P4814">
        <v>2715581.8333333335</v>
      </c>
      <c r="Q4814">
        <v>16429</v>
      </c>
      <c r="R4814">
        <v>2</v>
      </c>
      <c r="S4814">
        <v>86</v>
      </c>
      <c r="T4814">
        <v>0.80740741500000002</v>
      </c>
    </row>
    <row r="4815" spans="1:20" x14ac:dyDescent="0.25">
      <c r="A4815" t="s">
        <v>400</v>
      </c>
      <c r="B4815">
        <v>9</v>
      </c>
      <c r="C4815" t="s">
        <v>21</v>
      </c>
      <c r="D4815">
        <v>5</v>
      </c>
      <c r="E4815">
        <v>0</v>
      </c>
      <c r="F4815" t="s">
        <v>440</v>
      </c>
      <c r="G4815">
        <v>11618</v>
      </c>
      <c r="H4815">
        <v>13823946.166666666</v>
      </c>
      <c r="I4815">
        <v>0.65185186750000002</v>
      </c>
      <c r="J4815">
        <v>0.62962962966666669</v>
      </c>
      <c r="K4815">
        <v>5810541.333333333</v>
      </c>
      <c r="L4815">
        <v>19068</v>
      </c>
      <c r="M4815">
        <v>2</v>
      </c>
      <c r="N4815">
        <v>93</v>
      </c>
      <c r="O4815">
        <v>0.6333333333333333</v>
      </c>
      <c r="P4815">
        <v>4211791.666666667</v>
      </c>
      <c r="Q4815">
        <v>19461</v>
      </c>
      <c r="R4815">
        <v>2</v>
      </c>
      <c r="S4815">
        <v>94</v>
      </c>
      <c r="T4815">
        <v>0.84444444200000002</v>
      </c>
    </row>
    <row r="4816" spans="1:20" x14ac:dyDescent="0.25">
      <c r="A4816" t="s">
        <v>400</v>
      </c>
      <c r="B4816">
        <v>3</v>
      </c>
      <c r="C4816" t="s">
        <v>21</v>
      </c>
      <c r="D4816">
        <v>5</v>
      </c>
      <c r="E4816">
        <v>0</v>
      </c>
      <c r="F4816" t="s">
        <v>441</v>
      </c>
      <c r="G4816">
        <v>8062</v>
      </c>
      <c r="H4816">
        <v>9742581.666666666</v>
      </c>
      <c r="I4816">
        <v>0.55925927566666667</v>
      </c>
      <c r="J4816">
        <v>0.69259259266666673</v>
      </c>
      <c r="K4816">
        <v>6963826.166666667</v>
      </c>
      <c r="L4816">
        <v>16068</v>
      </c>
      <c r="M4816">
        <v>2</v>
      </c>
      <c r="N4816">
        <v>85</v>
      </c>
      <c r="O4816">
        <v>0.74074074050000005</v>
      </c>
      <c r="P4816">
        <v>5685492.666666667</v>
      </c>
      <c r="Q4816">
        <v>16429</v>
      </c>
      <c r="R4816">
        <v>2</v>
      </c>
      <c r="S4816">
        <v>86</v>
      </c>
      <c r="T4816">
        <v>0.82962963599999995</v>
      </c>
    </row>
    <row r="4817" spans="1:20" x14ac:dyDescent="0.25">
      <c r="A4817" t="s">
        <v>400</v>
      </c>
      <c r="B4817">
        <v>5</v>
      </c>
      <c r="C4817" t="s">
        <v>21</v>
      </c>
      <c r="D4817">
        <v>5</v>
      </c>
      <c r="E4817">
        <v>0</v>
      </c>
      <c r="F4817" t="s">
        <v>441</v>
      </c>
      <c r="G4817">
        <v>9520</v>
      </c>
      <c r="H4817">
        <v>19296402.333333332</v>
      </c>
      <c r="I4817">
        <v>0.78888890150000002</v>
      </c>
      <c r="J4817">
        <v>0.7</v>
      </c>
      <c r="K4817">
        <v>1934105.6666666667</v>
      </c>
      <c r="L4817">
        <v>17536</v>
      </c>
      <c r="M4817">
        <v>2</v>
      </c>
      <c r="N4817">
        <v>89</v>
      </c>
      <c r="O4817">
        <v>0.72592592583333337</v>
      </c>
      <c r="P4817">
        <v>2104252.5</v>
      </c>
      <c r="Q4817">
        <v>17913</v>
      </c>
      <c r="R4817">
        <v>2</v>
      </c>
      <c r="S4817">
        <v>90</v>
      </c>
      <c r="T4817">
        <v>0.814814818</v>
      </c>
    </row>
    <row r="4818" spans="1:20" x14ac:dyDescent="0.25">
      <c r="A4818" t="s">
        <v>400</v>
      </c>
      <c r="B4818">
        <v>9</v>
      </c>
      <c r="C4818" t="s">
        <v>21</v>
      </c>
      <c r="D4818">
        <v>5</v>
      </c>
      <c r="E4818">
        <v>0</v>
      </c>
      <c r="F4818" t="s">
        <v>441</v>
      </c>
      <c r="G4818">
        <v>12436</v>
      </c>
      <c r="H4818">
        <v>18713905.166666668</v>
      </c>
      <c r="I4818">
        <v>0.66296298300000001</v>
      </c>
      <c r="J4818">
        <v>0.7407407408333333</v>
      </c>
      <c r="K4818">
        <v>6028474.833333333</v>
      </c>
      <c r="L4818">
        <v>20259</v>
      </c>
      <c r="M4818">
        <v>2</v>
      </c>
      <c r="N4818">
        <v>96</v>
      </c>
      <c r="O4818">
        <v>0.71481481499999999</v>
      </c>
      <c r="P4818">
        <v>4039673.3333333335</v>
      </c>
      <c r="Q4818">
        <v>20664</v>
      </c>
      <c r="R4818">
        <v>2</v>
      </c>
      <c r="S4818">
        <v>97</v>
      </c>
      <c r="T4818">
        <v>0.79259259699999995</v>
      </c>
    </row>
    <row r="4819" spans="1:20" x14ac:dyDescent="0.25">
      <c r="A4819" t="s">
        <v>400</v>
      </c>
      <c r="B4819">
        <v>3</v>
      </c>
      <c r="C4819" t="s">
        <v>21</v>
      </c>
      <c r="D4819">
        <v>5</v>
      </c>
      <c r="E4819">
        <v>0</v>
      </c>
      <c r="F4819" t="s">
        <v>442</v>
      </c>
      <c r="G4819">
        <v>8592</v>
      </c>
      <c r="H4819">
        <v>10766234.833333334</v>
      </c>
      <c r="I4819">
        <v>0.61481483299999995</v>
      </c>
      <c r="J4819">
        <v>0.71111111083333334</v>
      </c>
      <c r="K4819">
        <v>7269250</v>
      </c>
      <c r="L4819">
        <v>16794</v>
      </c>
      <c r="M4819">
        <v>2</v>
      </c>
      <c r="N4819">
        <v>87</v>
      </c>
      <c r="O4819">
        <v>0.7444444446666667</v>
      </c>
      <c r="P4819">
        <v>5704465.5</v>
      </c>
      <c r="Q4819">
        <v>17163</v>
      </c>
      <c r="R4819">
        <v>2</v>
      </c>
      <c r="S4819">
        <v>88</v>
      </c>
      <c r="T4819">
        <v>0.85185185699999999</v>
      </c>
    </row>
    <row r="4820" spans="1:20" x14ac:dyDescent="0.25">
      <c r="A4820" t="s">
        <v>400</v>
      </c>
      <c r="B4820">
        <v>5</v>
      </c>
      <c r="C4820" t="s">
        <v>21</v>
      </c>
      <c r="D4820">
        <v>5</v>
      </c>
      <c r="E4820">
        <v>0</v>
      </c>
      <c r="F4820" t="s">
        <v>442</v>
      </c>
      <c r="G4820">
        <v>10146</v>
      </c>
      <c r="H4820">
        <v>16157701.833333334</v>
      </c>
      <c r="I4820">
        <v>0.75555557033333332</v>
      </c>
      <c r="J4820">
        <v>0.62222222199999999</v>
      </c>
      <c r="K4820">
        <v>5301431.833333333</v>
      </c>
      <c r="L4820">
        <v>18679</v>
      </c>
      <c r="M4820">
        <v>2</v>
      </c>
      <c r="N4820">
        <v>92</v>
      </c>
      <c r="O4820">
        <v>0.69259259250000005</v>
      </c>
      <c r="P4820">
        <v>4940466</v>
      </c>
      <c r="Q4820">
        <v>19068</v>
      </c>
      <c r="R4820">
        <v>2</v>
      </c>
      <c r="S4820">
        <v>93</v>
      </c>
      <c r="T4820">
        <v>0.78518518199999998</v>
      </c>
    </row>
    <row r="4821" spans="1:20" x14ac:dyDescent="0.25">
      <c r="A4821" t="s">
        <v>400</v>
      </c>
      <c r="B4821">
        <v>9</v>
      </c>
      <c r="C4821" t="s">
        <v>21</v>
      </c>
      <c r="D4821">
        <v>5</v>
      </c>
      <c r="E4821">
        <v>0</v>
      </c>
      <c r="F4821" t="s">
        <v>442</v>
      </c>
      <c r="G4821">
        <v>13254</v>
      </c>
      <c r="H4821">
        <v>14266621.666666666</v>
      </c>
      <c r="I4821">
        <v>0.55555556716666665</v>
      </c>
      <c r="J4821">
        <v>0.66666666683333331</v>
      </c>
      <c r="K4821">
        <v>17665712.833333332</v>
      </c>
      <c r="L4821">
        <v>21486</v>
      </c>
      <c r="M4821">
        <v>2</v>
      </c>
      <c r="N4821">
        <v>99</v>
      </c>
      <c r="O4821">
        <v>0.72962962966666667</v>
      </c>
      <c r="P4821">
        <v>16989185.333333332</v>
      </c>
      <c r="Q4821">
        <v>21903</v>
      </c>
      <c r="R4821">
        <v>2</v>
      </c>
      <c r="S4821">
        <v>100</v>
      </c>
      <c r="T4821">
        <v>0.74074075240000004</v>
      </c>
    </row>
    <row r="4822" spans="1:20" x14ac:dyDescent="0.25">
      <c r="A4822" t="s">
        <v>400</v>
      </c>
      <c r="B4822">
        <v>3</v>
      </c>
      <c r="C4822" t="s">
        <v>21</v>
      </c>
      <c r="D4822">
        <v>5</v>
      </c>
      <c r="E4822">
        <v>0</v>
      </c>
      <c r="F4822" t="s">
        <v>443</v>
      </c>
      <c r="G4822">
        <v>9122</v>
      </c>
      <c r="H4822">
        <v>12491450.5</v>
      </c>
      <c r="I4822">
        <v>0.54814816033333336</v>
      </c>
      <c r="J4822">
        <v>0.71851851833333336</v>
      </c>
      <c r="K4822">
        <v>7982339.666666667</v>
      </c>
      <c r="L4822">
        <v>17913</v>
      </c>
      <c r="M4822">
        <v>2</v>
      </c>
      <c r="N4822">
        <v>90</v>
      </c>
      <c r="O4822">
        <v>0.71851851850000004</v>
      </c>
      <c r="P4822">
        <v>7416045.833333333</v>
      </c>
      <c r="Q4822">
        <v>18294</v>
      </c>
      <c r="R4822">
        <v>2</v>
      </c>
      <c r="S4822">
        <v>91</v>
      </c>
      <c r="T4822">
        <v>0.84444445400000001</v>
      </c>
    </row>
    <row r="4823" spans="1:20" x14ac:dyDescent="0.25">
      <c r="A4823" t="s">
        <v>400</v>
      </c>
      <c r="B4823">
        <v>5</v>
      </c>
      <c r="C4823" t="s">
        <v>21</v>
      </c>
      <c r="D4823">
        <v>5</v>
      </c>
      <c r="E4823">
        <v>0</v>
      </c>
      <c r="F4823" t="s">
        <v>443</v>
      </c>
      <c r="G4823">
        <v>10772</v>
      </c>
      <c r="H4823">
        <v>15702011.166666666</v>
      </c>
      <c r="I4823">
        <v>0.68888890283333337</v>
      </c>
      <c r="J4823">
        <v>0.66666666666666663</v>
      </c>
      <c r="K4823">
        <v>6395452.666666667</v>
      </c>
      <c r="L4823">
        <v>19461</v>
      </c>
      <c r="M4823">
        <v>2</v>
      </c>
      <c r="N4823">
        <v>94</v>
      </c>
      <c r="O4823">
        <v>0.67407407433333333</v>
      </c>
      <c r="P4823">
        <v>4567706.833333333</v>
      </c>
      <c r="Q4823">
        <v>19858</v>
      </c>
      <c r="R4823">
        <v>2</v>
      </c>
      <c r="S4823">
        <v>95</v>
      </c>
      <c r="T4823">
        <v>0.73333333739999995</v>
      </c>
    </row>
    <row r="4824" spans="1:20" x14ac:dyDescent="0.25">
      <c r="A4824" t="s">
        <v>400</v>
      </c>
      <c r="B4824">
        <v>9</v>
      </c>
      <c r="C4824" t="s">
        <v>21</v>
      </c>
      <c r="D4824">
        <v>5</v>
      </c>
      <c r="E4824">
        <v>0</v>
      </c>
      <c r="F4824" t="s">
        <v>443</v>
      </c>
      <c r="G4824">
        <v>14072</v>
      </c>
      <c r="H4824">
        <v>11889161.166666666</v>
      </c>
      <c r="I4824">
        <v>0.60370372233333325</v>
      </c>
      <c r="J4824">
        <v>0.62962962950000001</v>
      </c>
      <c r="K4824">
        <v>16932952</v>
      </c>
      <c r="L4824">
        <v>22749</v>
      </c>
      <c r="M4824">
        <v>2</v>
      </c>
      <c r="N4824">
        <v>102</v>
      </c>
      <c r="O4824">
        <v>0.65185185183333338</v>
      </c>
      <c r="P4824">
        <v>18430995.5</v>
      </c>
      <c r="Q4824">
        <v>23178</v>
      </c>
      <c r="R4824">
        <v>2</v>
      </c>
      <c r="S4824">
        <v>103</v>
      </c>
      <c r="T4824">
        <v>0.75555555819999998</v>
      </c>
    </row>
    <row r="4825" spans="1:20" x14ac:dyDescent="0.25">
      <c r="A4825" t="s">
        <v>400</v>
      </c>
      <c r="B4825">
        <v>3</v>
      </c>
      <c r="C4825" t="s">
        <v>21</v>
      </c>
      <c r="D4825">
        <v>5</v>
      </c>
      <c r="E4825">
        <v>0</v>
      </c>
      <c r="F4825" t="s">
        <v>444</v>
      </c>
      <c r="H4825">
        <v>11787301.833333334</v>
      </c>
      <c r="I4825">
        <v>0.6333333501666667</v>
      </c>
      <c r="J4825">
        <v>0.75555555549999998</v>
      </c>
      <c r="K4825">
        <v>8695922</v>
      </c>
      <c r="M4825">
        <v>2</v>
      </c>
      <c r="N4825">
        <v>94</v>
      </c>
      <c r="O4825">
        <v>0.74666666680000005</v>
      </c>
      <c r="P4825">
        <v>7997980.2000000002</v>
      </c>
      <c r="T4825">
        <v>0.83703705100000003</v>
      </c>
    </row>
    <row r="4826" spans="1:20" x14ac:dyDescent="0.25">
      <c r="A4826" t="s">
        <v>400</v>
      </c>
      <c r="B4826">
        <v>3</v>
      </c>
      <c r="C4826" t="s">
        <v>21</v>
      </c>
      <c r="D4826">
        <v>5</v>
      </c>
      <c r="E4826">
        <v>0</v>
      </c>
      <c r="F4826" t="s">
        <v>444</v>
      </c>
      <c r="G4826">
        <v>9652</v>
      </c>
      <c r="H4826">
        <v>17125363.5</v>
      </c>
      <c r="I4826">
        <v>0.9333333370000001</v>
      </c>
      <c r="J4826">
        <v>0.688888889</v>
      </c>
      <c r="K4826">
        <v>8199456.5</v>
      </c>
      <c r="L4826">
        <v>19068</v>
      </c>
      <c r="M4826">
        <v>2</v>
      </c>
      <c r="N4826">
        <v>93</v>
      </c>
      <c r="O4826">
        <v>0.66666666699999999</v>
      </c>
      <c r="P4826">
        <v>9211133</v>
      </c>
      <c r="Q4826">
        <v>19461</v>
      </c>
      <c r="R4826">
        <v>2</v>
      </c>
      <c r="S4826">
        <v>94</v>
      </c>
      <c r="T4826">
        <v>0.88888889599999998</v>
      </c>
    </row>
    <row r="4827" spans="1:20" x14ac:dyDescent="0.25">
      <c r="A4827" t="s">
        <v>400</v>
      </c>
      <c r="B4827">
        <v>5</v>
      </c>
      <c r="C4827" t="s">
        <v>21</v>
      </c>
      <c r="D4827">
        <v>5</v>
      </c>
      <c r="E4827">
        <v>0</v>
      </c>
      <c r="F4827" t="s">
        <v>444</v>
      </c>
      <c r="G4827">
        <v>11398</v>
      </c>
      <c r="H4827">
        <v>17191135.666666668</v>
      </c>
      <c r="I4827">
        <v>0.82222223266666672</v>
      </c>
      <c r="J4827">
        <v>0.65925925916666661</v>
      </c>
      <c r="K4827">
        <v>11213879.5</v>
      </c>
      <c r="L4827">
        <v>20664</v>
      </c>
      <c r="M4827">
        <v>2</v>
      </c>
      <c r="N4827">
        <v>97</v>
      </c>
      <c r="O4827">
        <v>0.7111111111666667</v>
      </c>
      <c r="P4827">
        <v>10407301.666666666</v>
      </c>
      <c r="Q4827">
        <v>21073</v>
      </c>
      <c r="R4827">
        <v>2</v>
      </c>
      <c r="S4827">
        <v>98</v>
      </c>
      <c r="T4827">
        <v>0.84444445379999999</v>
      </c>
    </row>
    <row r="4828" spans="1:20" x14ac:dyDescent="0.25">
      <c r="A4828" t="s">
        <v>400</v>
      </c>
      <c r="B4828">
        <v>9</v>
      </c>
      <c r="C4828" t="s">
        <v>21</v>
      </c>
      <c r="D4828">
        <v>5</v>
      </c>
      <c r="E4828">
        <v>0</v>
      </c>
      <c r="F4828" t="s">
        <v>444</v>
      </c>
      <c r="G4828">
        <v>14890</v>
      </c>
      <c r="H4828">
        <v>17104404.666666668</v>
      </c>
      <c r="I4828">
        <v>0.64074075699999999</v>
      </c>
      <c r="J4828">
        <v>0.7037037035</v>
      </c>
      <c r="K4828">
        <v>18555872</v>
      </c>
      <c r="L4828">
        <v>24489</v>
      </c>
      <c r="M4828">
        <v>2</v>
      </c>
      <c r="N4828">
        <v>106</v>
      </c>
      <c r="O4828">
        <v>0.67777777783333337</v>
      </c>
      <c r="P4828">
        <v>19368290</v>
      </c>
      <c r="Q4828">
        <v>24934</v>
      </c>
      <c r="R4828">
        <v>2</v>
      </c>
      <c r="S4828">
        <v>107</v>
      </c>
      <c r="T4828">
        <v>0.82222223299999997</v>
      </c>
    </row>
    <row r="4829" spans="1:20" x14ac:dyDescent="0.25">
      <c r="A4829" t="s">
        <v>400</v>
      </c>
      <c r="B4829">
        <v>3</v>
      </c>
      <c r="C4829" t="s">
        <v>21</v>
      </c>
      <c r="D4829">
        <v>5</v>
      </c>
      <c r="E4829">
        <v>0</v>
      </c>
      <c r="F4829" t="s">
        <v>445</v>
      </c>
      <c r="G4829">
        <v>10182</v>
      </c>
      <c r="H4829">
        <v>11441254</v>
      </c>
      <c r="I4829">
        <v>0.57777779299999998</v>
      </c>
      <c r="J4829">
        <v>0.74074074066666673</v>
      </c>
      <c r="K4829">
        <v>8477181.333333334</v>
      </c>
      <c r="L4829">
        <v>20259</v>
      </c>
      <c r="M4829">
        <v>2</v>
      </c>
      <c r="N4829">
        <v>96</v>
      </c>
      <c r="O4829">
        <v>0.72962962983333335</v>
      </c>
      <c r="P4829">
        <v>7637110.333333333</v>
      </c>
      <c r="Q4829">
        <v>20664</v>
      </c>
      <c r="R4829">
        <v>2</v>
      </c>
      <c r="S4829">
        <v>97</v>
      </c>
      <c r="T4829">
        <v>0.80000001200000004</v>
      </c>
    </row>
    <row r="4830" spans="1:20" x14ac:dyDescent="0.25">
      <c r="A4830" t="s">
        <v>400</v>
      </c>
      <c r="B4830">
        <v>5</v>
      </c>
      <c r="C4830" t="s">
        <v>21</v>
      </c>
      <c r="D4830">
        <v>5</v>
      </c>
      <c r="E4830">
        <v>0</v>
      </c>
      <c r="F4830" t="s">
        <v>445</v>
      </c>
      <c r="G4830">
        <v>12024</v>
      </c>
      <c r="H4830">
        <v>14872632</v>
      </c>
      <c r="I4830">
        <v>0.70000001316666671</v>
      </c>
      <c r="J4830">
        <v>0.71851851850000004</v>
      </c>
      <c r="K4830">
        <v>8394160.666666666</v>
      </c>
      <c r="L4830">
        <v>21903</v>
      </c>
      <c r="M4830">
        <v>2</v>
      </c>
      <c r="N4830">
        <v>100</v>
      </c>
      <c r="O4830">
        <v>0.6851851851666666</v>
      </c>
      <c r="P4830">
        <v>9389016</v>
      </c>
      <c r="Q4830">
        <v>22324</v>
      </c>
      <c r="R4830">
        <v>2</v>
      </c>
      <c r="S4830">
        <v>101</v>
      </c>
      <c r="T4830">
        <v>0.77037037620000004</v>
      </c>
    </row>
    <row r="4831" spans="1:20" x14ac:dyDescent="0.25">
      <c r="A4831" t="s">
        <v>400</v>
      </c>
      <c r="B4831">
        <v>9</v>
      </c>
      <c r="C4831" t="s">
        <v>21</v>
      </c>
      <c r="D4831">
        <v>5</v>
      </c>
      <c r="E4831">
        <v>0</v>
      </c>
      <c r="F4831" t="s">
        <v>445</v>
      </c>
      <c r="G4831">
        <v>15708</v>
      </c>
      <c r="H4831">
        <v>14265264.833333334</v>
      </c>
      <c r="I4831">
        <v>0.562962984</v>
      </c>
      <c r="J4831">
        <v>0.71111111100000002</v>
      </c>
      <c r="K4831">
        <v>16539294.833333334</v>
      </c>
      <c r="L4831">
        <v>25836</v>
      </c>
      <c r="M4831">
        <v>2</v>
      </c>
      <c r="N4831">
        <v>109</v>
      </c>
      <c r="O4831">
        <v>0.73333333316666671</v>
      </c>
      <c r="P4831">
        <v>19028502.833333332</v>
      </c>
      <c r="Q4831">
        <v>26293</v>
      </c>
      <c r="R4831">
        <v>2</v>
      </c>
      <c r="S4831">
        <v>110</v>
      </c>
      <c r="T4831">
        <v>0.78518518199999998</v>
      </c>
    </row>
    <row r="4832" spans="1:20" x14ac:dyDescent="0.25">
      <c r="A4832" t="s">
        <v>400</v>
      </c>
      <c r="B4832">
        <v>3</v>
      </c>
      <c r="C4832" t="s">
        <v>21</v>
      </c>
      <c r="D4832">
        <v>5</v>
      </c>
      <c r="E4832">
        <v>0</v>
      </c>
      <c r="F4832" t="s">
        <v>446</v>
      </c>
      <c r="G4832">
        <v>3720</v>
      </c>
      <c r="H4832">
        <v>9321817</v>
      </c>
      <c r="I4832">
        <v>0.50370371349999998</v>
      </c>
      <c r="J4832">
        <v>0.67407407433333333</v>
      </c>
      <c r="K4832">
        <v>6616194.666666667</v>
      </c>
      <c r="L4832">
        <v>7339</v>
      </c>
      <c r="M4832">
        <v>2</v>
      </c>
      <c r="N4832">
        <v>56</v>
      </c>
      <c r="O4832">
        <v>0.7074074073333334</v>
      </c>
      <c r="P4832">
        <v>5819328.166666667</v>
      </c>
      <c r="Q4832">
        <v>7584</v>
      </c>
      <c r="R4832">
        <v>2</v>
      </c>
      <c r="S4832">
        <v>57</v>
      </c>
      <c r="T4832">
        <v>0.86666668680000003</v>
      </c>
    </row>
    <row r="4833" spans="1:20" x14ac:dyDescent="0.25">
      <c r="A4833" t="s">
        <v>400</v>
      </c>
      <c r="B4833">
        <v>5</v>
      </c>
      <c r="C4833" t="s">
        <v>21</v>
      </c>
      <c r="D4833">
        <v>5</v>
      </c>
      <c r="E4833">
        <v>0</v>
      </c>
      <c r="F4833" t="s">
        <v>446</v>
      </c>
      <c r="G4833">
        <v>4392</v>
      </c>
      <c r="H4833">
        <v>6929182</v>
      </c>
      <c r="I4833">
        <v>0.88888889550000005</v>
      </c>
      <c r="J4833">
        <v>0.69629629616666666</v>
      </c>
      <c r="K4833">
        <v>375521.33333333331</v>
      </c>
      <c r="L4833">
        <v>8086</v>
      </c>
      <c r="M4833">
        <v>2</v>
      </c>
      <c r="N4833">
        <v>59</v>
      </c>
      <c r="O4833">
        <v>0.68148148149999999</v>
      </c>
      <c r="P4833">
        <v>405783</v>
      </c>
      <c r="Q4833">
        <v>8343</v>
      </c>
      <c r="R4833">
        <v>2</v>
      </c>
      <c r="S4833">
        <v>60</v>
      </c>
      <c r="T4833">
        <v>0.92592592220000003</v>
      </c>
    </row>
    <row r="4834" spans="1:20" x14ac:dyDescent="0.25">
      <c r="A4834" t="s">
        <v>400</v>
      </c>
      <c r="B4834">
        <v>9</v>
      </c>
      <c r="C4834" t="s">
        <v>21</v>
      </c>
      <c r="D4834">
        <v>5</v>
      </c>
      <c r="E4834">
        <v>0</v>
      </c>
      <c r="F4834" t="s">
        <v>446</v>
      </c>
      <c r="G4834">
        <v>5736</v>
      </c>
      <c r="H4834">
        <v>7476471.666666667</v>
      </c>
      <c r="I4834">
        <v>0.84444445366666665</v>
      </c>
      <c r="J4834">
        <v>0.71851851833333336</v>
      </c>
      <c r="K4834">
        <v>418774</v>
      </c>
      <c r="L4834">
        <v>9411</v>
      </c>
      <c r="M4834">
        <v>2</v>
      </c>
      <c r="N4834">
        <v>64</v>
      </c>
      <c r="O4834">
        <v>0.82592592599999992</v>
      </c>
      <c r="P4834">
        <v>395321.16666666669</v>
      </c>
      <c r="Q4834">
        <v>9688</v>
      </c>
      <c r="R4834">
        <v>2</v>
      </c>
      <c r="S4834">
        <v>65</v>
      </c>
      <c r="T4834">
        <v>0.94074074019999998</v>
      </c>
    </row>
    <row r="4835" spans="1:20" x14ac:dyDescent="0.25">
      <c r="A4835" t="s">
        <v>400</v>
      </c>
      <c r="B4835">
        <v>5</v>
      </c>
      <c r="C4835" t="s">
        <v>21</v>
      </c>
      <c r="D4835">
        <v>5</v>
      </c>
      <c r="E4835">
        <v>0</v>
      </c>
      <c r="F4835" t="s">
        <v>447</v>
      </c>
      <c r="H4835">
        <v>9253988.166666666</v>
      </c>
      <c r="I4835">
        <v>0.84074075016666672</v>
      </c>
      <c r="J4835">
        <v>0.78148148183333332</v>
      </c>
      <c r="K4835">
        <v>739400.5</v>
      </c>
      <c r="M4835">
        <v>2</v>
      </c>
      <c r="N4835">
        <v>62</v>
      </c>
      <c r="O4835">
        <v>0.78222222200000002</v>
      </c>
      <c r="P4835">
        <v>524061.2</v>
      </c>
      <c r="T4835">
        <v>0.85925928379999994</v>
      </c>
    </row>
    <row r="4836" spans="1:20" x14ac:dyDescent="0.25">
      <c r="A4836" t="s">
        <v>400</v>
      </c>
      <c r="B4836">
        <v>9</v>
      </c>
      <c r="C4836" t="s">
        <v>21</v>
      </c>
      <c r="D4836">
        <v>5</v>
      </c>
      <c r="E4836">
        <v>0</v>
      </c>
      <c r="F4836" t="s">
        <v>447</v>
      </c>
      <c r="G4836">
        <v>6282</v>
      </c>
      <c r="H4836">
        <v>10435330</v>
      </c>
      <c r="I4836">
        <v>0.88888889550000005</v>
      </c>
      <c r="J4836">
        <v>0.66666666699999999</v>
      </c>
      <c r="K4836">
        <v>422048</v>
      </c>
      <c r="L4836">
        <v>10254</v>
      </c>
      <c r="M4836">
        <v>2</v>
      </c>
      <c r="N4836">
        <v>67</v>
      </c>
      <c r="O4836">
        <v>0.62222222199999999</v>
      </c>
      <c r="P4836">
        <v>499663</v>
      </c>
      <c r="Q4836">
        <v>10543</v>
      </c>
      <c r="R4836">
        <v>2</v>
      </c>
      <c r="S4836">
        <v>68</v>
      </c>
      <c r="T4836">
        <v>0.777777791</v>
      </c>
    </row>
    <row r="4837" spans="1:20" x14ac:dyDescent="0.25">
      <c r="A4837" t="s">
        <v>400</v>
      </c>
      <c r="B4837">
        <v>3</v>
      </c>
      <c r="C4837" t="s">
        <v>21</v>
      </c>
      <c r="D4837">
        <v>5</v>
      </c>
      <c r="E4837">
        <v>0</v>
      </c>
      <c r="F4837" t="s">
        <v>447</v>
      </c>
      <c r="G4837">
        <v>4074</v>
      </c>
      <c r="H4837">
        <v>10223148</v>
      </c>
      <c r="I4837">
        <v>0.80740741883333333</v>
      </c>
      <c r="J4837">
        <v>0.67777777783333337</v>
      </c>
      <c r="K4837">
        <v>770543</v>
      </c>
      <c r="L4837">
        <v>8086</v>
      </c>
      <c r="M4837">
        <v>2</v>
      </c>
      <c r="N4837">
        <v>59</v>
      </c>
      <c r="O4837">
        <v>0.71111111100000002</v>
      </c>
      <c r="P4837">
        <v>451276.66666666669</v>
      </c>
      <c r="Q4837">
        <v>8343</v>
      </c>
      <c r="R4837">
        <v>2</v>
      </c>
      <c r="S4837">
        <v>60</v>
      </c>
      <c r="T4837">
        <v>0.88148150459999997</v>
      </c>
    </row>
    <row r="4838" spans="1:20" x14ac:dyDescent="0.25">
      <c r="A4838" t="s">
        <v>400</v>
      </c>
      <c r="B4838">
        <v>5</v>
      </c>
      <c r="C4838" t="s">
        <v>21</v>
      </c>
      <c r="D4838">
        <v>5</v>
      </c>
      <c r="E4838">
        <v>0</v>
      </c>
      <c r="F4838" t="s">
        <v>447</v>
      </c>
      <c r="G4838">
        <v>4810</v>
      </c>
      <c r="H4838">
        <v>7785160.5</v>
      </c>
      <c r="I4838">
        <v>0.87777778516666671</v>
      </c>
      <c r="J4838">
        <v>0.67777777750000001</v>
      </c>
      <c r="K4838">
        <v>409051.16666666669</v>
      </c>
      <c r="L4838">
        <v>8604</v>
      </c>
      <c r="M4838">
        <v>2</v>
      </c>
      <c r="N4838">
        <v>61</v>
      </c>
      <c r="O4838">
        <v>0.77407407416666663</v>
      </c>
      <c r="P4838">
        <v>353851.5</v>
      </c>
      <c r="Q4838">
        <v>8869</v>
      </c>
      <c r="R4838">
        <v>2</v>
      </c>
      <c r="S4838">
        <v>62</v>
      </c>
      <c r="T4838">
        <v>0.96296297320000002</v>
      </c>
    </row>
    <row r="4839" spans="1:20" x14ac:dyDescent="0.25">
      <c r="A4839" t="s">
        <v>400</v>
      </c>
      <c r="B4839">
        <v>9</v>
      </c>
      <c r="C4839" t="s">
        <v>21</v>
      </c>
      <c r="D4839">
        <v>5</v>
      </c>
      <c r="E4839">
        <v>0</v>
      </c>
      <c r="F4839" t="s">
        <v>448</v>
      </c>
      <c r="G4839">
        <v>6828</v>
      </c>
      <c r="H4839">
        <v>7542402.333333333</v>
      </c>
      <c r="I4839">
        <v>0.85555556433333335</v>
      </c>
      <c r="J4839">
        <v>0.74814814800000007</v>
      </c>
      <c r="K4839">
        <v>407829.5</v>
      </c>
      <c r="L4839">
        <v>11133</v>
      </c>
      <c r="M4839">
        <v>2</v>
      </c>
      <c r="N4839">
        <v>70</v>
      </c>
      <c r="O4839">
        <v>0.72592592616666662</v>
      </c>
      <c r="P4839">
        <v>385003.33333333331</v>
      </c>
      <c r="Q4839">
        <v>11434</v>
      </c>
      <c r="R4839">
        <v>2</v>
      </c>
      <c r="S4839">
        <v>71</v>
      </c>
      <c r="T4839">
        <v>0.9333333372</v>
      </c>
    </row>
    <row r="4840" spans="1:20" x14ac:dyDescent="0.25">
      <c r="A4840" t="s">
        <v>400</v>
      </c>
      <c r="B4840">
        <v>3</v>
      </c>
      <c r="C4840" t="s">
        <v>21</v>
      </c>
      <c r="D4840">
        <v>5</v>
      </c>
      <c r="E4840">
        <v>0</v>
      </c>
      <c r="F4840" t="s">
        <v>448</v>
      </c>
      <c r="G4840">
        <v>4428</v>
      </c>
      <c r="H4840">
        <v>11040900.5</v>
      </c>
      <c r="I4840">
        <v>0.87037037833333331</v>
      </c>
      <c r="J4840">
        <v>0.73703703683333333</v>
      </c>
      <c r="K4840">
        <v>607475.66666666663</v>
      </c>
      <c r="L4840">
        <v>8604</v>
      </c>
      <c r="M4840">
        <v>2</v>
      </c>
      <c r="N4840">
        <v>61</v>
      </c>
      <c r="O4840">
        <v>0.70740740733333329</v>
      </c>
      <c r="P4840">
        <v>422673.83333333331</v>
      </c>
      <c r="Q4840">
        <v>8869</v>
      </c>
      <c r="R4840">
        <v>2</v>
      </c>
      <c r="S4840">
        <v>62</v>
      </c>
      <c r="T4840">
        <v>0.91111111659999999</v>
      </c>
    </row>
    <row r="4841" spans="1:20" x14ac:dyDescent="0.25">
      <c r="A4841" t="s">
        <v>400</v>
      </c>
      <c r="B4841">
        <v>5</v>
      </c>
      <c r="C4841" t="s">
        <v>21</v>
      </c>
      <c r="D4841">
        <v>5</v>
      </c>
      <c r="E4841">
        <v>0</v>
      </c>
      <c r="F4841" t="s">
        <v>448</v>
      </c>
      <c r="G4841">
        <v>5228</v>
      </c>
      <c r="H4841">
        <v>8483808.5</v>
      </c>
      <c r="I4841">
        <v>0.87407408166666667</v>
      </c>
      <c r="J4841">
        <v>0.68888888883333332</v>
      </c>
      <c r="K4841">
        <v>788111.33333333337</v>
      </c>
      <c r="L4841">
        <v>9411</v>
      </c>
      <c r="M4841">
        <v>2</v>
      </c>
      <c r="N4841">
        <v>64</v>
      </c>
      <c r="O4841">
        <v>0.70370370366666668</v>
      </c>
      <c r="P4841">
        <v>2550703.8333333335</v>
      </c>
      <c r="Q4841">
        <v>9688</v>
      </c>
      <c r="R4841">
        <v>2</v>
      </c>
      <c r="S4841">
        <v>65</v>
      </c>
      <c r="T4841">
        <v>0.97777777899999996</v>
      </c>
    </row>
    <row r="4842" spans="1:20" x14ac:dyDescent="0.25">
      <c r="A4842" t="s">
        <v>400</v>
      </c>
      <c r="B4842">
        <v>5</v>
      </c>
      <c r="C4842" t="s">
        <v>21</v>
      </c>
      <c r="D4842">
        <v>5</v>
      </c>
      <c r="E4842">
        <v>0</v>
      </c>
      <c r="F4842" t="s">
        <v>449</v>
      </c>
      <c r="G4842">
        <v>5646</v>
      </c>
      <c r="H4842">
        <v>6635620.666666667</v>
      </c>
      <c r="I4842">
        <v>0.93333333716666667</v>
      </c>
      <c r="J4842">
        <v>0.67777777800000005</v>
      </c>
      <c r="K4842">
        <v>4850494.166666667</v>
      </c>
      <c r="L4842">
        <v>10254</v>
      </c>
      <c r="M4842">
        <v>2</v>
      </c>
      <c r="N4842">
        <v>67</v>
      </c>
      <c r="O4842">
        <v>0.68888888883333332</v>
      </c>
      <c r="P4842">
        <v>5464102.166666667</v>
      </c>
      <c r="Q4842">
        <v>10543</v>
      </c>
      <c r="R4842">
        <v>2</v>
      </c>
      <c r="S4842">
        <v>68</v>
      </c>
      <c r="T4842">
        <v>0.94074074019999998</v>
      </c>
    </row>
    <row r="4843" spans="1:20" x14ac:dyDescent="0.25">
      <c r="A4843" t="s">
        <v>400</v>
      </c>
      <c r="B4843">
        <v>9</v>
      </c>
      <c r="C4843" t="s">
        <v>21</v>
      </c>
      <c r="D4843">
        <v>5</v>
      </c>
      <c r="E4843">
        <v>0</v>
      </c>
      <c r="F4843" t="s">
        <v>449</v>
      </c>
      <c r="G4843">
        <v>7374</v>
      </c>
      <c r="H4843">
        <v>7041089.166666667</v>
      </c>
      <c r="I4843">
        <v>0.84814815716666669</v>
      </c>
      <c r="J4843">
        <v>0.64444444433333337</v>
      </c>
      <c r="K4843">
        <v>4122249.5</v>
      </c>
      <c r="L4843">
        <v>12048</v>
      </c>
      <c r="M4843">
        <v>2</v>
      </c>
      <c r="N4843">
        <v>73</v>
      </c>
      <c r="O4843">
        <v>0.78148148166666664</v>
      </c>
      <c r="P4843">
        <v>2632088</v>
      </c>
      <c r="Q4843">
        <v>12361</v>
      </c>
      <c r="R4843">
        <v>2</v>
      </c>
      <c r="S4843">
        <v>74</v>
      </c>
      <c r="T4843">
        <v>0.8740740776</v>
      </c>
    </row>
    <row r="4844" spans="1:20" x14ac:dyDescent="0.25">
      <c r="A4844" t="s">
        <v>400</v>
      </c>
      <c r="B4844">
        <v>3</v>
      </c>
      <c r="C4844" t="s">
        <v>21</v>
      </c>
      <c r="D4844">
        <v>5</v>
      </c>
      <c r="E4844">
        <v>0</v>
      </c>
      <c r="F4844" t="s">
        <v>449</v>
      </c>
      <c r="G4844">
        <v>4782</v>
      </c>
      <c r="H4844">
        <v>10934235.166666666</v>
      </c>
      <c r="I4844">
        <v>0.78888890150000002</v>
      </c>
      <c r="J4844">
        <v>0.74074074099999998</v>
      </c>
      <c r="K4844">
        <v>1208364.3333333333</v>
      </c>
      <c r="L4844">
        <v>9411</v>
      </c>
      <c r="M4844">
        <v>2</v>
      </c>
      <c r="N4844">
        <v>64</v>
      </c>
      <c r="O4844">
        <v>0.76296296299999999</v>
      </c>
      <c r="P4844">
        <v>1519288.3333333333</v>
      </c>
      <c r="Q4844">
        <v>9688</v>
      </c>
      <c r="R4844">
        <v>2</v>
      </c>
      <c r="S4844">
        <v>65</v>
      </c>
      <c r="T4844">
        <v>0.814814818</v>
      </c>
    </row>
    <row r="4845" spans="1:20" x14ac:dyDescent="0.25">
      <c r="A4845" t="s">
        <v>400</v>
      </c>
      <c r="B4845">
        <v>3</v>
      </c>
      <c r="C4845" t="s">
        <v>21</v>
      </c>
      <c r="D4845">
        <v>5</v>
      </c>
      <c r="E4845">
        <v>0</v>
      </c>
      <c r="F4845" t="s">
        <v>450</v>
      </c>
      <c r="G4845">
        <v>1596</v>
      </c>
      <c r="H4845">
        <v>8516749.666666666</v>
      </c>
      <c r="I4845">
        <v>0.88888889550000005</v>
      </c>
      <c r="J4845">
        <v>0.72962962966666667</v>
      </c>
      <c r="K4845">
        <v>4189146.3333333335</v>
      </c>
      <c r="L4845">
        <v>3118</v>
      </c>
      <c r="M4845">
        <v>2</v>
      </c>
      <c r="N4845">
        <v>35</v>
      </c>
      <c r="O4845">
        <v>0.69629629616666666</v>
      </c>
      <c r="P4845">
        <v>1866880.1666666667</v>
      </c>
      <c r="Q4845">
        <v>3279</v>
      </c>
      <c r="R4845">
        <v>2</v>
      </c>
      <c r="S4845">
        <v>36</v>
      </c>
      <c r="T4845">
        <v>0.99259259700000002</v>
      </c>
    </row>
    <row r="4846" spans="1:20" x14ac:dyDescent="0.25">
      <c r="A4846" t="s">
        <v>400</v>
      </c>
      <c r="B4846">
        <v>5</v>
      </c>
      <c r="C4846" t="s">
        <v>21</v>
      </c>
      <c r="D4846">
        <v>5</v>
      </c>
      <c r="E4846">
        <v>0</v>
      </c>
      <c r="F4846" t="s">
        <v>450</v>
      </c>
      <c r="G4846">
        <v>1884</v>
      </c>
      <c r="H4846">
        <v>4443888.666666667</v>
      </c>
      <c r="I4846">
        <v>0.91851852333333328</v>
      </c>
      <c r="J4846">
        <v>0.6629629631666667</v>
      </c>
      <c r="K4846">
        <v>247577.83333333334</v>
      </c>
      <c r="L4846">
        <v>3444</v>
      </c>
      <c r="M4846">
        <v>2</v>
      </c>
      <c r="N4846">
        <v>37</v>
      </c>
      <c r="O4846">
        <v>0.70000000016666664</v>
      </c>
      <c r="P4846">
        <v>273790.83333333331</v>
      </c>
      <c r="Q4846">
        <v>3613</v>
      </c>
      <c r="R4846">
        <v>2</v>
      </c>
      <c r="S4846">
        <v>38</v>
      </c>
      <c r="T4846">
        <v>0.94074075239999999</v>
      </c>
    </row>
    <row r="4847" spans="1:20" x14ac:dyDescent="0.25">
      <c r="A4847" t="s">
        <v>400</v>
      </c>
      <c r="B4847">
        <v>9</v>
      </c>
      <c r="C4847" t="s">
        <v>21</v>
      </c>
      <c r="D4847">
        <v>5</v>
      </c>
      <c r="E4847">
        <v>0</v>
      </c>
      <c r="F4847" t="s">
        <v>450</v>
      </c>
      <c r="G4847">
        <v>2460</v>
      </c>
      <c r="H4847">
        <v>5458336</v>
      </c>
      <c r="I4847">
        <v>0.86296297116666665</v>
      </c>
      <c r="J4847">
        <v>0.62962962966666669</v>
      </c>
      <c r="K4847">
        <v>285686.83333333331</v>
      </c>
      <c r="L4847">
        <v>3963</v>
      </c>
      <c r="M4847">
        <v>2</v>
      </c>
      <c r="N4847">
        <v>40</v>
      </c>
      <c r="O4847">
        <v>0.7111111111666667</v>
      </c>
      <c r="P4847">
        <v>247798.16666666666</v>
      </c>
      <c r="Q4847">
        <v>4144</v>
      </c>
      <c r="R4847">
        <v>2</v>
      </c>
      <c r="S4847">
        <v>41</v>
      </c>
      <c r="T4847">
        <v>0.91851851920000005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77BC-E263-46BF-9DCB-C6A44F1786EC}">
  <dimension ref="A1:AE1229"/>
  <sheetViews>
    <sheetView zoomScaleNormal="100" workbookViewId="0">
      <selection activeCell="I5" sqref="I5"/>
    </sheetView>
  </sheetViews>
  <sheetFormatPr defaultRowHeight="15" x14ac:dyDescent="0.25"/>
  <cols>
    <col min="1" max="5" width="11.42578125" bestFit="1" customWidth="1"/>
    <col min="6" max="6" width="12.140625" bestFit="1" customWidth="1"/>
    <col min="7" max="7" width="11.42578125" bestFit="1" customWidth="1"/>
    <col min="8" max="9" width="12" bestFit="1" customWidth="1"/>
    <col min="10" max="20" width="12.42578125" bestFit="1" customWidth="1"/>
    <col min="21" max="21" width="12.42578125" customWidth="1"/>
    <col min="22" max="22" width="16.5703125" bestFit="1" customWidth="1"/>
    <col min="23" max="23" width="15.7109375" bestFit="1" customWidth="1"/>
    <col min="24" max="24" width="26.42578125" bestFit="1" customWidth="1"/>
    <col min="25" max="25" width="25.28515625" bestFit="1" customWidth="1"/>
    <col min="29" max="29" width="16.5703125" bestFit="1" customWidth="1"/>
    <col min="30" max="30" width="12" bestFit="1" customWidth="1"/>
  </cols>
  <sheetData>
    <row r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V1" t="s">
        <v>464</v>
      </c>
      <c r="W1" t="s">
        <v>465</v>
      </c>
      <c r="X1" t="s">
        <v>466</v>
      </c>
      <c r="Y1" t="s">
        <v>467</v>
      </c>
      <c r="AC1" t="s">
        <v>464</v>
      </c>
      <c r="AD1" t="s">
        <v>468</v>
      </c>
      <c r="AE1" t="s">
        <v>469</v>
      </c>
    </row>
    <row r="2" spans="1:31" hidden="1" x14ac:dyDescent="0.25">
      <c r="A2" t="s">
        <v>20</v>
      </c>
      <c r="B2">
        <v>3</v>
      </c>
      <c r="C2" t="s">
        <v>21</v>
      </c>
      <c r="D2">
        <v>2</v>
      </c>
      <c r="E2">
        <v>0</v>
      </c>
      <c r="F2" t="s">
        <v>22</v>
      </c>
      <c r="G2">
        <v>6170</v>
      </c>
      <c r="H2">
        <v>10351664.299428571</v>
      </c>
      <c r="I2">
        <v>0.92580147257142853</v>
      </c>
      <c r="J2">
        <v>0.91217873057142862</v>
      </c>
      <c r="K2">
        <v>3915755.908857143</v>
      </c>
      <c r="L2">
        <v>9860</v>
      </c>
      <c r="M2">
        <v>2</v>
      </c>
      <c r="N2">
        <v>62</v>
      </c>
      <c r="O2">
        <v>0.91127054771428573</v>
      </c>
      <c r="P2">
        <v>3732673.1168571427</v>
      </c>
      <c r="Q2">
        <v>10145</v>
      </c>
      <c r="R2">
        <v>2</v>
      </c>
      <c r="S2">
        <v>63</v>
      </c>
      <c r="T2">
        <v>0.97325580099999998</v>
      </c>
      <c r="V2">
        <f>cancer_2_csv_final2[[#This Row],[mlp_params]]</f>
        <v>9860</v>
      </c>
      <c r="W2">
        <f>cancer_2_csv_final2[[#This Row],[kan_test_acc]]</f>
        <v>0.92580147257142853</v>
      </c>
      <c r="X2">
        <f>cancer_2_csv_final2[[#This Row],[mlp_test_acc]]</f>
        <v>0.91217873057142862</v>
      </c>
      <c r="Y2">
        <f>cancer_2_csv_final2[[#This Row],[mlp_test_acc2]]</f>
        <v>0.91127054771428573</v>
      </c>
      <c r="AC2">
        <f>V2</f>
        <v>9860</v>
      </c>
      <c r="AD2">
        <f>W2</f>
        <v>0.92580147257142853</v>
      </c>
      <c r="AE2">
        <f>cancer_2_csv_final2[[#This Row],[kan_val_acc]]</f>
        <v>0.97325580099999998</v>
      </c>
    </row>
    <row r="3" spans="1:31" hidden="1" x14ac:dyDescent="0.25">
      <c r="A3" t="s">
        <v>20</v>
      </c>
      <c r="B3">
        <v>3</v>
      </c>
      <c r="C3" t="s">
        <v>21</v>
      </c>
      <c r="D3">
        <v>3</v>
      </c>
      <c r="E3">
        <v>0</v>
      </c>
      <c r="F3" t="s">
        <v>122</v>
      </c>
      <c r="G3">
        <v>6360</v>
      </c>
      <c r="H3">
        <v>9051949.6879999992</v>
      </c>
      <c r="I3">
        <v>0.90292501085714283</v>
      </c>
      <c r="J3">
        <v>0.8904122811428572</v>
      </c>
      <c r="K3">
        <v>3122675.3809571429</v>
      </c>
      <c r="L3">
        <v>11024</v>
      </c>
      <c r="M3">
        <v>2</v>
      </c>
      <c r="N3">
        <v>66</v>
      </c>
      <c r="O3">
        <v>0.89272680185714282</v>
      </c>
      <c r="P3">
        <v>2686988.4154285714</v>
      </c>
      <c r="Q3">
        <v>11325</v>
      </c>
      <c r="R3">
        <v>2</v>
      </c>
      <c r="S3">
        <v>67</v>
      </c>
      <c r="T3">
        <v>0.95510334949999998</v>
      </c>
      <c r="V3">
        <f>cancer_2_csv_final2[[#This Row],[mlp_params]]</f>
        <v>11024</v>
      </c>
      <c r="W3">
        <f>cancer_2_csv_final2[[#This Row],[kan_test_acc]]</f>
        <v>0.90292501085714283</v>
      </c>
      <c r="X3">
        <f>cancer_2_csv_final2[[#This Row],[mlp_test_acc]]</f>
        <v>0.8904122811428572</v>
      </c>
      <c r="Y3">
        <f>cancer_2_csv_final2[[#This Row],[mlp_test_acc2]]</f>
        <v>0.89272680185714282</v>
      </c>
      <c r="AC3">
        <f t="shared" ref="AC3:AC66" si="0">V3</f>
        <v>11024</v>
      </c>
      <c r="AD3">
        <f t="shared" ref="AD3:AD66" si="1">W3</f>
        <v>0.90292501085714283</v>
      </c>
      <c r="AE3">
        <f>cancer_2_csv_final2[[#This Row],[kan_val_acc]]</f>
        <v>0.95510334949999998</v>
      </c>
    </row>
    <row r="4" spans="1:31" hidden="1" x14ac:dyDescent="0.25">
      <c r="A4" t="s">
        <v>20</v>
      </c>
      <c r="B4">
        <v>3</v>
      </c>
      <c r="C4" t="s">
        <v>21</v>
      </c>
      <c r="D4">
        <v>2</v>
      </c>
      <c r="E4">
        <v>0</v>
      </c>
      <c r="F4" t="s">
        <v>23</v>
      </c>
      <c r="G4">
        <v>6684</v>
      </c>
      <c r="H4">
        <v>8856748.318</v>
      </c>
      <c r="I4">
        <v>0.81821596250000006</v>
      </c>
      <c r="J4">
        <v>0.84307998400000006</v>
      </c>
      <c r="K4">
        <v>1347616.1513499999</v>
      </c>
      <c r="L4">
        <v>10727</v>
      </c>
      <c r="M4">
        <v>2</v>
      </c>
      <c r="N4">
        <v>65</v>
      </c>
      <c r="O4">
        <v>0.84641284650000004</v>
      </c>
      <c r="P4">
        <v>1014229.409</v>
      </c>
      <c r="Q4">
        <v>11024</v>
      </c>
      <c r="R4">
        <v>2</v>
      </c>
      <c r="S4">
        <v>66</v>
      </c>
      <c r="T4">
        <v>0.97325580099999998</v>
      </c>
      <c r="V4">
        <f>cancer_2_csv_final2[[#This Row],[mlp_params]]</f>
        <v>10727</v>
      </c>
      <c r="W4">
        <f>cancer_2_csv_final2[[#This Row],[kan_test_acc]]</f>
        <v>0.81821596250000006</v>
      </c>
      <c r="X4">
        <f>cancer_2_csv_final2[[#This Row],[mlp_test_acc]]</f>
        <v>0.84307998400000006</v>
      </c>
      <c r="Y4">
        <f>cancer_2_csv_final2[[#This Row],[mlp_test_acc2]]</f>
        <v>0.84641284650000004</v>
      </c>
      <c r="AC4">
        <f t="shared" si="0"/>
        <v>10727</v>
      </c>
      <c r="AD4">
        <f t="shared" si="1"/>
        <v>0.81821596250000006</v>
      </c>
      <c r="AE4">
        <f>cancer_2_csv_final2[[#This Row],[kan_val_acc]]</f>
        <v>0.97325580099999998</v>
      </c>
    </row>
    <row r="5" spans="1:31" hidden="1" x14ac:dyDescent="0.25">
      <c r="A5" t="s">
        <v>20</v>
      </c>
      <c r="B5">
        <v>3</v>
      </c>
      <c r="C5" t="s">
        <v>21</v>
      </c>
      <c r="D5">
        <v>3</v>
      </c>
      <c r="E5">
        <v>0</v>
      </c>
      <c r="F5" t="s">
        <v>22</v>
      </c>
      <c r="G5">
        <v>6938</v>
      </c>
      <c r="H5">
        <v>10004980.402285714</v>
      </c>
      <c r="I5">
        <v>0.94033238628571425</v>
      </c>
      <c r="J5">
        <v>0.94160385085714293</v>
      </c>
      <c r="K5">
        <v>2191926.727</v>
      </c>
      <c r="L5">
        <v>12252</v>
      </c>
      <c r="M5">
        <v>2</v>
      </c>
      <c r="N5">
        <v>70</v>
      </c>
      <c r="O5">
        <v>0.94005994000000004</v>
      </c>
      <c r="P5">
        <v>1676689.7011428571</v>
      </c>
      <c r="Q5">
        <v>12569</v>
      </c>
      <c r="R5">
        <v>2</v>
      </c>
      <c r="S5">
        <v>71</v>
      </c>
      <c r="T5">
        <v>0.96996122883333336</v>
      </c>
      <c r="V5">
        <f>cancer_2_csv_final2[[#This Row],[mlp_params]]</f>
        <v>12252</v>
      </c>
      <c r="W5">
        <f>cancer_2_csv_final2[[#This Row],[kan_test_acc]]</f>
        <v>0.94033238628571425</v>
      </c>
      <c r="X5">
        <f>cancer_2_csv_final2[[#This Row],[mlp_test_acc]]</f>
        <v>0.94160385085714293</v>
      </c>
      <c r="Y5">
        <f>cancer_2_csv_final2[[#This Row],[mlp_test_acc2]]</f>
        <v>0.94005994000000004</v>
      </c>
      <c r="AC5">
        <f t="shared" si="0"/>
        <v>12252</v>
      </c>
      <c r="AD5">
        <f t="shared" si="1"/>
        <v>0.94033238628571425</v>
      </c>
      <c r="AE5">
        <f>cancer_2_csv_final2[[#This Row],[kan_val_acc]]</f>
        <v>0.96996122883333336</v>
      </c>
    </row>
    <row r="6" spans="1:31" hidden="1" x14ac:dyDescent="0.25">
      <c r="A6" t="s">
        <v>20</v>
      </c>
      <c r="B6">
        <v>3</v>
      </c>
      <c r="C6" t="s">
        <v>21</v>
      </c>
      <c r="D6">
        <v>4</v>
      </c>
      <c r="E6">
        <v>0</v>
      </c>
      <c r="F6" t="s">
        <v>122</v>
      </c>
      <c r="G6">
        <v>7064</v>
      </c>
      <c r="H6">
        <v>12098216.8335</v>
      </c>
      <c r="I6">
        <v>0.88983188999999996</v>
      </c>
      <c r="J6">
        <v>0.79147182800000004</v>
      </c>
      <c r="K6">
        <v>2650234.8030000003</v>
      </c>
      <c r="L6">
        <v>13215</v>
      </c>
      <c r="M6">
        <v>2</v>
      </c>
      <c r="N6">
        <v>73</v>
      </c>
      <c r="O6">
        <v>0.82697487700000005</v>
      </c>
      <c r="P6">
        <v>2488534.66665</v>
      </c>
      <c r="Q6">
        <v>13544</v>
      </c>
      <c r="R6">
        <v>2</v>
      </c>
      <c r="S6">
        <v>74</v>
      </c>
      <c r="T6">
        <v>0.92868217200000003</v>
      </c>
      <c r="V6">
        <f>cancer_2_csv_final2[[#This Row],[mlp_params]]</f>
        <v>13215</v>
      </c>
      <c r="W6">
        <f>cancer_2_csv_final2[[#This Row],[kan_test_acc]]</f>
        <v>0.88983188999999996</v>
      </c>
      <c r="X6">
        <f>cancer_2_csv_final2[[#This Row],[mlp_test_acc]]</f>
        <v>0.79147182800000004</v>
      </c>
      <c r="Y6">
        <f>cancer_2_csv_final2[[#This Row],[mlp_test_acc2]]</f>
        <v>0.82697487700000005</v>
      </c>
      <c r="AC6">
        <f t="shared" si="0"/>
        <v>13215</v>
      </c>
      <c r="AD6">
        <f t="shared" si="1"/>
        <v>0.88983188999999996</v>
      </c>
      <c r="AE6">
        <f>cancer_2_csv_final2[[#This Row],[kan_val_acc]]</f>
        <v>0.92868217200000003</v>
      </c>
    </row>
    <row r="7" spans="1:31" hidden="1" x14ac:dyDescent="0.25">
      <c r="A7" t="s">
        <v>20</v>
      </c>
      <c r="B7">
        <v>3</v>
      </c>
      <c r="C7" t="s">
        <v>21</v>
      </c>
      <c r="D7">
        <v>2</v>
      </c>
      <c r="E7">
        <v>0</v>
      </c>
      <c r="F7" t="s">
        <v>24</v>
      </c>
      <c r="G7">
        <v>7198</v>
      </c>
      <c r="H7">
        <v>10467024.1535</v>
      </c>
      <c r="I7">
        <v>0.89936780399999994</v>
      </c>
      <c r="J7">
        <v>0.79083610000000004</v>
      </c>
      <c r="K7">
        <v>2403805.3030000003</v>
      </c>
      <c r="L7">
        <v>11630</v>
      </c>
      <c r="M7">
        <v>2</v>
      </c>
      <c r="N7">
        <v>68</v>
      </c>
      <c r="O7">
        <v>0.82538555700000005</v>
      </c>
      <c r="P7">
        <v>1786348.98465</v>
      </c>
      <c r="Q7">
        <v>11939</v>
      </c>
      <c r="R7">
        <v>2</v>
      </c>
      <c r="S7">
        <v>69</v>
      </c>
      <c r="T7">
        <v>0.94186045500000004</v>
      </c>
      <c r="V7">
        <f>cancer_2_csv_final2[[#This Row],[mlp_params]]</f>
        <v>11630</v>
      </c>
      <c r="W7">
        <f>cancer_2_csv_final2[[#This Row],[kan_test_acc]]</f>
        <v>0.89936780399999994</v>
      </c>
      <c r="X7">
        <f>cancer_2_csv_final2[[#This Row],[mlp_test_acc]]</f>
        <v>0.79083610000000004</v>
      </c>
      <c r="Y7">
        <f>cancer_2_csv_final2[[#This Row],[mlp_test_acc2]]</f>
        <v>0.82538555700000005</v>
      </c>
      <c r="AC7">
        <f t="shared" si="0"/>
        <v>11630</v>
      </c>
      <c r="AD7">
        <f t="shared" si="1"/>
        <v>0.89936780399999994</v>
      </c>
      <c r="AE7">
        <f>cancer_2_csv_final2[[#This Row],[kan_val_acc]]</f>
        <v>0.94186045500000004</v>
      </c>
    </row>
    <row r="8" spans="1:31" hidden="1" x14ac:dyDescent="0.25">
      <c r="A8" t="s">
        <v>20</v>
      </c>
      <c r="B8">
        <v>3</v>
      </c>
      <c r="C8" t="s">
        <v>21</v>
      </c>
      <c r="D8">
        <v>3</v>
      </c>
      <c r="E8">
        <v>0</v>
      </c>
      <c r="F8" t="s">
        <v>23</v>
      </c>
      <c r="G8">
        <v>7516</v>
      </c>
      <c r="H8">
        <v>11991627.782857144</v>
      </c>
      <c r="I8">
        <v>0.92598310400000006</v>
      </c>
      <c r="J8">
        <v>0.91444918685714294</v>
      </c>
      <c r="K8">
        <v>3622996.0002857144</v>
      </c>
      <c r="L8">
        <v>13215</v>
      </c>
      <c r="M8">
        <v>2</v>
      </c>
      <c r="N8">
        <v>73</v>
      </c>
      <c r="O8">
        <v>0.91472164157142866</v>
      </c>
      <c r="P8">
        <v>3032831.8568571429</v>
      </c>
      <c r="Q8">
        <v>13544</v>
      </c>
      <c r="R8">
        <v>2</v>
      </c>
      <c r="S8">
        <v>74</v>
      </c>
      <c r="T8">
        <v>0.94612402000000007</v>
      </c>
      <c r="V8">
        <f>cancer_2_csv_final2[[#This Row],[mlp_params]]</f>
        <v>13215</v>
      </c>
      <c r="W8">
        <f>cancer_2_csv_final2[[#This Row],[kan_test_acc]]</f>
        <v>0.92598310400000006</v>
      </c>
      <c r="X8">
        <f>cancer_2_csv_final2[[#This Row],[mlp_test_acc]]</f>
        <v>0.91444918685714294</v>
      </c>
      <c r="Y8">
        <f>cancer_2_csv_final2[[#This Row],[mlp_test_acc2]]</f>
        <v>0.91472164157142866</v>
      </c>
      <c r="AC8">
        <f t="shared" si="0"/>
        <v>13215</v>
      </c>
      <c r="AD8">
        <f t="shared" si="1"/>
        <v>0.92598310400000006</v>
      </c>
      <c r="AE8">
        <f>cancer_2_csv_final2[[#This Row],[kan_val_acc]]</f>
        <v>0.94612402000000007</v>
      </c>
    </row>
    <row r="9" spans="1:31" hidden="1" x14ac:dyDescent="0.25">
      <c r="A9" t="s">
        <v>20</v>
      </c>
      <c r="B9">
        <v>5</v>
      </c>
      <c r="C9" t="s">
        <v>21</v>
      </c>
      <c r="D9">
        <v>2</v>
      </c>
      <c r="E9">
        <v>0</v>
      </c>
      <c r="F9" t="s">
        <v>22</v>
      </c>
      <c r="G9">
        <v>7706</v>
      </c>
      <c r="H9">
        <v>12019597.185000001</v>
      </c>
      <c r="I9">
        <v>0.94373807850000002</v>
      </c>
      <c r="J9">
        <v>0.92975206600000004</v>
      </c>
      <c r="K9">
        <v>3241994.1365</v>
      </c>
      <c r="L9">
        <v>11325</v>
      </c>
      <c r="M9">
        <v>2</v>
      </c>
      <c r="N9">
        <v>67</v>
      </c>
      <c r="O9">
        <v>0.93452002550000002</v>
      </c>
      <c r="P9">
        <v>3146268</v>
      </c>
      <c r="Q9">
        <v>11630</v>
      </c>
      <c r="R9">
        <v>2</v>
      </c>
      <c r="S9">
        <v>68</v>
      </c>
      <c r="T9">
        <v>0.963953477</v>
      </c>
      <c r="V9">
        <f>cancer_2_csv_final2[[#This Row],[mlp_params]]</f>
        <v>11325</v>
      </c>
      <c r="W9">
        <f>cancer_2_csv_final2[[#This Row],[kan_test_acc]]</f>
        <v>0.94373807850000002</v>
      </c>
      <c r="X9">
        <f>cancer_2_csv_final2[[#This Row],[mlp_test_acc]]</f>
        <v>0.92975206600000004</v>
      </c>
      <c r="Y9">
        <f>cancer_2_csv_final2[[#This Row],[mlp_test_acc2]]</f>
        <v>0.93452002550000002</v>
      </c>
      <c r="AC9">
        <f t="shared" si="0"/>
        <v>11325</v>
      </c>
      <c r="AD9">
        <f t="shared" si="1"/>
        <v>0.94373807850000002</v>
      </c>
      <c r="AE9">
        <f>cancer_2_csv_final2[[#This Row],[kan_val_acc]]</f>
        <v>0.963953477</v>
      </c>
    </row>
    <row r="10" spans="1:31" hidden="1" x14ac:dyDescent="0.25">
      <c r="A10" t="s">
        <v>20</v>
      </c>
      <c r="B10">
        <v>3</v>
      </c>
      <c r="C10" t="s">
        <v>21</v>
      </c>
      <c r="D10">
        <v>4</v>
      </c>
      <c r="E10">
        <v>0</v>
      </c>
      <c r="F10" t="s">
        <v>22</v>
      </c>
      <c r="G10">
        <v>7706</v>
      </c>
      <c r="H10">
        <v>12306593.030000001</v>
      </c>
      <c r="I10">
        <v>0.95879877299999994</v>
      </c>
      <c r="J10">
        <v>0.94451003528571431</v>
      </c>
      <c r="K10">
        <v>2913072.4219999998</v>
      </c>
      <c r="L10">
        <v>14555</v>
      </c>
      <c r="M10">
        <v>2</v>
      </c>
      <c r="N10">
        <v>77</v>
      </c>
      <c r="O10">
        <v>0.94700753785714287</v>
      </c>
      <c r="P10">
        <v>3474624.6535714283</v>
      </c>
      <c r="Q10">
        <v>14900</v>
      </c>
      <c r="R10">
        <v>2</v>
      </c>
      <c r="S10">
        <v>78</v>
      </c>
      <c r="T10">
        <v>0.96375967750000002</v>
      </c>
      <c r="V10">
        <f>cancer_2_csv_final2[[#This Row],[mlp_params]]</f>
        <v>14555</v>
      </c>
      <c r="W10">
        <f>cancer_2_csv_final2[[#This Row],[kan_test_acc]]</f>
        <v>0.95879877299999994</v>
      </c>
      <c r="X10">
        <f>cancer_2_csv_final2[[#This Row],[mlp_test_acc]]</f>
        <v>0.94451003528571431</v>
      </c>
      <c r="Y10">
        <f>cancer_2_csv_final2[[#This Row],[mlp_test_acc2]]</f>
        <v>0.94700753785714287</v>
      </c>
      <c r="AC10">
        <f t="shared" si="0"/>
        <v>14555</v>
      </c>
      <c r="AD10">
        <f t="shared" si="1"/>
        <v>0.95879877299999994</v>
      </c>
      <c r="AE10">
        <f>cancer_2_csv_final2[[#This Row],[kan_val_acc]]</f>
        <v>0.96375967750000002</v>
      </c>
    </row>
    <row r="11" spans="1:31" hidden="1" x14ac:dyDescent="0.25">
      <c r="A11" t="s">
        <v>20</v>
      </c>
      <c r="B11">
        <v>3</v>
      </c>
      <c r="C11" t="s">
        <v>21</v>
      </c>
      <c r="D11">
        <v>2</v>
      </c>
      <c r="E11">
        <v>0</v>
      </c>
      <c r="F11" t="s">
        <v>25</v>
      </c>
      <c r="G11">
        <v>7712</v>
      </c>
      <c r="H11">
        <v>11818025.594999999</v>
      </c>
      <c r="I11">
        <v>0.94702266749999997</v>
      </c>
      <c r="J11">
        <v>0.93261284150000001</v>
      </c>
      <c r="K11">
        <v>4971888.6135</v>
      </c>
      <c r="L11">
        <v>12252</v>
      </c>
      <c r="M11">
        <v>2</v>
      </c>
      <c r="N11">
        <v>70</v>
      </c>
      <c r="O11">
        <v>0.93944691699999994</v>
      </c>
      <c r="P11">
        <v>6404751.3334999997</v>
      </c>
      <c r="Q11">
        <v>12569</v>
      </c>
      <c r="R11">
        <v>2</v>
      </c>
      <c r="S11">
        <v>71</v>
      </c>
      <c r="T11">
        <v>0.97209301000000004</v>
      </c>
      <c r="V11">
        <f>cancer_2_csv_final2[[#This Row],[mlp_params]]</f>
        <v>12252</v>
      </c>
      <c r="W11">
        <f>cancer_2_csv_final2[[#This Row],[kan_test_acc]]</f>
        <v>0.94702266749999997</v>
      </c>
      <c r="X11">
        <f>cancer_2_csv_final2[[#This Row],[mlp_test_acc]]</f>
        <v>0.93261284150000001</v>
      </c>
      <c r="Y11">
        <f>cancer_2_csv_final2[[#This Row],[mlp_test_acc2]]</f>
        <v>0.93944691699999994</v>
      </c>
      <c r="AC11">
        <f t="shared" si="0"/>
        <v>12252</v>
      </c>
      <c r="AD11">
        <f t="shared" si="1"/>
        <v>0.94702266749999997</v>
      </c>
      <c r="AE11">
        <f>cancer_2_csv_final2[[#This Row],[kan_val_acc]]</f>
        <v>0.97209301000000004</v>
      </c>
    </row>
    <row r="12" spans="1:31" hidden="1" x14ac:dyDescent="0.25">
      <c r="A12" t="s">
        <v>20</v>
      </c>
      <c r="B12">
        <v>5</v>
      </c>
      <c r="C12" t="s">
        <v>21</v>
      </c>
      <c r="D12">
        <v>3</v>
      </c>
      <c r="E12">
        <v>0</v>
      </c>
      <c r="F12" t="s">
        <v>122</v>
      </c>
      <c r="G12">
        <v>7768</v>
      </c>
      <c r="H12">
        <v>11464942.477142857</v>
      </c>
      <c r="I12">
        <v>0.94223956528571429</v>
      </c>
      <c r="J12">
        <v>0.91690128028571438</v>
      </c>
      <c r="K12">
        <v>3933742.1945714285</v>
      </c>
      <c r="L12">
        <v>12569</v>
      </c>
      <c r="M12">
        <v>2</v>
      </c>
      <c r="N12">
        <v>71</v>
      </c>
      <c r="O12">
        <v>0.91481246028571428</v>
      </c>
      <c r="P12">
        <v>3754059.8961428571</v>
      </c>
      <c r="Q12">
        <v>12890</v>
      </c>
      <c r="R12">
        <v>2</v>
      </c>
      <c r="S12">
        <v>72</v>
      </c>
      <c r="T12">
        <v>0.97306200266666676</v>
      </c>
      <c r="V12">
        <f>cancer_2_csv_final2[[#This Row],[mlp_params]]</f>
        <v>12569</v>
      </c>
      <c r="W12">
        <f>cancer_2_csv_final2[[#This Row],[kan_test_acc]]</f>
        <v>0.94223956528571429</v>
      </c>
      <c r="X12">
        <f>cancer_2_csv_final2[[#This Row],[mlp_test_acc]]</f>
        <v>0.91690128028571438</v>
      </c>
      <c r="Y12">
        <f>cancer_2_csv_final2[[#This Row],[mlp_test_acc2]]</f>
        <v>0.91481246028571428</v>
      </c>
      <c r="AC12">
        <f t="shared" si="0"/>
        <v>12569</v>
      </c>
      <c r="AD12">
        <f t="shared" si="1"/>
        <v>0.94223956528571429</v>
      </c>
      <c r="AE12">
        <f>cancer_2_csv_final2[[#This Row],[kan_val_acc]]</f>
        <v>0.97306200266666676</v>
      </c>
    </row>
    <row r="13" spans="1:31" hidden="1" x14ac:dyDescent="0.25">
      <c r="A13" t="s">
        <v>20</v>
      </c>
      <c r="B13">
        <v>3</v>
      </c>
      <c r="C13" t="s">
        <v>21</v>
      </c>
      <c r="D13">
        <v>5</v>
      </c>
      <c r="E13">
        <v>0</v>
      </c>
      <c r="F13" t="s">
        <v>122</v>
      </c>
      <c r="G13">
        <v>7768</v>
      </c>
      <c r="H13">
        <v>9847805.5065000001</v>
      </c>
      <c r="I13">
        <v>0.93177344600000001</v>
      </c>
      <c r="J13">
        <v>0.78926090750000011</v>
      </c>
      <c r="K13">
        <v>2015272.5</v>
      </c>
      <c r="L13">
        <v>15249</v>
      </c>
      <c r="M13">
        <v>2</v>
      </c>
      <c r="N13">
        <v>79</v>
      </c>
      <c r="O13">
        <v>0.85508700049999997</v>
      </c>
      <c r="P13">
        <v>2013161.8865</v>
      </c>
      <c r="Q13">
        <v>15602</v>
      </c>
      <c r="R13">
        <v>2</v>
      </c>
      <c r="S13">
        <v>80</v>
      </c>
      <c r="T13">
        <v>0.93608957500000001</v>
      </c>
      <c r="V13">
        <f>cancer_2_csv_final2[[#This Row],[mlp_params]]</f>
        <v>15249</v>
      </c>
      <c r="W13">
        <f>cancer_2_csv_final2[[#This Row],[kan_test_acc]]</f>
        <v>0.93177344600000001</v>
      </c>
      <c r="X13">
        <f>cancer_2_csv_final2[[#This Row],[mlp_test_acc]]</f>
        <v>0.78926090750000011</v>
      </c>
      <c r="Y13">
        <f>cancer_2_csv_final2[[#This Row],[mlp_test_acc2]]</f>
        <v>0.85508700049999997</v>
      </c>
      <c r="AC13">
        <f t="shared" si="0"/>
        <v>15249</v>
      </c>
      <c r="AD13">
        <f t="shared" si="1"/>
        <v>0.93177344600000001</v>
      </c>
      <c r="AE13">
        <f>cancer_2_csv_final2[[#This Row],[kan_val_acc]]</f>
        <v>0.93608957500000001</v>
      </c>
    </row>
    <row r="14" spans="1:31" hidden="1" x14ac:dyDescent="0.25">
      <c r="A14" t="s">
        <v>20</v>
      </c>
      <c r="B14">
        <v>3</v>
      </c>
      <c r="C14" t="s">
        <v>21</v>
      </c>
      <c r="D14">
        <v>3</v>
      </c>
      <c r="E14">
        <v>0</v>
      </c>
      <c r="F14" t="s">
        <v>24</v>
      </c>
      <c r="G14">
        <v>8094</v>
      </c>
      <c r="H14">
        <v>11245032.1415</v>
      </c>
      <c r="I14">
        <v>0.90443714650000007</v>
      </c>
      <c r="J14">
        <v>0.77940712450000005</v>
      </c>
      <c r="K14">
        <v>4679842.9545</v>
      </c>
      <c r="L14">
        <v>14214</v>
      </c>
      <c r="M14">
        <v>2</v>
      </c>
      <c r="N14">
        <v>76</v>
      </c>
      <c r="O14">
        <v>0.84269030649999999</v>
      </c>
      <c r="P14">
        <v>3925556.2955</v>
      </c>
      <c r="Q14">
        <v>14555</v>
      </c>
      <c r="R14">
        <v>2</v>
      </c>
      <c r="S14">
        <v>77</v>
      </c>
      <c r="T14">
        <v>0.95465114699999998</v>
      </c>
      <c r="V14">
        <f>cancer_2_csv_final2[[#This Row],[mlp_params]]</f>
        <v>14214</v>
      </c>
      <c r="W14">
        <f>cancer_2_csv_final2[[#This Row],[kan_test_acc]]</f>
        <v>0.90443714650000007</v>
      </c>
      <c r="X14">
        <f>cancer_2_csv_final2[[#This Row],[mlp_test_acc]]</f>
        <v>0.77940712450000005</v>
      </c>
      <c r="Y14">
        <f>cancer_2_csv_final2[[#This Row],[mlp_test_acc2]]</f>
        <v>0.84269030649999999</v>
      </c>
      <c r="AC14">
        <f t="shared" si="0"/>
        <v>14214</v>
      </c>
      <c r="AD14">
        <f t="shared" si="1"/>
        <v>0.90443714650000007</v>
      </c>
      <c r="AE14">
        <f>cancer_2_csv_final2[[#This Row],[kan_val_acc]]</f>
        <v>0.95465114699999998</v>
      </c>
    </row>
    <row r="15" spans="1:31" hidden="1" x14ac:dyDescent="0.25">
      <c r="A15" t="s">
        <v>20</v>
      </c>
      <c r="B15">
        <v>3</v>
      </c>
      <c r="C15" t="s">
        <v>21</v>
      </c>
      <c r="D15">
        <v>2</v>
      </c>
      <c r="E15">
        <v>0</v>
      </c>
      <c r="F15" t="s">
        <v>42</v>
      </c>
      <c r="G15">
        <v>8226</v>
      </c>
      <c r="H15">
        <v>22595452.59</v>
      </c>
      <c r="I15">
        <v>0.91958041899999998</v>
      </c>
      <c r="J15">
        <v>0.91544818800000005</v>
      </c>
      <c r="K15">
        <v>8760245.4545000009</v>
      </c>
      <c r="L15">
        <v>13215</v>
      </c>
      <c r="M15">
        <v>2</v>
      </c>
      <c r="N15">
        <v>73</v>
      </c>
      <c r="O15">
        <v>0.91513032399999994</v>
      </c>
      <c r="P15">
        <v>7977857.318</v>
      </c>
      <c r="Q15">
        <v>13544</v>
      </c>
      <c r="R15">
        <v>2</v>
      </c>
      <c r="S15">
        <v>74</v>
      </c>
      <c r="T15">
        <v>0.94999998799999996</v>
      </c>
      <c r="V15">
        <f>cancer_2_csv_final2[[#This Row],[mlp_params]]</f>
        <v>13215</v>
      </c>
      <c r="W15">
        <f>cancer_2_csv_final2[[#This Row],[kan_test_acc]]</f>
        <v>0.91958041899999998</v>
      </c>
      <c r="X15">
        <f>cancer_2_csv_final2[[#This Row],[mlp_test_acc]]</f>
        <v>0.91544818800000005</v>
      </c>
      <c r="Y15">
        <f>cancer_2_csv_final2[[#This Row],[mlp_test_acc2]]</f>
        <v>0.91513032399999994</v>
      </c>
      <c r="AC15">
        <f t="shared" si="0"/>
        <v>13215</v>
      </c>
      <c r="AD15">
        <f t="shared" si="1"/>
        <v>0.91958041899999998</v>
      </c>
      <c r="AE15">
        <f>cancer_2_csv_final2[[#This Row],[kan_val_acc]]</f>
        <v>0.94999998799999996</v>
      </c>
    </row>
    <row r="16" spans="1:31" hidden="1" x14ac:dyDescent="0.25">
      <c r="A16" t="s">
        <v>20</v>
      </c>
      <c r="B16">
        <v>5</v>
      </c>
      <c r="C16" t="s">
        <v>21</v>
      </c>
      <c r="D16">
        <v>2</v>
      </c>
      <c r="E16">
        <v>0</v>
      </c>
      <c r="F16" t="s">
        <v>23</v>
      </c>
      <c r="G16">
        <v>8348</v>
      </c>
      <c r="H16">
        <v>27050676.482857142</v>
      </c>
      <c r="I16">
        <v>0.93361184414285714</v>
      </c>
      <c r="J16">
        <v>0.92071564799999994</v>
      </c>
      <c r="K16">
        <v>8210262.688285714</v>
      </c>
      <c r="L16">
        <v>12252</v>
      </c>
      <c r="M16">
        <v>2</v>
      </c>
      <c r="N16">
        <v>70</v>
      </c>
      <c r="O16">
        <v>0.91817273600000004</v>
      </c>
      <c r="P16">
        <v>8036737.9995714286</v>
      </c>
      <c r="Q16">
        <v>12569</v>
      </c>
      <c r="R16">
        <v>2</v>
      </c>
      <c r="S16">
        <v>71</v>
      </c>
      <c r="T16">
        <v>0.95387595683333326</v>
      </c>
      <c r="V16">
        <f>cancer_2_csv_final2[[#This Row],[mlp_params]]</f>
        <v>12252</v>
      </c>
      <c r="W16">
        <f>cancer_2_csv_final2[[#This Row],[kan_test_acc]]</f>
        <v>0.93361184414285714</v>
      </c>
      <c r="X16">
        <f>cancer_2_csv_final2[[#This Row],[mlp_test_acc]]</f>
        <v>0.92071564799999994</v>
      </c>
      <c r="Y16">
        <f>cancer_2_csv_final2[[#This Row],[mlp_test_acc2]]</f>
        <v>0.91817273600000004</v>
      </c>
      <c r="AC16">
        <f t="shared" si="0"/>
        <v>12252</v>
      </c>
      <c r="AD16">
        <f t="shared" si="1"/>
        <v>0.93361184414285714</v>
      </c>
      <c r="AE16">
        <f>cancer_2_csv_final2[[#This Row],[kan_val_acc]]</f>
        <v>0.95387595683333326</v>
      </c>
    </row>
    <row r="17" spans="1:31" hidden="1" x14ac:dyDescent="0.25">
      <c r="A17" t="s">
        <v>20</v>
      </c>
      <c r="B17">
        <v>3</v>
      </c>
      <c r="C17" t="s">
        <v>21</v>
      </c>
      <c r="D17">
        <v>4</v>
      </c>
      <c r="E17">
        <v>0</v>
      </c>
      <c r="F17" t="s">
        <v>23</v>
      </c>
      <c r="G17">
        <v>8348</v>
      </c>
      <c r="H17">
        <v>12300637.381428571</v>
      </c>
      <c r="I17">
        <v>0.964626282</v>
      </c>
      <c r="J17">
        <v>0.94382889800000003</v>
      </c>
      <c r="K17">
        <v>3044641.4392857142</v>
      </c>
      <c r="L17">
        <v>15602</v>
      </c>
      <c r="M17">
        <v>2</v>
      </c>
      <c r="N17">
        <v>80</v>
      </c>
      <c r="O17">
        <v>0.94852117600000008</v>
      </c>
      <c r="P17">
        <v>3089003.2421428571</v>
      </c>
      <c r="Q17">
        <v>15959</v>
      </c>
      <c r="R17">
        <v>2</v>
      </c>
      <c r="S17">
        <v>81</v>
      </c>
      <c r="T17">
        <v>0.97383719666666668</v>
      </c>
      <c r="V17">
        <f>cancer_2_csv_final2[[#This Row],[mlp_params]]</f>
        <v>15602</v>
      </c>
      <c r="W17">
        <f>cancer_2_csv_final2[[#This Row],[kan_test_acc]]</f>
        <v>0.964626282</v>
      </c>
      <c r="X17">
        <f>cancer_2_csv_final2[[#This Row],[mlp_test_acc]]</f>
        <v>0.94382889800000003</v>
      </c>
      <c r="Y17">
        <f>cancer_2_csv_final2[[#This Row],[mlp_test_acc2]]</f>
        <v>0.94852117600000008</v>
      </c>
      <c r="AC17">
        <f t="shared" si="0"/>
        <v>15602</v>
      </c>
      <c r="AD17">
        <f t="shared" si="1"/>
        <v>0.964626282</v>
      </c>
      <c r="AE17">
        <f>cancer_2_csv_final2[[#This Row],[kan_val_acc]]</f>
        <v>0.97383719666666668</v>
      </c>
    </row>
    <row r="18" spans="1:31" hidden="1" x14ac:dyDescent="0.25">
      <c r="A18" t="s">
        <v>20</v>
      </c>
      <c r="B18">
        <v>5</v>
      </c>
      <c r="C18" t="s">
        <v>21</v>
      </c>
      <c r="D18">
        <v>4</v>
      </c>
      <c r="E18">
        <v>0</v>
      </c>
      <c r="F18" t="s">
        <v>122</v>
      </c>
      <c r="G18">
        <v>8472</v>
      </c>
      <c r="H18">
        <v>16248095.880000001</v>
      </c>
      <c r="I18">
        <v>0.96773680449999999</v>
      </c>
      <c r="J18">
        <v>0.94802924349999995</v>
      </c>
      <c r="K18">
        <v>6147402.3559999997</v>
      </c>
      <c r="L18">
        <v>14555</v>
      </c>
      <c r="M18">
        <v>2</v>
      </c>
      <c r="N18">
        <v>77</v>
      </c>
      <c r="O18">
        <v>0.94887688049999996</v>
      </c>
      <c r="P18">
        <v>4797869.2575000003</v>
      </c>
      <c r="Q18">
        <v>14900</v>
      </c>
      <c r="R18">
        <v>2</v>
      </c>
      <c r="S18">
        <v>78</v>
      </c>
      <c r="T18">
        <v>0.98023254900000001</v>
      </c>
      <c r="V18">
        <f>cancer_2_csv_final2[[#This Row],[mlp_params]]</f>
        <v>14555</v>
      </c>
      <c r="W18">
        <f>cancer_2_csv_final2[[#This Row],[kan_test_acc]]</f>
        <v>0.96773680449999999</v>
      </c>
      <c r="X18">
        <f>cancer_2_csv_final2[[#This Row],[mlp_test_acc]]</f>
        <v>0.94802924349999995</v>
      </c>
      <c r="Y18">
        <f>cancer_2_csv_final2[[#This Row],[mlp_test_acc2]]</f>
        <v>0.94887688049999996</v>
      </c>
      <c r="AC18">
        <f t="shared" si="0"/>
        <v>14555</v>
      </c>
      <c r="AD18">
        <f t="shared" si="1"/>
        <v>0.96773680449999999</v>
      </c>
      <c r="AE18">
        <f>cancer_2_csv_final2[[#This Row],[kan_val_acc]]</f>
        <v>0.98023254900000001</v>
      </c>
    </row>
    <row r="19" spans="1:31" hidden="1" x14ac:dyDescent="0.25">
      <c r="A19" t="s">
        <v>20</v>
      </c>
      <c r="B19">
        <v>5</v>
      </c>
      <c r="C19" t="s">
        <v>21</v>
      </c>
      <c r="D19">
        <v>3</v>
      </c>
      <c r="E19">
        <v>0</v>
      </c>
      <c r="F19" t="s">
        <v>22</v>
      </c>
      <c r="G19">
        <v>8474</v>
      </c>
      <c r="H19">
        <v>12688043.18</v>
      </c>
      <c r="I19">
        <v>0.96884932299999993</v>
      </c>
      <c r="J19">
        <v>0.93579148099999998</v>
      </c>
      <c r="K19">
        <v>3201557.2725</v>
      </c>
      <c r="L19">
        <v>13544</v>
      </c>
      <c r="M19">
        <v>2</v>
      </c>
      <c r="N19">
        <v>74</v>
      </c>
      <c r="O19">
        <v>0.93801652849999995</v>
      </c>
      <c r="P19">
        <v>2062317.091</v>
      </c>
      <c r="Q19">
        <v>13877</v>
      </c>
      <c r="R19">
        <v>2</v>
      </c>
      <c r="S19">
        <v>75</v>
      </c>
      <c r="T19">
        <v>0.97441859200000003</v>
      </c>
      <c r="V19">
        <f>cancer_2_csv_final2[[#This Row],[mlp_params]]</f>
        <v>13544</v>
      </c>
      <c r="W19">
        <f>cancer_2_csv_final2[[#This Row],[kan_test_acc]]</f>
        <v>0.96884932299999993</v>
      </c>
      <c r="X19">
        <f>cancer_2_csv_final2[[#This Row],[mlp_test_acc]]</f>
        <v>0.93579148099999998</v>
      </c>
      <c r="Y19">
        <f>cancer_2_csv_final2[[#This Row],[mlp_test_acc2]]</f>
        <v>0.93801652849999995</v>
      </c>
      <c r="AC19">
        <f t="shared" si="0"/>
        <v>13544</v>
      </c>
      <c r="AD19">
        <f t="shared" si="1"/>
        <v>0.96884932299999993</v>
      </c>
      <c r="AE19">
        <f>cancer_2_csv_final2[[#This Row],[kan_val_acc]]</f>
        <v>0.97441859200000003</v>
      </c>
    </row>
    <row r="20" spans="1:31" hidden="1" x14ac:dyDescent="0.25">
      <c r="A20" t="s">
        <v>20</v>
      </c>
      <c r="B20">
        <v>3</v>
      </c>
      <c r="C20" t="s">
        <v>21</v>
      </c>
      <c r="D20">
        <v>5</v>
      </c>
      <c r="E20">
        <v>0</v>
      </c>
      <c r="F20" t="s">
        <v>22</v>
      </c>
      <c r="G20">
        <v>8474</v>
      </c>
      <c r="H20">
        <v>14328895.300000001</v>
      </c>
      <c r="I20">
        <v>0.95332696299999997</v>
      </c>
      <c r="J20">
        <v>0.93531468549999996</v>
      </c>
      <c r="K20">
        <v>5200055.75</v>
      </c>
      <c r="L20">
        <v>16685</v>
      </c>
      <c r="M20">
        <v>2</v>
      </c>
      <c r="N20">
        <v>83</v>
      </c>
      <c r="O20">
        <v>0.94018859900000007</v>
      </c>
      <c r="P20">
        <v>5327502.5</v>
      </c>
      <c r="Q20">
        <v>17054</v>
      </c>
      <c r="R20">
        <v>2</v>
      </c>
      <c r="S20">
        <v>84</v>
      </c>
      <c r="T20">
        <v>0.97209301000000004</v>
      </c>
      <c r="V20">
        <f>cancer_2_csv_final2[[#This Row],[mlp_params]]</f>
        <v>16685</v>
      </c>
      <c r="W20">
        <f>cancer_2_csv_final2[[#This Row],[kan_test_acc]]</f>
        <v>0.95332696299999997</v>
      </c>
      <c r="X20">
        <f>cancer_2_csv_final2[[#This Row],[mlp_test_acc]]</f>
        <v>0.93531468549999996</v>
      </c>
      <c r="Y20">
        <f>cancer_2_csv_final2[[#This Row],[mlp_test_acc2]]</f>
        <v>0.94018859900000007</v>
      </c>
      <c r="AC20">
        <f t="shared" si="0"/>
        <v>16685</v>
      </c>
      <c r="AD20">
        <f t="shared" si="1"/>
        <v>0.95332696299999997</v>
      </c>
      <c r="AE20">
        <f>cancer_2_csv_final2[[#This Row],[kan_val_acc]]</f>
        <v>0.97209301000000004</v>
      </c>
    </row>
    <row r="21" spans="1:31" hidden="1" x14ac:dyDescent="0.25">
      <c r="A21" t="s">
        <v>20</v>
      </c>
      <c r="B21">
        <v>3</v>
      </c>
      <c r="C21" t="s">
        <v>21</v>
      </c>
      <c r="D21">
        <v>3</v>
      </c>
      <c r="E21">
        <v>0</v>
      </c>
      <c r="F21" t="s">
        <v>25</v>
      </c>
      <c r="G21">
        <v>8672</v>
      </c>
      <c r="H21">
        <v>14893483.120000001</v>
      </c>
      <c r="I21">
        <v>0.94315532199999996</v>
      </c>
      <c r="J21">
        <v>0.92609663099999995</v>
      </c>
      <c r="K21">
        <v>7667814.7955</v>
      </c>
      <c r="L21">
        <v>15249</v>
      </c>
      <c r="M21">
        <v>2</v>
      </c>
      <c r="N21">
        <v>79</v>
      </c>
      <c r="O21">
        <v>0.92779190499999997</v>
      </c>
      <c r="P21">
        <v>8608340.182</v>
      </c>
      <c r="Q21">
        <v>15602</v>
      </c>
      <c r="R21">
        <v>2</v>
      </c>
      <c r="S21">
        <v>80</v>
      </c>
      <c r="T21">
        <v>0.95813951500000005</v>
      </c>
      <c r="V21">
        <f>cancer_2_csv_final2[[#This Row],[mlp_params]]</f>
        <v>15249</v>
      </c>
      <c r="W21">
        <f>cancer_2_csv_final2[[#This Row],[kan_test_acc]]</f>
        <v>0.94315532199999996</v>
      </c>
      <c r="X21">
        <f>cancer_2_csv_final2[[#This Row],[mlp_test_acc]]</f>
        <v>0.92609663099999995</v>
      </c>
      <c r="Y21">
        <f>cancer_2_csv_final2[[#This Row],[mlp_test_acc2]]</f>
        <v>0.92779190499999997</v>
      </c>
      <c r="AC21">
        <f t="shared" si="0"/>
        <v>15249</v>
      </c>
      <c r="AD21">
        <f t="shared" si="1"/>
        <v>0.94315532199999996</v>
      </c>
      <c r="AE21">
        <f>cancer_2_csv_final2[[#This Row],[kan_val_acc]]</f>
        <v>0.95813951500000005</v>
      </c>
    </row>
    <row r="22" spans="1:31" hidden="1" x14ac:dyDescent="0.25">
      <c r="A22" t="s">
        <v>20</v>
      </c>
      <c r="B22">
        <v>3</v>
      </c>
      <c r="C22" t="s">
        <v>21</v>
      </c>
      <c r="D22">
        <v>2</v>
      </c>
      <c r="E22">
        <v>0</v>
      </c>
      <c r="F22" t="s">
        <v>59</v>
      </c>
      <c r="G22">
        <v>8740</v>
      </c>
      <c r="H22">
        <v>20416841.82</v>
      </c>
      <c r="I22">
        <v>0.93070564999999994</v>
      </c>
      <c r="J22">
        <v>0.91767323599999995</v>
      </c>
      <c r="K22">
        <v>7732226.2275</v>
      </c>
      <c r="L22">
        <v>13877</v>
      </c>
      <c r="M22">
        <v>2</v>
      </c>
      <c r="N22">
        <v>75</v>
      </c>
      <c r="O22">
        <v>0.91513032399999994</v>
      </c>
      <c r="P22">
        <v>8838998.5454999991</v>
      </c>
      <c r="Q22">
        <v>14214</v>
      </c>
      <c r="R22">
        <v>2</v>
      </c>
      <c r="S22">
        <v>76</v>
      </c>
      <c r="T22">
        <v>0.93720930800000002</v>
      </c>
      <c r="V22">
        <f>cancer_2_csv_final2[[#This Row],[mlp_params]]</f>
        <v>13877</v>
      </c>
      <c r="W22">
        <f>cancer_2_csv_final2[[#This Row],[kan_test_acc]]</f>
        <v>0.93070564999999994</v>
      </c>
      <c r="X22">
        <f>cancer_2_csv_final2[[#This Row],[mlp_test_acc]]</f>
        <v>0.91767323599999995</v>
      </c>
      <c r="Y22">
        <f>cancer_2_csv_final2[[#This Row],[mlp_test_acc2]]</f>
        <v>0.91513032399999994</v>
      </c>
      <c r="AC22">
        <f t="shared" si="0"/>
        <v>13877</v>
      </c>
      <c r="AD22">
        <f t="shared" si="1"/>
        <v>0.93070564999999994</v>
      </c>
      <c r="AE22">
        <f>cancer_2_csv_final2[[#This Row],[kan_val_acc]]</f>
        <v>0.93720930800000002</v>
      </c>
    </row>
    <row r="23" spans="1:31" hidden="1" x14ac:dyDescent="0.25">
      <c r="A23" t="s">
        <v>20</v>
      </c>
      <c r="B23">
        <v>5</v>
      </c>
      <c r="C23" t="s">
        <v>21</v>
      </c>
      <c r="D23">
        <v>2</v>
      </c>
      <c r="E23">
        <v>0</v>
      </c>
      <c r="F23" t="s">
        <v>24</v>
      </c>
      <c r="G23">
        <v>8990</v>
      </c>
      <c r="H23">
        <v>25209243.105714288</v>
      </c>
      <c r="I23">
        <v>0.92997910014285712</v>
      </c>
      <c r="J23">
        <v>0.92044319314285705</v>
      </c>
      <c r="K23">
        <v>6722311.4418571433</v>
      </c>
      <c r="L23">
        <v>13215</v>
      </c>
      <c r="M23">
        <v>2</v>
      </c>
      <c r="N23">
        <v>73</v>
      </c>
      <c r="O23">
        <v>0.91844519071428576</v>
      </c>
      <c r="P23">
        <v>8181144.7659999998</v>
      </c>
      <c r="Q23">
        <v>13544</v>
      </c>
      <c r="R23">
        <v>2</v>
      </c>
      <c r="S23">
        <v>74</v>
      </c>
      <c r="T23">
        <v>0.94341085633333333</v>
      </c>
      <c r="V23">
        <f>cancer_2_csv_final2[[#This Row],[mlp_params]]</f>
        <v>13215</v>
      </c>
      <c r="W23">
        <f>cancer_2_csv_final2[[#This Row],[kan_test_acc]]</f>
        <v>0.92997910014285712</v>
      </c>
      <c r="X23">
        <f>cancer_2_csv_final2[[#This Row],[mlp_test_acc]]</f>
        <v>0.92044319314285705</v>
      </c>
      <c r="Y23">
        <f>cancer_2_csv_final2[[#This Row],[mlp_test_acc2]]</f>
        <v>0.91844519071428576</v>
      </c>
      <c r="AC23">
        <f t="shared" si="0"/>
        <v>13215</v>
      </c>
      <c r="AD23">
        <f t="shared" si="1"/>
        <v>0.92997910014285712</v>
      </c>
      <c r="AE23">
        <f>cancer_2_csv_final2[[#This Row],[kan_val_acc]]</f>
        <v>0.94341085633333333</v>
      </c>
    </row>
    <row r="24" spans="1:31" hidden="1" x14ac:dyDescent="0.25">
      <c r="A24" t="s">
        <v>20</v>
      </c>
      <c r="B24">
        <v>3</v>
      </c>
      <c r="C24" t="s">
        <v>21</v>
      </c>
      <c r="D24">
        <v>4</v>
      </c>
      <c r="E24">
        <v>0</v>
      </c>
      <c r="F24" t="s">
        <v>24</v>
      </c>
      <c r="G24">
        <v>8990</v>
      </c>
      <c r="H24">
        <v>13276472.498571428</v>
      </c>
      <c r="I24">
        <v>0.96067566800000004</v>
      </c>
      <c r="J24">
        <v>0.94546362714285714</v>
      </c>
      <c r="K24">
        <v>3338967.6362857143</v>
      </c>
      <c r="L24">
        <v>16685</v>
      </c>
      <c r="M24">
        <v>2</v>
      </c>
      <c r="N24">
        <v>83</v>
      </c>
      <c r="O24">
        <v>0.95275936185714283</v>
      </c>
      <c r="P24">
        <v>3322684.3571428573</v>
      </c>
      <c r="Q24">
        <v>17054</v>
      </c>
      <c r="R24">
        <v>2</v>
      </c>
      <c r="S24">
        <v>84</v>
      </c>
      <c r="T24">
        <v>0.97248061166666666</v>
      </c>
      <c r="V24">
        <f>cancer_2_csv_final2[[#This Row],[mlp_params]]</f>
        <v>16685</v>
      </c>
      <c r="W24">
        <f>cancer_2_csv_final2[[#This Row],[kan_test_acc]]</f>
        <v>0.96067566800000004</v>
      </c>
      <c r="X24">
        <f>cancer_2_csv_final2[[#This Row],[mlp_test_acc]]</f>
        <v>0.94546362714285714</v>
      </c>
      <c r="Y24">
        <f>cancer_2_csv_final2[[#This Row],[mlp_test_acc2]]</f>
        <v>0.95275936185714283</v>
      </c>
      <c r="AC24">
        <f t="shared" si="0"/>
        <v>16685</v>
      </c>
      <c r="AD24">
        <f t="shared" si="1"/>
        <v>0.96067566800000004</v>
      </c>
      <c r="AE24">
        <f>cancer_2_csv_final2[[#This Row],[kan_val_acc]]</f>
        <v>0.97248061166666666</v>
      </c>
    </row>
    <row r="25" spans="1:31" hidden="1" x14ac:dyDescent="0.25">
      <c r="A25" t="s">
        <v>20</v>
      </c>
      <c r="B25">
        <v>5</v>
      </c>
      <c r="C25" t="s">
        <v>21</v>
      </c>
      <c r="D25">
        <v>5</v>
      </c>
      <c r="E25">
        <v>0</v>
      </c>
      <c r="F25" t="s">
        <v>122</v>
      </c>
      <c r="G25">
        <v>9176</v>
      </c>
      <c r="H25">
        <v>19251637.574999999</v>
      </c>
      <c r="I25">
        <v>0.96884933149999997</v>
      </c>
      <c r="J25">
        <v>0.94834710750000006</v>
      </c>
      <c r="K25">
        <v>4782989.182</v>
      </c>
      <c r="L25">
        <v>16685</v>
      </c>
      <c r="M25">
        <v>2</v>
      </c>
      <c r="N25">
        <v>83</v>
      </c>
      <c r="O25">
        <v>0.94591015050000005</v>
      </c>
      <c r="P25">
        <v>4764672.7955</v>
      </c>
      <c r="Q25">
        <v>17054</v>
      </c>
      <c r="R25">
        <v>2</v>
      </c>
      <c r="S25">
        <v>84</v>
      </c>
      <c r="T25">
        <v>0.97906975699999998</v>
      </c>
      <c r="V25">
        <f>cancer_2_csv_final2[[#This Row],[mlp_params]]</f>
        <v>16685</v>
      </c>
      <c r="W25">
        <f>cancer_2_csv_final2[[#This Row],[kan_test_acc]]</f>
        <v>0.96884933149999997</v>
      </c>
      <c r="X25">
        <f>cancer_2_csv_final2[[#This Row],[mlp_test_acc]]</f>
        <v>0.94834710750000006</v>
      </c>
      <c r="Y25">
        <f>cancer_2_csv_final2[[#This Row],[mlp_test_acc2]]</f>
        <v>0.94591015050000005</v>
      </c>
      <c r="AC25">
        <f t="shared" si="0"/>
        <v>16685</v>
      </c>
      <c r="AD25">
        <f t="shared" si="1"/>
        <v>0.96884933149999997</v>
      </c>
      <c r="AE25">
        <f>cancer_2_csv_final2[[#This Row],[kan_val_acc]]</f>
        <v>0.97906975699999998</v>
      </c>
    </row>
    <row r="26" spans="1:31" hidden="1" x14ac:dyDescent="0.25">
      <c r="A26" t="s">
        <v>20</v>
      </c>
      <c r="B26">
        <v>5</v>
      </c>
      <c r="C26" t="s">
        <v>21</v>
      </c>
      <c r="D26">
        <v>3</v>
      </c>
      <c r="E26">
        <v>0</v>
      </c>
      <c r="F26" t="s">
        <v>23</v>
      </c>
      <c r="G26">
        <v>9180</v>
      </c>
      <c r="H26">
        <v>14256757.685000001</v>
      </c>
      <c r="I26">
        <v>0.96280992050000003</v>
      </c>
      <c r="J26">
        <v>0.93642720899999998</v>
      </c>
      <c r="K26">
        <v>3328347.6365</v>
      </c>
      <c r="L26">
        <v>14900</v>
      </c>
      <c r="M26">
        <v>2</v>
      </c>
      <c r="N26">
        <v>78</v>
      </c>
      <c r="O26">
        <v>0.9376986650000001</v>
      </c>
      <c r="P26">
        <v>2472924.591</v>
      </c>
      <c r="Q26">
        <v>15249</v>
      </c>
      <c r="R26">
        <v>2</v>
      </c>
      <c r="S26">
        <v>79</v>
      </c>
      <c r="T26">
        <v>0.97093021899999998</v>
      </c>
      <c r="V26">
        <f>cancer_2_csv_final2[[#This Row],[mlp_params]]</f>
        <v>14900</v>
      </c>
      <c r="W26">
        <f>cancer_2_csv_final2[[#This Row],[kan_test_acc]]</f>
        <v>0.96280992050000003</v>
      </c>
      <c r="X26">
        <f>cancer_2_csv_final2[[#This Row],[mlp_test_acc]]</f>
        <v>0.93642720899999998</v>
      </c>
      <c r="Y26">
        <f>cancer_2_csv_final2[[#This Row],[mlp_test_acc2]]</f>
        <v>0.9376986650000001</v>
      </c>
      <c r="AC26">
        <f t="shared" si="0"/>
        <v>14900</v>
      </c>
      <c r="AD26">
        <f t="shared" si="1"/>
        <v>0.96280992050000003</v>
      </c>
      <c r="AE26">
        <f>cancer_2_csv_final2[[#This Row],[kan_val_acc]]</f>
        <v>0.97093021899999998</v>
      </c>
    </row>
    <row r="27" spans="1:31" hidden="1" x14ac:dyDescent="0.25">
      <c r="A27" t="s">
        <v>20</v>
      </c>
      <c r="B27">
        <v>3</v>
      </c>
      <c r="C27" t="s">
        <v>21</v>
      </c>
      <c r="D27">
        <v>5</v>
      </c>
      <c r="E27">
        <v>0</v>
      </c>
      <c r="F27" t="s">
        <v>23</v>
      </c>
      <c r="G27">
        <v>9180</v>
      </c>
      <c r="H27">
        <v>16004231.110000001</v>
      </c>
      <c r="I27">
        <v>0.94850604250000004</v>
      </c>
      <c r="J27">
        <v>0.94437380799999993</v>
      </c>
      <c r="K27">
        <v>6752696.5395</v>
      </c>
      <c r="L27">
        <v>18185</v>
      </c>
      <c r="M27">
        <v>2</v>
      </c>
      <c r="N27">
        <v>87</v>
      </c>
      <c r="O27">
        <v>0.94575121849999999</v>
      </c>
      <c r="P27">
        <v>4583200.9619999994</v>
      </c>
      <c r="Q27">
        <v>18570</v>
      </c>
      <c r="R27">
        <v>2</v>
      </c>
      <c r="S27">
        <v>88</v>
      </c>
      <c r="T27">
        <v>0.95813953900000004</v>
      </c>
      <c r="V27">
        <f>cancer_2_csv_final2[[#This Row],[mlp_params]]</f>
        <v>18185</v>
      </c>
      <c r="W27">
        <f>cancer_2_csv_final2[[#This Row],[kan_test_acc]]</f>
        <v>0.94850604250000004</v>
      </c>
      <c r="X27">
        <f>cancer_2_csv_final2[[#This Row],[mlp_test_acc]]</f>
        <v>0.94437380799999993</v>
      </c>
      <c r="Y27">
        <f>cancer_2_csv_final2[[#This Row],[mlp_test_acc2]]</f>
        <v>0.94575121849999999</v>
      </c>
      <c r="AC27">
        <f t="shared" si="0"/>
        <v>18185</v>
      </c>
      <c r="AD27">
        <f t="shared" si="1"/>
        <v>0.94850604250000004</v>
      </c>
      <c r="AE27">
        <f>cancer_2_csv_final2[[#This Row],[kan_val_acc]]</f>
        <v>0.95813953900000004</v>
      </c>
    </row>
    <row r="28" spans="1:31" hidden="1" x14ac:dyDescent="0.25">
      <c r="A28" t="s">
        <v>20</v>
      </c>
      <c r="B28">
        <v>5</v>
      </c>
      <c r="C28" t="s">
        <v>21</v>
      </c>
      <c r="D28">
        <v>4</v>
      </c>
      <c r="E28">
        <v>0</v>
      </c>
      <c r="F28" t="s">
        <v>22</v>
      </c>
      <c r="G28">
        <v>9242</v>
      </c>
      <c r="H28">
        <v>15630384.925000001</v>
      </c>
      <c r="I28">
        <v>0.96026700600000003</v>
      </c>
      <c r="J28">
        <v>0.94183089649999996</v>
      </c>
      <c r="K28">
        <v>6724394.9029999999</v>
      </c>
      <c r="L28">
        <v>15959</v>
      </c>
      <c r="M28">
        <v>2</v>
      </c>
      <c r="N28">
        <v>81</v>
      </c>
      <c r="O28">
        <v>0.93939393949999994</v>
      </c>
      <c r="P28">
        <v>4795073.0075000003</v>
      </c>
      <c r="Q28">
        <v>16320</v>
      </c>
      <c r="R28">
        <v>2</v>
      </c>
      <c r="S28">
        <v>82</v>
      </c>
      <c r="T28">
        <v>0.97093021899999998</v>
      </c>
      <c r="V28">
        <f>cancer_2_csv_final2[[#This Row],[mlp_params]]</f>
        <v>15959</v>
      </c>
      <c r="W28">
        <f>cancer_2_csv_final2[[#This Row],[kan_test_acc]]</f>
        <v>0.96026700600000003</v>
      </c>
      <c r="X28">
        <f>cancer_2_csv_final2[[#This Row],[mlp_test_acc]]</f>
        <v>0.94183089649999996</v>
      </c>
      <c r="Y28">
        <f>cancer_2_csv_final2[[#This Row],[mlp_test_acc2]]</f>
        <v>0.93939393949999994</v>
      </c>
      <c r="AC28">
        <f t="shared" si="0"/>
        <v>15959</v>
      </c>
      <c r="AD28">
        <f t="shared" si="1"/>
        <v>0.96026700600000003</v>
      </c>
      <c r="AE28">
        <f>cancer_2_csv_final2[[#This Row],[kan_val_acc]]</f>
        <v>0.97093021899999998</v>
      </c>
    </row>
    <row r="29" spans="1:31" hidden="1" x14ac:dyDescent="0.25">
      <c r="A29" t="s">
        <v>20</v>
      </c>
      <c r="B29">
        <v>3</v>
      </c>
      <c r="C29" t="s">
        <v>21</v>
      </c>
      <c r="D29">
        <v>3</v>
      </c>
      <c r="E29">
        <v>0</v>
      </c>
      <c r="F29" t="s">
        <v>42</v>
      </c>
      <c r="G29">
        <v>9250</v>
      </c>
      <c r="H29">
        <v>25391767.190000001</v>
      </c>
      <c r="I29">
        <v>0.95712015499999992</v>
      </c>
      <c r="J29">
        <v>0.93798474250000008</v>
      </c>
      <c r="K29">
        <v>6587154.1679999996</v>
      </c>
      <c r="L29">
        <v>16320</v>
      </c>
      <c r="M29">
        <v>2</v>
      </c>
      <c r="N29">
        <v>82</v>
      </c>
      <c r="O29">
        <v>0.93391608400000004</v>
      </c>
      <c r="P29">
        <v>5765192.3909999998</v>
      </c>
      <c r="Q29">
        <v>16685</v>
      </c>
      <c r="R29">
        <v>2</v>
      </c>
      <c r="S29">
        <v>83</v>
      </c>
      <c r="T29">
        <v>0.958656324</v>
      </c>
      <c r="V29">
        <f>cancer_2_csv_final2[[#This Row],[mlp_params]]</f>
        <v>16320</v>
      </c>
      <c r="W29">
        <f>cancer_2_csv_final2[[#This Row],[kan_test_acc]]</f>
        <v>0.95712015499999992</v>
      </c>
      <c r="X29">
        <f>cancer_2_csv_final2[[#This Row],[mlp_test_acc]]</f>
        <v>0.93798474250000008</v>
      </c>
      <c r="Y29">
        <f>cancer_2_csv_final2[[#This Row],[mlp_test_acc2]]</f>
        <v>0.93391608400000004</v>
      </c>
      <c r="AC29">
        <f t="shared" si="0"/>
        <v>16320</v>
      </c>
      <c r="AD29">
        <f t="shared" si="1"/>
        <v>0.95712015499999992</v>
      </c>
      <c r="AE29">
        <f>cancer_2_csv_final2[[#This Row],[kan_val_acc]]</f>
        <v>0.958656324</v>
      </c>
    </row>
    <row r="30" spans="1:31" hidden="1" x14ac:dyDescent="0.25">
      <c r="A30" t="s">
        <v>20</v>
      </c>
      <c r="B30">
        <v>3</v>
      </c>
      <c r="C30" t="s">
        <v>21</v>
      </c>
      <c r="D30">
        <v>2</v>
      </c>
      <c r="E30">
        <v>0</v>
      </c>
      <c r="F30" t="s">
        <v>76</v>
      </c>
      <c r="G30">
        <v>9254</v>
      </c>
      <c r="H30">
        <v>35213908.465000004</v>
      </c>
      <c r="I30">
        <v>0.93423394950000005</v>
      </c>
      <c r="J30">
        <v>0.92844882350000002</v>
      </c>
      <c r="K30">
        <v>9144417.2135000005</v>
      </c>
      <c r="L30">
        <v>14900</v>
      </c>
      <c r="M30">
        <v>2</v>
      </c>
      <c r="N30">
        <v>78</v>
      </c>
      <c r="O30">
        <v>0.9269230770000001</v>
      </c>
      <c r="P30">
        <v>9249983.3909999989</v>
      </c>
      <c r="Q30">
        <v>15249</v>
      </c>
      <c r="R30">
        <v>2</v>
      </c>
      <c r="S30">
        <v>79</v>
      </c>
      <c r="T30">
        <v>0.94302323399999999</v>
      </c>
      <c r="V30">
        <f>cancer_2_csv_final2[[#This Row],[mlp_params]]</f>
        <v>14900</v>
      </c>
      <c r="W30">
        <f>cancer_2_csv_final2[[#This Row],[kan_test_acc]]</f>
        <v>0.93423394950000005</v>
      </c>
      <c r="X30">
        <f>cancer_2_csv_final2[[#This Row],[mlp_test_acc]]</f>
        <v>0.92844882350000002</v>
      </c>
      <c r="Y30">
        <f>cancer_2_csv_final2[[#This Row],[mlp_test_acc2]]</f>
        <v>0.9269230770000001</v>
      </c>
      <c r="AC30">
        <f t="shared" si="0"/>
        <v>14900</v>
      </c>
      <c r="AD30">
        <f t="shared" si="1"/>
        <v>0.93423394950000005</v>
      </c>
      <c r="AE30">
        <f>cancer_2_csv_final2[[#This Row],[kan_val_acc]]</f>
        <v>0.94302323399999999</v>
      </c>
    </row>
    <row r="31" spans="1:31" hidden="1" x14ac:dyDescent="0.25">
      <c r="A31" t="s">
        <v>20</v>
      </c>
      <c r="B31">
        <v>5</v>
      </c>
      <c r="C31" t="s">
        <v>21</v>
      </c>
      <c r="D31">
        <v>2</v>
      </c>
      <c r="E31">
        <v>0</v>
      </c>
      <c r="F31" t="s">
        <v>25</v>
      </c>
      <c r="G31">
        <v>9632</v>
      </c>
      <c r="H31">
        <v>27252753.215</v>
      </c>
      <c r="I31">
        <v>0.93716888916666663</v>
      </c>
      <c r="J31">
        <v>0.91820300866666671</v>
      </c>
      <c r="K31">
        <v>7470562.9088333333</v>
      </c>
      <c r="L31">
        <v>14214</v>
      </c>
      <c r="M31">
        <v>2</v>
      </c>
      <c r="N31">
        <v>76</v>
      </c>
      <c r="O31">
        <v>0.92063996600000009</v>
      </c>
      <c r="P31">
        <v>8314802.8183333334</v>
      </c>
      <c r="Q31">
        <v>14555</v>
      </c>
      <c r="R31">
        <v>2</v>
      </c>
      <c r="S31">
        <v>77</v>
      </c>
      <c r="T31">
        <v>0.94976742219999999</v>
      </c>
      <c r="V31">
        <f>cancer_2_csv_final2[[#This Row],[mlp_params]]</f>
        <v>14214</v>
      </c>
      <c r="W31">
        <f>cancer_2_csv_final2[[#This Row],[kan_test_acc]]</f>
        <v>0.93716888916666663</v>
      </c>
      <c r="X31">
        <f>cancer_2_csv_final2[[#This Row],[mlp_test_acc]]</f>
        <v>0.91820300866666671</v>
      </c>
      <c r="Y31">
        <f>cancer_2_csv_final2[[#This Row],[mlp_test_acc2]]</f>
        <v>0.92063996600000009</v>
      </c>
      <c r="AC31">
        <f t="shared" si="0"/>
        <v>14214</v>
      </c>
      <c r="AD31">
        <f t="shared" si="1"/>
        <v>0.93716888916666663</v>
      </c>
      <c r="AE31">
        <f>cancer_2_csv_final2[[#This Row],[kan_val_acc]]</f>
        <v>0.94976742219999999</v>
      </c>
    </row>
    <row r="32" spans="1:31" hidden="1" x14ac:dyDescent="0.25">
      <c r="A32" t="s">
        <v>20</v>
      </c>
      <c r="B32">
        <v>3</v>
      </c>
      <c r="C32" t="s">
        <v>21</v>
      </c>
      <c r="D32">
        <v>4</v>
      </c>
      <c r="E32">
        <v>0</v>
      </c>
      <c r="F32" t="s">
        <v>25</v>
      </c>
      <c r="G32">
        <v>9632</v>
      </c>
      <c r="H32">
        <v>13339344.762857143</v>
      </c>
      <c r="I32">
        <v>0.96834982771428579</v>
      </c>
      <c r="J32">
        <v>0.94404080728571427</v>
      </c>
      <c r="K32">
        <v>2987508.8201428573</v>
      </c>
      <c r="L32">
        <v>18185</v>
      </c>
      <c r="M32">
        <v>2</v>
      </c>
      <c r="N32">
        <v>87</v>
      </c>
      <c r="O32">
        <v>0.94617503700000005</v>
      </c>
      <c r="P32">
        <v>3027643</v>
      </c>
      <c r="Q32">
        <v>18570</v>
      </c>
      <c r="R32">
        <v>2</v>
      </c>
      <c r="S32">
        <v>88</v>
      </c>
      <c r="T32">
        <v>0.97635657783333329</v>
      </c>
      <c r="V32">
        <f>cancer_2_csv_final2[[#This Row],[mlp_params]]</f>
        <v>18185</v>
      </c>
      <c r="W32">
        <f>cancer_2_csv_final2[[#This Row],[kan_test_acc]]</f>
        <v>0.96834982771428579</v>
      </c>
      <c r="X32">
        <f>cancer_2_csv_final2[[#This Row],[mlp_test_acc]]</f>
        <v>0.94404080728571427</v>
      </c>
      <c r="Y32">
        <f>cancer_2_csv_final2[[#This Row],[mlp_test_acc2]]</f>
        <v>0.94617503700000005</v>
      </c>
      <c r="AC32">
        <f t="shared" si="0"/>
        <v>18185</v>
      </c>
      <c r="AD32">
        <f t="shared" si="1"/>
        <v>0.96834982771428579</v>
      </c>
      <c r="AE32">
        <f>cancer_2_csv_final2[[#This Row],[kan_val_acc]]</f>
        <v>0.97635657783333329</v>
      </c>
    </row>
    <row r="33" spans="1:31" hidden="1" x14ac:dyDescent="0.25">
      <c r="A33" t="s">
        <v>20</v>
      </c>
      <c r="B33">
        <v>3</v>
      </c>
      <c r="C33" t="s">
        <v>21</v>
      </c>
      <c r="D33">
        <v>2</v>
      </c>
      <c r="E33">
        <v>0</v>
      </c>
      <c r="F33" t="s">
        <v>93</v>
      </c>
      <c r="G33">
        <v>9768</v>
      </c>
      <c r="H33">
        <v>27333073.75</v>
      </c>
      <c r="I33">
        <v>0.94135410799999997</v>
      </c>
      <c r="J33">
        <v>0.93573850400000003</v>
      </c>
      <c r="K33">
        <v>8105530.6889999993</v>
      </c>
      <c r="L33">
        <v>15602</v>
      </c>
      <c r="M33">
        <v>2</v>
      </c>
      <c r="N33">
        <v>80</v>
      </c>
      <c r="O33">
        <v>0.94034753150000006</v>
      </c>
      <c r="P33">
        <v>8951289.9545000009</v>
      </c>
      <c r="Q33">
        <v>15959</v>
      </c>
      <c r="R33">
        <v>2</v>
      </c>
      <c r="S33">
        <v>81</v>
      </c>
      <c r="T33">
        <v>0.92674419900000005</v>
      </c>
      <c r="V33">
        <f>cancer_2_csv_final2[[#This Row],[mlp_params]]</f>
        <v>15602</v>
      </c>
      <c r="W33">
        <f>cancer_2_csv_final2[[#This Row],[kan_test_acc]]</f>
        <v>0.94135410799999997</v>
      </c>
      <c r="X33">
        <f>cancer_2_csv_final2[[#This Row],[mlp_test_acc]]</f>
        <v>0.93573850400000003</v>
      </c>
      <c r="Y33">
        <f>cancer_2_csv_final2[[#This Row],[mlp_test_acc2]]</f>
        <v>0.94034753150000006</v>
      </c>
      <c r="AC33">
        <f t="shared" si="0"/>
        <v>15602</v>
      </c>
      <c r="AD33">
        <f t="shared" si="1"/>
        <v>0.94135410799999997</v>
      </c>
      <c r="AE33">
        <f>cancer_2_csv_final2[[#This Row],[kan_val_acc]]</f>
        <v>0.92674419900000005</v>
      </c>
    </row>
    <row r="34" spans="1:31" hidden="1" x14ac:dyDescent="0.25">
      <c r="A34" t="s">
        <v>20</v>
      </c>
      <c r="B34">
        <v>3</v>
      </c>
      <c r="C34" t="s">
        <v>21</v>
      </c>
      <c r="D34">
        <v>3</v>
      </c>
      <c r="E34">
        <v>0</v>
      </c>
      <c r="F34" t="s">
        <v>59</v>
      </c>
      <c r="G34">
        <v>9828</v>
      </c>
      <c r="H34">
        <v>33597589.971666664</v>
      </c>
      <c r="I34">
        <v>0.92284736383333332</v>
      </c>
      <c r="J34">
        <v>0.92106378499999997</v>
      </c>
      <c r="K34">
        <v>9217281.9541666657</v>
      </c>
      <c r="L34">
        <v>17427</v>
      </c>
      <c r="M34">
        <v>2</v>
      </c>
      <c r="N34">
        <v>85</v>
      </c>
      <c r="O34">
        <v>0.92524899366666657</v>
      </c>
      <c r="P34">
        <v>8979932.0908333324</v>
      </c>
      <c r="Q34">
        <v>17804</v>
      </c>
      <c r="R34">
        <v>2</v>
      </c>
      <c r="S34">
        <v>86</v>
      </c>
      <c r="T34">
        <v>0.93395349520000004</v>
      </c>
      <c r="V34">
        <f>cancer_2_csv_final2[[#This Row],[mlp_params]]</f>
        <v>17427</v>
      </c>
      <c r="W34">
        <f>cancer_2_csv_final2[[#This Row],[kan_test_acc]]</f>
        <v>0.92284736383333332</v>
      </c>
      <c r="X34">
        <f>cancer_2_csv_final2[[#This Row],[mlp_test_acc]]</f>
        <v>0.92106378499999997</v>
      </c>
      <c r="Y34">
        <f>cancer_2_csv_final2[[#This Row],[mlp_test_acc2]]</f>
        <v>0.92524899366666657</v>
      </c>
      <c r="AC34">
        <f t="shared" si="0"/>
        <v>17427</v>
      </c>
      <c r="AD34">
        <f t="shared" si="1"/>
        <v>0.92284736383333332</v>
      </c>
      <c r="AE34">
        <f>cancer_2_csv_final2[[#This Row],[kan_val_acc]]</f>
        <v>0.93395349520000004</v>
      </c>
    </row>
    <row r="35" spans="1:31" hidden="1" x14ac:dyDescent="0.25">
      <c r="A35" t="s">
        <v>20</v>
      </c>
      <c r="B35">
        <v>9</v>
      </c>
      <c r="C35" t="s">
        <v>21</v>
      </c>
      <c r="D35">
        <v>2</v>
      </c>
      <c r="E35">
        <v>0</v>
      </c>
      <c r="F35" t="s">
        <v>122</v>
      </c>
      <c r="G35">
        <v>9880</v>
      </c>
      <c r="H35">
        <v>27673130.914999999</v>
      </c>
      <c r="I35">
        <v>0.94400296499999992</v>
      </c>
      <c r="J35">
        <v>0.95200254299999998</v>
      </c>
      <c r="K35">
        <v>6463077.4545</v>
      </c>
      <c r="L35">
        <v>13215</v>
      </c>
      <c r="M35">
        <v>2</v>
      </c>
      <c r="N35">
        <v>73</v>
      </c>
      <c r="O35">
        <v>0.94993642749999996</v>
      </c>
      <c r="P35">
        <v>5706125.7725</v>
      </c>
      <c r="Q35">
        <v>13544</v>
      </c>
      <c r="R35">
        <v>2</v>
      </c>
      <c r="S35">
        <v>74</v>
      </c>
      <c r="T35">
        <v>0.94714585699999998</v>
      </c>
      <c r="V35">
        <f>cancer_2_csv_final2[[#This Row],[mlp_params]]</f>
        <v>13215</v>
      </c>
      <c r="W35">
        <f>cancer_2_csv_final2[[#This Row],[kan_test_acc]]</f>
        <v>0.94400296499999992</v>
      </c>
      <c r="X35">
        <f>cancer_2_csv_final2[[#This Row],[mlp_test_acc]]</f>
        <v>0.95200254299999998</v>
      </c>
      <c r="Y35">
        <f>cancer_2_csv_final2[[#This Row],[mlp_test_acc2]]</f>
        <v>0.94993642749999996</v>
      </c>
      <c r="AC35">
        <f t="shared" si="0"/>
        <v>13215</v>
      </c>
      <c r="AD35">
        <f t="shared" si="1"/>
        <v>0.94400296499999992</v>
      </c>
      <c r="AE35">
        <f>cancer_2_csv_final2[[#This Row],[kan_val_acc]]</f>
        <v>0.94714585699999998</v>
      </c>
    </row>
    <row r="36" spans="1:31" hidden="1" x14ac:dyDescent="0.25">
      <c r="A36" t="s">
        <v>20</v>
      </c>
      <c r="B36">
        <v>5</v>
      </c>
      <c r="C36" t="s">
        <v>21</v>
      </c>
      <c r="D36">
        <v>3</v>
      </c>
      <c r="E36">
        <v>0</v>
      </c>
      <c r="F36" t="s">
        <v>24</v>
      </c>
      <c r="G36">
        <v>9886</v>
      </c>
      <c r="H36">
        <v>13309279.844285714</v>
      </c>
      <c r="I36">
        <v>0.95722459757142853</v>
      </c>
      <c r="J36">
        <v>0.93942421228571427</v>
      </c>
      <c r="K36">
        <v>2581301.9350000001</v>
      </c>
      <c r="L36">
        <v>15959</v>
      </c>
      <c r="M36">
        <v>2</v>
      </c>
      <c r="N36">
        <v>81</v>
      </c>
      <c r="O36">
        <v>0.93842521128571432</v>
      </c>
      <c r="P36">
        <v>2163848.7008571429</v>
      </c>
      <c r="Q36">
        <v>16320</v>
      </c>
      <c r="R36">
        <v>2</v>
      </c>
      <c r="S36">
        <v>82</v>
      </c>
      <c r="T36">
        <v>0.95188511133333331</v>
      </c>
      <c r="V36">
        <f>cancer_2_csv_final2[[#This Row],[mlp_params]]</f>
        <v>15959</v>
      </c>
      <c r="W36">
        <f>cancer_2_csv_final2[[#This Row],[kan_test_acc]]</f>
        <v>0.95722459757142853</v>
      </c>
      <c r="X36">
        <f>cancer_2_csv_final2[[#This Row],[mlp_test_acc]]</f>
        <v>0.93942421228571427</v>
      </c>
      <c r="Y36">
        <f>cancer_2_csv_final2[[#This Row],[mlp_test_acc2]]</f>
        <v>0.93842521128571432</v>
      </c>
      <c r="AC36">
        <f t="shared" si="0"/>
        <v>15959</v>
      </c>
      <c r="AD36">
        <f t="shared" si="1"/>
        <v>0.95722459757142853</v>
      </c>
      <c r="AE36">
        <f>cancer_2_csv_final2[[#This Row],[kan_val_acc]]</f>
        <v>0.95188511133333331</v>
      </c>
    </row>
    <row r="37" spans="1:31" hidden="1" x14ac:dyDescent="0.25">
      <c r="A37" t="s">
        <v>20</v>
      </c>
      <c r="B37">
        <v>3</v>
      </c>
      <c r="C37" t="s">
        <v>21</v>
      </c>
      <c r="D37">
        <v>5</v>
      </c>
      <c r="E37">
        <v>0</v>
      </c>
      <c r="F37" t="s">
        <v>24</v>
      </c>
      <c r="G37">
        <v>9886</v>
      </c>
      <c r="H37">
        <v>18603426.539999999</v>
      </c>
      <c r="I37">
        <v>0.926361514</v>
      </c>
      <c r="J37">
        <v>0.94251960150000003</v>
      </c>
      <c r="K37">
        <v>6423723.2955</v>
      </c>
      <c r="L37">
        <v>19352</v>
      </c>
      <c r="M37">
        <v>2</v>
      </c>
      <c r="N37">
        <v>90</v>
      </c>
      <c r="O37">
        <v>0.94209578300000008</v>
      </c>
      <c r="P37">
        <v>5462951.568</v>
      </c>
      <c r="Q37">
        <v>19749</v>
      </c>
      <c r="R37">
        <v>2</v>
      </c>
      <c r="S37">
        <v>91</v>
      </c>
      <c r="T37">
        <v>0.93488372500000005</v>
      </c>
      <c r="V37">
        <f>cancer_2_csv_final2[[#This Row],[mlp_params]]</f>
        <v>19352</v>
      </c>
      <c r="W37">
        <f>cancer_2_csv_final2[[#This Row],[kan_test_acc]]</f>
        <v>0.926361514</v>
      </c>
      <c r="X37">
        <f>cancer_2_csv_final2[[#This Row],[mlp_test_acc]]</f>
        <v>0.94251960150000003</v>
      </c>
      <c r="Y37">
        <f>cancer_2_csv_final2[[#This Row],[mlp_test_acc2]]</f>
        <v>0.94209578300000008</v>
      </c>
      <c r="AC37">
        <f t="shared" si="0"/>
        <v>19352</v>
      </c>
      <c r="AD37">
        <f t="shared" si="1"/>
        <v>0.926361514</v>
      </c>
      <c r="AE37">
        <f>cancer_2_csv_final2[[#This Row],[kan_val_acc]]</f>
        <v>0.93488372500000005</v>
      </c>
    </row>
    <row r="38" spans="1:31" hidden="1" x14ac:dyDescent="0.25">
      <c r="A38" t="s">
        <v>20</v>
      </c>
      <c r="B38">
        <v>5</v>
      </c>
      <c r="C38" t="s">
        <v>21</v>
      </c>
      <c r="D38">
        <v>5</v>
      </c>
      <c r="E38">
        <v>0</v>
      </c>
      <c r="F38" t="s">
        <v>22</v>
      </c>
      <c r="G38">
        <v>10010</v>
      </c>
      <c r="H38">
        <v>18683583.265000001</v>
      </c>
      <c r="I38">
        <v>0.9311294685</v>
      </c>
      <c r="J38">
        <v>0.93934096199999995</v>
      </c>
      <c r="K38">
        <v>6730956.2955</v>
      </c>
      <c r="L38">
        <v>18185</v>
      </c>
      <c r="M38">
        <v>2</v>
      </c>
      <c r="N38">
        <v>87</v>
      </c>
      <c r="O38">
        <v>0.94082432700000007</v>
      </c>
      <c r="P38">
        <v>5467958.6135</v>
      </c>
      <c r="Q38">
        <v>18570</v>
      </c>
      <c r="R38">
        <v>2</v>
      </c>
      <c r="S38">
        <v>88</v>
      </c>
      <c r="T38">
        <v>0.982558131</v>
      </c>
      <c r="V38">
        <f>cancer_2_csv_final2[[#This Row],[mlp_params]]</f>
        <v>18185</v>
      </c>
      <c r="W38">
        <f>cancer_2_csv_final2[[#This Row],[kan_test_acc]]</f>
        <v>0.9311294685</v>
      </c>
      <c r="X38">
        <f>cancer_2_csv_final2[[#This Row],[mlp_test_acc]]</f>
        <v>0.93934096199999995</v>
      </c>
      <c r="Y38">
        <f>cancer_2_csv_final2[[#This Row],[mlp_test_acc2]]</f>
        <v>0.94082432700000007</v>
      </c>
      <c r="AC38">
        <f t="shared" si="0"/>
        <v>18185</v>
      </c>
      <c r="AD38">
        <f t="shared" si="1"/>
        <v>0.9311294685</v>
      </c>
      <c r="AE38">
        <f>cancer_2_csv_final2[[#This Row],[kan_val_acc]]</f>
        <v>0.982558131</v>
      </c>
    </row>
    <row r="39" spans="1:31" hidden="1" x14ac:dyDescent="0.25">
      <c r="A39" t="s">
        <v>20</v>
      </c>
      <c r="B39">
        <v>5</v>
      </c>
      <c r="C39" t="s">
        <v>21</v>
      </c>
      <c r="D39">
        <v>4</v>
      </c>
      <c r="E39">
        <v>0</v>
      </c>
      <c r="F39" t="s">
        <v>23</v>
      </c>
      <c r="G39">
        <v>10012</v>
      </c>
      <c r="H39">
        <v>13781185.09</v>
      </c>
      <c r="I39">
        <v>0.97202796299999994</v>
      </c>
      <c r="J39">
        <v>0.93642720899999998</v>
      </c>
      <c r="K39">
        <v>3160877.4545</v>
      </c>
      <c r="L39">
        <v>17427</v>
      </c>
      <c r="M39">
        <v>2</v>
      </c>
      <c r="N39">
        <v>85</v>
      </c>
      <c r="O39">
        <v>0.93356643350000001</v>
      </c>
      <c r="P39">
        <v>3176925.409</v>
      </c>
      <c r="Q39">
        <v>17804</v>
      </c>
      <c r="R39">
        <v>2</v>
      </c>
      <c r="S39">
        <v>86</v>
      </c>
      <c r="T39">
        <v>0.97906975699999998</v>
      </c>
      <c r="V39">
        <f>cancer_2_csv_final2[[#This Row],[mlp_params]]</f>
        <v>17427</v>
      </c>
      <c r="W39">
        <f>cancer_2_csv_final2[[#This Row],[kan_test_acc]]</f>
        <v>0.97202796299999994</v>
      </c>
      <c r="X39">
        <f>cancer_2_csv_final2[[#This Row],[mlp_test_acc]]</f>
        <v>0.93642720899999998</v>
      </c>
      <c r="Y39">
        <f>cancer_2_csv_final2[[#This Row],[mlp_test_acc2]]</f>
        <v>0.93356643350000001</v>
      </c>
      <c r="AC39">
        <f t="shared" si="0"/>
        <v>17427</v>
      </c>
      <c r="AD39">
        <f t="shared" si="1"/>
        <v>0.97202796299999994</v>
      </c>
      <c r="AE39">
        <f>cancer_2_csv_final2[[#This Row],[kan_val_acc]]</f>
        <v>0.97906975699999998</v>
      </c>
    </row>
    <row r="40" spans="1:31" hidden="1" x14ac:dyDescent="0.25">
      <c r="A40" t="s">
        <v>20</v>
      </c>
      <c r="B40">
        <v>5</v>
      </c>
      <c r="C40" t="s">
        <v>21</v>
      </c>
      <c r="D40">
        <v>2</v>
      </c>
      <c r="E40">
        <v>0</v>
      </c>
      <c r="F40" t="s">
        <v>42</v>
      </c>
      <c r="G40">
        <v>10274</v>
      </c>
      <c r="H40">
        <v>11958784.91</v>
      </c>
      <c r="I40">
        <v>0.96026700200000004</v>
      </c>
      <c r="J40">
        <v>0.93897012050000006</v>
      </c>
      <c r="K40">
        <v>2926401.818</v>
      </c>
      <c r="L40">
        <v>15249</v>
      </c>
      <c r="M40">
        <v>2</v>
      </c>
      <c r="N40">
        <v>79</v>
      </c>
      <c r="O40">
        <v>0.93960584850000006</v>
      </c>
      <c r="P40">
        <v>3115570.818</v>
      </c>
      <c r="Q40">
        <v>15602</v>
      </c>
      <c r="R40">
        <v>2</v>
      </c>
      <c r="S40">
        <v>80</v>
      </c>
      <c r="T40">
        <v>0.94883718500000003</v>
      </c>
      <c r="V40">
        <f>cancer_2_csv_final2[[#This Row],[mlp_params]]</f>
        <v>15249</v>
      </c>
      <c r="W40">
        <f>cancer_2_csv_final2[[#This Row],[kan_test_acc]]</f>
        <v>0.96026700200000004</v>
      </c>
      <c r="X40">
        <f>cancer_2_csv_final2[[#This Row],[mlp_test_acc]]</f>
        <v>0.93897012050000006</v>
      </c>
      <c r="Y40">
        <f>cancer_2_csv_final2[[#This Row],[mlp_test_acc2]]</f>
        <v>0.93960584850000006</v>
      </c>
      <c r="AC40">
        <f t="shared" si="0"/>
        <v>15249</v>
      </c>
      <c r="AD40">
        <f t="shared" si="1"/>
        <v>0.96026700200000004</v>
      </c>
      <c r="AE40">
        <f>cancer_2_csv_final2[[#This Row],[kan_val_acc]]</f>
        <v>0.94883718500000003</v>
      </c>
    </row>
    <row r="41" spans="1:31" hidden="1" x14ac:dyDescent="0.25">
      <c r="A41" t="s">
        <v>20</v>
      </c>
      <c r="B41">
        <v>3</v>
      </c>
      <c r="C41" t="s">
        <v>21</v>
      </c>
      <c r="D41">
        <v>4</v>
      </c>
      <c r="E41">
        <v>0</v>
      </c>
      <c r="F41" t="s">
        <v>42</v>
      </c>
      <c r="G41">
        <v>10274</v>
      </c>
      <c r="H41">
        <v>14832816.810000001</v>
      </c>
      <c r="I41">
        <v>0.94352616885714291</v>
      </c>
      <c r="J41">
        <v>0.94033239442857142</v>
      </c>
      <c r="K41">
        <v>4501843.5825714283</v>
      </c>
      <c r="L41">
        <v>19352</v>
      </c>
      <c r="M41">
        <v>2</v>
      </c>
      <c r="N41">
        <v>90</v>
      </c>
      <c r="O41">
        <v>0.94970181300000001</v>
      </c>
      <c r="P41">
        <v>4108556.92</v>
      </c>
      <c r="Q41">
        <v>19749</v>
      </c>
      <c r="R41">
        <v>2</v>
      </c>
      <c r="S41">
        <v>91</v>
      </c>
      <c r="T41">
        <v>0.95193796166666667</v>
      </c>
      <c r="V41">
        <f>cancer_2_csv_final2[[#This Row],[mlp_params]]</f>
        <v>19352</v>
      </c>
      <c r="W41">
        <f>cancer_2_csv_final2[[#This Row],[kan_test_acc]]</f>
        <v>0.94352616885714291</v>
      </c>
      <c r="X41">
        <f>cancer_2_csv_final2[[#This Row],[mlp_test_acc]]</f>
        <v>0.94033239442857142</v>
      </c>
      <c r="Y41">
        <f>cancer_2_csv_final2[[#This Row],[mlp_test_acc2]]</f>
        <v>0.94970181300000001</v>
      </c>
      <c r="AC41">
        <f t="shared" si="0"/>
        <v>19352</v>
      </c>
      <c r="AD41">
        <f t="shared" si="1"/>
        <v>0.94352616885714291</v>
      </c>
      <c r="AE41">
        <f>cancer_2_csv_final2[[#This Row],[kan_val_acc]]</f>
        <v>0.95193796166666667</v>
      </c>
    </row>
    <row r="42" spans="1:31" hidden="1" x14ac:dyDescent="0.25">
      <c r="A42" t="s">
        <v>20</v>
      </c>
      <c r="B42">
        <v>3</v>
      </c>
      <c r="C42" t="s">
        <v>21</v>
      </c>
      <c r="D42">
        <v>2</v>
      </c>
      <c r="E42">
        <v>0</v>
      </c>
      <c r="F42" t="s">
        <v>110</v>
      </c>
      <c r="G42">
        <v>10282</v>
      </c>
      <c r="H42">
        <v>37307968.200000003</v>
      </c>
      <c r="I42">
        <v>0.93234794799999998</v>
      </c>
      <c r="J42">
        <v>0.92307692299999999</v>
      </c>
      <c r="K42">
        <v>10277362.9485</v>
      </c>
      <c r="L42">
        <v>16320</v>
      </c>
      <c r="M42">
        <v>2</v>
      </c>
      <c r="N42">
        <v>82</v>
      </c>
      <c r="O42">
        <v>0.93552659449999997</v>
      </c>
      <c r="P42">
        <v>11932969.495000001</v>
      </c>
      <c r="Q42">
        <v>16685</v>
      </c>
      <c r="R42">
        <v>2</v>
      </c>
      <c r="S42">
        <v>83</v>
      </c>
      <c r="T42">
        <v>0.95232556999999995</v>
      </c>
      <c r="V42">
        <f>cancer_2_csv_final2[[#This Row],[mlp_params]]</f>
        <v>16320</v>
      </c>
      <c r="W42">
        <f>cancer_2_csv_final2[[#This Row],[kan_test_acc]]</f>
        <v>0.93234794799999998</v>
      </c>
      <c r="X42">
        <f>cancer_2_csv_final2[[#This Row],[mlp_test_acc]]</f>
        <v>0.92307692299999999</v>
      </c>
      <c r="Y42">
        <f>cancer_2_csv_final2[[#This Row],[mlp_test_acc2]]</f>
        <v>0.93552659449999997</v>
      </c>
      <c r="AC42">
        <f t="shared" si="0"/>
        <v>16320</v>
      </c>
      <c r="AD42">
        <f t="shared" si="1"/>
        <v>0.93234794799999998</v>
      </c>
      <c r="AE42">
        <f>cancer_2_csv_final2[[#This Row],[kan_val_acc]]</f>
        <v>0.95232556999999995</v>
      </c>
    </row>
    <row r="43" spans="1:31" hidden="1" x14ac:dyDescent="0.25">
      <c r="A43" t="s">
        <v>20</v>
      </c>
      <c r="B43">
        <v>3</v>
      </c>
      <c r="C43" t="s">
        <v>21</v>
      </c>
      <c r="D43">
        <v>3</v>
      </c>
      <c r="E43">
        <v>0</v>
      </c>
      <c r="F43" t="s">
        <v>76</v>
      </c>
      <c r="G43">
        <v>10406</v>
      </c>
      <c r="H43">
        <v>37896990.553333327</v>
      </c>
      <c r="I43">
        <v>0.93930564616666667</v>
      </c>
      <c r="J43">
        <v>0.91860916849999996</v>
      </c>
      <c r="K43">
        <v>8764354.5775000006</v>
      </c>
      <c r="L43">
        <v>18185</v>
      </c>
      <c r="M43">
        <v>2</v>
      </c>
      <c r="N43">
        <v>87</v>
      </c>
      <c r="O43">
        <v>0.92265310416666668</v>
      </c>
      <c r="P43">
        <v>10385469.571666667</v>
      </c>
      <c r="Q43">
        <v>18570</v>
      </c>
      <c r="R43">
        <v>2</v>
      </c>
      <c r="S43">
        <v>88</v>
      </c>
      <c r="T43">
        <v>0.95255812600000001</v>
      </c>
      <c r="V43">
        <f>cancer_2_csv_final2[[#This Row],[mlp_params]]</f>
        <v>18185</v>
      </c>
      <c r="W43">
        <f>cancer_2_csv_final2[[#This Row],[kan_test_acc]]</f>
        <v>0.93930564616666667</v>
      </c>
      <c r="X43">
        <f>cancer_2_csv_final2[[#This Row],[mlp_test_acc]]</f>
        <v>0.91860916849999996</v>
      </c>
      <c r="Y43">
        <f>cancer_2_csv_final2[[#This Row],[mlp_test_acc2]]</f>
        <v>0.92265310416666668</v>
      </c>
      <c r="AC43">
        <f t="shared" si="0"/>
        <v>18185</v>
      </c>
      <c r="AD43">
        <f t="shared" si="1"/>
        <v>0.93930564616666667</v>
      </c>
      <c r="AE43">
        <f>cancer_2_csv_final2[[#This Row],[kan_val_acc]]</f>
        <v>0.95255812600000001</v>
      </c>
    </row>
    <row r="44" spans="1:31" hidden="1" x14ac:dyDescent="0.25">
      <c r="A44" t="s">
        <v>20</v>
      </c>
      <c r="B44">
        <v>9</v>
      </c>
      <c r="C44" t="s">
        <v>21</v>
      </c>
      <c r="D44">
        <v>3</v>
      </c>
      <c r="E44">
        <v>0</v>
      </c>
      <c r="F44" t="s">
        <v>122</v>
      </c>
      <c r="G44">
        <v>10584</v>
      </c>
      <c r="H44">
        <v>29653691.835000001</v>
      </c>
      <c r="I44">
        <v>0.95459843749999995</v>
      </c>
      <c r="J44">
        <v>0.94018859900000007</v>
      </c>
      <c r="K44">
        <v>6979661.6875</v>
      </c>
      <c r="L44">
        <v>15249</v>
      </c>
      <c r="M44">
        <v>2</v>
      </c>
      <c r="N44">
        <v>79</v>
      </c>
      <c r="O44">
        <v>0.94373807999999992</v>
      </c>
      <c r="P44">
        <v>6492598.665</v>
      </c>
      <c r="Q44">
        <v>15602</v>
      </c>
      <c r="R44">
        <v>2</v>
      </c>
      <c r="S44">
        <v>80</v>
      </c>
      <c r="T44">
        <v>0.96279068000000001</v>
      </c>
      <c r="V44">
        <f>cancer_2_csv_final2[[#This Row],[mlp_params]]</f>
        <v>15249</v>
      </c>
      <c r="W44">
        <f>cancer_2_csv_final2[[#This Row],[kan_test_acc]]</f>
        <v>0.95459843749999995</v>
      </c>
      <c r="X44">
        <f>cancer_2_csv_final2[[#This Row],[mlp_test_acc]]</f>
        <v>0.94018859900000007</v>
      </c>
      <c r="Y44">
        <f>cancer_2_csv_final2[[#This Row],[mlp_test_acc2]]</f>
        <v>0.94373807999999992</v>
      </c>
      <c r="AC44">
        <f t="shared" si="0"/>
        <v>15249</v>
      </c>
      <c r="AD44">
        <f t="shared" si="1"/>
        <v>0.95459843749999995</v>
      </c>
      <c r="AE44">
        <f>cancer_2_csv_final2[[#This Row],[kan_val_acc]]</f>
        <v>0.96279068000000001</v>
      </c>
    </row>
    <row r="45" spans="1:31" hidden="1" x14ac:dyDescent="0.25">
      <c r="A45" t="s">
        <v>20</v>
      </c>
      <c r="B45">
        <v>5</v>
      </c>
      <c r="C45" t="s">
        <v>21</v>
      </c>
      <c r="D45">
        <v>3</v>
      </c>
      <c r="E45">
        <v>0</v>
      </c>
      <c r="F45" t="s">
        <v>25</v>
      </c>
      <c r="G45">
        <v>10592</v>
      </c>
      <c r="H45">
        <v>13644149.225</v>
      </c>
      <c r="I45">
        <v>0.96217419649999991</v>
      </c>
      <c r="J45">
        <v>0.92657342650000007</v>
      </c>
      <c r="K45">
        <v>3051429.2725</v>
      </c>
      <c r="L45">
        <v>17054</v>
      </c>
      <c r="M45">
        <v>2</v>
      </c>
      <c r="N45">
        <v>84</v>
      </c>
      <c r="O45">
        <v>0.93452002550000002</v>
      </c>
      <c r="P45">
        <v>2770801.3635</v>
      </c>
      <c r="Q45">
        <v>17427</v>
      </c>
      <c r="R45">
        <v>2</v>
      </c>
      <c r="S45">
        <v>85</v>
      </c>
      <c r="T45">
        <v>0.97906975699999998</v>
      </c>
      <c r="V45">
        <f>cancer_2_csv_final2[[#This Row],[mlp_params]]</f>
        <v>17054</v>
      </c>
      <c r="W45">
        <f>cancer_2_csv_final2[[#This Row],[kan_test_acc]]</f>
        <v>0.96217419649999991</v>
      </c>
      <c r="X45">
        <f>cancer_2_csv_final2[[#This Row],[mlp_test_acc]]</f>
        <v>0.92657342650000007</v>
      </c>
      <c r="Y45">
        <f>cancer_2_csv_final2[[#This Row],[mlp_test_acc2]]</f>
        <v>0.93452002550000002</v>
      </c>
      <c r="AC45">
        <f t="shared" si="0"/>
        <v>17054</v>
      </c>
      <c r="AD45">
        <f t="shared" si="1"/>
        <v>0.96217419649999991</v>
      </c>
      <c r="AE45">
        <f>cancer_2_csv_final2[[#This Row],[kan_val_acc]]</f>
        <v>0.97906975699999998</v>
      </c>
    </row>
    <row r="46" spans="1:31" hidden="1" x14ac:dyDescent="0.25">
      <c r="A46" t="s">
        <v>20</v>
      </c>
      <c r="B46">
        <v>3</v>
      </c>
      <c r="C46" t="s">
        <v>21</v>
      </c>
      <c r="D46">
        <v>5</v>
      </c>
      <c r="E46">
        <v>0</v>
      </c>
      <c r="F46" t="s">
        <v>25</v>
      </c>
      <c r="G46">
        <v>10592</v>
      </c>
      <c r="H46">
        <v>18817560.475000001</v>
      </c>
      <c r="I46">
        <v>0.96503497049999998</v>
      </c>
      <c r="J46">
        <v>0.93801652899999999</v>
      </c>
      <c r="K46">
        <v>5891913.75</v>
      </c>
      <c r="L46">
        <v>20964</v>
      </c>
      <c r="M46">
        <v>2</v>
      </c>
      <c r="N46">
        <v>94</v>
      </c>
      <c r="O46">
        <v>0.9476584025</v>
      </c>
      <c r="P46">
        <v>6618126.6984999999</v>
      </c>
      <c r="Q46">
        <v>21377</v>
      </c>
      <c r="R46">
        <v>2</v>
      </c>
      <c r="S46">
        <v>95</v>
      </c>
      <c r="T46">
        <v>0.95348834999999998</v>
      </c>
      <c r="V46">
        <f>cancer_2_csv_final2[[#This Row],[mlp_params]]</f>
        <v>20964</v>
      </c>
      <c r="W46">
        <f>cancer_2_csv_final2[[#This Row],[kan_test_acc]]</f>
        <v>0.96503497049999998</v>
      </c>
      <c r="X46">
        <f>cancer_2_csv_final2[[#This Row],[mlp_test_acc]]</f>
        <v>0.93801652899999999</v>
      </c>
      <c r="Y46">
        <f>cancer_2_csv_final2[[#This Row],[mlp_test_acc2]]</f>
        <v>0.9476584025</v>
      </c>
      <c r="AC46">
        <f t="shared" si="0"/>
        <v>20964</v>
      </c>
      <c r="AD46">
        <f t="shared" si="1"/>
        <v>0.96503497049999998</v>
      </c>
      <c r="AE46">
        <f>cancer_2_csv_final2[[#This Row],[kan_val_acc]]</f>
        <v>0.95348834999999998</v>
      </c>
    </row>
    <row r="47" spans="1:31" hidden="1" x14ac:dyDescent="0.25">
      <c r="A47" t="s">
        <v>20</v>
      </c>
      <c r="B47">
        <v>9</v>
      </c>
      <c r="C47" t="s">
        <v>21</v>
      </c>
      <c r="D47">
        <v>2</v>
      </c>
      <c r="E47">
        <v>0</v>
      </c>
      <c r="F47" t="s">
        <v>22</v>
      </c>
      <c r="G47">
        <v>10778</v>
      </c>
      <c r="H47">
        <v>18920338.57</v>
      </c>
      <c r="I47">
        <v>0.96948506400000001</v>
      </c>
      <c r="J47">
        <v>0.93642720899999998</v>
      </c>
      <c r="K47">
        <v>5677078.4775</v>
      </c>
      <c r="L47">
        <v>14555</v>
      </c>
      <c r="M47">
        <v>2</v>
      </c>
      <c r="N47">
        <v>77</v>
      </c>
      <c r="O47">
        <v>0.94320830699999991</v>
      </c>
      <c r="P47">
        <v>6519738.5625</v>
      </c>
      <c r="Q47">
        <v>14900</v>
      </c>
      <c r="R47">
        <v>2</v>
      </c>
      <c r="S47">
        <v>78</v>
      </c>
      <c r="T47">
        <v>0.96627905300000005</v>
      </c>
      <c r="V47">
        <f>cancer_2_csv_final2[[#This Row],[mlp_params]]</f>
        <v>14555</v>
      </c>
      <c r="W47">
        <f>cancer_2_csv_final2[[#This Row],[kan_test_acc]]</f>
        <v>0.96948506400000001</v>
      </c>
      <c r="X47">
        <f>cancer_2_csv_final2[[#This Row],[mlp_test_acc]]</f>
        <v>0.93642720899999998</v>
      </c>
      <c r="Y47">
        <f>cancer_2_csv_final2[[#This Row],[mlp_test_acc2]]</f>
        <v>0.94320830699999991</v>
      </c>
      <c r="AC47">
        <f t="shared" si="0"/>
        <v>14555</v>
      </c>
      <c r="AD47">
        <f t="shared" si="1"/>
        <v>0.96948506400000001</v>
      </c>
      <c r="AE47">
        <f>cancer_2_csv_final2[[#This Row],[kan_val_acc]]</f>
        <v>0.96627905300000005</v>
      </c>
    </row>
    <row r="48" spans="1:31" hidden="1" x14ac:dyDescent="0.25">
      <c r="A48" t="s">
        <v>20</v>
      </c>
      <c r="B48">
        <v>5</v>
      </c>
      <c r="C48" t="s">
        <v>21</v>
      </c>
      <c r="D48">
        <v>4</v>
      </c>
      <c r="E48">
        <v>0</v>
      </c>
      <c r="F48" t="s">
        <v>24</v>
      </c>
      <c r="G48">
        <v>10782</v>
      </c>
      <c r="H48">
        <v>14568209.484285714</v>
      </c>
      <c r="I48">
        <v>0.9803832617142858</v>
      </c>
      <c r="J48">
        <v>0.93560984442857142</v>
      </c>
      <c r="K48">
        <v>2750965.3769999999</v>
      </c>
      <c r="L48">
        <v>18570</v>
      </c>
      <c r="M48">
        <v>2</v>
      </c>
      <c r="N48">
        <v>88</v>
      </c>
      <c r="O48">
        <v>0.93697211885714282</v>
      </c>
      <c r="P48">
        <v>2793442.4160000002</v>
      </c>
      <c r="Q48">
        <v>18959</v>
      </c>
      <c r="R48">
        <v>2</v>
      </c>
      <c r="S48">
        <v>89</v>
      </c>
      <c r="T48">
        <v>0.96841083700000008</v>
      </c>
      <c r="V48">
        <f>cancer_2_csv_final2[[#This Row],[mlp_params]]</f>
        <v>18570</v>
      </c>
      <c r="W48">
        <f>cancer_2_csv_final2[[#This Row],[kan_test_acc]]</f>
        <v>0.9803832617142858</v>
      </c>
      <c r="X48">
        <f>cancer_2_csv_final2[[#This Row],[mlp_test_acc]]</f>
        <v>0.93560984442857142</v>
      </c>
      <c r="Y48">
        <f>cancer_2_csv_final2[[#This Row],[mlp_test_acc2]]</f>
        <v>0.93697211885714282</v>
      </c>
      <c r="AC48">
        <f t="shared" si="0"/>
        <v>18570</v>
      </c>
      <c r="AD48">
        <f t="shared" si="1"/>
        <v>0.9803832617142858</v>
      </c>
      <c r="AE48">
        <f>cancer_2_csv_final2[[#This Row],[kan_val_acc]]</f>
        <v>0.96841083700000008</v>
      </c>
    </row>
    <row r="49" spans="1:31" hidden="1" x14ac:dyDescent="0.25">
      <c r="A49" t="s">
        <v>20</v>
      </c>
      <c r="B49">
        <v>3</v>
      </c>
      <c r="C49" t="s">
        <v>21</v>
      </c>
      <c r="D49">
        <v>2</v>
      </c>
      <c r="E49">
        <v>0</v>
      </c>
      <c r="F49" t="s">
        <v>111</v>
      </c>
      <c r="G49">
        <v>10796</v>
      </c>
      <c r="H49">
        <v>15500189.82</v>
      </c>
      <c r="I49">
        <v>0.95295613499999998</v>
      </c>
      <c r="J49">
        <v>0.92180546699999999</v>
      </c>
      <c r="K49">
        <v>5824345.6365</v>
      </c>
      <c r="L49">
        <v>17427</v>
      </c>
      <c r="M49">
        <v>2</v>
      </c>
      <c r="N49">
        <v>85</v>
      </c>
      <c r="O49">
        <v>0.92085187550000003</v>
      </c>
      <c r="P49">
        <v>5234388.909</v>
      </c>
      <c r="Q49">
        <v>17804</v>
      </c>
      <c r="R49">
        <v>2</v>
      </c>
      <c r="S49">
        <v>86</v>
      </c>
      <c r="T49">
        <v>0.97441859200000003</v>
      </c>
      <c r="V49">
        <f>cancer_2_csv_final2[[#This Row],[mlp_params]]</f>
        <v>17427</v>
      </c>
      <c r="W49">
        <f>cancer_2_csv_final2[[#This Row],[kan_test_acc]]</f>
        <v>0.95295613499999998</v>
      </c>
      <c r="X49">
        <f>cancer_2_csv_final2[[#This Row],[mlp_test_acc]]</f>
        <v>0.92180546699999999</v>
      </c>
      <c r="Y49">
        <f>cancer_2_csv_final2[[#This Row],[mlp_test_acc2]]</f>
        <v>0.92085187550000003</v>
      </c>
      <c r="AC49">
        <f t="shared" si="0"/>
        <v>17427</v>
      </c>
      <c r="AD49">
        <f t="shared" si="1"/>
        <v>0.95295613499999998</v>
      </c>
      <c r="AE49">
        <f>cancer_2_csv_final2[[#This Row],[kan_val_acc]]</f>
        <v>0.97441859200000003</v>
      </c>
    </row>
    <row r="50" spans="1:31" hidden="1" x14ac:dyDescent="0.25">
      <c r="A50" t="s">
        <v>20</v>
      </c>
      <c r="B50">
        <v>5</v>
      </c>
      <c r="C50" t="s">
        <v>21</v>
      </c>
      <c r="D50">
        <v>5</v>
      </c>
      <c r="E50">
        <v>0</v>
      </c>
      <c r="F50" t="s">
        <v>23</v>
      </c>
      <c r="G50">
        <v>10844</v>
      </c>
      <c r="H50">
        <v>16895047.59</v>
      </c>
      <c r="I50">
        <v>0.93695697766666675</v>
      </c>
      <c r="J50">
        <v>0.91407077766666667</v>
      </c>
      <c r="K50">
        <v>8476834.8033333328</v>
      </c>
      <c r="L50">
        <v>19749</v>
      </c>
      <c r="M50">
        <v>2</v>
      </c>
      <c r="N50">
        <v>91</v>
      </c>
      <c r="O50">
        <v>0.91279932183333334</v>
      </c>
      <c r="P50">
        <v>7544562.5755000003</v>
      </c>
      <c r="Q50">
        <v>20150</v>
      </c>
      <c r="R50">
        <v>2</v>
      </c>
      <c r="S50">
        <v>92</v>
      </c>
      <c r="T50">
        <v>0.97534882499999997</v>
      </c>
      <c r="V50">
        <f>cancer_2_csv_final2[[#This Row],[mlp_params]]</f>
        <v>19749</v>
      </c>
      <c r="W50">
        <f>cancer_2_csv_final2[[#This Row],[kan_test_acc]]</f>
        <v>0.93695697766666675</v>
      </c>
      <c r="X50">
        <f>cancer_2_csv_final2[[#This Row],[mlp_test_acc]]</f>
        <v>0.91407077766666667</v>
      </c>
      <c r="Y50">
        <f>cancer_2_csv_final2[[#This Row],[mlp_test_acc2]]</f>
        <v>0.91279932183333334</v>
      </c>
      <c r="AC50">
        <f t="shared" si="0"/>
        <v>19749</v>
      </c>
      <c r="AD50">
        <f t="shared" si="1"/>
        <v>0.93695697766666675</v>
      </c>
      <c r="AE50">
        <f>cancer_2_csv_final2[[#This Row],[kan_val_acc]]</f>
        <v>0.97534882499999997</v>
      </c>
    </row>
    <row r="51" spans="1:31" hidden="1" x14ac:dyDescent="0.25">
      <c r="A51" t="s">
        <v>20</v>
      </c>
      <c r="B51">
        <v>5</v>
      </c>
      <c r="C51" t="s">
        <v>21</v>
      </c>
      <c r="D51">
        <v>2</v>
      </c>
      <c r="E51">
        <v>0</v>
      </c>
      <c r="F51" t="s">
        <v>59</v>
      </c>
      <c r="G51">
        <v>10916</v>
      </c>
      <c r="H51">
        <v>14878495.865</v>
      </c>
      <c r="I51">
        <v>0.96757786649999999</v>
      </c>
      <c r="J51">
        <v>0.93992371249999995</v>
      </c>
      <c r="K51">
        <v>5157550.8635</v>
      </c>
      <c r="L51">
        <v>16320</v>
      </c>
      <c r="M51">
        <v>2</v>
      </c>
      <c r="N51">
        <v>82</v>
      </c>
      <c r="O51">
        <v>0.93547361750000002</v>
      </c>
      <c r="P51">
        <v>5050609.682</v>
      </c>
      <c r="Q51">
        <v>16685</v>
      </c>
      <c r="R51">
        <v>2</v>
      </c>
      <c r="S51">
        <v>83</v>
      </c>
      <c r="T51">
        <v>0.96976742699999996</v>
      </c>
      <c r="V51">
        <f>cancer_2_csv_final2[[#This Row],[mlp_params]]</f>
        <v>16320</v>
      </c>
      <c r="W51">
        <f>cancer_2_csv_final2[[#This Row],[kan_test_acc]]</f>
        <v>0.96757786649999999</v>
      </c>
      <c r="X51">
        <f>cancer_2_csv_final2[[#This Row],[mlp_test_acc]]</f>
        <v>0.93992371249999995</v>
      </c>
      <c r="Y51">
        <f>cancer_2_csv_final2[[#This Row],[mlp_test_acc2]]</f>
        <v>0.93547361750000002</v>
      </c>
      <c r="AC51">
        <f t="shared" si="0"/>
        <v>16320</v>
      </c>
      <c r="AD51">
        <f t="shared" si="1"/>
        <v>0.96757786649999999</v>
      </c>
      <c r="AE51">
        <f>cancer_2_csv_final2[[#This Row],[kan_val_acc]]</f>
        <v>0.96976742699999996</v>
      </c>
    </row>
    <row r="52" spans="1:31" hidden="1" x14ac:dyDescent="0.25">
      <c r="A52" t="s">
        <v>20</v>
      </c>
      <c r="B52">
        <v>3</v>
      </c>
      <c r="C52" t="s">
        <v>21</v>
      </c>
      <c r="D52">
        <v>4</v>
      </c>
      <c r="E52">
        <v>0</v>
      </c>
      <c r="F52" t="s">
        <v>59</v>
      </c>
      <c r="G52">
        <v>10916</v>
      </c>
      <c r="H52">
        <v>16139268.167142857</v>
      </c>
      <c r="I52">
        <v>0.95000452871428565</v>
      </c>
      <c r="J52">
        <v>0.94116489528571434</v>
      </c>
      <c r="K52">
        <v>3939414.7188571426</v>
      </c>
      <c r="L52">
        <v>20555</v>
      </c>
      <c r="M52">
        <v>2</v>
      </c>
      <c r="N52">
        <v>93</v>
      </c>
      <c r="O52">
        <v>0.94107407771428575</v>
      </c>
      <c r="P52">
        <v>4127038.7208571429</v>
      </c>
      <c r="Q52">
        <v>20964</v>
      </c>
      <c r="R52">
        <v>2</v>
      </c>
      <c r="S52">
        <v>94</v>
      </c>
      <c r="T52">
        <v>0.97093021833333326</v>
      </c>
      <c r="V52">
        <f>cancer_2_csv_final2[[#This Row],[mlp_params]]</f>
        <v>20555</v>
      </c>
      <c r="W52">
        <f>cancer_2_csv_final2[[#This Row],[kan_test_acc]]</f>
        <v>0.95000452871428565</v>
      </c>
      <c r="X52">
        <f>cancer_2_csv_final2[[#This Row],[mlp_test_acc]]</f>
        <v>0.94116489528571434</v>
      </c>
      <c r="Y52">
        <f>cancer_2_csv_final2[[#This Row],[mlp_test_acc2]]</f>
        <v>0.94107407771428575</v>
      </c>
      <c r="AC52">
        <f t="shared" si="0"/>
        <v>20555</v>
      </c>
      <c r="AD52">
        <f t="shared" si="1"/>
        <v>0.95000452871428565</v>
      </c>
      <c r="AE52">
        <f>cancer_2_csv_final2[[#This Row],[kan_val_acc]]</f>
        <v>0.97093021833333326</v>
      </c>
    </row>
    <row r="53" spans="1:31" hidden="1" x14ac:dyDescent="0.25">
      <c r="A53" t="s">
        <v>20</v>
      </c>
      <c r="B53">
        <v>3</v>
      </c>
      <c r="C53" t="s">
        <v>21</v>
      </c>
      <c r="D53">
        <v>3</v>
      </c>
      <c r="E53">
        <v>0</v>
      </c>
      <c r="F53" t="s">
        <v>93</v>
      </c>
      <c r="G53">
        <v>10984</v>
      </c>
      <c r="H53">
        <v>40219986.579999998</v>
      </c>
      <c r="I53">
        <v>0.92948717400000003</v>
      </c>
      <c r="J53">
        <v>0.95279720300000004</v>
      </c>
      <c r="K53">
        <v>13342079.25</v>
      </c>
      <c r="L53">
        <v>19352</v>
      </c>
      <c r="M53">
        <v>2</v>
      </c>
      <c r="N53">
        <v>90</v>
      </c>
      <c r="O53">
        <v>0.9568764569999999</v>
      </c>
      <c r="P53">
        <v>13045352.914999999</v>
      </c>
      <c r="Q53">
        <v>19749</v>
      </c>
      <c r="R53">
        <v>2</v>
      </c>
      <c r="S53">
        <v>91</v>
      </c>
      <c r="T53">
        <v>0.95813951500000005</v>
      </c>
      <c r="V53">
        <f>cancer_2_csv_final2[[#This Row],[mlp_params]]</f>
        <v>19352</v>
      </c>
      <c r="W53">
        <f>cancer_2_csv_final2[[#This Row],[kan_test_acc]]</f>
        <v>0.92948717400000003</v>
      </c>
      <c r="X53">
        <f>cancer_2_csv_final2[[#This Row],[mlp_test_acc]]</f>
        <v>0.95279720300000004</v>
      </c>
      <c r="Y53">
        <f>cancer_2_csv_final2[[#This Row],[mlp_test_acc2]]</f>
        <v>0.9568764569999999</v>
      </c>
      <c r="AC53">
        <f t="shared" si="0"/>
        <v>19352</v>
      </c>
      <c r="AD53">
        <f t="shared" si="1"/>
        <v>0.92948717400000003</v>
      </c>
      <c r="AE53">
        <f>cancer_2_csv_final2[[#This Row],[kan_val_acc]]</f>
        <v>0.95813951500000005</v>
      </c>
    </row>
    <row r="54" spans="1:31" hidden="1" x14ac:dyDescent="0.25">
      <c r="A54" t="s">
        <v>20</v>
      </c>
      <c r="B54">
        <v>9</v>
      </c>
      <c r="C54" t="s">
        <v>21</v>
      </c>
      <c r="D54">
        <v>4</v>
      </c>
      <c r="E54">
        <v>0</v>
      </c>
      <c r="F54" t="s">
        <v>122</v>
      </c>
      <c r="G54">
        <v>11288</v>
      </c>
      <c r="H54">
        <v>25876438.73</v>
      </c>
      <c r="I54">
        <v>0.95745920449999999</v>
      </c>
      <c r="J54">
        <v>0.9479166670000001</v>
      </c>
      <c r="K54">
        <v>7371001.79</v>
      </c>
      <c r="L54">
        <v>17427</v>
      </c>
      <c r="M54">
        <v>2</v>
      </c>
      <c r="N54">
        <v>85</v>
      </c>
      <c r="O54">
        <v>0.94806235449999998</v>
      </c>
      <c r="P54">
        <v>7582366.4775</v>
      </c>
      <c r="Q54">
        <v>17804</v>
      </c>
      <c r="R54">
        <v>2</v>
      </c>
      <c r="S54">
        <v>86</v>
      </c>
      <c r="T54">
        <v>0.95038759299999997</v>
      </c>
      <c r="V54">
        <f>cancer_2_csv_final2[[#This Row],[mlp_params]]</f>
        <v>17427</v>
      </c>
      <c r="W54">
        <f>cancer_2_csv_final2[[#This Row],[kan_test_acc]]</f>
        <v>0.95745920449999999</v>
      </c>
      <c r="X54">
        <f>cancer_2_csv_final2[[#This Row],[mlp_test_acc]]</f>
        <v>0.9479166670000001</v>
      </c>
      <c r="Y54">
        <f>cancer_2_csv_final2[[#This Row],[mlp_test_acc2]]</f>
        <v>0.94806235449999998</v>
      </c>
      <c r="AC54">
        <f t="shared" si="0"/>
        <v>17427</v>
      </c>
      <c r="AD54">
        <f t="shared" si="1"/>
        <v>0.95745920449999999</v>
      </c>
      <c r="AE54">
        <f>cancer_2_csv_final2[[#This Row],[kan_val_acc]]</f>
        <v>0.95038759299999997</v>
      </c>
    </row>
    <row r="55" spans="1:31" hidden="1" x14ac:dyDescent="0.25">
      <c r="A55" t="s">
        <v>20</v>
      </c>
      <c r="B55">
        <v>5</v>
      </c>
      <c r="C55" t="s">
        <v>21</v>
      </c>
      <c r="D55">
        <v>3</v>
      </c>
      <c r="E55">
        <v>0</v>
      </c>
      <c r="F55" t="s">
        <v>42</v>
      </c>
      <c r="G55">
        <v>11298</v>
      </c>
      <c r="H55">
        <v>14119192.495000001</v>
      </c>
      <c r="I55">
        <v>0.96328671350000006</v>
      </c>
      <c r="J55">
        <v>0.93636761000000002</v>
      </c>
      <c r="K55">
        <v>2920948.966</v>
      </c>
      <c r="L55">
        <v>18185</v>
      </c>
      <c r="M55">
        <v>2</v>
      </c>
      <c r="N55">
        <v>87</v>
      </c>
      <c r="O55">
        <v>0.935612683</v>
      </c>
      <c r="P55">
        <v>2412861.54</v>
      </c>
      <c r="Q55">
        <v>18570</v>
      </c>
      <c r="R55">
        <v>2</v>
      </c>
      <c r="S55">
        <v>88</v>
      </c>
      <c r="T55">
        <v>0.97790696600000004</v>
      </c>
      <c r="V55">
        <f>cancer_2_csv_final2[[#This Row],[mlp_params]]</f>
        <v>18185</v>
      </c>
      <c r="W55">
        <f>cancer_2_csv_final2[[#This Row],[kan_test_acc]]</f>
        <v>0.96328671350000006</v>
      </c>
      <c r="X55">
        <f>cancer_2_csv_final2[[#This Row],[mlp_test_acc]]</f>
        <v>0.93636761000000002</v>
      </c>
      <c r="Y55">
        <f>cancer_2_csv_final2[[#This Row],[mlp_test_acc2]]</f>
        <v>0.935612683</v>
      </c>
      <c r="AC55">
        <f t="shared" si="0"/>
        <v>18185</v>
      </c>
      <c r="AD55">
        <f t="shared" si="1"/>
        <v>0.96328671350000006</v>
      </c>
      <c r="AE55">
        <f>cancer_2_csv_final2[[#This Row],[kan_val_acc]]</f>
        <v>0.97790696600000004</v>
      </c>
    </row>
    <row r="56" spans="1:31" hidden="1" x14ac:dyDescent="0.25">
      <c r="A56" t="s">
        <v>20</v>
      </c>
      <c r="B56">
        <v>3</v>
      </c>
      <c r="C56" t="s">
        <v>21</v>
      </c>
      <c r="D56">
        <v>5</v>
      </c>
      <c r="E56">
        <v>0</v>
      </c>
      <c r="F56" t="s">
        <v>42</v>
      </c>
      <c r="G56">
        <v>11298</v>
      </c>
      <c r="H56">
        <v>30965386.094999999</v>
      </c>
      <c r="I56">
        <v>0.91200466199999997</v>
      </c>
      <c r="J56">
        <v>0.94183089649999996</v>
      </c>
      <c r="K56">
        <v>8890919.091</v>
      </c>
      <c r="L56">
        <v>22215</v>
      </c>
      <c r="M56">
        <v>2</v>
      </c>
      <c r="N56">
        <v>97</v>
      </c>
      <c r="O56">
        <v>0.93743377849999998</v>
      </c>
      <c r="P56">
        <v>8514333.6425000001</v>
      </c>
      <c r="Q56">
        <v>22640</v>
      </c>
      <c r="R56">
        <v>2</v>
      </c>
      <c r="S56">
        <v>98</v>
      </c>
      <c r="T56">
        <v>0.96279068000000001</v>
      </c>
      <c r="V56">
        <f>cancer_2_csv_final2[[#This Row],[mlp_params]]</f>
        <v>22215</v>
      </c>
      <c r="W56">
        <f>cancer_2_csv_final2[[#This Row],[kan_test_acc]]</f>
        <v>0.91200466199999997</v>
      </c>
      <c r="X56">
        <f>cancer_2_csv_final2[[#This Row],[mlp_test_acc]]</f>
        <v>0.94183089649999996</v>
      </c>
      <c r="Y56">
        <f>cancer_2_csv_final2[[#This Row],[mlp_test_acc2]]</f>
        <v>0.93743377849999998</v>
      </c>
      <c r="AC56">
        <f t="shared" si="0"/>
        <v>22215</v>
      </c>
      <c r="AD56">
        <f t="shared" si="1"/>
        <v>0.91200466199999997</v>
      </c>
      <c r="AE56">
        <f>cancer_2_csv_final2[[#This Row],[kan_val_acc]]</f>
        <v>0.96279068000000001</v>
      </c>
    </row>
    <row r="57" spans="1:31" hidden="1" x14ac:dyDescent="0.25">
      <c r="A57" t="s">
        <v>20</v>
      </c>
      <c r="B57">
        <v>3</v>
      </c>
      <c r="C57" t="s">
        <v>21</v>
      </c>
      <c r="D57">
        <v>2</v>
      </c>
      <c r="E57">
        <v>0</v>
      </c>
      <c r="F57" t="s">
        <v>112</v>
      </c>
      <c r="G57">
        <v>11310</v>
      </c>
      <c r="H57">
        <v>31190277.460000001</v>
      </c>
      <c r="I57">
        <v>0.89579359400000003</v>
      </c>
      <c r="J57">
        <v>0.92593769850000007</v>
      </c>
      <c r="K57">
        <v>10360520.454500001</v>
      </c>
      <c r="L57">
        <v>18185</v>
      </c>
      <c r="M57">
        <v>2</v>
      </c>
      <c r="N57">
        <v>87</v>
      </c>
      <c r="O57">
        <v>0.92344776449999999</v>
      </c>
      <c r="P57">
        <v>12119383.732999999</v>
      </c>
      <c r="Q57">
        <v>18570</v>
      </c>
      <c r="R57">
        <v>2</v>
      </c>
      <c r="S57">
        <v>88</v>
      </c>
      <c r="T57">
        <v>0.96860463600000002</v>
      </c>
      <c r="V57">
        <f>cancer_2_csv_final2[[#This Row],[mlp_params]]</f>
        <v>18185</v>
      </c>
      <c r="W57">
        <f>cancer_2_csv_final2[[#This Row],[kan_test_acc]]</f>
        <v>0.89579359400000003</v>
      </c>
      <c r="X57">
        <f>cancer_2_csv_final2[[#This Row],[mlp_test_acc]]</f>
        <v>0.92593769850000007</v>
      </c>
      <c r="Y57">
        <f>cancer_2_csv_final2[[#This Row],[mlp_test_acc2]]</f>
        <v>0.92344776449999999</v>
      </c>
      <c r="AC57">
        <f t="shared" si="0"/>
        <v>18185</v>
      </c>
      <c r="AD57">
        <f t="shared" si="1"/>
        <v>0.89579359400000003</v>
      </c>
      <c r="AE57">
        <f>cancer_2_csv_final2[[#This Row],[kan_val_acc]]</f>
        <v>0.96860463600000002</v>
      </c>
    </row>
    <row r="58" spans="1:31" hidden="1" x14ac:dyDescent="0.25">
      <c r="A58" t="s">
        <v>20</v>
      </c>
      <c r="B58">
        <v>9</v>
      </c>
      <c r="C58" t="s">
        <v>21</v>
      </c>
      <c r="D58">
        <v>3</v>
      </c>
      <c r="E58">
        <v>0</v>
      </c>
      <c r="F58" t="s">
        <v>22</v>
      </c>
      <c r="G58">
        <v>11546</v>
      </c>
      <c r="H58">
        <v>14423296.256666666</v>
      </c>
      <c r="I58">
        <v>0.93547360833333337</v>
      </c>
      <c r="J58">
        <v>0.90940877283333332</v>
      </c>
      <c r="K58">
        <v>5776143.2726666667</v>
      </c>
      <c r="L58">
        <v>16685</v>
      </c>
      <c r="M58">
        <v>2</v>
      </c>
      <c r="N58">
        <v>83</v>
      </c>
      <c r="O58">
        <v>0.9118457301666667</v>
      </c>
      <c r="P58">
        <v>8434425.9088333324</v>
      </c>
      <c r="Q58">
        <v>17054</v>
      </c>
      <c r="R58">
        <v>2</v>
      </c>
      <c r="S58">
        <v>84</v>
      </c>
      <c r="T58">
        <v>0.96790696240000007</v>
      </c>
      <c r="V58">
        <f>cancer_2_csv_final2[[#This Row],[mlp_params]]</f>
        <v>16685</v>
      </c>
      <c r="W58">
        <f>cancer_2_csv_final2[[#This Row],[kan_test_acc]]</f>
        <v>0.93547360833333337</v>
      </c>
      <c r="X58">
        <f>cancer_2_csv_final2[[#This Row],[mlp_test_acc]]</f>
        <v>0.90940877283333332</v>
      </c>
      <c r="Y58">
        <f>cancer_2_csv_final2[[#This Row],[mlp_test_acc2]]</f>
        <v>0.9118457301666667</v>
      </c>
      <c r="AC58">
        <f t="shared" si="0"/>
        <v>16685</v>
      </c>
      <c r="AD58">
        <f t="shared" si="1"/>
        <v>0.93547360833333337</v>
      </c>
      <c r="AE58">
        <f>cancer_2_csv_final2[[#This Row],[kan_val_acc]]</f>
        <v>0.96790696240000007</v>
      </c>
    </row>
    <row r="59" spans="1:31" hidden="1" x14ac:dyDescent="0.25">
      <c r="A59" t="s">
        <v>20</v>
      </c>
      <c r="B59">
        <v>5</v>
      </c>
      <c r="C59" t="s">
        <v>21</v>
      </c>
      <c r="D59">
        <v>4</v>
      </c>
      <c r="E59">
        <v>0</v>
      </c>
      <c r="F59" t="s">
        <v>25</v>
      </c>
      <c r="G59">
        <v>11552</v>
      </c>
      <c r="H59">
        <v>13978402.27</v>
      </c>
      <c r="I59">
        <v>0.96408136850000004</v>
      </c>
      <c r="J59">
        <v>0.92593769849999996</v>
      </c>
      <c r="K59">
        <v>5556852.273</v>
      </c>
      <c r="L59">
        <v>20150</v>
      </c>
      <c r="M59">
        <v>2</v>
      </c>
      <c r="N59">
        <v>92</v>
      </c>
      <c r="O59">
        <v>0.92403051500000011</v>
      </c>
      <c r="P59">
        <v>5043277.4545</v>
      </c>
      <c r="Q59">
        <v>20555</v>
      </c>
      <c r="R59">
        <v>2</v>
      </c>
      <c r="S59">
        <v>93</v>
      </c>
      <c r="T59">
        <v>0.98023254800000004</v>
      </c>
      <c r="V59">
        <f>cancer_2_csv_final2[[#This Row],[mlp_params]]</f>
        <v>20150</v>
      </c>
      <c r="W59">
        <f>cancer_2_csv_final2[[#This Row],[kan_test_acc]]</f>
        <v>0.96408136850000004</v>
      </c>
      <c r="X59">
        <f>cancer_2_csv_final2[[#This Row],[mlp_test_acc]]</f>
        <v>0.92593769849999996</v>
      </c>
      <c r="Y59">
        <f>cancer_2_csv_final2[[#This Row],[mlp_test_acc2]]</f>
        <v>0.92403051500000011</v>
      </c>
      <c r="AC59">
        <f t="shared" si="0"/>
        <v>20150</v>
      </c>
      <c r="AD59">
        <f t="shared" si="1"/>
        <v>0.96408136850000004</v>
      </c>
      <c r="AE59">
        <f>cancer_2_csv_final2[[#This Row],[kan_val_acc]]</f>
        <v>0.98023254800000004</v>
      </c>
    </row>
    <row r="60" spans="1:31" hidden="1" x14ac:dyDescent="0.25">
      <c r="A60" t="s">
        <v>20</v>
      </c>
      <c r="B60">
        <v>5</v>
      </c>
      <c r="C60" t="s">
        <v>21</v>
      </c>
      <c r="D60">
        <v>2</v>
      </c>
      <c r="E60">
        <v>0</v>
      </c>
      <c r="F60" t="s">
        <v>76</v>
      </c>
      <c r="G60">
        <v>11558</v>
      </c>
      <c r="H60">
        <v>16016069.449999999</v>
      </c>
      <c r="I60">
        <v>0.97298155850000001</v>
      </c>
      <c r="J60">
        <v>0.94342021600000003</v>
      </c>
      <c r="K60">
        <v>5351551.273</v>
      </c>
      <c r="L60">
        <v>17054</v>
      </c>
      <c r="M60">
        <v>2</v>
      </c>
      <c r="N60">
        <v>84</v>
      </c>
      <c r="O60">
        <v>0.94183089649999996</v>
      </c>
      <c r="P60">
        <v>5256313.5</v>
      </c>
      <c r="Q60">
        <v>17427</v>
      </c>
      <c r="R60">
        <v>2</v>
      </c>
      <c r="S60">
        <v>85</v>
      </c>
      <c r="T60">
        <v>0.96976742699999996</v>
      </c>
      <c r="V60">
        <f>cancer_2_csv_final2[[#This Row],[mlp_params]]</f>
        <v>17054</v>
      </c>
      <c r="W60">
        <f>cancer_2_csv_final2[[#This Row],[kan_test_acc]]</f>
        <v>0.97298155850000001</v>
      </c>
      <c r="X60">
        <f>cancer_2_csv_final2[[#This Row],[mlp_test_acc]]</f>
        <v>0.94342021600000003</v>
      </c>
      <c r="Y60">
        <f>cancer_2_csv_final2[[#This Row],[mlp_test_acc2]]</f>
        <v>0.94183089649999996</v>
      </c>
      <c r="AC60">
        <f t="shared" si="0"/>
        <v>17054</v>
      </c>
      <c r="AD60">
        <f t="shared" si="1"/>
        <v>0.97298155850000001</v>
      </c>
      <c r="AE60">
        <f>cancer_2_csv_final2[[#This Row],[kan_val_acc]]</f>
        <v>0.96976742699999996</v>
      </c>
    </row>
    <row r="61" spans="1:31" hidden="1" x14ac:dyDescent="0.25">
      <c r="A61" t="s">
        <v>20</v>
      </c>
      <c r="B61">
        <v>3</v>
      </c>
      <c r="C61" t="s">
        <v>21</v>
      </c>
      <c r="D61">
        <v>4</v>
      </c>
      <c r="E61">
        <v>0</v>
      </c>
      <c r="F61" t="s">
        <v>76</v>
      </c>
      <c r="G61">
        <v>11558</v>
      </c>
      <c r="H61">
        <v>21718803.486666664</v>
      </c>
      <c r="I61">
        <v>0.9634633018333334</v>
      </c>
      <c r="J61">
        <v>0.95133149683333329</v>
      </c>
      <c r="K61">
        <v>4574684.3258333337</v>
      </c>
      <c r="L61">
        <v>21794</v>
      </c>
      <c r="M61">
        <v>2</v>
      </c>
      <c r="N61">
        <v>96</v>
      </c>
      <c r="O61">
        <v>0.95041322316666665</v>
      </c>
      <c r="P61">
        <v>4609998.7483333331</v>
      </c>
      <c r="Q61">
        <v>22215</v>
      </c>
      <c r="R61">
        <v>2</v>
      </c>
      <c r="S61">
        <v>97</v>
      </c>
      <c r="T61">
        <v>0.97069766000000002</v>
      </c>
      <c r="V61">
        <f>cancer_2_csv_final2[[#This Row],[mlp_params]]</f>
        <v>21794</v>
      </c>
      <c r="W61">
        <f>cancer_2_csv_final2[[#This Row],[kan_test_acc]]</f>
        <v>0.9634633018333334</v>
      </c>
      <c r="X61">
        <f>cancer_2_csv_final2[[#This Row],[mlp_test_acc]]</f>
        <v>0.95133149683333329</v>
      </c>
      <c r="Y61">
        <f>cancer_2_csv_final2[[#This Row],[mlp_test_acc2]]</f>
        <v>0.95041322316666665</v>
      </c>
      <c r="AC61">
        <f t="shared" si="0"/>
        <v>21794</v>
      </c>
      <c r="AD61">
        <f t="shared" si="1"/>
        <v>0.9634633018333334</v>
      </c>
      <c r="AE61">
        <f>cancer_2_csv_final2[[#This Row],[kan_val_acc]]</f>
        <v>0.97069766000000002</v>
      </c>
    </row>
    <row r="62" spans="1:31" hidden="1" x14ac:dyDescent="0.25">
      <c r="A62" t="s">
        <v>20</v>
      </c>
      <c r="B62">
        <v>3</v>
      </c>
      <c r="C62" t="s">
        <v>21</v>
      </c>
      <c r="D62">
        <v>3</v>
      </c>
      <c r="E62">
        <v>0</v>
      </c>
      <c r="F62" t="s">
        <v>110</v>
      </c>
      <c r="G62">
        <v>11562</v>
      </c>
      <c r="H62">
        <v>50154508</v>
      </c>
      <c r="I62">
        <v>0.94522144450000001</v>
      </c>
      <c r="J62">
        <v>0.95221445199999999</v>
      </c>
      <c r="K62">
        <v>13204173.664999999</v>
      </c>
      <c r="L62">
        <v>20150</v>
      </c>
      <c r="M62">
        <v>2</v>
      </c>
      <c r="N62">
        <v>92</v>
      </c>
      <c r="O62">
        <v>0.95512820500000006</v>
      </c>
      <c r="P62">
        <v>13846138.835000001</v>
      </c>
      <c r="Q62">
        <v>20555</v>
      </c>
      <c r="R62">
        <v>2</v>
      </c>
      <c r="S62">
        <v>93</v>
      </c>
      <c r="T62">
        <v>0.96744184499999997</v>
      </c>
      <c r="V62">
        <f>cancer_2_csv_final2[[#This Row],[mlp_params]]</f>
        <v>20150</v>
      </c>
      <c r="W62">
        <f>cancer_2_csv_final2[[#This Row],[kan_test_acc]]</f>
        <v>0.94522144450000001</v>
      </c>
      <c r="X62">
        <f>cancer_2_csv_final2[[#This Row],[mlp_test_acc]]</f>
        <v>0.95221445199999999</v>
      </c>
      <c r="Y62">
        <f>cancer_2_csv_final2[[#This Row],[mlp_test_acc2]]</f>
        <v>0.95512820500000006</v>
      </c>
      <c r="AC62">
        <f t="shared" si="0"/>
        <v>20150</v>
      </c>
      <c r="AD62">
        <f t="shared" si="1"/>
        <v>0.94522144450000001</v>
      </c>
      <c r="AE62">
        <f>cancer_2_csv_final2[[#This Row],[kan_val_acc]]</f>
        <v>0.96744184499999997</v>
      </c>
    </row>
    <row r="63" spans="1:31" hidden="1" x14ac:dyDescent="0.25">
      <c r="A63" t="s">
        <v>20</v>
      </c>
      <c r="B63">
        <v>9</v>
      </c>
      <c r="C63" t="s">
        <v>21</v>
      </c>
      <c r="D63">
        <v>2</v>
      </c>
      <c r="E63">
        <v>0</v>
      </c>
      <c r="F63" t="s">
        <v>23</v>
      </c>
      <c r="G63">
        <v>11676</v>
      </c>
      <c r="H63">
        <v>37506621.254999995</v>
      </c>
      <c r="I63">
        <v>0.959154481</v>
      </c>
      <c r="J63">
        <v>0.94818817550000001</v>
      </c>
      <c r="K63">
        <v>7518525.824</v>
      </c>
      <c r="L63">
        <v>15602</v>
      </c>
      <c r="M63">
        <v>2</v>
      </c>
      <c r="N63">
        <v>80</v>
      </c>
      <c r="O63">
        <v>0.95290315749999999</v>
      </c>
      <c r="P63">
        <v>8630840.863499999</v>
      </c>
      <c r="Q63">
        <v>15959</v>
      </c>
      <c r="R63">
        <v>2</v>
      </c>
      <c r="S63">
        <v>81</v>
      </c>
      <c r="T63">
        <v>0.96744185100000002</v>
      </c>
      <c r="V63">
        <f>cancer_2_csv_final2[[#This Row],[mlp_params]]</f>
        <v>15602</v>
      </c>
      <c r="W63">
        <f>cancer_2_csv_final2[[#This Row],[kan_test_acc]]</f>
        <v>0.959154481</v>
      </c>
      <c r="X63">
        <f>cancer_2_csv_final2[[#This Row],[mlp_test_acc]]</f>
        <v>0.94818817550000001</v>
      </c>
      <c r="Y63">
        <f>cancer_2_csv_final2[[#This Row],[mlp_test_acc2]]</f>
        <v>0.95290315749999999</v>
      </c>
      <c r="AC63">
        <f t="shared" si="0"/>
        <v>15602</v>
      </c>
      <c r="AD63">
        <f t="shared" si="1"/>
        <v>0.959154481</v>
      </c>
      <c r="AE63">
        <f>cancer_2_csv_final2[[#This Row],[kan_val_acc]]</f>
        <v>0.96744185100000002</v>
      </c>
    </row>
    <row r="64" spans="1:31" hidden="1" x14ac:dyDescent="0.25">
      <c r="A64" t="s">
        <v>20</v>
      </c>
      <c r="B64">
        <v>5</v>
      </c>
      <c r="C64" t="s">
        <v>21</v>
      </c>
      <c r="D64">
        <v>5</v>
      </c>
      <c r="E64">
        <v>0</v>
      </c>
      <c r="F64" t="s">
        <v>24</v>
      </c>
      <c r="G64">
        <v>11678</v>
      </c>
      <c r="H64">
        <v>19933520.907142855</v>
      </c>
      <c r="I64">
        <v>0.97157387442857146</v>
      </c>
      <c r="J64">
        <v>0.93824357471428566</v>
      </c>
      <c r="K64">
        <v>3725712.3894285713</v>
      </c>
      <c r="L64">
        <v>21377</v>
      </c>
      <c r="M64">
        <v>2</v>
      </c>
      <c r="N64">
        <v>95</v>
      </c>
      <c r="O64">
        <v>0.93869766628571427</v>
      </c>
      <c r="P64">
        <v>3777360.7009999999</v>
      </c>
      <c r="Q64">
        <v>21794</v>
      </c>
      <c r="R64">
        <v>2</v>
      </c>
      <c r="S64">
        <v>96</v>
      </c>
      <c r="T64">
        <v>0.96937983533333338</v>
      </c>
      <c r="V64">
        <f>cancer_2_csv_final2[[#This Row],[mlp_params]]</f>
        <v>21377</v>
      </c>
      <c r="W64">
        <f>cancer_2_csv_final2[[#This Row],[kan_test_acc]]</f>
        <v>0.97157387442857146</v>
      </c>
      <c r="X64">
        <f>cancer_2_csv_final2[[#This Row],[mlp_test_acc]]</f>
        <v>0.93824357471428566</v>
      </c>
      <c r="Y64">
        <f>cancer_2_csv_final2[[#This Row],[mlp_test_acc2]]</f>
        <v>0.93869766628571427</v>
      </c>
      <c r="AC64">
        <f t="shared" si="0"/>
        <v>21377</v>
      </c>
      <c r="AD64">
        <f t="shared" si="1"/>
        <v>0.97157387442857146</v>
      </c>
      <c r="AE64">
        <f>cancer_2_csv_final2[[#This Row],[kan_val_acc]]</f>
        <v>0.96937983533333338</v>
      </c>
    </row>
    <row r="65" spans="1:31" hidden="1" x14ac:dyDescent="0.25">
      <c r="A65" t="s">
        <v>20</v>
      </c>
      <c r="B65">
        <v>3</v>
      </c>
      <c r="C65" t="s">
        <v>21</v>
      </c>
      <c r="D65">
        <v>2</v>
      </c>
      <c r="E65">
        <v>0</v>
      </c>
      <c r="F65" t="s">
        <v>113</v>
      </c>
      <c r="G65">
        <v>11824</v>
      </c>
      <c r="H65">
        <v>19388626</v>
      </c>
      <c r="I65">
        <v>0.95708836199999991</v>
      </c>
      <c r="J65">
        <v>0.92593769850000007</v>
      </c>
      <c r="K65">
        <v>8943879.363499999</v>
      </c>
      <c r="L65">
        <v>18959</v>
      </c>
      <c r="M65">
        <v>2</v>
      </c>
      <c r="N65">
        <v>89</v>
      </c>
      <c r="O65">
        <v>0.92466624300000011</v>
      </c>
      <c r="P65">
        <v>8769220.818</v>
      </c>
      <c r="Q65">
        <v>19352</v>
      </c>
      <c r="R65">
        <v>2</v>
      </c>
      <c r="S65">
        <v>90</v>
      </c>
      <c r="T65">
        <v>0.97558138400000005</v>
      </c>
      <c r="V65">
        <f>cancer_2_csv_final2[[#This Row],[mlp_params]]</f>
        <v>18959</v>
      </c>
      <c r="W65">
        <f>cancer_2_csv_final2[[#This Row],[kan_test_acc]]</f>
        <v>0.95708836199999991</v>
      </c>
      <c r="X65">
        <f>cancer_2_csv_final2[[#This Row],[mlp_test_acc]]</f>
        <v>0.92593769850000007</v>
      </c>
      <c r="Y65">
        <f>cancer_2_csv_final2[[#This Row],[mlp_test_acc2]]</f>
        <v>0.92466624300000011</v>
      </c>
      <c r="AC65">
        <f t="shared" si="0"/>
        <v>18959</v>
      </c>
      <c r="AD65">
        <f t="shared" si="1"/>
        <v>0.95708836199999991</v>
      </c>
      <c r="AE65">
        <f>cancer_2_csv_final2[[#This Row],[kan_val_acc]]</f>
        <v>0.97558138400000005</v>
      </c>
    </row>
    <row r="66" spans="1:31" x14ac:dyDescent="0.25">
      <c r="A66" t="s">
        <v>20</v>
      </c>
      <c r="B66">
        <v>9</v>
      </c>
      <c r="C66" t="s">
        <v>21</v>
      </c>
      <c r="D66">
        <v>5</v>
      </c>
      <c r="E66">
        <v>0</v>
      </c>
      <c r="F66" t="s">
        <v>122</v>
      </c>
      <c r="G66">
        <v>11992</v>
      </c>
      <c r="H66">
        <v>18663871.274999999</v>
      </c>
      <c r="I66">
        <v>0.94034752349999995</v>
      </c>
      <c r="J66">
        <v>0.91958041933333334</v>
      </c>
      <c r="K66">
        <v>7714648.3635</v>
      </c>
      <c r="L66">
        <v>19352</v>
      </c>
      <c r="M66">
        <v>2</v>
      </c>
      <c r="N66">
        <v>90</v>
      </c>
      <c r="O66">
        <v>0.91873278233333333</v>
      </c>
      <c r="P66">
        <v>8648763.4546666667</v>
      </c>
      <c r="Q66">
        <v>19749</v>
      </c>
      <c r="R66">
        <v>2</v>
      </c>
      <c r="S66">
        <v>91</v>
      </c>
      <c r="T66">
        <v>0.97325580140000001</v>
      </c>
      <c r="V66">
        <f>cancer_2_csv_final2[[#This Row],[mlp_params]]</f>
        <v>19352</v>
      </c>
      <c r="W66">
        <f>cancer_2_csv_final2[[#This Row],[kan_test_acc]]</f>
        <v>0.94034752349999995</v>
      </c>
      <c r="X66">
        <f>cancer_2_csv_final2[[#This Row],[mlp_test_acc]]</f>
        <v>0.91958041933333334</v>
      </c>
      <c r="Y66">
        <f>cancer_2_csv_final2[[#This Row],[mlp_test_acc2]]</f>
        <v>0.91873278233333333</v>
      </c>
      <c r="AC66">
        <f t="shared" si="0"/>
        <v>19352</v>
      </c>
      <c r="AD66">
        <f t="shared" si="1"/>
        <v>0.94034752349999995</v>
      </c>
      <c r="AE66">
        <f>cancer_2_csv_final2[[#This Row],[kan_val_acc]]</f>
        <v>0.97325580140000001</v>
      </c>
    </row>
    <row r="67" spans="1:31" hidden="1" x14ac:dyDescent="0.25">
      <c r="A67" t="s">
        <v>20</v>
      </c>
      <c r="B67">
        <v>5</v>
      </c>
      <c r="C67" t="s">
        <v>21</v>
      </c>
      <c r="D67">
        <v>3</v>
      </c>
      <c r="E67">
        <v>0</v>
      </c>
      <c r="F67" t="s">
        <v>59</v>
      </c>
      <c r="G67">
        <v>12004</v>
      </c>
      <c r="H67">
        <v>14492861.09</v>
      </c>
      <c r="I67">
        <v>0.95327399550000003</v>
      </c>
      <c r="J67">
        <v>0.94119516849999996</v>
      </c>
      <c r="K67">
        <v>5986868.727</v>
      </c>
      <c r="L67">
        <v>19352</v>
      </c>
      <c r="M67">
        <v>2</v>
      </c>
      <c r="N67">
        <v>90</v>
      </c>
      <c r="O67">
        <v>0.93388429750000002</v>
      </c>
      <c r="P67">
        <v>6794046.091</v>
      </c>
      <c r="Q67">
        <v>19749</v>
      </c>
      <c r="R67">
        <v>2</v>
      </c>
      <c r="S67">
        <v>91</v>
      </c>
      <c r="T67">
        <v>0.97790696600000004</v>
      </c>
      <c r="V67">
        <f>cancer_2_csv_final2[[#This Row],[mlp_params]]</f>
        <v>19352</v>
      </c>
      <c r="W67">
        <f>cancer_2_csv_final2[[#This Row],[kan_test_acc]]</f>
        <v>0.95327399550000003</v>
      </c>
      <c r="X67">
        <f>cancer_2_csv_final2[[#This Row],[mlp_test_acc]]</f>
        <v>0.94119516849999996</v>
      </c>
      <c r="Y67">
        <f>cancer_2_csv_final2[[#This Row],[mlp_test_acc2]]</f>
        <v>0.93388429750000002</v>
      </c>
      <c r="AC67">
        <f t="shared" ref="AC67:AC130" si="2">V67</f>
        <v>19352</v>
      </c>
      <c r="AD67">
        <f t="shared" ref="AD67:AD130" si="3">W67</f>
        <v>0.95327399550000003</v>
      </c>
      <c r="AE67">
        <f>cancer_2_csv_final2[[#This Row],[kan_val_acc]]</f>
        <v>0.97790696600000004</v>
      </c>
    </row>
    <row r="68" spans="1:31" hidden="1" x14ac:dyDescent="0.25">
      <c r="A68" t="s">
        <v>20</v>
      </c>
      <c r="B68">
        <v>3</v>
      </c>
      <c r="C68" t="s">
        <v>21</v>
      </c>
      <c r="D68">
        <v>5</v>
      </c>
      <c r="E68">
        <v>0</v>
      </c>
      <c r="F68" t="s">
        <v>59</v>
      </c>
      <c r="G68">
        <v>12004</v>
      </c>
      <c r="H68">
        <v>37576529.340000004</v>
      </c>
      <c r="I68">
        <v>0.94384403750000001</v>
      </c>
      <c r="J68">
        <v>0.93934096199999995</v>
      </c>
      <c r="K68">
        <v>11231517.659</v>
      </c>
      <c r="L68">
        <v>23939</v>
      </c>
      <c r="M68">
        <v>2</v>
      </c>
      <c r="N68">
        <v>101</v>
      </c>
      <c r="O68">
        <v>0.94108921349999997</v>
      </c>
      <c r="P68">
        <v>11791229.0395</v>
      </c>
      <c r="Q68">
        <v>24380</v>
      </c>
      <c r="R68">
        <v>2</v>
      </c>
      <c r="S68">
        <v>102</v>
      </c>
      <c r="T68">
        <v>0.965116262</v>
      </c>
      <c r="V68">
        <f>cancer_2_csv_final2[[#This Row],[mlp_params]]</f>
        <v>23939</v>
      </c>
      <c r="W68">
        <f>cancer_2_csv_final2[[#This Row],[kan_test_acc]]</f>
        <v>0.94384403750000001</v>
      </c>
      <c r="X68">
        <f>cancer_2_csv_final2[[#This Row],[mlp_test_acc]]</f>
        <v>0.93934096199999995</v>
      </c>
      <c r="Y68">
        <f>cancer_2_csv_final2[[#This Row],[mlp_test_acc2]]</f>
        <v>0.94108921349999997</v>
      </c>
      <c r="AC68">
        <f t="shared" si="2"/>
        <v>23939</v>
      </c>
      <c r="AD68">
        <f t="shared" si="3"/>
        <v>0.94384403750000001</v>
      </c>
      <c r="AE68">
        <f>cancer_2_csv_final2[[#This Row],[kan_val_acc]]</f>
        <v>0.965116262</v>
      </c>
    </row>
    <row r="69" spans="1:31" hidden="1" x14ac:dyDescent="0.25">
      <c r="A69" t="s">
        <v>20</v>
      </c>
      <c r="B69">
        <v>3</v>
      </c>
      <c r="C69" t="s">
        <v>21</v>
      </c>
      <c r="D69">
        <v>3</v>
      </c>
      <c r="E69">
        <v>0</v>
      </c>
      <c r="F69" t="s">
        <v>111</v>
      </c>
      <c r="G69">
        <v>12140</v>
      </c>
      <c r="H69">
        <v>41200258.07</v>
      </c>
      <c r="I69">
        <v>0.93462597849999995</v>
      </c>
      <c r="J69">
        <v>0.92789785950000003</v>
      </c>
      <c r="K69">
        <v>11423328.795499999</v>
      </c>
      <c r="L69">
        <v>21377</v>
      </c>
      <c r="M69">
        <v>2</v>
      </c>
      <c r="N69">
        <v>95</v>
      </c>
      <c r="O69">
        <v>0.92932824749999998</v>
      </c>
      <c r="P69">
        <v>11322078.903000001</v>
      </c>
      <c r="Q69">
        <v>21794</v>
      </c>
      <c r="R69">
        <v>2</v>
      </c>
      <c r="S69">
        <v>96</v>
      </c>
      <c r="T69">
        <v>0.96395347099999995</v>
      </c>
      <c r="V69">
        <f>cancer_2_csv_final2[[#This Row],[mlp_params]]</f>
        <v>21377</v>
      </c>
      <c r="W69">
        <f>cancer_2_csv_final2[[#This Row],[kan_test_acc]]</f>
        <v>0.93462597849999995</v>
      </c>
      <c r="X69">
        <f>cancer_2_csv_final2[[#This Row],[mlp_test_acc]]</f>
        <v>0.92789785950000003</v>
      </c>
      <c r="Y69">
        <f>cancer_2_csv_final2[[#This Row],[mlp_test_acc2]]</f>
        <v>0.92932824749999998</v>
      </c>
      <c r="AC69">
        <f t="shared" si="2"/>
        <v>21377</v>
      </c>
      <c r="AD69">
        <f t="shared" si="3"/>
        <v>0.93462597849999995</v>
      </c>
      <c r="AE69">
        <f>cancer_2_csv_final2[[#This Row],[kan_val_acc]]</f>
        <v>0.96395347099999995</v>
      </c>
    </row>
    <row r="70" spans="1:31" hidden="1" x14ac:dyDescent="0.25">
      <c r="A70" t="s">
        <v>20</v>
      </c>
      <c r="B70">
        <v>5</v>
      </c>
      <c r="C70" t="s">
        <v>21</v>
      </c>
      <c r="D70">
        <v>2</v>
      </c>
      <c r="E70">
        <v>0</v>
      </c>
      <c r="F70" t="s">
        <v>93</v>
      </c>
      <c r="G70">
        <v>12200</v>
      </c>
      <c r="H70">
        <v>17713808.73</v>
      </c>
      <c r="I70">
        <v>0.9431023435</v>
      </c>
      <c r="J70">
        <v>0.92752701800000004</v>
      </c>
      <c r="K70">
        <v>6192685.4545</v>
      </c>
      <c r="L70">
        <v>18185</v>
      </c>
      <c r="M70">
        <v>2</v>
      </c>
      <c r="N70">
        <v>87</v>
      </c>
      <c r="O70">
        <v>0.92784488250000008</v>
      </c>
      <c r="P70">
        <v>5494295.227</v>
      </c>
      <c r="Q70">
        <v>18570</v>
      </c>
      <c r="R70">
        <v>2</v>
      </c>
      <c r="S70">
        <v>88</v>
      </c>
      <c r="T70">
        <v>0.95813952700000005</v>
      </c>
      <c r="V70">
        <f>cancer_2_csv_final2[[#This Row],[mlp_params]]</f>
        <v>18185</v>
      </c>
      <c r="W70">
        <f>cancer_2_csv_final2[[#This Row],[kan_test_acc]]</f>
        <v>0.9431023435</v>
      </c>
      <c r="X70">
        <f>cancer_2_csv_final2[[#This Row],[mlp_test_acc]]</f>
        <v>0.92752701800000004</v>
      </c>
      <c r="Y70">
        <f>cancer_2_csv_final2[[#This Row],[mlp_test_acc2]]</f>
        <v>0.92784488250000008</v>
      </c>
      <c r="AC70">
        <f t="shared" si="2"/>
        <v>18185</v>
      </c>
      <c r="AD70">
        <f t="shared" si="3"/>
        <v>0.9431023435</v>
      </c>
      <c r="AE70">
        <f>cancer_2_csv_final2[[#This Row],[kan_val_acc]]</f>
        <v>0.95813952700000005</v>
      </c>
    </row>
    <row r="71" spans="1:31" hidden="1" x14ac:dyDescent="0.25">
      <c r="A71" t="s">
        <v>20</v>
      </c>
      <c r="B71">
        <v>3</v>
      </c>
      <c r="C71" t="s">
        <v>21</v>
      </c>
      <c r="D71">
        <v>4</v>
      </c>
      <c r="E71">
        <v>0</v>
      </c>
      <c r="F71" t="s">
        <v>93</v>
      </c>
      <c r="G71">
        <v>12200</v>
      </c>
      <c r="H71">
        <v>18939392.878333334</v>
      </c>
      <c r="I71">
        <v>0.95138446349999994</v>
      </c>
      <c r="J71">
        <v>0.94304937466666672</v>
      </c>
      <c r="K71">
        <v>6108575.3766666669</v>
      </c>
      <c r="L71">
        <v>23069</v>
      </c>
      <c r="M71">
        <v>2</v>
      </c>
      <c r="N71">
        <v>99</v>
      </c>
      <c r="O71">
        <v>0.94352617066666666</v>
      </c>
      <c r="P71">
        <v>5233371.0149999997</v>
      </c>
      <c r="Q71">
        <v>23502</v>
      </c>
      <c r="R71">
        <v>2</v>
      </c>
      <c r="S71">
        <v>100</v>
      </c>
      <c r="T71">
        <v>0.96139534000000004</v>
      </c>
      <c r="V71">
        <f>cancer_2_csv_final2[[#This Row],[mlp_params]]</f>
        <v>23069</v>
      </c>
      <c r="W71">
        <f>cancer_2_csv_final2[[#This Row],[kan_test_acc]]</f>
        <v>0.95138446349999994</v>
      </c>
      <c r="X71">
        <f>cancer_2_csv_final2[[#This Row],[mlp_test_acc]]</f>
        <v>0.94304937466666672</v>
      </c>
      <c r="Y71">
        <f>cancer_2_csv_final2[[#This Row],[mlp_test_acc2]]</f>
        <v>0.94352617066666666</v>
      </c>
      <c r="AC71">
        <f t="shared" si="2"/>
        <v>23069</v>
      </c>
      <c r="AD71">
        <f t="shared" si="3"/>
        <v>0.95138446349999994</v>
      </c>
      <c r="AE71">
        <f>cancer_2_csv_final2[[#This Row],[kan_val_acc]]</f>
        <v>0.96139534000000004</v>
      </c>
    </row>
    <row r="72" spans="1:31" hidden="1" x14ac:dyDescent="0.25">
      <c r="A72" t="s">
        <v>20</v>
      </c>
      <c r="B72">
        <v>9</v>
      </c>
      <c r="C72" t="s">
        <v>21</v>
      </c>
      <c r="D72">
        <v>4</v>
      </c>
      <c r="E72">
        <v>0</v>
      </c>
      <c r="F72" t="s">
        <v>22</v>
      </c>
      <c r="G72">
        <v>12314</v>
      </c>
      <c r="H72">
        <v>34041521.43</v>
      </c>
      <c r="I72">
        <v>0.94893646949999999</v>
      </c>
      <c r="J72">
        <v>0.93968531499999997</v>
      </c>
      <c r="K72">
        <v>8587667.1475000009</v>
      </c>
      <c r="L72">
        <v>18959</v>
      </c>
      <c r="M72">
        <v>2</v>
      </c>
      <c r="N72">
        <v>89</v>
      </c>
      <c r="O72">
        <v>0.94165209800000005</v>
      </c>
      <c r="P72">
        <v>8944686.0940000005</v>
      </c>
      <c r="Q72">
        <v>19352</v>
      </c>
      <c r="R72">
        <v>2</v>
      </c>
      <c r="S72">
        <v>90</v>
      </c>
      <c r="T72">
        <v>0.953488369</v>
      </c>
      <c r="V72">
        <f>cancer_2_csv_final2[[#This Row],[mlp_params]]</f>
        <v>18959</v>
      </c>
      <c r="W72">
        <f>cancer_2_csv_final2[[#This Row],[kan_test_acc]]</f>
        <v>0.94893646949999999</v>
      </c>
      <c r="X72">
        <f>cancer_2_csv_final2[[#This Row],[mlp_test_acc]]</f>
        <v>0.93968531499999997</v>
      </c>
      <c r="Y72">
        <f>cancer_2_csv_final2[[#This Row],[mlp_test_acc2]]</f>
        <v>0.94165209800000005</v>
      </c>
      <c r="AC72">
        <f t="shared" si="2"/>
        <v>18959</v>
      </c>
      <c r="AD72">
        <f t="shared" si="3"/>
        <v>0.94893646949999999</v>
      </c>
      <c r="AE72">
        <f>cancer_2_csv_final2[[#This Row],[kan_val_acc]]</f>
        <v>0.953488369</v>
      </c>
    </row>
    <row r="73" spans="1:31" hidden="1" x14ac:dyDescent="0.25">
      <c r="A73" t="s">
        <v>20</v>
      </c>
      <c r="B73">
        <v>5</v>
      </c>
      <c r="C73" t="s">
        <v>21</v>
      </c>
      <c r="D73">
        <v>4</v>
      </c>
      <c r="E73">
        <v>0</v>
      </c>
      <c r="F73" t="s">
        <v>42</v>
      </c>
      <c r="G73">
        <v>12322</v>
      </c>
      <c r="H73">
        <v>16318861.800000001</v>
      </c>
      <c r="I73">
        <v>0.96318738049999997</v>
      </c>
      <c r="J73">
        <v>0.93285123949999993</v>
      </c>
      <c r="K73">
        <v>5599490.4715</v>
      </c>
      <c r="L73">
        <v>21377</v>
      </c>
      <c r="M73">
        <v>2</v>
      </c>
      <c r="N73">
        <v>95</v>
      </c>
      <c r="O73">
        <v>0.934659091</v>
      </c>
      <c r="P73">
        <v>5634323.4120000005</v>
      </c>
      <c r="Q73">
        <v>21794</v>
      </c>
      <c r="R73">
        <v>2</v>
      </c>
      <c r="S73">
        <v>96</v>
      </c>
      <c r="T73">
        <v>0.98139533999999995</v>
      </c>
      <c r="V73">
        <f>cancer_2_csv_final2[[#This Row],[mlp_params]]</f>
        <v>21377</v>
      </c>
      <c r="W73">
        <f>cancer_2_csv_final2[[#This Row],[kan_test_acc]]</f>
        <v>0.96318738049999997</v>
      </c>
      <c r="X73">
        <f>cancer_2_csv_final2[[#This Row],[mlp_test_acc]]</f>
        <v>0.93285123949999993</v>
      </c>
      <c r="Y73">
        <f>cancer_2_csv_final2[[#This Row],[mlp_test_acc2]]</f>
        <v>0.934659091</v>
      </c>
      <c r="AC73">
        <f t="shared" si="2"/>
        <v>21377</v>
      </c>
      <c r="AD73">
        <f t="shared" si="3"/>
        <v>0.96318738049999997</v>
      </c>
      <c r="AE73">
        <f>cancer_2_csv_final2[[#This Row],[kan_val_acc]]</f>
        <v>0.98139533999999995</v>
      </c>
    </row>
    <row r="74" spans="1:31" hidden="1" x14ac:dyDescent="0.25">
      <c r="A74" t="s">
        <v>20</v>
      </c>
      <c r="B74">
        <v>3</v>
      </c>
      <c r="C74" t="s">
        <v>21</v>
      </c>
      <c r="D74">
        <v>2</v>
      </c>
      <c r="E74">
        <v>0</v>
      </c>
      <c r="F74" t="s">
        <v>114</v>
      </c>
      <c r="G74">
        <v>12338</v>
      </c>
      <c r="H74">
        <v>19460935.134999998</v>
      </c>
      <c r="I74">
        <v>0.95486331800000002</v>
      </c>
      <c r="J74">
        <v>0.92244119499999999</v>
      </c>
      <c r="K74">
        <v>8708708.818</v>
      </c>
      <c r="L74">
        <v>19749</v>
      </c>
      <c r="M74">
        <v>2</v>
      </c>
      <c r="N74">
        <v>91</v>
      </c>
      <c r="O74">
        <v>0.923712651</v>
      </c>
      <c r="P74">
        <v>8701228.227</v>
      </c>
      <c r="Q74">
        <v>20150</v>
      </c>
      <c r="R74">
        <v>2</v>
      </c>
      <c r="S74">
        <v>92</v>
      </c>
      <c r="T74">
        <v>0.95232556400000001</v>
      </c>
      <c r="V74">
        <f>cancer_2_csv_final2[[#This Row],[mlp_params]]</f>
        <v>19749</v>
      </c>
      <c r="W74">
        <f>cancer_2_csv_final2[[#This Row],[kan_test_acc]]</f>
        <v>0.95486331800000002</v>
      </c>
      <c r="X74">
        <f>cancer_2_csv_final2[[#This Row],[mlp_test_acc]]</f>
        <v>0.92244119499999999</v>
      </c>
      <c r="Y74">
        <f>cancer_2_csv_final2[[#This Row],[mlp_test_acc2]]</f>
        <v>0.923712651</v>
      </c>
      <c r="AC74">
        <f t="shared" si="2"/>
        <v>19749</v>
      </c>
      <c r="AD74">
        <f t="shared" si="3"/>
        <v>0.95486331800000002</v>
      </c>
      <c r="AE74">
        <f>cancer_2_csv_final2[[#This Row],[kan_val_acc]]</f>
        <v>0.95232556400000001</v>
      </c>
    </row>
    <row r="75" spans="1:31" hidden="1" x14ac:dyDescent="0.25">
      <c r="A75" t="s">
        <v>20</v>
      </c>
      <c r="B75">
        <v>9</v>
      </c>
      <c r="C75" t="s">
        <v>21</v>
      </c>
      <c r="D75">
        <v>3</v>
      </c>
      <c r="E75">
        <v>0</v>
      </c>
      <c r="F75" t="s">
        <v>23</v>
      </c>
      <c r="G75">
        <v>12508</v>
      </c>
      <c r="H75">
        <v>21453370.466666665</v>
      </c>
      <c r="I75">
        <v>0.93335452166666666</v>
      </c>
      <c r="J75">
        <v>0.91099809300000001</v>
      </c>
      <c r="K75">
        <v>8265571.2271666666</v>
      </c>
      <c r="L75">
        <v>18185</v>
      </c>
      <c r="M75">
        <v>2</v>
      </c>
      <c r="N75">
        <v>87</v>
      </c>
      <c r="O75">
        <v>0.91767323599999995</v>
      </c>
      <c r="P75">
        <v>7793480.3786666663</v>
      </c>
      <c r="Q75">
        <v>18570</v>
      </c>
      <c r="R75">
        <v>2</v>
      </c>
      <c r="S75">
        <v>88</v>
      </c>
      <c r="T75">
        <v>0.95465114660000006</v>
      </c>
      <c r="V75">
        <f>cancer_2_csv_final2[[#This Row],[mlp_params]]</f>
        <v>18185</v>
      </c>
      <c r="W75">
        <f>cancer_2_csv_final2[[#This Row],[kan_test_acc]]</f>
        <v>0.93335452166666666</v>
      </c>
      <c r="X75">
        <f>cancer_2_csv_final2[[#This Row],[mlp_test_acc]]</f>
        <v>0.91099809300000001</v>
      </c>
      <c r="Y75">
        <f>cancer_2_csv_final2[[#This Row],[mlp_test_acc2]]</f>
        <v>0.91767323599999995</v>
      </c>
      <c r="AC75">
        <f t="shared" si="2"/>
        <v>18185</v>
      </c>
      <c r="AD75">
        <f t="shared" si="3"/>
        <v>0.93335452166666666</v>
      </c>
      <c r="AE75">
        <f>cancer_2_csv_final2[[#This Row],[kan_val_acc]]</f>
        <v>0.95465114660000006</v>
      </c>
    </row>
    <row r="76" spans="1:31" hidden="1" x14ac:dyDescent="0.25">
      <c r="A76" t="s">
        <v>20</v>
      </c>
      <c r="B76">
        <v>5</v>
      </c>
      <c r="C76" t="s">
        <v>21</v>
      </c>
      <c r="D76">
        <v>5</v>
      </c>
      <c r="E76">
        <v>0</v>
      </c>
      <c r="F76" t="s">
        <v>25</v>
      </c>
      <c r="G76">
        <v>12512</v>
      </c>
      <c r="H76">
        <v>17414453.09</v>
      </c>
      <c r="I76">
        <v>0.96312778099999996</v>
      </c>
      <c r="J76">
        <v>0.92244119499999999</v>
      </c>
      <c r="K76">
        <v>5705317.3640000001</v>
      </c>
      <c r="L76">
        <v>23069</v>
      </c>
      <c r="M76">
        <v>2</v>
      </c>
      <c r="N76">
        <v>99</v>
      </c>
      <c r="O76">
        <v>0.926255563</v>
      </c>
      <c r="P76">
        <v>5327690.409</v>
      </c>
      <c r="Q76">
        <v>23502</v>
      </c>
      <c r="R76">
        <v>2</v>
      </c>
      <c r="S76">
        <v>100</v>
      </c>
      <c r="T76">
        <v>0.97906975699999998</v>
      </c>
      <c r="V76">
        <f>cancer_2_csv_final2[[#This Row],[mlp_params]]</f>
        <v>23069</v>
      </c>
      <c r="W76">
        <f>cancer_2_csv_final2[[#This Row],[kan_test_acc]]</f>
        <v>0.96312778099999996</v>
      </c>
      <c r="X76">
        <f>cancer_2_csv_final2[[#This Row],[mlp_test_acc]]</f>
        <v>0.92244119499999999</v>
      </c>
      <c r="Y76">
        <f>cancer_2_csv_final2[[#This Row],[mlp_test_acc2]]</f>
        <v>0.926255563</v>
      </c>
      <c r="AC76">
        <f t="shared" si="2"/>
        <v>23069</v>
      </c>
      <c r="AD76">
        <f t="shared" si="3"/>
        <v>0.96312778099999996</v>
      </c>
      <c r="AE76">
        <f>cancer_2_csv_final2[[#This Row],[kan_val_acc]]</f>
        <v>0.97906975699999998</v>
      </c>
    </row>
    <row r="77" spans="1:31" hidden="1" x14ac:dyDescent="0.25">
      <c r="A77" t="s">
        <v>20</v>
      </c>
      <c r="B77">
        <v>9</v>
      </c>
      <c r="C77" t="s">
        <v>21</v>
      </c>
      <c r="D77">
        <v>2</v>
      </c>
      <c r="E77">
        <v>0</v>
      </c>
      <c r="F77" t="s">
        <v>24</v>
      </c>
      <c r="G77">
        <v>12574</v>
      </c>
      <c r="H77">
        <v>16766485.045</v>
      </c>
      <c r="I77">
        <v>0.96694215049999999</v>
      </c>
      <c r="J77">
        <v>0.93897012050000006</v>
      </c>
      <c r="K77">
        <v>5560715.8185000001</v>
      </c>
      <c r="L77">
        <v>16685</v>
      </c>
      <c r="M77">
        <v>2</v>
      </c>
      <c r="N77">
        <v>83</v>
      </c>
      <c r="O77">
        <v>0.93610934550000002</v>
      </c>
      <c r="P77">
        <v>5436071.4545</v>
      </c>
      <c r="Q77">
        <v>17054</v>
      </c>
      <c r="R77">
        <v>2</v>
      </c>
      <c r="S77">
        <v>84</v>
      </c>
      <c r="T77">
        <v>0.95581395000000002</v>
      </c>
      <c r="V77">
        <f>cancer_2_csv_final2[[#This Row],[mlp_params]]</f>
        <v>16685</v>
      </c>
      <c r="W77">
        <f>cancer_2_csv_final2[[#This Row],[kan_test_acc]]</f>
        <v>0.96694215049999999</v>
      </c>
      <c r="X77">
        <f>cancer_2_csv_final2[[#This Row],[mlp_test_acc]]</f>
        <v>0.93897012050000006</v>
      </c>
      <c r="Y77">
        <f>cancer_2_csv_final2[[#This Row],[mlp_test_acc2]]</f>
        <v>0.93610934550000002</v>
      </c>
      <c r="AC77">
        <f t="shared" si="2"/>
        <v>16685</v>
      </c>
      <c r="AD77">
        <f t="shared" si="3"/>
        <v>0.96694215049999999</v>
      </c>
      <c r="AE77">
        <f>cancer_2_csv_final2[[#This Row],[kan_val_acc]]</f>
        <v>0.95581395000000002</v>
      </c>
    </row>
    <row r="78" spans="1:31" hidden="1" x14ac:dyDescent="0.25">
      <c r="A78" t="s">
        <v>20</v>
      </c>
      <c r="B78">
        <v>5</v>
      </c>
      <c r="C78" t="s">
        <v>21</v>
      </c>
      <c r="D78">
        <v>3</v>
      </c>
      <c r="E78">
        <v>0</v>
      </c>
      <c r="F78" t="s">
        <v>76</v>
      </c>
      <c r="G78">
        <v>12710</v>
      </c>
      <c r="H78">
        <v>13546747.779999999</v>
      </c>
      <c r="I78">
        <v>0.95250204628571433</v>
      </c>
      <c r="J78">
        <v>0.94287530642857142</v>
      </c>
      <c r="K78">
        <v>3840360.7404285716</v>
      </c>
      <c r="L78">
        <v>20555</v>
      </c>
      <c r="M78">
        <v>2</v>
      </c>
      <c r="N78">
        <v>93</v>
      </c>
      <c r="O78">
        <v>0.9386976661428571</v>
      </c>
      <c r="P78">
        <v>3518089.5717142858</v>
      </c>
      <c r="Q78">
        <v>20964</v>
      </c>
      <c r="R78">
        <v>2</v>
      </c>
      <c r="S78">
        <v>94</v>
      </c>
      <c r="T78">
        <v>0.95930232083333333</v>
      </c>
      <c r="V78">
        <f>cancer_2_csv_final2[[#This Row],[mlp_params]]</f>
        <v>20555</v>
      </c>
      <c r="W78">
        <f>cancer_2_csv_final2[[#This Row],[kan_test_acc]]</f>
        <v>0.95250204628571433</v>
      </c>
      <c r="X78">
        <f>cancer_2_csv_final2[[#This Row],[mlp_test_acc]]</f>
        <v>0.94287530642857142</v>
      </c>
      <c r="Y78">
        <f>cancer_2_csv_final2[[#This Row],[mlp_test_acc2]]</f>
        <v>0.9386976661428571</v>
      </c>
      <c r="AC78">
        <f t="shared" si="2"/>
        <v>20555</v>
      </c>
      <c r="AD78">
        <f t="shared" si="3"/>
        <v>0.95250204628571433</v>
      </c>
      <c r="AE78">
        <f>cancer_2_csv_final2[[#This Row],[kan_val_acc]]</f>
        <v>0.95930232083333333</v>
      </c>
    </row>
    <row r="79" spans="1:31" hidden="1" x14ac:dyDescent="0.25">
      <c r="A79" t="s">
        <v>20</v>
      </c>
      <c r="B79">
        <v>3</v>
      </c>
      <c r="C79" t="s">
        <v>21</v>
      </c>
      <c r="D79">
        <v>5</v>
      </c>
      <c r="E79">
        <v>0</v>
      </c>
      <c r="F79" t="s">
        <v>76</v>
      </c>
      <c r="G79">
        <v>12710</v>
      </c>
      <c r="H79">
        <v>32687391.414999999</v>
      </c>
      <c r="I79">
        <v>0.9124284775</v>
      </c>
      <c r="J79">
        <v>0.93059970299999994</v>
      </c>
      <c r="K79">
        <v>12045210.8805</v>
      </c>
      <c r="L79">
        <v>25274</v>
      </c>
      <c r="M79">
        <v>2</v>
      </c>
      <c r="N79">
        <v>104</v>
      </c>
      <c r="O79">
        <v>0.92832167849999991</v>
      </c>
      <c r="P79">
        <v>11269362.932</v>
      </c>
      <c r="Q79">
        <v>25727</v>
      </c>
      <c r="R79">
        <v>2</v>
      </c>
      <c r="S79">
        <v>105</v>
      </c>
      <c r="T79">
        <v>0.97674417499999999</v>
      </c>
      <c r="V79">
        <f>cancer_2_csv_final2[[#This Row],[mlp_params]]</f>
        <v>25274</v>
      </c>
      <c r="W79">
        <f>cancer_2_csv_final2[[#This Row],[kan_test_acc]]</f>
        <v>0.9124284775</v>
      </c>
      <c r="X79">
        <f>cancer_2_csv_final2[[#This Row],[mlp_test_acc]]</f>
        <v>0.93059970299999994</v>
      </c>
      <c r="Y79">
        <f>cancer_2_csv_final2[[#This Row],[mlp_test_acc2]]</f>
        <v>0.92832167849999991</v>
      </c>
      <c r="AC79">
        <f t="shared" si="2"/>
        <v>25274</v>
      </c>
      <c r="AD79">
        <f t="shared" si="3"/>
        <v>0.9124284775</v>
      </c>
      <c r="AE79">
        <f>cancer_2_csv_final2[[#This Row],[kan_val_acc]]</f>
        <v>0.97674417499999999</v>
      </c>
    </row>
    <row r="80" spans="1:31" hidden="1" x14ac:dyDescent="0.25">
      <c r="A80" t="s">
        <v>20</v>
      </c>
      <c r="B80">
        <v>3</v>
      </c>
      <c r="C80" t="s">
        <v>21</v>
      </c>
      <c r="D80">
        <v>3</v>
      </c>
      <c r="E80">
        <v>0</v>
      </c>
      <c r="F80" t="s">
        <v>112</v>
      </c>
      <c r="G80">
        <v>12718</v>
      </c>
      <c r="H80">
        <v>36878698.414999999</v>
      </c>
      <c r="I80">
        <v>0.89431023450000002</v>
      </c>
      <c r="J80">
        <v>0.91979232850000003</v>
      </c>
      <c r="K80">
        <v>11326827.4715</v>
      </c>
      <c r="L80">
        <v>22215</v>
      </c>
      <c r="M80">
        <v>2</v>
      </c>
      <c r="N80">
        <v>97</v>
      </c>
      <c r="O80">
        <v>0.91846789599999989</v>
      </c>
      <c r="P80">
        <v>12232602.886500001</v>
      </c>
      <c r="Q80">
        <v>22640</v>
      </c>
      <c r="R80">
        <v>2</v>
      </c>
      <c r="S80">
        <v>98</v>
      </c>
      <c r="T80">
        <v>0.95465114699999998</v>
      </c>
      <c r="V80">
        <f>cancer_2_csv_final2[[#This Row],[mlp_params]]</f>
        <v>22215</v>
      </c>
      <c r="W80">
        <f>cancer_2_csv_final2[[#This Row],[kan_test_acc]]</f>
        <v>0.89431023450000002</v>
      </c>
      <c r="X80">
        <f>cancer_2_csv_final2[[#This Row],[mlp_test_acc]]</f>
        <v>0.91979232850000003</v>
      </c>
      <c r="Y80">
        <f>cancer_2_csv_final2[[#This Row],[mlp_test_acc2]]</f>
        <v>0.91846789599999989</v>
      </c>
      <c r="AC80">
        <f t="shared" si="2"/>
        <v>22215</v>
      </c>
      <c r="AD80">
        <f t="shared" si="3"/>
        <v>0.89431023450000002</v>
      </c>
      <c r="AE80">
        <f>cancer_2_csv_final2[[#This Row],[kan_val_acc]]</f>
        <v>0.95465114699999998</v>
      </c>
    </row>
    <row r="81" spans="1:31" hidden="1" x14ac:dyDescent="0.25">
      <c r="A81" t="s">
        <v>20</v>
      </c>
      <c r="B81">
        <v>5</v>
      </c>
      <c r="C81" t="s">
        <v>21</v>
      </c>
      <c r="D81">
        <v>2</v>
      </c>
      <c r="E81">
        <v>0</v>
      </c>
      <c r="F81" t="s">
        <v>110</v>
      </c>
      <c r="G81">
        <v>12842</v>
      </c>
      <c r="H81">
        <v>19245614.82</v>
      </c>
      <c r="I81">
        <v>0.94405594200000009</v>
      </c>
      <c r="J81">
        <v>0.92848061000000004</v>
      </c>
      <c r="K81">
        <v>5772688.8185000001</v>
      </c>
      <c r="L81">
        <v>18959</v>
      </c>
      <c r="M81">
        <v>2</v>
      </c>
      <c r="N81">
        <v>89</v>
      </c>
      <c r="O81">
        <v>0.93197711399999994</v>
      </c>
      <c r="P81">
        <v>6248595.091</v>
      </c>
      <c r="Q81">
        <v>19352</v>
      </c>
      <c r="R81">
        <v>2</v>
      </c>
      <c r="S81">
        <v>90</v>
      </c>
      <c r="T81">
        <v>0.97790696600000004</v>
      </c>
      <c r="V81">
        <f>cancer_2_csv_final2[[#This Row],[mlp_params]]</f>
        <v>18959</v>
      </c>
      <c r="W81">
        <f>cancer_2_csv_final2[[#This Row],[kan_test_acc]]</f>
        <v>0.94405594200000009</v>
      </c>
      <c r="X81">
        <f>cancer_2_csv_final2[[#This Row],[mlp_test_acc]]</f>
        <v>0.92848061000000004</v>
      </c>
      <c r="Y81">
        <f>cancer_2_csv_final2[[#This Row],[mlp_test_acc2]]</f>
        <v>0.93197711399999994</v>
      </c>
      <c r="AC81">
        <f t="shared" si="2"/>
        <v>18959</v>
      </c>
      <c r="AD81">
        <f t="shared" si="3"/>
        <v>0.94405594200000009</v>
      </c>
      <c r="AE81">
        <f>cancer_2_csv_final2[[#This Row],[kan_val_acc]]</f>
        <v>0.97790696600000004</v>
      </c>
    </row>
    <row r="82" spans="1:31" hidden="1" x14ac:dyDescent="0.25">
      <c r="A82" t="s">
        <v>20</v>
      </c>
      <c r="B82">
        <v>3</v>
      </c>
      <c r="C82" t="s">
        <v>21</v>
      </c>
      <c r="D82">
        <v>4</v>
      </c>
      <c r="E82">
        <v>0</v>
      </c>
      <c r="F82" t="s">
        <v>110</v>
      </c>
      <c r="G82">
        <v>12842</v>
      </c>
      <c r="H82">
        <v>21548230.645</v>
      </c>
      <c r="I82">
        <v>0.95839512999999998</v>
      </c>
      <c r="J82">
        <v>0.94338489766666667</v>
      </c>
      <c r="K82">
        <v>5915566.8866666667</v>
      </c>
      <c r="L82">
        <v>23939</v>
      </c>
      <c r="M82">
        <v>2</v>
      </c>
      <c r="N82">
        <v>101</v>
      </c>
      <c r="O82">
        <v>0.94695203816666673</v>
      </c>
      <c r="P82">
        <v>5054829.2858333336</v>
      </c>
      <c r="Q82">
        <v>24380</v>
      </c>
      <c r="R82">
        <v>2</v>
      </c>
      <c r="S82">
        <v>102</v>
      </c>
      <c r="T82">
        <v>0.97348836160000007</v>
      </c>
      <c r="V82">
        <f>cancer_2_csv_final2[[#This Row],[mlp_params]]</f>
        <v>23939</v>
      </c>
      <c r="W82">
        <f>cancer_2_csv_final2[[#This Row],[kan_test_acc]]</f>
        <v>0.95839512999999998</v>
      </c>
      <c r="X82">
        <f>cancer_2_csv_final2[[#This Row],[mlp_test_acc]]</f>
        <v>0.94338489766666667</v>
      </c>
      <c r="Y82">
        <f>cancer_2_csv_final2[[#This Row],[mlp_test_acc2]]</f>
        <v>0.94695203816666673</v>
      </c>
      <c r="AC82">
        <f t="shared" si="2"/>
        <v>23939</v>
      </c>
      <c r="AD82">
        <f t="shared" si="3"/>
        <v>0.95839512999999998</v>
      </c>
      <c r="AE82">
        <f>cancer_2_csv_final2[[#This Row],[kan_val_acc]]</f>
        <v>0.97348836160000007</v>
      </c>
    </row>
    <row r="83" spans="1:31" hidden="1" x14ac:dyDescent="0.25">
      <c r="A83" t="s">
        <v>20</v>
      </c>
      <c r="B83">
        <v>3</v>
      </c>
      <c r="C83" t="s">
        <v>21</v>
      </c>
      <c r="D83">
        <v>2</v>
      </c>
      <c r="E83">
        <v>0</v>
      </c>
      <c r="F83" t="s">
        <v>115</v>
      </c>
      <c r="G83">
        <v>12852</v>
      </c>
      <c r="H83">
        <v>35476481.335000001</v>
      </c>
      <c r="I83">
        <v>0.93240092649999995</v>
      </c>
      <c r="J83">
        <v>0.92773892749999998</v>
      </c>
      <c r="K83">
        <v>12409681.841</v>
      </c>
      <c r="L83">
        <v>20555</v>
      </c>
      <c r="M83">
        <v>2</v>
      </c>
      <c r="N83">
        <v>93</v>
      </c>
      <c r="O83">
        <v>0.9320830685</v>
      </c>
      <c r="P83">
        <v>11960195.675999999</v>
      </c>
      <c r="Q83">
        <v>20964</v>
      </c>
      <c r="R83">
        <v>2</v>
      </c>
      <c r="S83">
        <v>94</v>
      </c>
      <c r="T83">
        <v>0.95930230599999999</v>
      </c>
      <c r="V83">
        <f>cancer_2_csv_final2[[#This Row],[mlp_params]]</f>
        <v>20555</v>
      </c>
      <c r="W83">
        <f>cancer_2_csv_final2[[#This Row],[kan_test_acc]]</f>
        <v>0.93240092649999995</v>
      </c>
      <c r="X83">
        <f>cancer_2_csv_final2[[#This Row],[mlp_test_acc]]</f>
        <v>0.92773892749999998</v>
      </c>
      <c r="Y83">
        <f>cancer_2_csv_final2[[#This Row],[mlp_test_acc2]]</f>
        <v>0.9320830685</v>
      </c>
      <c r="AC83">
        <f t="shared" si="2"/>
        <v>20555</v>
      </c>
      <c r="AD83">
        <f t="shared" si="3"/>
        <v>0.93240092649999995</v>
      </c>
      <c r="AE83">
        <f>cancer_2_csv_final2[[#This Row],[kan_val_acc]]</f>
        <v>0.95930230599999999</v>
      </c>
    </row>
    <row r="84" spans="1:31" x14ac:dyDescent="0.25">
      <c r="A84" t="s">
        <v>20</v>
      </c>
      <c r="B84">
        <v>9</v>
      </c>
      <c r="C84" t="s">
        <v>21</v>
      </c>
      <c r="D84">
        <v>5</v>
      </c>
      <c r="E84">
        <v>0</v>
      </c>
      <c r="F84" t="s">
        <v>22</v>
      </c>
      <c r="G84">
        <v>13082</v>
      </c>
      <c r="H84">
        <v>17051588.348333333</v>
      </c>
      <c r="I84">
        <v>0.9352617006666667</v>
      </c>
      <c r="J84">
        <v>0.91375291366666667</v>
      </c>
      <c r="K84">
        <v>8412169.5456666667</v>
      </c>
      <c r="L84">
        <v>21377</v>
      </c>
      <c r="M84">
        <v>2</v>
      </c>
      <c r="N84">
        <v>95</v>
      </c>
      <c r="O84">
        <v>0.92000423800000009</v>
      </c>
      <c r="P84">
        <v>8453009.469833333</v>
      </c>
      <c r="Q84">
        <v>21794</v>
      </c>
      <c r="R84">
        <v>2</v>
      </c>
      <c r="S84">
        <v>96</v>
      </c>
      <c r="T84">
        <v>0.95860463119999995</v>
      </c>
      <c r="V84">
        <f>cancer_2_csv_final2[[#This Row],[mlp_params]]</f>
        <v>21377</v>
      </c>
      <c r="W84">
        <f>cancer_2_csv_final2[[#This Row],[kan_test_acc]]</f>
        <v>0.9352617006666667</v>
      </c>
      <c r="X84">
        <f>cancer_2_csv_final2[[#This Row],[mlp_test_acc]]</f>
        <v>0.91375291366666667</v>
      </c>
      <c r="Y84">
        <f>cancer_2_csv_final2[[#This Row],[mlp_test_acc2]]</f>
        <v>0.92000423800000009</v>
      </c>
      <c r="AC84">
        <f t="shared" si="2"/>
        <v>21377</v>
      </c>
      <c r="AD84">
        <f t="shared" si="3"/>
        <v>0.9352617006666667</v>
      </c>
      <c r="AE84">
        <f>cancer_2_csv_final2[[#This Row],[kan_val_acc]]</f>
        <v>0.95860463119999995</v>
      </c>
    </row>
    <row r="85" spans="1:31" hidden="1" x14ac:dyDescent="0.25">
      <c r="A85" t="s">
        <v>20</v>
      </c>
      <c r="B85">
        <v>5</v>
      </c>
      <c r="C85" t="s">
        <v>21</v>
      </c>
      <c r="D85">
        <v>4</v>
      </c>
      <c r="E85">
        <v>0</v>
      </c>
      <c r="F85" t="s">
        <v>59</v>
      </c>
      <c r="G85">
        <v>13092</v>
      </c>
      <c r="H85">
        <v>15285383.365</v>
      </c>
      <c r="I85">
        <v>0.96726000300000003</v>
      </c>
      <c r="J85">
        <v>0.93483788950000002</v>
      </c>
      <c r="K85">
        <v>8222761.7275</v>
      </c>
      <c r="L85">
        <v>22640</v>
      </c>
      <c r="M85">
        <v>2</v>
      </c>
      <c r="N85">
        <v>98</v>
      </c>
      <c r="O85">
        <v>0.93833439250000006</v>
      </c>
      <c r="P85">
        <v>8482645.0454999991</v>
      </c>
      <c r="Q85">
        <v>23069</v>
      </c>
      <c r="R85">
        <v>2</v>
      </c>
      <c r="S85">
        <v>99</v>
      </c>
      <c r="T85">
        <v>0.98023254800000004</v>
      </c>
      <c r="V85">
        <f>cancer_2_csv_final2[[#This Row],[mlp_params]]</f>
        <v>22640</v>
      </c>
      <c r="W85">
        <f>cancer_2_csv_final2[[#This Row],[kan_test_acc]]</f>
        <v>0.96726000300000003</v>
      </c>
      <c r="X85">
        <f>cancer_2_csv_final2[[#This Row],[mlp_test_acc]]</f>
        <v>0.93483788950000002</v>
      </c>
      <c r="Y85">
        <f>cancer_2_csv_final2[[#This Row],[mlp_test_acc2]]</f>
        <v>0.93833439250000006</v>
      </c>
      <c r="AC85">
        <f t="shared" si="2"/>
        <v>22640</v>
      </c>
      <c r="AD85">
        <f t="shared" si="3"/>
        <v>0.96726000300000003</v>
      </c>
      <c r="AE85">
        <f>cancer_2_csv_final2[[#This Row],[kan_val_acc]]</f>
        <v>0.98023254800000004</v>
      </c>
    </row>
    <row r="86" spans="1:31" hidden="1" x14ac:dyDescent="0.25">
      <c r="A86" t="s">
        <v>20</v>
      </c>
      <c r="B86">
        <v>3</v>
      </c>
      <c r="C86" t="s">
        <v>21</v>
      </c>
      <c r="D86">
        <v>3</v>
      </c>
      <c r="E86">
        <v>0</v>
      </c>
      <c r="F86" t="s">
        <v>113</v>
      </c>
      <c r="G86">
        <v>13296</v>
      </c>
      <c r="H86">
        <v>17611271.91</v>
      </c>
      <c r="I86">
        <v>0.95295612949999997</v>
      </c>
      <c r="J86">
        <v>0.9227590590000001</v>
      </c>
      <c r="K86">
        <v>7550288.1365</v>
      </c>
      <c r="L86">
        <v>23502</v>
      </c>
      <c r="M86">
        <v>2</v>
      </c>
      <c r="N86">
        <v>100</v>
      </c>
      <c r="O86">
        <v>0.92466624250000007</v>
      </c>
      <c r="P86">
        <v>9020824.4545000009</v>
      </c>
      <c r="Q86">
        <v>23939</v>
      </c>
      <c r="R86">
        <v>2</v>
      </c>
      <c r="S86">
        <v>101</v>
      </c>
      <c r="T86">
        <v>0.96627905300000005</v>
      </c>
      <c r="V86">
        <f>cancer_2_csv_final2[[#This Row],[mlp_params]]</f>
        <v>23502</v>
      </c>
      <c r="W86">
        <f>cancer_2_csv_final2[[#This Row],[kan_test_acc]]</f>
        <v>0.95295612949999997</v>
      </c>
      <c r="X86">
        <f>cancer_2_csv_final2[[#This Row],[mlp_test_acc]]</f>
        <v>0.9227590590000001</v>
      </c>
      <c r="Y86">
        <f>cancer_2_csv_final2[[#This Row],[mlp_test_acc2]]</f>
        <v>0.92466624250000007</v>
      </c>
      <c r="AC86">
        <f t="shared" si="2"/>
        <v>23502</v>
      </c>
      <c r="AD86">
        <f t="shared" si="3"/>
        <v>0.95295612949999997</v>
      </c>
      <c r="AE86">
        <f>cancer_2_csv_final2[[#This Row],[kan_val_acc]]</f>
        <v>0.96627905300000005</v>
      </c>
    </row>
    <row r="87" spans="1:31" hidden="1" x14ac:dyDescent="0.25">
      <c r="A87" t="s">
        <v>20</v>
      </c>
      <c r="B87">
        <v>9</v>
      </c>
      <c r="C87" t="s">
        <v>21</v>
      </c>
      <c r="D87">
        <v>4</v>
      </c>
      <c r="E87">
        <v>0</v>
      </c>
      <c r="F87" t="s">
        <v>23</v>
      </c>
      <c r="G87">
        <v>13340</v>
      </c>
      <c r="H87">
        <v>18088834.09</v>
      </c>
      <c r="I87">
        <v>0.93920851800000005</v>
      </c>
      <c r="J87">
        <v>0.92126907150000004</v>
      </c>
      <c r="K87">
        <v>8106353.0285</v>
      </c>
      <c r="L87">
        <v>20555</v>
      </c>
      <c r="M87">
        <v>2</v>
      </c>
      <c r="N87">
        <v>93</v>
      </c>
      <c r="O87">
        <v>0.92079227600000002</v>
      </c>
      <c r="P87">
        <v>8404812.7074999996</v>
      </c>
      <c r="Q87">
        <v>20964</v>
      </c>
      <c r="R87">
        <v>2</v>
      </c>
      <c r="S87">
        <v>94</v>
      </c>
      <c r="T87">
        <v>0.95348836199999998</v>
      </c>
      <c r="V87">
        <f>cancer_2_csv_final2[[#This Row],[mlp_params]]</f>
        <v>20555</v>
      </c>
      <c r="W87">
        <f>cancer_2_csv_final2[[#This Row],[kan_test_acc]]</f>
        <v>0.93920851800000005</v>
      </c>
      <c r="X87">
        <f>cancer_2_csv_final2[[#This Row],[mlp_test_acc]]</f>
        <v>0.92126907150000004</v>
      </c>
      <c r="Y87">
        <f>cancer_2_csv_final2[[#This Row],[mlp_test_acc2]]</f>
        <v>0.92079227600000002</v>
      </c>
      <c r="AC87">
        <f t="shared" si="2"/>
        <v>20555</v>
      </c>
      <c r="AD87">
        <f t="shared" si="3"/>
        <v>0.93920851800000005</v>
      </c>
      <c r="AE87">
        <f>cancer_2_csv_final2[[#This Row],[kan_val_acc]]</f>
        <v>0.95348836199999998</v>
      </c>
    </row>
    <row r="88" spans="1:31" hidden="1" x14ac:dyDescent="0.25">
      <c r="A88" t="s">
        <v>20</v>
      </c>
      <c r="B88">
        <v>5</v>
      </c>
      <c r="C88" t="s">
        <v>21</v>
      </c>
      <c r="D88">
        <v>5</v>
      </c>
      <c r="E88">
        <v>0</v>
      </c>
      <c r="F88" t="s">
        <v>42</v>
      </c>
      <c r="G88">
        <v>13346</v>
      </c>
      <c r="H88">
        <v>18231794.225000001</v>
      </c>
      <c r="I88">
        <v>0.95923394449999999</v>
      </c>
      <c r="J88">
        <v>0.93271217399999995</v>
      </c>
      <c r="K88">
        <v>8116834.665</v>
      </c>
      <c r="L88">
        <v>24380</v>
      </c>
      <c r="M88">
        <v>2</v>
      </c>
      <c r="N88">
        <v>102</v>
      </c>
      <c r="O88">
        <v>0.92556023549999999</v>
      </c>
      <c r="P88">
        <v>7843615.1620000005</v>
      </c>
      <c r="Q88">
        <v>24825</v>
      </c>
      <c r="R88">
        <v>2</v>
      </c>
      <c r="S88">
        <v>103</v>
      </c>
      <c r="T88">
        <v>0.982558131</v>
      </c>
      <c r="V88">
        <f>cancer_2_csv_final2[[#This Row],[mlp_params]]</f>
        <v>24380</v>
      </c>
      <c r="W88">
        <f>cancer_2_csv_final2[[#This Row],[kan_test_acc]]</f>
        <v>0.95923394449999999</v>
      </c>
      <c r="X88">
        <f>cancer_2_csv_final2[[#This Row],[mlp_test_acc]]</f>
        <v>0.93271217399999995</v>
      </c>
      <c r="Y88">
        <f>cancer_2_csv_final2[[#This Row],[mlp_test_acc2]]</f>
        <v>0.92556023549999999</v>
      </c>
      <c r="AC88">
        <f t="shared" si="2"/>
        <v>24380</v>
      </c>
      <c r="AD88">
        <f t="shared" si="3"/>
        <v>0.95923394449999999</v>
      </c>
      <c r="AE88">
        <f>cancer_2_csv_final2[[#This Row],[kan_val_acc]]</f>
        <v>0.982558131</v>
      </c>
    </row>
    <row r="89" spans="1:31" hidden="1" x14ac:dyDescent="0.25">
      <c r="A89" t="s">
        <v>20</v>
      </c>
      <c r="B89">
        <v>3</v>
      </c>
      <c r="C89" t="s">
        <v>21</v>
      </c>
      <c r="D89">
        <v>2</v>
      </c>
      <c r="E89">
        <v>0</v>
      </c>
      <c r="F89" t="s">
        <v>116</v>
      </c>
      <c r="G89">
        <v>13366</v>
      </c>
      <c r="H89">
        <v>21354605.725000001</v>
      </c>
      <c r="I89">
        <v>0.95454544650000006</v>
      </c>
      <c r="J89">
        <v>0.92625556249999996</v>
      </c>
      <c r="K89">
        <v>8171522</v>
      </c>
      <c r="L89">
        <v>21377</v>
      </c>
      <c r="M89">
        <v>2</v>
      </c>
      <c r="N89">
        <v>95</v>
      </c>
      <c r="O89">
        <v>0.92085187549999992</v>
      </c>
      <c r="P89">
        <v>8647401.7725000009</v>
      </c>
      <c r="Q89">
        <v>21794</v>
      </c>
      <c r="R89">
        <v>2</v>
      </c>
      <c r="S89">
        <v>96</v>
      </c>
      <c r="T89">
        <v>0.95348834999999998</v>
      </c>
      <c r="V89">
        <f>cancer_2_csv_final2[[#This Row],[mlp_params]]</f>
        <v>21377</v>
      </c>
      <c r="W89">
        <f>cancer_2_csv_final2[[#This Row],[kan_test_acc]]</f>
        <v>0.95454544650000006</v>
      </c>
      <c r="X89">
        <f>cancer_2_csv_final2[[#This Row],[mlp_test_acc]]</f>
        <v>0.92625556249999996</v>
      </c>
      <c r="Y89">
        <f>cancer_2_csv_final2[[#This Row],[mlp_test_acc2]]</f>
        <v>0.92085187549999992</v>
      </c>
      <c r="AC89">
        <f t="shared" si="2"/>
        <v>21377</v>
      </c>
      <c r="AD89">
        <f t="shared" si="3"/>
        <v>0.95454544650000006</v>
      </c>
      <c r="AE89">
        <f>cancer_2_csv_final2[[#This Row],[kan_val_acc]]</f>
        <v>0.95348834999999998</v>
      </c>
    </row>
    <row r="90" spans="1:31" hidden="1" x14ac:dyDescent="0.25">
      <c r="A90" t="s">
        <v>20</v>
      </c>
      <c r="B90">
        <v>5</v>
      </c>
      <c r="C90" t="s">
        <v>21</v>
      </c>
      <c r="D90">
        <v>3</v>
      </c>
      <c r="E90">
        <v>0</v>
      </c>
      <c r="F90" t="s">
        <v>93</v>
      </c>
      <c r="G90">
        <v>13416</v>
      </c>
      <c r="H90">
        <v>22862707.393333334</v>
      </c>
      <c r="I90">
        <v>0.9411951586666667</v>
      </c>
      <c r="J90">
        <v>0.92085187533333324</v>
      </c>
      <c r="K90">
        <v>8760241.2723333333</v>
      </c>
      <c r="L90">
        <v>21794</v>
      </c>
      <c r="M90">
        <v>2</v>
      </c>
      <c r="N90">
        <v>96</v>
      </c>
      <c r="O90">
        <v>0.92032210216666666</v>
      </c>
      <c r="P90">
        <v>9312624.7271666676</v>
      </c>
      <c r="Q90">
        <v>22215</v>
      </c>
      <c r="R90">
        <v>2</v>
      </c>
      <c r="S90">
        <v>97</v>
      </c>
      <c r="T90">
        <v>0.95837207319999995</v>
      </c>
      <c r="V90">
        <f>cancer_2_csv_final2[[#This Row],[mlp_params]]</f>
        <v>21794</v>
      </c>
      <c r="W90">
        <f>cancer_2_csv_final2[[#This Row],[kan_test_acc]]</f>
        <v>0.9411951586666667</v>
      </c>
      <c r="X90">
        <f>cancer_2_csv_final2[[#This Row],[mlp_test_acc]]</f>
        <v>0.92085187533333324</v>
      </c>
      <c r="Y90">
        <f>cancer_2_csv_final2[[#This Row],[mlp_test_acc2]]</f>
        <v>0.92032210216666666</v>
      </c>
      <c r="AC90">
        <f t="shared" si="2"/>
        <v>21794</v>
      </c>
      <c r="AD90">
        <f t="shared" si="3"/>
        <v>0.9411951586666667</v>
      </c>
      <c r="AE90">
        <f>cancer_2_csv_final2[[#This Row],[kan_val_acc]]</f>
        <v>0.95837207319999995</v>
      </c>
    </row>
    <row r="91" spans="1:31" hidden="1" x14ac:dyDescent="0.25">
      <c r="A91" t="s">
        <v>20</v>
      </c>
      <c r="B91">
        <v>3</v>
      </c>
      <c r="C91" t="s">
        <v>21</v>
      </c>
      <c r="D91">
        <v>5</v>
      </c>
      <c r="E91">
        <v>0</v>
      </c>
      <c r="F91" t="s">
        <v>93</v>
      </c>
      <c r="G91">
        <v>13416</v>
      </c>
      <c r="H91">
        <v>36797264.265000001</v>
      </c>
      <c r="I91">
        <v>0.90617715850000002</v>
      </c>
      <c r="J91">
        <v>0.93462598000000008</v>
      </c>
      <c r="K91">
        <v>11734205.6195</v>
      </c>
      <c r="L91">
        <v>26645</v>
      </c>
      <c r="M91">
        <v>2</v>
      </c>
      <c r="N91">
        <v>107</v>
      </c>
      <c r="O91">
        <v>0.93128840849999994</v>
      </c>
      <c r="P91">
        <v>11152015.824000001</v>
      </c>
      <c r="Q91">
        <v>27110</v>
      </c>
      <c r="R91">
        <v>2</v>
      </c>
      <c r="S91">
        <v>108</v>
      </c>
      <c r="T91">
        <v>0.96744184499999997</v>
      </c>
      <c r="V91">
        <f>cancer_2_csv_final2[[#This Row],[mlp_params]]</f>
        <v>26645</v>
      </c>
      <c r="W91">
        <f>cancer_2_csv_final2[[#This Row],[kan_test_acc]]</f>
        <v>0.90617715850000002</v>
      </c>
      <c r="X91">
        <f>cancer_2_csv_final2[[#This Row],[mlp_test_acc]]</f>
        <v>0.93462598000000008</v>
      </c>
      <c r="Y91">
        <f>cancer_2_csv_final2[[#This Row],[mlp_test_acc2]]</f>
        <v>0.93128840849999994</v>
      </c>
      <c r="AC91">
        <f t="shared" si="2"/>
        <v>26645</v>
      </c>
      <c r="AD91">
        <f t="shared" si="3"/>
        <v>0.90617715850000002</v>
      </c>
      <c r="AE91">
        <f>cancer_2_csv_final2[[#This Row],[kan_val_acc]]</f>
        <v>0.96744184499999997</v>
      </c>
    </row>
    <row r="92" spans="1:31" hidden="1" x14ac:dyDescent="0.25">
      <c r="A92" t="s">
        <v>20</v>
      </c>
      <c r="B92">
        <v>9</v>
      </c>
      <c r="C92" t="s">
        <v>21</v>
      </c>
      <c r="D92">
        <v>3</v>
      </c>
      <c r="E92">
        <v>0</v>
      </c>
      <c r="F92" t="s">
        <v>24</v>
      </c>
      <c r="G92">
        <v>13470</v>
      </c>
      <c r="H92">
        <v>33978971.450000003</v>
      </c>
      <c r="I92">
        <v>0.90109133800000007</v>
      </c>
      <c r="J92">
        <v>0.92381860549999995</v>
      </c>
      <c r="K92">
        <v>9125697.074000001</v>
      </c>
      <c r="L92">
        <v>19352</v>
      </c>
      <c r="M92">
        <v>2</v>
      </c>
      <c r="N92">
        <v>90</v>
      </c>
      <c r="O92">
        <v>0.92652044900000008</v>
      </c>
      <c r="P92">
        <v>8522255.0515000001</v>
      </c>
      <c r="Q92">
        <v>19749</v>
      </c>
      <c r="R92">
        <v>2</v>
      </c>
      <c r="S92">
        <v>91</v>
      </c>
      <c r="T92">
        <v>0.96162790600000003</v>
      </c>
      <c r="V92">
        <f>cancer_2_csv_final2[[#This Row],[mlp_params]]</f>
        <v>19352</v>
      </c>
      <c r="W92">
        <f>cancer_2_csv_final2[[#This Row],[kan_test_acc]]</f>
        <v>0.90109133800000007</v>
      </c>
      <c r="X92">
        <f>cancer_2_csv_final2[[#This Row],[mlp_test_acc]]</f>
        <v>0.92381860549999995</v>
      </c>
      <c r="Y92">
        <f>cancer_2_csv_final2[[#This Row],[mlp_test_acc2]]</f>
        <v>0.92652044900000008</v>
      </c>
      <c r="AC92">
        <f t="shared" si="2"/>
        <v>19352</v>
      </c>
      <c r="AD92">
        <f t="shared" si="3"/>
        <v>0.90109133800000007</v>
      </c>
      <c r="AE92">
        <f>cancer_2_csv_final2[[#This Row],[kan_val_acc]]</f>
        <v>0.96162790600000003</v>
      </c>
    </row>
    <row r="93" spans="1:31" hidden="1" x14ac:dyDescent="0.25">
      <c r="A93" t="s">
        <v>20</v>
      </c>
      <c r="B93">
        <v>9</v>
      </c>
      <c r="C93" t="s">
        <v>21</v>
      </c>
      <c r="D93">
        <v>2</v>
      </c>
      <c r="E93">
        <v>0</v>
      </c>
      <c r="F93" t="s">
        <v>25</v>
      </c>
      <c r="G93">
        <v>13472</v>
      </c>
      <c r="H93">
        <v>13261535.640000001</v>
      </c>
      <c r="I93">
        <v>0.96535283350000001</v>
      </c>
      <c r="J93">
        <v>0.92752701799999993</v>
      </c>
      <c r="K93">
        <v>3504773.4545</v>
      </c>
      <c r="L93">
        <v>18185</v>
      </c>
      <c r="M93">
        <v>2</v>
      </c>
      <c r="N93">
        <v>87</v>
      </c>
      <c r="O93">
        <v>0.93420216150000002</v>
      </c>
      <c r="P93">
        <v>2656413.409</v>
      </c>
      <c r="Q93">
        <v>18570</v>
      </c>
      <c r="R93">
        <v>2</v>
      </c>
      <c r="S93">
        <v>88</v>
      </c>
      <c r="T93">
        <v>0.96860463600000002</v>
      </c>
      <c r="V93">
        <f>cancer_2_csv_final2[[#This Row],[mlp_params]]</f>
        <v>18185</v>
      </c>
      <c r="W93">
        <f>cancer_2_csv_final2[[#This Row],[kan_test_acc]]</f>
        <v>0.96535283350000001</v>
      </c>
      <c r="X93">
        <f>cancer_2_csv_final2[[#This Row],[mlp_test_acc]]</f>
        <v>0.92752701799999993</v>
      </c>
      <c r="Y93">
        <f>cancer_2_csv_final2[[#This Row],[mlp_test_acc2]]</f>
        <v>0.93420216150000002</v>
      </c>
      <c r="AC93">
        <f t="shared" si="2"/>
        <v>18185</v>
      </c>
      <c r="AD93">
        <f t="shared" si="3"/>
        <v>0.96535283350000001</v>
      </c>
      <c r="AE93">
        <f>cancer_2_csv_final2[[#This Row],[kan_val_acc]]</f>
        <v>0.96860463600000002</v>
      </c>
    </row>
    <row r="94" spans="1:31" hidden="1" x14ac:dyDescent="0.25">
      <c r="A94" t="s">
        <v>20</v>
      </c>
      <c r="B94">
        <v>5</v>
      </c>
      <c r="C94" t="s">
        <v>21</v>
      </c>
      <c r="D94">
        <v>2</v>
      </c>
      <c r="E94">
        <v>0</v>
      </c>
      <c r="F94" t="s">
        <v>111</v>
      </c>
      <c r="G94">
        <v>13484</v>
      </c>
      <c r="H94">
        <v>15436087.471428571</v>
      </c>
      <c r="I94">
        <v>0.97239124942857136</v>
      </c>
      <c r="J94">
        <v>0.93533738957142853</v>
      </c>
      <c r="K94">
        <v>4615508.2598571433</v>
      </c>
      <c r="L94">
        <v>20150</v>
      </c>
      <c r="M94">
        <v>2</v>
      </c>
      <c r="N94">
        <v>92</v>
      </c>
      <c r="O94">
        <v>0.9401507585714286</v>
      </c>
      <c r="P94">
        <v>3330478.3892857144</v>
      </c>
      <c r="Q94">
        <v>20555</v>
      </c>
      <c r="R94">
        <v>2</v>
      </c>
      <c r="S94">
        <v>93</v>
      </c>
      <c r="T94">
        <v>0.96841083750000001</v>
      </c>
      <c r="V94">
        <f>cancer_2_csv_final2[[#This Row],[mlp_params]]</f>
        <v>20150</v>
      </c>
      <c r="W94">
        <f>cancer_2_csv_final2[[#This Row],[kan_test_acc]]</f>
        <v>0.97239124942857136</v>
      </c>
      <c r="X94">
        <f>cancer_2_csv_final2[[#This Row],[mlp_test_acc]]</f>
        <v>0.93533738957142853</v>
      </c>
      <c r="Y94">
        <f>cancer_2_csv_final2[[#This Row],[mlp_test_acc2]]</f>
        <v>0.9401507585714286</v>
      </c>
      <c r="AC94">
        <f t="shared" si="2"/>
        <v>20150</v>
      </c>
      <c r="AD94">
        <f t="shared" si="3"/>
        <v>0.97239124942857136</v>
      </c>
      <c r="AE94">
        <f>cancer_2_csv_final2[[#This Row],[kan_val_acc]]</f>
        <v>0.96841083750000001</v>
      </c>
    </row>
    <row r="95" spans="1:31" hidden="1" x14ac:dyDescent="0.25">
      <c r="A95" t="s">
        <v>20</v>
      </c>
      <c r="B95">
        <v>3</v>
      </c>
      <c r="C95" t="s">
        <v>21</v>
      </c>
      <c r="D95">
        <v>4</v>
      </c>
      <c r="E95">
        <v>0</v>
      </c>
      <c r="F95" t="s">
        <v>111</v>
      </c>
      <c r="G95">
        <v>13484</v>
      </c>
      <c r="H95">
        <v>17771582.861666668</v>
      </c>
      <c r="I95">
        <v>0.95196721483333335</v>
      </c>
      <c r="J95">
        <v>0.94080666800000001</v>
      </c>
      <c r="K95">
        <v>8912609.9496666677</v>
      </c>
      <c r="L95">
        <v>25274</v>
      </c>
      <c r="M95">
        <v>2</v>
      </c>
      <c r="N95">
        <v>104</v>
      </c>
      <c r="O95">
        <v>0.946828424</v>
      </c>
      <c r="P95">
        <v>7592578.8513333332</v>
      </c>
      <c r="Q95">
        <v>25727</v>
      </c>
      <c r="R95">
        <v>2</v>
      </c>
      <c r="S95">
        <v>105</v>
      </c>
      <c r="T95">
        <v>0.96883719439999993</v>
      </c>
      <c r="V95">
        <f>cancer_2_csv_final2[[#This Row],[mlp_params]]</f>
        <v>25274</v>
      </c>
      <c r="W95">
        <f>cancer_2_csv_final2[[#This Row],[kan_test_acc]]</f>
        <v>0.95196721483333335</v>
      </c>
      <c r="X95">
        <f>cancer_2_csv_final2[[#This Row],[mlp_test_acc]]</f>
        <v>0.94080666800000001</v>
      </c>
      <c r="Y95">
        <f>cancer_2_csv_final2[[#This Row],[mlp_test_acc2]]</f>
        <v>0.946828424</v>
      </c>
      <c r="AC95">
        <f t="shared" si="2"/>
        <v>25274</v>
      </c>
      <c r="AD95">
        <f t="shared" si="3"/>
        <v>0.95196721483333335</v>
      </c>
      <c r="AE95">
        <f>cancer_2_csv_final2[[#This Row],[kan_val_acc]]</f>
        <v>0.96883719439999993</v>
      </c>
    </row>
    <row r="96" spans="1:31" hidden="1" x14ac:dyDescent="0.25">
      <c r="A96" t="s">
        <v>20</v>
      </c>
      <c r="B96">
        <v>5</v>
      </c>
      <c r="C96" t="s">
        <v>21</v>
      </c>
      <c r="D96">
        <v>4</v>
      </c>
      <c r="E96">
        <v>0</v>
      </c>
      <c r="F96" t="s">
        <v>76</v>
      </c>
      <c r="G96">
        <v>13862</v>
      </c>
      <c r="H96">
        <v>22985150.630000003</v>
      </c>
      <c r="I96">
        <v>0.9550752254999999</v>
      </c>
      <c r="J96">
        <v>0.9479762665</v>
      </c>
      <c r="K96">
        <v>8449567.7120000012</v>
      </c>
      <c r="L96">
        <v>23939</v>
      </c>
      <c r="M96">
        <v>2</v>
      </c>
      <c r="N96">
        <v>101</v>
      </c>
      <c r="O96">
        <v>0.946969697</v>
      </c>
      <c r="P96">
        <v>8565429.8255000003</v>
      </c>
      <c r="Q96">
        <v>24380</v>
      </c>
      <c r="R96">
        <v>2</v>
      </c>
      <c r="S96">
        <v>102</v>
      </c>
      <c r="T96">
        <v>0.97790696600000004</v>
      </c>
      <c r="V96">
        <f>cancer_2_csv_final2[[#This Row],[mlp_params]]</f>
        <v>23939</v>
      </c>
      <c r="W96">
        <f>cancer_2_csv_final2[[#This Row],[kan_test_acc]]</f>
        <v>0.9550752254999999</v>
      </c>
      <c r="X96">
        <f>cancer_2_csv_final2[[#This Row],[mlp_test_acc]]</f>
        <v>0.9479762665</v>
      </c>
      <c r="Y96">
        <f>cancer_2_csv_final2[[#This Row],[mlp_test_acc2]]</f>
        <v>0.946969697</v>
      </c>
      <c r="AC96">
        <f t="shared" si="2"/>
        <v>23939</v>
      </c>
      <c r="AD96">
        <f t="shared" si="3"/>
        <v>0.9550752254999999</v>
      </c>
      <c r="AE96">
        <f>cancer_2_csv_final2[[#This Row],[kan_val_acc]]</f>
        <v>0.97790696600000004</v>
      </c>
    </row>
    <row r="97" spans="1:31" hidden="1" x14ac:dyDescent="0.25">
      <c r="A97" t="s">
        <v>20</v>
      </c>
      <c r="B97">
        <v>3</v>
      </c>
      <c r="C97" t="s">
        <v>21</v>
      </c>
      <c r="D97">
        <v>3</v>
      </c>
      <c r="E97">
        <v>0</v>
      </c>
      <c r="F97" t="s">
        <v>114</v>
      </c>
      <c r="G97">
        <v>13874</v>
      </c>
      <c r="H97">
        <v>25688644.225000001</v>
      </c>
      <c r="I97">
        <v>0.94373808650000002</v>
      </c>
      <c r="J97">
        <v>0.92403051500000011</v>
      </c>
      <c r="K97">
        <v>8705513.682</v>
      </c>
      <c r="L97">
        <v>24380</v>
      </c>
      <c r="M97">
        <v>2</v>
      </c>
      <c r="N97">
        <v>102</v>
      </c>
      <c r="O97">
        <v>0.9227590590000001</v>
      </c>
      <c r="P97">
        <v>8104445.9545</v>
      </c>
      <c r="Q97">
        <v>24825</v>
      </c>
      <c r="R97">
        <v>2</v>
      </c>
      <c r="S97">
        <v>103</v>
      </c>
      <c r="T97">
        <v>0.95232556499999999</v>
      </c>
      <c r="V97">
        <f>cancer_2_csv_final2[[#This Row],[mlp_params]]</f>
        <v>24380</v>
      </c>
      <c r="W97">
        <f>cancer_2_csv_final2[[#This Row],[kan_test_acc]]</f>
        <v>0.94373808650000002</v>
      </c>
      <c r="X97">
        <f>cancer_2_csv_final2[[#This Row],[mlp_test_acc]]</f>
        <v>0.92403051500000011</v>
      </c>
      <c r="Y97">
        <f>cancer_2_csv_final2[[#This Row],[mlp_test_acc2]]</f>
        <v>0.9227590590000001</v>
      </c>
      <c r="AC97">
        <f t="shared" si="2"/>
        <v>24380</v>
      </c>
      <c r="AD97">
        <f t="shared" si="3"/>
        <v>0.94373808650000002</v>
      </c>
      <c r="AE97">
        <f>cancer_2_csv_final2[[#This Row],[kan_val_acc]]</f>
        <v>0.95232556499999999</v>
      </c>
    </row>
    <row r="98" spans="1:31" hidden="1" x14ac:dyDescent="0.25">
      <c r="A98" t="s">
        <v>20</v>
      </c>
      <c r="B98">
        <v>3</v>
      </c>
      <c r="C98" t="s">
        <v>21</v>
      </c>
      <c r="D98">
        <v>2</v>
      </c>
      <c r="E98">
        <v>0</v>
      </c>
      <c r="F98" t="s">
        <v>117</v>
      </c>
      <c r="G98">
        <v>13880</v>
      </c>
      <c r="H98">
        <v>25188892.18</v>
      </c>
      <c r="I98">
        <v>0.93038779499999991</v>
      </c>
      <c r="J98">
        <v>0.91226954850000008</v>
      </c>
      <c r="K98">
        <v>9155194.0454999991</v>
      </c>
      <c r="L98">
        <v>22215</v>
      </c>
      <c r="M98">
        <v>2</v>
      </c>
      <c r="N98">
        <v>97</v>
      </c>
      <c r="O98">
        <v>0.91735537200000006</v>
      </c>
      <c r="P98">
        <v>8799740.182</v>
      </c>
      <c r="Q98">
        <v>22640</v>
      </c>
      <c r="R98">
        <v>2</v>
      </c>
      <c r="S98">
        <v>98</v>
      </c>
      <c r="T98">
        <v>0.96162788899999996</v>
      </c>
      <c r="V98">
        <f>cancer_2_csv_final2[[#This Row],[mlp_params]]</f>
        <v>22215</v>
      </c>
      <c r="W98">
        <f>cancer_2_csv_final2[[#This Row],[kan_test_acc]]</f>
        <v>0.93038779499999991</v>
      </c>
      <c r="X98">
        <f>cancer_2_csv_final2[[#This Row],[mlp_test_acc]]</f>
        <v>0.91226954850000008</v>
      </c>
      <c r="Y98">
        <f>cancer_2_csv_final2[[#This Row],[mlp_test_acc2]]</f>
        <v>0.91735537200000006</v>
      </c>
      <c r="AC98">
        <f t="shared" si="2"/>
        <v>22215</v>
      </c>
      <c r="AD98">
        <f t="shared" si="3"/>
        <v>0.93038779499999991</v>
      </c>
      <c r="AE98">
        <f>cancer_2_csv_final2[[#This Row],[kan_val_acc]]</f>
        <v>0.96162788899999996</v>
      </c>
    </row>
    <row r="99" spans="1:31" hidden="1" x14ac:dyDescent="0.25">
      <c r="A99" t="s">
        <v>20</v>
      </c>
      <c r="B99">
        <v>5</v>
      </c>
      <c r="C99" t="s">
        <v>21</v>
      </c>
      <c r="D99">
        <v>3</v>
      </c>
      <c r="E99">
        <v>0</v>
      </c>
      <c r="F99" t="s">
        <v>110</v>
      </c>
      <c r="G99">
        <v>14122</v>
      </c>
      <c r="H99">
        <v>15993325.288333334</v>
      </c>
      <c r="I99">
        <v>0.93568552466666666</v>
      </c>
      <c r="J99">
        <v>0.91428268700000004</v>
      </c>
      <c r="K99">
        <v>8931322.7575000003</v>
      </c>
      <c r="L99">
        <v>23069</v>
      </c>
      <c r="M99">
        <v>2</v>
      </c>
      <c r="N99">
        <v>99</v>
      </c>
      <c r="O99">
        <v>0.92297096866666661</v>
      </c>
      <c r="P99">
        <v>8982154.8790000007</v>
      </c>
      <c r="Q99">
        <v>23502</v>
      </c>
      <c r="R99">
        <v>2</v>
      </c>
      <c r="S99">
        <v>100</v>
      </c>
      <c r="T99">
        <v>0.96395347139999998</v>
      </c>
      <c r="V99">
        <f>cancer_2_csv_final2[[#This Row],[mlp_params]]</f>
        <v>23069</v>
      </c>
      <c r="W99">
        <f>cancer_2_csv_final2[[#This Row],[kan_test_acc]]</f>
        <v>0.93568552466666666</v>
      </c>
      <c r="X99">
        <f>cancer_2_csv_final2[[#This Row],[mlp_test_acc]]</f>
        <v>0.91428268700000004</v>
      </c>
      <c r="Y99">
        <f>cancer_2_csv_final2[[#This Row],[mlp_test_acc2]]</f>
        <v>0.92297096866666661</v>
      </c>
      <c r="AC99">
        <f t="shared" si="2"/>
        <v>23069</v>
      </c>
      <c r="AD99">
        <f t="shared" si="3"/>
        <v>0.93568552466666666</v>
      </c>
      <c r="AE99">
        <f>cancer_2_csv_final2[[#This Row],[kan_val_acc]]</f>
        <v>0.96395347139999998</v>
      </c>
    </row>
    <row r="100" spans="1:31" hidden="1" x14ac:dyDescent="0.25">
      <c r="A100" t="s">
        <v>20</v>
      </c>
      <c r="B100">
        <v>3</v>
      </c>
      <c r="C100" t="s">
        <v>21</v>
      </c>
      <c r="D100">
        <v>5</v>
      </c>
      <c r="E100">
        <v>0</v>
      </c>
      <c r="F100" t="s">
        <v>110</v>
      </c>
      <c r="G100">
        <v>14122</v>
      </c>
      <c r="H100">
        <v>33936791.200000003</v>
      </c>
      <c r="I100">
        <v>0.88397965249999999</v>
      </c>
      <c r="J100">
        <v>0.92482517500000005</v>
      </c>
      <c r="K100">
        <v>12150669.3925</v>
      </c>
      <c r="L100">
        <v>28052</v>
      </c>
      <c r="M100">
        <v>2</v>
      </c>
      <c r="N100">
        <v>110</v>
      </c>
      <c r="O100">
        <v>0.93054672599999999</v>
      </c>
      <c r="P100">
        <v>12204132.204500001</v>
      </c>
      <c r="Q100">
        <v>28529</v>
      </c>
      <c r="R100">
        <v>2</v>
      </c>
      <c r="S100">
        <v>111</v>
      </c>
      <c r="T100">
        <v>0.95348836199999998</v>
      </c>
      <c r="V100">
        <f>cancer_2_csv_final2[[#This Row],[mlp_params]]</f>
        <v>28052</v>
      </c>
      <c r="W100">
        <f>cancer_2_csv_final2[[#This Row],[kan_test_acc]]</f>
        <v>0.88397965249999999</v>
      </c>
      <c r="X100">
        <f>cancer_2_csv_final2[[#This Row],[mlp_test_acc]]</f>
        <v>0.92482517500000005</v>
      </c>
      <c r="Y100">
        <f>cancer_2_csv_final2[[#This Row],[mlp_test_acc2]]</f>
        <v>0.93054672599999999</v>
      </c>
      <c r="AC100">
        <f t="shared" si="2"/>
        <v>28052</v>
      </c>
      <c r="AD100">
        <f t="shared" si="3"/>
        <v>0.88397965249999999</v>
      </c>
      <c r="AE100">
        <f>cancer_2_csv_final2[[#This Row],[kan_val_acc]]</f>
        <v>0.95348836199999998</v>
      </c>
    </row>
    <row r="101" spans="1:31" hidden="1" x14ac:dyDescent="0.25">
      <c r="A101" t="s">
        <v>20</v>
      </c>
      <c r="B101">
        <v>5</v>
      </c>
      <c r="C101" t="s">
        <v>21</v>
      </c>
      <c r="D101">
        <v>2</v>
      </c>
      <c r="E101">
        <v>0</v>
      </c>
      <c r="F101" t="s">
        <v>112</v>
      </c>
      <c r="G101">
        <v>14126</v>
      </c>
      <c r="H101">
        <v>35022377.560000002</v>
      </c>
      <c r="I101">
        <v>0.88588683850000005</v>
      </c>
      <c r="J101">
        <v>0.92895740650000003</v>
      </c>
      <c r="K101">
        <v>12518070.8015</v>
      </c>
      <c r="L101">
        <v>20964</v>
      </c>
      <c r="M101">
        <v>2</v>
      </c>
      <c r="N101">
        <v>94</v>
      </c>
      <c r="O101">
        <v>0.93022886199999999</v>
      </c>
      <c r="P101">
        <v>11730887.295499999</v>
      </c>
      <c r="Q101">
        <v>21377</v>
      </c>
      <c r="R101">
        <v>2</v>
      </c>
      <c r="S101">
        <v>95</v>
      </c>
      <c r="T101">
        <v>0.97441859200000003</v>
      </c>
      <c r="V101">
        <f>cancer_2_csv_final2[[#This Row],[mlp_params]]</f>
        <v>20964</v>
      </c>
      <c r="W101">
        <f>cancer_2_csv_final2[[#This Row],[kan_test_acc]]</f>
        <v>0.88588683850000005</v>
      </c>
      <c r="X101">
        <f>cancer_2_csv_final2[[#This Row],[mlp_test_acc]]</f>
        <v>0.92895740650000003</v>
      </c>
      <c r="Y101">
        <f>cancer_2_csv_final2[[#This Row],[mlp_test_acc2]]</f>
        <v>0.93022886199999999</v>
      </c>
      <c r="AC101">
        <f t="shared" si="2"/>
        <v>20964</v>
      </c>
      <c r="AD101">
        <f t="shared" si="3"/>
        <v>0.88588683850000005</v>
      </c>
      <c r="AE101">
        <f>cancer_2_csv_final2[[#This Row],[kan_val_acc]]</f>
        <v>0.97441859200000003</v>
      </c>
    </row>
    <row r="102" spans="1:31" hidden="1" x14ac:dyDescent="0.25">
      <c r="A102" t="s">
        <v>20</v>
      </c>
      <c r="B102">
        <v>3</v>
      </c>
      <c r="C102" t="s">
        <v>21</v>
      </c>
      <c r="D102">
        <v>4</v>
      </c>
      <c r="E102">
        <v>0</v>
      </c>
      <c r="F102" t="s">
        <v>112</v>
      </c>
      <c r="G102">
        <v>14126</v>
      </c>
      <c r="H102">
        <v>19173346.791666664</v>
      </c>
      <c r="I102">
        <v>0.96948505633333337</v>
      </c>
      <c r="J102">
        <v>0.94841774400000001</v>
      </c>
      <c r="K102">
        <v>9185261.8386666663</v>
      </c>
      <c r="L102">
        <v>26645</v>
      </c>
      <c r="M102">
        <v>2</v>
      </c>
      <c r="N102">
        <v>107</v>
      </c>
      <c r="O102">
        <v>0.94393232983333331</v>
      </c>
      <c r="P102">
        <v>8303986.604166667</v>
      </c>
      <c r="Q102">
        <v>27110</v>
      </c>
      <c r="R102">
        <v>2</v>
      </c>
      <c r="S102">
        <v>108</v>
      </c>
      <c r="T102">
        <v>0.97116277660000006</v>
      </c>
      <c r="V102">
        <f>cancer_2_csv_final2[[#This Row],[mlp_params]]</f>
        <v>26645</v>
      </c>
      <c r="W102">
        <f>cancer_2_csv_final2[[#This Row],[kan_test_acc]]</f>
        <v>0.96948505633333337</v>
      </c>
      <c r="X102">
        <f>cancer_2_csv_final2[[#This Row],[mlp_test_acc]]</f>
        <v>0.94841774400000001</v>
      </c>
      <c r="Y102">
        <f>cancer_2_csv_final2[[#This Row],[mlp_test_acc2]]</f>
        <v>0.94393232983333331</v>
      </c>
      <c r="AC102">
        <f t="shared" si="2"/>
        <v>26645</v>
      </c>
      <c r="AD102">
        <f t="shared" si="3"/>
        <v>0.96948505633333337</v>
      </c>
      <c r="AE102">
        <f>cancer_2_csv_final2[[#This Row],[kan_val_acc]]</f>
        <v>0.97116277660000006</v>
      </c>
    </row>
    <row r="103" spans="1:31" x14ac:dyDescent="0.25">
      <c r="A103" t="s">
        <v>20</v>
      </c>
      <c r="B103">
        <v>9</v>
      </c>
      <c r="C103" t="s">
        <v>21</v>
      </c>
      <c r="D103">
        <v>5</v>
      </c>
      <c r="E103">
        <v>0</v>
      </c>
      <c r="F103" t="s">
        <v>23</v>
      </c>
      <c r="G103">
        <v>14172</v>
      </c>
      <c r="H103">
        <v>18583668.07</v>
      </c>
      <c r="I103">
        <v>0.95581689700000005</v>
      </c>
      <c r="J103">
        <v>0.95332697600000005</v>
      </c>
      <c r="K103">
        <v>9205020.2424999997</v>
      </c>
      <c r="L103">
        <v>23069</v>
      </c>
      <c r="M103">
        <v>2</v>
      </c>
      <c r="N103">
        <v>99</v>
      </c>
      <c r="O103">
        <v>0.94622801450000005</v>
      </c>
      <c r="P103">
        <v>8871893.3125</v>
      </c>
      <c r="Q103">
        <v>23502</v>
      </c>
      <c r="R103">
        <v>2</v>
      </c>
      <c r="S103">
        <v>100</v>
      </c>
      <c r="T103">
        <v>0.95930231200000005</v>
      </c>
      <c r="V103">
        <f>cancer_2_csv_final2[[#This Row],[mlp_params]]</f>
        <v>23069</v>
      </c>
      <c r="W103">
        <f>cancer_2_csv_final2[[#This Row],[kan_test_acc]]</f>
        <v>0.95581689700000005</v>
      </c>
      <c r="X103">
        <f>cancer_2_csv_final2[[#This Row],[mlp_test_acc]]</f>
        <v>0.95332697600000005</v>
      </c>
      <c r="Y103">
        <f>cancer_2_csv_final2[[#This Row],[mlp_test_acc2]]</f>
        <v>0.94622801450000005</v>
      </c>
      <c r="AC103">
        <f t="shared" si="2"/>
        <v>23069</v>
      </c>
      <c r="AD103">
        <f t="shared" si="3"/>
        <v>0.95581689700000005</v>
      </c>
      <c r="AE103">
        <f>cancer_2_csv_final2[[#This Row],[kan_val_acc]]</f>
        <v>0.95930231200000005</v>
      </c>
    </row>
    <row r="104" spans="1:31" hidden="1" x14ac:dyDescent="0.25">
      <c r="A104" t="s">
        <v>20</v>
      </c>
      <c r="B104">
        <v>5</v>
      </c>
      <c r="C104" t="s">
        <v>21</v>
      </c>
      <c r="D104">
        <v>5</v>
      </c>
      <c r="E104">
        <v>0</v>
      </c>
      <c r="F104" t="s">
        <v>59</v>
      </c>
      <c r="G104">
        <v>14180</v>
      </c>
      <c r="H104">
        <v>22053294.865000002</v>
      </c>
      <c r="I104">
        <v>0.95168467300000004</v>
      </c>
      <c r="J104">
        <v>0.93515575300000009</v>
      </c>
      <c r="K104">
        <v>8918252.0454999991</v>
      </c>
      <c r="L104">
        <v>25727</v>
      </c>
      <c r="M104">
        <v>2</v>
      </c>
      <c r="N104">
        <v>105</v>
      </c>
      <c r="O104">
        <v>0.93356643350000001</v>
      </c>
      <c r="P104">
        <v>8133013.182</v>
      </c>
      <c r="Q104">
        <v>26184</v>
      </c>
      <c r="R104">
        <v>2</v>
      </c>
      <c r="S104">
        <v>106</v>
      </c>
      <c r="T104">
        <v>0.982558131</v>
      </c>
      <c r="V104">
        <f>cancer_2_csv_final2[[#This Row],[mlp_params]]</f>
        <v>25727</v>
      </c>
      <c r="W104">
        <f>cancer_2_csv_final2[[#This Row],[kan_test_acc]]</f>
        <v>0.95168467300000004</v>
      </c>
      <c r="X104">
        <f>cancer_2_csv_final2[[#This Row],[mlp_test_acc]]</f>
        <v>0.93515575300000009</v>
      </c>
      <c r="Y104">
        <f>cancer_2_csv_final2[[#This Row],[mlp_test_acc2]]</f>
        <v>0.93356643350000001</v>
      </c>
      <c r="AC104">
        <f t="shared" si="2"/>
        <v>25727</v>
      </c>
      <c r="AD104">
        <f t="shared" si="3"/>
        <v>0.95168467300000004</v>
      </c>
      <c r="AE104">
        <f>cancer_2_csv_final2[[#This Row],[kan_val_acc]]</f>
        <v>0.982558131</v>
      </c>
    </row>
    <row r="105" spans="1:31" hidden="1" x14ac:dyDescent="0.25">
      <c r="A105" t="s">
        <v>20</v>
      </c>
      <c r="B105">
        <v>9</v>
      </c>
      <c r="C105" t="s">
        <v>21</v>
      </c>
      <c r="D105">
        <v>4</v>
      </c>
      <c r="E105">
        <v>0</v>
      </c>
      <c r="F105" t="s">
        <v>24</v>
      </c>
      <c r="G105">
        <v>14366</v>
      </c>
      <c r="H105">
        <v>21240352.234999999</v>
      </c>
      <c r="I105">
        <v>0.96745868000000002</v>
      </c>
      <c r="J105">
        <v>0.92836141100000003</v>
      </c>
      <c r="K105">
        <v>8920473.886500001</v>
      </c>
      <c r="L105">
        <v>22215</v>
      </c>
      <c r="M105">
        <v>2</v>
      </c>
      <c r="N105">
        <v>97</v>
      </c>
      <c r="O105">
        <v>0.92848061000000004</v>
      </c>
      <c r="P105">
        <v>8921991.4859999996</v>
      </c>
      <c r="Q105">
        <v>22640</v>
      </c>
      <c r="R105">
        <v>2</v>
      </c>
      <c r="S105">
        <v>98</v>
      </c>
      <c r="T105">
        <v>0.96046509700000005</v>
      </c>
      <c r="V105">
        <f>cancer_2_csv_final2[[#This Row],[mlp_params]]</f>
        <v>22215</v>
      </c>
      <c r="W105">
        <f>cancer_2_csv_final2[[#This Row],[kan_test_acc]]</f>
        <v>0.96745868000000002</v>
      </c>
      <c r="X105">
        <f>cancer_2_csv_final2[[#This Row],[mlp_test_acc]]</f>
        <v>0.92836141100000003</v>
      </c>
      <c r="Y105">
        <f>cancer_2_csv_final2[[#This Row],[mlp_test_acc2]]</f>
        <v>0.92848061000000004</v>
      </c>
      <c r="AC105">
        <f t="shared" si="2"/>
        <v>22215</v>
      </c>
      <c r="AD105">
        <f t="shared" si="3"/>
        <v>0.96745868000000002</v>
      </c>
      <c r="AE105">
        <f>cancer_2_csv_final2[[#This Row],[kan_val_acc]]</f>
        <v>0.96046509700000005</v>
      </c>
    </row>
    <row r="106" spans="1:31" hidden="1" x14ac:dyDescent="0.25">
      <c r="A106" t="s">
        <v>20</v>
      </c>
      <c r="B106">
        <v>9</v>
      </c>
      <c r="C106" t="s">
        <v>21</v>
      </c>
      <c r="D106">
        <v>2</v>
      </c>
      <c r="E106">
        <v>0</v>
      </c>
      <c r="F106" t="s">
        <v>42</v>
      </c>
      <c r="G106">
        <v>14370</v>
      </c>
      <c r="H106">
        <v>16278429.189999999</v>
      </c>
      <c r="I106">
        <v>0.96682294450000006</v>
      </c>
      <c r="J106">
        <v>0.93599014599999997</v>
      </c>
      <c r="K106">
        <v>6112733.7955</v>
      </c>
      <c r="L106">
        <v>19352</v>
      </c>
      <c r="M106">
        <v>2</v>
      </c>
      <c r="N106">
        <v>90</v>
      </c>
      <c r="O106">
        <v>0.93165925000000005</v>
      </c>
      <c r="P106">
        <v>6170840.3039999995</v>
      </c>
      <c r="Q106">
        <v>19749</v>
      </c>
      <c r="R106">
        <v>2</v>
      </c>
      <c r="S106">
        <v>91</v>
      </c>
      <c r="T106">
        <v>0.96627905300000005</v>
      </c>
      <c r="V106">
        <f>cancer_2_csv_final2[[#This Row],[mlp_params]]</f>
        <v>19352</v>
      </c>
      <c r="W106">
        <f>cancer_2_csv_final2[[#This Row],[kan_test_acc]]</f>
        <v>0.96682294450000006</v>
      </c>
      <c r="X106">
        <f>cancer_2_csv_final2[[#This Row],[mlp_test_acc]]</f>
        <v>0.93599014599999997</v>
      </c>
      <c r="Y106">
        <f>cancer_2_csv_final2[[#This Row],[mlp_test_acc2]]</f>
        <v>0.93165925000000005</v>
      </c>
      <c r="AC106">
        <f t="shared" si="2"/>
        <v>19352</v>
      </c>
      <c r="AD106">
        <f t="shared" si="3"/>
        <v>0.96682294450000006</v>
      </c>
      <c r="AE106">
        <f>cancer_2_csv_final2[[#This Row],[kan_val_acc]]</f>
        <v>0.96627905300000005</v>
      </c>
    </row>
    <row r="107" spans="1:31" hidden="1" x14ac:dyDescent="0.25">
      <c r="A107" t="s">
        <v>20</v>
      </c>
      <c r="B107">
        <v>3</v>
      </c>
      <c r="C107" t="s">
        <v>21</v>
      </c>
      <c r="D107">
        <v>2</v>
      </c>
      <c r="E107">
        <v>0</v>
      </c>
      <c r="F107" t="s">
        <v>118</v>
      </c>
      <c r="G107">
        <v>14394</v>
      </c>
      <c r="H107">
        <v>16049918.701428572</v>
      </c>
      <c r="I107">
        <v>0.96439922200000006</v>
      </c>
      <c r="J107">
        <v>0.93915175714285715</v>
      </c>
      <c r="K107">
        <v>3909512.1430000002</v>
      </c>
      <c r="L107">
        <v>23069</v>
      </c>
      <c r="M107">
        <v>2</v>
      </c>
      <c r="N107">
        <v>99</v>
      </c>
      <c r="O107">
        <v>0.93651802771428572</v>
      </c>
      <c r="P107">
        <v>4202008.4021428572</v>
      </c>
      <c r="Q107">
        <v>23502</v>
      </c>
      <c r="R107">
        <v>2</v>
      </c>
      <c r="S107">
        <v>100</v>
      </c>
      <c r="T107">
        <v>0.96860463566666666</v>
      </c>
      <c r="V107">
        <f>cancer_2_csv_final2[[#This Row],[mlp_params]]</f>
        <v>23069</v>
      </c>
      <c r="W107">
        <f>cancer_2_csv_final2[[#This Row],[kan_test_acc]]</f>
        <v>0.96439922200000006</v>
      </c>
      <c r="X107">
        <f>cancer_2_csv_final2[[#This Row],[mlp_test_acc]]</f>
        <v>0.93915175714285715</v>
      </c>
      <c r="Y107">
        <f>cancer_2_csv_final2[[#This Row],[mlp_test_acc2]]</f>
        <v>0.93651802771428572</v>
      </c>
      <c r="AC107">
        <f t="shared" si="2"/>
        <v>23069</v>
      </c>
      <c r="AD107">
        <f t="shared" si="3"/>
        <v>0.96439922200000006</v>
      </c>
      <c r="AE107">
        <f>cancer_2_csv_final2[[#This Row],[kan_val_acc]]</f>
        <v>0.96860463566666666</v>
      </c>
    </row>
    <row r="108" spans="1:31" hidden="1" x14ac:dyDescent="0.25">
      <c r="A108" t="s">
        <v>20</v>
      </c>
      <c r="B108">
        <v>9</v>
      </c>
      <c r="C108" t="s">
        <v>21</v>
      </c>
      <c r="D108">
        <v>3</v>
      </c>
      <c r="E108">
        <v>0</v>
      </c>
      <c r="F108" t="s">
        <v>25</v>
      </c>
      <c r="G108">
        <v>14432</v>
      </c>
      <c r="H108">
        <v>17714928.818333335</v>
      </c>
      <c r="I108">
        <v>0.93685102183333324</v>
      </c>
      <c r="J108">
        <v>0.9177791904999999</v>
      </c>
      <c r="K108">
        <v>7178029.8488333337</v>
      </c>
      <c r="L108">
        <v>20964</v>
      </c>
      <c r="M108">
        <v>2</v>
      </c>
      <c r="N108">
        <v>94</v>
      </c>
      <c r="O108">
        <v>0.91502436933333331</v>
      </c>
      <c r="P108">
        <v>8837680.681499999</v>
      </c>
      <c r="Q108">
        <v>21377</v>
      </c>
      <c r="R108">
        <v>2</v>
      </c>
      <c r="S108">
        <v>95</v>
      </c>
      <c r="T108">
        <v>0.9755813874</v>
      </c>
      <c r="V108">
        <f>cancer_2_csv_final2[[#This Row],[mlp_params]]</f>
        <v>20964</v>
      </c>
      <c r="W108">
        <f>cancer_2_csv_final2[[#This Row],[kan_test_acc]]</f>
        <v>0.93685102183333324</v>
      </c>
      <c r="X108">
        <f>cancer_2_csv_final2[[#This Row],[mlp_test_acc]]</f>
        <v>0.9177791904999999</v>
      </c>
      <c r="Y108">
        <f>cancer_2_csv_final2[[#This Row],[mlp_test_acc2]]</f>
        <v>0.91502436933333331</v>
      </c>
      <c r="AC108">
        <f t="shared" si="2"/>
        <v>20964</v>
      </c>
      <c r="AD108">
        <f t="shared" si="3"/>
        <v>0.93685102183333324</v>
      </c>
      <c r="AE108">
        <f>cancer_2_csv_final2[[#This Row],[kan_val_acc]]</f>
        <v>0.9755813874</v>
      </c>
    </row>
    <row r="109" spans="1:31" hidden="1" x14ac:dyDescent="0.25">
      <c r="A109" t="s">
        <v>20</v>
      </c>
      <c r="B109">
        <v>3</v>
      </c>
      <c r="C109" t="s">
        <v>21</v>
      </c>
      <c r="D109">
        <v>3</v>
      </c>
      <c r="E109">
        <v>0</v>
      </c>
      <c r="F109" t="s">
        <v>115</v>
      </c>
      <c r="G109">
        <v>14452</v>
      </c>
      <c r="H109">
        <v>24013464.044999998</v>
      </c>
      <c r="I109">
        <v>0.94373807600000004</v>
      </c>
      <c r="J109">
        <v>0.91513032399999994</v>
      </c>
      <c r="K109">
        <v>6351538.227</v>
      </c>
      <c r="L109">
        <v>25274</v>
      </c>
      <c r="M109">
        <v>2</v>
      </c>
      <c r="N109">
        <v>104</v>
      </c>
      <c r="O109">
        <v>0.91481246049999998</v>
      </c>
      <c r="P109">
        <v>8567591.318500001</v>
      </c>
      <c r="Q109">
        <v>25727</v>
      </c>
      <c r="R109">
        <v>2</v>
      </c>
      <c r="S109">
        <v>105</v>
      </c>
      <c r="T109">
        <v>0.96279068000000001</v>
      </c>
      <c r="V109">
        <f>cancer_2_csv_final2[[#This Row],[mlp_params]]</f>
        <v>25274</v>
      </c>
      <c r="W109">
        <f>cancer_2_csv_final2[[#This Row],[kan_test_acc]]</f>
        <v>0.94373807600000004</v>
      </c>
      <c r="X109">
        <f>cancer_2_csv_final2[[#This Row],[mlp_test_acc]]</f>
        <v>0.91513032399999994</v>
      </c>
      <c r="Y109">
        <f>cancer_2_csv_final2[[#This Row],[mlp_test_acc2]]</f>
        <v>0.91481246049999998</v>
      </c>
      <c r="AC109">
        <f t="shared" si="2"/>
        <v>25274</v>
      </c>
      <c r="AD109">
        <f t="shared" si="3"/>
        <v>0.94373807600000004</v>
      </c>
      <c r="AE109">
        <f>cancer_2_csv_final2[[#This Row],[kan_val_acc]]</f>
        <v>0.96279068000000001</v>
      </c>
    </row>
    <row r="110" spans="1:31" hidden="1" x14ac:dyDescent="0.25">
      <c r="A110" t="s">
        <v>20</v>
      </c>
      <c r="B110">
        <v>5</v>
      </c>
      <c r="C110" t="s">
        <v>21</v>
      </c>
      <c r="D110">
        <v>4</v>
      </c>
      <c r="E110">
        <v>0</v>
      </c>
      <c r="F110" t="s">
        <v>93</v>
      </c>
      <c r="G110">
        <v>14632</v>
      </c>
      <c r="H110">
        <v>26933475.684999999</v>
      </c>
      <c r="I110">
        <v>0.956452627</v>
      </c>
      <c r="J110">
        <v>0.92339478699999999</v>
      </c>
      <c r="K110">
        <v>8556422.318</v>
      </c>
      <c r="L110">
        <v>25274</v>
      </c>
      <c r="M110">
        <v>2</v>
      </c>
      <c r="N110">
        <v>104</v>
      </c>
      <c r="O110">
        <v>0.92275905899999999</v>
      </c>
      <c r="P110">
        <v>8440013.7274999991</v>
      </c>
      <c r="Q110">
        <v>25727</v>
      </c>
      <c r="R110">
        <v>2</v>
      </c>
      <c r="S110">
        <v>105</v>
      </c>
      <c r="T110">
        <v>0.982558131</v>
      </c>
      <c r="V110">
        <f>cancer_2_csv_final2[[#This Row],[mlp_params]]</f>
        <v>25274</v>
      </c>
      <c r="W110">
        <f>cancer_2_csv_final2[[#This Row],[kan_test_acc]]</f>
        <v>0.956452627</v>
      </c>
      <c r="X110">
        <f>cancer_2_csv_final2[[#This Row],[mlp_test_acc]]</f>
        <v>0.92339478699999999</v>
      </c>
      <c r="Y110">
        <f>cancer_2_csv_final2[[#This Row],[mlp_test_acc2]]</f>
        <v>0.92275905899999999</v>
      </c>
      <c r="AC110">
        <f t="shared" si="2"/>
        <v>25274</v>
      </c>
      <c r="AD110">
        <f t="shared" si="3"/>
        <v>0.956452627</v>
      </c>
      <c r="AE110">
        <f>cancer_2_csv_final2[[#This Row],[kan_val_acc]]</f>
        <v>0.982558131</v>
      </c>
    </row>
    <row r="111" spans="1:31" hidden="1" x14ac:dyDescent="0.25">
      <c r="A111" t="s">
        <v>20</v>
      </c>
      <c r="B111">
        <v>5</v>
      </c>
      <c r="C111" t="s">
        <v>21</v>
      </c>
      <c r="D111">
        <v>2</v>
      </c>
      <c r="E111">
        <v>0</v>
      </c>
      <c r="F111" t="s">
        <v>113</v>
      </c>
      <c r="G111">
        <v>14768</v>
      </c>
      <c r="H111">
        <v>16774252.5</v>
      </c>
      <c r="I111">
        <v>0.96948505250000006</v>
      </c>
      <c r="J111">
        <v>0.94151303250000007</v>
      </c>
      <c r="K111">
        <v>7926454.5</v>
      </c>
      <c r="L111">
        <v>21794</v>
      </c>
      <c r="M111">
        <v>2</v>
      </c>
      <c r="N111">
        <v>96</v>
      </c>
      <c r="O111">
        <v>0.93960584850000006</v>
      </c>
      <c r="P111">
        <v>8281772.773</v>
      </c>
      <c r="Q111">
        <v>22215</v>
      </c>
      <c r="R111">
        <v>2</v>
      </c>
      <c r="S111">
        <v>97</v>
      </c>
      <c r="T111">
        <v>0.96395347099999995</v>
      </c>
      <c r="V111">
        <f>cancer_2_csv_final2[[#This Row],[mlp_params]]</f>
        <v>21794</v>
      </c>
      <c r="W111">
        <f>cancer_2_csv_final2[[#This Row],[kan_test_acc]]</f>
        <v>0.96948505250000006</v>
      </c>
      <c r="X111">
        <f>cancer_2_csv_final2[[#This Row],[mlp_test_acc]]</f>
        <v>0.94151303250000007</v>
      </c>
      <c r="Y111">
        <f>cancer_2_csv_final2[[#This Row],[mlp_test_acc2]]</f>
        <v>0.93960584850000006</v>
      </c>
      <c r="AC111">
        <f t="shared" si="2"/>
        <v>21794</v>
      </c>
      <c r="AD111">
        <f t="shared" si="3"/>
        <v>0.96948505250000006</v>
      </c>
      <c r="AE111">
        <f>cancer_2_csv_final2[[#This Row],[kan_val_acc]]</f>
        <v>0.96395347099999995</v>
      </c>
    </row>
    <row r="112" spans="1:31" hidden="1" x14ac:dyDescent="0.25">
      <c r="A112" t="s">
        <v>20</v>
      </c>
      <c r="B112">
        <v>3</v>
      </c>
      <c r="C112" t="s">
        <v>21</v>
      </c>
      <c r="D112">
        <v>4</v>
      </c>
      <c r="E112">
        <v>0</v>
      </c>
      <c r="F112" t="s">
        <v>113</v>
      </c>
      <c r="G112">
        <v>14768</v>
      </c>
      <c r="H112">
        <v>16285968.633333333</v>
      </c>
      <c r="I112">
        <v>0.96102634450000002</v>
      </c>
      <c r="J112">
        <v>0.94928304050000001</v>
      </c>
      <c r="K112">
        <v>7979388.5</v>
      </c>
      <c r="L112">
        <v>27579</v>
      </c>
      <c r="M112">
        <v>2</v>
      </c>
      <c r="N112">
        <v>109</v>
      </c>
      <c r="O112">
        <v>0.94813519816666669</v>
      </c>
      <c r="P112">
        <v>8565732.1088333335</v>
      </c>
      <c r="Q112">
        <v>28052</v>
      </c>
      <c r="R112">
        <v>2</v>
      </c>
      <c r="S112">
        <v>110</v>
      </c>
      <c r="T112">
        <v>0.96279067979999999</v>
      </c>
      <c r="V112">
        <f>cancer_2_csv_final2[[#This Row],[mlp_params]]</f>
        <v>27579</v>
      </c>
      <c r="W112">
        <f>cancer_2_csv_final2[[#This Row],[kan_test_acc]]</f>
        <v>0.96102634450000002</v>
      </c>
      <c r="X112">
        <f>cancer_2_csv_final2[[#This Row],[mlp_test_acc]]</f>
        <v>0.94928304050000001</v>
      </c>
      <c r="Y112">
        <f>cancer_2_csv_final2[[#This Row],[mlp_test_acc2]]</f>
        <v>0.94813519816666669</v>
      </c>
      <c r="AC112">
        <f t="shared" si="2"/>
        <v>27579</v>
      </c>
      <c r="AD112">
        <f t="shared" si="3"/>
        <v>0.96102634450000002</v>
      </c>
      <c r="AE112">
        <f>cancer_2_csv_final2[[#This Row],[kan_val_acc]]</f>
        <v>0.96279067979999999</v>
      </c>
    </row>
    <row r="113" spans="1:31" hidden="1" x14ac:dyDescent="0.25">
      <c r="A113" t="s">
        <v>20</v>
      </c>
      <c r="B113">
        <v>5</v>
      </c>
      <c r="C113" t="s">
        <v>21</v>
      </c>
      <c r="D113">
        <v>3</v>
      </c>
      <c r="E113">
        <v>0</v>
      </c>
      <c r="F113" t="s">
        <v>111</v>
      </c>
      <c r="G113">
        <v>14828</v>
      </c>
      <c r="H113">
        <v>19286993.32</v>
      </c>
      <c r="I113">
        <v>0.95968425300000004</v>
      </c>
      <c r="J113">
        <v>0.95306208950000004</v>
      </c>
      <c r="K113">
        <v>7990990.5455</v>
      </c>
      <c r="L113">
        <v>23939</v>
      </c>
      <c r="M113">
        <v>2</v>
      </c>
      <c r="N113">
        <v>101</v>
      </c>
      <c r="O113">
        <v>0.95152574700000003</v>
      </c>
      <c r="P113">
        <v>8383035.9165000003</v>
      </c>
      <c r="Q113">
        <v>24380</v>
      </c>
      <c r="R113">
        <v>2</v>
      </c>
      <c r="S113">
        <v>102</v>
      </c>
      <c r="T113">
        <v>0.98488371399999997</v>
      </c>
      <c r="V113">
        <f>cancer_2_csv_final2[[#This Row],[mlp_params]]</f>
        <v>23939</v>
      </c>
      <c r="W113">
        <f>cancer_2_csv_final2[[#This Row],[kan_test_acc]]</f>
        <v>0.95968425300000004</v>
      </c>
      <c r="X113">
        <f>cancer_2_csv_final2[[#This Row],[mlp_test_acc]]</f>
        <v>0.95306208950000004</v>
      </c>
      <c r="Y113">
        <f>cancer_2_csv_final2[[#This Row],[mlp_test_acc2]]</f>
        <v>0.95152574700000003</v>
      </c>
      <c r="AC113">
        <f t="shared" si="2"/>
        <v>23939</v>
      </c>
      <c r="AD113">
        <f t="shared" si="3"/>
        <v>0.95968425300000004</v>
      </c>
      <c r="AE113">
        <f>cancer_2_csv_final2[[#This Row],[kan_val_acc]]</f>
        <v>0.98488371399999997</v>
      </c>
    </row>
    <row r="114" spans="1:31" hidden="1" x14ac:dyDescent="0.25">
      <c r="A114" t="s">
        <v>20</v>
      </c>
      <c r="B114">
        <v>3</v>
      </c>
      <c r="C114" t="s">
        <v>21</v>
      </c>
      <c r="D114">
        <v>5</v>
      </c>
      <c r="E114">
        <v>0</v>
      </c>
      <c r="F114" t="s">
        <v>111</v>
      </c>
      <c r="G114">
        <v>14828</v>
      </c>
      <c r="H114">
        <v>24410131.82</v>
      </c>
      <c r="I114">
        <v>0.95210849249999996</v>
      </c>
      <c r="J114">
        <v>0.946651833</v>
      </c>
      <c r="K114">
        <v>8150049.7955</v>
      </c>
      <c r="L114">
        <v>29495</v>
      </c>
      <c r="M114">
        <v>2</v>
      </c>
      <c r="N114">
        <v>113</v>
      </c>
      <c r="O114">
        <v>0.93928798449999995</v>
      </c>
      <c r="P114">
        <v>8553958.4165000003</v>
      </c>
      <c r="Q114">
        <v>29984</v>
      </c>
      <c r="R114">
        <v>2</v>
      </c>
      <c r="S114">
        <v>114</v>
      </c>
      <c r="T114">
        <v>0.96046509700000005</v>
      </c>
      <c r="V114">
        <f>cancer_2_csv_final2[[#This Row],[mlp_params]]</f>
        <v>29495</v>
      </c>
      <c r="W114">
        <f>cancer_2_csv_final2[[#This Row],[kan_test_acc]]</f>
        <v>0.95210849249999996</v>
      </c>
      <c r="X114">
        <f>cancer_2_csv_final2[[#This Row],[mlp_test_acc]]</f>
        <v>0.946651833</v>
      </c>
      <c r="Y114">
        <f>cancer_2_csv_final2[[#This Row],[mlp_test_acc2]]</f>
        <v>0.93928798449999995</v>
      </c>
      <c r="AC114">
        <f t="shared" si="2"/>
        <v>29495</v>
      </c>
      <c r="AD114">
        <f t="shared" si="3"/>
        <v>0.95210849249999996</v>
      </c>
      <c r="AE114">
        <f>cancer_2_csv_final2[[#This Row],[kan_val_acc]]</f>
        <v>0.96046509700000005</v>
      </c>
    </row>
    <row r="115" spans="1:31" hidden="1" x14ac:dyDescent="0.25">
      <c r="A115" t="s">
        <v>20</v>
      </c>
      <c r="B115">
        <v>3</v>
      </c>
      <c r="C115" t="s">
        <v>21</v>
      </c>
      <c r="D115">
        <v>2</v>
      </c>
      <c r="E115">
        <v>0</v>
      </c>
      <c r="F115" t="s">
        <v>119</v>
      </c>
      <c r="G115">
        <v>14908</v>
      </c>
      <c r="H115">
        <v>27588320.954999998</v>
      </c>
      <c r="I115">
        <v>0.93271879499999999</v>
      </c>
      <c r="J115">
        <v>0.9339372749999999</v>
      </c>
      <c r="K115">
        <v>9385694.1150000002</v>
      </c>
      <c r="L115">
        <v>23939</v>
      </c>
      <c r="M115">
        <v>2</v>
      </c>
      <c r="N115">
        <v>101</v>
      </c>
      <c r="O115">
        <v>0.92561983449999996</v>
      </c>
      <c r="P115">
        <v>8419574.9165000003</v>
      </c>
      <c r="Q115">
        <v>24380</v>
      </c>
      <c r="R115">
        <v>2</v>
      </c>
      <c r="S115">
        <v>102</v>
      </c>
      <c r="T115">
        <v>0.93604650499999997</v>
      </c>
      <c r="V115">
        <f>cancer_2_csv_final2[[#This Row],[mlp_params]]</f>
        <v>23939</v>
      </c>
      <c r="W115">
        <f>cancer_2_csv_final2[[#This Row],[kan_test_acc]]</f>
        <v>0.93271879499999999</v>
      </c>
      <c r="X115">
        <f>cancer_2_csv_final2[[#This Row],[mlp_test_acc]]</f>
        <v>0.9339372749999999</v>
      </c>
      <c r="Y115">
        <f>cancer_2_csv_final2[[#This Row],[mlp_test_acc2]]</f>
        <v>0.92561983449999996</v>
      </c>
      <c r="AC115">
        <f t="shared" si="2"/>
        <v>23939</v>
      </c>
      <c r="AD115">
        <f t="shared" si="3"/>
        <v>0.93271879499999999</v>
      </c>
      <c r="AE115">
        <f>cancer_2_csv_final2[[#This Row],[kan_val_acc]]</f>
        <v>0.93604650499999997</v>
      </c>
    </row>
    <row r="116" spans="1:31" hidden="1" x14ac:dyDescent="0.25">
      <c r="A116" t="s">
        <v>20</v>
      </c>
      <c r="B116">
        <v>3</v>
      </c>
      <c r="C116" t="s">
        <v>21</v>
      </c>
      <c r="D116">
        <v>2</v>
      </c>
      <c r="E116">
        <v>0</v>
      </c>
      <c r="F116" t="s">
        <v>26</v>
      </c>
      <c r="G116">
        <v>14942</v>
      </c>
      <c r="H116">
        <v>21393139.546666667</v>
      </c>
      <c r="I116">
        <v>0.92487815333333334</v>
      </c>
      <c r="J116">
        <v>0.9166136895</v>
      </c>
      <c r="K116">
        <v>9862266.8356666677</v>
      </c>
      <c r="L116">
        <v>23939</v>
      </c>
      <c r="M116">
        <v>2</v>
      </c>
      <c r="N116">
        <v>101</v>
      </c>
      <c r="O116">
        <v>0.90824327149999995</v>
      </c>
      <c r="P116">
        <v>7296675.6363333333</v>
      </c>
      <c r="Q116">
        <v>24380</v>
      </c>
      <c r="R116">
        <v>2</v>
      </c>
      <c r="S116">
        <v>102</v>
      </c>
      <c r="T116">
        <v>0.94372092359999993</v>
      </c>
      <c r="V116">
        <f>cancer_2_csv_final2[[#This Row],[mlp_params]]</f>
        <v>23939</v>
      </c>
      <c r="W116">
        <f>cancer_2_csv_final2[[#This Row],[kan_test_acc]]</f>
        <v>0.92487815333333334</v>
      </c>
      <c r="X116">
        <f>cancer_2_csv_final2[[#This Row],[mlp_test_acc]]</f>
        <v>0.9166136895</v>
      </c>
      <c r="Y116">
        <f>cancer_2_csv_final2[[#This Row],[mlp_test_acc2]]</f>
        <v>0.90824327149999995</v>
      </c>
      <c r="AC116">
        <f t="shared" si="2"/>
        <v>23939</v>
      </c>
      <c r="AD116">
        <f t="shared" si="3"/>
        <v>0.92487815333333334</v>
      </c>
      <c r="AE116">
        <f>cancer_2_csv_final2[[#This Row],[kan_val_acc]]</f>
        <v>0.94372092359999993</v>
      </c>
    </row>
    <row r="117" spans="1:31" hidden="1" x14ac:dyDescent="0.25">
      <c r="A117" t="s">
        <v>20</v>
      </c>
      <c r="B117">
        <v>5</v>
      </c>
      <c r="C117" t="s">
        <v>21</v>
      </c>
      <c r="D117">
        <v>5</v>
      </c>
      <c r="E117">
        <v>0</v>
      </c>
      <c r="F117" t="s">
        <v>76</v>
      </c>
      <c r="G117">
        <v>15014</v>
      </c>
      <c r="H117">
        <v>12694045.028571429</v>
      </c>
      <c r="I117">
        <v>0.93706292899999999</v>
      </c>
      <c r="J117">
        <v>0.91354100442857145</v>
      </c>
      <c r="K117">
        <v>8986433.7535714284</v>
      </c>
      <c r="L117">
        <v>27579</v>
      </c>
      <c r="M117">
        <v>2</v>
      </c>
      <c r="N117">
        <v>109</v>
      </c>
      <c r="O117">
        <v>0.91644718871428577</v>
      </c>
      <c r="P117">
        <v>8021052.6491428567</v>
      </c>
      <c r="Q117">
        <v>28052</v>
      </c>
      <c r="R117">
        <v>2</v>
      </c>
      <c r="S117">
        <v>110</v>
      </c>
      <c r="T117">
        <v>0.9751937911666666</v>
      </c>
      <c r="V117">
        <f>cancer_2_csv_final2[[#This Row],[mlp_params]]</f>
        <v>27579</v>
      </c>
      <c r="W117">
        <f>cancer_2_csv_final2[[#This Row],[kan_test_acc]]</f>
        <v>0.93706292899999999</v>
      </c>
      <c r="X117">
        <f>cancer_2_csv_final2[[#This Row],[mlp_test_acc]]</f>
        <v>0.91354100442857145</v>
      </c>
      <c r="Y117">
        <f>cancer_2_csv_final2[[#This Row],[mlp_test_acc2]]</f>
        <v>0.91644718871428577</v>
      </c>
      <c r="AC117">
        <f t="shared" si="2"/>
        <v>27579</v>
      </c>
      <c r="AD117">
        <f t="shared" si="3"/>
        <v>0.93706292899999999</v>
      </c>
      <c r="AE117">
        <f>cancer_2_csv_final2[[#This Row],[kan_val_acc]]</f>
        <v>0.9751937911666666</v>
      </c>
    </row>
    <row r="118" spans="1:31" hidden="1" x14ac:dyDescent="0.25">
      <c r="A118" t="s">
        <v>20</v>
      </c>
      <c r="B118">
        <v>3</v>
      </c>
      <c r="C118" t="s">
        <v>21</v>
      </c>
      <c r="D118">
        <v>3</v>
      </c>
      <c r="E118">
        <v>0</v>
      </c>
      <c r="F118" t="s">
        <v>116</v>
      </c>
      <c r="G118">
        <v>15030</v>
      </c>
      <c r="H118">
        <v>26655738.185000002</v>
      </c>
      <c r="I118">
        <v>0.9558169004999999</v>
      </c>
      <c r="J118">
        <v>0.92561983449999996</v>
      </c>
      <c r="K118">
        <v>8358865.6365</v>
      </c>
      <c r="L118">
        <v>26645</v>
      </c>
      <c r="M118">
        <v>2</v>
      </c>
      <c r="N118">
        <v>107</v>
      </c>
      <c r="O118">
        <v>0.92625556249999996</v>
      </c>
      <c r="P118">
        <v>9195832.7725000009</v>
      </c>
      <c r="Q118">
        <v>27110</v>
      </c>
      <c r="R118">
        <v>2</v>
      </c>
      <c r="S118">
        <v>108</v>
      </c>
      <c r="T118">
        <v>0.96279068000000001</v>
      </c>
      <c r="V118">
        <f>cancer_2_csv_final2[[#This Row],[mlp_params]]</f>
        <v>26645</v>
      </c>
      <c r="W118">
        <f>cancer_2_csv_final2[[#This Row],[kan_test_acc]]</f>
        <v>0.9558169004999999</v>
      </c>
      <c r="X118">
        <f>cancer_2_csv_final2[[#This Row],[mlp_test_acc]]</f>
        <v>0.92561983449999996</v>
      </c>
      <c r="Y118">
        <f>cancer_2_csv_final2[[#This Row],[mlp_test_acc2]]</f>
        <v>0.92625556249999996</v>
      </c>
      <c r="AC118">
        <f t="shared" si="2"/>
        <v>26645</v>
      </c>
      <c r="AD118">
        <f t="shared" si="3"/>
        <v>0.9558169004999999</v>
      </c>
      <c r="AE118">
        <f>cancer_2_csv_final2[[#This Row],[kan_val_acc]]</f>
        <v>0.96279068000000001</v>
      </c>
    </row>
    <row r="119" spans="1:31" x14ac:dyDescent="0.25">
      <c r="A119" t="s">
        <v>20</v>
      </c>
      <c r="B119">
        <v>9</v>
      </c>
      <c r="C119" t="s">
        <v>21</v>
      </c>
      <c r="D119">
        <v>5</v>
      </c>
      <c r="E119">
        <v>0</v>
      </c>
      <c r="F119" t="s">
        <v>24</v>
      </c>
      <c r="G119">
        <v>15262</v>
      </c>
      <c r="H119">
        <v>23913409.5</v>
      </c>
      <c r="I119">
        <v>0.94628098599999999</v>
      </c>
      <c r="J119">
        <v>0.92434837849999996</v>
      </c>
      <c r="K119">
        <v>8053025.8635</v>
      </c>
      <c r="L119">
        <v>24825</v>
      </c>
      <c r="M119">
        <v>2</v>
      </c>
      <c r="N119">
        <v>103</v>
      </c>
      <c r="O119">
        <v>0.93006992999999993</v>
      </c>
      <c r="P119">
        <v>8953278.2725000009</v>
      </c>
      <c r="Q119">
        <v>25274</v>
      </c>
      <c r="R119">
        <v>2</v>
      </c>
      <c r="S119">
        <v>104</v>
      </c>
      <c r="T119">
        <v>0.96046509700000005</v>
      </c>
      <c r="V119">
        <f>cancer_2_csv_final2[[#This Row],[mlp_params]]</f>
        <v>24825</v>
      </c>
      <c r="W119">
        <f>cancer_2_csv_final2[[#This Row],[kan_test_acc]]</f>
        <v>0.94628098599999999</v>
      </c>
      <c r="X119">
        <f>cancer_2_csv_final2[[#This Row],[mlp_test_acc]]</f>
        <v>0.92434837849999996</v>
      </c>
      <c r="Y119">
        <f>cancer_2_csv_final2[[#This Row],[mlp_test_acc2]]</f>
        <v>0.93006992999999993</v>
      </c>
      <c r="AC119">
        <f t="shared" si="2"/>
        <v>24825</v>
      </c>
      <c r="AD119">
        <f t="shared" si="3"/>
        <v>0.94628098599999999</v>
      </c>
      <c r="AE119">
        <f>cancer_2_csv_final2[[#This Row],[kan_val_acc]]</f>
        <v>0.96046509700000005</v>
      </c>
    </row>
    <row r="120" spans="1:31" hidden="1" x14ac:dyDescent="0.25">
      <c r="A120" t="s">
        <v>20</v>
      </c>
      <c r="B120">
        <v>9</v>
      </c>
      <c r="C120" t="s">
        <v>21</v>
      </c>
      <c r="D120">
        <v>2</v>
      </c>
      <c r="E120">
        <v>0</v>
      </c>
      <c r="F120" t="s">
        <v>59</v>
      </c>
      <c r="G120">
        <v>15268</v>
      </c>
      <c r="H120">
        <v>19586028.725000001</v>
      </c>
      <c r="I120">
        <v>0.96726001100000003</v>
      </c>
      <c r="J120">
        <v>0.93420216099999998</v>
      </c>
      <c r="K120">
        <v>5828857.1814999999</v>
      </c>
      <c r="L120">
        <v>20555</v>
      </c>
      <c r="M120">
        <v>2</v>
      </c>
      <c r="N120">
        <v>93</v>
      </c>
      <c r="O120">
        <v>0.94024157650000006</v>
      </c>
      <c r="P120">
        <v>5622221.0455</v>
      </c>
      <c r="Q120">
        <v>20964</v>
      </c>
      <c r="R120">
        <v>2</v>
      </c>
      <c r="S120">
        <v>94</v>
      </c>
      <c r="T120">
        <v>0.95930231200000005</v>
      </c>
      <c r="V120">
        <f>cancer_2_csv_final2[[#This Row],[mlp_params]]</f>
        <v>20555</v>
      </c>
      <c r="W120">
        <f>cancer_2_csv_final2[[#This Row],[kan_test_acc]]</f>
        <v>0.96726001100000003</v>
      </c>
      <c r="X120">
        <f>cancer_2_csv_final2[[#This Row],[mlp_test_acc]]</f>
        <v>0.93420216099999998</v>
      </c>
      <c r="Y120">
        <f>cancer_2_csv_final2[[#This Row],[mlp_test_acc2]]</f>
        <v>0.94024157650000006</v>
      </c>
      <c r="AC120">
        <f t="shared" si="2"/>
        <v>20555</v>
      </c>
      <c r="AD120">
        <f t="shared" si="3"/>
        <v>0.96726001100000003</v>
      </c>
      <c r="AE120">
        <f>cancer_2_csv_final2[[#This Row],[kan_val_acc]]</f>
        <v>0.95930231200000005</v>
      </c>
    </row>
    <row r="121" spans="1:31" hidden="1" x14ac:dyDescent="0.25">
      <c r="A121" t="s">
        <v>20</v>
      </c>
      <c r="B121">
        <v>9</v>
      </c>
      <c r="C121" t="s">
        <v>21</v>
      </c>
      <c r="D121">
        <v>4</v>
      </c>
      <c r="E121">
        <v>0</v>
      </c>
      <c r="F121" t="s">
        <v>25</v>
      </c>
      <c r="G121">
        <v>15392</v>
      </c>
      <c r="H121">
        <v>20524926.437142856</v>
      </c>
      <c r="I121">
        <v>0.97591612714285714</v>
      </c>
      <c r="J121">
        <v>0.93357210928571421</v>
      </c>
      <c r="K121">
        <v>4242136.0761428569</v>
      </c>
      <c r="L121">
        <v>23939</v>
      </c>
      <c r="M121">
        <v>2</v>
      </c>
      <c r="N121">
        <v>101</v>
      </c>
      <c r="O121">
        <v>0.9377611027142857</v>
      </c>
      <c r="P121">
        <v>3976803.0864285715</v>
      </c>
      <c r="Q121">
        <v>24380</v>
      </c>
      <c r="R121">
        <v>2</v>
      </c>
      <c r="S121">
        <v>102</v>
      </c>
      <c r="T121">
        <v>0.95794572316666671</v>
      </c>
      <c r="V121">
        <f>cancer_2_csv_final2[[#This Row],[mlp_params]]</f>
        <v>23939</v>
      </c>
      <c r="W121">
        <f>cancer_2_csv_final2[[#This Row],[kan_test_acc]]</f>
        <v>0.97591612714285714</v>
      </c>
      <c r="X121">
        <f>cancer_2_csv_final2[[#This Row],[mlp_test_acc]]</f>
        <v>0.93357210928571421</v>
      </c>
      <c r="Y121">
        <f>cancer_2_csv_final2[[#This Row],[mlp_test_acc2]]</f>
        <v>0.9377611027142857</v>
      </c>
      <c r="AC121">
        <f t="shared" si="2"/>
        <v>23939</v>
      </c>
      <c r="AD121">
        <f t="shared" si="3"/>
        <v>0.97591612714285714</v>
      </c>
      <c r="AE121">
        <f>cancer_2_csv_final2[[#This Row],[kan_val_acc]]</f>
        <v>0.95794572316666671</v>
      </c>
    </row>
    <row r="122" spans="1:31" hidden="1" x14ac:dyDescent="0.25">
      <c r="A122" t="s">
        <v>20</v>
      </c>
      <c r="B122">
        <v>9</v>
      </c>
      <c r="C122" t="s">
        <v>21</v>
      </c>
      <c r="D122">
        <v>3</v>
      </c>
      <c r="E122">
        <v>0</v>
      </c>
      <c r="F122" t="s">
        <v>42</v>
      </c>
      <c r="G122">
        <v>15394</v>
      </c>
      <c r="H122">
        <v>16504468.85</v>
      </c>
      <c r="I122">
        <v>0.95480371900000005</v>
      </c>
      <c r="J122">
        <v>0.92198426550000001</v>
      </c>
      <c r="K122">
        <v>8237901.9035</v>
      </c>
      <c r="L122">
        <v>22215</v>
      </c>
      <c r="M122">
        <v>2</v>
      </c>
      <c r="N122">
        <v>97</v>
      </c>
      <c r="O122">
        <v>0.92234186249999994</v>
      </c>
      <c r="P122">
        <v>8764867.2100000009</v>
      </c>
      <c r="Q122">
        <v>22640</v>
      </c>
      <c r="R122">
        <v>2</v>
      </c>
      <c r="S122">
        <v>98</v>
      </c>
      <c r="T122">
        <v>0.96395348300000006</v>
      </c>
      <c r="V122">
        <f>cancer_2_csv_final2[[#This Row],[mlp_params]]</f>
        <v>22215</v>
      </c>
      <c r="W122">
        <f>cancer_2_csv_final2[[#This Row],[kan_test_acc]]</f>
        <v>0.95480371900000005</v>
      </c>
      <c r="X122">
        <f>cancer_2_csv_final2[[#This Row],[mlp_test_acc]]</f>
        <v>0.92198426550000001</v>
      </c>
      <c r="Y122">
        <f>cancer_2_csv_final2[[#This Row],[mlp_test_acc2]]</f>
        <v>0.92234186249999994</v>
      </c>
      <c r="AC122">
        <f t="shared" si="2"/>
        <v>22215</v>
      </c>
      <c r="AD122">
        <f t="shared" si="3"/>
        <v>0.95480371900000005</v>
      </c>
      <c r="AE122">
        <f>cancer_2_csv_final2[[#This Row],[kan_val_acc]]</f>
        <v>0.96395348300000006</v>
      </c>
    </row>
    <row r="123" spans="1:31" hidden="1" x14ac:dyDescent="0.25">
      <c r="A123" t="s">
        <v>20</v>
      </c>
      <c r="B123">
        <v>5</v>
      </c>
      <c r="C123" t="s">
        <v>21</v>
      </c>
      <c r="D123">
        <v>4</v>
      </c>
      <c r="E123">
        <v>0</v>
      </c>
      <c r="F123" t="s">
        <v>110</v>
      </c>
      <c r="G123">
        <v>15402</v>
      </c>
      <c r="H123">
        <v>16907361.5</v>
      </c>
      <c r="I123">
        <v>0.96185632200000004</v>
      </c>
      <c r="J123">
        <v>0.92053401150000003</v>
      </c>
      <c r="K123">
        <v>8429203.273</v>
      </c>
      <c r="L123">
        <v>26645</v>
      </c>
      <c r="M123">
        <v>2</v>
      </c>
      <c r="N123">
        <v>107</v>
      </c>
      <c r="O123">
        <v>0.92339478700000011</v>
      </c>
      <c r="P123">
        <v>8530181.318</v>
      </c>
      <c r="Q123">
        <v>27110</v>
      </c>
      <c r="R123">
        <v>2</v>
      </c>
      <c r="S123">
        <v>108</v>
      </c>
      <c r="T123">
        <v>0.98139533999999995</v>
      </c>
      <c r="V123">
        <f>cancer_2_csv_final2[[#This Row],[mlp_params]]</f>
        <v>26645</v>
      </c>
      <c r="W123">
        <f>cancer_2_csv_final2[[#This Row],[kan_test_acc]]</f>
        <v>0.96185632200000004</v>
      </c>
      <c r="X123">
        <f>cancer_2_csv_final2[[#This Row],[mlp_test_acc]]</f>
        <v>0.92053401150000003</v>
      </c>
      <c r="Y123">
        <f>cancer_2_csv_final2[[#This Row],[mlp_test_acc2]]</f>
        <v>0.92339478700000011</v>
      </c>
      <c r="AC123">
        <f t="shared" si="2"/>
        <v>26645</v>
      </c>
      <c r="AD123">
        <f t="shared" si="3"/>
        <v>0.96185632200000004</v>
      </c>
      <c r="AE123">
        <f>cancer_2_csv_final2[[#This Row],[kan_val_acc]]</f>
        <v>0.98139533999999995</v>
      </c>
    </row>
    <row r="124" spans="1:31" hidden="1" x14ac:dyDescent="0.25">
      <c r="A124" t="s">
        <v>20</v>
      </c>
      <c r="B124">
        <v>5</v>
      </c>
      <c r="C124" t="s">
        <v>21</v>
      </c>
      <c r="D124">
        <v>2</v>
      </c>
      <c r="E124">
        <v>0</v>
      </c>
      <c r="F124" t="s">
        <v>114</v>
      </c>
      <c r="G124">
        <v>15410</v>
      </c>
      <c r="H124">
        <v>16856018.5</v>
      </c>
      <c r="I124">
        <v>0.96853146500000009</v>
      </c>
      <c r="J124">
        <v>0.94055944049999995</v>
      </c>
      <c r="K124">
        <v>8565531.636500001</v>
      </c>
      <c r="L124">
        <v>23069</v>
      </c>
      <c r="M124">
        <v>2</v>
      </c>
      <c r="N124">
        <v>99</v>
      </c>
      <c r="O124">
        <v>0.9383343930000001</v>
      </c>
      <c r="P124">
        <v>8792021.182</v>
      </c>
      <c r="Q124">
        <v>23502</v>
      </c>
      <c r="R124">
        <v>2</v>
      </c>
      <c r="S124">
        <v>100</v>
      </c>
      <c r="T124">
        <v>0.97558138400000005</v>
      </c>
      <c r="V124">
        <f>cancer_2_csv_final2[[#This Row],[mlp_params]]</f>
        <v>23069</v>
      </c>
      <c r="W124">
        <f>cancer_2_csv_final2[[#This Row],[kan_test_acc]]</f>
        <v>0.96853146500000009</v>
      </c>
      <c r="X124">
        <f>cancer_2_csv_final2[[#This Row],[mlp_test_acc]]</f>
        <v>0.94055944049999995</v>
      </c>
      <c r="Y124">
        <f>cancer_2_csv_final2[[#This Row],[mlp_test_acc2]]</f>
        <v>0.9383343930000001</v>
      </c>
      <c r="AC124">
        <f t="shared" si="2"/>
        <v>23069</v>
      </c>
      <c r="AD124">
        <f t="shared" si="3"/>
        <v>0.96853146500000009</v>
      </c>
      <c r="AE124">
        <f>cancer_2_csv_final2[[#This Row],[kan_val_acc]]</f>
        <v>0.97558138400000005</v>
      </c>
    </row>
    <row r="125" spans="1:31" hidden="1" x14ac:dyDescent="0.25">
      <c r="A125" t="s">
        <v>20</v>
      </c>
      <c r="B125">
        <v>3</v>
      </c>
      <c r="C125" t="s">
        <v>21</v>
      </c>
      <c r="D125">
        <v>4</v>
      </c>
      <c r="E125">
        <v>0</v>
      </c>
      <c r="F125" t="s">
        <v>114</v>
      </c>
      <c r="G125">
        <v>15410</v>
      </c>
      <c r="H125">
        <v>17208048.199999999</v>
      </c>
      <c r="I125">
        <v>0.96063784466666668</v>
      </c>
      <c r="J125">
        <v>0.95586988750000002</v>
      </c>
      <c r="K125">
        <v>8699412.6741666663</v>
      </c>
      <c r="L125">
        <v>29010</v>
      </c>
      <c r="M125">
        <v>2</v>
      </c>
      <c r="N125">
        <v>112</v>
      </c>
      <c r="O125">
        <v>0.94677544666666669</v>
      </c>
      <c r="P125">
        <v>8771412.8386666663</v>
      </c>
      <c r="Q125">
        <v>29495</v>
      </c>
      <c r="R125">
        <v>2</v>
      </c>
      <c r="S125">
        <v>113</v>
      </c>
      <c r="T125">
        <v>0.97255812660000007</v>
      </c>
      <c r="V125">
        <f>cancer_2_csv_final2[[#This Row],[mlp_params]]</f>
        <v>29010</v>
      </c>
      <c r="W125">
        <f>cancer_2_csv_final2[[#This Row],[kan_test_acc]]</f>
        <v>0.96063784466666668</v>
      </c>
      <c r="X125">
        <f>cancer_2_csv_final2[[#This Row],[mlp_test_acc]]</f>
        <v>0.95586988750000002</v>
      </c>
      <c r="Y125">
        <f>cancer_2_csv_final2[[#This Row],[mlp_test_acc2]]</f>
        <v>0.94677544666666669</v>
      </c>
      <c r="AC125">
        <f t="shared" si="2"/>
        <v>29010</v>
      </c>
      <c r="AD125">
        <f t="shared" si="3"/>
        <v>0.96063784466666668</v>
      </c>
      <c r="AE125">
        <f>cancer_2_csv_final2[[#This Row],[kan_val_acc]]</f>
        <v>0.97255812660000007</v>
      </c>
    </row>
    <row r="126" spans="1:31" hidden="1" x14ac:dyDescent="0.25">
      <c r="A126" t="s">
        <v>20</v>
      </c>
      <c r="B126">
        <v>3</v>
      </c>
      <c r="C126" t="s">
        <v>21</v>
      </c>
      <c r="D126">
        <v>2</v>
      </c>
      <c r="E126">
        <v>0</v>
      </c>
      <c r="F126" t="s">
        <v>120</v>
      </c>
      <c r="G126">
        <v>15422</v>
      </c>
      <c r="H126">
        <v>27854604.68</v>
      </c>
      <c r="I126">
        <v>0.93817546600000001</v>
      </c>
      <c r="J126">
        <v>0.93563254949999997</v>
      </c>
      <c r="K126">
        <v>9151295.613499999</v>
      </c>
      <c r="L126">
        <v>24825</v>
      </c>
      <c r="M126">
        <v>2</v>
      </c>
      <c r="N126">
        <v>103</v>
      </c>
      <c r="O126">
        <v>0.93759271000000011</v>
      </c>
      <c r="P126">
        <v>8532332.1059999987</v>
      </c>
      <c r="Q126">
        <v>25274</v>
      </c>
      <c r="R126">
        <v>2</v>
      </c>
      <c r="S126">
        <v>104</v>
      </c>
      <c r="T126">
        <v>0.94767439899999995</v>
      </c>
      <c r="V126">
        <f>cancer_2_csv_final2[[#This Row],[mlp_params]]</f>
        <v>24825</v>
      </c>
      <c r="W126">
        <f>cancer_2_csv_final2[[#This Row],[kan_test_acc]]</f>
        <v>0.93817546600000001</v>
      </c>
      <c r="X126">
        <f>cancer_2_csv_final2[[#This Row],[mlp_test_acc]]</f>
        <v>0.93563254949999997</v>
      </c>
      <c r="Y126">
        <f>cancer_2_csv_final2[[#This Row],[mlp_test_acc2]]</f>
        <v>0.93759271000000011</v>
      </c>
      <c r="AC126">
        <f t="shared" si="2"/>
        <v>24825</v>
      </c>
      <c r="AD126">
        <f t="shared" si="3"/>
        <v>0.93817546600000001</v>
      </c>
      <c r="AE126">
        <f>cancer_2_csv_final2[[#This Row],[kan_val_acc]]</f>
        <v>0.94767439899999995</v>
      </c>
    </row>
    <row r="127" spans="1:31" hidden="1" x14ac:dyDescent="0.25">
      <c r="A127" t="s">
        <v>20</v>
      </c>
      <c r="B127">
        <v>3</v>
      </c>
      <c r="C127" t="s">
        <v>21</v>
      </c>
      <c r="D127">
        <v>2</v>
      </c>
      <c r="E127">
        <v>0</v>
      </c>
      <c r="F127" t="s">
        <v>27</v>
      </c>
      <c r="G127">
        <v>15456</v>
      </c>
      <c r="H127">
        <v>29492453.859999999</v>
      </c>
      <c r="I127">
        <v>0.92011019866666666</v>
      </c>
      <c r="J127">
        <v>0.91608391599999994</v>
      </c>
      <c r="K127">
        <v>9062947.9391666669</v>
      </c>
      <c r="L127">
        <v>24825</v>
      </c>
      <c r="M127">
        <v>2</v>
      </c>
      <c r="N127">
        <v>103</v>
      </c>
      <c r="O127">
        <v>0.91544818800000005</v>
      </c>
      <c r="P127">
        <v>8174746.7723333333</v>
      </c>
      <c r="Q127">
        <v>25274</v>
      </c>
      <c r="R127">
        <v>2</v>
      </c>
      <c r="S127">
        <v>104</v>
      </c>
      <c r="T127">
        <v>0.94395347419999998</v>
      </c>
      <c r="V127">
        <f>cancer_2_csv_final2[[#This Row],[mlp_params]]</f>
        <v>24825</v>
      </c>
      <c r="W127">
        <f>cancer_2_csv_final2[[#This Row],[kan_test_acc]]</f>
        <v>0.92011019866666666</v>
      </c>
      <c r="X127">
        <f>cancer_2_csv_final2[[#This Row],[mlp_test_acc]]</f>
        <v>0.91608391599999994</v>
      </c>
      <c r="Y127">
        <f>cancer_2_csv_final2[[#This Row],[mlp_test_acc2]]</f>
        <v>0.91544818800000005</v>
      </c>
      <c r="AC127">
        <f t="shared" si="2"/>
        <v>24825</v>
      </c>
      <c r="AD127">
        <f t="shared" si="3"/>
        <v>0.92011019866666666</v>
      </c>
      <c r="AE127">
        <f>cancer_2_csv_final2[[#This Row],[kan_val_acc]]</f>
        <v>0.94395347419999998</v>
      </c>
    </row>
    <row r="128" spans="1:31" hidden="1" x14ac:dyDescent="0.25">
      <c r="A128" t="s">
        <v>20</v>
      </c>
      <c r="B128">
        <v>5</v>
      </c>
      <c r="C128" t="s">
        <v>21</v>
      </c>
      <c r="D128">
        <v>3</v>
      </c>
      <c r="E128">
        <v>0</v>
      </c>
      <c r="F128" t="s">
        <v>112</v>
      </c>
      <c r="G128">
        <v>15534</v>
      </c>
      <c r="H128">
        <v>23469009.282857142</v>
      </c>
      <c r="I128">
        <v>0.91853601042857136</v>
      </c>
      <c r="J128">
        <v>0.91690128000000004</v>
      </c>
      <c r="K128">
        <v>8632592.688285714</v>
      </c>
      <c r="L128">
        <v>25274</v>
      </c>
      <c r="M128">
        <v>2</v>
      </c>
      <c r="N128">
        <v>104</v>
      </c>
      <c r="O128">
        <v>0.92180546742857139</v>
      </c>
      <c r="P128">
        <v>8253422.1168571431</v>
      </c>
      <c r="Q128">
        <v>25727</v>
      </c>
      <c r="R128">
        <v>2</v>
      </c>
      <c r="S128">
        <v>105</v>
      </c>
      <c r="T128">
        <v>0.93720930683333337</v>
      </c>
      <c r="V128">
        <f>cancer_2_csv_final2[[#This Row],[mlp_params]]</f>
        <v>25274</v>
      </c>
      <c r="W128">
        <f>cancer_2_csv_final2[[#This Row],[kan_test_acc]]</f>
        <v>0.91853601042857136</v>
      </c>
      <c r="X128">
        <f>cancer_2_csv_final2[[#This Row],[mlp_test_acc]]</f>
        <v>0.91690128000000004</v>
      </c>
      <c r="Y128">
        <f>cancer_2_csv_final2[[#This Row],[mlp_test_acc2]]</f>
        <v>0.92180546742857139</v>
      </c>
      <c r="AC128">
        <f t="shared" si="2"/>
        <v>25274</v>
      </c>
      <c r="AD128">
        <f t="shared" si="3"/>
        <v>0.91853601042857136</v>
      </c>
      <c r="AE128">
        <f>cancer_2_csv_final2[[#This Row],[kan_val_acc]]</f>
        <v>0.93720930683333337</v>
      </c>
    </row>
    <row r="129" spans="1:31" hidden="1" x14ac:dyDescent="0.25">
      <c r="A129" t="s">
        <v>20</v>
      </c>
      <c r="B129">
        <v>3</v>
      </c>
      <c r="C129" t="s">
        <v>21</v>
      </c>
      <c r="D129">
        <v>5</v>
      </c>
      <c r="E129">
        <v>0</v>
      </c>
      <c r="F129" t="s">
        <v>112</v>
      </c>
      <c r="G129">
        <v>15534</v>
      </c>
      <c r="H129">
        <v>25062364.66</v>
      </c>
      <c r="I129">
        <v>0.94384403799999994</v>
      </c>
      <c r="J129">
        <v>0.94304937450000004</v>
      </c>
      <c r="K129">
        <v>8705786.159</v>
      </c>
      <c r="L129">
        <v>30974</v>
      </c>
      <c r="M129">
        <v>2</v>
      </c>
      <c r="N129">
        <v>116</v>
      </c>
      <c r="O129">
        <v>0.94188387350000002</v>
      </c>
      <c r="P129">
        <v>9551138.2670000009</v>
      </c>
      <c r="Q129">
        <v>31475</v>
      </c>
      <c r="R129">
        <v>2</v>
      </c>
      <c r="S129">
        <v>117</v>
      </c>
      <c r="T129">
        <v>0.93720932000000001</v>
      </c>
      <c r="V129">
        <f>cancer_2_csv_final2[[#This Row],[mlp_params]]</f>
        <v>30974</v>
      </c>
      <c r="W129">
        <f>cancer_2_csv_final2[[#This Row],[kan_test_acc]]</f>
        <v>0.94384403799999994</v>
      </c>
      <c r="X129">
        <f>cancer_2_csv_final2[[#This Row],[mlp_test_acc]]</f>
        <v>0.94304937450000004</v>
      </c>
      <c r="Y129">
        <f>cancer_2_csv_final2[[#This Row],[mlp_test_acc2]]</f>
        <v>0.94188387350000002</v>
      </c>
      <c r="AC129">
        <f t="shared" si="2"/>
        <v>30974</v>
      </c>
      <c r="AD129">
        <f t="shared" si="3"/>
        <v>0.94384403799999994</v>
      </c>
      <c r="AE129">
        <f>cancer_2_csv_final2[[#This Row],[kan_val_acc]]</f>
        <v>0.93720932000000001</v>
      </c>
    </row>
    <row r="130" spans="1:31" hidden="1" x14ac:dyDescent="0.25">
      <c r="A130" t="s">
        <v>20</v>
      </c>
      <c r="B130">
        <v>3</v>
      </c>
      <c r="C130" t="s">
        <v>21</v>
      </c>
      <c r="D130">
        <v>3</v>
      </c>
      <c r="E130">
        <v>0</v>
      </c>
      <c r="F130" t="s">
        <v>117</v>
      </c>
      <c r="G130">
        <v>15608</v>
      </c>
      <c r="H130">
        <v>29560499.975000001</v>
      </c>
      <c r="I130">
        <v>0.93335451999999997</v>
      </c>
      <c r="J130">
        <v>0.93001695250000005</v>
      </c>
      <c r="K130">
        <v>9797795.886500001</v>
      </c>
      <c r="L130">
        <v>27579</v>
      </c>
      <c r="M130">
        <v>2</v>
      </c>
      <c r="N130">
        <v>109</v>
      </c>
      <c r="O130">
        <v>0.93107649950000004</v>
      </c>
      <c r="P130">
        <v>10597745.359999999</v>
      </c>
      <c r="Q130">
        <v>28052</v>
      </c>
      <c r="R130">
        <v>2</v>
      </c>
      <c r="S130">
        <v>110</v>
      </c>
      <c r="T130">
        <v>0.96279068000000001</v>
      </c>
      <c r="V130">
        <f>cancer_2_csv_final2[[#This Row],[mlp_params]]</f>
        <v>27579</v>
      </c>
      <c r="W130">
        <f>cancer_2_csv_final2[[#This Row],[kan_test_acc]]</f>
        <v>0.93335451999999997</v>
      </c>
      <c r="X130">
        <f>cancer_2_csv_final2[[#This Row],[mlp_test_acc]]</f>
        <v>0.93001695250000005</v>
      </c>
      <c r="Y130">
        <f>cancer_2_csv_final2[[#This Row],[mlp_test_acc2]]</f>
        <v>0.93107649950000004</v>
      </c>
      <c r="AC130">
        <f t="shared" si="2"/>
        <v>27579</v>
      </c>
      <c r="AD130">
        <f t="shared" si="3"/>
        <v>0.93335451999999997</v>
      </c>
      <c r="AE130">
        <f>cancer_2_csv_final2[[#This Row],[kan_val_acc]]</f>
        <v>0.96279068000000001</v>
      </c>
    </row>
    <row r="131" spans="1:31" hidden="1" x14ac:dyDescent="0.25">
      <c r="A131" t="s">
        <v>20</v>
      </c>
      <c r="B131">
        <v>5</v>
      </c>
      <c r="C131" t="s">
        <v>21</v>
      </c>
      <c r="D131">
        <v>5</v>
      </c>
      <c r="E131">
        <v>0</v>
      </c>
      <c r="F131" t="s">
        <v>93</v>
      </c>
      <c r="G131">
        <v>15848</v>
      </c>
      <c r="H131">
        <v>26592204.134999998</v>
      </c>
      <c r="I131">
        <v>0.95963126700000001</v>
      </c>
      <c r="J131">
        <v>0.92720915450000008</v>
      </c>
      <c r="K131">
        <v>8663767.5454999991</v>
      </c>
      <c r="L131">
        <v>29010</v>
      </c>
      <c r="M131">
        <v>2</v>
      </c>
      <c r="N131">
        <v>112</v>
      </c>
      <c r="O131">
        <v>0.92339478699999999</v>
      </c>
      <c r="P131">
        <v>9066943.9114999995</v>
      </c>
      <c r="Q131">
        <v>29495</v>
      </c>
      <c r="R131">
        <v>2</v>
      </c>
      <c r="S131">
        <v>113</v>
      </c>
      <c r="T131">
        <v>0.98139533999999995</v>
      </c>
      <c r="V131">
        <f>cancer_2_csv_final2[[#This Row],[mlp_params]]</f>
        <v>29010</v>
      </c>
      <c r="W131">
        <f>cancer_2_csv_final2[[#This Row],[kan_test_acc]]</f>
        <v>0.95963126700000001</v>
      </c>
      <c r="X131">
        <f>cancer_2_csv_final2[[#This Row],[mlp_test_acc]]</f>
        <v>0.92720915450000008</v>
      </c>
      <c r="Y131">
        <f>cancer_2_csv_final2[[#This Row],[mlp_test_acc2]]</f>
        <v>0.92339478699999999</v>
      </c>
      <c r="AC131">
        <f t="shared" ref="AC131:AC194" si="4">V131</f>
        <v>29010</v>
      </c>
      <c r="AD131">
        <f t="shared" ref="AD131:AD194" si="5">W131</f>
        <v>0.95963126700000001</v>
      </c>
      <c r="AE131">
        <f>cancer_2_csv_final2[[#This Row],[kan_val_acc]]</f>
        <v>0.98139533999999995</v>
      </c>
    </row>
    <row r="132" spans="1:31" hidden="1" x14ac:dyDescent="0.25">
      <c r="A132" t="s">
        <v>20</v>
      </c>
      <c r="B132">
        <v>3</v>
      </c>
      <c r="C132" t="s">
        <v>21</v>
      </c>
      <c r="D132">
        <v>2</v>
      </c>
      <c r="E132">
        <v>0</v>
      </c>
      <c r="F132" t="s">
        <v>43</v>
      </c>
      <c r="G132">
        <v>15904</v>
      </c>
      <c r="H132">
        <v>21870119.954999998</v>
      </c>
      <c r="I132">
        <v>0.958041947</v>
      </c>
      <c r="J132">
        <v>0.92784488250000008</v>
      </c>
      <c r="K132">
        <v>8441196.9545000009</v>
      </c>
      <c r="L132">
        <v>25727</v>
      </c>
      <c r="M132">
        <v>2</v>
      </c>
      <c r="N132">
        <v>105</v>
      </c>
      <c r="O132">
        <v>0.92244119499999999</v>
      </c>
      <c r="P132">
        <v>7808014.909</v>
      </c>
      <c r="Q132">
        <v>26184</v>
      </c>
      <c r="R132">
        <v>2</v>
      </c>
      <c r="S132">
        <v>106</v>
      </c>
      <c r="T132">
        <v>0.95581393299999995</v>
      </c>
      <c r="V132">
        <f>cancer_2_csv_final2[[#This Row],[mlp_params]]</f>
        <v>25727</v>
      </c>
      <c r="W132">
        <f>cancer_2_csv_final2[[#This Row],[kan_test_acc]]</f>
        <v>0.958041947</v>
      </c>
      <c r="X132">
        <f>cancer_2_csv_final2[[#This Row],[mlp_test_acc]]</f>
        <v>0.92784488250000008</v>
      </c>
      <c r="Y132">
        <f>cancer_2_csv_final2[[#This Row],[mlp_test_acc2]]</f>
        <v>0.92244119499999999</v>
      </c>
      <c r="AC132">
        <f t="shared" si="4"/>
        <v>25727</v>
      </c>
      <c r="AD132">
        <f t="shared" si="5"/>
        <v>0.958041947</v>
      </c>
      <c r="AE132">
        <f>cancer_2_csv_final2[[#This Row],[kan_val_acc]]</f>
        <v>0.95581393299999995</v>
      </c>
    </row>
    <row r="133" spans="1:31" hidden="1" x14ac:dyDescent="0.25">
      <c r="A133" t="s">
        <v>20</v>
      </c>
      <c r="B133">
        <v>3</v>
      </c>
      <c r="C133" t="s">
        <v>21</v>
      </c>
      <c r="D133">
        <v>2</v>
      </c>
      <c r="E133">
        <v>0</v>
      </c>
      <c r="F133" t="s">
        <v>121</v>
      </c>
      <c r="G133">
        <v>15936</v>
      </c>
      <c r="H133">
        <v>20534286.998571429</v>
      </c>
      <c r="I133">
        <v>0.93515573814285713</v>
      </c>
      <c r="J133">
        <v>0.91608391600000005</v>
      </c>
      <c r="K133">
        <v>9017815.6754285712</v>
      </c>
      <c r="L133">
        <v>25727</v>
      </c>
      <c r="M133">
        <v>2</v>
      </c>
      <c r="N133">
        <v>105</v>
      </c>
      <c r="O133">
        <v>0.91726455371428561</v>
      </c>
      <c r="P133">
        <v>7886925.5839999998</v>
      </c>
      <c r="Q133">
        <v>26184</v>
      </c>
      <c r="R133">
        <v>2</v>
      </c>
      <c r="S133">
        <v>106</v>
      </c>
      <c r="T133">
        <v>0.95503873966666664</v>
      </c>
      <c r="V133">
        <f>cancer_2_csv_final2[[#This Row],[mlp_params]]</f>
        <v>25727</v>
      </c>
      <c r="W133">
        <f>cancer_2_csv_final2[[#This Row],[kan_test_acc]]</f>
        <v>0.93515573814285713</v>
      </c>
      <c r="X133">
        <f>cancer_2_csv_final2[[#This Row],[mlp_test_acc]]</f>
        <v>0.91608391600000005</v>
      </c>
      <c r="Y133">
        <f>cancer_2_csv_final2[[#This Row],[mlp_test_acc2]]</f>
        <v>0.91726455371428561</v>
      </c>
      <c r="AC133">
        <f t="shared" si="4"/>
        <v>25727</v>
      </c>
      <c r="AD133">
        <f t="shared" si="5"/>
        <v>0.93515573814285713</v>
      </c>
      <c r="AE133">
        <f>cancer_2_csv_final2[[#This Row],[kan_val_acc]]</f>
        <v>0.95503873966666664</v>
      </c>
    </row>
    <row r="134" spans="1:31" hidden="1" x14ac:dyDescent="0.25">
      <c r="A134" t="s">
        <v>20</v>
      </c>
      <c r="B134">
        <v>3</v>
      </c>
      <c r="C134" t="s">
        <v>21</v>
      </c>
      <c r="D134">
        <v>2</v>
      </c>
      <c r="E134">
        <v>0</v>
      </c>
      <c r="F134" t="s">
        <v>28</v>
      </c>
      <c r="G134">
        <v>15970</v>
      </c>
      <c r="H134">
        <v>28296490.466666665</v>
      </c>
      <c r="I134">
        <v>0.92964610166666661</v>
      </c>
      <c r="J134">
        <v>0.91555414266666668</v>
      </c>
      <c r="K134">
        <v>8196873.3334999997</v>
      </c>
      <c r="L134">
        <v>25727</v>
      </c>
      <c r="M134">
        <v>2</v>
      </c>
      <c r="N134">
        <v>105</v>
      </c>
      <c r="O134">
        <v>0.91608391599999994</v>
      </c>
      <c r="P134">
        <v>8866376.075666666</v>
      </c>
      <c r="Q134">
        <v>26184</v>
      </c>
      <c r="R134">
        <v>2</v>
      </c>
      <c r="S134">
        <v>106</v>
      </c>
      <c r="T134">
        <v>0.94720929239999996</v>
      </c>
      <c r="V134">
        <f>cancer_2_csv_final2[[#This Row],[mlp_params]]</f>
        <v>25727</v>
      </c>
      <c r="W134">
        <f>cancer_2_csv_final2[[#This Row],[kan_test_acc]]</f>
        <v>0.92964610166666661</v>
      </c>
      <c r="X134">
        <f>cancer_2_csv_final2[[#This Row],[mlp_test_acc]]</f>
        <v>0.91555414266666668</v>
      </c>
      <c r="Y134">
        <f>cancer_2_csv_final2[[#This Row],[mlp_test_acc2]]</f>
        <v>0.91608391599999994</v>
      </c>
      <c r="AC134">
        <f t="shared" si="4"/>
        <v>25727</v>
      </c>
      <c r="AD134">
        <f t="shared" si="5"/>
        <v>0.92964610166666661</v>
      </c>
      <c r="AE134">
        <f>cancer_2_csv_final2[[#This Row],[kan_val_acc]]</f>
        <v>0.94720929239999996</v>
      </c>
    </row>
    <row r="135" spans="1:31" hidden="1" x14ac:dyDescent="0.25">
      <c r="A135" t="s">
        <v>20</v>
      </c>
      <c r="B135">
        <v>5</v>
      </c>
      <c r="C135" t="s">
        <v>21</v>
      </c>
      <c r="D135">
        <v>2</v>
      </c>
      <c r="E135">
        <v>0</v>
      </c>
      <c r="F135" t="s">
        <v>115</v>
      </c>
      <c r="G135">
        <v>16052</v>
      </c>
      <c r="H135">
        <v>21578979.640000001</v>
      </c>
      <c r="I135">
        <v>0.92670963842857146</v>
      </c>
      <c r="J135">
        <v>0.91699209828571437</v>
      </c>
      <c r="K135">
        <v>9148754.8831428569</v>
      </c>
      <c r="L135">
        <v>23939</v>
      </c>
      <c r="M135">
        <v>2</v>
      </c>
      <c r="N135">
        <v>101</v>
      </c>
      <c r="O135">
        <v>0.91717373485714293</v>
      </c>
      <c r="P135">
        <v>8019090.7535714284</v>
      </c>
      <c r="Q135">
        <v>24380</v>
      </c>
      <c r="R135">
        <v>2</v>
      </c>
      <c r="S135">
        <v>102</v>
      </c>
      <c r="T135">
        <v>0.93701551966666663</v>
      </c>
      <c r="V135">
        <f>cancer_2_csv_final2[[#This Row],[mlp_params]]</f>
        <v>23939</v>
      </c>
      <c r="W135">
        <f>cancer_2_csv_final2[[#This Row],[kan_test_acc]]</f>
        <v>0.92670963842857146</v>
      </c>
      <c r="X135">
        <f>cancer_2_csv_final2[[#This Row],[mlp_test_acc]]</f>
        <v>0.91699209828571437</v>
      </c>
      <c r="Y135">
        <f>cancer_2_csv_final2[[#This Row],[mlp_test_acc2]]</f>
        <v>0.91717373485714293</v>
      </c>
      <c r="AC135">
        <f t="shared" si="4"/>
        <v>23939</v>
      </c>
      <c r="AD135">
        <f t="shared" si="5"/>
        <v>0.92670963842857146</v>
      </c>
      <c r="AE135">
        <f>cancer_2_csv_final2[[#This Row],[kan_val_acc]]</f>
        <v>0.93701551966666663</v>
      </c>
    </row>
    <row r="136" spans="1:31" hidden="1" x14ac:dyDescent="0.25">
      <c r="A136" t="s">
        <v>20</v>
      </c>
      <c r="B136">
        <v>3</v>
      </c>
      <c r="C136" t="s">
        <v>21</v>
      </c>
      <c r="D136">
        <v>4</v>
      </c>
      <c r="E136">
        <v>0</v>
      </c>
      <c r="F136" t="s">
        <v>115</v>
      </c>
      <c r="G136">
        <v>16052</v>
      </c>
      <c r="H136">
        <v>19432358.649999999</v>
      </c>
      <c r="I136">
        <v>0.96235076016666665</v>
      </c>
      <c r="J136">
        <v>0.94485060366666673</v>
      </c>
      <c r="K136">
        <v>8058842.4188333331</v>
      </c>
      <c r="L136">
        <v>29984</v>
      </c>
      <c r="M136">
        <v>2</v>
      </c>
      <c r="N136">
        <v>114</v>
      </c>
      <c r="O136">
        <v>0.94493889933333342</v>
      </c>
      <c r="P136">
        <v>7648424.7424999997</v>
      </c>
      <c r="Q136">
        <v>30477</v>
      </c>
      <c r="R136">
        <v>2</v>
      </c>
      <c r="S136">
        <v>115</v>
      </c>
      <c r="T136">
        <v>0.96651161640000005</v>
      </c>
      <c r="V136">
        <f>cancer_2_csv_final2[[#This Row],[mlp_params]]</f>
        <v>29984</v>
      </c>
      <c r="W136">
        <f>cancer_2_csv_final2[[#This Row],[kan_test_acc]]</f>
        <v>0.96235076016666665</v>
      </c>
      <c r="X136">
        <f>cancer_2_csv_final2[[#This Row],[mlp_test_acc]]</f>
        <v>0.94485060366666673</v>
      </c>
      <c r="Y136">
        <f>cancer_2_csv_final2[[#This Row],[mlp_test_acc2]]</f>
        <v>0.94493889933333342</v>
      </c>
      <c r="AC136">
        <f t="shared" si="4"/>
        <v>29984</v>
      </c>
      <c r="AD136">
        <f t="shared" si="5"/>
        <v>0.96235076016666665</v>
      </c>
      <c r="AE136">
        <f>cancer_2_csv_final2[[#This Row],[kan_val_acc]]</f>
        <v>0.96651161640000005</v>
      </c>
    </row>
    <row r="137" spans="1:31" hidden="1" x14ac:dyDescent="0.25">
      <c r="A137" t="s">
        <v>20</v>
      </c>
      <c r="B137">
        <v>9</v>
      </c>
      <c r="C137" t="s">
        <v>21</v>
      </c>
      <c r="D137">
        <v>2</v>
      </c>
      <c r="E137">
        <v>0</v>
      </c>
      <c r="F137" t="s">
        <v>76</v>
      </c>
      <c r="G137">
        <v>16166</v>
      </c>
      <c r="H137">
        <v>24818944.91</v>
      </c>
      <c r="I137">
        <v>0.9725577405000001</v>
      </c>
      <c r="J137">
        <v>0.94961856350000007</v>
      </c>
      <c r="K137">
        <v>5560089.8029999994</v>
      </c>
      <c r="L137">
        <v>21794</v>
      </c>
      <c r="M137">
        <v>2</v>
      </c>
      <c r="N137">
        <v>96</v>
      </c>
      <c r="O137">
        <v>0.94575121849999999</v>
      </c>
      <c r="P137">
        <v>8716597.091</v>
      </c>
      <c r="Q137">
        <v>22215</v>
      </c>
      <c r="R137">
        <v>2</v>
      </c>
      <c r="S137">
        <v>97</v>
      </c>
      <c r="T137">
        <v>0.96162788899999996</v>
      </c>
      <c r="V137">
        <f>cancer_2_csv_final2[[#This Row],[mlp_params]]</f>
        <v>21794</v>
      </c>
      <c r="W137">
        <f>cancer_2_csv_final2[[#This Row],[kan_test_acc]]</f>
        <v>0.9725577405000001</v>
      </c>
      <c r="X137">
        <f>cancer_2_csv_final2[[#This Row],[mlp_test_acc]]</f>
        <v>0.94961856350000007</v>
      </c>
      <c r="Y137">
        <f>cancer_2_csv_final2[[#This Row],[mlp_test_acc2]]</f>
        <v>0.94575121849999999</v>
      </c>
      <c r="AC137">
        <f t="shared" si="4"/>
        <v>21794</v>
      </c>
      <c r="AD137">
        <f t="shared" si="5"/>
        <v>0.9725577405000001</v>
      </c>
      <c r="AE137">
        <f>cancer_2_csv_final2[[#This Row],[kan_val_acc]]</f>
        <v>0.96162788899999996</v>
      </c>
    </row>
    <row r="138" spans="1:31" hidden="1" x14ac:dyDescent="0.25">
      <c r="A138" t="s">
        <v>20</v>
      </c>
      <c r="B138">
        <v>5</v>
      </c>
      <c r="C138" t="s">
        <v>21</v>
      </c>
      <c r="D138">
        <v>4</v>
      </c>
      <c r="E138">
        <v>0</v>
      </c>
      <c r="F138" t="s">
        <v>111</v>
      </c>
      <c r="G138">
        <v>16172</v>
      </c>
      <c r="H138">
        <v>17613521.471666668</v>
      </c>
      <c r="I138">
        <v>0.97223988033333342</v>
      </c>
      <c r="J138">
        <v>0.93769866499999999</v>
      </c>
      <c r="K138">
        <v>4094758.5608333335</v>
      </c>
      <c r="L138">
        <v>28052</v>
      </c>
      <c r="M138">
        <v>2</v>
      </c>
      <c r="N138">
        <v>110</v>
      </c>
      <c r="O138">
        <v>0.93557957166666661</v>
      </c>
      <c r="P138">
        <v>7894925.1516666664</v>
      </c>
      <c r="Q138">
        <v>28529</v>
      </c>
      <c r="R138">
        <v>2</v>
      </c>
      <c r="S138">
        <v>111</v>
      </c>
      <c r="T138">
        <v>0.96441858800000002</v>
      </c>
      <c r="V138">
        <f>cancer_2_csv_final2[[#This Row],[mlp_params]]</f>
        <v>28052</v>
      </c>
      <c r="W138">
        <f>cancer_2_csv_final2[[#This Row],[kan_test_acc]]</f>
        <v>0.97223988033333342</v>
      </c>
      <c r="X138">
        <f>cancer_2_csv_final2[[#This Row],[mlp_test_acc]]</f>
        <v>0.93769866499999999</v>
      </c>
      <c r="Y138">
        <f>cancer_2_csv_final2[[#This Row],[mlp_test_acc2]]</f>
        <v>0.93557957166666661</v>
      </c>
      <c r="AC138">
        <f t="shared" si="4"/>
        <v>28052</v>
      </c>
      <c r="AD138">
        <f t="shared" si="5"/>
        <v>0.97223988033333342</v>
      </c>
      <c r="AE138">
        <f>cancer_2_csv_final2[[#This Row],[kan_val_acc]]</f>
        <v>0.96441858800000002</v>
      </c>
    </row>
    <row r="139" spans="1:31" hidden="1" x14ac:dyDescent="0.25">
      <c r="A139" t="s">
        <v>20</v>
      </c>
      <c r="B139">
        <v>3</v>
      </c>
      <c r="C139" t="s">
        <v>21</v>
      </c>
      <c r="D139">
        <v>3</v>
      </c>
      <c r="E139">
        <v>0</v>
      </c>
      <c r="F139" t="s">
        <v>118</v>
      </c>
      <c r="G139">
        <v>16186</v>
      </c>
      <c r="H139">
        <v>18943879.045000002</v>
      </c>
      <c r="I139">
        <v>0.95963126949999999</v>
      </c>
      <c r="J139">
        <v>0.92720915449999997</v>
      </c>
      <c r="K139">
        <v>9253274.0449999999</v>
      </c>
      <c r="L139">
        <v>28529</v>
      </c>
      <c r="M139">
        <v>2</v>
      </c>
      <c r="N139">
        <v>111</v>
      </c>
      <c r="O139">
        <v>0.92530197050000007</v>
      </c>
      <c r="P139">
        <v>9071122.636500001</v>
      </c>
      <c r="Q139">
        <v>29010</v>
      </c>
      <c r="R139">
        <v>2</v>
      </c>
      <c r="S139">
        <v>112</v>
      </c>
      <c r="T139">
        <v>0.96860463600000002</v>
      </c>
      <c r="V139">
        <f>cancer_2_csv_final2[[#This Row],[mlp_params]]</f>
        <v>28529</v>
      </c>
      <c r="W139">
        <f>cancer_2_csv_final2[[#This Row],[kan_test_acc]]</f>
        <v>0.95963126949999999</v>
      </c>
      <c r="X139">
        <f>cancer_2_csv_final2[[#This Row],[mlp_test_acc]]</f>
        <v>0.92720915449999997</v>
      </c>
      <c r="Y139">
        <f>cancer_2_csv_final2[[#This Row],[mlp_test_acc2]]</f>
        <v>0.92530197050000007</v>
      </c>
      <c r="AC139">
        <f t="shared" si="4"/>
        <v>28529</v>
      </c>
      <c r="AD139">
        <f t="shared" si="5"/>
        <v>0.95963126949999999</v>
      </c>
      <c r="AE139">
        <f>cancer_2_csv_final2[[#This Row],[kan_val_acc]]</f>
        <v>0.96860463600000002</v>
      </c>
    </row>
    <row r="140" spans="1:31" hidden="1" x14ac:dyDescent="0.25">
      <c r="A140" t="s">
        <v>20</v>
      </c>
      <c r="B140">
        <v>5</v>
      </c>
      <c r="C140" t="s">
        <v>21</v>
      </c>
      <c r="D140">
        <v>3</v>
      </c>
      <c r="E140">
        <v>0</v>
      </c>
      <c r="F140" t="s">
        <v>113</v>
      </c>
      <c r="G140">
        <v>16240</v>
      </c>
      <c r="H140">
        <v>19725579.134999998</v>
      </c>
      <c r="I140">
        <v>0.95232039700000004</v>
      </c>
      <c r="J140">
        <v>0.92752701849999997</v>
      </c>
      <c r="K140">
        <v>9010339.681499999</v>
      </c>
      <c r="L140">
        <v>26184</v>
      </c>
      <c r="M140">
        <v>2</v>
      </c>
      <c r="N140">
        <v>106</v>
      </c>
      <c r="O140">
        <v>0.92816274649999997</v>
      </c>
      <c r="P140">
        <v>8089763.091</v>
      </c>
      <c r="Q140">
        <v>26645</v>
      </c>
      <c r="R140">
        <v>2</v>
      </c>
      <c r="S140">
        <v>107</v>
      </c>
      <c r="T140">
        <v>0.97325580099999998</v>
      </c>
      <c r="V140">
        <f>cancer_2_csv_final2[[#This Row],[mlp_params]]</f>
        <v>26184</v>
      </c>
      <c r="W140">
        <f>cancer_2_csv_final2[[#This Row],[kan_test_acc]]</f>
        <v>0.95232039700000004</v>
      </c>
      <c r="X140">
        <f>cancer_2_csv_final2[[#This Row],[mlp_test_acc]]</f>
        <v>0.92752701849999997</v>
      </c>
      <c r="Y140">
        <f>cancer_2_csv_final2[[#This Row],[mlp_test_acc2]]</f>
        <v>0.92816274649999997</v>
      </c>
      <c r="AC140">
        <f t="shared" si="4"/>
        <v>26184</v>
      </c>
      <c r="AD140">
        <f t="shared" si="5"/>
        <v>0.95232039700000004</v>
      </c>
      <c r="AE140">
        <f>cancer_2_csv_final2[[#This Row],[kan_val_acc]]</f>
        <v>0.97325580099999998</v>
      </c>
    </row>
    <row r="141" spans="1:31" hidden="1" x14ac:dyDescent="0.25">
      <c r="A141" t="s">
        <v>20</v>
      </c>
      <c r="B141">
        <v>3</v>
      </c>
      <c r="C141" t="s">
        <v>21</v>
      </c>
      <c r="D141">
        <v>5</v>
      </c>
      <c r="E141">
        <v>0</v>
      </c>
      <c r="F141" t="s">
        <v>113</v>
      </c>
      <c r="G141">
        <v>16240</v>
      </c>
      <c r="H141">
        <v>26776118.204999998</v>
      </c>
      <c r="I141">
        <v>0.95979020999999998</v>
      </c>
      <c r="J141">
        <v>0.94002966749999994</v>
      </c>
      <c r="K141">
        <v>8144682.9699999997</v>
      </c>
      <c r="L141">
        <v>31980</v>
      </c>
      <c r="M141">
        <v>2</v>
      </c>
      <c r="N141">
        <v>118</v>
      </c>
      <c r="O141">
        <v>0.94040050900000005</v>
      </c>
      <c r="P141">
        <v>7431179.2880000006</v>
      </c>
      <c r="Q141">
        <v>32489</v>
      </c>
      <c r="R141">
        <v>2</v>
      </c>
      <c r="S141">
        <v>119</v>
      </c>
      <c r="T141">
        <v>0.95581394399999997</v>
      </c>
      <c r="V141">
        <f>cancer_2_csv_final2[[#This Row],[mlp_params]]</f>
        <v>31980</v>
      </c>
      <c r="W141">
        <f>cancer_2_csv_final2[[#This Row],[kan_test_acc]]</f>
        <v>0.95979020999999998</v>
      </c>
      <c r="X141">
        <f>cancer_2_csv_final2[[#This Row],[mlp_test_acc]]</f>
        <v>0.94002966749999994</v>
      </c>
      <c r="Y141">
        <f>cancer_2_csv_final2[[#This Row],[mlp_test_acc2]]</f>
        <v>0.94040050900000005</v>
      </c>
      <c r="AC141">
        <f t="shared" si="4"/>
        <v>31980</v>
      </c>
      <c r="AD141">
        <f t="shared" si="5"/>
        <v>0.95979020999999998</v>
      </c>
      <c r="AE141">
        <f>cancer_2_csv_final2[[#This Row],[kan_val_acc]]</f>
        <v>0.95581394399999997</v>
      </c>
    </row>
    <row r="142" spans="1:31" x14ac:dyDescent="0.25">
      <c r="A142" t="s">
        <v>20</v>
      </c>
      <c r="B142">
        <v>9</v>
      </c>
      <c r="C142" t="s">
        <v>21</v>
      </c>
      <c r="D142">
        <v>5</v>
      </c>
      <c r="E142">
        <v>0</v>
      </c>
      <c r="F142" t="s">
        <v>25</v>
      </c>
      <c r="G142">
        <v>16352</v>
      </c>
      <c r="H142">
        <v>25746164.524999999</v>
      </c>
      <c r="I142">
        <v>0.95279720300000004</v>
      </c>
      <c r="J142">
        <v>0.94289044300000002</v>
      </c>
      <c r="K142">
        <v>8594748.5610000007</v>
      </c>
      <c r="L142">
        <v>26645</v>
      </c>
      <c r="M142">
        <v>2</v>
      </c>
      <c r="N142">
        <v>107</v>
      </c>
      <c r="O142">
        <v>0.94262555650000002</v>
      </c>
      <c r="P142">
        <v>8041712.4700000007</v>
      </c>
      <c r="Q142">
        <v>27110</v>
      </c>
      <c r="R142">
        <v>2</v>
      </c>
      <c r="S142">
        <v>108</v>
      </c>
      <c r="T142">
        <v>0.95348835600000004</v>
      </c>
      <c r="V142">
        <f>cancer_2_csv_final2[[#This Row],[mlp_params]]</f>
        <v>26645</v>
      </c>
      <c r="W142">
        <f>cancer_2_csv_final2[[#This Row],[kan_test_acc]]</f>
        <v>0.95279720300000004</v>
      </c>
      <c r="X142">
        <f>cancer_2_csv_final2[[#This Row],[mlp_test_acc]]</f>
        <v>0.94289044300000002</v>
      </c>
      <c r="Y142">
        <f>cancer_2_csv_final2[[#This Row],[mlp_test_acc2]]</f>
        <v>0.94262555650000002</v>
      </c>
      <c r="AC142">
        <f t="shared" si="4"/>
        <v>26645</v>
      </c>
      <c r="AD142">
        <f t="shared" si="5"/>
        <v>0.95279720300000004</v>
      </c>
      <c r="AE142">
        <f>cancer_2_csv_final2[[#This Row],[kan_val_acc]]</f>
        <v>0.95348835600000004</v>
      </c>
    </row>
    <row r="143" spans="1:31" hidden="1" x14ac:dyDescent="0.25">
      <c r="A143" t="s">
        <v>20</v>
      </c>
      <c r="B143">
        <v>9</v>
      </c>
      <c r="C143" t="s">
        <v>21</v>
      </c>
      <c r="D143">
        <v>3</v>
      </c>
      <c r="E143">
        <v>0</v>
      </c>
      <c r="F143" t="s">
        <v>59</v>
      </c>
      <c r="G143">
        <v>16356</v>
      </c>
      <c r="H143">
        <v>17362477.550000001</v>
      </c>
      <c r="I143">
        <v>0.94659885199999994</v>
      </c>
      <c r="J143">
        <v>0.93197711350000001</v>
      </c>
      <c r="K143">
        <v>8816728.818500001</v>
      </c>
      <c r="L143">
        <v>23939</v>
      </c>
      <c r="M143">
        <v>2</v>
      </c>
      <c r="N143">
        <v>101</v>
      </c>
      <c r="O143">
        <v>0.93038779400000005</v>
      </c>
      <c r="P143">
        <v>8632582.273</v>
      </c>
      <c r="Q143">
        <v>24380</v>
      </c>
      <c r="R143">
        <v>2</v>
      </c>
      <c r="S143">
        <v>102</v>
      </c>
      <c r="T143">
        <v>0.96744184499999997</v>
      </c>
      <c r="V143">
        <f>cancer_2_csv_final2[[#This Row],[mlp_params]]</f>
        <v>23939</v>
      </c>
      <c r="W143">
        <f>cancer_2_csv_final2[[#This Row],[kan_test_acc]]</f>
        <v>0.94659885199999994</v>
      </c>
      <c r="X143">
        <f>cancer_2_csv_final2[[#This Row],[mlp_test_acc]]</f>
        <v>0.93197711350000001</v>
      </c>
      <c r="Y143">
        <f>cancer_2_csv_final2[[#This Row],[mlp_test_acc2]]</f>
        <v>0.93038779400000005</v>
      </c>
      <c r="AC143">
        <f t="shared" si="4"/>
        <v>23939</v>
      </c>
      <c r="AD143">
        <f t="shared" si="5"/>
        <v>0.94659885199999994</v>
      </c>
      <c r="AE143">
        <f>cancer_2_csv_final2[[#This Row],[kan_val_acc]]</f>
        <v>0.96744184499999997</v>
      </c>
    </row>
    <row r="144" spans="1:31" hidden="1" x14ac:dyDescent="0.25">
      <c r="A144" t="s">
        <v>20</v>
      </c>
      <c r="B144">
        <v>9</v>
      </c>
      <c r="C144" t="s">
        <v>21</v>
      </c>
      <c r="D144">
        <v>4</v>
      </c>
      <c r="E144">
        <v>0</v>
      </c>
      <c r="F144" t="s">
        <v>42</v>
      </c>
      <c r="G144">
        <v>16418</v>
      </c>
      <c r="H144">
        <v>16238517.805</v>
      </c>
      <c r="I144">
        <v>0.95031388999999999</v>
      </c>
      <c r="J144">
        <v>0.92782501550000007</v>
      </c>
      <c r="K144">
        <v>8918492.2474999987</v>
      </c>
      <c r="L144">
        <v>25274</v>
      </c>
      <c r="M144">
        <v>2</v>
      </c>
      <c r="N144">
        <v>104</v>
      </c>
      <c r="O144">
        <v>0.92263986000000009</v>
      </c>
      <c r="P144">
        <v>7182152.1054999996</v>
      </c>
      <c r="Q144">
        <v>25727</v>
      </c>
      <c r="R144">
        <v>2</v>
      </c>
      <c r="S144">
        <v>105</v>
      </c>
      <c r="T144">
        <v>0.95581393999999997</v>
      </c>
      <c r="V144">
        <f>cancer_2_csv_final2[[#This Row],[mlp_params]]</f>
        <v>25274</v>
      </c>
      <c r="W144">
        <f>cancer_2_csv_final2[[#This Row],[kan_test_acc]]</f>
        <v>0.95031388999999999</v>
      </c>
      <c r="X144">
        <f>cancer_2_csv_final2[[#This Row],[mlp_test_acc]]</f>
        <v>0.92782501550000007</v>
      </c>
      <c r="Y144">
        <f>cancer_2_csv_final2[[#This Row],[mlp_test_acc2]]</f>
        <v>0.92263986000000009</v>
      </c>
      <c r="AC144">
        <f t="shared" si="4"/>
        <v>25274</v>
      </c>
      <c r="AD144">
        <f t="shared" si="5"/>
        <v>0.95031388999999999</v>
      </c>
      <c r="AE144">
        <f>cancer_2_csv_final2[[#This Row],[kan_val_acc]]</f>
        <v>0.95581393999999997</v>
      </c>
    </row>
    <row r="145" spans="1:31" hidden="1" x14ac:dyDescent="0.25">
      <c r="A145" t="s">
        <v>20</v>
      </c>
      <c r="B145">
        <v>3</v>
      </c>
      <c r="C145" t="s">
        <v>21</v>
      </c>
      <c r="D145">
        <v>2</v>
      </c>
      <c r="E145">
        <v>0</v>
      </c>
      <c r="F145" t="s">
        <v>44</v>
      </c>
      <c r="G145">
        <v>16450</v>
      </c>
      <c r="H145">
        <v>19070663.574999999</v>
      </c>
      <c r="I145">
        <v>0.94459234000000003</v>
      </c>
      <c r="J145">
        <v>0.92496423999999999</v>
      </c>
      <c r="K145">
        <v>8670541.6109999996</v>
      </c>
      <c r="L145">
        <v>26645</v>
      </c>
      <c r="M145">
        <v>2</v>
      </c>
      <c r="N145">
        <v>107</v>
      </c>
      <c r="O145">
        <v>0.92168626799999998</v>
      </c>
      <c r="P145">
        <v>7628085.4234999996</v>
      </c>
      <c r="Q145">
        <v>27110</v>
      </c>
      <c r="R145">
        <v>2</v>
      </c>
      <c r="S145">
        <v>108</v>
      </c>
      <c r="T145">
        <v>0.93023256600000004</v>
      </c>
      <c r="V145">
        <f>cancer_2_csv_final2[[#This Row],[mlp_params]]</f>
        <v>26645</v>
      </c>
      <c r="W145">
        <f>cancer_2_csv_final2[[#This Row],[kan_test_acc]]</f>
        <v>0.94459234000000003</v>
      </c>
      <c r="X145">
        <f>cancer_2_csv_final2[[#This Row],[mlp_test_acc]]</f>
        <v>0.92496423999999999</v>
      </c>
      <c r="Y145">
        <f>cancer_2_csv_final2[[#This Row],[mlp_test_acc2]]</f>
        <v>0.92168626799999998</v>
      </c>
      <c r="AC145">
        <f t="shared" si="4"/>
        <v>26645</v>
      </c>
      <c r="AD145">
        <f t="shared" si="5"/>
        <v>0.94459234000000003</v>
      </c>
      <c r="AE145">
        <f>cancer_2_csv_final2[[#This Row],[kan_val_acc]]</f>
        <v>0.93023256600000004</v>
      </c>
    </row>
    <row r="146" spans="1:31" hidden="1" x14ac:dyDescent="0.25">
      <c r="A146" t="s">
        <v>20</v>
      </c>
      <c r="B146">
        <v>3</v>
      </c>
      <c r="C146" t="s">
        <v>21</v>
      </c>
      <c r="D146">
        <v>2</v>
      </c>
      <c r="E146">
        <v>0</v>
      </c>
      <c r="F146" t="s">
        <v>29</v>
      </c>
      <c r="G146">
        <v>16484</v>
      </c>
      <c r="H146">
        <v>22377251.219999999</v>
      </c>
      <c r="I146">
        <v>0.92898011071428566</v>
      </c>
      <c r="J146">
        <v>0.91363182242857144</v>
      </c>
      <c r="K146">
        <v>8467156.1298571434</v>
      </c>
      <c r="L146">
        <v>26645</v>
      </c>
      <c r="M146">
        <v>2</v>
      </c>
      <c r="N146">
        <v>107</v>
      </c>
      <c r="O146">
        <v>0.91417673200000005</v>
      </c>
      <c r="P146">
        <v>9707208.2467142865</v>
      </c>
      <c r="Q146">
        <v>27110</v>
      </c>
      <c r="R146">
        <v>2</v>
      </c>
      <c r="S146">
        <v>108</v>
      </c>
      <c r="T146">
        <v>0.92810078316666667</v>
      </c>
      <c r="V146">
        <f>cancer_2_csv_final2[[#This Row],[mlp_params]]</f>
        <v>26645</v>
      </c>
      <c r="W146">
        <f>cancer_2_csv_final2[[#This Row],[kan_test_acc]]</f>
        <v>0.92898011071428566</v>
      </c>
      <c r="X146">
        <f>cancer_2_csv_final2[[#This Row],[mlp_test_acc]]</f>
        <v>0.91363182242857144</v>
      </c>
      <c r="Y146">
        <f>cancer_2_csv_final2[[#This Row],[mlp_test_acc2]]</f>
        <v>0.91417673200000005</v>
      </c>
      <c r="AC146">
        <f t="shared" si="4"/>
        <v>26645</v>
      </c>
      <c r="AD146">
        <f t="shared" si="5"/>
        <v>0.92898011071428566</v>
      </c>
      <c r="AE146">
        <f>cancer_2_csv_final2[[#This Row],[kan_val_acc]]</f>
        <v>0.92810078316666667</v>
      </c>
    </row>
    <row r="147" spans="1:31" hidden="1" x14ac:dyDescent="0.25">
      <c r="A147" t="s">
        <v>20</v>
      </c>
      <c r="B147">
        <v>5</v>
      </c>
      <c r="C147" t="s">
        <v>21</v>
      </c>
      <c r="D147">
        <v>5</v>
      </c>
      <c r="E147">
        <v>0</v>
      </c>
      <c r="F147" t="s">
        <v>110</v>
      </c>
      <c r="G147">
        <v>16682</v>
      </c>
      <c r="H147">
        <v>23481445.311428573</v>
      </c>
      <c r="I147">
        <v>0.92661884500000002</v>
      </c>
      <c r="J147">
        <v>0.91426755071428567</v>
      </c>
      <c r="K147">
        <v>8363860.8445714284</v>
      </c>
      <c r="L147">
        <v>30477</v>
      </c>
      <c r="M147">
        <v>2</v>
      </c>
      <c r="N147">
        <v>115</v>
      </c>
      <c r="O147">
        <v>0.91681046200000005</v>
      </c>
      <c r="P147">
        <v>8406273.2339999992</v>
      </c>
      <c r="Q147">
        <v>30974</v>
      </c>
      <c r="R147">
        <v>2</v>
      </c>
      <c r="S147">
        <v>116</v>
      </c>
      <c r="T147">
        <v>0.92751938516666665</v>
      </c>
      <c r="V147">
        <f>cancer_2_csv_final2[[#This Row],[mlp_params]]</f>
        <v>30477</v>
      </c>
      <c r="W147">
        <f>cancer_2_csv_final2[[#This Row],[kan_test_acc]]</f>
        <v>0.92661884500000002</v>
      </c>
      <c r="X147">
        <f>cancer_2_csv_final2[[#This Row],[mlp_test_acc]]</f>
        <v>0.91426755071428567</v>
      </c>
      <c r="Y147">
        <f>cancer_2_csv_final2[[#This Row],[mlp_test_acc2]]</f>
        <v>0.91681046200000005</v>
      </c>
      <c r="AC147">
        <f t="shared" si="4"/>
        <v>30477</v>
      </c>
      <c r="AD147">
        <f t="shared" si="5"/>
        <v>0.92661884500000002</v>
      </c>
      <c r="AE147">
        <f>cancer_2_csv_final2[[#This Row],[kan_val_acc]]</f>
        <v>0.92751938516666665</v>
      </c>
    </row>
    <row r="148" spans="1:31" hidden="1" x14ac:dyDescent="0.25">
      <c r="A148" t="s">
        <v>20</v>
      </c>
      <c r="B148">
        <v>5</v>
      </c>
      <c r="C148" t="s">
        <v>21</v>
      </c>
      <c r="D148">
        <v>2</v>
      </c>
      <c r="E148">
        <v>0</v>
      </c>
      <c r="F148" t="s">
        <v>116</v>
      </c>
      <c r="G148">
        <v>16694</v>
      </c>
      <c r="H148">
        <v>19497020.454999998</v>
      </c>
      <c r="I148">
        <v>0.96948505250000006</v>
      </c>
      <c r="J148">
        <v>0.94246662449999996</v>
      </c>
      <c r="K148">
        <v>8301843.273</v>
      </c>
      <c r="L148">
        <v>24825</v>
      </c>
      <c r="M148">
        <v>2</v>
      </c>
      <c r="N148">
        <v>103</v>
      </c>
      <c r="O148">
        <v>0.9396058490000001</v>
      </c>
      <c r="P148">
        <v>9177824.636500001</v>
      </c>
      <c r="Q148">
        <v>25274</v>
      </c>
      <c r="R148">
        <v>2</v>
      </c>
      <c r="S148">
        <v>104</v>
      </c>
      <c r="T148">
        <v>0.97558138400000005</v>
      </c>
      <c r="V148">
        <f>cancer_2_csv_final2[[#This Row],[mlp_params]]</f>
        <v>24825</v>
      </c>
      <c r="W148">
        <f>cancer_2_csv_final2[[#This Row],[kan_test_acc]]</f>
        <v>0.96948505250000006</v>
      </c>
      <c r="X148">
        <f>cancer_2_csv_final2[[#This Row],[mlp_test_acc]]</f>
        <v>0.94246662449999996</v>
      </c>
      <c r="Y148">
        <f>cancer_2_csv_final2[[#This Row],[mlp_test_acc2]]</f>
        <v>0.9396058490000001</v>
      </c>
      <c r="AC148">
        <f t="shared" si="4"/>
        <v>24825</v>
      </c>
      <c r="AD148">
        <f t="shared" si="5"/>
        <v>0.96948505250000006</v>
      </c>
      <c r="AE148">
        <f>cancer_2_csv_final2[[#This Row],[kan_val_acc]]</f>
        <v>0.97558138400000005</v>
      </c>
    </row>
    <row r="149" spans="1:31" hidden="1" x14ac:dyDescent="0.25">
      <c r="A149" t="s">
        <v>20</v>
      </c>
      <c r="B149">
        <v>3</v>
      </c>
      <c r="C149" t="s">
        <v>21</v>
      </c>
      <c r="D149">
        <v>4</v>
      </c>
      <c r="E149">
        <v>0</v>
      </c>
      <c r="F149" t="s">
        <v>116</v>
      </c>
      <c r="G149">
        <v>16694</v>
      </c>
      <c r="H149">
        <v>18729246.913333334</v>
      </c>
      <c r="I149">
        <v>0.96295117966666666</v>
      </c>
      <c r="J149">
        <v>0.95000706400000001</v>
      </c>
      <c r="K149">
        <v>7734213.0254999995</v>
      </c>
      <c r="L149">
        <v>31475</v>
      </c>
      <c r="M149">
        <v>2</v>
      </c>
      <c r="N149">
        <v>117</v>
      </c>
      <c r="O149">
        <v>0.94908879033333338</v>
      </c>
      <c r="P149">
        <v>9047092.8386666663</v>
      </c>
      <c r="Q149">
        <v>31980</v>
      </c>
      <c r="R149">
        <v>2</v>
      </c>
      <c r="S149">
        <v>118</v>
      </c>
      <c r="T149">
        <v>0.97348835960000002</v>
      </c>
      <c r="V149">
        <f>cancer_2_csv_final2[[#This Row],[mlp_params]]</f>
        <v>31475</v>
      </c>
      <c r="W149">
        <f>cancer_2_csv_final2[[#This Row],[kan_test_acc]]</f>
        <v>0.96295117966666666</v>
      </c>
      <c r="X149">
        <f>cancer_2_csv_final2[[#This Row],[mlp_test_acc]]</f>
        <v>0.95000706400000001</v>
      </c>
      <c r="Y149">
        <f>cancer_2_csv_final2[[#This Row],[mlp_test_acc2]]</f>
        <v>0.94908879033333338</v>
      </c>
      <c r="AC149">
        <f t="shared" si="4"/>
        <v>31475</v>
      </c>
      <c r="AD149">
        <f t="shared" si="5"/>
        <v>0.96295117966666666</v>
      </c>
      <c r="AE149">
        <f>cancer_2_csv_final2[[#This Row],[kan_val_acc]]</f>
        <v>0.97348835960000002</v>
      </c>
    </row>
    <row r="150" spans="1:31" hidden="1" x14ac:dyDescent="0.25">
      <c r="A150" t="s">
        <v>20</v>
      </c>
      <c r="B150">
        <v>3</v>
      </c>
      <c r="C150" t="s">
        <v>21</v>
      </c>
      <c r="D150">
        <v>3</v>
      </c>
      <c r="E150">
        <v>0</v>
      </c>
      <c r="F150" t="s">
        <v>119</v>
      </c>
      <c r="G150">
        <v>16764</v>
      </c>
      <c r="H150">
        <v>31763940.594999999</v>
      </c>
      <c r="I150">
        <v>0.94257257999999999</v>
      </c>
      <c r="J150">
        <v>0.93965882600000006</v>
      </c>
      <c r="K150">
        <v>8320781.4845000003</v>
      </c>
      <c r="L150">
        <v>29495</v>
      </c>
      <c r="M150">
        <v>2</v>
      </c>
      <c r="N150">
        <v>113</v>
      </c>
      <c r="O150">
        <v>0.93595041350000008</v>
      </c>
      <c r="P150">
        <v>9880836.3790000007</v>
      </c>
      <c r="Q150">
        <v>29984</v>
      </c>
      <c r="R150">
        <v>2</v>
      </c>
      <c r="S150">
        <v>114</v>
      </c>
      <c r="T150">
        <v>0.96162788899999996</v>
      </c>
      <c r="V150">
        <f>cancer_2_csv_final2[[#This Row],[mlp_params]]</f>
        <v>29495</v>
      </c>
      <c r="W150">
        <f>cancer_2_csv_final2[[#This Row],[kan_test_acc]]</f>
        <v>0.94257257999999999</v>
      </c>
      <c r="X150">
        <f>cancer_2_csv_final2[[#This Row],[mlp_test_acc]]</f>
        <v>0.93965882600000006</v>
      </c>
      <c r="Y150">
        <f>cancer_2_csv_final2[[#This Row],[mlp_test_acc2]]</f>
        <v>0.93595041350000008</v>
      </c>
      <c r="AC150">
        <f t="shared" si="4"/>
        <v>29495</v>
      </c>
      <c r="AD150">
        <f t="shared" si="5"/>
        <v>0.94257257999999999</v>
      </c>
      <c r="AE150">
        <f>cancer_2_csv_final2[[#This Row],[kan_val_acc]]</f>
        <v>0.96162788899999996</v>
      </c>
    </row>
    <row r="151" spans="1:31" hidden="1" x14ac:dyDescent="0.25">
      <c r="A151" t="s">
        <v>20</v>
      </c>
      <c r="B151">
        <v>3</v>
      </c>
      <c r="C151" t="s">
        <v>21</v>
      </c>
      <c r="D151">
        <v>3</v>
      </c>
      <c r="E151">
        <v>0</v>
      </c>
      <c r="F151" t="s">
        <v>26</v>
      </c>
      <c r="G151">
        <v>16802</v>
      </c>
      <c r="H151">
        <v>25325452.5</v>
      </c>
      <c r="I151">
        <v>0.92943419949999995</v>
      </c>
      <c r="J151">
        <v>0.91354100450000009</v>
      </c>
      <c r="K151">
        <v>8659890.4545000009</v>
      </c>
      <c r="L151">
        <v>29495</v>
      </c>
      <c r="M151">
        <v>2</v>
      </c>
      <c r="N151">
        <v>113</v>
      </c>
      <c r="O151">
        <v>0.91226954850000008</v>
      </c>
      <c r="P151">
        <v>9530085.591</v>
      </c>
      <c r="Q151">
        <v>29984</v>
      </c>
      <c r="R151">
        <v>2</v>
      </c>
      <c r="S151">
        <v>114</v>
      </c>
      <c r="T151">
        <v>0.96162788899999996</v>
      </c>
      <c r="V151">
        <f>cancer_2_csv_final2[[#This Row],[mlp_params]]</f>
        <v>29495</v>
      </c>
      <c r="W151">
        <f>cancer_2_csv_final2[[#This Row],[kan_test_acc]]</f>
        <v>0.92943419949999995</v>
      </c>
      <c r="X151">
        <f>cancer_2_csv_final2[[#This Row],[mlp_test_acc]]</f>
        <v>0.91354100450000009</v>
      </c>
      <c r="Y151">
        <f>cancer_2_csv_final2[[#This Row],[mlp_test_acc2]]</f>
        <v>0.91226954850000008</v>
      </c>
      <c r="AC151">
        <f t="shared" si="4"/>
        <v>29495</v>
      </c>
      <c r="AD151">
        <f t="shared" si="5"/>
        <v>0.92943419949999995</v>
      </c>
      <c r="AE151">
        <f>cancer_2_csv_final2[[#This Row],[kan_val_acc]]</f>
        <v>0.96162788899999996</v>
      </c>
    </row>
    <row r="152" spans="1:31" hidden="1" x14ac:dyDescent="0.25">
      <c r="A152" t="s">
        <v>20</v>
      </c>
      <c r="B152">
        <v>3</v>
      </c>
      <c r="C152" t="s">
        <v>21</v>
      </c>
      <c r="D152">
        <v>2</v>
      </c>
      <c r="E152">
        <v>0</v>
      </c>
      <c r="F152" t="s">
        <v>60</v>
      </c>
      <c r="G152">
        <v>16866</v>
      </c>
      <c r="H152">
        <v>17026633.545000002</v>
      </c>
      <c r="I152">
        <v>0.93229497049999999</v>
      </c>
      <c r="J152">
        <v>0.91322314049999997</v>
      </c>
      <c r="K152">
        <v>7676871.773</v>
      </c>
      <c r="L152">
        <v>27110</v>
      </c>
      <c r="M152">
        <v>2</v>
      </c>
      <c r="N152">
        <v>108</v>
      </c>
      <c r="O152">
        <v>0.91640177999999994</v>
      </c>
      <c r="P152">
        <v>9270936.818</v>
      </c>
      <c r="Q152">
        <v>27579</v>
      </c>
      <c r="R152">
        <v>2</v>
      </c>
      <c r="S152">
        <v>109</v>
      </c>
      <c r="T152">
        <v>0.93372092799999995</v>
      </c>
      <c r="V152">
        <f>cancer_2_csv_final2[[#This Row],[mlp_params]]</f>
        <v>27110</v>
      </c>
      <c r="W152">
        <f>cancer_2_csv_final2[[#This Row],[kan_test_acc]]</f>
        <v>0.93229497049999999</v>
      </c>
      <c r="X152">
        <f>cancer_2_csv_final2[[#This Row],[mlp_test_acc]]</f>
        <v>0.91322314049999997</v>
      </c>
      <c r="Y152">
        <f>cancer_2_csv_final2[[#This Row],[mlp_test_acc2]]</f>
        <v>0.91640177999999994</v>
      </c>
      <c r="AC152">
        <f t="shared" si="4"/>
        <v>27110</v>
      </c>
      <c r="AD152">
        <f t="shared" si="5"/>
        <v>0.93229497049999999</v>
      </c>
      <c r="AE152">
        <f>cancer_2_csv_final2[[#This Row],[kan_val_acc]]</f>
        <v>0.93372092799999995</v>
      </c>
    </row>
    <row r="153" spans="1:31" hidden="1" x14ac:dyDescent="0.25">
      <c r="A153" t="s">
        <v>20</v>
      </c>
      <c r="B153">
        <v>5</v>
      </c>
      <c r="C153" t="s">
        <v>21</v>
      </c>
      <c r="D153">
        <v>4</v>
      </c>
      <c r="E153">
        <v>0</v>
      </c>
      <c r="F153" t="s">
        <v>112</v>
      </c>
      <c r="G153">
        <v>16942</v>
      </c>
      <c r="H153">
        <v>15191199.151428571</v>
      </c>
      <c r="I153">
        <v>0.94096811185714291</v>
      </c>
      <c r="J153">
        <v>0.91753700814285721</v>
      </c>
      <c r="K153">
        <v>6990771.1431428576</v>
      </c>
      <c r="L153">
        <v>29495</v>
      </c>
      <c r="M153">
        <v>2</v>
      </c>
      <c r="N153">
        <v>113</v>
      </c>
      <c r="O153">
        <v>0.92071564828571428</v>
      </c>
      <c r="P153">
        <v>9350997.6878571436</v>
      </c>
      <c r="Q153">
        <v>29984</v>
      </c>
      <c r="R153">
        <v>2</v>
      </c>
      <c r="S153">
        <v>114</v>
      </c>
      <c r="T153">
        <v>0.94108526766666667</v>
      </c>
      <c r="V153">
        <f>cancer_2_csv_final2[[#This Row],[mlp_params]]</f>
        <v>29495</v>
      </c>
      <c r="W153">
        <f>cancer_2_csv_final2[[#This Row],[kan_test_acc]]</f>
        <v>0.94096811185714291</v>
      </c>
      <c r="X153">
        <f>cancer_2_csv_final2[[#This Row],[mlp_test_acc]]</f>
        <v>0.91753700814285721</v>
      </c>
      <c r="Y153">
        <f>cancer_2_csv_final2[[#This Row],[mlp_test_acc2]]</f>
        <v>0.92071564828571428</v>
      </c>
      <c r="AC153">
        <f t="shared" si="4"/>
        <v>29495</v>
      </c>
      <c r="AD153">
        <f t="shared" si="5"/>
        <v>0.94096811185714291</v>
      </c>
      <c r="AE153">
        <f>cancer_2_csv_final2[[#This Row],[kan_val_acc]]</f>
        <v>0.94108526766666667</v>
      </c>
    </row>
    <row r="154" spans="1:31" hidden="1" x14ac:dyDescent="0.25">
      <c r="A154" t="s">
        <v>20</v>
      </c>
      <c r="B154">
        <v>5</v>
      </c>
      <c r="C154" t="s">
        <v>21</v>
      </c>
      <c r="D154">
        <v>3</v>
      </c>
      <c r="E154">
        <v>0</v>
      </c>
      <c r="F154" t="s">
        <v>114</v>
      </c>
      <c r="G154">
        <v>16946</v>
      </c>
      <c r="H154">
        <v>18615501.954999998</v>
      </c>
      <c r="I154">
        <v>0.96884932299999993</v>
      </c>
      <c r="J154">
        <v>0.93515575299999998</v>
      </c>
      <c r="K154">
        <v>7984888.5455</v>
      </c>
      <c r="L154">
        <v>27579</v>
      </c>
      <c r="M154">
        <v>2</v>
      </c>
      <c r="N154">
        <v>109</v>
      </c>
      <c r="O154">
        <v>0.93674507350000003</v>
      </c>
      <c r="P154">
        <v>8763622.5449999999</v>
      </c>
      <c r="Q154">
        <v>28052</v>
      </c>
      <c r="R154">
        <v>2</v>
      </c>
      <c r="S154">
        <v>110</v>
      </c>
      <c r="T154">
        <v>0.98023254800000004</v>
      </c>
      <c r="V154">
        <f>cancer_2_csv_final2[[#This Row],[mlp_params]]</f>
        <v>27579</v>
      </c>
      <c r="W154">
        <f>cancer_2_csv_final2[[#This Row],[kan_test_acc]]</f>
        <v>0.96884932299999993</v>
      </c>
      <c r="X154">
        <f>cancer_2_csv_final2[[#This Row],[mlp_test_acc]]</f>
        <v>0.93515575299999998</v>
      </c>
      <c r="Y154">
        <f>cancer_2_csv_final2[[#This Row],[mlp_test_acc2]]</f>
        <v>0.93674507350000003</v>
      </c>
      <c r="AC154">
        <f t="shared" si="4"/>
        <v>27579</v>
      </c>
      <c r="AD154">
        <f t="shared" si="5"/>
        <v>0.96884932299999993</v>
      </c>
      <c r="AE154">
        <f>cancer_2_csv_final2[[#This Row],[kan_val_acc]]</f>
        <v>0.98023254800000004</v>
      </c>
    </row>
    <row r="155" spans="1:31" hidden="1" x14ac:dyDescent="0.25">
      <c r="A155" t="s">
        <v>20</v>
      </c>
      <c r="B155">
        <v>3</v>
      </c>
      <c r="C155" t="s">
        <v>21</v>
      </c>
      <c r="D155">
        <v>5</v>
      </c>
      <c r="E155">
        <v>0</v>
      </c>
      <c r="F155" t="s">
        <v>114</v>
      </c>
      <c r="G155">
        <v>16946</v>
      </c>
      <c r="H155">
        <v>26212621.859999999</v>
      </c>
      <c r="I155">
        <v>0.95761813799999995</v>
      </c>
      <c r="J155">
        <v>0.94257257899999991</v>
      </c>
      <c r="K155">
        <v>7492763.1135</v>
      </c>
      <c r="L155">
        <v>33519</v>
      </c>
      <c r="M155">
        <v>2</v>
      </c>
      <c r="N155">
        <v>121</v>
      </c>
      <c r="O155">
        <v>0.94389701250000002</v>
      </c>
      <c r="P155">
        <v>10012540.4375</v>
      </c>
      <c r="Q155">
        <v>34040</v>
      </c>
      <c r="R155">
        <v>2</v>
      </c>
      <c r="S155">
        <v>122</v>
      </c>
      <c r="T155">
        <v>0.96046509700000005</v>
      </c>
      <c r="V155">
        <f>cancer_2_csv_final2[[#This Row],[mlp_params]]</f>
        <v>33519</v>
      </c>
      <c r="W155">
        <f>cancer_2_csv_final2[[#This Row],[kan_test_acc]]</f>
        <v>0.95761813799999995</v>
      </c>
      <c r="X155">
        <f>cancer_2_csv_final2[[#This Row],[mlp_test_acc]]</f>
        <v>0.94257257899999991</v>
      </c>
      <c r="Y155">
        <f>cancer_2_csv_final2[[#This Row],[mlp_test_acc2]]</f>
        <v>0.94389701250000002</v>
      </c>
      <c r="AC155">
        <f t="shared" si="4"/>
        <v>33519</v>
      </c>
      <c r="AD155">
        <f t="shared" si="5"/>
        <v>0.95761813799999995</v>
      </c>
      <c r="AE155">
        <f>cancer_2_csv_final2[[#This Row],[kan_val_acc]]</f>
        <v>0.96046509700000005</v>
      </c>
    </row>
    <row r="156" spans="1:31" hidden="1" x14ac:dyDescent="0.25">
      <c r="A156" t="s">
        <v>20</v>
      </c>
      <c r="B156">
        <v>3</v>
      </c>
      <c r="C156" t="s">
        <v>21</v>
      </c>
      <c r="D156">
        <v>2</v>
      </c>
      <c r="E156">
        <v>0</v>
      </c>
      <c r="F156" t="s">
        <v>45</v>
      </c>
      <c r="G156">
        <v>16996</v>
      </c>
      <c r="H156">
        <v>30372585.995000001</v>
      </c>
      <c r="I156">
        <v>0.937592706</v>
      </c>
      <c r="J156">
        <v>0.9324009325</v>
      </c>
      <c r="K156">
        <v>8430888.5225000009</v>
      </c>
      <c r="L156">
        <v>27110</v>
      </c>
      <c r="M156">
        <v>2</v>
      </c>
      <c r="N156">
        <v>108</v>
      </c>
      <c r="O156">
        <v>0.932136046</v>
      </c>
      <c r="P156">
        <v>10278681.8015</v>
      </c>
      <c r="Q156">
        <v>27579</v>
      </c>
      <c r="R156">
        <v>2</v>
      </c>
      <c r="S156">
        <v>109</v>
      </c>
      <c r="T156">
        <v>0.94069767000000004</v>
      </c>
      <c r="V156">
        <f>cancer_2_csv_final2[[#This Row],[mlp_params]]</f>
        <v>27110</v>
      </c>
      <c r="W156">
        <f>cancer_2_csv_final2[[#This Row],[kan_test_acc]]</f>
        <v>0.937592706</v>
      </c>
      <c r="X156">
        <f>cancer_2_csv_final2[[#This Row],[mlp_test_acc]]</f>
        <v>0.9324009325</v>
      </c>
      <c r="Y156">
        <f>cancer_2_csv_final2[[#This Row],[mlp_test_acc2]]</f>
        <v>0.932136046</v>
      </c>
      <c r="AC156">
        <f t="shared" si="4"/>
        <v>27110</v>
      </c>
      <c r="AD156">
        <f t="shared" si="5"/>
        <v>0.937592706</v>
      </c>
      <c r="AE156">
        <f>cancer_2_csv_final2[[#This Row],[kan_val_acc]]</f>
        <v>0.94069767000000004</v>
      </c>
    </row>
    <row r="157" spans="1:31" hidden="1" x14ac:dyDescent="0.25">
      <c r="A157" t="s">
        <v>20</v>
      </c>
      <c r="B157">
        <v>3</v>
      </c>
      <c r="C157" t="s">
        <v>21</v>
      </c>
      <c r="D157">
        <v>2</v>
      </c>
      <c r="E157">
        <v>0</v>
      </c>
      <c r="F157" t="s">
        <v>30</v>
      </c>
      <c r="G157">
        <v>16998</v>
      </c>
      <c r="H157">
        <v>26421781.937142856</v>
      </c>
      <c r="I157">
        <v>0.92244119071428565</v>
      </c>
      <c r="J157">
        <v>0.91626555257142861</v>
      </c>
      <c r="K157">
        <v>8938532.1814285722</v>
      </c>
      <c r="L157">
        <v>27110</v>
      </c>
      <c r="M157">
        <v>2</v>
      </c>
      <c r="N157">
        <v>108</v>
      </c>
      <c r="O157">
        <v>0.91699209885714283</v>
      </c>
      <c r="P157">
        <v>9324381.2860000003</v>
      </c>
      <c r="Q157">
        <v>27579</v>
      </c>
      <c r="R157">
        <v>2</v>
      </c>
      <c r="S157">
        <v>109</v>
      </c>
      <c r="T157">
        <v>0.94108526599999998</v>
      </c>
      <c r="V157">
        <f>cancer_2_csv_final2[[#This Row],[mlp_params]]</f>
        <v>27110</v>
      </c>
      <c r="W157">
        <f>cancer_2_csv_final2[[#This Row],[kan_test_acc]]</f>
        <v>0.92244119071428565</v>
      </c>
      <c r="X157">
        <f>cancer_2_csv_final2[[#This Row],[mlp_test_acc]]</f>
        <v>0.91626555257142861</v>
      </c>
      <c r="Y157">
        <f>cancer_2_csv_final2[[#This Row],[mlp_test_acc2]]</f>
        <v>0.91699209885714283</v>
      </c>
      <c r="AC157">
        <f t="shared" si="4"/>
        <v>27110</v>
      </c>
      <c r="AD157">
        <f t="shared" si="5"/>
        <v>0.92244119071428565</v>
      </c>
      <c r="AE157">
        <f>cancer_2_csv_final2[[#This Row],[kan_val_acc]]</f>
        <v>0.94108526599999998</v>
      </c>
    </row>
    <row r="158" spans="1:31" hidden="1" x14ac:dyDescent="0.25">
      <c r="A158" t="s">
        <v>20</v>
      </c>
      <c r="B158">
        <v>9</v>
      </c>
      <c r="C158" t="s">
        <v>21</v>
      </c>
      <c r="D158">
        <v>2</v>
      </c>
      <c r="E158">
        <v>0</v>
      </c>
      <c r="F158" t="s">
        <v>93</v>
      </c>
      <c r="G158">
        <v>17064</v>
      </c>
      <c r="H158">
        <v>21473343.782857142</v>
      </c>
      <c r="I158">
        <v>0.93197710742857143</v>
      </c>
      <c r="J158">
        <v>0.92007992014285711</v>
      </c>
      <c r="K158">
        <v>8279496.2467142856</v>
      </c>
      <c r="L158">
        <v>23069</v>
      </c>
      <c r="M158">
        <v>2</v>
      </c>
      <c r="N158">
        <v>99</v>
      </c>
      <c r="O158">
        <v>0.921623831</v>
      </c>
      <c r="P158">
        <v>8802865.5457142852</v>
      </c>
      <c r="Q158">
        <v>23502</v>
      </c>
      <c r="R158">
        <v>2</v>
      </c>
      <c r="S158">
        <v>100</v>
      </c>
      <c r="T158">
        <v>0.94573642366666666</v>
      </c>
      <c r="V158">
        <f>cancer_2_csv_final2[[#This Row],[mlp_params]]</f>
        <v>23069</v>
      </c>
      <c r="W158">
        <f>cancer_2_csv_final2[[#This Row],[kan_test_acc]]</f>
        <v>0.93197710742857143</v>
      </c>
      <c r="X158">
        <f>cancer_2_csv_final2[[#This Row],[mlp_test_acc]]</f>
        <v>0.92007992014285711</v>
      </c>
      <c r="Y158">
        <f>cancer_2_csv_final2[[#This Row],[mlp_test_acc2]]</f>
        <v>0.921623831</v>
      </c>
      <c r="AC158">
        <f t="shared" si="4"/>
        <v>23069</v>
      </c>
      <c r="AD158">
        <f t="shared" si="5"/>
        <v>0.93197710742857143</v>
      </c>
      <c r="AE158">
        <f>cancer_2_csv_final2[[#This Row],[kan_val_acc]]</f>
        <v>0.94573642366666666</v>
      </c>
    </row>
    <row r="159" spans="1:31" hidden="1" x14ac:dyDescent="0.25">
      <c r="A159" t="s">
        <v>20</v>
      </c>
      <c r="B159">
        <v>9</v>
      </c>
      <c r="C159" t="s">
        <v>21</v>
      </c>
      <c r="D159">
        <v>3</v>
      </c>
      <c r="E159">
        <v>0</v>
      </c>
      <c r="F159" t="s">
        <v>76</v>
      </c>
      <c r="G159">
        <v>17318</v>
      </c>
      <c r="H159">
        <v>15921272.533333333</v>
      </c>
      <c r="I159">
        <v>0.96365754349999999</v>
      </c>
      <c r="J159">
        <v>0.93377834266666659</v>
      </c>
      <c r="K159">
        <v>6815900.5451666666</v>
      </c>
      <c r="L159">
        <v>25274</v>
      </c>
      <c r="M159">
        <v>2</v>
      </c>
      <c r="N159">
        <v>104</v>
      </c>
      <c r="O159">
        <v>0.93557957216666665</v>
      </c>
      <c r="P159">
        <v>8578176.5451666676</v>
      </c>
      <c r="Q159">
        <v>25727</v>
      </c>
      <c r="R159">
        <v>2</v>
      </c>
      <c r="S159">
        <v>105</v>
      </c>
      <c r="T159">
        <v>0.95883720020000007</v>
      </c>
      <c r="V159">
        <f>cancer_2_csv_final2[[#This Row],[mlp_params]]</f>
        <v>25274</v>
      </c>
      <c r="W159">
        <f>cancer_2_csv_final2[[#This Row],[kan_test_acc]]</f>
        <v>0.96365754349999999</v>
      </c>
      <c r="X159">
        <f>cancer_2_csv_final2[[#This Row],[mlp_test_acc]]</f>
        <v>0.93377834266666659</v>
      </c>
      <c r="Y159">
        <f>cancer_2_csv_final2[[#This Row],[mlp_test_acc2]]</f>
        <v>0.93557957216666665</v>
      </c>
      <c r="AC159">
        <f t="shared" si="4"/>
        <v>25274</v>
      </c>
      <c r="AD159">
        <f t="shared" si="5"/>
        <v>0.96365754349999999</v>
      </c>
      <c r="AE159">
        <f>cancer_2_csv_final2[[#This Row],[kan_val_acc]]</f>
        <v>0.95883720020000007</v>
      </c>
    </row>
    <row r="160" spans="1:31" hidden="1" x14ac:dyDescent="0.25">
      <c r="A160" t="s">
        <v>20</v>
      </c>
      <c r="B160">
        <v>5</v>
      </c>
      <c r="C160" t="s">
        <v>21</v>
      </c>
      <c r="D160">
        <v>2</v>
      </c>
      <c r="E160">
        <v>0</v>
      </c>
      <c r="F160" t="s">
        <v>117</v>
      </c>
      <c r="G160">
        <v>17336</v>
      </c>
      <c r="H160">
        <v>15993939.865</v>
      </c>
      <c r="I160">
        <v>0.95867767950000005</v>
      </c>
      <c r="J160">
        <v>0.93038779400000005</v>
      </c>
      <c r="K160">
        <v>8167821.2725</v>
      </c>
      <c r="L160">
        <v>25727</v>
      </c>
      <c r="M160">
        <v>2</v>
      </c>
      <c r="N160">
        <v>105</v>
      </c>
      <c r="O160">
        <v>0.92943420200000004</v>
      </c>
      <c r="P160">
        <v>7348160.4545</v>
      </c>
      <c r="Q160">
        <v>26184</v>
      </c>
      <c r="R160">
        <v>2</v>
      </c>
      <c r="S160">
        <v>106</v>
      </c>
      <c r="T160">
        <v>0.96860463600000002</v>
      </c>
      <c r="V160">
        <f>cancer_2_csv_final2[[#This Row],[mlp_params]]</f>
        <v>25727</v>
      </c>
      <c r="W160">
        <f>cancer_2_csv_final2[[#This Row],[kan_test_acc]]</f>
        <v>0.95867767950000005</v>
      </c>
      <c r="X160">
        <f>cancer_2_csv_final2[[#This Row],[mlp_test_acc]]</f>
        <v>0.93038779400000005</v>
      </c>
      <c r="Y160">
        <f>cancer_2_csv_final2[[#This Row],[mlp_test_acc2]]</f>
        <v>0.92943420200000004</v>
      </c>
      <c r="AC160">
        <f t="shared" si="4"/>
        <v>25727</v>
      </c>
      <c r="AD160">
        <f t="shared" si="5"/>
        <v>0.95867767950000005</v>
      </c>
      <c r="AE160">
        <f>cancer_2_csv_final2[[#This Row],[kan_val_acc]]</f>
        <v>0.96860463600000002</v>
      </c>
    </row>
    <row r="161" spans="1:31" hidden="1" x14ac:dyDescent="0.25">
      <c r="A161" t="s">
        <v>20</v>
      </c>
      <c r="B161">
        <v>3</v>
      </c>
      <c r="C161" t="s">
        <v>21</v>
      </c>
      <c r="D161">
        <v>4</v>
      </c>
      <c r="E161">
        <v>0</v>
      </c>
      <c r="F161" t="s">
        <v>117</v>
      </c>
      <c r="G161">
        <v>17336</v>
      </c>
      <c r="H161">
        <v>18283606.858333334</v>
      </c>
      <c r="I161">
        <v>0.96643003383333337</v>
      </c>
      <c r="J161">
        <v>0.9432083071666667</v>
      </c>
      <c r="K161">
        <v>8406133.1186666675</v>
      </c>
      <c r="L161">
        <v>32489</v>
      </c>
      <c r="M161">
        <v>2</v>
      </c>
      <c r="N161">
        <v>119</v>
      </c>
      <c r="O161">
        <v>0.94585717300000005</v>
      </c>
      <c r="P161">
        <v>7258565.4038333334</v>
      </c>
      <c r="Q161">
        <v>33002</v>
      </c>
      <c r="R161">
        <v>2</v>
      </c>
      <c r="S161">
        <v>120</v>
      </c>
      <c r="T161">
        <v>0.96837207780000001</v>
      </c>
      <c r="V161">
        <f>cancer_2_csv_final2[[#This Row],[mlp_params]]</f>
        <v>32489</v>
      </c>
      <c r="W161">
        <f>cancer_2_csv_final2[[#This Row],[kan_test_acc]]</f>
        <v>0.96643003383333337</v>
      </c>
      <c r="X161">
        <f>cancer_2_csv_final2[[#This Row],[mlp_test_acc]]</f>
        <v>0.9432083071666667</v>
      </c>
      <c r="Y161">
        <f>cancer_2_csv_final2[[#This Row],[mlp_test_acc2]]</f>
        <v>0.94585717300000005</v>
      </c>
      <c r="AC161">
        <f t="shared" si="4"/>
        <v>32489</v>
      </c>
      <c r="AD161">
        <f t="shared" si="5"/>
        <v>0.96643003383333337</v>
      </c>
      <c r="AE161">
        <f>cancer_2_csv_final2[[#This Row],[kan_val_acc]]</f>
        <v>0.96837207780000001</v>
      </c>
    </row>
    <row r="162" spans="1:31" hidden="1" x14ac:dyDescent="0.25">
      <c r="A162" t="s">
        <v>20</v>
      </c>
      <c r="B162">
        <v>3</v>
      </c>
      <c r="C162" t="s">
        <v>21</v>
      </c>
      <c r="D162">
        <v>3</v>
      </c>
      <c r="E162">
        <v>0</v>
      </c>
      <c r="F162" t="s">
        <v>120</v>
      </c>
      <c r="G162">
        <v>17342</v>
      </c>
      <c r="H162">
        <v>31098207.204999998</v>
      </c>
      <c r="I162">
        <v>0.95046619350000006</v>
      </c>
      <c r="J162">
        <v>0.93293070550000001</v>
      </c>
      <c r="K162">
        <v>9248548.0834999997</v>
      </c>
      <c r="L162">
        <v>30477</v>
      </c>
      <c r="M162">
        <v>2</v>
      </c>
      <c r="N162">
        <v>115</v>
      </c>
      <c r="O162">
        <v>0.93452002550000002</v>
      </c>
      <c r="P162">
        <v>7537345.6209999993</v>
      </c>
      <c r="Q162">
        <v>30974</v>
      </c>
      <c r="R162">
        <v>2</v>
      </c>
      <c r="S162">
        <v>116</v>
      </c>
      <c r="T162">
        <v>0.96860463600000002</v>
      </c>
      <c r="V162">
        <f>cancer_2_csv_final2[[#This Row],[mlp_params]]</f>
        <v>30477</v>
      </c>
      <c r="W162">
        <f>cancer_2_csv_final2[[#This Row],[kan_test_acc]]</f>
        <v>0.95046619350000006</v>
      </c>
      <c r="X162">
        <f>cancer_2_csv_final2[[#This Row],[mlp_test_acc]]</f>
        <v>0.93293070550000001</v>
      </c>
      <c r="Y162">
        <f>cancer_2_csv_final2[[#This Row],[mlp_test_acc2]]</f>
        <v>0.93452002550000002</v>
      </c>
      <c r="AC162">
        <f t="shared" si="4"/>
        <v>30477</v>
      </c>
      <c r="AD162">
        <f t="shared" si="5"/>
        <v>0.95046619350000006</v>
      </c>
      <c r="AE162">
        <f>cancer_2_csv_final2[[#This Row],[kan_val_acc]]</f>
        <v>0.96860463600000002</v>
      </c>
    </row>
    <row r="163" spans="1:31" hidden="1" x14ac:dyDescent="0.25">
      <c r="A163" t="s">
        <v>20</v>
      </c>
      <c r="B163">
        <v>3</v>
      </c>
      <c r="C163" t="s">
        <v>21</v>
      </c>
      <c r="D163">
        <v>3</v>
      </c>
      <c r="E163">
        <v>0</v>
      </c>
      <c r="F163" t="s">
        <v>27</v>
      </c>
      <c r="G163">
        <v>17380</v>
      </c>
      <c r="H163">
        <v>38547325.229999997</v>
      </c>
      <c r="I163">
        <v>0.93006992300000002</v>
      </c>
      <c r="J163">
        <v>0.909090909</v>
      </c>
      <c r="K163">
        <v>9337208.363499999</v>
      </c>
      <c r="L163">
        <v>30477</v>
      </c>
      <c r="M163">
        <v>2</v>
      </c>
      <c r="N163">
        <v>115</v>
      </c>
      <c r="O163">
        <v>0.91513032449999998</v>
      </c>
      <c r="P163">
        <v>9094087.9545000009</v>
      </c>
      <c r="Q163">
        <v>30974</v>
      </c>
      <c r="R163">
        <v>2</v>
      </c>
      <c r="S163">
        <v>116</v>
      </c>
      <c r="T163">
        <v>0.93953488500000004</v>
      </c>
      <c r="V163">
        <f>cancer_2_csv_final2[[#This Row],[mlp_params]]</f>
        <v>30477</v>
      </c>
      <c r="W163">
        <f>cancer_2_csv_final2[[#This Row],[kan_test_acc]]</f>
        <v>0.93006992300000002</v>
      </c>
      <c r="X163">
        <f>cancer_2_csv_final2[[#This Row],[mlp_test_acc]]</f>
        <v>0.909090909</v>
      </c>
      <c r="Y163">
        <f>cancer_2_csv_final2[[#This Row],[mlp_test_acc2]]</f>
        <v>0.91513032449999998</v>
      </c>
      <c r="AC163">
        <f t="shared" si="4"/>
        <v>30477</v>
      </c>
      <c r="AD163">
        <f t="shared" si="5"/>
        <v>0.93006992300000002</v>
      </c>
      <c r="AE163">
        <f>cancer_2_csv_final2[[#This Row],[kan_val_acc]]</f>
        <v>0.93953488500000004</v>
      </c>
    </row>
    <row r="164" spans="1:31" x14ac:dyDescent="0.25">
      <c r="A164" t="s">
        <v>20</v>
      </c>
      <c r="B164">
        <v>9</v>
      </c>
      <c r="C164" t="s">
        <v>21</v>
      </c>
      <c r="D164">
        <v>5</v>
      </c>
      <c r="E164">
        <v>0</v>
      </c>
      <c r="F164" t="s">
        <v>42</v>
      </c>
      <c r="G164">
        <v>17442</v>
      </c>
      <c r="H164">
        <v>31302760.864999998</v>
      </c>
      <c r="I164">
        <v>0.93070565549999995</v>
      </c>
      <c r="J164">
        <v>0.924348379</v>
      </c>
      <c r="K164">
        <v>8930424.681499999</v>
      </c>
      <c r="L164">
        <v>28529</v>
      </c>
      <c r="M164">
        <v>2</v>
      </c>
      <c r="N164">
        <v>111</v>
      </c>
      <c r="O164">
        <v>0.93420216150000002</v>
      </c>
      <c r="P164">
        <v>9532517.318</v>
      </c>
      <c r="Q164">
        <v>29010</v>
      </c>
      <c r="R164">
        <v>2</v>
      </c>
      <c r="S164">
        <v>112</v>
      </c>
      <c r="T164">
        <v>0.95232556400000001</v>
      </c>
      <c r="V164">
        <f>cancer_2_csv_final2[[#This Row],[mlp_params]]</f>
        <v>28529</v>
      </c>
      <c r="W164">
        <f>cancer_2_csv_final2[[#This Row],[kan_test_acc]]</f>
        <v>0.93070565549999995</v>
      </c>
      <c r="X164">
        <f>cancer_2_csv_final2[[#This Row],[mlp_test_acc]]</f>
        <v>0.924348379</v>
      </c>
      <c r="Y164">
        <f>cancer_2_csv_final2[[#This Row],[mlp_test_acc2]]</f>
        <v>0.93420216150000002</v>
      </c>
      <c r="AC164">
        <f t="shared" si="4"/>
        <v>28529</v>
      </c>
      <c r="AD164">
        <f t="shared" si="5"/>
        <v>0.93070565549999995</v>
      </c>
      <c r="AE164">
        <f>cancer_2_csv_final2[[#This Row],[kan_val_acc]]</f>
        <v>0.95232556400000001</v>
      </c>
    </row>
    <row r="165" spans="1:31" hidden="1" x14ac:dyDescent="0.25">
      <c r="A165" t="s">
        <v>20</v>
      </c>
      <c r="B165">
        <v>3</v>
      </c>
      <c r="C165" t="s">
        <v>21</v>
      </c>
      <c r="D165">
        <v>2</v>
      </c>
      <c r="E165">
        <v>0</v>
      </c>
      <c r="F165" t="s">
        <v>61</v>
      </c>
      <c r="G165">
        <v>17444</v>
      </c>
      <c r="H165">
        <v>22303045.454999998</v>
      </c>
      <c r="I165">
        <v>0.93547361550000008</v>
      </c>
      <c r="J165">
        <v>0.92625556249999996</v>
      </c>
      <c r="K165">
        <v>9218817.4545000009</v>
      </c>
      <c r="L165">
        <v>28052</v>
      </c>
      <c r="M165">
        <v>2</v>
      </c>
      <c r="N165">
        <v>110</v>
      </c>
      <c r="O165">
        <v>0.93293070550000001</v>
      </c>
      <c r="P165">
        <v>9353182.2725000009</v>
      </c>
      <c r="Q165">
        <v>28529</v>
      </c>
      <c r="R165">
        <v>2</v>
      </c>
      <c r="S165">
        <v>111</v>
      </c>
      <c r="T165">
        <v>0.94186046700000003</v>
      </c>
      <c r="V165">
        <f>cancer_2_csv_final2[[#This Row],[mlp_params]]</f>
        <v>28052</v>
      </c>
      <c r="W165">
        <f>cancer_2_csv_final2[[#This Row],[kan_test_acc]]</f>
        <v>0.93547361550000008</v>
      </c>
      <c r="X165">
        <f>cancer_2_csv_final2[[#This Row],[mlp_test_acc]]</f>
        <v>0.92625556249999996</v>
      </c>
      <c r="Y165">
        <f>cancer_2_csv_final2[[#This Row],[mlp_test_acc2]]</f>
        <v>0.93293070550000001</v>
      </c>
      <c r="AC165">
        <f t="shared" si="4"/>
        <v>28052</v>
      </c>
      <c r="AD165">
        <f t="shared" si="5"/>
        <v>0.93547361550000008</v>
      </c>
      <c r="AE165">
        <f>cancer_2_csv_final2[[#This Row],[kan_val_acc]]</f>
        <v>0.94186046700000003</v>
      </c>
    </row>
    <row r="166" spans="1:31" hidden="1" x14ac:dyDescent="0.25">
      <c r="A166" t="s">
        <v>20</v>
      </c>
      <c r="B166">
        <v>9</v>
      </c>
      <c r="C166" t="s">
        <v>21</v>
      </c>
      <c r="D166">
        <v>4</v>
      </c>
      <c r="E166">
        <v>0</v>
      </c>
      <c r="F166" t="s">
        <v>59</v>
      </c>
      <c r="G166">
        <v>17444</v>
      </c>
      <c r="H166">
        <v>25083040.947142858</v>
      </c>
      <c r="I166">
        <v>0.93362319471428579</v>
      </c>
      <c r="J166">
        <v>0.91744618985714288</v>
      </c>
      <c r="K166">
        <v>9474734.4572857134</v>
      </c>
      <c r="L166">
        <v>27110</v>
      </c>
      <c r="M166">
        <v>2</v>
      </c>
      <c r="N166">
        <v>108</v>
      </c>
      <c r="O166">
        <v>0.91850195257142853</v>
      </c>
      <c r="P166">
        <v>9535495.1274285708</v>
      </c>
      <c r="Q166">
        <v>27579</v>
      </c>
      <c r="R166">
        <v>2</v>
      </c>
      <c r="S166">
        <v>109</v>
      </c>
      <c r="T166">
        <v>0.94418604716666665</v>
      </c>
      <c r="V166">
        <f>cancer_2_csv_final2[[#This Row],[mlp_params]]</f>
        <v>27110</v>
      </c>
      <c r="W166">
        <f>cancer_2_csv_final2[[#This Row],[kan_test_acc]]</f>
        <v>0.93362319471428579</v>
      </c>
      <c r="X166">
        <f>cancer_2_csv_final2[[#This Row],[mlp_test_acc]]</f>
        <v>0.91744618985714288</v>
      </c>
      <c r="Y166">
        <f>cancer_2_csv_final2[[#This Row],[mlp_test_acc2]]</f>
        <v>0.91850195257142853</v>
      </c>
      <c r="AC166">
        <f t="shared" si="4"/>
        <v>27110</v>
      </c>
      <c r="AD166">
        <f t="shared" si="5"/>
        <v>0.93362319471428579</v>
      </c>
      <c r="AE166">
        <f>cancer_2_csv_final2[[#This Row],[kan_val_acc]]</f>
        <v>0.94418604716666665</v>
      </c>
    </row>
    <row r="167" spans="1:31" hidden="1" x14ac:dyDescent="0.25">
      <c r="A167" t="s">
        <v>20</v>
      </c>
      <c r="B167">
        <v>3</v>
      </c>
      <c r="C167" t="s">
        <v>21</v>
      </c>
      <c r="D167">
        <v>2</v>
      </c>
      <c r="E167">
        <v>0</v>
      </c>
      <c r="F167" t="s">
        <v>31</v>
      </c>
      <c r="G167">
        <v>17512</v>
      </c>
      <c r="H167">
        <v>22054825.670000002</v>
      </c>
      <c r="I167">
        <v>0.93042752649999994</v>
      </c>
      <c r="J167">
        <v>0.92561983449999996</v>
      </c>
      <c r="K167">
        <v>8816590.7359999996</v>
      </c>
      <c r="L167">
        <v>28052</v>
      </c>
      <c r="M167">
        <v>2</v>
      </c>
      <c r="N167">
        <v>110</v>
      </c>
      <c r="O167">
        <v>0.92232199599999998</v>
      </c>
      <c r="P167">
        <v>9090358.1279999986</v>
      </c>
      <c r="Q167">
        <v>28529</v>
      </c>
      <c r="R167">
        <v>2</v>
      </c>
      <c r="S167">
        <v>111</v>
      </c>
      <c r="T167">
        <v>0.93720931399999996</v>
      </c>
      <c r="V167">
        <f>cancer_2_csv_final2[[#This Row],[mlp_params]]</f>
        <v>28052</v>
      </c>
      <c r="W167">
        <f>cancer_2_csv_final2[[#This Row],[kan_test_acc]]</f>
        <v>0.93042752649999994</v>
      </c>
      <c r="X167">
        <f>cancer_2_csv_final2[[#This Row],[mlp_test_acc]]</f>
        <v>0.92561983449999996</v>
      </c>
      <c r="Y167">
        <f>cancer_2_csv_final2[[#This Row],[mlp_test_acc2]]</f>
        <v>0.92232199599999998</v>
      </c>
      <c r="AC167">
        <f t="shared" si="4"/>
        <v>28052</v>
      </c>
      <c r="AD167">
        <f t="shared" si="5"/>
        <v>0.93042752649999994</v>
      </c>
      <c r="AE167">
        <f>cancer_2_csv_final2[[#This Row],[kan_val_acc]]</f>
        <v>0.93720931399999996</v>
      </c>
    </row>
    <row r="168" spans="1:31" hidden="1" x14ac:dyDescent="0.25">
      <c r="A168" t="s">
        <v>20</v>
      </c>
      <c r="B168">
        <v>5</v>
      </c>
      <c r="C168" t="s">
        <v>21</v>
      </c>
      <c r="D168">
        <v>5</v>
      </c>
      <c r="E168">
        <v>0</v>
      </c>
      <c r="F168" t="s">
        <v>111</v>
      </c>
      <c r="G168">
        <v>17516</v>
      </c>
      <c r="H168">
        <v>23744570.051428571</v>
      </c>
      <c r="I168">
        <v>0.92907092971428573</v>
      </c>
      <c r="J168">
        <v>0.91817273600000004</v>
      </c>
      <c r="K168">
        <v>8692965.6232857145</v>
      </c>
      <c r="L168">
        <v>31980</v>
      </c>
      <c r="M168">
        <v>2</v>
      </c>
      <c r="N168">
        <v>118</v>
      </c>
      <c r="O168">
        <v>0.91880846414285722</v>
      </c>
      <c r="P168">
        <v>8518695.2595714293</v>
      </c>
      <c r="Q168">
        <v>32489</v>
      </c>
      <c r="R168">
        <v>2</v>
      </c>
      <c r="S168">
        <v>119</v>
      </c>
      <c r="T168">
        <v>0.94418605449999993</v>
      </c>
      <c r="V168">
        <f>cancer_2_csv_final2[[#This Row],[mlp_params]]</f>
        <v>31980</v>
      </c>
      <c r="W168">
        <f>cancer_2_csv_final2[[#This Row],[kan_test_acc]]</f>
        <v>0.92907092971428573</v>
      </c>
      <c r="X168">
        <f>cancer_2_csv_final2[[#This Row],[mlp_test_acc]]</f>
        <v>0.91817273600000004</v>
      </c>
      <c r="Y168">
        <f>cancer_2_csv_final2[[#This Row],[mlp_test_acc2]]</f>
        <v>0.91880846414285722</v>
      </c>
      <c r="AC168">
        <f t="shared" si="4"/>
        <v>31980</v>
      </c>
      <c r="AD168">
        <f t="shared" si="5"/>
        <v>0.92907092971428573</v>
      </c>
      <c r="AE168">
        <f>cancer_2_csv_final2[[#This Row],[kan_val_acc]]</f>
        <v>0.94418605449999993</v>
      </c>
    </row>
    <row r="169" spans="1:31" hidden="1" x14ac:dyDescent="0.25">
      <c r="A169" t="s">
        <v>20</v>
      </c>
      <c r="B169">
        <v>3</v>
      </c>
      <c r="C169" t="s">
        <v>21</v>
      </c>
      <c r="D169">
        <v>2</v>
      </c>
      <c r="E169">
        <v>0</v>
      </c>
      <c r="F169" t="s">
        <v>46</v>
      </c>
      <c r="G169">
        <v>17542</v>
      </c>
      <c r="H169">
        <v>24390838.73</v>
      </c>
      <c r="I169">
        <v>0.94977749199999995</v>
      </c>
      <c r="J169">
        <v>0.92689129049999996</v>
      </c>
      <c r="K169">
        <v>7586924.909</v>
      </c>
      <c r="L169">
        <v>28052</v>
      </c>
      <c r="M169">
        <v>2</v>
      </c>
      <c r="N169">
        <v>110</v>
      </c>
      <c r="O169">
        <v>0.92752701849999997</v>
      </c>
      <c r="P169">
        <v>7971949.409</v>
      </c>
      <c r="Q169">
        <v>28529</v>
      </c>
      <c r="R169">
        <v>2</v>
      </c>
      <c r="S169">
        <v>111</v>
      </c>
      <c r="T169">
        <v>0.94069767599999998</v>
      </c>
      <c r="V169">
        <f>cancer_2_csv_final2[[#This Row],[mlp_params]]</f>
        <v>28052</v>
      </c>
      <c r="W169">
        <f>cancer_2_csv_final2[[#This Row],[kan_test_acc]]</f>
        <v>0.94977749199999995</v>
      </c>
      <c r="X169">
        <f>cancer_2_csv_final2[[#This Row],[mlp_test_acc]]</f>
        <v>0.92689129049999996</v>
      </c>
      <c r="Y169">
        <f>cancer_2_csv_final2[[#This Row],[mlp_test_acc2]]</f>
        <v>0.92752701849999997</v>
      </c>
      <c r="AC169">
        <f t="shared" si="4"/>
        <v>28052</v>
      </c>
      <c r="AD169">
        <f t="shared" si="5"/>
        <v>0.94977749199999995</v>
      </c>
      <c r="AE169">
        <f>cancer_2_csv_final2[[#This Row],[kan_val_acc]]</f>
        <v>0.94069767599999998</v>
      </c>
    </row>
    <row r="170" spans="1:31" hidden="1" x14ac:dyDescent="0.25">
      <c r="A170" t="s">
        <v>20</v>
      </c>
      <c r="B170">
        <v>5</v>
      </c>
      <c r="C170" t="s">
        <v>21</v>
      </c>
      <c r="D170">
        <v>3</v>
      </c>
      <c r="E170">
        <v>0</v>
      </c>
      <c r="F170" t="s">
        <v>115</v>
      </c>
      <c r="G170">
        <v>17652</v>
      </c>
      <c r="H170">
        <v>24600800.081428573</v>
      </c>
      <c r="I170">
        <v>0.92798111457142851</v>
      </c>
      <c r="J170">
        <v>0.91562982500000001</v>
      </c>
      <c r="K170">
        <v>8089278.5584285716</v>
      </c>
      <c r="L170">
        <v>28529</v>
      </c>
      <c r="M170">
        <v>2</v>
      </c>
      <c r="N170">
        <v>111</v>
      </c>
      <c r="O170">
        <v>0.919080919</v>
      </c>
      <c r="P170">
        <v>7912273.9869999997</v>
      </c>
      <c r="Q170">
        <v>29010</v>
      </c>
      <c r="R170">
        <v>2</v>
      </c>
      <c r="S170">
        <v>112</v>
      </c>
      <c r="T170">
        <v>0.9470930228333333</v>
      </c>
      <c r="V170">
        <f>cancer_2_csv_final2[[#This Row],[mlp_params]]</f>
        <v>28529</v>
      </c>
      <c r="W170">
        <f>cancer_2_csv_final2[[#This Row],[kan_test_acc]]</f>
        <v>0.92798111457142851</v>
      </c>
      <c r="X170">
        <f>cancer_2_csv_final2[[#This Row],[mlp_test_acc]]</f>
        <v>0.91562982500000001</v>
      </c>
      <c r="Y170">
        <f>cancer_2_csv_final2[[#This Row],[mlp_test_acc2]]</f>
        <v>0.919080919</v>
      </c>
      <c r="AC170">
        <f t="shared" si="4"/>
        <v>28529</v>
      </c>
      <c r="AD170">
        <f t="shared" si="5"/>
        <v>0.92798111457142851</v>
      </c>
      <c r="AE170">
        <f>cancer_2_csv_final2[[#This Row],[kan_val_acc]]</f>
        <v>0.9470930228333333</v>
      </c>
    </row>
    <row r="171" spans="1:31" hidden="1" x14ac:dyDescent="0.25">
      <c r="A171" t="s">
        <v>20</v>
      </c>
      <c r="B171">
        <v>3</v>
      </c>
      <c r="C171" t="s">
        <v>21</v>
      </c>
      <c r="D171">
        <v>5</v>
      </c>
      <c r="E171">
        <v>0</v>
      </c>
      <c r="F171" t="s">
        <v>115</v>
      </c>
      <c r="G171">
        <v>17652</v>
      </c>
      <c r="H171">
        <v>30197382.615000002</v>
      </c>
      <c r="I171">
        <v>0.93674507799999995</v>
      </c>
      <c r="J171">
        <v>0.94357914850000002</v>
      </c>
      <c r="K171">
        <v>8711724.6440000013</v>
      </c>
      <c r="L171">
        <v>35094</v>
      </c>
      <c r="M171">
        <v>2</v>
      </c>
      <c r="N171">
        <v>124</v>
      </c>
      <c r="O171">
        <v>0.94347319350000003</v>
      </c>
      <c r="P171">
        <v>7966749.3925000001</v>
      </c>
      <c r="Q171">
        <v>35627</v>
      </c>
      <c r="R171">
        <v>2</v>
      </c>
      <c r="S171">
        <v>125</v>
      </c>
      <c r="T171">
        <v>0.95116277900000001</v>
      </c>
      <c r="V171">
        <f>cancer_2_csv_final2[[#This Row],[mlp_params]]</f>
        <v>35094</v>
      </c>
      <c r="W171">
        <f>cancer_2_csv_final2[[#This Row],[kan_test_acc]]</f>
        <v>0.93674507799999995</v>
      </c>
      <c r="X171">
        <f>cancer_2_csv_final2[[#This Row],[mlp_test_acc]]</f>
        <v>0.94357914850000002</v>
      </c>
      <c r="Y171">
        <f>cancer_2_csv_final2[[#This Row],[mlp_test_acc2]]</f>
        <v>0.94347319350000003</v>
      </c>
      <c r="AC171">
        <f t="shared" si="4"/>
        <v>35094</v>
      </c>
      <c r="AD171">
        <f t="shared" si="5"/>
        <v>0.93674507799999995</v>
      </c>
      <c r="AE171">
        <f>cancer_2_csv_final2[[#This Row],[kan_val_acc]]</f>
        <v>0.95116277900000001</v>
      </c>
    </row>
    <row r="172" spans="1:31" hidden="1" x14ac:dyDescent="0.25">
      <c r="A172" t="s">
        <v>20</v>
      </c>
      <c r="B172">
        <v>5</v>
      </c>
      <c r="C172" t="s">
        <v>21</v>
      </c>
      <c r="D172">
        <v>4</v>
      </c>
      <c r="E172">
        <v>0</v>
      </c>
      <c r="F172" t="s">
        <v>113</v>
      </c>
      <c r="G172">
        <v>17712</v>
      </c>
      <c r="H172">
        <v>29219482.75</v>
      </c>
      <c r="I172">
        <v>0.9472345875</v>
      </c>
      <c r="J172">
        <v>0.93817546100000004</v>
      </c>
      <c r="K172">
        <v>9036175.8709999993</v>
      </c>
      <c r="L172">
        <v>30477</v>
      </c>
      <c r="M172">
        <v>2</v>
      </c>
      <c r="N172">
        <v>115</v>
      </c>
      <c r="O172">
        <v>0.93775164249999998</v>
      </c>
      <c r="P172">
        <v>9093974.8469999991</v>
      </c>
      <c r="Q172">
        <v>30974</v>
      </c>
      <c r="R172">
        <v>2</v>
      </c>
      <c r="S172">
        <v>116</v>
      </c>
      <c r="T172">
        <v>0.98023254800000004</v>
      </c>
      <c r="V172">
        <f>cancer_2_csv_final2[[#This Row],[mlp_params]]</f>
        <v>30477</v>
      </c>
      <c r="W172">
        <f>cancer_2_csv_final2[[#This Row],[kan_test_acc]]</f>
        <v>0.9472345875</v>
      </c>
      <c r="X172">
        <f>cancer_2_csv_final2[[#This Row],[mlp_test_acc]]</f>
        <v>0.93817546100000004</v>
      </c>
      <c r="Y172">
        <f>cancer_2_csv_final2[[#This Row],[mlp_test_acc2]]</f>
        <v>0.93775164249999998</v>
      </c>
      <c r="AC172">
        <f t="shared" si="4"/>
        <v>30477</v>
      </c>
      <c r="AD172">
        <f t="shared" si="5"/>
        <v>0.9472345875</v>
      </c>
      <c r="AE172">
        <f>cancer_2_csv_final2[[#This Row],[kan_val_acc]]</f>
        <v>0.98023254800000004</v>
      </c>
    </row>
    <row r="173" spans="1:31" hidden="1" x14ac:dyDescent="0.25">
      <c r="A173" t="s">
        <v>20</v>
      </c>
      <c r="B173">
        <v>3</v>
      </c>
      <c r="C173" t="s">
        <v>21</v>
      </c>
      <c r="D173">
        <v>2</v>
      </c>
      <c r="E173">
        <v>0</v>
      </c>
      <c r="F173" t="s">
        <v>77</v>
      </c>
      <c r="G173">
        <v>17828</v>
      </c>
      <c r="H173">
        <v>22474846.18</v>
      </c>
      <c r="I173">
        <v>0.95390972750000003</v>
      </c>
      <c r="J173">
        <v>0.9221233310000001</v>
      </c>
      <c r="K173">
        <v>9465068</v>
      </c>
      <c r="L173">
        <v>28529</v>
      </c>
      <c r="M173">
        <v>2</v>
      </c>
      <c r="N173">
        <v>111</v>
      </c>
      <c r="O173">
        <v>0.91989828350000002</v>
      </c>
      <c r="P173">
        <v>8063589.591</v>
      </c>
      <c r="Q173">
        <v>29010</v>
      </c>
      <c r="R173">
        <v>2</v>
      </c>
      <c r="S173">
        <v>112</v>
      </c>
      <c r="T173">
        <v>0.97325580099999998</v>
      </c>
      <c r="V173">
        <f>cancer_2_csv_final2[[#This Row],[mlp_params]]</f>
        <v>28529</v>
      </c>
      <c r="W173">
        <f>cancer_2_csv_final2[[#This Row],[kan_test_acc]]</f>
        <v>0.95390972750000003</v>
      </c>
      <c r="X173">
        <f>cancer_2_csv_final2[[#This Row],[mlp_test_acc]]</f>
        <v>0.9221233310000001</v>
      </c>
      <c r="Y173">
        <f>cancer_2_csv_final2[[#This Row],[mlp_test_acc2]]</f>
        <v>0.91989828350000002</v>
      </c>
      <c r="AC173">
        <f t="shared" si="4"/>
        <v>28529</v>
      </c>
      <c r="AD173">
        <f t="shared" si="5"/>
        <v>0.95390972750000003</v>
      </c>
      <c r="AE173">
        <f>cancer_2_csv_final2[[#This Row],[kan_val_acc]]</f>
        <v>0.97325580099999998</v>
      </c>
    </row>
    <row r="174" spans="1:31" hidden="1" x14ac:dyDescent="0.25">
      <c r="A174" t="s">
        <v>20</v>
      </c>
      <c r="B174">
        <v>3</v>
      </c>
      <c r="C174" t="s">
        <v>21</v>
      </c>
      <c r="D174">
        <v>3</v>
      </c>
      <c r="E174">
        <v>0</v>
      </c>
      <c r="F174" t="s">
        <v>43</v>
      </c>
      <c r="G174">
        <v>17884</v>
      </c>
      <c r="H174">
        <v>25498331.496666666</v>
      </c>
      <c r="I174">
        <v>0.92932824666666669</v>
      </c>
      <c r="J174">
        <v>0.91513032400000005</v>
      </c>
      <c r="K174">
        <v>9287073.7728333324</v>
      </c>
      <c r="L174">
        <v>31475</v>
      </c>
      <c r="M174">
        <v>2</v>
      </c>
      <c r="N174">
        <v>117</v>
      </c>
      <c r="O174">
        <v>0.91438864133333342</v>
      </c>
      <c r="P174">
        <v>8439872.9391666669</v>
      </c>
      <c r="Q174">
        <v>31980</v>
      </c>
      <c r="R174">
        <v>2</v>
      </c>
      <c r="S174">
        <v>118</v>
      </c>
      <c r="T174">
        <v>0.96999998679999999</v>
      </c>
      <c r="V174">
        <f>cancer_2_csv_final2[[#This Row],[mlp_params]]</f>
        <v>31475</v>
      </c>
      <c r="W174">
        <f>cancer_2_csv_final2[[#This Row],[kan_test_acc]]</f>
        <v>0.92932824666666669</v>
      </c>
      <c r="X174">
        <f>cancer_2_csv_final2[[#This Row],[mlp_test_acc]]</f>
        <v>0.91513032400000005</v>
      </c>
      <c r="Y174">
        <f>cancer_2_csv_final2[[#This Row],[mlp_test_acc2]]</f>
        <v>0.91438864133333342</v>
      </c>
      <c r="AC174">
        <f t="shared" si="4"/>
        <v>31475</v>
      </c>
      <c r="AD174">
        <f t="shared" si="5"/>
        <v>0.92932824666666669</v>
      </c>
      <c r="AE174">
        <f>cancer_2_csv_final2[[#This Row],[kan_val_acc]]</f>
        <v>0.96999998679999999</v>
      </c>
    </row>
    <row r="175" spans="1:31" hidden="1" x14ac:dyDescent="0.25">
      <c r="A175" t="s">
        <v>20</v>
      </c>
      <c r="B175">
        <v>3</v>
      </c>
      <c r="C175" t="s">
        <v>21</v>
      </c>
      <c r="D175">
        <v>3</v>
      </c>
      <c r="E175">
        <v>0</v>
      </c>
      <c r="F175" t="s">
        <v>121</v>
      </c>
      <c r="G175">
        <v>17920</v>
      </c>
      <c r="H175">
        <v>27730828.545000002</v>
      </c>
      <c r="I175">
        <v>0.93293069699999998</v>
      </c>
      <c r="J175">
        <v>0.91767323550000002</v>
      </c>
      <c r="K175">
        <v>9538524.0010000002</v>
      </c>
      <c r="L175">
        <v>31475</v>
      </c>
      <c r="M175">
        <v>2</v>
      </c>
      <c r="N175">
        <v>117</v>
      </c>
      <c r="O175">
        <v>0.91830896350000002</v>
      </c>
      <c r="P175">
        <v>8698291.227</v>
      </c>
      <c r="Q175">
        <v>31980</v>
      </c>
      <c r="R175">
        <v>2</v>
      </c>
      <c r="S175">
        <v>118</v>
      </c>
      <c r="T175">
        <v>0.96744184499999997</v>
      </c>
      <c r="V175">
        <f>cancer_2_csv_final2[[#This Row],[mlp_params]]</f>
        <v>31475</v>
      </c>
      <c r="W175">
        <f>cancer_2_csv_final2[[#This Row],[kan_test_acc]]</f>
        <v>0.93293069699999998</v>
      </c>
      <c r="X175">
        <f>cancer_2_csv_final2[[#This Row],[mlp_test_acc]]</f>
        <v>0.91767323550000002</v>
      </c>
      <c r="Y175">
        <f>cancer_2_csv_final2[[#This Row],[mlp_test_acc2]]</f>
        <v>0.91830896350000002</v>
      </c>
      <c r="AC175">
        <f t="shared" si="4"/>
        <v>31475</v>
      </c>
      <c r="AD175">
        <f t="shared" si="5"/>
        <v>0.93293069699999998</v>
      </c>
      <c r="AE175">
        <f>cancer_2_csv_final2[[#This Row],[kan_val_acc]]</f>
        <v>0.96744184499999997</v>
      </c>
    </row>
    <row r="176" spans="1:31" hidden="1" x14ac:dyDescent="0.25">
      <c r="A176" t="s">
        <v>20</v>
      </c>
      <c r="B176">
        <v>3</v>
      </c>
      <c r="C176" t="s">
        <v>21</v>
      </c>
      <c r="D176">
        <v>3</v>
      </c>
      <c r="E176">
        <v>0</v>
      </c>
      <c r="F176" t="s">
        <v>28</v>
      </c>
      <c r="G176">
        <v>17958</v>
      </c>
      <c r="H176">
        <v>29641519.41</v>
      </c>
      <c r="I176">
        <v>0.92975205949999995</v>
      </c>
      <c r="J176">
        <v>0.91703750799999995</v>
      </c>
      <c r="K176">
        <v>9373313.5920000002</v>
      </c>
      <c r="L176">
        <v>31475</v>
      </c>
      <c r="M176">
        <v>2</v>
      </c>
      <c r="N176">
        <v>117</v>
      </c>
      <c r="O176">
        <v>0.91735537150000002</v>
      </c>
      <c r="P176">
        <v>9642921.7745000012</v>
      </c>
      <c r="Q176">
        <v>31980</v>
      </c>
      <c r="R176">
        <v>2</v>
      </c>
      <c r="S176">
        <v>118</v>
      </c>
      <c r="T176">
        <v>0.94651161399999995</v>
      </c>
      <c r="V176">
        <f>cancer_2_csv_final2[[#This Row],[mlp_params]]</f>
        <v>31475</v>
      </c>
      <c r="W176">
        <f>cancer_2_csv_final2[[#This Row],[kan_test_acc]]</f>
        <v>0.92975205949999995</v>
      </c>
      <c r="X176">
        <f>cancer_2_csv_final2[[#This Row],[mlp_test_acc]]</f>
        <v>0.91703750799999995</v>
      </c>
      <c r="Y176">
        <f>cancer_2_csv_final2[[#This Row],[mlp_test_acc2]]</f>
        <v>0.91735537150000002</v>
      </c>
      <c r="AC176">
        <f t="shared" si="4"/>
        <v>31475</v>
      </c>
      <c r="AD176">
        <f t="shared" si="5"/>
        <v>0.92975205949999995</v>
      </c>
      <c r="AE176">
        <f>cancer_2_csv_final2[[#This Row],[kan_val_acc]]</f>
        <v>0.94651161399999995</v>
      </c>
    </row>
    <row r="177" spans="1:31" hidden="1" x14ac:dyDescent="0.25">
      <c r="A177" t="s">
        <v>20</v>
      </c>
      <c r="B177">
        <v>9</v>
      </c>
      <c r="C177" t="s">
        <v>21</v>
      </c>
      <c r="D177">
        <v>2</v>
      </c>
      <c r="E177">
        <v>0</v>
      </c>
      <c r="F177" t="s">
        <v>110</v>
      </c>
      <c r="G177">
        <v>17962</v>
      </c>
      <c r="H177">
        <v>27758477.82</v>
      </c>
      <c r="I177">
        <v>0.948506038</v>
      </c>
      <c r="J177">
        <v>0.923712651</v>
      </c>
      <c r="K177">
        <v>8534159</v>
      </c>
      <c r="L177">
        <v>23939</v>
      </c>
      <c r="M177">
        <v>2</v>
      </c>
      <c r="N177">
        <v>101</v>
      </c>
      <c r="O177">
        <v>0.92466624250000007</v>
      </c>
      <c r="P177">
        <v>8912265.3200000003</v>
      </c>
      <c r="Q177">
        <v>24380</v>
      </c>
      <c r="R177">
        <v>2</v>
      </c>
      <c r="S177">
        <v>102</v>
      </c>
      <c r="T177">
        <v>0.966279059</v>
      </c>
      <c r="V177">
        <f>cancer_2_csv_final2[[#This Row],[mlp_params]]</f>
        <v>23939</v>
      </c>
      <c r="W177">
        <f>cancer_2_csv_final2[[#This Row],[kan_test_acc]]</f>
        <v>0.948506038</v>
      </c>
      <c r="X177">
        <f>cancer_2_csv_final2[[#This Row],[mlp_test_acc]]</f>
        <v>0.923712651</v>
      </c>
      <c r="Y177">
        <f>cancer_2_csv_final2[[#This Row],[mlp_test_acc2]]</f>
        <v>0.92466624250000007</v>
      </c>
      <c r="AC177">
        <f t="shared" si="4"/>
        <v>23939</v>
      </c>
      <c r="AD177">
        <f t="shared" si="5"/>
        <v>0.948506038</v>
      </c>
      <c r="AE177">
        <f>cancer_2_csv_final2[[#This Row],[kan_val_acc]]</f>
        <v>0.966279059</v>
      </c>
    </row>
    <row r="178" spans="1:31" hidden="1" x14ac:dyDescent="0.25">
      <c r="A178" t="s">
        <v>20</v>
      </c>
      <c r="B178">
        <v>5</v>
      </c>
      <c r="C178" t="s">
        <v>21</v>
      </c>
      <c r="D178">
        <v>2</v>
      </c>
      <c r="E178">
        <v>0</v>
      </c>
      <c r="F178" t="s">
        <v>118</v>
      </c>
      <c r="G178">
        <v>17978</v>
      </c>
      <c r="H178">
        <v>21563037.381666668</v>
      </c>
      <c r="I178">
        <v>0.97287560666666661</v>
      </c>
      <c r="J178">
        <v>0.9361093448333333</v>
      </c>
      <c r="K178">
        <v>8329166.1208333336</v>
      </c>
      <c r="L178">
        <v>26645</v>
      </c>
      <c r="M178">
        <v>2</v>
      </c>
      <c r="N178">
        <v>107</v>
      </c>
      <c r="O178">
        <v>0.93716889150000005</v>
      </c>
      <c r="P178">
        <v>8030677.0908333333</v>
      </c>
      <c r="Q178">
        <v>27110</v>
      </c>
      <c r="R178">
        <v>2</v>
      </c>
      <c r="S178">
        <v>108</v>
      </c>
      <c r="T178">
        <v>0.96999998980000002</v>
      </c>
      <c r="V178">
        <f>cancer_2_csv_final2[[#This Row],[mlp_params]]</f>
        <v>26645</v>
      </c>
      <c r="W178">
        <f>cancer_2_csv_final2[[#This Row],[kan_test_acc]]</f>
        <v>0.97287560666666661</v>
      </c>
      <c r="X178">
        <f>cancer_2_csv_final2[[#This Row],[mlp_test_acc]]</f>
        <v>0.9361093448333333</v>
      </c>
      <c r="Y178">
        <f>cancer_2_csv_final2[[#This Row],[mlp_test_acc2]]</f>
        <v>0.93716889150000005</v>
      </c>
      <c r="AC178">
        <f t="shared" si="4"/>
        <v>26645</v>
      </c>
      <c r="AD178">
        <f t="shared" si="5"/>
        <v>0.97287560666666661</v>
      </c>
      <c r="AE178">
        <f>cancer_2_csv_final2[[#This Row],[kan_val_acc]]</f>
        <v>0.96999998980000002</v>
      </c>
    </row>
    <row r="179" spans="1:31" hidden="1" x14ac:dyDescent="0.25">
      <c r="A179" t="s">
        <v>20</v>
      </c>
      <c r="B179">
        <v>3</v>
      </c>
      <c r="C179" t="s">
        <v>21</v>
      </c>
      <c r="D179">
        <v>4</v>
      </c>
      <c r="E179">
        <v>0</v>
      </c>
      <c r="F179" t="s">
        <v>118</v>
      </c>
      <c r="G179">
        <v>17978</v>
      </c>
      <c r="H179">
        <v>19495700.895</v>
      </c>
      <c r="I179">
        <v>0.96586494033333337</v>
      </c>
      <c r="J179">
        <v>0.94393232983333331</v>
      </c>
      <c r="K179">
        <v>7511785.1486666668</v>
      </c>
      <c r="L179">
        <v>34040</v>
      </c>
      <c r="M179">
        <v>2</v>
      </c>
      <c r="N179">
        <v>122</v>
      </c>
      <c r="O179">
        <v>0.94658119650000005</v>
      </c>
      <c r="P179">
        <v>9718575.2041666657</v>
      </c>
      <c r="Q179">
        <v>34565</v>
      </c>
      <c r="R179">
        <v>2</v>
      </c>
      <c r="S179">
        <v>123</v>
      </c>
      <c r="T179">
        <v>0.98232557239999996</v>
      </c>
      <c r="V179">
        <f>cancer_2_csv_final2[[#This Row],[mlp_params]]</f>
        <v>34040</v>
      </c>
      <c r="W179">
        <f>cancer_2_csv_final2[[#This Row],[kan_test_acc]]</f>
        <v>0.96586494033333337</v>
      </c>
      <c r="X179">
        <f>cancer_2_csv_final2[[#This Row],[mlp_test_acc]]</f>
        <v>0.94393232983333331</v>
      </c>
      <c r="Y179">
        <f>cancer_2_csv_final2[[#This Row],[mlp_test_acc2]]</f>
        <v>0.94658119650000005</v>
      </c>
      <c r="AC179">
        <f t="shared" si="4"/>
        <v>34040</v>
      </c>
      <c r="AD179">
        <f t="shared" si="5"/>
        <v>0.96586494033333337</v>
      </c>
      <c r="AE179">
        <f>cancer_2_csv_final2[[#This Row],[kan_val_acc]]</f>
        <v>0.98232557239999996</v>
      </c>
    </row>
    <row r="180" spans="1:31" hidden="1" x14ac:dyDescent="0.25">
      <c r="A180" t="s">
        <v>20</v>
      </c>
      <c r="B180">
        <v>3</v>
      </c>
      <c r="C180" t="s">
        <v>21</v>
      </c>
      <c r="D180">
        <v>2</v>
      </c>
      <c r="E180">
        <v>0</v>
      </c>
      <c r="F180" t="s">
        <v>62</v>
      </c>
      <c r="G180">
        <v>18022</v>
      </c>
      <c r="H180">
        <v>25027462.859999999</v>
      </c>
      <c r="I180">
        <v>0.9478173365</v>
      </c>
      <c r="J180">
        <v>0.93573850400000003</v>
      </c>
      <c r="K180">
        <v>8137843.8560000006</v>
      </c>
      <c r="L180">
        <v>29010</v>
      </c>
      <c r="M180">
        <v>2</v>
      </c>
      <c r="N180">
        <v>112</v>
      </c>
      <c r="O180">
        <v>0.93510277600000002</v>
      </c>
      <c r="P180">
        <v>10221712.841</v>
      </c>
      <c r="Q180">
        <v>29495</v>
      </c>
      <c r="R180">
        <v>2</v>
      </c>
      <c r="S180">
        <v>113</v>
      </c>
      <c r="T180">
        <v>0.92906978100000004</v>
      </c>
      <c r="V180">
        <f>cancer_2_csv_final2[[#This Row],[mlp_params]]</f>
        <v>29010</v>
      </c>
      <c r="W180">
        <f>cancer_2_csv_final2[[#This Row],[kan_test_acc]]</f>
        <v>0.9478173365</v>
      </c>
      <c r="X180">
        <f>cancer_2_csv_final2[[#This Row],[mlp_test_acc]]</f>
        <v>0.93573850400000003</v>
      </c>
      <c r="Y180">
        <f>cancer_2_csv_final2[[#This Row],[mlp_test_acc2]]</f>
        <v>0.93510277600000002</v>
      </c>
      <c r="AC180">
        <f t="shared" si="4"/>
        <v>29010</v>
      </c>
      <c r="AD180">
        <f t="shared" si="5"/>
        <v>0.9478173365</v>
      </c>
      <c r="AE180">
        <f>cancer_2_csv_final2[[#This Row],[kan_val_acc]]</f>
        <v>0.92906978100000004</v>
      </c>
    </row>
    <row r="181" spans="1:31" hidden="1" x14ac:dyDescent="0.25">
      <c r="A181" t="s">
        <v>20</v>
      </c>
      <c r="B181">
        <v>3</v>
      </c>
      <c r="C181" t="s">
        <v>21</v>
      </c>
      <c r="D181">
        <v>2</v>
      </c>
      <c r="E181">
        <v>0</v>
      </c>
      <c r="F181" t="s">
        <v>32</v>
      </c>
      <c r="G181">
        <v>18026</v>
      </c>
      <c r="H181">
        <v>24504347.211428571</v>
      </c>
      <c r="I181">
        <v>0.92316774942857149</v>
      </c>
      <c r="J181">
        <v>0.91226954900000001</v>
      </c>
      <c r="K181">
        <v>8667512.0255714282</v>
      </c>
      <c r="L181">
        <v>29010</v>
      </c>
      <c r="M181">
        <v>2</v>
      </c>
      <c r="N181">
        <v>112</v>
      </c>
      <c r="O181">
        <v>0.91117972957142856</v>
      </c>
      <c r="P181">
        <v>9667286.6105714291</v>
      </c>
      <c r="Q181">
        <v>29495</v>
      </c>
      <c r="R181">
        <v>2</v>
      </c>
      <c r="S181">
        <v>113</v>
      </c>
      <c r="T181">
        <v>0.93236434933333334</v>
      </c>
      <c r="V181">
        <f>cancer_2_csv_final2[[#This Row],[mlp_params]]</f>
        <v>29010</v>
      </c>
      <c r="W181">
        <f>cancer_2_csv_final2[[#This Row],[kan_test_acc]]</f>
        <v>0.92316774942857149</v>
      </c>
      <c r="X181">
        <f>cancer_2_csv_final2[[#This Row],[mlp_test_acc]]</f>
        <v>0.91226954900000001</v>
      </c>
      <c r="Y181">
        <f>cancer_2_csv_final2[[#This Row],[mlp_test_acc2]]</f>
        <v>0.91117972957142856</v>
      </c>
      <c r="AC181">
        <f t="shared" si="4"/>
        <v>29010</v>
      </c>
      <c r="AD181">
        <f t="shared" si="5"/>
        <v>0.92316774942857149</v>
      </c>
      <c r="AE181">
        <f>cancer_2_csv_final2[[#This Row],[kan_val_acc]]</f>
        <v>0.93236434933333334</v>
      </c>
    </row>
    <row r="182" spans="1:31" hidden="1" x14ac:dyDescent="0.25">
      <c r="A182" t="s">
        <v>20</v>
      </c>
      <c r="B182">
        <v>3</v>
      </c>
      <c r="C182" t="s">
        <v>21</v>
      </c>
      <c r="D182">
        <v>2</v>
      </c>
      <c r="E182">
        <v>0</v>
      </c>
      <c r="F182" t="s">
        <v>47</v>
      </c>
      <c r="G182">
        <v>18088</v>
      </c>
      <c r="H182">
        <v>26299696.504285716</v>
      </c>
      <c r="I182">
        <v>0.92616473657142862</v>
      </c>
      <c r="J182">
        <v>0.91217873071428568</v>
      </c>
      <c r="K182">
        <v>8650192.9739999995</v>
      </c>
      <c r="L182">
        <v>29010</v>
      </c>
      <c r="M182">
        <v>2</v>
      </c>
      <c r="N182">
        <v>112</v>
      </c>
      <c r="O182">
        <v>0.91254200371428573</v>
      </c>
      <c r="P182">
        <v>8860796.1689999998</v>
      </c>
      <c r="Q182">
        <v>29495</v>
      </c>
      <c r="R182">
        <v>2</v>
      </c>
      <c r="S182">
        <v>113</v>
      </c>
      <c r="T182">
        <v>0.94593021883333328</v>
      </c>
      <c r="V182">
        <f>cancer_2_csv_final2[[#This Row],[mlp_params]]</f>
        <v>29010</v>
      </c>
      <c r="W182">
        <f>cancer_2_csv_final2[[#This Row],[kan_test_acc]]</f>
        <v>0.92616473657142862</v>
      </c>
      <c r="X182">
        <f>cancer_2_csv_final2[[#This Row],[mlp_test_acc]]</f>
        <v>0.91217873071428568</v>
      </c>
      <c r="Y182">
        <f>cancer_2_csv_final2[[#This Row],[mlp_test_acc2]]</f>
        <v>0.91254200371428573</v>
      </c>
      <c r="AC182">
        <f t="shared" si="4"/>
        <v>29010</v>
      </c>
      <c r="AD182">
        <f t="shared" si="5"/>
        <v>0.92616473657142862</v>
      </c>
      <c r="AE182">
        <f>cancer_2_csv_final2[[#This Row],[kan_val_acc]]</f>
        <v>0.94593021883333328</v>
      </c>
    </row>
    <row r="183" spans="1:31" hidden="1" x14ac:dyDescent="0.25">
      <c r="A183" t="s">
        <v>20</v>
      </c>
      <c r="B183">
        <v>9</v>
      </c>
      <c r="C183" t="s">
        <v>21</v>
      </c>
      <c r="D183">
        <v>3</v>
      </c>
      <c r="E183">
        <v>0</v>
      </c>
      <c r="F183" t="s">
        <v>93</v>
      </c>
      <c r="G183">
        <v>18280</v>
      </c>
      <c r="H183">
        <v>27174181.307142857</v>
      </c>
      <c r="I183">
        <v>0.92316773614285708</v>
      </c>
      <c r="J183">
        <v>0.91272364028571429</v>
      </c>
      <c r="K183">
        <v>8589485.6107142866</v>
      </c>
      <c r="L183">
        <v>26645</v>
      </c>
      <c r="M183">
        <v>2</v>
      </c>
      <c r="N183">
        <v>107</v>
      </c>
      <c r="O183">
        <v>0.91390427728571433</v>
      </c>
      <c r="P183">
        <v>9001682.9221428577</v>
      </c>
      <c r="Q183">
        <v>27110</v>
      </c>
      <c r="R183">
        <v>2</v>
      </c>
      <c r="S183">
        <v>108</v>
      </c>
      <c r="T183">
        <v>0.93643411599999993</v>
      </c>
      <c r="V183">
        <f>cancer_2_csv_final2[[#This Row],[mlp_params]]</f>
        <v>26645</v>
      </c>
      <c r="W183">
        <f>cancer_2_csv_final2[[#This Row],[kan_test_acc]]</f>
        <v>0.92316773614285708</v>
      </c>
      <c r="X183">
        <f>cancer_2_csv_final2[[#This Row],[mlp_test_acc]]</f>
        <v>0.91272364028571429</v>
      </c>
      <c r="Y183">
        <f>cancer_2_csv_final2[[#This Row],[mlp_test_acc2]]</f>
        <v>0.91390427728571433</v>
      </c>
      <c r="AC183">
        <f t="shared" si="4"/>
        <v>26645</v>
      </c>
      <c r="AD183">
        <f t="shared" si="5"/>
        <v>0.92316773614285708</v>
      </c>
      <c r="AE183">
        <f>cancer_2_csv_final2[[#This Row],[kan_val_acc]]</f>
        <v>0.93643411599999993</v>
      </c>
    </row>
    <row r="184" spans="1:31" hidden="1" x14ac:dyDescent="0.25">
      <c r="A184" t="s">
        <v>20</v>
      </c>
      <c r="B184">
        <v>5</v>
      </c>
      <c r="C184" t="s">
        <v>21</v>
      </c>
      <c r="D184">
        <v>5</v>
      </c>
      <c r="E184">
        <v>0</v>
      </c>
      <c r="F184" t="s">
        <v>112</v>
      </c>
      <c r="G184">
        <v>18350</v>
      </c>
      <c r="H184">
        <v>24074893.405000001</v>
      </c>
      <c r="I184">
        <v>0.96789573500000003</v>
      </c>
      <c r="J184">
        <v>0.92943420249999997</v>
      </c>
      <c r="K184">
        <v>7896855</v>
      </c>
      <c r="L184">
        <v>33519</v>
      </c>
      <c r="M184">
        <v>2</v>
      </c>
      <c r="N184">
        <v>121</v>
      </c>
      <c r="O184">
        <v>0.924030515</v>
      </c>
      <c r="P184">
        <v>7804114.5</v>
      </c>
      <c r="Q184">
        <v>34040</v>
      </c>
      <c r="R184">
        <v>2</v>
      </c>
      <c r="S184">
        <v>122</v>
      </c>
      <c r="T184">
        <v>0.98023254900000001</v>
      </c>
      <c r="V184">
        <f>cancer_2_csv_final2[[#This Row],[mlp_params]]</f>
        <v>33519</v>
      </c>
      <c r="W184">
        <f>cancer_2_csv_final2[[#This Row],[kan_test_acc]]</f>
        <v>0.96789573500000003</v>
      </c>
      <c r="X184">
        <f>cancer_2_csv_final2[[#This Row],[mlp_test_acc]]</f>
        <v>0.92943420249999997</v>
      </c>
      <c r="Y184">
        <f>cancer_2_csv_final2[[#This Row],[mlp_test_acc2]]</f>
        <v>0.924030515</v>
      </c>
      <c r="AC184">
        <f t="shared" si="4"/>
        <v>33519</v>
      </c>
      <c r="AD184">
        <f t="shared" si="5"/>
        <v>0.96789573500000003</v>
      </c>
      <c r="AE184">
        <f>cancer_2_csv_final2[[#This Row],[kan_val_acc]]</f>
        <v>0.98023254900000001</v>
      </c>
    </row>
    <row r="185" spans="1:31" hidden="1" x14ac:dyDescent="0.25">
      <c r="A185" t="s">
        <v>20</v>
      </c>
      <c r="B185">
        <v>5</v>
      </c>
      <c r="C185" t="s">
        <v>21</v>
      </c>
      <c r="D185">
        <v>3</v>
      </c>
      <c r="E185">
        <v>0</v>
      </c>
      <c r="F185" t="s">
        <v>116</v>
      </c>
      <c r="G185">
        <v>18358</v>
      </c>
      <c r="H185">
        <v>27258574.359999999</v>
      </c>
      <c r="I185">
        <v>0.974570881</v>
      </c>
      <c r="J185">
        <v>0.93801652899999999</v>
      </c>
      <c r="K185">
        <v>8597916.909</v>
      </c>
      <c r="L185">
        <v>29984</v>
      </c>
      <c r="M185">
        <v>2</v>
      </c>
      <c r="N185">
        <v>114</v>
      </c>
      <c r="O185">
        <v>0.93897012050000006</v>
      </c>
      <c r="P185">
        <v>8593660.318</v>
      </c>
      <c r="Q185">
        <v>30477</v>
      </c>
      <c r="R185">
        <v>2</v>
      </c>
      <c r="S185">
        <v>115</v>
      </c>
      <c r="T185">
        <v>0.98023254900000001</v>
      </c>
      <c r="V185">
        <f>cancer_2_csv_final2[[#This Row],[mlp_params]]</f>
        <v>29984</v>
      </c>
      <c r="W185">
        <f>cancer_2_csv_final2[[#This Row],[kan_test_acc]]</f>
        <v>0.974570881</v>
      </c>
      <c r="X185">
        <f>cancer_2_csv_final2[[#This Row],[mlp_test_acc]]</f>
        <v>0.93801652899999999</v>
      </c>
      <c r="Y185">
        <f>cancer_2_csv_final2[[#This Row],[mlp_test_acc2]]</f>
        <v>0.93897012050000006</v>
      </c>
      <c r="AC185">
        <f t="shared" si="4"/>
        <v>29984</v>
      </c>
      <c r="AD185">
        <f t="shared" si="5"/>
        <v>0.974570881</v>
      </c>
      <c r="AE185">
        <f>cancer_2_csv_final2[[#This Row],[kan_val_acc]]</f>
        <v>0.98023254900000001</v>
      </c>
    </row>
    <row r="186" spans="1:31" hidden="1" x14ac:dyDescent="0.25">
      <c r="A186" t="s">
        <v>20</v>
      </c>
      <c r="B186">
        <v>3</v>
      </c>
      <c r="C186" t="s">
        <v>21</v>
      </c>
      <c r="D186">
        <v>5</v>
      </c>
      <c r="E186">
        <v>0</v>
      </c>
      <c r="F186" t="s">
        <v>116</v>
      </c>
      <c r="G186">
        <v>18358</v>
      </c>
      <c r="H186">
        <v>29566323.344999999</v>
      </c>
      <c r="I186">
        <v>0.95814790549999995</v>
      </c>
      <c r="J186">
        <v>0.94082432700000007</v>
      </c>
      <c r="K186">
        <v>9313175.4545000009</v>
      </c>
      <c r="L186">
        <v>36164</v>
      </c>
      <c r="M186">
        <v>2</v>
      </c>
      <c r="N186">
        <v>126</v>
      </c>
      <c r="O186">
        <v>0.94543335449999999</v>
      </c>
      <c r="P186">
        <v>9317593.3559999987</v>
      </c>
      <c r="Q186">
        <v>36705</v>
      </c>
      <c r="R186">
        <v>2</v>
      </c>
      <c r="S186">
        <v>127</v>
      </c>
      <c r="T186">
        <v>0.96279068000000001</v>
      </c>
      <c r="V186">
        <f>cancer_2_csv_final2[[#This Row],[mlp_params]]</f>
        <v>36164</v>
      </c>
      <c r="W186">
        <f>cancer_2_csv_final2[[#This Row],[kan_test_acc]]</f>
        <v>0.95814790549999995</v>
      </c>
      <c r="X186">
        <f>cancer_2_csv_final2[[#This Row],[mlp_test_acc]]</f>
        <v>0.94082432700000007</v>
      </c>
      <c r="Y186">
        <f>cancer_2_csv_final2[[#This Row],[mlp_test_acc2]]</f>
        <v>0.94543335449999999</v>
      </c>
      <c r="AC186">
        <f t="shared" si="4"/>
        <v>36164</v>
      </c>
      <c r="AD186">
        <f t="shared" si="5"/>
        <v>0.95814790549999995</v>
      </c>
      <c r="AE186">
        <f>cancer_2_csv_final2[[#This Row],[kan_val_acc]]</f>
        <v>0.96279068000000001</v>
      </c>
    </row>
    <row r="187" spans="1:31" hidden="1" x14ac:dyDescent="0.25">
      <c r="A187" t="s">
        <v>20</v>
      </c>
      <c r="B187">
        <v>3</v>
      </c>
      <c r="C187" t="s">
        <v>21</v>
      </c>
      <c r="D187">
        <v>2</v>
      </c>
      <c r="E187">
        <v>0</v>
      </c>
      <c r="F187" t="s">
        <v>78</v>
      </c>
      <c r="G187">
        <v>18438</v>
      </c>
      <c r="H187">
        <v>32133655.119999997</v>
      </c>
      <c r="I187">
        <v>0.93399025400000002</v>
      </c>
      <c r="J187">
        <v>0.92556685699999997</v>
      </c>
      <c r="K187">
        <v>9550170.091</v>
      </c>
      <c r="L187">
        <v>29495</v>
      </c>
      <c r="M187">
        <v>2</v>
      </c>
      <c r="N187">
        <v>113</v>
      </c>
      <c r="O187">
        <v>0.92985802100000003</v>
      </c>
      <c r="P187">
        <v>9120119.1744999997</v>
      </c>
      <c r="Q187">
        <v>29984</v>
      </c>
      <c r="R187">
        <v>2</v>
      </c>
      <c r="S187">
        <v>114</v>
      </c>
      <c r="T187">
        <v>0.94418604900000003</v>
      </c>
      <c r="V187">
        <f>cancer_2_csv_final2[[#This Row],[mlp_params]]</f>
        <v>29495</v>
      </c>
      <c r="W187">
        <f>cancer_2_csv_final2[[#This Row],[kan_test_acc]]</f>
        <v>0.93399025400000002</v>
      </c>
      <c r="X187">
        <f>cancer_2_csv_final2[[#This Row],[mlp_test_acc]]</f>
        <v>0.92556685699999997</v>
      </c>
      <c r="Y187">
        <f>cancer_2_csv_final2[[#This Row],[mlp_test_acc2]]</f>
        <v>0.92985802100000003</v>
      </c>
      <c r="AC187">
        <f t="shared" si="4"/>
        <v>29495</v>
      </c>
      <c r="AD187">
        <f t="shared" si="5"/>
        <v>0.93399025400000002</v>
      </c>
      <c r="AE187">
        <f>cancer_2_csv_final2[[#This Row],[kan_val_acc]]</f>
        <v>0.94418604900000003</v>
      </c>
    </row>
    <row r="188" spans="1:31" hidden="1" x14ac:dyDescent="0.25">
      <c r="A188" t="s">
        <v>20</v>
      </c>
      <c r="B188">
        <v>9</v>
      </c>
      <c r="C188" t="s">
        <v>21</v>
      </c>
      <c r="D188">
        <v>4</v>
      </c>
      <c r="E188">
        <v>0</v>
      </c>
      <c r="F188" t="s">
        <v>76</v>
      </c>
      <c r="G188">
        <v>18470</v>
      </c>
      <c r="H188">
        <v>25832465.780000001</v>
      </c>
      <c r="I188">
        <v>0.92623570399999999</v>
      </c>
      <c r="J188">
        <v>0.90935579533333333</v>
      </c>
      <c r="K188">
        <v>8846190.2766666673</v>
      </c>
      <c r="L188">
        <v>28529</v>
      </c>
      <c r="M188">
        <v>2</v>
      </c>
      <c r="N188">
        <v>111</v>
      </c>
      <c r="O188">
        <v>0.91337545050000002</v>
      </c>
      <c r="P188">
        <v>8950337.2455000002</v>
      </c>
      <c r="Q188">
        <v>29010</v>
      </c>
      <c r="R188">
        <v>2</v>
      </c>
      <c r="S188">
        <v>112</v>
      </c>
      <c r="T188">
        <v>0.94806201480000007</v>
      </c>
      <c r="V188">
        <f>cancer_2_csv_final2[[#This Row],[mlp_params]]</f>
        <v>28529</v>
      </c>
      <c r="W188">
        <f>cancer_2_csv_final2[[#This Row],[kan_test_acc]]</f>
        <v>0.92623570399999999</v>
      </c>
      <c r="X188">
        <f>cancer_2_csv_final2[[#This Row],[mlp_test_acc]]</f>
        <v>0.90935579533333333</v>
      </c>
      <c r="Y188">
        <f>cancer_2_csv_final2[[#This Row],[mlp_test_acc2]]</f>
        <v>0.91337545050000002</v>
      </c>
      <c r="AC188">
        <f t="shared" si="4"/>
        <v>28529</v>
      </c>
      <c r="AD188">
        <f t="shared" si="5"/>
        <v>0.92623570399999999</v>
      </c>
      <c r="AE188">
        <f>cancer_2_csv_final2[[#This Row],[kan_val_acc]]</f>
        <v>0.94806201480000007</v>
      </c>
    </row>
    <row r="189" spans="1:31" hidden="1" x14ac:dyDescent="0.25">
      <c r="A189" t="s">
        <v>20</v>
      </c>
      <c r="B189">
        <v>5</v>
      </c>
      <c r="C189" t="s">
        <v>21</v>
      </c>
      <c r="D189">
        <v>4</v>
      </c>
      <c r="E189">
        <v>0</v>
      </c>
      <c r="F189" t="s">
        <v>114</v>
      </c>
      <c r="G189">
        <v>18482</v>
      </c>
      <c r="H189">
        <v>19262895.155000001</v>
      </c>
      <c r="I189">
        <v>0.97006118149999998</v>
      </c>
      <c r="J189">
        <v>0.92863954250000003</v>
      </c>
      <c r="K189">
        <v>8640583.284</v>
      </c>
      <c r="L189">
        <v>31980</v>
      </c>
      <c r="M189">
        <v>2</v>
      </c>
      <c r="N189">
        <v>118</v>
      </c>
      <c r="O189">
        <v>0.92957326749999991</v>
      </c>
      <c r="P189">
        <v>8554693.4635000005</v>
      </c>
      <c r="Q189">
        <v>32489</v>
      </c>
      <c r="R189">
        <v>2</v>
      </c>
      <c r="S189">
        <v>119</v>
      </c>
      <c r="T189">
        <v>0.98139533999999995</v>
      </c>
      <c r="V189">
        <f>cancer_2_csv_final2[[#This Row],[mlp_params]]</f>
        <v>31980</v>
      </c>
      <c r="W189">
        <f>cancer_2_csv_final2[[#This Row],[kan_test_acc]]</f>
        <v>0.97006118149999998</v>
      </c>
      <c r="X189">
        <f>cancer_2_csv_final2[[#This Row],[mlp_test_acc]]</f>
        <v>0.92863954250000003</v>
      </c>
      <c r="Y189">
        <f>cancer_2_csv_final2[[#This Row],[mlp_test_acc2]]</f>
        <v>0.92957326749999991</v>
      </c>
      <c r="AC189">
        <f t="shared" si="4"/>
        <v>31980</v>
      </c>
      <c r="AD189">
        <f t="shared" si="5"/>
        <v>0.97006118149999998</v>
      </c>
      <c r="AE189">
        <f>cancer_2_csv_final2[[#This Row],[kan_val_acc]]</f>
        <v>0.98139533999999995</v>
      </c>
    </row>
    <row r="190" spans="1:31" hidden="1" x14ac:dyDescent="0.25">
      <c r="A190" t="s">
        <v>20</v>
      </c>
      <c r="B190">
        <v>3</v>
      </c>
      <c r="C190" t="s">
        <v>21</v>
      </c>
      <c r="D190">
        <v>3</v>
      </c>
      <c r="E190">
        <v>0</v>
      </c>
      <c r="F190" t="s">
        <v>44</v>
      </c>
      <c r="G190">
        <v>18498</v>
      </c>
      <c r="H190">
        <v>24367190.09</v>
      </c>
      <c r="I190">
        <v>0.95104894350000002</v>
      </c>
      <c r="J190">
        <v>0.94612205999999999</v>
      </c>
      <c r="K190">
        <v>8696971.7424999997</v>
      </c>
      <c r="L190">
        <v>32489</v>
      </c>
      <c r="M190">
        <v>2</v>
      </c>
      <c r="N190">
        <v>119</v>
      </c>
      <c r="O190">
        <v>0.94479762649999999</v>
      </c>
      <c r="P190">
        <v>8547671.0154999997</v>
      </c>
      <c r="Q190">
        <v>33002</v>
      </c>
      <c r="R190">
        <v>2</v>
      </c>
      <c r="S190">
        <v>120</v>
      </c>
      <c r="T190">
        <v>0.96744184499999997</v>
      </c>
      <c r="V190">
        <f>cancer_2_csv_final2[[#This Row],[mlp_params]]</f>
        <v>32489</v>
      </c>
      <c r="W190">
        <f>cancer_2_csv_final2[[#This Row],[kan_test_acc]]</f>
        <v>0.95104894350000002</v>
      </c>
      <c r="X190">
        <f>cancer_2_csv_final2[[#This Row],[mlp_test_acc]]</f>
        <v>0.94612205999999999</v>
      </c>
      <c r="Y190">
        <f>cancer_2_csv_final2[[#This Row],[mlp_test_acc2]]</f>
        <v>0.94479762649999999</v>
      </c>
      <c r="AC190">
        <f t="shared" si="4"/>
        <v>32489</v>
      </c>
      <c r="AD190">
        <f t="shared" si="5"/>
        <v>0.95104894350000002</v>
      </c>
      <c r="AE190">
        <f>cancer_2_csv_final2[[#This Row],[kan_val_acc]]</f>
        <v>0.96744184499999997</v>
      </c>
    </row>
    <row r="191" spans="1:31" x14ac:dyDescent="0.25">
      <c r="A191" t="s">
        <v>20</v>
      </c>
      <c r="B191">
        <v>9</v>
      </c>
      <c r="C191" t="s">
        <v>21</v>
      </c>
      <c r="D191">
        <v>5</v>
      </c>
      <c r="E191">
        <v>0</v>
      </c>
      <c r="F191" t="s">
        <v>59</v>
      </c>
      <c r="G191">
        <v>18532</v>
      </c>
      <c r="H191">
        <v>22957362.274999999</v>
      </c>
      <c r="I191">
        <v>0.94532739099999996</v>
      </c>
      <c r="J191">
        <v>0.94866497149999995</v>
      </c>
      <c r="K191">
        <v>8367764.4244999997</v>
      </c>
      <c r="L191">
        <v>30477</v>
      </c>
      <c r="M191">
        <v>2</v>
      </c>
      <c r="N191">
        <v>115</v>
      </c>
      <c r="O191">
        <v>0.94638694649999999</v>
      </c>
      <c r="P191">
        <v>8418715.8334999997</v>
      </c>
      <c r="Q191">
        <v>30974</v>
      </c>
      <c r="R191">
        <v>2</v>
      </c>
      <c r="S191">
        <v>116</v>
      </c>
      <c r="T191">
        <v>0.96976742699999996</v>
      </c>
      <c r="V191">
        <f>cancer_2_csv_final2[[#This Row],[mlp_params]]</f>
        <v>30477</v>
      </c>
      <c r="W191">
        <f>cancer_2_csv_final2[[#This Row],[kan_test_acc]]</f>
        <v>0.94532739099999996</v>
      </c>
      <c r="X191">
        <f>cancer_2_csv_final2[[#This Row],[mlp_test_acc]]</f>
        <v>0.94866497149999995</v>
      </c>
      <c r="Y191">
        <f>cancer_2_csv_final2[[#This Row],[mlp_test_acc2]]</f>
        <v>0.94638694649999999</v>
      </c>
      <c r="AC191">
        <f t="shared" si="4"/>
        <v>30477</v>
      </c>
      <c r="AD191">
        <f t="shared" si="5"/>
        <v>0.94532739099999996</v>
      </c>
      <c r="AE191">
        <f>cancer_2_csv_final2[[#This Row],[kan_val_acc]]</f>
        <v>0.96976742699999996</v>
      </c>
    </row>
    <row r="192" spans="1:31" hidden="1" x14ac:dyDescent="0.25">
      <c r="A192" t="s">
        <v>20</v>
      </c>
      <c r="B192">
        <v>3</v>
      </c>
      <c r="C192" t="s">
        <v>21</v>
      </c>
      <c r="D192">
        <v>3</v>
      </c>
      <c r="E192">
        <v>0</v>
      </c>
      <c r="F192" t="s">
        <v>29</v>
      </c>
      <c r="G192">
        <v>18536</v>
      </c>
      <c r="H192">
        <v>25214006.5</v>
      </c>
      <c r="I192">
        <v>0.94373807350000005</v>
      </c>
      <c r="J192">
        <v>0.92561983449999996</v>
      </c>
      <c r="K192">
        <v>9124846.273</v>
      </c>
      <c r="L192">
        <v>32489</v>
      </c>
      <c r="M192">
        <v>2</v>
      </c>
      <c r="N192">
        <v>119</v>
      </c>
      <c r="O192">
        <v>0.924030515</v>
      </c>
      <c r="P192">
        <v>8200824.9545</v>
      </c>
      <c r="Q192">
        <v>33002</v>
      </c>
      <c r="R192">
        <v>2</v>
      </c>
      <c r="S192">
        <v>120</v>
      </c>
      <c r="T192">
        <v>0.94418604299999997</v>
      </c>
      <c r="V192">
        <f>cancer_2_csv_final2[[#This Row],[mlp_params]]</f>
        <v>32489</v>
      </c>
      <c r="W192">
        <f>cancer_2_csv_final2[[#This Row],[kan_test_acc]]</f>
        <v>0.94373807350000005</v>
      </c>
      <c r="X192">
        <f>cancer_2_csv_final2[[#This Row],[mlp_test_acc]]</f>
        <v>0.92561983449999996</v>
      </c>
      <c r="Y192">
        <f>cancer_2_csv_final2[[#This Row],[mlp_test_acc2]]</f>
        <v>0.924030515</v>
      </c>
      <c r="AC192">
        <f t="shared" si="4"/>
        <v>32489</v>
      </c>
      <c r="AD192">
        <f t="shared" si="5"/>
        <v>0.94373807350000005</v>
      </c>
      <c r="AE192">
        <f>cancer_2_csv_final2[[#This Row],[kan_val_acc]]</f>
        <v>0.94418604299999997</v>
      </c>
    </row>
    <row r="193" spans="1:31" hidden="1" x14ac:dyDescent="0.25">
      <c r="A193" t="s">
        <v>20</v>
      </c>
      <c r="B193">
        <v>3</v>
      </c>
      <c r="C193" t="s">
        <v>21</v>
      </c>
      <c r="D193">
        <v>2</v>
      </c>
      <c r="E193">
        <v>0</v>
      </c>
      <c r="F193" t="s">
        <v>33</v>
      </c>
      <c r="G193">
        <v>18540</v>
      </c>
      <c r="H193">
        <v>30403978.77</v>
      </c>
      <c r="I193">
        <v>0.91608391600000005</v>
      </c>
      <c r="J193">
        <v>0.91354100450000009</v>
      </c>
      <c r="K193">
        <v>9316937.3640000001</v>
      </c>
      <c r="L193">
        <v>29984</v>
      </c>
      <c r="M193">
        <v>2</v>
      </c>
      <c r="N193">
        <v>114</v>
      </c>
      <c r="O193">
        <v>0.91004450100000001</v>
      </c>
      <c r="P193">
        <v>8976870.909</v>
      </c>
      <c r="Q193">
        <v>30477</v>
      </c>
      <c r="R193">
        <v>2</v>
      </c>
      <c r="S193">
        <v>115</v>
      </c>
      <c r="T193">
        <v>0.91976745699999995</v>
      </c>
      <c r="V193">
        <f>cancer_2_csv_final2[[#This Row],[mlp_params]]</f>
        <v>29984</v>
      </c>
      <c r="W193">
        <f>cancer_2_csv_final2[[#This Row],[kan_test_acc]]</f>
        <v>0.91608391600000005</v>
      </c>
      <c r="X193">
        <f>cancer_2_csv_final2[[#This Row],[mlp_test_acc]]</f>
        <v>0.91354100450000009</v>
      </c>
      <c r="Y193">
        <f>cancer_2_csv_final2[[#This Row],[mlp_test_acc2]]</f>
        <v>0.91004450100000001</v>
      </c>
      <c r="AC193">
        <f t="shared" si="4"/>
        <v>29984</v>
      </c>
      <c r="AD193">
        <f t="shared" si="5"/>
        <v>0.91608391600000005</v>
      </c>
      <c r="AE193">
        <f>cancer_2_csv_final2[[#This Row],[kan_val_acc]]</f>
        <v>0.91976745699999995</v>
      </c>
    </row>
    <row r="194" spans="1:31" hidden="1" x14ac:dyDescent="0.25">
      <c r="A194" t="s">
        <v>20</v>
      </c>
      <c r="B194">
        <v>3</v>
      </c>
      <c r="C194" t="s">
        <v>21</v>
      </c>
      <c r="D194">
        <v>2</v>
      </c>
      <c r="E194">
        <v>0</v>
      </c>
      <c r="F194" t="s">
        <v>63</v>
      </c>
      <c r="G194">
        <v>18600</v>
      </c>
      <c r="H194">
        <v>28847094.79142857</v>
      </c>
      <c r="I194">
        <v>0.91408591457142863</v>
      </c>
      <c r="J194">
        <v>0.9112705478571429</v>
      </c>
      <c r="K194">
        <v>8798657.4808571432</v>
      </c>
      <c r="L194">
        <v>29984</v>
      </c>
      <c r="M194">
        <v>2</v>
      </c>
      <c r="N194">
        <v>114</v>
      </c>
      <c r="O194">
        <v>0.90927254557142856</v>
      </c>
      <c r="P194">
        <v>9837803.4934285711</v>
      </c>
      <c r="Q194">
        <v>30477</v>
      </c>
      <c r="R194">
        <v>2</v>
      </c>
      <c r="S194">
        <v>115</v>
      </c>
      <c r="T194">
        <v>0.92034885266666666</v>
      </c>
      <c r="V194">
        <f>cancer_2_csv_final2[[#This Row],[mlp_params]]</f>
        <v>29984</v>
      </c>
      <c r="W194">
        <f>cancer_2_csv_final2[[#This Row],[kan_test_acc]]</f>
        <v>0.91408591457142863</v>
      </c>
      <c r="X194">
        <f>cancer_2_csv_final2[[#This Row],[mlp_test_acc]]</f>
        <v>0.9112705478571429</v>
      </c>
      <c r="Y194">
        <f>cancer_2_csv_final2[[#This Row],[mlp_test_acc2]]</f>
        <v>0.90927254557142856</v>
      </c>
      <c r="AC194">
        <f t="shared" si="4"/>
        <v>29984</v>
      </c>
      <c r="AD194">
        <f t="shared" si="5"/>
        <v>0.91408591457142863</v>
      </c>
      <c r="AE194">
        <f>cancer_2_csv_final2[[#This Row],[kan_val_acc]]</f>
        <v>0.92034885266666666</v>
      </c>
    </row>
    <row r="195" spans="1:31" hidden="1" x14ac:dyDescent="0.25">
      <c r="A195" t="s">
        <v>20</v>
      </c>
      <c r="B195">
        <v>5</v>
      </c>
      <c r="C195" t="s">
        <v>21</v>
      </c>
      <c r="D195">
        <v>2</v>
      </c>
      <c r="E195">
        <v>0</v>
      </c>
      <c r="F195" t="s">
        <v>119</v>
      </c>
      <c r="G195">
        <v>18620</v>
      </c>
      <c r="H195">
        <v>25053639.247142859</v>
      </c>
      <c r="I195">
        <v>0.92934338271428574</v>
      </c>
      <c r="J195">
        <v>0.913086913</v>
      </c>
      <c r="K195">
        <v>9050905.1950000003</v>
      </c>
      <c r="L195">
        <v>27579</v>
      </c>
      <c r="M195">
        <v>2</v>
      </c>
      <c r="N195">
        <v>109</v>
      </c>
      <c r="O195">
        <v>0.91508491514285717</v>
      </c>
      <c r="P195">
        <v>9986792.5064285714</v>
      </c>
      <c r="Q195">
        <v>28052</v>
      </c>
      <c r="R195">
        <v>2</v>
      </c>
      <c r="S195">
        <v>110</v>
      </c>
      <c r="T195">
        <v>0.93178295783333331</v>
      </c>
      <c r="V195">
        <f>cancer_2_csv_final2[[#This Row],[mlp_params]]</f>
        <v>27579</v>
      </c>
      <c r="W195">
        <f>cancer_2_csv_final2[[#This Row],[kan_test_acc]]</f>
        <v>0.92934338271428574</v>
      </c>
      <c r="X195">
        <f>cancer_2_csv_final2[[#This Row],[mlp_test_acc]]</f>
        <v>0.913086913</v>
      </c>
      <c r="Y195">
        <f>cancer_2_csv_final2[[#This Row],[mlp_test_acc2]]</f>
        <v>0.91508491514285717</v>
      </c>
      <c r="AC195">
        <f t="shared" ref="AC195:AC258" si="6">V195</f>
        <v>27579</v>
      </c>
      <c r="AD195">
        <f t="shared" ref="AD195:AD258" si="7">W195</f>
        <v>0.92934338271428574</v>
      </c>
      <c r="AE195">
        <f>cancer_2_csv_final2[[#This Row],[kan_val_acc]]</f>
        <v>0.93178295783333331</v>
      </c>
    </row>
    <row r="196" spans="1:31" hidden="1" x14ac:dyDescent="0.25">
      <c r="A196" t="s">
        <v>20</v>
      </c>
      <c r="B196">
        <v>3</v>
      </c>
      <c r="C196" t="s">
        <v>21</v>
      </c>
      <c r="D196">
        <v>4</v>
      </c>
      <c r="E196">
        <v>0</v>
      </c>
      <c r="F196" t="s">
        <v>119</v>
      </c>
      <c r="G196">
        <v>18620</v>
      </c>
      <c r="H196">
        <v>19278273.858333334</v>
      </c>
      <c r="I196">
        <v>0.95572860199999998</v>
      </c>
      <c r="J196">
        <v>0.9407536906666667</v>
      </c>
      <c r="K196">
        <v>8557004.8663333338</v>
      </c>
      <c r="L196">
        <v>35094</v>
      </c>
      <c r="M196">
        <v>2</v>
      </c>
      <c r="N196">
        <v>124</v>
      </c>
      <c r="O196">
        <v>0.94643992366666674</v>
      </c>
      <c r="P196">
        <v>9672204.8708333336</v>
      </c>
      <c r="Q196">
        <v>35627</v>
      </c>
      <c r="R196">
        <v>2</v>
      </c>
      <c r="S196">
        <v>125</v>
      </c>
      <c r="T196">
        <v>0.97348835899999997</v>
      </c>
      <c r="V196">
        <f>cancer_2_csv_final2[[#This Row],[mlp_params]]</f>
        <v>35094</v>
      </c>
      <c r="W196">
        <f>cancer_2_csv_final2[[#This Row],[kan_test_acc]]</f>
        <v>0.95572860199999998</v>
      </c>
      <c r="X196">
        <f>cancer_2_csv_final2[[#This Row],[mlp_test_acc]]</f>
        <v>0.9407536906666667</v>
      </c>
      <c r="Y196">
        <f>cancer_2_csv_final2[[#This Row],[mlp_test_acc2]]</f>
        <v>0.94643992366666674</v>
      </c>
      <c r="AC196">
        <f t="shared" si="6"/>
        <v>35094</v>
      </c>
      <c r="AD196">
        <f t="shared" si="7"/>
        <v>0.95572860199999998</v>
      </c>
      <c r="AE196">
        <f>cancer_2_csv_final2[[#This Row],[kan_val_acc]]</f>
        <v>0.97348835899999997</v>
      </c>
    </row>
    <row r="197" spans="1:31" hidden="1" x14ac:dyDescent="0.25">
      <c r="A197" t="s">
        <v>20</v>
      </c>
      <c r="B197">
        <v>3</v>
      </c>
      <c r="C197" t="s">
        <v>21</v>
      </c>
      <c r="D197">
        <v>2</v>
      </c>
      <c r="E197">
        <v>0</v>
      </c>
      <c r="F197" t="s">
        <v>48</v>
      </c>
      <c r="G197">
        <v>18634</v>
      </c>
      <c r="H197">
        <v>30023794.615000002</v>
      </c>
      <c r="I197">
        <v>0.94442678049999995</v>
      </c>
      <c r="J197">
        <v>0.93446704800000002</v>
      </c>
      <c r="K197">
        <v>8246290.0985000003</v>
      </c>
      <c r="L197">
        <v>29984</v>
      </c>
      <c r="M197">
        <v>2</v>
      </c>
      <c r="N197">
        <v>114</v>
      </c>
      <c r="O197">
        <v>0.93531468550000008</v>
      </c>
      <c r="P197">
        <v>9564727.75</v>
      </c>
      <c r="Q197">
        <v>30477</v>
      </c>
      <c r="R197">
        <v>2</v>
      </c>
      <c r="S197">
        <v>115</v>
      </c>
      <c r="T197">
        <v>0.947674405</v>
      </c>
      <c r="V197">
        <f>cancer_2_csv_final2[[#This Row],[mlp_params]]</f>
        <v>29984</v>
      </c>
      <c r="W197">
        <f>cancer_2_csv_final2[[#This Row],[kan_test_acc]]</f>
        <v>0.94442678049999995</v>
      </c>
      <c r="X197">
        <f>cancer_2_csv_final2[[#This Row],[mlp_test_acc]]</f>
        <v>0.93446704800000002</v>
      </c>
      <c r="Y197">
        <f>cancer_2_csv_final2[[#This Row],[mlp_test_acc2]]</f>
        <v>0.93531468550000008</v>
      </c>
      <c r="AC197">
        <f t="shared" si="6"/>
        <v>29984</v>
      </c>
      <c r="AD197">
        <f t="shared" si="7"/>
        <v>0.94442678049999995</v>
      </c>
      <c r="AE197">
        <f>cancer_2_csv_final2[[#This Row],[kan_val_acc]]</f>
        <v>0.947674405</v>
      </c>
    </row>
    <row r="198" spans="1:31" hidden="1" x14ac:dyDescent="0.25">
      <c r="A198" t="s">
        <v>20</v>
      </c>
      <c r="B198">
        <v>5</v>
      </c>
      <c r="C198" t="s">
        <v>21</v>
      </c>
      <c r="D198">
        <v>2</v>
      </c>
      <c r="E198">
        <v>0</v>
      </c>
      <c r="F198" t="s">
        <v>26</v>
      </c>
      <c r="G198">
        <v>18662</v>
      </c>
      <c r="H198">
        <v>26912297.092857145</v>
      </c>
      <c r="I198">
        <v>0.93424756028571432</v>
      </c>
      <c r="J198">
        <v>0.91481246028571428</v>
      </c>
      <c r="K198">
        <v>8165580.2081428571</v>
      </c>
      <c r="L198">
        <v>27579</v>
      </c>
      <c r="M198">
        <v>2</v>
      </c>
      <c r="N198">
        <v>109</v>
      </c>
      <c r="O198">
        <v>0.91345018614285711</v>
      </c>
      <c r="P198">
        <v>9033116.9869999997</v>
      </c>
      <c r="Q198">
        <v>28052</v>
      </c>
      <c r="R198">
        <v>2</v>
      </c>
      <c r="S198">
        <v>110</v>
      </c>
      <c r="T198">
        <v>0.94883719933333333</v>
      </c>
      <c r="V198">
        <f>cancer_2_csv_final2[[#This Row],[mlp_params]]</f>
        <v>27579</v>
      </c>
      <c r="W198">
        <f>cancer_2_csv_final2[[#This Row],[kan_test_acc]]</f>
        <v>0.93424756028571432</v>
      </c>
      <c r="X198">
        <f>cancer_2_csv_final2[[#This Row],[mlp_test_acc]]</f>
        <v>0.91481246028571428</v>
      </c>
      <c r="Y198">
        <f>cancer_2_csv_final2[[#This Row],[mlp_test_acc2]]</f>
        <v>0.91345018614285711</v>
      </c>
      <c r="AC198">
        <f t="shared" si="6"/>
        <v>27579</v>
      </c>
      <c r="AD198">
        <f t="shared" si="7"/>
        <v>0.93424756028571432</v>
      </c>
      <c r="AE198">
        <f>cancer_2_csv_final2[[#This Row],[kan_val_acc]]</f>
        <v>0.94883719933333333</v>
      </c>
    </row>
    <row r="199" spans="1:31" hidden="1" x14ac:dyDescent="0.25">
      <c r="A199" t="s">
        <v>20</v>
      </c>
      <c r="B199">
        <v>3</v>
      </c>
      <c r="C199" t="s">
        <v>21</v>
      </c>
      <c r="D199">
        <v>4</v>
      </c>
      <c r="E199">
        <v>0</v>
      </c>
      <c r="F199" t="s">
        <v>26</v>
      </c>
      <c r="G199">
        <v>18662</v>
      </c>
      <c r="H199">
        <v>21152514.945714284</v>
      </c>
      <c r="I199">
        <v>0.95048889271428572</v>
      </c>
      <c r="J199">
        <v>0.94714376542857148</v>
      </c>
      <c r="K199">
        <v>8541105.7815714292</v>
      </c>
      <c r="L199">
        <v>35094</v>
      </c>
      <c r="M199">
        <v>2</v>
      </c>
      <c r="N199">
        <v>124</v>
      </c>
      <c r="O199">
        <v>0.94307207971428575</v>
      </c>
      <c r="P199">
        <v>8971253.5409999993</v>
      </c>
      <c r="Q199">
        <v>35627</v>
      </c>
      <c r="R199">
        <v>2</v>
      </c>
      <c r="S199">
        <v>125</v>
      </c>
      <c r="T199">
        <v>0.95717054699999993</v>
      </c>
      <c r="V199">
        <f>cancer_2_csv_final2[[#This Row],[mlp_params]]</f>
        <v>35094</v>
      </c>
      <c r="W199">
        <f>cancer_2_csv_final2[[#This Row],[kan_test_acc]]</f>
        <v>0.95048889271428572</v>
      </c>
      <c r="X199">
        <f>cancer_2_csv_final2[[#This Row],[mlp_test_acc]]</f>
        <v>0.94714376542857148</v>
      </c>
      <c r="Y199">
        <f>cancer_2_csv_final2[[#This Row],[mlp_test_acc2]]</f>
        <v>0.94307207971428575</v>
      </c>
      <c r="AC199">
        <f t="shared" si="6"/>
        <v>35094</v>
      </c>
      <c r="AD199">
        <f t="shared" si="7"/>
        <v>0.95048889271428572</v>
      </c>
      <c r="AE199">
        <f>cancer_2_csv_final2[[#This Row],[kan_val_acc]]</f>
        <v>0.95717054699999993</v>
      </c>
    </row>
    <row r="200" spans="1:31" hidden="1" x14ac:dyDescent="0.25">
      <c r="A200" t="s">
        <v>20</v>
      </c>
      <c r="B200">
        <v>3</v>
      </c>
      <c r="C200" t="s">
        <v>21</v>
      </c>
      <c r="D200">
        <v>2</v>
      </c>
      <c r="E200">
        <v>0</v>
      </c>
      <c r="F200" t="s">
        <v>94</v>
      </c>
      <c r="G200">
        <v>18790</v>
      </c>
      <c r="H200">
        <v>16976314.225000001</v>
      </c>
      <c r="I200">
        <v>0.94559228200000001</v>
      </c>
      <c r="J200">
        <v>0.93579148100000009</v>
      </c>
      <c r="K200">
        <v>8234738.4165000003</v>
      </c>
      <c r="L200">
        <v>30477</v>
      </c>
      <c r="M200">
        <v>2</v>
      </c>
      <c r="N200">
        <v>115</v>
      </c>
      <c r="O200">
        <v>0.94093028199999995</v>
      </c>
      <c r="P200">
        <v>8874112.4845000003</v>
      </c>
      <c r="Q200">
        <v>30974</v>
      </c>
      <c r="R200">
        <v>2</v>
      </c>
      <c r="S200">
        <v>116</v>
      </c>
      <c r="T200">
        <v>0.95465114100000004</v>
      </c>
      <c r="V200">
        <f>cancer_2_csv_final2[[#This Row],[mlp_params]]</f>
        <v>30477</v>
      </c>
      <c r="W200">
        <f>cancer_2_csv_final2[[#This Row],[kan_test_acc]]</f>
        <v>0.94559228200000001</v>
      </c>
      <c r="X200">
        <f>cancer_2_csv_final2[[#This Row],[mlp_test_acc]]</f>
        <v>0.93579148100000009</v>
      </c>
      <c r="Y200">
        <f>cancer_2_csv_final2[[#This Row],[mlp_test_acc2]]</f>
        <v>0.94093028199999995</v>
      </c>
      <c r="AC200">
        <f t="shared" si="6"/>
        <v>30477</v>
      </c>
      <c r="AD200">
        <f t="shared" si="7"/>
        <v>0.94559228200000001</v>
      </c>
      <c r="AE200">
        <f>cancer_2_csv_final2[[#This Row],[kan_val_acc]]</f>
        <v>0.95465114100000004</v>
      </c>
    </row>
    <row r="201" spans="1:31" hidden="1" x14ac:dyDescent="0.25">
      <c r="A201" t="s">
        <v>20</v>
      </c>
      <c r="B201">
        <v>9</v>
      </c>
      <c r="C201" t="s">
        <v>21</v>
      </c>
      <c r="D201">
        <v>2</v>
      </c>
      <c r="E201">
        <v>0</v>
      </c>
      <c r="F201" t="s">
        <v>111</v>
      </c>
      <c r="G201">
        <v>18860</v>
      </c>
      <c r="H201">
        <v>17721738.601666667</v>
      </c>
      <c r="I201">
        <v>0.93303665616666664</v>
      </c>
      <c r="J201">
        <v>0.91661368900000006</v>
      </c>
      <c r="K201">
        <v>7694260.6514999997</v>
      </c>
      <c r="L201">
        <v>25274</v>
      </c>
      <c r="M201">
        <v>2</v>
      </c>
      <c r="N201">
        <v>104</v>
      </c>
      <c r="O201">
        <v>0.92148760349999992</v>
      </c>
      <c r="P201">
        <v>8649962.2421666663</v>
      </c>
      <c r="Q201">
        <v>25727</v>
      </c>
      <c r="R201">
        <v>2</v>
      </c>
      <c r="S201">
        <v>105</v>
      </c>
      <c r="T201">
        <v>0.95604649060000002</v>
      </c>
      <c r="V201">
        <f>cancer_2_csv_final2[[#This Row],[mlp_params]]</f>
        <v>25274</v>
      </c>
      <c r="W201">
        <f>cancer_2_csv_final2[[#This Row],[kan_test_acc]]</f>
        <v>0.93303665616666664</v>
      </c>
      <c r="X201">
        <f>cancer_2_csv_final2[[#This Row],[mlp_test_acc]]</f>
        <v>0.91661368900000006</v>
      </c>
      <c r="Y201">
        <f>cancer_2_csv_final2[[#This Row],[mlp_test_acc2]]</f>
        <v>0.92148760349999992</v>
      </c>
      <c r="AC201">
        <f t="shared" si="6"/>
        <v>25274</v>
      </c>
      <c r="AD201">
        <f t="shared" si="7"/>
        <v>0.93303665616666664</v>
      </c>
      <c r="AE201">
        <f>cancer_2_csv_final2[[#This Row],[kan_val_acc]]</f>
        <v>0.95604649060000002</v>
      </c>
    </row>
    <row r="202" spans="1:31" hidden="1" x14ac:dyDescent="0.25">
      <c r="A202" t="s">
        <v>20</v>
      </c>
      <c r="B202">
        <v>3</v>
      </c>
      <c r="C202" t="s">
        <v>21</v>
      </c>
      <c r="D202">
        <v>3</v>
      </c>
      <c r="E202">
        <v>0</v>
      </c>
      <c r="F202" t="s">
        <v>60</v>
      </c>
      <c r="G202">
        <v>18966</v>
      </c>
      <c r="H202">
        <v>20300086.148333333</v>
      </c>
      <c r="I202">
        <v>0.9669421431666666</v>
      </c>
      <c r="J202">
        <v>0.93038779416666673</v>
      </c>
      <c r="K202">
        <v>8145994.2726666667</v>
      </c>
      <c r="L202">
        <v>33519</v>
      </c>
      <c r="M202">
        <v>2</v>
      </c>
      <c r="N202">
        <v>121</v>
      </c>
      <c r="O202">
        <v>0.93483788950000002</v>
      </c>
      <c r="P202">
        <v>8377611.848666667</v>
      </c>
      <c r="Q202">
        <v>34040</v>
      </c>
      <c r="R202">
        <v>2</v>
      </c>
      <c r="S202">
        <v>122</v>
      </c>
      <c r="T202">
        <v>0.96116277239999992</v>
      </c>
      <c r="V202">
        <f>cancer_2_csv_final2[[#This Row],[mlp_params]]</f>
        <v>33519</v>
      </c>
      <c r="W202">
        <f>cancer_2_csv_final2[[#This Row],[kan_test_acc]]</f>
        <v>0.9669421431666666</v>
      </c>
      <c r="X202">
        <f>cancer_2_csv_final2[[#This Row],[mlp_test_acc]]</f>
        <v>0.93038779416666673</v>
      </c>
      <c r="Y202">
        <f>cancer_2_csv_final2[[#This Row],[mlp_test_acc2]]</f>
        <v>0.93483788950000002</v>
      </c>
      <c r="AC202">
        <f t="shared" si="6"/>
        <v>33519</v>
      </c>
      <c r="AD202">
        <f t="shared" si="7"/>
        <v>0.9669421431666666</v>
      </c>
      <c r="AE202">
        <f>cancer_2_csv_final2[[#This Row],[kan_val_acc]]</f>
        <v>0.96116277239999992</v>
      </c>
    </row>
    <row r="203" spans="1:31" hidden="1" x14ac:dyDescent="0.25">
      <c r="A203" t="s">
        <v>20</v>
      </c>
      <c r="B203">
        <v>3</v>
      </c>
      <c r="C203" t="s">
        <v>21</v>
      </c>
      <c r="D203">
        <v>2</v>
      </c>
      <c r="E203">
        <v>0</v>
      </c>
      <c r="F203" t="s">
        <v>79</v>
      </c>
      <c r="G203">
        <v>19048</v>
      </c>
      <c r="H203">
        <v>27688866.68</v>
      </c>
      <c r="I203">
        <v>0.92720915500000001</v>
      </c>
      <c r="J203">
        <v>0.91862682750000002</v>
      </c>
      <c r="K203">
        <v>8917551.091</v>
      </c>
      <c r="L203">
        <v>30477</v>
      </c>
      <c r="M203">
        <v>2</v>
      </c>
      <c r="N203">
        <v>115</v>
      </c>
      <c r="O203">
        <v>0.91226954850000008</v>
      </c>
      <c r="P203">
        <v>9186777.5454999991</v>
      </c>
      <c r="Q203">
        <v>30974</v>
      </c>
      <c r="R203">
        <v>2</v>
      </c>
      <c r="S203">
        <v>116</v>
      </c>
      <c r="T203">
        <v>0.91976745699999995</v>
      </c>
      <c r="V203">
        <f>cancer_2_csv_final2[[#This Row],[mlp_params]]</f>
        <v>30477</v>
      </c>
      <c r="W203">
        <f>cancer_2_csv_final2[[#This Row],[kan_test_acc]]</f>
        <v>0.92720915500000001</v>
      </c>
      <c r="X203">
        <f>cancer_2_csv_final2[[#This Row],[mlp_test_acc]]</f>
        <v>0.91862682750000002</v>
      </c>
      <c r="Y203">
        <f>cancer_2_csv_final2[[#This Row],[mlp_test_acc2]]</f>
        <v>0.91226954850000008</v>
      </c>
      <c r="AC203">
        <f t="shared" si="6"/>
        <v>30477</v>
      </c>
      <c r="AD203">
        <f t="shared" si="7"/>
        <v>0.92720915500000001</v>
      </c>
      <c r="AE203">
        <f>cancer_2_csv_final2[[#This Row],[kan_val_acc]]</f>
        <v>0.91976745699999995</v>
      </c>
    </row>
    <row r="204" spans="1:31" hidden="1" x14ac:dyDescent="0.25">
      <c r="A204" t="s">
        <v>20</v>
      </c>
      <c r="B204">
        <v>3</v>
      </c>
      <c r="C204" t="s">
        <v>21</v>
      </c>
      <c r="D204">
        <v>2</v>
      </c>
      <c r="E204">
        <v>0</v>
      </c>
      <c r="F204" t="s">
        <v>34</v>
      </c>
      <c r="G204">
        <v>19054</v>
      </c>
      <c r="H204">
        <v>29145156.406666666</v>
      </c>
      <c r="I204">
        <v>0.92138165333333333</v>
      </c>
      <c r="J204">
        <v>0.91470650533333342</v>
      </c>
      <c r="K204">
        <v>8939336.712166667</v>
      </c>
      <c r="L204">
        <v>30477</v>
      </c>
      <c r="M204">
        <v>2</v>
      </c>
      <c r="N204">
        <v>115</v>
      </c>
      <c r="O204">
        <v>0.91078618349999996</v>
      </c>
      <c r="P204">
        <v>9400246.1216666661</v>
      </c>
      <c r="Q204">
        <v>30974</v>
      </c>
      <c r="R204">
        <v>2</v>
      </c>
      <c r="S204">
        <v>116</v>
      </c>
      <c r="T204">
        <v>0.92186047999999998</v>
      </c>
      <c r="V204">
        <f>cancer_2_csv_final2[[#This Row],[mlp_params]]</f>
        <v>30477</v>
      </c>
      <c r="W204">
        <f>cancer_2_csv_final2[[#This Row],[kan_test_acc]]</f>
        <v>0.92138165333333333</v>
      </c>
      <c r="X204">
        <f>cancer_2_csv_final2[[#This Row],[mlp_test_acc]]</f>
        <v>0.91470650533333342</v>
      </c>
      <c r="Y204">
        <f>cancer_2_csv_final2[[#This Row],[mlp_test_acc2]]</f>
        <v>0.91078618349999996</v>
      </c>
      <c r="AC204">
        <f t="shared" si="6"/>
        <v>30477</v>
      </c>
      <c r="AD204">
        <f t="shared" si="7"/>
        <v>0.92138165333333333</v>
      </c>
      <c r="AE204">
        <f>cancer_2_csv_final2[[#This Row],[kan_val_acc]]</f>
        <v>0.92186047999999998</v>
      </c>
    </row>
    <row r="205" spans="1:31" hidden="1" x14ac:dyDescent="0.25">
      <c r="A205" t="s">
        <v>20</v>
      </c>
      <c r="B205">
        <v>5</v>
      </c>
      <c r="C205" t="s">
        <v>21</v>
      </c>
      <c r="D205">
        <v>3</v>
      </c>
      <c r="E205">
        <v>0</v>
      </c>
      <c r="F205" t="s">
        <v>117</v>
      </c>
      <c r="G205">
        <v>19064</v>
      </c>
      <c r="H205">
        <v>27694726.245714284</v>
      </c>
      <c r="I205">
        <v>0.93651802900000003</v>
      </c>
      <c r="J205">
        <v>0.91771864471428577</v>
      </c>
      <c r="K205">
        <v>8161859.2335714288</v>
      </c>
      <c r="L205">
        <v>30974</v>
      </c>
      <c r="M205">
        <v>2</v>
      </c>
      <c r="N205">
        <v>116</v>
      </c>
      <c r="O205">
        <v>0.91735537142857149</v>
      </c>
      <c r="P205">
        <v>10057913.273571428</v>
      </c>
      <c r="Q205">
        <v>31475</v>
      </c>
      <c r="R205">
        <v>2</v>
      </c>
      <c r="S205">
        <v>117</v>
      </c>
      <c r="T205">
        <v>0.93895349849999998</v>
      </c>
      <c r="V205">
        <f>cancer_2_csv_final2[[#This Row],[mlp_params]]</f>
        <v>30974</v>
      </c>
      <c r="W205">
        <f>cancer_2_csv_final2[[#This Row],[kan_test_acc]]</f>
        <v>0.93651802900000003</v>
      </c>
      <c r="X205">
        <f>cancer_2_csv_final2[[#This Row],[mlp_test_acc]]</f>
        <v>0.91771864471428577</v>
      </c>
      <c r="Y205">
        <f>cancer_2_csv_final2[[#This Row],[mlp_test_acc2]]</f>
        <v>0.91735537142857149</v>
      </c>
      <c r="AC205">
        <f t="shared" si="6"/>
        <v>30974</v>
      </c>
      <c r="AD205">
        <f t="shared" si="7"/>
        <v>0.93651802900000003</v>
      </c>
      <c r="AE205">
        <f>cancer_2_csv_final2[[#This Row],[kan_val_acc]]</f>
        <v>0.93895349849999998</v>
      </c>
    </row>
    <row r="206" spans="1:31" hidden="1" x14ac:dyDescent="0.25">
      <c r="A206" t="s">
        <v>20</v>
      </c>
      <c r="B206">
        <v>3</v>
      </c>
      <c r="C206" t="s">
        <v>21</v>
      </c>
      <c r="D206">
        <v>5</v>
      </c>
      <c r="E206">
        <v>0</v>
      </c>
      <c r="F206" t="s">
        <v>117</v>
      </c>
      <c r="G206">
        <v>19064</v>
      </c>
      <c r="H206">
        <v>29336686.675000001</v>
      </c>
      <c r="I206">
        <v>0.95274422449999996</v>
      </c>
      <c r="J206">
        <v>0.94442678549999992</v>
      </c>
      <c r="K206">
        <v>9946722.613499999</v>
      </c>
      <c r="L206">
        <v>37799</v>
      </c>
      <c r="M206">
        <v>2</v>
      </c>
      <c r="N206">
        <v>129</v>
      </c>
      <c r="O206">
        <v>0.94638694649999999</v>
      </c>
      <c r="P206">
        <v>9076022.1440000013</v>
      </c>
      <c r="Q206">
        <v>38352</v>
      </c>
      <c r="R206">
        <v>2</v>
      </c>
      <c r="S206">
        <v>130</v>
      </c>
      <c r="T206">
        <v>0.96046510900000004</v>
      </c>
      <c r="V206">
        <f>cancer_2_csv_final2[[#This Row],[mlp_params]]</f>
        <v>37799</v>
      </c>
      <c r="W206">
        <f>cancer_2_csv_final2[[#This Row],[kan_test_acc]]</f>
        <v>0.95274422449999996</v>
      </c>
      <c r="X206">
        <f>cancer_2_csv_final2[[#This Row],[mlp_test_acc]]</f>
        <v>0.94442678549999992</v>
      </c>
      <c r="Y206">
        <f>cancer_2_csv_final2[[#This Row],[mlp_test_acc2]]</f>
        <v>0.94638694649999999</v>
      </c>
      <c r="AC206">
        <f t="shared" si="6"/>
        <v>37799</v>
      </c>
      <c r="AD206">
        <f t="shared" si="7"/>
        <v>0.95274422449999996</v>
      </c>
      <c r="AE206">
        <f>cancer_2_csv_final2[[#This Row],[kan_val_acc]]</f>
        <v>0.96046510900000004</v>
      </c>
    </row>
    <row r="207" spans="1:31" hidden="1" x14ac:dyDescent="0.25">
      <c r="A207" t="s">
        <v>20</v>
      </c>
      <c r="B207">
        <v>3</v>
      </c>
      <c r="C207" t="s">
        <v>21</v>
      </c>
      <c r="D207">
        <v>3</v>
      </c>
      <c r="E207">
        <v>0</v>
      </c>
      <c r="F207" t="s">
        <v>45</v>
      </c>
      <c r="G207">
        <v>19112</v>
      </c>
      <c r="H207">
        <v>31237356.335000001</v>
      </c>
      <c r="I207">
        <v>0.93706293399999996</v>
      </c>
      <c r="J207">
        <v>0.955710956</v>
      </c>
      <c r="K207">
        <v>9589000</v>
      </c>
      <c r="L207">
        <v>33519</v>
      </c>
      <c r="M207">
        <v>2</v>
      </c>
      <c r="N207">
        <v>121</v>
      </c>
      <c r="O207">
        <v>0.95454545450000006</v>
      </c>
      <c r="P207">
        <v>8937018.3330000006</v>
      </c>
      <c r="Q207">
        <v>34040</v>
      </c>
      <c r="R207">
        <v>2</v>
      </c>
      <c r="S207">
        <v>122</v>
      </c>
      <c r="T207">
        <v>0.94883718500000003</v>
      </c>
      <c r="V207">
        <f>cancer_2_csv_final2[[#This Row],[mlp_params]]</f>
        <v>33519</v>
      </c>
      <c r="W207">
        <f>cancer_2_csv_final2[[#This Row],[kan_test_acc]]</f>
        <v>0.93706293399999996</v>
      </c>
      <c r="X207">
        <f>cancer_2_csv_final2[[#This Row],[mlp_test_acc]]</f>
        <v>0.955710956</v>
      </c>
      <c r="Y207">
        <f>cancer_2_csv_final2[[#This Row],[mlp_test_acc2]]</f>
        <v>0.95454545450000006</v>
      </c>
      <c r="AC207">
        <f t="shared" si="6"/>
        <v>33519</v>
      </c>
      <c r="AD207">
        <f t="shared" si="7"/>
        <v>0.93706293399999996</v>
      </c>
      <c r="AE207">
        <f>cancer_2_csv_final2[[#This Row],[kan_val_acc]]</f>
        <v>0.94883718500000003</v>
      </c>
    </row>
    <row r="208" spans="1:31" hidden="1" x14ac:dyDescent="0.25">
      <c r="A208" t="s">
        <v>20</v>
      </c>
      <c r="B208">
        <v>3</v>
      </c>
      <c r="C208" t="s">
        <v>21</v>
      </c>
      <c r="D208">
        <v>3</v>
      </c>
      <c r="E208">
        <v>0</v>
      </c>
      <c r="F208" t="s">
        <v>30</v>
      </c>
      <c r="G208">
        <v>19114</v>
      </c>
      <c r="H208">
        <v>26758705.115000002</v>
      </c>
      <c r="I208">
        <v>0.92932824699999994</v>
      </c>
      <c r="J208">
        <v>0.93753973300000004</v>
      </c>
      <c r="K208">
        <v>8208251.8865</v>
      </c>
      <c r="L208">
        <v>33519</v>
      </c>
      <c r="M208">
        <v>2</v>
      </c>
      <c r="N208">
        <v>121</v>
      </c>
      <c r="O208">
        <v>0.93663911799999999</v>
      </c>
      <c r="P208">
        <v>9577123.7815000005</v>
      </c>
      <c r="Q208">
        <v>34040</v>
      </c>
      <c r="R208">
        <v>2</v>
      </c>
      <c r="S208">
        <v>122</v>
      </c>
      <c r="T208">
        <v>0.95348835600000004</v>
      </c>
      <c r="V208">
        <f>cancer_2_csv_final2[[#This Row],[mlp_params]]</f>
        <v>33519</v>
      </c>
      <c r="W208">
        <f>cancer_2_csv_final2[[#This Row],[kan_test_acc]]</f>
        <v>0.92932824699999994</v>
      </c>
      <c r="X208">
        <f>cancer_2_csv_final2[[#This Row],[mlp_test_acc]]</f>
        <v>0.93753973300000004</v>
      </c>
      <c r="Y208">
        <f>cancer_2_csv_final2[[#This Row],[mlp_test_acc2]]</f>
        <v>0.93663911799999999</v>
      </c>
      <c r="AC208">
        <f t="shared" si="6"/>
        <v>33519</v>
      </c>
      <c r="AD208">
        <f t="shared" si="7"/>
        <v>0.92932824699999994</v>
      </c>
      <c r="AE208">
        <f>cancer_2_csv_final2[[#This Row],[kan_val_acc]]</f>
        <v>0.95348835600000004</v>
      </c>
    </row>
    <row r="209" spans="1:31" hidden="1" x14ac:dyDescent="0.25">
      <c r="A209" t="s">
        <v>20</v>
      </c>
      <c r="B209">
        <v>3</v>
      </c>
      <c r="C209" t="s">
        <v>21</v>
      </c>
      <c r="D209">
        <v>2</v>
      </c>
      <c r="E209">
        <v>0</v>
      </c>
      <c r="F209" t="s">
        <v>64</v>
      </c>
      <c r="G209">
        <v>19178</v>
      </c>
      <c r="H209">
        <v>27415857.365000002</v>
      </c>
      <c r="I209">
        <v>0.92275906400000007</v>
      </c>
      <c r="J209">
        <v>0.91258741249999997</v>
      </c>
      <c r="K209">
        <v>8900393.318500001</v>
      </c>
      <c r="L209">
        <v>30974</v>
      </c>
      <c r="M209">
        <v>2</v>
      </c>
      <c r="N209">
        <v>116</v>
      </c>
      <c r="O209">
        <v>0.91322314000000004</v>
      </c>
      <c r="P209">
        <v>9406959.0014999993</v>
      </c>
      <c r="Q209">
        <v>31475</v>
      </c>
      <c r="R209">
        <v>2</v>
      </c>
      <c r="S209">
        <v>117</v>
      </c>
      <c r="T209">
        <v>0.92790699600000004</v>
      </c>
      <c r="V209">
        <f>cancer_2_csv_final2[[#This Row],[mlp_params]]</f>
        <v>30974</v>
      </c>
      <c r="W209">
        <f>cancer_2_csv_final2[[#This Row],[kan_test_acc]]</f>
        <v>0.92275906400000007</v>
      </c>
      <c r="X209">
        <f>cancer_2_csv_final2[[#This Row],[mlp_test_acc]]</f>
        <v>0.91258741249999997</v>
      </c>
      <c r="Y209">
        <f>cancer_2_csv_final2[[#This Row],[mlp_test_acc2]]</f>
        <v>0.91322314000000004</v>
      </c>
      <c r="AC209">
        <f t="shared" si="6"/>
        <v>30974</v>
      </c>
      <c r="AD209">
        <f t="shared" si="7"/>
        <v>0.92275906400000007</v>
      </c>
      <c r="AE209">
        <f>cancer_2_csv_final2[[#This Row],[kan_val_acc]]</f>
        <v>0.92790699600000004</v>
      </c>
    </row>
    <row r="210" spans="1:31" hidden="1" x14ac:dyDescent="0.25">
      <c r="A210" t="s">
        <v>20</v>
      </c>
      <c r="B210">
        <v>3</v>
      </c>
      <c r="C210" t="s">
        <v>21</v>
      </c>
      <c r="D210">
        <v>2</v>
      </c>
      <c r="E210">
        <v>0</v>
      </c>
      <c r="F210" t="s">
        <v>49</v>
      </c>
      <c r="G210">
        <v>19180</v>
      </c>
      <c r="H210">
        <v>26531273.168571427</v>
      </c>
      <c r="I210">
        <v>0.91862683685714286</v>
      </c>
      <c r="J210">
        <v>0.91172463928571434</v>
      </c>
      <c r="K210">
        <v>9429424.9872857146</v>
      </c>
      <c r="L210">
        <v>30974</v>
      </c>
      <c r="M210">
        <v>2</v>
      </c>
      <c r="N210">
        <v>116</v>
      </c>
      <c r="O210">
        <v>0.91354100400000005</v>
      </c>
      <c r="P210">
        <v>8437604.9482857138</v>
      </c>
      <c r="Q210">
        <v>31475</v>
      </c>
      <c r="R210">
        <v>2</v>
      </c>
      <c r="S210">
        <v>117</v>
      </c>
      <c r="T210">
        <v>0.92926358383333341</v>
      </c>
      <c r="V210">
        <f>cancer_2_csv_final2[[#This Row],[mlp_params]]</f>
        <v>30974</v>
      </c>
      <c r="W210">
        <f>cancer_2_csv_final2[[#This Row],[kan_test_acc]]</f>
        <v>0.91862683685714286</v>
      </c>
      <c r="X210">
        <f>cancer_2_csv_final2[[#This Row],[mlp_test_acc]]</f>
        <v>0.91172463928571434</v>
      </c>
      <c r="Y210">
        <f>cancer_2_csv_final2[[#This Row],[mlp_test_acc2]]</f>
        <v>0.91354100400000005</v>
      </c>
      <c r="AC210">
        <f t="shared" si="6"/>
        <v>30974</v>
      </c>
      <c r="AD210">
        <f t="shared" si="7"/>
        <v>0.91862683685714286</v>
      </c>
      <c r="AE210">
        <f>cancer_2_csv_final2[[#This Row],[kan_val_acc]]</f>
        <v>0.92926358383333341</v>
      </c>
    </row>
    <row r="211" spans="1:31" hidden="1" x14ac:dyDescent="0.25">
      <c r="A211" t="s">
        <v>20</v>
      </c>
      <c r="B211">
        <v>5</v>
      </c>
      <c r="C211" t="s">
        <v>21</v>
      </c>
      <c r="D211">
        <v>5</v>
      </c>
      <c r="E211">
        <v>0</v>
      </c>
      <c r="F211" t="s">
        <v>113</v>
      </c>
      <c r="G211">
        <v>19184</v>
      </c>
      <c r="H211">
        <v>30047110.868571427</v>
      </c>
      <c r="I211">
        <v>0.92398510742857143</v>
      </c>
      <c r="J211">
        <v>0.91472164228571429</v>
      </c>
      <c r="K211">
        <v>9209921.8568571433</v>
      </c>
      <c r="L211">
        <v>35094</v>
      </c>
      <c r="M211">
        <v>2</v>
      </c>
      <c r="N211">
        <v>124</v>
      </c>
      <c r="O211">
        <v>0.91699209842857143</v>
      </c>
      <c r="P211">
        <v>8888334.7012857143</v>
      </c>
      <c r="Q211">
        <v>35627</v>
      </c>
      <c r="R211">
        <v>2</v>
      </c>
      <c r="S211">
        <v>125</v>
      </c>
      <c r="T211">
        <v>0.94282946499999998</v>
      </c>
      <c r="V211">
        <f>cancer_2_csv_final2[[#This Row],[mlp_params]]</f>
        <v>35094</v>
      </c>
      <c r="W211">
        <f>cancer_2_csv_final2[[#This Row],[kan_test_acc]]</f>
        <v>0.92398510742857143</v>
      </c>
      <c r="X211">
        <f>cancer_2_csv_final2[[#This Row],[mlp_test_acc]]</f>
        <v>0.91472164228571429</v>
      </c>
      <c r="Y211">
        <f>cancer_2_csv_final2[[#This Row],[mlp_test_acc2]]</f>
        <v>0.91699209842857143</v>
      </c>
      <c r="AC211">
        <f t="shared" si="6"/>
        <v>35094</v>
      </c>
      <c r="AD211">
        <f t="shared" si="7"/>
        <v>0.92398510742857143</v>
      </c>
      <c r="AE211">
        <f>cancer_2_csv_final2[[#This Row],[kan_val_acc]]</f>
        <v>0.94282946499999998</v>
      </c>
    </row>
    <row r="212" spans="1:31" hidden="1" x14ac:dyDescent="0.25">
      <c r="A212" t="s">
        <v>20</v>
      </c>
      <c r="B212">
        <v>9</v>
      </c>
      <c r="C212" t="s">
        <v>21</v>
      </c>
      <c r="D212">
        <v>3</v>
      </c>
      <c r="E212">
        <v>0</v>
      </c>
      <c r="F212" t="s">
        <v>110</v>
      </c>
      <c r="G212">
        <v>19242</v>
      </c>
      <c r="H212">
        <v>22716551.09</v>
      </c>
      <c r="I212">
        <v>0.96312778350000006</v>
      </c>
      <c r="J212">
        <v>0.9214876030000001</v>
      </c>
      <c r="K212">
        <v>8065983.318</v>
      </c>
      <c r="L212">
        <v>28052</v>
      </c>
      <c r="M212">
        <v>2</v>
      </c>
      <c r="N212">
        <v>110</v>
      </c>
      <c r="O212">
        <v>0.92943420199999993</v>
      </c>
      <c r="P212">
        <v>8167378.182</v>
      </c>
      <c r="Q212">
        <v>28529</v>
      </c>
      <c r="R212">
        <v>2</v>
      </c>
      <c r="S212">
        <v>111</v>
      </c>
      <c r="T212">
        <v>0.96627905999999997</v>
      </c>
      <c r="V212">
        <f>cancer_2_csv_final2[[#This Row],[mlp_params]]</f>
        <v>28052</v>
      </c>
      <c r="W212">
        <f>cancer_2_csv_final2[[#This Row],[kan_test_acc]]</f>
        <v>0.96312778350000006</v>
      </c>
      <c r="X212">
        <f>cancer_2_csv_final2[[#This Row],[mlp_test_acc]]</f>
        <v>0.9214876030000001</v>
      </c>
      <c r="Y212">
        <f>cancer_2_csv_final2[[#This Row],[mlp_test_acc2]]</f>
        <v>0.92943420199999993</v>
      </c>
      <c r="AC212">
        <f t="shared" si="6"/>
        <v>28052</v>
      </c>
      <c r="AD212">
        <f t="shared" si="7"/>
        <v>0.96312778350000006</v>
      </c>
      <c r="AE212">
        <f>cancer_2_csv_final2[[#This Row],[kan_val_acc]]</f>
        <v>0.96627905999999997</v>
      </c>
    </row>
    <row r="213" spans="1:31" hidden="1" x14ac:dyDescent="0.25">
      <c r="A213" t="s">
        <v>20</v>
      </c>
      <c r="B213">
        <v>5</v>
      </c>
      <c r="C213" t="s">
        <v>21</v>
      </c>
      <c r="D213">
        <v>4</v>
      </c>
      <c r="E213">
        <v>0</v>
      </c>
      <c r="F213" t="s">
        <v>115</v>
      </c>
      <c r="G213">
        <v>19252</v>
      </c>
      <c r="H213">
        <v>19781629.954999998</v>
      </c>
      <c r="I213">
        <v>0.96058486249999997</v>
      </c>
      <c r="J213">
        <v>0.92339478700000011</v>
      </c>
      <c r="K213">
        <v>8187843.8635</v>
      </c>
      <c r="L213">
        <v>33519</v>
      </c>
      <c r="M213">
        <v>2</v>
      </c>
      <c r="N213">
        <v>121</v>
      </c>
      <c r="O213">
        <v>0.92561983449999996</v>
      </c>
      <c r="P213">
        <v>8502940.9550000001</v>
      </c>
      <c r="Q213">
        <v>34040</v>
      </c>
      <c r="R213">
        <v>2</v>
      </c>
      <c r="S213">
        <v>122</v>
      </c>
      <c r="T213">
        <v>0.97790696600000004</v>
      </c>
      <c r="V213">
        <f>cancer_2_csv_final2[[#This Row],[mlp_params]]</f>
        <v>33519</v>
      </c>
      <c r="W213">
        <f>cancer_2_csv_final2[[#This Row],[kan_test_acc]]</f>
        <v>0.96058486249999997</v>
      </c>
      <c r="X213">
        <f>cancer_2_csv_final2[[#This Row],[mlp_test_acc]]</f>
        <v>0.92339478700000011</v>
      </c>
      <c r="Y213">
        <f>cancer_2_csv_final2[[#This Row],[mlp_test_acc2]]</f>
        <v>0.92561983449999996</v>
      </c>
      <c r="AC213">
        <f t="shared" si="6"/>
        <v>33519</v>
      </c>
      <c r="AD213">
        <f t="shared" si="7"/>
        <v>0.96058486249999997</v>
      </c>
      <c r="AE213">
        <f>cancer_2_csv_final2[[#This Row],[kan_val_acc]]</f>
        <v>0.97790696600000004</v>
      </c>
    </row>
    <row r="214" spans="1:31" hidden="1" x14ac:dyDescent="0.25">
      <c r="A214" t="s">
        <v>20</v>
      </c>
      <c r="B214">
        <v>5</v>
      </c>
      <c r="C214" t="s">
        <v>21</v>
      </c>
      <c r="D214">
        <v>2</v>
      </c>
      <c r="E214">
        <v>0</v>
      </c>
      <c r="F214" t="s">
        <v>120</v>
      </c>
      <c r="G214">
        <v>19262</v>
      </c>
      <c r="H214">
        <v>21195387.640000001</v>
      </c>
      <c r="I214">
        <v>0.96853145650000005</v>
      </c>
      <c r="J214">
        <v>0.9396058490000001</v>
      </c>
      <c r="K214">
        <v>8111202.909</v>
      </c>
      <c r="L214">
        <v>28529</v>
      </c>
      <c r="M214">
        <v>2</v>
      </c>
      <c r="N214">
        <v>111</v>
      </c>
      <c r="O214">
        <v>0.93674507299999998</v>
      </c>
      <c r="P214">
        <v>9306923.9094999991</v>
      </c>
      <c r="Q214">
        <v>29010</v>
      </c>
      <c r="R214">
        <v>2</v>
      </c>
      <c r="S214">
        <v>112</v>
      </c>
      <c r="T214">
        <v>0.97093021800000001</v>
      </c>
      <c r="V214">
        <f>cancer_2_csv_final2[[#This Row],[mlp_params]]</f>
        <v>28529</v>
      </c>
      <c r="W214">
        <f>cancer_2_csv_final2[[#This Row],[kan_test_acc]]</f>
        <v>0.96853145650000005</v>
      </c>
      <c r="X214">
        <f>cancer_2_csv_final2[[#This Row],[mlp_test_acc]]</f>
        <v>0.9396058490000001</v>
      </c>
      <c r="Y214">
        <f>cancer_2_csv_final2[[#This Row],[mlp_test_acc2]]</f>
        <v>0.93674507299999998</v>
      </c>
      <c r="AC214">
        <f t="shared" si="6"/>
        <v>28529</v>
      </c>
      <c r="AD214">
        <f t="shared" si="7"/>
        <v>0.96853145650000005</v>
      </c>
      <c r="AE214">
        <f>cancer_2_csv_final2[[#This Row],[kan_val_acc]]</f>
        <v>0.97093021800000001</v>
      </c>
    </row>
    <row r="215" spans="1:31" hidden="1" x14ac:dyDescent="0.25">
      <c r="A215" t="s">
        <v>20</v>
      </c>
      <c r="B215">
        <v>3</v>
      </c>
      <c r="C215" t="s">
        <v>21</v>
      </c>
      <c r="D215">
        <v>4</v>
      </c>
      <c r="E215">
        <v>0</v>
      </c>
      <c r="F215" t="s">
        <v>120</v>
      </c>
      <c r="G215">
        <v>19262</v>
      </c>
      <c r="H215">
        <v>20847524.32</v>
      </c>
      <c r="I215">
        <v>0.96363988933333333</v>
      </c>
      <c r="J215">
        <v>0.94875326716666675</v>
      </c>
      <c r="K215">
        <v>8035112.6036666669</v>
      </c>
      <c r="L215">
        <v>36164</v>
      </c>
      <c r="M215">
        <v>2</v>
      </c>
      <c r="N215">
        <v>126</v>
      </c>
      <c r="O215">
        <v>0.946828424</v>
      </c>
      <c r="P215">
        <v>9495462.1921666674</v>
      </c>
      <c r="Q215">
        <v>36705</v>
      </c>
      <c r="R215">
        <v>2</v>
      </c>
      <c r="S215">
        <v>127</v>
      </c>
      <c r="T215">
        <v>0.97441859180000001</v>
      </c>
      <c r="V215">
        <f>cancer_2_csv_final2[[#This Row],[mlp_params]]</f>
        <v>36164</v>
      </c>
      <c r="W215">
        <f>cancer_2_csv_final2[[#This Row],[kan_test_acc]]</f>
        <v>0.96363988933333333</v>
      </c>
      <c r="X215">
        <f>cancer_2_csv_final2[[#This Row],[mlp_test_acc]]</f>
        <v>0.94875326716666675</v>
      </c>
      <c r="Y215">
        <f>cancer_2_csv_final2[[#This Row],[mlp_test_acc2]]</f>
        <v>0.946828424</v>
      </c>
      <c r="AC215">
        <f t="shared" si="6"/>
        <v>36164</v>
      </c>
      <c r="AD215">
        <f t="shared" si="7"/>
        <v>0.96363988933333333</v>
      </c>
      <c r="AE215">
        <f>cancer_2_csv_final2[[#This Row],[kan_val_acc]]</f>
        <v>0.97441859180000001</v>
      </c>
    </row>
    <row r="216" spans="1:31" hidden="1" x14ac:dyDescent="0.25">
      <c r="A216" t="s">
        <v>20</v>
      </c>
      <c r="B216">
        <v>5</v>
      </c>
      <c r="C216" t="s">
        <v>21</v>
      </c>
      <c r="D216">
        <v>2</v>
      </c>
      <c r="E216">
        <v>0</v>
      </c>
      <c r="F216" t="s">
        <v>27</v>
      </c>
      <c r="G216">
        <v>19304</v>
      </c>
      <c r="H216">
        <v>32410303.859999999</v>
      </c>
      <c r="I216">
        <v>0.96180334450000005</v>
      </c>
      <c r="J216">
        <v>0.95242636150000004</v>
      </c>
      <c r="K216">
        <v>8702118.1290000007</v>
      </c>
      <c r="L216">
        <v>28529</v>
      </c>
      <c r="M216">
        <v>2</v>
      </c>
      <c r="N216">
        <v>111</v>
      </c>
      <c r="O216">
        <v>0.95300911199999994</v>
      </c>
      <c r="P216">
        <v>9029905.8029999994</v>
      </c>
      <c r="Q216">
        <v>29010</v>
      </c>
      <c r="R216">
        <v>2</v>
      </c>
      <c r="S216">
        <v>112</v>
      </c>
      <c r="T216">
        <v>0.97558138299999997</v>
      </c>
      <c r="V216">
        <f>cancer_2_csv_final2[[#This Row],[mlp_params]]</f>
        <v>28529</v>
      </c>
      <c r="W216">
        <f>cancer_2_csv_final2[[#This Row],[kan_test_acc]]</f>
        <v>0.96180334450000005</v>
      </c>
      <c r="X216">
        <f>cancer_2_csv_final2[[#This Row],[mlp_test_acc]]</f>
        <v>0.95242636150000004</v>
      </c>
      <c r="Y216">
        <f>cancer_2_csv_final2[[#This Row],[mlp_test_acc2]]</f>
        <v>0.95300911199999994</v>
      </c>
      <c r="AC216">
        <f t="shared" si="6"/>
        <v>28529</v>
      </c>
      <c r="AD216">
        <f t="shared" si="7"/>
        <v>0.96180334450000005</v>
      </c>
      <c r="AE216">
        <f>cancer_2_csv_final2[[#This Row],[kan_val_acc]]</f>
        <v>0.97558138299999997</v>
      </c>
    </row>
    <row r="217" spans="1:31" hidden="1" x14ac:dyDescent="0.25">
      <c r="A217" t="s">
        <v>20</v>
      </c>
      <c r="B217">
        <v>3</v>
      </c>
      <c r="C217" t="s">
        <v>21</v>
      </c>
      <c r="D217">
        <v>4</v>
      </c>
      <c r="E217">
        <v>0</v>
      </c>
      <c r="F217" t="s">
        <v>27</v>
      </c>
      <c r="G217">
        <v>19304</v>
      </c>
      <c r="H217">
        <v>31195762.900000002</v>
      </c>
      <c r="I217">
        <v>0.95350104442857142</v>
      </c>
      <c r="J217">
        <v>0.94458571700000005</v>
      </c>
      <c r="K217">
        <v>8634738.1018571425</v>
      </c>
      <c r="L217">
        <v>36164</v>
      </c>
      <c r="M217">
        <v>2</v>
      </c>
      <c r="N217">
        <v>126</v>
      </c>
      <c r="O217">
        <v>0.94541821785714286</v>
      </c>
      <c r="P217">
        <v>9256347.9482857138</v>
      </c>
      <c r="Q217">
        <v>36705</v>
      </c>
      <c r="R217">
        <v>2</v>
      </c>
      <c r="S217">
        <v>127</v>
      </c>
      <c r="T217">
        <v>0.97228680983333327</v>
      </c>
      <c r="V217">
        <f>cancer_2_csv_final2[[#This Row],[mlp_params]]</f>
        <v>36164</v>
      </c>
      <c r="W217">
        <f>cancer_2_csv_final2[[#This Row],[kan_test_acc]]</f>
        <v>0.95350104442857142</v>
      </c>
      <c r="X217">
        <f>cancer_2_csv_final2[[#This Row],[mlp_test_acc]]</f>
        <v>0.94458571700000005</v>
      </c>
      <c r="Y217">
        <f>cancer_2_csv_final2[[#This Row],[mlp_test_acc2]]</f>
        <v>0.94541821785714286</v>
      </c>
      <c r="AC217">
        <f t="shared" si="6"/>
        <v>36164</v>
      </c>
      <c r="AD217">
        <f t="shared" si="7"/>
        <v>0.95350104442857142</v>
      </c>
      <c r="AE217">
        <f>cancer_2_csv_final2[[#This Row],[kan_val_acc]]</f>
        <v>0.97228680983333327</v>
      </c>
    </row>
    <row r="218" spans="1:31" hidden="1" x14ac:dyDescent="0.25">
      <c r="A218" t="s">
        <v>20</v>
      </c>
      <c r="B218">
        <v>3</v>
      </c>
      <c r="C218" t="s">
        <v>21</v>
      </c>
      <c r="D218">
        <v>2</v>
      </c>
      <c r="E218">
        <v>0</v>
      </c>
      <c r="F218" t="s">
        <v>95</v>
      </c>
      <c r="G218">
        <v>19432</v>
      </c>
      <c r="H218">
        <v>34986390.68</v>
      </c>
      <c r="I218">
        <v>0.91703751300000003</v>
      </c>
      <c r="J218">
        <v>0.93573850400000003</v>
      </c>
      <c r="K218">
        <v>8350311.7200000007</v>
      </c>
      <c r="L218">
        <v>31475</v>
      </c>
      <c r="M218">
        <v>2</v>
      </c>
      <c r="N218">
        <v>117</v>
      </c>
      <c r="O218">
        <v>0.93897012050000006</v>
      </c>
      <c r="P218">
        <v>8482559.863499999</v>
      </c>
      <c r="Q218">
        <v>31980</v>
      </c>
      <c r="R218">
        <v>2</v>
      </c>
      <c r="S218">
        <v>118</v>
      </c>
      <c r="T218">
        <v>0.915116292</v>
      </c>
      <c r="V218">
        <f>cancer_2_csv_final2[[#This Row],[mlp_params]]</f>
        <v>31475</v>
      </c>
      <c r="W218">
        <f>cancer_2_csv_final2[[#This Row],[kan_test_acc]]</f>
        <v>0.91703751300000003</v>
      </c>
      <c r="X218">
        <f>cancer_2_csv_final2[[#This Row],[mlp_test_acc]]</f>
        <v>0.93573850400000003</v>
      </c>
      <c r="Y218">
        <f>cancer_2_csv_final2[[#This Row],[mlp_test_acc2]]</f>
        <v>0.93897012050000006</v>
      </c>
      <c r="AC218">
        <f t="shared" si="6"/>
        <v>31475</v>
      </c>
      <c r="AD218">
        <f t="shared" si="7"/>
        <v>0.91703751300000003</v>
      </c>
      <c r="AE218">
        <f>cancer_2_csv_final2[[#This Row],[kan_val_acc]]</f>
        <v>0.915116292</v>
      </c>
    </row>
    <row r="219" spans="1:31" hidden="1" x14ac:dyDescent="0.25">
      <c r="A219" t="s">
        <v>20</v>
      </c>
      <c r="B219">
        <v>9</v>
      </c>
      <c r="C219" t="s">
        <v>21</v>
      </c>
      <c r="D219">
        <v>4</v>
      </c>
      <c r="E219">
        <v>0</v>
      </c>
      <c r="F219" t="s">
        <v>93</v>
      </c>
      <c r="G219">
        <v>19496</v>
      </c>
      <c r="H219">
        <v>28038135.696666665</v>
      </c>
      <c r="I219">
        <v>0.91337544866666676</v>
      </c>
      <c r="J219">
        <v>0.91516343533333333</v>
      </c>
      <c r="K219">
        <v>8576382.2796666659</v>
      </c>
      <c r="L219">
        <v>29984</v>
      </c>
      <c r="M219">
        <v>2</v>
      </c>
      <c r="N219">
        <v>114</v>
      </c>
      <c r="O219">
        <v>0.91787852250000002</v>
      </c>
      <c r="P219">
        <v>8240559.8246666668</v>
      </c>
      <c r="Q219">
        <v>30477</v>
      </c>
      <c r="R219">
        <v>2</v>
      </c>
      <c r="S219">
        <v>115</v>
      </c>
      <c r="T219">
        <v>0.92511628599999995</v>
      </c>
      <c r="V219">
        <f>cancer_2_csv_final2[[#This Row],[mlp_params]]</f>
        <v>29984</v>
      </c>
      <c r="W219">
        <f>cancer_2_csv_final2[[#This Row],[kan_test_acc]]</f>
        <v>0.91337544866666676</v>
      </c>
      <c r="X219">
        <f>cancer_2_csv_final2[[#This Row],[mlp_test_acc]]</f>
        <v>0.91516343533333333</v>
      </c>
      <c r="Y219">
        <f>cancer_2_csv_final2[[#This Row],[mlp_test_acc2]]</f>
        <v>0.91787852250000002</v>
      </c>
      <c r="AC219">
        <f t="shared" si="6"/>
        <v>29984</v>
      </c>
      <c r="AD219">
        <f t="shared" si="7"/>
        <v>0.91337544866666676</v>
      </c>
      <c r="AE219">
        <f>cancer_2_csv_final2[[#This Row],[kan_val_acc]]</f>
        <v>0.92511628599999995</v>
      </c>
    </row>
    <row r="220" spans="1:31" hidden="1" x14ac:dyDescent="0.25">
      <c r="A220" t="s">
        <v>20</v>
      </c>
      <c r="B220">
        <v>3</v>
      </c>
      <c r="C220" t="s">
        <v>21</v>
      </c>
      <c r="D220">
        <v>2</v>
      </c>
      <c r="E220">
        <v>0</v>
      </c>
      <c r="F220" t="s">
        <v>35</v>
      </c>
      <c r="G220">
        <v>19568</v>
      </c>
      <c r="H220">
        <v>22093823.600000001</v>
      </c>
      <c r="I220">
        <v>0.94228782900000008</v>
      </c>
      <c r="J220">
        <v>0.92254052750000004</v>
      </c>
      <c r="K220">
        <v>8645129.8839999996</v>
      </c>
      <c r="L220">
        <v>31475</v>
      </c>
      <c r="M220">
        <v>2</v>
      </c>
      <c r="N220">
        <v>117</v>
      </c>
      <c r="O220">
        <v>0.927189288</v>
      </c>
      <c r="P220">
        <v>8829055.2929999996</v>
      </c>
      <c r="Q220">
        <v>31980</v>
      </c>
      <c r="R220">
        <v>2</v>
      </c>
      <c r="S220">
        <v>118</v>
      </c>
      <c r="T220">
        <v>0.92209304000000003</v>
      </c>
      <c r="V220">
        <f>cancer_2_csv_final2[[#This Row],[mlp_params]]</f>
        <v>31475</v>
      </c>
      <c r="W220">
        <f>cancer_2_csv_final2[[#This Row],[kan_test_acc]]</f>
        <v>0.94228782900000008</v>
      </c>
      <c r="X220">
        <f>cancer_2_csv_final2[[#This Row],[mlp_test_acc]]</f>
        <v>0.92254052750000004</v>
      </c>
      <c r="Y220">
        <f>cancer_2_csv_final2[[#This Row],[mlp_test_acc2]]</f>
        <v>0.927189288</v>
      </c>
      <c r="AC220">
        <f t="shared" si="6"/>
        <v>31475</v>
      </c>
      <c r="AD220">
        <f t="shared" si="7"/>
        <v>0.94228782900000008</v>
      </c>
      <c r="AE220">
        <f>cancer_2_csv_final2[[#This Row],[kan_val_acc]]</f>
        <v>0.92209304000000003</v>
      </c>
    </row>
    <row r="221" spans="1:31" hidden="1" x14ac:dyDescent="0.25">
      <c r="A221" t="s">
        <v>20</v>
      </c>
      <c r="B221">
        <v>3</v>
      </c>
      <c r="C221" t="s">
        <v>21</v>
      </c>
      <c r="D221">
        <v>3</v>
      </c>
      <c r="E221">
        <v>0</v>
      </c>
      <c r="F221" t="s">
        <v>61</v>
      </c>
      <c r="G221">
        <v>19616</v>
      </c>
      <c r="H221">
        <v>29440276.607142858</v>
      </c>
      <c r="I221">
        <v>0.92799624814285719</v>
      </c>
      <c r="J221">
        <v>0.9223655131428572</v>
      </c>
      <c r="K221">
        <v>8902931.5328571424</v>
      </c>
      <c r="L221">
        <v>34565</v>
      </c>
      <c r="M221">
        <v>2</v>
      </c>
      <c r="N221">
        <v>123</v>
      </c>
      <c r="O221">
        <v>0.91892955557142864</v>
      </c>
      <c r="P221">
        <v>8989497.7811428569</v>
      </c>
      <c r="Q221">
        <v>35094</v>
      </c>
      <c r="R221">
        <v>2</v>
      </c>
      <c r="S221">
        <v>124</v>
      </c>
      <c r="T221">
        <v>0.93120156250000008</v>
      </c>
      <c r="V221">
        <f>cancer_2_csv_final2[[#This Row],[mlp_params]]</f>
        <v>34565</v>
      </c>
      <c r="W221">
        <f>cancer_2_csv_final2[[#This Row],[kan_test_acc]]</f>
        <v>0.92799624814285719</v>
      </c>
      <c r="X221">
        <f>cancer_2_csv_final2[[#This Row],[mlp_test_acc]]</f>
        <v>0.9223655131428572</v>
      </c>
      <c r="Y221">
        <f>cancer_2_csv_final2[[#This Row],[mlp_test_acc2]]</f>
        <v>0.91892955557142864</v>
      </c>
      <c r="AC221">
        <f t="shared" si="6"/>
        <v>34565</v>
      </c>
      <c r="AD221">
        <f t="shared" si="7"/>
        <v>0.92799624814285719</v>
      </c>
      <c r="AE221">
        <f>cancer_2_csv_final2[[#This Row],[kan_val_acc]]</f>
        <v>0.93120156250000008</v>
      </c>
    </row>
    <row r="222" spans="1:31" x14ac:dyDescent="0.25">
      <c r="A222" t="s">
        <v>20</v>
      </c>
      <c r="B222">
        <v>9</v>
      </c>
      <c r="C222" t="s">
        <v>21</v>
      </c>
      <c r="D222">
        <v>5</v>
      </c>
      <c r="E222">
        <v>0</v>
      </c>
      <c r="F222" t="s">
        <v>76</v>
      </c>
      <c r="G222">
        <v>19622</v>
      </c>
      <c r="H222">
        <v>26822214.254999999</v>
      </c>
      <c r="I222">
        <v>0.9609557125</v>
      </c>
      <c r="J222">
        <v>0.95141979249999997</v>
      </c>
      <c r="K222">
        <v>9120454</v>
      </c>
      <c r="L222">
        <v>31980</v>
      </c>
      <c r="M222">
        <v>2</v>
      </c>
      <c r="N222">
        <v>118</v>
      </c>
      <c r="O222">
        <v>0.94956558600000007</v>
      </c>
      <c r="P222">
        <v>9308220.7785</v>
      </c>
      <c r="Q222">
        <v>32489</v>
      </c>
      <c r="R222">
        <v>2</v>
      </c>
      <c r="S222">
        <v>119</v>
      </c>
      <c r="T222">
        <v>0.96744185100000002</v>
      </c>
      <c r="V222">
        <f>cancer_2_csv_final2[[#This Row],[mlp_params]]</f>
        <v>31980</v>
      </c>
      <c r="W222">
        <f>cancer_2_csv_final2[[#This Row],[kan_test_acc]]</f>
        <v>0.9609557125</v>
      </c>
      <c r="X222">
        <f>cancer_2_csv_final2[[#This Row],[mlp_test_acc]]</f>
        <v>0.95141979249999997</v>
      </c>
      <c r="Y222">
        <f>cancer_2_csv_final2[[#This Row],[mlp_test_acc2]]</f>
        <v>0.94956558600000007</v>
      </c>
      <c r="AC222">
        <f t="shared" si="6"/>
        <v>31980</v>
      </c>
      <c r="AD222">
        <f t="shared" si="7"/>
        <v>0.9609557125</v>
      </c>
      <c r="AE222">
        <f>cancer_2_csv_final2[[#This Row],[kan_val_acc]]</f>
        <v>0.96744185100000002</v>
      </c>
    </row>
    <row r="223" spans="1:31" hidden="1" x14ac:dyDescent="0.25">
      <c r="A223" t="s">
        <v>20</v>
      </c>
      <c r="B223">
        <v>3</v>
      </c>
      <c r="C223" t="s">
        <v>21</v>
      </c>
      <c r="D223">
        <v>2</v>
      </c>
      <c r="E223">
        <v>0</v>
      </c>
      <c r="F223" t="s">
        <v>80</v>
      </c>
      <c r="G223">
        <v>19658</v>
      </c>
      <c r="H223">
        <v>23881740.545000002</v>
      </c>
      <c r="I223">
        <v>0.95136681499999998</v>
      </c>
      <c r="J223">
        <v>0.924984107</v>
      </c>
      <c r="K223">
        <v>9272802.909</v>
      </c>
      <c r="L223">
        <v>31475</v>
      </c>
      <c r="M223">
        <v>2</v>
      </c>
      <c r="N223">
        <v>117</v>
      </c>
      <c r="O223">
        <v>0.92625556249999996</v>
      </c>
      <c r="P223">
        <v>8941820.318</v>
      </c>
      <c r="Q223">
        <v>31980</v>
      </c>
      <c r="R223">
        <v>2</v>
      </c>
      <c r="S223">
        <v>118</v>
      </c>
      <c r="T223">
        <v>0.93953487899999999</v>
      </c>
      <c r="V223">
        <f>cancer_2_csv_final2[[#This Row],[mlp_params]]</f>
        <v>31475</v>
      </c>
      <c r="W223">
        <f>cancer_2_csv_final2[[#This Row],[kan_test_acc]]</f>
        <v>0.95136681499999998</v>
      </c>
      <c r="X223">
        <f>cancer_2_csv_final2[[#This Row],[mlp_test_acc]]</f>
        <v>0.924984107</v>
      </c>
      <c r="Y223">
        <f>cancer_2_csv_final2[[#This Row],[mlp_test_acc2]]</f>
        <v>0.92625556249999996</v>
      </c>
      <c r="AC223">
        <f t="shared" si="6"/>
        <v>31475</v>
      </c>
      <c r="AD223">
        <f t="shared" si="7"/>
        <v>0.95136681499999998</v>
      </c>
      <c r="AE223">
        <f>cancer_2_csv_final2[[#This Row],[kan_val_acc]]</f>
        <v>0.93953487899999999</v>
      </c>
    </row>
    <row r="224" spans="1:31" hidden="1" x14ac:dyDescent="0.25">
      <c r="A224" t="s">
        <v>20</v>
      </c>
      <c r="B224">
        <v>3</v>
      </c>
      <c r="C224" t="s">
        <v>21</v>
      </c>
      <c r="D224">
        <v>3</v>
      </c>
      <c r="E224">
        <v>0</v>
      </c>
      <c r="F224" t="s">
        <v>31</v>
      </c>
      <c r="G224">
        <v>19692</v>
      </c>
      <c r="H224">
        <v>28669836.636666667</v>
      </c>
      <c r="I224">
        <v>0.92964611016666665</v>
      </c>
      <c r="J224">
        <v>0.91131595683333333</v>
      </c>
      <c r="K224">
        <v>9422219.2575000003</v>
      </c>
      <c r="L224">
        <v>34565</v>
      </c>
      <c r="M224">
        <v>2</v>
      </c>
      <c r="N224">
        <v>123</v>
      </c>
      <c r="O224">
        <v>0.91587200666666668</v>
      </c>
      <c r="P224">
        <v>9285785.9545000009</v>
      </c>
      <c r="Q224">
        <v>35094</v>
      </c>
      <c r="R224">
        <v>2</v>
      </c>
      <c r="S224">
        <v>124</v>
      </c>
      <c r="T224">
        <v>0.94139534140000003</v>
      </c>
      <c r="V224">
        <f>cancer_2_csv_final2[[#This Row],[mlp_params]]</f>
        <v>34565</v>
      </c>
      <c r="W224">
        <f>cancer_2_csv_final2[[#This Row],[kan_test_acc]]</f>
        <v>0.92964611016666665</v>
      </c>
      <c r="X224">
        <f>cancer_2_csv_final2[[#This Row],[mlp_test_acc]]</f>
        <v>0.91131595683333333</v>
      </c>
      <c r="Y224">
        <f>cancer_2_csv_final2[[#This Row],[mlp_test_acc2]]</f>
        <v>0.91587200666666668</v>
      </c>
      <c r="AC224">
        <f t="shared" si="6"/>
        <v>34565</v>
      </c>
      <c r="AD224">
        <f t="shared" si="7"/>
        <v>0.92964611016666665</v>
      </c>
      <c r="AE224">
        <f>cancer_2_csv_final2[[#This Row],[kan_val_acc]]</f>
        <v>0.94139534140000003</v>
      </c>
    </row>
    <row r="225" spans="1:31" hidden="1" x14ac:dyDescent="0.25">
      <c r="A225" t="s">
        <v>20</v>
      </c>
      <c r="B225">
        <v>3</v>
      </c>
      <c r="C225" t="s">
        <v>21</v>
      </c>
      <c r="D225">
        <v>2</v>
      </c>
      <c r="E225">
        <v>0</v>
      </c>
      <c r="F225" t="s">
        <v>50</v>
      </c>
      <c r="G225">
        <v>19726</v>
      </c>
      <c r="H225">
        <v>30672065.77</v>
      </c>
      <c r="I225">
        <v>0.92530197150000004</v>
      </c>
      <c r="J225">
        <v>0.91131595649999997</v>
      </c>
      <c r="K225">
        <v>9026464.682</v>
      </c>
      <c r="L225">
        <v>31980</v>
      </c>
      <c r="M225">
        <v>2</v>
      </c>
      <c r="N225">
        <v>118</v>
      </c>
      <c r="O225">
        <v>0.91449459600000005</v>
      </c>
      <c r="P225">
        <v>9603656.4110000003</v>
      </c>
      <c r="Q225">
        <v>32489</v>
      </c>
      <c r="R225">
        <v>2</v>
      </c>
      <c r="S225">
        <v>119</v>
      </c>
      <c r="T225">
        <v>0.94069766399999999</v>
      </c>
      <c r="V225">
        <f>cancer_2_csv_final2[[#This Row],[mlp_params]]</f>
        <v>31980</v>
      </c>
      <c r="W225">
        <f>cancer_2_csv_final2[[#This Row],[kan_test_acc]]</f>
        <v>0.92530197150000004</v>
      </c>
      <c r="X225">
        <f>cancer_2_csv_final2[[#This Row],[mlp_test_acc]]</f>
        <v>0.91131595649999997</v>
      </c>
      <c r="Y225">
        <f>cancer_2_csv_final2[[#This Row],[mlp_test_acc2]]</f>
        <v>0.91449459600000005</v>
      </c>
      <c r="AC225">
        <f t="shared" si="6"/>
        <v>31980</v>
      </c>
      <c r="AD225">
        <f t="shared" si="7"/>
        <v>0.92530197150000004</v>
      </c>
      <c r="AE225">
        <f>cancer_2_csv_final2[[#This Row],[kan_val_acc]]</f>
        <v>0.94069766399999999</v>
      </c>
    </row>
    <row r="226" spans="1:31" hidden="1" x14ac:dyDescent="0.25">
      <c r="A226" t="s">
        <v>20</v>
      </c>
      <c r="B226">
        <v>3</v>
      </c>
      <c r="C226" t="s">
        <v>21</v>
      </c>
      <c r="D226">
        <v>3</v>
      </c>
      <c r="E226">
        <v>0</v>
      </c>
      <c r="F226" t="s">
        <v>46</v>
      </c>
      <c r="G226">
        <v>19726</v>
      </c>
      <c r="H226">
        <v>31991958.66</v>
      </c>
      <c r="I226">
        <v>0.9287984724285715</v>
      </c>
      <c r="J226">
        <v>0.91762782671428567</v>
      </c>
      <c r="K226">
        <v>8868047.3029999994</v>
      </c>
      <c r="L226">
        <v>34565</v>
      </c>
      <c r="M226">
        <v>2</v>
      </c>
      <c r="N226">
        <v>123</v>
      </c>
      <c r="O226">
        <v>0.92144219385714288</v>
      </c>
      <c r="P226">
        <v>10078581.262857143</v>
      </c>
      <c r="Q226">
        <v>35094</v>
      </c>
      <c r="R226">
        <v>2</v>
      </c>
      <c r="S226">
        <v>124</v>
      </c>
      <c r="T226">
        <v>0.94437983533333336</v>
      </c>
      <c r="V226">
        <f>cancer_2_csv_final2[[#This Row],[mlp_params]]</f>
        <v>34565</v>
      </c>
      <c r="W226">
        <f>cancer_2_csv_final2[[#This Row],[kan_test_acc]]</f>
        <v>0.9287984724285715</v>
      </c>
      <c r="X226">
        <f>cancer_2_csv_final2[[#This Row],[mlp_test_acc]]</f>
        <v>0.91762782671428567</v>
      </c>
      <c r="Y226">
        <f>cancer_2_csv_final2[[#This Row],[mlp_test_acc2]]</f>
        <v>0.92144219385714288</v>
      </c>
      <c r="AC226">
        <f t="shared" si="6"/>
        <v>34565</v>
      </c>
      <c r="AD226">
        <f t="shared" si="7"/>
        <v>0.9287984724285715</v>
      </c>
      <c r="AE226">
        <f>cancer_2_csv_final2[[#This Row],[kan_val_acc]]</f>
        <v>0.94437983533333336</v>
      </c>
    </row>
    <row r="227" spans="1:31" hidden="1" x14ac:dyDescent="0.25">
      <c r="A227" t="s">
        <v>20</v>
      </c>
      <c r="B227">
        <v>3</v>
      </c>
      <c r="C227" t="s">
        <v>21</v>
      </c>
      <c r="D227">
        <v>2</v>
      </c>
      <c r="E227">
        <v>0</v>
      </c>
      <c r="F227" t="s">
        <v>65</v>
      </c>
      <c r="G227">
        <v>19756</v>
      </c>
      <c r="H227">
        <v>33345048.134999998</v>
      </c>
      <c r="I227">
        <v>0.93452002150000002</v>
      </c>
      <c r="J227">
        <v>0.93610934499999998</v>
      </c>
      <c r="K227">
        <v>8912655.5610000007</v>
      </c>
      <c r="L227">
        <v>31980</v>
      </c>
      <c r="M227">
        <v>2</v>
      </c>
      <c r="N227">
        <v>118</v>
      </c>
      <c r="O227">
        <v>0.93865225699999999</v>
      </c>
      <c r="P227">
        <v>9607454.136500001</v>
      </c>
      <c r="Q227">
        <v>32489</v>
      </c>
      <c r="R227">
        <v>2</v>
      </c>
      <c r="S227">
        <v>119</v>
      </c>
      <c r="T227">
        <v>0.945348823</v>
      </c>
      <c r="V227">
        <f>cancer_2_csv_final2[[#This Row],[mlp_params]]</f>
        <v>31980</v>
      </c>
      <c r="W227">
        <f>cancer_2_csv_final2[[#This Row],[kan_test_acc]]</f>
        <v>0.93452002150000002</v>
      </c>
      <c r="X227">
        <f>cancer_2_csv_final2[[#This Row],[mlp_test_acc]]</f>
        <v>0.93610934499999998</v>
      </c>
      <c r="Y227">
        <f>cancer_2_csv_final2[[#This Row],[mlp_test_acc2]]</f>
        <v>0.93865225699999999</v>
      </c>
      <c r="AC227">
        <f t="shared" si="6"/>
        <v>31980</v>
      </c>
      <c r="AD227">
        <f t="shared" si="7"/>
        <v>0.93452002150000002</v>
      </c>
      <c r="AE227">
        <f>cancer_2_csv_final2[[#This Row],[kan_val_acc]]</f>
        <v>0.945348823</v>
      </c>
    </row>
    <row r="228" spans="1:31" hidden="1" x14ac:dyDescent="0.25">
      <c r="A228" t="s">
        <v>20</v>
      </c>
      <c r="B228">
        <v>9</v>
      </c>
      <c r="C228" t="s">
        <v>21</v>
      </c>
      <c r="D228">
        <v>2</v>
      </c>
      <c r="E228">
        <v>0</v>
      </c>
      <c r="F228" t="s">
        <v>112</v>
      </c>
      <c r="G228">
        <v>19758</v>
      </c>
      <c r="H228">
        <v>24692314.951666668</v>
      </c>
      <c r="I228">
        <v>0.93367238716666667</v>
      </c>
      <c r="J228">
        <v>0.91195168433333329</v>
      </c>
      <c r="K228">
        <v>9223469.5610000007</v>
      </c>
      <c r="L228">
        <v>26645</v>
      </c>
      <c r="M228">
        <v>2</v>
      </c>
      <c r="N228">
        <v>107</v>
      </c>
      <c r="O228">
        <v>0.91618987100000004</v>
      </c>
      <c r="P228">
        <v>9072719.4093333334</v>
      </c>
      <c r="Q228">
        <v>27110</v>
      </c>
      <c r="R228">
        <v>2</v>
      </c>
      <c r="S228">
        <v>108</v>
      </c>
      <c r="T228">
        <v>0.94837207779999999</v>
      </c>
      <c r="V228">
        <f>cancer_2_csv_final2[[#This Row],[mlp_params]]</f>
        <v>26645</v>
      </c>
      <c r="W228">
        <f>cancer_2_csv_final2[[#This Row],[kan_test_acc]]</f>
        <v>0.93367238716666667</v>
      </c>
      <c r="X228">
        <f>cancer_2_csv_final2[[#This Row],[mlp_test_acc]]</f>
        <v>0.91195168433333329</v>
      </c>
      <c r="Y228">
        <f>cancer_2_csv_final2[[#This Row],[mlp_test_acc2]]</f>
        <v>0.91618987100000004</v>
      </c>
      <c r="AC228">
        <f t="shared" si="6"/>
        <v>26645</v>
      </c>
      <c r="AD228">
        <f t="shared" si="7"/>
        <v>0.93367238716666667</v>
      </c>
      <c r="AE228">
        <f>cancer_2_csv_final2[[#This Row],[kan_val_acc]]</f>
        <v>0.94837207779999999</v>
      </c>
    </row>
    <row r="229" spans="1:31" hidden="1" x14ac:dyDescent="0.25">
      <c r="A229" t="s">
        <v>20</v>
      </c>
      <c r="B229">
        <v>5</v>
      </c>
      <c r="C229" t="s">
        <v>21</v>
      </c>
      <c r="D229">
        <v>3</v>
      </c>
      <c r="E229">
        <v>0</v>
      </c>
      <c r="F229" t="s">
        <v>118</v>
      </c>
      <c r="G229">
        <v>19770</v>
      </c>
      <c r="H229">
        <v>18154362.966666665</v>
      </c>
      <c r="I229">
        <v>0.9741470548333333</v>
      </c>
      <c r="J229">
        <v>0.93632125433333335</v>
      </c>
      <c r="K229">
        <v>7827679.7273333333</v>
      </c>
      <c r="L229">
        <v>31980</v>
      </c>
      <c r="M229">
        <v>2</v>
      </c>
      <c r="N229">
        <v>118</v>
      </c>
      <c r="O229">
        <v>0.93600339033333335</v>
      </c>
      <c r="P229">
        <v>9343705.1061666664</v>
      </c>
      <c r="Q229">
        <v>32489</v>
      </c>
      <c r="R229">
        <v>2</v>
      </c>
      <c r="S229">
        <v>119</v>
      </c>
      <c r="T229">
        <v>0.96372091260000003</v>
      </c>
      <c r="V229">
        <f>cancer_2_csv_final2[[#This Row],[mlp_params]]</f>
        <v>31980</v>
      </c>
      <c r="W229">
        <f>cancer_2_csv_final2[[#This Row],[kan_test_acc]]</f>
        <v>0.9741470548333333</v>
      </c>
      <c r="X229">
        <f>cancer_2_csv_final2[[#This Row],[mlp_test_acc]]</f>
        <v>0.93632125433333335</v>
      </c>
      <c r="Y229">
        <f>cancer_2_csv_final2[[#This Row],[mlp_test_acc2]]</f>
        <v>0.93600339033333335</v>
      </c>
      <c r="AC229">
        <f t="shared" si="6"/>
        <v>31980</v>
      </c>
      <c r="AD229">
        <f t="shared" si="7"/>
        <v>0.9741470548333333</v>
      </c>
      <c r="AE229">
        <f>cancer_2_csv_final2[[#This Row],[kan_val_acc]]</f>
        <v>0.96372091260000003</v>
      </c>
    </row>
    <row r="230" spans="1:31" hidden="1" x14ac:dyDescent="0.25">
      <c r="A230" t="s">
        <v>20</v>
      </c>
      <c r="B230">
        <v>3</v>
      </c>
      <c r="C230" t="s">
        <v>21</v>
      </c>
      <c r="D230">
        <v>5</v>
      </c>
      <c r="E230">
        <v>0</v>
      </c>
      <c r="F230" t="s">
        <v>118</v>
      </c>
      <c r="G230">
        <v>19770</v>
      </c>
      <c r="H230">
        <v>27686429.585000001</v>
      </c>
      <c r="I230">
        <v>0.9563466865000001</v>
      </c>
      <c r="J230">
        <v>0.94151303250000007</v>
      </c>
      <c r="K230">
        <v>9009470.8709999993</v>
      </c>
      <c r="L230">
        <v>39470</v>
      </c>
      <c r="M230">
        <v>2</v>
      </c>
      <c r="N230">
        <v>132</v>
      </c>
      <c r="O230">
        <v>0.94114219099999996</v>
      </c>
      <c r="P230">
        <v>8941331.5075000003</v>
      </c>
      <c r="Q230">
        <v>40035</v>
      </c>
      <c r="R230">
        <v>2</v>
      </c>
      <c r="S230">
        <v>133</v>
      </c>
      <c r="T230">
        <v>0.98139533999999995</v>
      </c>
      <c r="V230">
        <f>cancer_2_csv_final2[[#This Row],[mlp_params]]</f>
        <v>39470</v>
      </c>
      <c r="W230">
        <f>cancer_2_csv_final2[[#This Row],[kan_test_acc]]</f>
        <v>0.9563466865000001</v>
      </c>
      <c r="X230">
        <f>cancer_2_csv_final2[[#This Row],[mlp_test_acc]]</f>
        <v>0.94151303250000007</v>
      </c>
      <c r="Y230">
        <f>cancer_2_csv_final2[[#This Row],[mlp_test_acc2]]</f>
        <v>0.94114219099999996</v>
      </c>
      <c r="AC230">
        <f t="shared" si="6"/>
        <v>39470</v>
      </c>
      <c r="AD230">
        <f t="shared" si="7"/>
        <v>0.9563466865000001</v>
      </c>
      <c r="AE230">
        <f>cancer_2_csv_final2[[#This Row],[kan_val_acc]]</f>
        <v>0.98139533999999995</v>
      </c>
    </row>
    <row r="231" spans="1:31" hidden="1" x14ac:dyDescent="0.25">
      <c r="A231" t="s">
        <v>20</v>
      </c>
      <c r="B231">
        <v>5</v>
      </c>
      <c r="C231" t="s">
        <v>21</v>
      </c>
      <c r="D231">
        <v>2</v>
      </c>
      <c r="E231">
        <v>0</v>
      </c>
      <c r="F231" t="s">
        <v>43</v>
      </c>
      <c r="G231">
        <v>19864</v>
      </c>
      <c r="H231">
        <v>29519205.675000001</v>
      </c>
      <c r="I231">
        <v>0.95348590499999997</v>
      </c>
      <c r="J231">
        <v>0.94405594400000004</v>
      </c>
      <c r="K231">
        <v>8548448.7345000003</v>
      </c>
      <c r="L231">
        <v>29495</v>
      </c>
      <c r="M231">
        <v>2</v>
      </c>
      <c r="N231">
        <v>113</v>
      </c>
      <c r="O231">
        <v>0.94463869450000004</v>
      </c>
      <c r="P231">
        <v>8447738.1440000013</v>
      </c>
      <c r="Q231">
        <v>29984</v>
      </c>
      <c r="R231">
        <v>2</v>
      </c>
      <c r="S231">
        <v>114</v>
      </c>
      <c r="T231">
        <v>0.95</v>
      </c>
      <c r="V231">
        <f>cancer_2_csv_final2[[#This Row],[mlp_params]]</f>
        <v>29495</v>
      </c>
      <c r="W231">
        <f>cancer_2_csv_final2[[#This Row],[kan_test_acc]]</f>
        <v>0.95348590499999997</v>
      </c>
      <c r="X231">
        <f>cancer_2_csv_final2[[#This Row],[mlp_test_acc]]</f>
        <v>0.94405594400000004</v>
      </c>
      <c r="Y231">
        <f>cancer_2_csv_final2[[#This Row],[mlp_test_acc2]]</f>
        <v>0.94463869450000004</v>
      </c>
      <c r="AC231">
        <f t="shared" si="6"/>
        <v>29495</v>
      </c>
      <c r="AD231">
        <f t="shared" si="7"/>
        <v>0.95348590499999997</v>
      </c>
      <c r="AE231">
        <f>cancer_2_csv_final2[[#This Row],[kan_val_acc]]</f>
        <v>0.95</v>
      </c>
    </row>
    <row r="232" spans="1:31" hidden="1" x14ac:dyDescent="0.25">
      <c r="A232" t="s">
        <v>20</v>
      </c>
      <c r="B232">
        <v>3</v>
      </c>
      <c r="C232" t="s">
        <v>21</v>
      </c>
      <c r="D232">
        <v>4</v>
      </c>
      <c r="E232">
        <v>0</v>
      </c>
      <c r="F232" t="s">
        <v>43</v>
      </c>
      <c r="G232">
        <v>19864</v>
      </c>
      <c r="H232">
        <v>24422794.178571429</v>
      </c>
      <c r="I232">
        <v>0.95472707999999995</v>
      </c>
      <c r="J232">
        <v>0.94638694628571429</v>
      </c>
      <c r="K232">
        <v>7752143.6165714283</v>
      </c>
      <c r="L232">
        <v>37250</v>
      </c>
      <c r="M232">
        <v>2</v>
      </c>
      <c r="N232">
        <v>128</v>
      </c>
      <c r="O232">
        <v>0.94688644685714285</v>
      </c>
      <c r="P232">
        <v>7889823.3424285715</v>
      </c>
      <c r="Q232">
        <v>37799</v>
      </c>
      <c r="R232">
        <v>2</v>
      </c>
      <c r="S232">
        <v>129</v>
      </c>
      <c r="T232">
        <v>0.95368217033333336</v>
      </c>
      <c r="V232">
        <f>cancer_2_csv_final2[[#This Row],[mlp_params]]</f>
        <v>37250</v>
      </c>
      <c r="W232">
        <f>cancer_2_csv_final2[[#This Row],[kan_test_acc]]</f>
        <v>0.95472707999999995</v>
      </c>
      <c r="X232">
        <f>cancer_2_csv_final2[[#This Row],[mlp_test_acc]]</f>
        <v>0.94638694628571429</v>
      </c>
      <c r="Y232">
        <f>cancer_2_csv_final2[[#This Row],[mlp_test_acc2]]</f>
        <v>0.94688644685714285</v>
      </c>
      <c r="AC232">
        <f t="shared" si="6"/>
        <v>37250</v>
      </c>
      <c r="AD232">
        <f t="shared" si="7"/>
        <v>0.95472707999999995</v>
      </c>
      <c r="AE232">
        <f>cancer_2_csv_final2[[#This Row],[kan_val_acc]]</f>
        <v>0.95368217033333336</v>
      </c>
    </row>
    <row r="233" spans="1:31" hidden="1" x14ac:dyDescent="0.25">
      <c r="A233" t="s">
        <v>20</v>
      </c>
      <c r="B233">
        <v>5</v>
      </c>
      <c r="C233" t="s">
        <v>21</v>
      </c>
      <c r="D233">
        <v>2</v>
      </c>
      <c r="E233">
        <v>0</v>
      </c>
      <c r="F233" t="s">
        <v>121</v>
      </c>
      <c r="G233">
        <v>19904</v>
      </c>
      <c r="H233">
        <v>23479189.495000001</v>
      </c>
      <c r="I233">
        <v>0.96265097300000002</v>
      </c>
      <c r="J233">
        <v>0.94871794850000002</v>
      </c>
      <c r="K233">
        <v>8383400.3865</v>
      </c>
      <c r="L233">
        <v>29495</v>
      </c>
      <c r="M233">
        <v>2</v>
      </c>
      <c r="N233">
        <v>113</v>
      </c>
      <c r="O233">
        <v>0.95555202399999994</v>
      </c>
      <c r="P233">
        <v>8634501.0610000007</v>
      </c>
      <c r="Q233">
        <v>29984</v>
      </c>
      <c r="R233">
        <v>2</v>
      </c>
      <c r="S233">
        <v>114</v>
      </c>
      <c r="T233">
        <v>0.96744184499999997</v>
      </c>
      <c r="V233">
        <f>cancer_2_csv_final2[[#This Row],[mlp_params]]</f>
        <v>29495</v>
      </c>
      <c r="W233">
        <f>cancer_2_csv_final2[[#This Row],[kan_test_acc]]</f>
        <v>0.96265097300000002</v>
      </c>
      <c r="X233">
        <f>cancer_2_csv_final2[[#This Row],[mlp_test_acc]]</f>
        <v>0.94871794850000002</v>
      </c>
      <c r="Y233">
        <f>cancer_2_csv_final2[[#This Row],[mlp_test_acc2]]</f>
        <v>0.95555202399999994</v>
      </c>
      <c r="AC233">
        <f t="shared" si="6"/>
        <v>29495</v>
      </c>
      <c r="AD233">
        <f t="shared" si="7"/>
        <v>0.96265097300000002</v>
      </c>
      <c r="AE233">
        <f>cancer_2_csv_final2[[#This Row],[kan_val_acc]]</f>
        <v>0.96744184499999997</v>
      </c>
    </row>
    <row r="234" spans="1:31" hidden="1" x14ac:dyDescent="0.25">
      <c r="A234" t="s">
        <v>20</v>
      </c>
      <c r="B234">
        <v>3</v>
      </c>
      <c r="C234" t="s">
        <v>21</v>
      </c>
      <c r="D234">
        <v>4</v>
      </c>
      <c r="E234">
        <v>0</v>
      </c>
      <c r="F234" t="s">
        <v>121</v>
      </c>
      <c r="G234">
        <v>19904</v>
      </c>
      <c r="H234">
        <v>22547737.378333334</v>
      </c>
      <c r="I234">
        <v>0.96242140116666663</v>
      </c>
      <c r="J234">
        <v>0.94133644133333338</v>
      </c>
      <c r="K234">
        <v>7722859.6163333338</v>
      </c>
      <c r="L234">
        <v>37250</v>
      </c>
      <c r="M234">
        <v>2</v>
      </c>
      <c r="N234">
        <v>128</v>
      </c>
      <c r="O234">
        <v>0.94884156283333332</v>
      </c>
      <c r="P234">
        <v>8949984.4341666661</v>
      </c>
      <c r="Q234">
        <v>37799</v>
      </c>
      <c r="R234">
        <v>2</v>
      </c>
      <c r="S234">
        <v>129</v>
      </c>
      <c r="T234">
        <v>0.96744184499999997</v>
      </c>
      <c r="V234">
        <f>cancer_2_csv_final2[[#This Row],[mlp_params]]</f>
        <v>37250</v>
      </c>
      <c r="W234">
        <f>cancer_2_csv_final2[[#This Row],[kan_test_acc]]</f>
        <v>0.96242140116666663</v>
      </c>
      <c r="X234">
        <f>cancer_2_csv_final2[[#This Row],[mlp_test_acc]]</f>
        <v>0.94133644133333338</v>
      </c>
      <c r="Y234">
        <f>cancer_2_csv_final2[[#This Row],[mlp_test_acc2]]</f>
        <v>0.94884156283333332</v>
      </c>
      <c r="AC234">
        <f t="shared" si="6"/>
        <v>37250</v>
      </c>
      <c r="AD234">
        <f t="shared" si="7"/>
        <v>0.96242140116666663</v>
      </c>
      <c r="AE234">
        <f>cancer_2_csv_final2[[#This Row],[kan_val_acc]]</f>
        <v>0.96744184499999997</v>
      </c>
    </row>
    <row r="235" spans="1:31" hidden="1" x14ac:dyDescent="0.25">
      <c r="A235" t="s">
        <v>20</v>
      </c>
      <c r="B235">
        <v>5</v>
      </c>
      <c r="C235" t="s">
        <v>21</v>
      </c>
      <c r="D235">
        <v>2</v>
      </c>
      <c r="E235">
        <v>0</v>
      </c>
      <c r="F235" t="s">
        <v>28</v>
      </c>
      <c r="G235">
        <v>19946</v>
      </c>
      <c r="H235">
        <v>31905757.539999999</v>
      </c>
      <c r="I235">
        <v>0.95496926500000001</v>
      </c>
      <c r="J235">
        <v>0.95020131400000007</v>
      </c>
      <c r="K235">
        <v>7828225.6209999993</v>
      </c>
      <c r="L235">
        <v>29495</v>
      </c>
      <c r="M235">
        <v>2</v>
      </c>
      <c r="N235">
        <v>113</v>
      </c>
      <c r="O235">
        <v>0.95269124800000005</v>
      </c>
      <c r="P235">
        <v>9148015.756000001</v>
      </c>
      <c r="Q235">
        <v>29984</v>
      </c>
      <c r="R235">
        <v>2</v>
      </c>
      <c r="S235">
        <v>114</v>
      </c>
      <c r="T235">
        <v>0.97093022500000004</v>
      </c>
      <c r="V235">
        <f>cancer_2_csv_final2[[#This Row],[mlp_params]]</f>
        <v>29495</v>
      </c>
      <c r="W235">
        <f>cancer_2_csv_final2[[#This Row],[kan_test_acc]]</f>
        <v>0.95496926500000001</v>
      </c>
      <c r="X235">
        <f>cancer_2_csv_final2[[#This Row],[mlp_test_acc]]</f>
        <v>0.95020131400000007</v>
      </c>
      <c r="Y235">
        <f>cancer_2_csv_final2[[#This Row],[mlp_test_acc2]]</f>
        <v>0.95269124800000005</v>
      </c>
      <c r="AC235">
        <f t="shared" si="6"/>
        <v>29495</v>
      </c>
      <c r="AD235">
        <f t="shared" si="7"/>
        <v>0.95496926500000001</v>
      </c>
      <c r="AE235">
        <f>cancer_2_csv_final2[[#This Row],[kan_val_acc]]</f>
        <v>0.97093022500000004</v>
      </c>
    </row>
    <row r="236" spans="1:31" hidden="1" x14ac:dyDescent="0.25">
      <c r="A236" t="s">
        <v>20</v>
      </c>
      <c r="B236">
        <v>3</v>
      </c>
      <c r="C236" t="s">
        <v>21</v>
      </c>
      <c r="D236">
        <v>4</v>
      </c>
      <c r="E236">
        <v>0</v>
      </c>
      <c r="F236" t="s">
        <v>28</v>
      </c>
      <c r="G236">
        <v>19946</v>
      </c>
      <c r="H236">
        <v>32873074.994285714</v>
      </c>
      <c r="I236">
        <v>0.94944448957142857</v>
      </c>
      <c r="J236">
        <v>0.94127085042857139</v>
      </c>
      <c r="K236">
        <v>8480574.1838571429</v>
      </c>
      <c r="L236">
        <v>37799</v>
      </c>
      <c r="M236">
        <v>2</v>
      </c>
      <c r="N236">
        <v>129</v>
      </c>
      <c r="O236">
        <v>0.94970181300000001</v>
      </c>
      <c r="P236">
        <v>8042739.4417142859</v>
      </c>
      <c r="Q236">
        <v>38352</v>
      </c>
      <c r="R236">
        <v>2</v>
      </c>
      <c r="S236">
        <v>130</v>
      </c>
      <c r="T236">
        <v>0.97034882833333336</v>
      </c>
      <c r="V236">
        <f>cancer_2_csv_final2[[#This Row],[mlp_params]]</f>
        <v>37799</v>
      </c>
      <c r="W236">
        <f>cancer_2_csv_final2[[#This Row],[kan_test_acc]]</f>
        <v>0.94944448957142857</v>
      </c>
      <c r="X236">
        <f>cancer_2_csv_final2[[#This Row],[mlp_test_acc]]</f>
        <v>0.94127085042857139</v>
      </c>
      <c r="Y236">
        <f>cancer_2_csv_final2[[#This Row],[mlp_test_acc2]]</f>
        <v>0.94970181300000001</v>
      </c>
      <c r="AC236">
        <f t="shared" si="6"/>
        <v>37799</v>
      </c>
      <c r="AD236">
        <f t="shared" si="7"/>
        <v>0.94944448957142857</v>
      </c>
      <c r="AE236">
        <f>cancer_2_csv_final2[[#This Row],[kan_val_acc]]</f>
        <v>0.97034882833333336</v>
      </c>
    </row>
    <row r="237" spans="1:31" hidden="1" x14ac:dyDescent="0.25">
      <c r="A237" t="s">
        <v>20</v>
      </c>
      <c r="B237">
        <v>5</v>
      </c>
      <c r="C237" t="s">
        <v>21</v>
      </c>
      <c r="D237">
        <v>5</v>
      </c>
      <c r="E237">
        <v>0</v>
      </c>
      <c r="F237" t="s">
        <v>114</v>
      </c>
      <c r="G237">
        <v>20018</v>
      </c>
      <c r="H237">
        <v>29969868.795000002</v>
      </c>
      <c r="I237">
        <v>0.94988345749999992</v>
      </c>
      <c r="J237">
        <v>0.95147277000000008</v>
      </c>
      <c r="K237">
        <v>8371005.8255000003</v>
      </c>
      <c r="L237">
        <v>36705</v>
      </c>
      <c r="M237">
        <v>2</v>
      </c>
      <c r="N237">
        <v>127</v>
      </c>
      <c r="O237">
        <v>0.947605425</v>
      </c>
      <c r="P237">
        <v>8169676.8635</v>
      </c>
      <c r="Q237">
        <v>37250</v>
      </c>
      <c r="R237">
        <v>2</v>
      </c>
      <c r="S237">
        <v>128</v>
      </c>
      <c r="T237">
        <v>0.98023254900000001</v>
      </c>
      <c r="V237">
        <f>cancer_2_csv_final2[[#This Row],[mlp_params]]</f>
        <v>36705</v>
      </c>
      <c r="W237">
        <f>cancer_2_csv_final2[[#This Row],[kan_test_acc]]</f>
        <v>0.94988345749999992</v>
      </c>
      <c r="X237">
        <f>cancer_2_csv_final2[[#This Row],[mlp_test_acc]]</f>
        <v>0.95147277000000008</v>
      </c>
      <c r="Y237">
        <f>cancer_2_csv_final2[[#This Row],[mlp_test_acc2]]</f>
        <v>0.947605425</v>
      </c>
      <c r="AC237">
        <f t="shared" si="6"/>
        <v>36705</v>
      </c>
      <c r="AD237">
        <f t="shared" si="7"/>
        <v>0.94988345749999992</v>
      </c>
      <c r="AE237">
        <f>cancer_2_csv_final2[[#This Row],[kan_val_acc]]</f>
        <v>0.98023254900000001</v>
      </c>
    </row>
    <row r="238" spans="1:31" hidden="1" x14ac:dyDescent="0.25">
      <c r="A238" t="s">
        <v>20</v>
      </c>
      <c r="B238">
        <v>5</v>
      </c>
      <c r="C238" t="s">
        <v>21</v>
      </c>
      <c r="D238">
        <v>4</v>
      </c>
      <c r="E238">
        <v>0</v>
      </c>
      <c r="F238" t="s">
        <v>116</v>
      </c>
      <c r="G238">
        <v>20022</v>
      </c>
      <c r="H238">
        <v>25342450.225000001</v>
      </c>
      <c r="I238">
        <v>0.97743165249999997</v>
      </c>
      <c r="J238">
        <v>0.93769866499999999</v>
      </c>
      <c r="K238">
        <v>7917881.8635</v>
      </c>
      <c r="L238">
        <v>34565</v>
      </c>
      <c r="M238">
        <v>2</v>
      </c>
      <c r="N238">
        <v>123</v>
      </c>
      <c r="O238">
        <v>0.93452002550000002</v>
      </c>
      <c r="P238">
        <v>8856029.681499999</v>
      </c>
      <c r="Q238">
        <v>35094</v>
      </c>
      <c r="R238">
        <v>2</v>
      </c>
      <c r="S238">
        <v>124</v>
      </c>
      <c r="T238">
        <v>0.98023254800000004</v>
      </c>
      <c r="V238">
        <f>cancer_2_csv_final2[[#This Row],[mlp_params]]</f>
        <v>34565</v>
      </c>
      <c r="W238">
        <f>cancer_2_csv_final2[[#This Row],[kan_test_acc]]</f>
        <v>0.97743165249999997</v>
      </c>
      <c r="X238">
        <f>cancer_2_csv_final2[[#This Row],[mlp_test_acc]]</f>
        <v>0.93769866499999999</v>
      </c>
      <c r="Y238">
        <f>cancer_2_csv_final2[[#This Row],[mlp_test_acc2]]</f>
        <v>0.93452002550000002</v>
      </c>
      <c r="AC238">
        <f t="shared" si="6"/>
        <v>34565</v>
      </c>
      <c r="AD238">
        <f t="shared" si="7"/>
        <v>0.97743165249999997</v>
      </c>
      <c r="AE238">
        <f>cancer_2_csv_final2[[#This Row],[kan_val_acc]]</f>
        <v>0.98023254800000004</v>
      </c>
    </row>
    <row r="239" spans="1:31" hidden="1" x14ac:dyDescent="0.25">
      <c r="A239" t="s">
        <v>20</v>
      </c>
      <c r="B239">
        <v>3</v>
      </c>
      <c r="C239" t="s">
        <v>21</v>
      </c>
      <c r="D239">
        <v>3</v>
      </c>
      <c r="E239">
        <v>0</v>
      </c>
      <c r="F239" t="s">
        <v>77</v>
      </c>
      <c r="G239">
        <v>20048</v>
      </c>
      <c r="H239">
        <v>22631599.134999998</v>
      </c>
      <c r="I239">
        <v>0.9548633044999999</v>
      </c>
      <c r="J239">
        <v>0.92466624250000007</v>
      </c>
      <c r="K239">
        <v>9045873.818</v>
      </c>
      <c r="L239">
        <v>35094</v>
      </c>
      <c r="M239">
        <v>2</v>
      </c>
      <c r="N239">
        <v>124</v>
      </c>
      <c r="O239">
        <v>0.91830896350000002</v>
      </c>
      <c r="P239">
        <v>6893435.909</v>
      </c>
      <c r="Q239">
        <v>35627</v>
      </c>
      <c r="R239">
        <v>2</v>
      </c>
      <c r="S239">
        <v>125</v>
      </c>
      <c r="T239">
        <v>0.96860463600000002</v>
      </c>
      <c r="V239">
        <f>cancer_2_csv_final2[[#This Row],[mlp_params]]</f>
        <v>35094</v>
      </c>
      <c r="W239">
        <f>cancer_2_csv_final2[[#This Row],[kan_test_acc]]</f>
        <v>0.9548633044999999</v>
      </c>
      <c r="X239">
        <f>cancer_2_csv_final2[[#This Row],[mlp_test_acc]]</f>
        <v>0.92466624250000007</v>
      </c>
      <c r="Y239">
        <f>cancer_2_csv_final2[[#This Row],[mlp_test_acc2]]</f>
        <v>0.91830896350000002</v>
      </c>
      <c r="AC239">
        <f t="shared" si="6"/>
        <v>35094</v>
      </c>
      <c r="AD239">
        <f t="shared" si="7"/>
        <v>0.9548633044999999</v>
      </c>
      <c r="AE239">
        <f>cancer_2_csv_final2[[#This Row],[kan_val_acc]]</f>
        <v>0.96860463600000002</v>
      </c>
    </row>
    <row r="240" spans="1:31" hidden="1" x14ac:dyDescent="0.25">
      <c r="A240" t="s">
        <v>20</v>
      </c>
      <c r="B240">
        <v>3</v>
      </c>
      <c r="C240" t="s">
        <v>21</v>
      </c>
      <c r="D240">
        <v>2</v>
      </c>
      <c r="E240">
        <v>0</v>
      </c>
      <c r="F240" t="s">
        <v>96</v>
      </c>
      <c r="G240">
        <v>20074</v>
      </c>
      <c r="H240">
        <v>25783615.41</v>
      </c>
      <c r="I240">
        <v>0.93102351650000004</v>
      </c>
      <c r="J240">
        <v>0.91195168449999997</v>
      </c>
      <c r="K240">
        <v>9373061.4545000009</v>
      </c>
      <c r="L240">
        <v>32489</v>
      </c>
      <c r="M240">
        <v>2</v>
      </c>
      <c r="N240">
        <v>119</v>
      </c>
      <c r="O240">
        <v>0.909090909</v>
      </c>
      <c r="P240">
        <v>7341480.6365</v>
      </c>
      <c r="Q240">
        <v>33002</v>
      </c>
      <c r="R240">
        <v>2</v>
      </c>
      <c r="S240">
        <v>120</v>
      </c>
      <c r="T240">
        <v>0.93023256600000004</v>
      </c>
      <c r="V240">
        <f>cancer_2_csv_final2[[#This Row],[mlp_params]]</f>
        <v>32489</v>
      </c>
      <c r="W240">
        <f>cancer_2_csv_final2[[#This Row],[kan_test_acc]]</f>
        <v>0.93102351650000004</v>
      </c>
      <c r="X240">
        <f>cancer_2_csv_final2[[#This Row],[mlp_test_acc]]</f>
        <v>0.91195168449999997</v>
      </c>
      <c r="Y240">
        <f>cancer_2_csv_final2[[#This Row],[mlp_test_acc2]]</f>
        <v>0.909090909</v>
      </c>
      <c r="AC240">
        <f t="shared" si="6"/>
        <v>32489</v>
      </c>
      <c r="AD240">
        <f t="shared" si="7"/>
        <v>0.93102351650000004</v>
      </c>
      <c r="AE240">
        <f>cancer_2_csv_final2[[#This Row],[kan_val_acc]]</f>
        <v>0.93023256600000004</v>
      </c>
    </row>
    <row r="241" spans="1:31" hidden="1" x14ac:dyDescent="0.25">
      <c r="A241" t="s">
        <v>20</v>
      </c>
      <c r="B241">
        <v>3</v>
      </c>
      <c r="C241" t="s">
        <v>21</v>
      </c>
      <c r="D241">
        <v>2</v>
      </c>
      <c r="E241">
        <v>0</v>
      </c>
      <c r="F241" t="s">
        <v>36</v>
      </c>
      <c r="G241">
        <v>20082</v>
      </c>
      <c r="H241">
        <v>28287000.061666667</v>
      </c>
      <c r="I241">
        <v>0.92784487950000005</v>
      </c>
      <c r="J241">
        <v>0.90951472766666663</v>
      </c>
      <c r="K241">
        <v>9061530.5608333331</v>
      </c>
      <c r="L241">
        <v>32489</v>
      </c>
      <c r="M241">
        <v>2</v>
      </c>
      <c r="N241">
        <v>119</v>
      </c>
      <c r="O241">
        <v>0.91173977566666664</v>
      </c>
      <c r="P241">
        <v>9229477.0303333327</v>
      </c>
      <c r="Q241">
        <v>33002</v>
      </c>
      <c r="R241">
        <v>2</v>
      </c>
      <c r="S241">
        <v>120</v>
      </c>
      <c r="T241">
        <v>0.9341860528</v>
      </c>
      <c r="V241">
        <f>cancer_2_csv_final2[[#This Row],[mlp_params]]</f>
        <v>32489</v>
      </c>
      <c r="W241">
        <f>cancer_2_csv_final2[[#This Row],[kan_test_acc]]</f>
        <v>0.92784487950000005</v>
      </c>
      <c r="X241">
        <f>cancer_2_csv_final2[[#This Row],[mlp_test_acc]]</f>
        <v>0.90951472766666663</v>
      </c>
      <c r="Y241">
        <f>cancer_2_csv_final2[[#This Row],[mlp_test_acc2]]</f>
        <v>0.91173977566666664</v>
      </c>
      <c r="AC241">
        <f t="shared" si="6"/>
        <v>32489</v>
      </c>
      <c r="AD241">
        <f t="shared" si="7"/>
        <v>0.92784487950000005</v>
      </c>
      <c r="AE241">
        <f>cancer_2_csv_final2[[#This Row],[kan_val_acc]]</f>
        <v>0.9341860528</v>
      </c>
    </row>
    <row r="242" spans="1:31" hidden="1" x14ac:dyDescent="0.25">
      <c r="A242" t="s">
        <v>20</v>
      </c>
      <c r="B242">
        <v>9</v>
      </c>
      <c r="C242" t="s">
        <v>21</v>
      </c>
      <c r="D242">
        <v>3</v>
      </c>
      <c r="E242">
        <v>0</v>
      </c>
      <c r="F242" t="s">
        <v>111</v>
      </c>
      <c r="G242">
        <v>20204</v>
      </c>
      <c r="H242">
        <v>26384679.884285714</v>
      </c>
      <c r="I242">
        <v>0.9307964752857143</v>
      </c>
      <c r="J242">
        <v>0.90999909171428572</v>
      </c>
      <c r="K242">
        <v>7988735.0652857143</v>
      </c>
      <c r="L242">
        <v>29495</v>
      </c>
      <c r="M242">
        <v>2</v>
      </c>
      <c r="N242">
        <v>113</v>
      </c>
      <c r="O242">
        <v>0.90999909171428572</v>
      </c>
      <c r="P242">
        <v>8829178.1167142857</v>
      </c>
      <c r="Q242">
        <v>29984</v>
      </c>
      <c r="R242">
        <v>2</v>
      </c>
      <c r="S242">
        <v>114</v>
      </c>
      <c r="T242">
        <v>0.95251937899999994</v>
      </c>
      <c r="V242">
        <f>cancer_2_csv_final2[[#This Row],[mlp_params]]</f>
        <v>29495</v>
      </c>
      <c r="W242">
        <f>cancer_2_csv_final2[[#This Row],[kan_test_acc]]</f>
        <v>0.9307964752857143</v>
      </c>
      <c r="X242">
        <f>cancer_2_csv_final2[[#This Row],[mlp_test_acc]]</f>
        <v>0.90999909171428572</v>
      </c>
      <c r="Y242">
        <f>cancer_2_csv_final2[[#This Row],[mlp_test_acc2]]</f>
        <v>0.90999909171428572</v>
      </c>
      <c r="AC242">
        <f t="shared" si="6"/>
        <v>29495</v>
      </c>
      <c r="AD242">
        <f t="shared" si="7"/>
        <v>0.9307964752857143</v>
      </c>
      <c r="AE242">
        <f>cancer_2_csv_final2[[#This Row],[kan_val_acc]]</f>
        <v>0.95251937899999994</v>
      </c>
    </row>
    <row r="243" spans="1:31" hidden="1" x14ac:dyDescent="0.25">
      <c r="A243" t="s">
        <v>20</v>
      </c>
      <c r="B243">
        <v>3</v>
      </c>
      <c r="C243" t="s">
        <v>21</v>
      </c>
      <c r="D243">
        <v>3</v>
      </c>
      <c r="E243">
        <v>0</v>
      </c>
      <c r="F243" t="s">
        <v>62</v>
      </c>
      <c r="G243">
        <v>20266</v>
      </c>
      <c r="H243">
        <v>24843196.719999999</v>
      </c>
      <c r="I243">
        <v>0.95279720350000008</v>
      </c>
      <c r="J243">
        <v>0.94214876049999996</v>
      </c>
      <c r="K243">
        <v>7735891.6970000006</v>
      </c>
      <c r="L243">
        <v>35627</v>
      </c>
      <c r="M243">
        <v>2</v>
      </c>
      <c r="N243">
        <v>125</v>
      </c>
      <c r="O243">
        <v>0.937910574</v>
      </c>
      <c r="P243">
        <v>8732012.3940000013</v>
      </c>
      <c r="Q243">
        <v>36164</v>
      </c>
      <c r="R243">
        <v>2</v>
      </c>
      <c r="S243">
        <v>126</v>
      </c>
      <c r="T243">
        <v>0.96976742699999996</v>
      </c>
      <c r="V243">
        <f>cancer_2_csv_final2[[#This Row],[mlp_params]]</f>
        <v>35627</v>
      </c>
      <c r="W243">
        <f>cancer_2_csv_final2[[#This Row],[kan_test_acc]]</f>
        <v>0.95279720350000008</v>
      </c>
      <c r="X243">
        <f>cancer_2_csv_final2[[#This Row],[mlp_test_acc]]</f>
        <v>0.94214876049999996</v>
      </c>
      <c r="Y243">
        <f>cancer_2_csv_final2[[#This Row],[mlp_test_acc2]]</f>
        <v>0.937910574</v>
      </c>
      <c r="AC243">
        <f t="shared" si="6"/>
        <v>35627</v>
      </c>
      <c r="AD243">
        <f t="shared" si="7"/>
        <v>0.95279720350000008</v>
      </c>
      <c r="AE243">
        <f>cancer_2_csv_final2[[#This Row],[kan_val_acc]]</f>
        <v>0.96976742699999996</v>
      </c>
    </row>
    <row r="244" spans="1:31" hidden="1" x14ac:dyDescent="0.25">
      <c r="A244" t="s">
        <v>20</v>
      </c>
      <c r="B244">
        <v>3</v>
      </c>
      <c r="C244" t="s">
        <v>21</v>
      </c>
      <c r="D244">
        <v>2</v>
      </c>
      <c r="E244">
        <v>0</v>
      </c>
      <c r="F244" t="s">
        <v>81</v>
      </c>
      <c r="G244">
        <v>20268</v>
      </c>
      <c r="H244">
        <v>29000704.130000003</v>
      </c>
      <c r="I244">
        <v>0.93563255350000007</v>
      </c>
      <c r="J244">
        <v>0.94087730449999996</v>
      </c>
      <c r="K244">
        <v>8857172.9700000007</v>
      </c>
      <c r="L244">
        <v>32489</v>
      </c>
      <c r="M244">
        <v>2</v>
      </c>
      <c r="N244">
        <v>119</v>
      </c>
      <c r="O244">
        <v>0.93727484599999999</v>
      </c>
      <c r="P244">
        <v>8870818.3485000003</v>
      </c>
      <c r="Q244">
        <v>33002</v>
      </c>
      <c r="R244">
        <v>2</v>
      </c>
      <c r="S244">
        <v>120</v>
      </c>
      <c r="T244">
        <v>0.945348835</v>
      </c>
      <c r="V244">
        <f>cancer_2_csv_final2[[#This Row],[mlp_params]]</f>
        <v>32489</v>
      </c>
      <c r="W244">
        <f>cancer_2_csv_final2[[#This Row],[kan_test_acc]]</f>
        <v>0.93563255350000007</v>
      </c>
      <c r="X244">
        <f>cancer_2_csv_final2[[#This Row],[mlp_test_acc]]</f>
        <v>0.94087730449999996</v>
      </c>
      <c r="Y244">
        <f>cancer_2_csv_final2[[#This Row],[mlp_test_acc2]]</f>
        <v>0.93727484599999999</v>
      </c>
      <c r="AC244">
        <f t="shared" si="6"/>
        <v>32489</v>
      </c>
      <c r="AD244">
        <f t="shared" si="7"/>
        <v>0.93563255350000007</v>
      </c>
      <c r="AE244">
        <f>cancer_2_csv_final2[[#This Row],[kan_val_acc]]</f>
        <v>0.945348835</v>
      </c>
    </row>
    <row r="245" spans="1:31" hidden="1" x14ac:dyDescent="0.25">
      <c r="A245" t="s">
        <v>20</v>
      </c>
      <c r="B245">
        <v>3</v>
      </c>
      <c r="C245" t="s">
        <v>21</v>
      </c>
      <c r="D245">
        <v>3</v>
      </c>
      <c r="E245">
        <v>0</v>
      </c>
      <c r="F245" t="s">
        <v>32</v>
      </c>
      <c r="G245">
        <v>20270</v>
      </c>
      <c r="H245">
        <v>27448380.134999998</v>
      </c>
      <c r="I245">
        <v>0.92466624616666671</v>
      </c>
      <c r="J245">
        <v>0.91640177999999994</v>
      </c>
      <c r="K245">
        <v>9513367.8486666661</v>
      </c>
      <c r="L245">
        <v>35627</v>
      </c>
      <c r="M245">
        <v>2</v>
      </c>
      <c r="N245">
        <v>125</v>
      </c>
      <c r="O245">
        <v>0.91385886816666673</v>
      </c>
      <c r="P245">
        <v>8915048.0911666676</v>
      </c>
      <c r="Q245">
        <v>36164</v>
      </c>
      <c r="R245">
        <v>2</v>
      </c>
      <c r="S245">
        <v>126</v>
      </c>
      <c r="T245">
        <v>0.94627906439999998</v>
      </c>
      <c r="V245">
        <f>cancer_2_csv_final2[[#This Row],[mlp_params]]</f>
        <v>35627</v>
      </c>
      <c r="W245">
        <f>cancer_2_csv_final2[[#This Row],[kan_test_acc]]</f>
        <v>0.92466624616666671</v>
      </c>
      <c r="X245">
        <f>cancer_2_csv_final2[[#This Row],[mlp_test_acc]]</f>
        <v>0.91640177999999994</v>
      </c>
      <c r="Y245">
        <f>cancer_2_csv_final2[[#This Row],[mlp_test_acc2]]</f>
        <v>0.91385886816666673</v>
      </c>
      <c r="AC245">
        <f t="shared" si="6"/>
        <v>35627</v>
      </c>
      <c r="AD245">
        <f t="shared" si="7"/>
        <v>0.92466624616666671</v>
      </c>
      <c r="AE245">
        <f>cancer_2_csv_final2[[#This Row],[kan_val_acc]]</f>
        <v>0.94627906439999998</v>
      </c>
    </row>
    <row r="246" spans="1:31" hidden="1" x14ac:dyDescent="0.25">
      <c r="A246" t="s">
        <v>20</v>
      </c>
      <c r="B246">
        <v>3</v>
      </c>
      <c r="C246" t="s">
        <v>21</v>
      </c>
      <c r="D246">
        <v>2</v>
      </c>
      <c r="E246">
        <v>0</v>
      </c>
      <c r="F246" t="s">
        <v>51</v>
      </c>
      <c r="G246">
        <v>20272</v>
      </c>
      <c r="H246">
        <v>31819342.405000001</v>
      </c>
      <c r="I246">
        <v>0.92466625050000006</v>
      </c>
      <c r="J246">
        <v>0.91449459600000005</v>
      </c>
      <c r="K246">
        <v>8764853.591</v>
      </c>
      <c r="L246">
        <v>32489</v>
      </c>
      <c r="M246">
        <v>2</v>
      </c>
      <c r="N246">
        <v>119</v>
      </c>
      <c r="O246">
        <v>0.91322314049999997</v>
      </c>
      <c r="P246">
        <v>9234141.0454999991</v>
      </c>
      <c r="Q246">
        <v>33002</v>
      </c>
      <c r="R246">
        <v>2</v>
      </c>
      <c r="S246">
        <v>120</v>
      </c>
      <c r="T246">
        <v>0.92093024800000001</v>
      </c>
      <c r="V246">
        <f>cancer_2_csv_final2[[#This Row],[mlp_params]]</f>
        <v>32489</v>
      </c>
      <c r="W246">
        <f>cancer_2_csv_final2[[#This Row],[kan_test_acc]]</f>
        <v>0.92466625050000006</v>
      </c>
      <c r="X246">
        <f>cancer_2_csv_final2[[#This Row],[mlp_test_acc]]</f>
        <v>0.91449459600000005</v>
      </c>
      <c r="Y246">
        <f>cancer_2_csv_final2[[#This Row],[mlp_test_acc2]]</f>
        <v>0.91322314049999997</v>
      </c>
      <c r="AC246">
        <f t="shared" si="6"/>
        <v>32489</v>
      </c>
      <c r="AD246">
        <f t="shared" si="7"/>
        <v>0.92466625050000006</v>
      </c>
      <c r="AE246">
        <f>cancer_2_csv_final2[[#This Row],[kan_val_acc]]</f>
        <v>0.92093024800000001</v>
      </c>
    </row>
    <row r="247" spans="1:31" hidden="1" x14ac:dyDescent="0.25">
      <c r="A247" t="s">
        <v>20</v>
      </c>
      <c r="B247">
        <v>3</v>
      </c>
      <c r="C247" t="s">
        <v>21</v>
      </c>
      <c r="D247">
        <v>2</v>
      </c>
      <c r="E247">
        <v>0</v>
      </c>
      <c r="F247" t="s">
        <v>66</v>
      </c>
      <c r="G247">
        <v>20334</v>
      </c>
      <c r="H247">
        <v>31190696.697142858</v>
      </c>
      <c r="I247">
        <v>0.92298611671428565</v>
      </c>
      <c r="J247">
        <v>0.91444918685714294</v>
      </c>
      <c r="K247">
        <v>8380973.2731428575</v>
      </c>
      <c r="L247">
        <v>32489</v>
      </c>
      <c r="M247">
        <v>2</v>
      </c>
      <c r="N247">
        <v>119</v>
      </c>
      <c r="O247">
        <v>0.91426755028571438</v>
      </c>
      <c r="P247">
        <v>9594726.1431428567</v>
      </c>
      <c r="Q247">
        <v>33002</v>
      </c>
      <c r="R247">
        <v>2</v>
      </c>
      <c r="S247">
        <v>120</v>
      </c>
      <c r="T247">
        <v>0.92616280066666667</v>
      </c>
      <c r="V247">
        <f>cancer_2_csv_final2[[#This Row],[mlp_params]]</f>
        <v>32489</v>
      </c>
      <c r="W247">
        <f>cancer_2_csv_final2[[#This Row],[kan_test_acc]]</f>
        <v>0.92298611671428565</v>
      </c>
      <c r="X247">
        <f>cancer_2_csv_final2[[#This Row],[mlp_test_acc]]</f>
        <v>0.91444918685714294</v>
      </c>
      <c r="Y247">
        <f>cancer_2_csv_final2[[#This Row],[mlp_test_acc2]]</f>
        <v>0.91426755028571438</v>
      </c>
      <c r="AC247">
        <f t="shared" si="6"/>
        <v>32489</v>
      </c>
      <c r="AD247">
        <f t="shared" si="7"/>
        <v>0.92298611671428565</v>
      </c>
      <c r="AE247">
        <f>cancer_2_csv_final2[[#This Row],[kan_val_acc]]</f>
        <v>0.92616280066666667</v>
      </c>
    </row>
    <row r="248" spans="1:31" hidden="1" x14ac:dyDescent="0.25">
      <c r="A248" t="s">
        <v>20</v>
      </c>
      <c r="B248">
        <v>3</v>
      </c>
      <c r="C248" t="s">
        <v>21</v>
      </c>
      <c r="D248">
        <v>3</v>
      </c>
      <c r="E248">
        <v>0</v>
      </c>
      <c r="F248" t="s">
        <v>47</v>
      </c>
      <c r="G248">
        <v>20340</v>
      </c>
      <c r="H248">
        <v>29255282.483333334</v>
      </c>
      <c r="I248">
        <v>0.94193684333333327</v>
      </c>
      <c r="J248">
        <v>0.92404817400000006</v>
      </c>
      <c r="K248">
        <v>9319771.3461666666</v>
      </c>
      <c r="L248">
        <v>35627</v>
      </c>
      <c r="M248">
        <v>2</v>
      </c>
      <c r="N248">
        <v>125</v>
      </c>
      <c r="O248">
        <v>0.92240587666666674</v>
      </c>
      <c r="P248">
        <v>8814598.4316666666</v>
      </c>
      <c r="Q248">
        <v>36164</v>
      </c>
      <c r="R248">
        <v>2</v>
      </c>
      <c r="S248">
        <v>126</v>
      </c>
      <c r="T248">
        <v>0.95627905320000006</v>
      </c>
      <c r="V248">
        <f>cancer_2_csv_final2[[#This Row],[mlp_params]]</f>
        <v>35627</v>
      </c>
      <c r="W248">
        <f>cancer_2_csv_final2[[#This Row],[kan_test_acc]]</f>
        <v>0.94193684333333327</v>
      </c>
      <c r="X248">
        <f>cancer_2_csv_final2[[#This Row],[mlp_test_acc]]</f>
        <v>0.92404817400000006</v>
      </c>
      <c r="Y248">
        <f>cancer_2_csv_final2[[#This Row],[mlp_test_acc2]]</f>
        <v>0.92240587666666674</v>
      </c>
      <c r="AC248">
        <f t="shared" si="6"/>
        <v>35627</v>
      </c>
      <c r="AD248">
        <f t="shared" si="7"/>
        <v>0.94193684333333327</v>
      </c>
      <c r="AE248">
        <f>cancer_2_csv_final2[[#This Row],[kan_val_acc]]</f>
        <v>0.95627905320000006</v>
      </c>
    </row>
    <row r="249" spans="1:31" hidden="1" x14ac:dyDescent="0.25">
      <c r="A249" t="s">
        <v>20</v>
      </c>
      <c r="B249">
        <v>5</v>
      </c>
      <c r="C249" t="s">
        <v>21</v>
      </c>
      <c r="D249">
        <v>3</v>
      </c>
      <c r="E249">
        <v>0</v>
      </c>
      <c r="F249" t="s">
        <v>119</v>
      </c>
      <c r="G249">
        <v>20476</v>
      </c>
      <c r="H249">
        <v>27842197.774999999</v>
      </c>
      <c r="I249">
        <v>0.95104895249999999</v>
      </c>
      <c r="J249">
        <v>0.95110192849999997</v>
      </c>
      <c r="K249">
        <v>8929126.2654999997</v>
      </c>
      <c r="L249">
        <v>33002</v>
      </c>
      <c r="M249">
        <v>2</v>
      </c>
      <c r="N249">
        <v>120</v>
      </c>
      <c r="O249">
        <v>0.94871794850000002</v>
      </c>
      <c r="P249">
        <v>8714612.7045000009</v>
      </c>
      <c r="Q249">
        <v>33519</v>
      </c>
      <c r="R249">
        <v>2</v>
      </c>
      <c r="S249">
        <v>121</v>
      </c>
      <c r="T249">
        <v>0.97790696600000004</v>
      </c>
      <c r="V249">
        <f>cancer_2_csv_final2[[#This Row],[mlp_params]]</f>
        <v>33002</v>
      </c>
      <c r="W249">
        <f>cancer_2_csv_final2[[#This Row],[kan_test_acc]]</f>
        <v>0.95104895249999999</v>
      </c>
      <c r="X249">
        <f>cancer_2_csv_final2[[#This Row],[mlp_test_acc]]</f>
        <v>0.95110192849999997</v>
      </c>
      <c r="Y249">
        <f>cancer_2_csv_final2[[#This Row],[mlp_test_acc2]]</f>
        <v>0.94871794850000002</v>
      </c>
      <c r="AC249">
        <f t="shared" si="6"/>
        <v>33002</v>
      </c>
      <c r="AD249">
        <f t="shared" si="7"/>
        <v>0.95104895249999999</v>
      </c>
      <c r="AE249">
        <f>cancer_2_csv_final2[[#This Row],[kan_val_acc]]</f>
        <v>0.97790696600000004</v>
      </c>
    </row>
    <row r="250" spans="1:31" hidden="1" x14ac:dyDescent="0.25">
      <c r="A250" t="s">
        <v>20</v>
      </c>
      <c r="B250">
        <v>3</v>
      </c>
      <c r="C250" t="s">
        <v>21</v>
      </c>
      <c r="D250">
        <v>5</v>
      </c>
      <c r="E250">
        <v>0</v>
      </c>
      <c r="F250" t="s">
        <v>119</v>
      </c>
      <c r="G250">
        <v>20476</v>
      </c>
      <c r="H250">
        <v>33353525.359999999</v>
      </c>
      <c r="I250">
        <v>0.94813519400000001</v>
      </c>
      <c r="J250">
        <v>0.94061241799999995</v>
      </c>
      <c r="K250">
        <v>9800963.5170000009</v>
      </c>
      <c r="L250">
        <v>40604</v>
      </c>
      <c r="M250">
        <v>2</v>
      </c>
      <c r="N250">
        <v>134</v>
      </c>
      <c r="O250">
        <v>0.94055944049999995</v>
      </c>
      <c r="P250">
        <v>10204831.8695</v>
      </c>
      <c r="Q250">
        <v>41177</v>
      </c>
      <c r="R250">
        <v>2</v>
      </c>
      <c r="S250">
        <v>135</v>
      </c>
      <c r="T250">
        <v>0.953488373</v>
      </c>
      <c r="V250">
        <f>cancer_2_csv_final2[[#This Row],[mlp_params]]</f>
        <v>40604</v>
      </c>
      <c r="W250">
        <f>cancer_2_csv_final2[[#This Row],[kan_test_acc]]</f>
        <v>0.94813519400000001</v>
      </c>
      <c r="X250">
        <f>cancer_2_csv_final2[[#This Row],[mlp_test_acc]]</f>
        <v>0.94061241799999995</v>
      </c>
      <c r="Y250">
        <f>cancer_2_csv_final2[[#This Row],[mlp_test_acc2]]</f>
        <v>0.94055944049999995</v>
      </c>
      <c r="AC250">
        <f t="shared" si="6"/>
        <v>40604</v>
      </c>
      <c r="AD250">
        <f t="shared" si="7"/>
        <v>0.94813519400000001</v>
      </c>
      <c r="AE250">
        <f>cancer_2_csv_final2[[#This Row],[kan_val_acc]]</f>
        <v>0.953488373</v>
      </c>
    </row>
    <row r="251" spans="1:31" hidden="1" x14ac:dyDescent="0.25">
      <c r="A251" t="s">
        <v>20</v>
      </c>
      <c r="B251">
        <v>5</v>
      </c>
      <c r="C251" t="s">
        <v>21</v>
      </c>
      <c r="D251">
        <v>3</v>
      </c>
      <c r="E251">
        <v>0</v>
      </c>
      <c r="F251" t="s">
        <v>26</v>
      </c>
      <c r="G251">
        <v>20522</v>
      </c>
      <c r="H251">
        <v>38180118.905000001</v>
      </c>
      <c r="I251">
        <v>0.94781732799999996</v>
      </c>
      <c r="J251">
        <v>0.93870523399999994</v>
      </c>
      <c r="K251">
        <v>9430492.1530000009</v>
      </c>
      <c r="L251">
        <v>33519</v>
      </c>
      <c r="M251">
        <v>2</v>
      </c>
      <c r="N251">
        <v>121</v>
      </c>
      <c r="O251">
        <v>0.93960584850000006</v>
      </c>
      <c r="P251">
        <v>9699806.5515000001</v>
      </c>
      <c r="Q251">
        <v>34040</v>
      </c>
      <c r="R251">
        <v>2</v>
      </c>
      <c r="S251">
        <v>122</v>
      </c>
      <c r="T251">
        <v>0.97674417499999999</v>
      </c>
      <c r="V251">
        <f>cancer_2_csv_final2[[#This Row],[mlp_params]]</f>
        <v>33519</v>
      </c>
      <c r="W251">
        <f>cancer_2_csv_final2[[#This Row],[kan_test_acc]]</f>
        <v>0.94781732799999996</v>
      </c>
      <c r="X251">
        <f>cancer_2_csv_final2[[#This Row],[mlp_test_acc]]</f>
        <v>0.93870523399999994</v>
      </c>
      <c r="Y251">
        <f>cancer_2_csv_final2[[#This Row],[mlp_test_acc2]]</f>
        <v>0.93960584850000006</v>
      </c>
      <c r="AC251">
        <f t="shared" si="6"/>
        <v>33519</v>
      </c>
      <c r="AD251">
        <f t="shared" si="7"/>
        <v>0.94781732799999996</v>
      </c>
      <c r="AE251">
        <f>cancer_2_csv_final2[[#This Row],[kan_val_acc]]</f>
        <v>0.97674417499999999</v>
      </c>
    </row>
    <row r="252" spans="1:31" hidden="1" x14ac:dyDescent="0.25">
      <c r="A252" t="s">
        <v>20</v>
      </c>
      <c r="B252">
        <v>9</v>
      </c>
      <c r="C252" t="s">
        <v>21</v>
      </c>
      <c r="D252">
        <v>4</v>
      </c>
      <c r="E252">
        <v>0</v>
      </c>
      <c r="F252" t="s">
        <v>110</v>
      </c>
      <c r="G252">
        <v>20522</v>
      </c>
      <c r="H252">
        <v>25854944.725000001</v>
      </c>
      <c r="I252">
        <v>0.95903527999999993</v>
      </c>
      <c r="J252">
        <v>0.92748728499999999</v>
      </c>
      <c r="K252">
        <v>8754091.6620000005</v>
      </c>
      <c r="L252">
        <v>31980</v>
      </c>
      <c r="M252">
        <v>2</v>
      </c>
      <c r="N252">
        <v>118</v>
      </c>
      <c r="O252">
        <v>0.92933486949999999</v>
      </c>
      <c r="P252">
        <v>8447298.511500001</v>
      </c>
      <c r="Q252">
        <v>32489</v>
      </c>
      <c r="R252">
        <v>2</v>
      </c>
      <c r="S252">
        <v>119</v>
      </c>
      <c r="T252">
        <v>0.96666665100000004</v>
      </c>
      <c r="V252">
        <f>cancer_2_csv_final2[[#This Row],[mlp_params]]</f>
        <v>31980</v>
      </c>
      <c r="W252">
        <f>cancer_2_csv_final2[[#This Row],[kan_test_acc]]</f>
        <v>0.95903527999999993</v>
      </c>
      <c r="X252">
        <f>cancer_2_csv_final2[[#This Row],[mlp_test_acc]]</f>
        <v>0.92748728499999999</v>
      </c>
      <c r="Y252">
        <f>cancer_2_csv_final2[[#This Row],[mlp_test_acc2]]</f>
        <v>0.92933486949999999</v>
      </c>
      <c r="AC252">
        <f t="shared" si="6"/>
        <v>31980</v>
      </c>
      <c r="AD252">
        <f t="shared" si="7"/>
        <v>0.95903527999999993</v>
      </c>
      <c r="AE252">
        <f>cancer_2_csv_final2[[#This Row],[kan_val_acc]]</f>
        <v>0.96666665100000004</v>
      </c>
    </row>
    <row r="253" spans="1:31" hidden="1" x14ac:dyDescent="0.25">
      <c r="A253" t="s">
        <v>20</v>
      </c>
      <c r="B253">
        <v>3</v>
      </c>
      <c r="C253" t="s">
        <v>21</v>
      </c>
      <c r="D253">
        <v>5</v>
      </c>
      <c r="E253">
        <v>0</v>
      </c>
      <c r="F253" t="s">
        <v>26</v>
      </c>
      <c r="G253">
        <v>20522</v>
      </c>
      <c r="H253">
        <v>23829756.490000002</v>
      </c>
      <c r="I253">
        <v>0.94886363549999997</v>
      </c>
      <c r="J253">
        <v>0.93283799500000009</v>
      </c>
      <c r="K253">
        <v>9290674.1774999984</v>
      </c>
      <c r="L253">
        <v>40604</v>
      </c>
      <c r="M253">
        <v>2</v>
      </c>
      <c r="N253">
        <v>134</v>
      </c>
      <c r="O253">
        <v>0.93495046599999998</v>
      </c>
      <c r="P253">
        <v>9045665.7915000003</v>
      </c>
      <c r="Q253">
        <v>41177</v>
      </c>
      <c r="R253">
        <v>2</v>
      </c>
      <c r="S253">
        <v>135</v>
      </c>
      <c r="T253">
        <v>0.96744184499999997</v>
      </c>
      <c r="V253">
        <f>cancer_2_csv_final2[[#This Row],[mlp_params]]</f>
        <v>40604</v>
      </c>
      <c r="W253">
        <f>cancer_2_csv_final2[[#This Row],[kan_test_acc]]</f>
        <v>0.94886363549999997</v>
      </c>
      <c r="X253">
        <f>cancer_2_csv_final2[[#This Row],[mlp_test_acc]]</f>
        <v>0.93283799500000009</v>
      </c>
      <c r="Y253">
        <f>cancer_2_csv_final2[[#This Row],[mlp_test_acc2]]</f>
        <v>0.93495046599999998</v>
      </c>
      <c r="AC253">
        <f t="shared" si="6"/>
        <v>40604</v>
      </c>
      <c r="AD253">
        <f t="shared" si="7"/>
        <v>0.94886363549999997</v>
      </c>
      <c r="AE253">
        <f>cancer_2_csv_final2[[#This Row],[kan_val_acc]]</f>
        <v>0.96744184499999997</v>
      </c>
    </row>
    <row r="254" spans="1:31" hidden="1" x14ac:dyDescent="0.25">
      <c r="A254" t="s">
        <v>20</v>
      </c>
      <c r="B254">
        <v>5</v>
      </c>
      <c r="C254" t="s">
        <v>21</v>
      </c>
      <c r="D254">
        <v>2</v>
      </c>
      <c r="E254">
        <v>0</v>
      </c>
      <c r="F254" t="s">
        <v>44</v>
      </c>
      <c r="G254">
        <v>20546</v>
      </c>
      <c r="H254">
        <v>30040068.405000001</v>
      </c>
      <c r="I254">
        <v>0.95168468000000006</v>
      </c>
      <c r="J254">
        <v>0.94273151100000008</v>
      </c>
      <c r="K254">
        <v>9133681.5154999997</v>
      </c>
      <c r="L254">
        <v>30477</v>
      </c>
      <c r="M254">
        <v>2</v>
      </c>
      <c r="N254">
        <v>115</v>
      </c>
      <c r="O254">
        <v>0.94553930899999994</v>
      </c>
      <c r="P254">
        <v>8999416.5075000003</v>
      </c>
      <c r="Q254">
        <v>30974</v>
      </c>
      <c r="R254">
        <v>2</v>
      </c>
      <c r="S254">
        <v>116</v>
      </c>
      <c r="T254">
        <v>0.96860464800000001</v>
      </c>
      <c r="V254">
        <f>cancer_2_csv_final2[[#This Row],[mlp_params]]</f>
        <v>30477</v>
      </c>
      <c r="W254">
        <f>cancer_2_csv_final2[[#This Row],[kan_test_acc]]</f>
        <v>0.95168468000000006</v>
      </c>
      <c r="X254">
        <f>cancer_2_csv_final2[[#This Row],[mlp_test_acc]]</f>
        <v>0.94273151100000008</v>
      </c>
      <c r="Y254">
        <f>cancer_2_csv_final2[[#This Row],[mlp_test_acc2]]</f>
        <v>0.94553930899999994</v>
      </c>
      <c r="AC254">
        <f t="shared" si="6"/>
        <v>30477</v>
      </c>
      <c r="AD254">
        <f t="shared" si="7"/>
        <v>0.95168468000000006</v>
      </c>
      <c r="AE254">
        <f>cancer_2_csv_final2[[#This Row],[kan_val_acc]]</f>
        <v>0.96860464800000001</v>
      </c>
    </row>
    <row r="255" spans="1:31" hidden="1" x14ac:dyDescent="0.25">
      <c r="A255" t="s">
        <v>20</v>
      </c>
      <c r="B255">
        <v>3</v>
      </c>
      <c r="C255" t="s">
        <v>21</v>
      </c>
      <c r="D255">
        <v>4</v>
      </c>
      <c r="E255">
        <v>0</v>
      </c>
      <c r="F255" t="s">
        <v>44</v>
      </c>
      <c r="G255">
        <v>20546</v>
      </c>
      <c r="H255">
        <v>30775473.238571428</v>
      </c>
      <c r="I255">
        <v>0.96312778014285716</v>
      </c>
      <c r="J255">
        <v>0.93945448528571429</v>
      </c>
      <c r="K255">
        <v>9209275.407714285</v>
      </c>
      <c r="L255">
        <v>38909</v>
      </c>
      <c r="M255">
        <v>2</v>
      </c>
      <c r="N255">
        <v>131</v>
      </c>
      <c r="O255">
        <v>0.94393485300000002</v>
      </c>
      <c r="P255">
        <v>9035729.5370000005</v>
      </c>
      <c r="Q255">
        <v>39470</v>
      </c>
      <c r="R255">
        <v>2</v>
      </c>
      <c r="S255">
        <v>132</v>
      </c>
      <c r="T255">
        <v>0.96802325033333336</v>
      </c>
      <c r="V255">
        <f>cancer_2_csv_final2[[#This Row],[mlp_params]]</f>
        <v>38909</v>
      </c>
      <c r="W255">
        <f>cancer_2_csv_final2[[#This Row],[kan_test_acc]]</f>
        <v>0.96312778014285716</v>
      </c>
      <c r="X255">
        <f>cancer_2_csv_final2[[#This Row],[mlp_test_acc]]</f>
        <v>0.93945448528571429</v>
      </c>
      <c r="Y255">
        <f>cancer_2_csv_final2[[#This Row],[mlp_test_acc2]]</f>
        <v>0.94393485300000002</v>
      </c>
      <c r="AC255">
        <f t="shared" si="6"/>
        <v>38909</v>
      </c>
      <c r="AD255">
        <f t="shared" si="7"/>
        <v>0.96312778014285716</v>
      </c>
      <c r="AE255">
        <f>cancer_2_csv_final2[[#This Row],[kan_val_acc]]</f>
        <v>0.96802325033333336</v>
      </c>
    </row>
    <row r="256" spans="1:31" hidden="1" x14ac:dyDescent="0.25">
      <c r="A256" t="s">
        <v>20</v>
      </c>
      <c r="B256">
        <v>5</v>
      </c>
      <c r="C256" t="s">
        <v>21</v>
      </c>
      <c r="D256">
        <v>2</v>
      </c>
      <c r="E256">
        <v>0</v>
      </c>
      <c r="F256" t="s">
        <v>29</v>
      </c>
      <c r="G256">
        <v>20588</v>
      </c>
      <c r="H256">
        <v>29967015.460000001</v>
      </c>
      <c r="I256">
        <v>0.9535918605</v>
      </c>
      <c r="J256">
        <v>0.93780461950000005</v>
      </c>
      <c r="K256">
        <v>9455700.0625</v>
      </c>
      <c r="L256">
        <v>30477</v>
      </c>
      <c r="M256">
        <v>2</v>
      </c>
      <c r="N256">
        <v>115</v>
      </c>
      <c r="O256">
        <v>0.94172494149999997</v>
      </c>
      <c r="P256">
        <v>8790954.2879999988</v>
      </c>
      <c r="Q256">
        <v>30974</v>
      </c>
      <c r="R256">
        <v>2</v>
      </c>
      <c r="S256">
        <v>116</v>
      </c>
      <c r="T256">
        <v>0.98488371299999999</v>
      </c>
      <c r="V256">
        <f>cancer_2_csv_final2[[#This Row],[mlp_params]]</f>
        <v>30477</v>
      </c>
      <c r="W256">
        <f>cancer_2_csv_final2[[#This Row],[kan_test_acc]]</f>
        <v>0.9535918605</v>
      </c>
      <c r="X256">
        <f>cancer_2_csv_final2[[#This Row],[mlp_test_acc]]</f>
        <v>0.93780461950000005</v>
      </c>
      <c r="Y256">
        <f>cancer_2_csv_final2[[#This Row],[mlp_test_acc2]]</f>
        <v>0.94172494149999997</v>
      </c>
      <c r="AC256">
        <f t="shared" si="6"/>
        <v>30477</v>
      </c>
      <c r="AD256">
        <f t="shared" si="7"/>
        <v>0.9535918605</v>
      </c>
      <c r="AE256">
        <f>cancer_2_csv_final2[[#This Row],[kan_val_acc]]</f>
        <v>0.98488371299999999</v>
      </c>
    </row>
    <row r="257" spans="1:31" hidden="1" x14ac:dyDescent="0.25">
      <c r="A257" t="s">
        <v>20</v>
      </c>
      <c r="B257">
        <v>3</v>
      </c>
      <c r="C257" t="s">
        <v>21</v>
      </c>
      <c r="D257">
        <v>4</v>
      </c>
      <c r="E257">
        <v>0</v>
      </c>
      <c r="F257" t="s">
        <v>29</v>
      </c>
      <c r="G257">
        <v>20588</v>
      </c>
      <c r="H257">
        <v>31194685.577142857</v>
      </c>
      <c r="I257">
        <v>0.96106923685714285</v>
      </c>
      <c r="J257">
        <v>0.94299639714285721</v>
      </c>
      <c r="K257">
        <v>8801806.7709999997</v>
      </c>
      <c r="L257">
        <v>38909</v>
      </c>
      <c r="M257">
        <v>2</v>
      </c>
      <c r="N257">
        <v>131</v>
      </c>
      <c r="O257">
        <v>0.94638694628571429</v>
      </c>
      <c r="P257">
        <v>8426757.1834285706</v>
      </c>
      <c r="Q257">
        <v>39470</v>
      </c>
      <c r="R257">
        <v>2</v>
      </c>
      <c r="S257">
        <v>132</v>
      </c>
      <c r="T257">
        <v>0.98120154083333333</v>
      </c>
      <c r="V257">
        <f>cancer_2_csv_final2[[#This Row],[mlp_params]]</f>
        <v>38909</v>
      </c>
      <c r="W257">
        <f>cancer_2_csv_final2[[#This Row],[kan_test_acc]]</f>
        <v>0.96106923685714285</v>
      </c>
      <c r="X257">
        <f>cancer_2_csv_final2[[#This Row],[mlp_test_acc]]</f>
        <v>0.94299639714285721</v>
      </c>
      <c r="Y257">
        <f>cancer_2_csv_final2[[#This Row],[mlp_test_acc2]]</f>
        <v>0.94638694628571429</v>
      </c>
      <c r="AC257">
        <f t="shared" si="6"/>
        <v>38909</v>
      </c>
      <c r="AD257">
        <f t="shared" si="7"/>
        <v>0.96106923685714285</v>
      </c>
      <c r="AE257">
        <f>cancer_2_csv_final2[[#This Row],[kan_val_acc]]</f>
        <v>0.98120154083333333</v>
      </c>
    </row>
    <row r="258" spans="1:31" hidden="1" x14ac:dyDescent="0.25">
      <c r="A258" t="s">
        <v>20</v>
      </c>
      <c r="B258">
        <v>3</v>
      </c>
      <c r="C258" t="s">
        <v>21</v>
      </c>
      <c r="D258">
        <v>2</v>
      </c>
      <c r="E258">
        <v>0</v>
      </c>
      <c r="F258" t="s">
        <v>37</v>
      </c>
      <c r="G258">
        <v>20596</v>
      </c>
      <c r="H258">
        <v>34600605.975000001</v>
      </c>
      <c r="I258">
        <v>0.9397117960000001</v>
      </c>
      <c r="J258">
        <v>0.93589743600000008</v>
      </c>
      <c r="K258">
        <v>9202668.8334999997</v>
      </c>
      <c r="L258">
        <v>33002</v>
      </c>
      <c r="M258">
        <v>2</v>
      </c>
      <c r="N258">
        <v>120</v>
      </c>
      <c r="O258">
        <v>0.9369569820000001</v>
      </c>
      <c r="P258">
        <v>9671122.2785</v>
      </c>
      <c r="Q258">
        <v>33519</v>
      </c>
      <c r="R258">
        <v>2</v>
      </c>
      <c r="S258">
        <v>121</v>
      </c>
      <c r="T258">
        <v>0.94069767000000004</v>
      </c>
      <c r="V258">
        <f>cancer_2_csv_final2[[#This Row],[mlp_params]]</f>
        <v>33002</v>
      </c>
      <c r="W258">
        <f>cancer_2_csv_final2[[#This Row],[kan_test_acc]]</f>
        <v>0.9397117960000001</v>
      </c>
      <c r="X258">
        <f>cancer_2_csv_final2[[#This Row],[mlp_test_acc]]</f>
        <v>0.93589743600000008</v>
      </c>
      <c r="Y258">
        <f>cancer_2_csv_final2[[#This Row],[mlp_test_acc2]]</f>
        <v>0.9369569820000001</v>
      </c>
      <c r="AC258">
        <f t="shared" si="6"/>
        <v>33002</v>
      </c>
      <c r="AD258">
        <f t="shared" si="7"/>
        <v>0.9397117960000001</v>
      </c>
      <c r="AE258">
        <f>cancer_2_csv_final2[[#This Row],[kan_val_acc]]</f>
        <v>0.94069767000000004</v>
      </c>
    </row>
    <row r="259" spans="1:31" hidden="1" x14ac:dyDescent="0.25">
      <c r="A259" t="s">
        <v>20</v>
      </c>
      <c r="B259">
        <v>9</v>
      </c>
      <c r="C259" t="s">
        <v>21</v>
      </c>
      <c r="D259">
        <v>2</v>
      </c>
      <c r="E259">
        <v>0</v>
      </c>
      <c r="F259" t="s">
        <v>113</v>
      </c>
      <c r="G259">
        <v>20656</v>
      </c>
      <c r="H259">
        <v>29491034.151428569</v>
      </c>
      <c r="I259">
        <v>0.93679047457142861</v>
      </c>
      <c r="J259">
        <v>0.91862682757142866</v>
      </c>
      <c r="K259">
        <v>8737998.3377142865</v>
      </c>
      <c r="L259">
        <v>27579</v>
      </c>
      <c r="M259">
        <v>2</v>
      </c>
      <c r="N259">
        <v>109</v>
      </c>
      <c r="O259">
        <v>0.91744618971428571</v>
      </c>
      <c r="P259">
        <v>9032664.0387142859</v>
      </c>
      <c r="Q259">
        <v>28052</v>
      </c>
      <c r="R259">
        <v>2</v>
      </c>
      <c r="S259">
        <v>110</v>
      </c>
      <c r="T259">
        <v>0.94418604083333335</v>
      </c>
      <c r="V259">
        <f>cancer_2_csv_final2[[#This Row],[mlp_params]]</f>
        <v>27579</v>
      </c>
      <c r="W259">
        <f>cancer_2_csv_final2[[#This Row],[kan_test_acc]]</f>
        <v>0.93679047457142861</v>
      </c>
      <c r="X259">
        <f>cancer_2_csv_final2[[#This Row],[mlp_test_acc]]</f>
        <v>0.91862682757142866</v>
      </c>
      <c r="Y259">
        <f>cancer_2_csv_final2[[#This Row],[mlp_test_acc2]]</f>
        <v>0.91744618971428571</v>
      </c>
      <c r="AC259">
        <f t="shared" ref="AC259:AC322" si="8">V259</f>
        <v>27579</v>
      </c>
      <c r="AD259">
        <f t="shared" ref="AD259:AD322" si="9">W259</f>
        <v>0.93679047457142861</v>
      </c>
      <c r="AE259">
        <f>cancer_2_csv_final2[[#This Row],[kan_val_acc]]</f>
        <v>0.94418604083333335</v>
      </c>
    </row>
    <row r="260" spans="1:31" x14ac:dyDescent="0.25">
      <c r="A260" t="s">
        <v>20</v>
      </c>
      <c r="B260">
        <v>9</v>
      </c>
      <c r="C260" t="s">
        <v>21</v>
      </c>
      <c r="D260">
        <v>5</v>
      </c>
      <c r="E260">
        <v>0</v>
      </c>
      <c r="F260" t="s">
        <v>93</v>
      </c>
      <c r="G260">
        <v>20712</v>
      </c>
      <c r="H260">
        <v>21333032.285</v>
      </c>
      <c r="I260">
        <v>0.97329942383333334</v>
      </c>
      <c r="J260">
        <v>0.93494384366666661</v>
      </c>
      <c r="K260">
        <v>7589708.394166667</v>
      </c>
      <c r="L260">
        <v>34040</v>
      </c>
      <c r="M260">
        <v>2</v>
      </c>
      <c r="N260">
        <v>122</v>
      </c>
      <c r="O260">
        <v>0.94087730400000003</v>
      </c>
      <c r="P260">
        <v>7875651.8483333336</v>
      </c>
      <c r="Q260">
        <v>34565</v>
      </c>
      <c r="R260">
        <v>2</v>
      </c>
      <c r="S260">
        <v>123</v>
      </c>
      <c r="T260">
        <v>0.96418603560000005</v>
      </c>
      <c r="V260">
        <f>cancer_2_csv_final2[[#This Row],[mlp_params]]</f>
        <v>34040</v>
      </c>
      <c r="W260">
        <f>cancer_2_csv_final2[[#This Row],[kan_test_acc]]</f>
        <v>0.97329942383333334</v>
      </c>
      <c r="X260">
        <f>cancer_2_csv_final2[[#This Row],[mlp_test_acc]]</f>
        <v>0.93494384366666661</v>
      </c>
      <c r="Y260">
        <f>cancer_2_csv_final2[[#This Row],[mlp_test_acc2]]</f>
        <v>0.94087730400000003</v>
      </c>
      <c r="AC260">
        <f t="shared" si="8"/>
        <v>34040</v>
      </c>
      <c r="AD260">
        <f t="shared" si="9"/>
        <v>0.97329942383333334</v>
      </c>
      <c r="AE260">
        <f>cancer_2_csv_final2[[#This Row],[kan_val_acc]]</f>
        <v>0.96418603560000005</v>
      </c>
    </row>
    <row r="261" spans="1:31" hidden="1" x14ac:dyDescent="0.25">
      <c r="A261" t="s">
        <v>20</v>
      </c>
      <c r="B261">
        <v>3</v>
      </c>
      <c r="C261" t="s">
        <v>21</v>
      </c>
      <c r="D261">
        <v>2</v>
      </c>
      <c r="E261">
        <v>0</v>
      </c>
      <c r="F261" t="s">
        <v>97</v>
      </c>
      <c r="G261">
        <v>20716</v>
      </c>
      <c r="H261">
        <v>25511627.634999998</v>
      </c>
      <c r="I261">
        <v>0.94977749749999996</v>
      </c>
      <c r="J261">
        <v>0.92752701849999997</v>
      </c>
      <c r="K261">
        <v>7703358.3635</v>
      </c>
      <c r="L261">
        <v>33519</v>
      </c>
      <c r="M261">
        <v>2</v>
      </c>
      <c r="N261">
        <v>121</v>
      </c>
      <c r="O261">
        <v>0.92657342650000007</v>
      </c>
      <c r="P261">
        <v>8949942.181499999</v>
      </c>
      <c r="Q261">
        <v>34040</v>
      </c>
      <c r="R261">
        <v>2</v>
      </c>
      <c r="S261">
        <v>122</v>
      </c>
      <c r="T261">
        <v>0.92790698400000005</v>
      </c>
      <c r="V261">
        <f>cancer_2_csv_final2[[#This Row],[mlp_params]]</f>
        <v>33519</v>
      </c>
      <c r="W261">
        <f>cancer_2_csv_final2[[#This Row],[kan_test_acc]]</f>
        <v>0.94977749749999996</v>
      </c>
      <c r="X261">
        <f>cancer_2_csv_final2[[#This Row],[mlp_test_acc]]</f>
        <v>0.92752701849999997</v>
      </c>
      <c r="Y261">
        <f>cancer_2_csv_final2[[#This Row],[mlp_test_acc2]]</f>
        <v>0.92657342650000007</v>
      </c>
      <c r="AC261">
        <f t="shared" si="8"/>
        <v>33519</v>
      </c>
      <c r="AD261">
        <f t="shared" si="9"/>
        <v>0.94977749749999996</v>
      </c>
      <c r="AE261">
        <f>cancer_2_csv_final2[[#This Row],[kan_val_acc]]</f>
        <v>0.92790698400000005</v>
      </c>
    </row>
    <row r="262" spans="1:31" hidden="1" x14ac:dyDescent="0.25">
      <c r="A262" t="s">
        <v>20</v>
      </c>
      <c r="B262">
        <v>3</v>
      </c>
      <c r="C262" t="s">
        <v>21</v>
      </c>
      <c r="D262">
        <v>3</v>
      </c>
      <c r="E262">
        <v>0</v>
      </c>
      <c r="F262" t="s">
        <v>78</v>
      </c>
      <c r="G262">
        <v>20734</v>
      </c>
      <c r="H262">
        <v>27403831.300000001</v>
      </c>
      <c r="I262">
        <v>0.93019354516666675</v>
      </c>
      <c r="J262">
        <v>0.92124037550000004</v>
      </c>
      <c r="K262">
        <v>8574365.6795000006</v>
      </c>
      <c r="L262">
        <v>36705</v>
      </c>
      <c r="M262">
        <v>2</v>
      </c>
      <c r="N262">
        <v>127</v>
      </c>
      <c r="O262">
        <v>0.92125803516666671</v>
      </c>
      <c r="P262">
        <v>9752714.2650000006</v>
      </c>
      <c r="Q262">
        <v>37250</v>
      </c>
      <c r="R262">
        <v>2</v>
      </c>
      <c r="S262">
        <v>128</v>
      </c>
      <c r="T262">
        <v>0.93906977160000005</v>
      </c>
      <c r="V262">
        <f>cancer_2_csv_final2[[#This Row],[mlp_params]]</f>
        <v>36705</v>
      </c>
      <c r="W262">
        <f>cancer_2_csv_final2[[#This Row],[kan_test_acc]]</f>
        <v>0.93019354516666675</v>
      </c>
      <c r="X262">
        <f>cancer_2_csv_final2[[#This Row],[mlp_test_acc]]</f>
        <v>0.92124037550000004</v>
      </c>
      <c r="Y262">
        <f>cancer_2_csv_final2[[#This Row],[mlp_test_acc2]]</f>
        <v>0.92125803516666671</v>
      </c>
      <c r="AC262">
        <f t="shared" si="8"/>
        <v>36705</v>
      </c>
      <c r="AD262">
        <f t="shared" si="9"/>
        <v>0.93019354516666675</v>
      </c>
      <c r="AE262">
        <f>cancer_2_csv_final2[[#This Row],[kan_val_acc]]</f>
        <v>0.93906977160000005</v>
      </c>
    </row>
    <row r="263" spans="1:31" hidden="1" x14ac:dyDescent="0.25">
      <c r="A263" t="s">
        <v>20</v>
      </c>
      <c r="B263">
        <v>5</v>
      </c>
      <c r="C263" t="s">
        <v>21</v>
      </c>
      <c r="D263">
        <v>4</v>
      </c>
      <c r="E263">
        <v>0</v>
      </c>
      <c r="F263" t="s">
        <v>117</v>
      </c>
      <c r="G263">
        <v>20792</v>
      </c>
      <c r="H263">
        <v>23481448.18</v>
      </c>
      <c r="I263">
        <v>0.96477008149999999</v>
      </c>
      <c r="J263">
        <v>0.94331426150000008</v>
      </c>
      <c r="K263">
        <v>8644707.7199999988</v>
      </c>
      <c r="L263">
        <v>36164</v>
      </c>
      <c r="M263">
        <v>2</v>
      </c>
      <c r="N263">
        <v>126</v>
      </c>
      <c r="O263">
        <v>0.95067810949999998</v>
      </c>
      <c r="P263">
        <v>9659296.113499999</v>
      </c>
      <c r="Q263">
        <v>36705</v>
      </c>
      <c r="R263">
        <v>2</v>
      </c>
      <c r="S263">
        <v>127</v>
      </c>
      <c r="T263">
        <v>0.98372092200000005</v>
      </c>
      <c r="V263">
        <f>cancer_2_csv_final2[[#This Row],[mlp_params]]</f>
        <v>36164</v>
      </c>
      <c r="W263">
        <f>cancer_2_csv_final2[[#This Row],[kan_test_acc]]</f>
        <v>0.96477008149999999</v>
      </c>
      <c r="X263">
        <f>cancer_2_csv_final2[[#This Row],[mlp_test_acc]]</f>
        <v>0.94331426150000008</v>
      </c>
      <c r="Y263">
        <f>cancer_2_csv_final2[[#This Row],[mlp_test_acc2]]</f>
        <v>0.95067810949999998</v>
      </c>
      <c r="AC263">
        <f t="shared" si="8"/>
        <v>36164</v>
      </c>
      <c r="AD263">
        <f t="shared" si="9"/>
        <v>0.96477008149999999</v>
      </c>
      <c r="AE263">
        <f>cancer_2_csv_final2[[#This Row],[kan_val_acc]]</f>
        <v>0.98372092200000005</v>
      </c>
    </row>
    <row r="264" spans="1:31" hidden="1" x14ac:dyDescent="0.25">
      <c r="A264" t="s">
        <v>20</v>
      </c>
      <c r="B264">
        <v>3</v>
      </c>
      <c r="C264" t="s">
        <v>21</v>
      </c>
      <c r="D264">
        <v>2</v>
      </c>
      <c r="E264">
        <v>0</v>
      </c>
      <c r="F264" t="s">
        <v>52</v>
      </c>
      <c r="G264">
        <v>20818</v>
      </c>
      <c r="H264">
        <v>25047573.5</v>
      </c>
      <c r="I264">
        <v>0.95390972749999992</v>
      </c>
      <c r="J264">
        <v>0.925619835</v>
      </c>
      <c r="K264">
        <v>8706842.9545000009</v>
      </c>
      <c r="L264">
        <v>33519</v>
      </c>
      <c r="M264">
        <v>2</v>
      </c>
      <c r="N264">
        <v>121</v>
      </c>
      <c r="O264">
        <v>0.92784488200000004</v>
      </c>
      <c r="P264">
        <v>9641513.1359999999</v>
      </c>
      <c r="Q264">
        <v>34040</v>
      </c>
      <c r="R264">
        <v>2</v>
      </c>
      <c r="S264">
        <v>122</v>
      </c>
      <c r="T264">
        <v>0.92906978100000004</v>
      </c>
      <c r="V264">
        <f>cancer_2_csv_final2[[#This Row],[mlp_params]]</f>
        <v>33519</v>
      </c>
      <c r="W264">
        <f>cancer_2_csv_final2[[#This Row],[kan_test_acc]]</f>
        <v>0.95390972749999992</v>
      </c>
      <c r="X264">
        <f>cancer_2_csv_final2[[#This Row],[mlp_test_acc]]</f>
        <v>0.925619835</v>
      </c>
      <c r="Y264">
        <f>cancer_2_csv_final2[[#This Row],[mlp_test_acc2]]</f>
        <v>0.92784488200000004</v>
      </c>
      <c r="AC264">
        <f t="shared" si="8"/>
        <v>33519</v>
      </c>
      <c r="AD264">
        <f t="shared" si="9"/>
        <v>0.95390972749999992</v>
      </c>
      <c r="AE264">
        <f>cancer_2_csv_final2[[#This Row],[kan_val_acc]]</f>
        <v>0.92906978100000004</v>
      </c>
    </row>
    <row r="265" spans="1:31" hidden="1" x14ac:dyDescent="0.25">
      <c r="A265" t="s">
        <v>20</v>
      </c>
      <c r="B265">
        <v>3</v>
      </c>
      <c r="C265" t="s">
        <v>21</v>
      </c>
      <c r="D265">
        <v>3</v>
      </c>
      <c r="E265">
        <v>0</v>
      </c>
      <c r="F265" t="s">
        <v>33</v>
      </c>
      <c r="G265">
        <v>20848</v>
      </c>
      <c r="H265">
        <v>28753755.574285716</v>
      </c>
      <c r="I265">
        <v>0.92634638671428571</v>
      </c>
      <c r="J265">
        <v>0.91871764614285711</v>
      </c>
      <c r="K265">
        <v>9502154.4412857145</v>
      </c>
      <c r="L265">
        <v>36705</v>
      </c>
      <c r="M265">
        <v>2</v>
      </c>
      <c r="N265">
        <v>127</v>
      </c>
      <c r="O265">
        <v>0.92144219371428571</v>
      </c>
      <c r="P265">
        <v>9831867.376285715</v>
      </c>
      <c r="Q265">
        <v>37250</v>
      </c>
      <c r="R265">
        <v>2</v>
      </c>
      <c r="S265">
        <v>128</v>
      </c>
      <c r="T265">
        <v>0.93081396483333334</v>
      </c>
      <c r="V265">
        <f>cancer_2_csv_final2[[#This Row],[mlp_params]]</f>
        <v>36705</v>
      </c>
      <c r="W265">
        <f>cancer_2_csv_final2[[#This Row],[kan_test_acc]]</f>
        <v>0.92634638671428571</v>
      </c>
      <c r="X265">
        <f>cancer_2_csv_final2[[#This Row],[mlp_test_acc]]</f>
        <v>0.91871764614285711</v>
      </c>
      <c r="Y265">
        <f>cancer_2_csv_final2[[#This Row],[mlp_test_acc2]]</f>
        <v>0.92144219371428571</v>
      </c>
      <c r="AC265">
        <f t="shared" si="8"/>
        <v>36705</v>
      </c>
      <c r="AD265">
        <f t="shared" si="9"/>
        <v>0.92634638671428571</v>
      </c>
      <c r="AE265">
        <f>cancer_2_csv_final2[[#This Row],[kan_val_acc]]</f>
        <v>0.93081396483333334</v>
      </c>
    </row>
    <row r="266" spans="1:31" hidden="1" x14ac:dyDescent="0.25">
      <c r="A266" t="s">
        <v>20</v>
      </c>
      <c r="B266">
        <v>5</v>
      </c>
      <c r="C266" t="s">
        <v>21</v>
      </c>
      <c r="D266">
        <v>5</v>
      </c>
      <c r="E266">
        <v>0</v>
      </c>
      <c r="F266" t="s">
        <v>115</v>
      </c>
      <c r="G266">
        <v>20852</v>
      </c>
      <c r="H266">
        <v>38160335.314999998</v>
      </c>
      <c r="I266">
        <v>0.94723457900000008</v>
      </c>
      <c r="J266">
        <v>0.92975206600000004</v>
      </c>
      <c r="K266">
        <v>8586497.818500001</v>
      </c>
      <c r="L266">
        <v>38352</v>
      </c>
      <c r="M266">
        <v>2</v>
      </c>
      <c r="N266">
        <v>130</v>
      </c>
      <c r="O266">
        <v>0.93070565750000001</v>
      </c>
      <c r="P266">
        <v>9357406.8640000001</v>
      </c>
      <c r="Q266">
        <v>38909</v>
      </c>
      <c r="R266">
        <v>2</v>
      </c>
      <c r="S266">
        <v>131</v>
      </c>
      <c r="T266">
        <v>0.97674417499999999</v>
      </c>
      <c r="V266">
        <f>cancer_2_csv_final2[[#This Row],[mlp_params]]</f>
        <v>38352</v>
      </c>
      <c r="W266">
        <f>cancer_2_csv_final2[[#This Row],[kan_test_acc]]</f>
        <v>0.94723457900000008</v>
      </c>
      <c r="X266">
        <f>cancer_2_csv_final2[[#This Row],[mlp_test_acc]]</f>
        <v>0.92975206600000004</v>
      </c>
      <c r="Y266">
        <f>cancer_2_csv_final2[[#This Row],[mlp_test_acc2]]</f>
        <v>0.93070565750000001</v>
      </c>
      <c r="AC266">
        <f t="shared" si="8"/>
        <v>38352</v>
      </c>
      <c r="AD266">
        <f t="shared" si="9"/>
        <v>0.94723457900000008</v>
      </c>
      <c r="AE266">
        <f>cancer_2_csv_final2[[#This Row],[kan_val_acc]]</f>
        <v>0.97674417499999999</v>
      </c>
    </row>
    <row r="267" spans="1:31" hidden="1" x14ac:dyDescent="0.25">
      <c r="A267" t="s">
        <v>20</v>
      </c>
      <c r="B267">
        <v>3</v>
      </c>
      <c r="C267" t="s">
        <v>21</v>
      </c>
      <c r="D267">
        <v>2</v>
      </c>
      <c r="E267">
        <v>0</v>
      </c>
      <c r="F267" t="s">
        <v>82</v>
      </c>
      <c r="G267">
        <v>20878</v>
      </c>
      <c r="H267">
        <v>28466613</v>
      </c>
      <c r="I267">
        <v>0.95327399499999999</v>
      </c>
      <c r="J267">
        <v>0.92561983449999996</v>
      </c>
      <c r="K267">
        <v>7981126.8185000001</v>
      </c>
      <c r="L267">
        <v>33519</v>
      </c>
      <c r="M267">
        <v>2</v>
      </c>
      <c r="N267">
        <v>121</v>
      </c>
      <c r="O267">
        <v>0.92657342649999996</v>
      </c>
      <c r="P267">
        <v>9092640.591</v>
      </c>
      <c r="Q267">
        <v>34040</v>
      </c>
      <c r="R267">
        <v>2</v>
      </c>
      <c r="S267">
        <v>122</v>
      </c>
      <c r="T267">
        <v>0.95930230599999999</v>
      </c>
      <c r="V267">
        <f>cancer_2_csv_final2[[#This Row],[mlp_params]]</f>
        <v>33519</v>
      </c>
      <c r="W267">
        <f>cancer_2_csv_final2[[#This Row],[kan_test_acc]]</f>
        <v>0.95327399499999999</v>
      </c>
      <c r="X267">
        <f>cancer_2_csv_final2[[#This Row],[mlp_test_acc]]</f>
        <v>0.92561983449999996</v>
      </c>
      <c r="Y267">
        <f>cancer_2_csv_final2[[#This Row],[mlp_test_acc2]]</f>
        <v>0.92657342649999996</v>
      </c>
      <c r="AC267">
        <f t="shared" si="8"/>
        <v>33519</v>
      </c>
      <c r="AD267">
        <f t="shared" si="9"/>
        <v>0.95327399499999999</v>
      </c>
      <c r="AE267">
        <f>cancer_2_csv_final2[[#This Row],[kan_val_acc]]</f>
        <v>0.95930230599999999</v>
      </c>
    </row>
    <row r="268" spans="1:31" hidden="1" x14ac:dyDescent="0.25">
      <c r="A268" t="s">
        <v>20</v>
      </c>
      <c r="B268">
        <v>3</v>
      </c>
      <c r="C268" t="s">
        <v>21</v>
      </c>
      <c r="D268">
        <v>2</v>
      </c>
      <c r="E268">
        <v>0</v>
      </c>
      <c r="F268" t="s">
        <v>67</v>
      </c>
      <c r="G268">
        <v>20912</v>
      </c>
      <c r="H268">
        <v>28753759.185000002</v>
      </c>
      <c r="I268">
        <v>0.92837465783333328</v>
      </c>
      <c r="J268">
        <v>0.91502436933333342</v>
      </c>
      <c r="K268">
        <v>8470621.0456666667</v>
      </c>
      <c r="L268">
        <v>33519</v>
      </c>
      <c r="M268">
        <v>2</v>
      </c>
      <c r="N268">
        <v>121</v>
      </c>
      <c r="O268">
        <v>0.91915660116666664</v>
      </c>
      <c r="P268">
        <v>9088441.8786666673</v>
      </c>
      <c r="Q268">
        <v>34040</v>
      </c>
      <c r="R268">
        <v>2</v>
      </c>
      <c r="S268">
        <v>122</v>
      </c>
      <c r="T268">
        <v>0.95418603039999994</v>
      </c>
      <c r="V268">
        <f>cancer_2_csv_final2[[#This Row],[mlp_params]]</f>
        <v>33519</v>
      </c>
      <c r="W268">
        <f>cancer_2_csv_final2[[#This Row],[kan_test_acc]]</f>
        <v>0.92837465783333328</v>
      </c>
      <c r="X268">
        <f>cancer_2_csv_final2[[#This Row],[mlp_test_acc]]</f>
        <v>0.91502436933333342</v>
      </c>
      <c r="Y268">
        <f>cancer_2_csv_final2[[#This Row],[mlp_test_acc2]]</f>
        <v>0.91915660116666664</v>
      </c>
      <c r="AC268">
        <f t="shared" si="8"/>
        <v>33519</v>
      </c>
      <c r="AD268">
        <f t="shared" si="9"/>
        <v>0.92837465783333328</v>
      </c>
      <c r="AE268">
        <f>cancer_2_csv_final2[[#This Row],[kan_val_acc]]</f>
        <v>0.95418603039999994</v>
      </c>
    </row>
    <row r="269" spans="1:31" hidden="1" x14ac:dyDescent="0.25">
      <c r="A269" t="s">
        <v>20</v>
      </c>
      <c r="B269">
        <v>3</v>
      </c>
      <c r="C269" t="s">
        <v>21</v>
      </c>
      <c r="D269">
        <v>3</v>
      </c>
      <c r="E269">
        <v>0</v>
      </c>
      <c r="F269" t="s">
        <v>63</v>
      </c>
      <c r="G269">
        <v>20916</v>
      </c>
      <c r="H269">
        <v>26523195.105</v>
      </c>
      <c r="I269">
        <v>0.93432577266666672</v>
      </c>
      <c r="J269">
        <v>0.92424242416666669</v>
      </c>
      <c r="K269">
        <v>9610120.9796666671</v>
      </c>
      <c r="L269">
        <v>36705</v>
      </c>
      <c r="M269">
        <v>2</v>
      </c>
      <c r="N269">
        <v>127</v>
      </c>
      <c r="O269">
        <v>0.92959313399999999</v>
      </c>
      <c r="P269">
        <v>8907318.1516666673</v>
      </c>
      <c r="Q269">
        <v>37250</v>
      </c>
      <c r="R269">
        <v>2</v>
      </c>
      <c r="S269">
        <v>128</v>
      </c>
      <c r="T269">
        <v>0.93767441239999993</v>
      </c>
      <c r="V269">
        <f>cancer_2_csv_final2[[#This Row],[mlp_params]]</f>
        <v>36705</v>
      </c>
      <c r="W269">
        <f>cancer_2_csv_final2[[#This Row],[kan_test_acc]]</f>
        <v>0.93432577266666672</v>
      </c>
      <c r="X269">
        <f>cancer_2_csv_final2[[#This Row],[mlp_test_acc]]</f>
        <v>0.92424242416666669</v>
      </c>
      <c r="Y269">
        <f>cancer_2_csv_final2[[#This Row],[mlp_test_acc2]]</f>
        <v>0.92959313399999999</v>
      </c>
      <c r="AC269">
        <f t="shared" si="8"/>
        <v>36705</v>
      </c>
      <c r="AD269">
        <f t="shared" si="9"/>
        <v>0.93432577266666672</v>
      </c>
      <c r="AE269">
        <f>cancer_2_csv_final2[[#This Row],[kan_val_acc]]</f>
        <v>0.93767441239999993</v>
      </c>
    </row>
    <row r="270" spans="1:31" hidden="1" x14ac:dyDescent="0.25">
      <c r="A270" t="s">
        <v>20</v>
      </c>
      <c r="B270">
        <v>3</v>
      </c>
      <c r="C270" t="s">
        <v>21</v>
      </c>
      <c r="D270">
        <v>3</v>
      </c>
      <c r="E270">
        <v>0</v>
      </c>
      <c r="F270" t="s">
        <v>48</v>
      </c>
      <c r="G270">
        <v>20954</v>
      </c>
      <c r="H270">
        <v>33949648.579999998</v>
      </c>
      <c r="I270">
        <v>0.94871794200000004</v>
      </c>
      <c r="J270">
        <v>0.96328671350000006</v>
      </c>
      <c r="K270">
        <v>8950884.4165000003</v>
      </c>
      <c r="L270">
        <v>36705</v>
      </c>
      <c r="M270">
        <v>2</v>
      </c>
      <c r="N270">
        <v>127</v>
      </c>
      <c r="O270">
        <v>0.96794871799999993</v>
      </c>
      <c r="P270">
        <v>9105371.1665000003</v>
      </c>
      <c r="Q270">
        <v>37250</v>
      </c>
      <c r="R270">
        <v>2</v>
      </c>
      <c r="S270">
        <v>128</v>
      </c>
      <c r="T270">
        <v>0.97906975699999998</v>
      </c>
      <c r="V270">
        <f>cancer_2_csv_final2[[#This Row],[mlp_params]]</f>
        <v>36705</v>
      </c>
      <c r="W270">
        <f>cancer_2_csv_final2[[#This Row],[kan_test_acc]]</f>
        <v>0.94871794200000004</v>
      </c>
      <c r="X270">
        <f>cancer_2_csv_final2[[#This Row],[mlp_test_acc]]</f>
        <v>0.96328671350000006</v>
      </c>
      <c r="Y270">
        <f>cancer_2_csv_final2[[#This Row],[mlp_test_acc2]]</f>
        <v>0.96794871799999993</v>
      </c>
      <c r="AC270">
        <f t="shared" si="8"/>
        <v>36705</v>
      </c>
      <c r="AD270">
        <f t="shared" si="9"/>
        <v>0.94871794200000004</v>
      </c>
      <c r="AE270">
        <f>cancer_2_csv_final2[[#This Row],[kan_val_acc]]</f>
        <v>0.97906975699999998</v>
      </c>
    </row>
    <row r="271" spans="1:31" hidden="1" x14ac:dyDescent="0.25">
      <c r="A271" t="s">
        <v>20</v>
      </c>
      <c r="B271">
        <v>5</v>
      </c>
      <c r="C271" t="s">
        <v>21</v>
      </c>
      <c r="D271">
        <v>2</v>
      </c>
      <c r="E271">
        <v>0</v>
      </c>
      <c r="F271" t="s">
        <v>60</v>
      </c>
      <c r="G271">
        <v>21066</v>
      </c>
      <c r="H271">
        <v>33331934.254999999</v>
      </c>
      <c r="I271">
        <v>0.95247933699999998</v>
      </c>
      <c r="J271">
        <v>0.95089001950000007</v>
      </c>
      <c r="K271">
        <v>8420666.0225000009</v>
      </c>
      <c r="L271">
        <v>31475</v>
      </c>
      <c r="M271">
        <v>2</v>
      </c>
      <c r="N271">
        <v>117</v>
      </c>
      <c r="O271">
        <v>0.95443949950000007</v>
      </c>
      <c r="P271">
        <v>8618209.3940000013</v>
      </c>
      <c r="Q271">
        <v>31980</v>
      </c>
      <c r="R271">
        <v>2</v>
      </c>
      <c r="S271">
        <v>118</v>
      </c>
      <c r="T271">
        <v>0.94069767599999998</v>
      </c>
      <c r="V271">
        <f>cancer_2_csv_final2[[#This Row],[mlp_params]]</f>
        <v>31475</v>
      </c>
      <c r="W271">
        <f>cancer_2_csv_final2[[#This Row],[kan_test_acc]]</f>
        <v>0.95247933699999998</v>
      </c>
      <c r="X271">
        <f>cancer_2_csv_final2[[#This Row],[mlp_test_acc]]</f>
        <v>0.95089001950000007</v>
      </c>
      <c r="Y271">
        <f>cancer_2_csv_final2[[#This Row],[mlp_test_acc2]]</f>
        <v>0.95443949950000007</v>
      </c>
      <c r="AC271">
        <f t="shared" si="8"/>
        <v>31475</v>
      </c>
      <c r="AD271">
        <f t="shared" si="9"/>
        <v>0.95247933699999998</v>
      </c>
      <c r="AE271">
        <f>cancer_2_csv_final2[[#This Row],[kan_val_acc]]</f>
        <v>0.94069767599999998</v>
      </c>
    </row>
    <row r="272" spans="1:31" hidden="1" x14ac:dyDescent="0.25">
      <c r="A272" t="s">
        <v>20</v>
      </c>
      <c r="B272">
        <v>3</v>
      </c>
      <c r="C272" t="s">
        <v>21</v>
      </c>
      <c r="D272">
        <v>4</v>
      </c>
      <c r="E272">
        <v>0</v>
      </c>
      <c r="F272" t="s">
        <v>60</v>
      </c>
      <c r="G272">
        <v>21066</v>
      </c>
      <c r="H272">
        <v>29652287.154285714</v>
      </c>
      <c r="I272">
        <v>0.95166953585714287</v>
      </c>
      <c r="J272">
        <v>0.94295098871428573</v>
      </c>
      <c r="K272">
        <v>8363801.6814285712</v>
      </c>
      <c r="L272">
        <v>39470</v>
      </c>
      <c r="M272">
        <v>2</v>
      </c>
      <c r="N272">
        <v>132</v>
      </c>
      <c r="O272">
        <v>0.94420730742857151</v>
      </c>
      <c r="P272">
        <v>7891336.6042857142</v>
      </c>
      <c r="Q272">
        <v>40035</v>
      </c>
      <c r="R272">
        <v>2</v>
      </c>
      <c r="S272">
        <v>133</v>
      </c>
      <c r="T272">
        <v>0.94437984333333336</v>
      </c>
      <c r="V272">
        <f>cancer_2_csv_final2[[#This Row],[mlp_params]]</f>
        <v>39470</v>
      </c>
      <c r="W272">
        <f>cancer_2_csv_final2[[#This Row],[kan_test_acc]]</f>
        <v>0.95166953585714287</v>
      </c>
      <c r="X272">
        <f>cancer_2_csv_final2[[#This Row],[mlp_test_acc]]</f>
        <v>0.94295098871428573</v>
      </c>
      <c r="Y272">
        <f>cancer_2_csv_final2[[#This Row],[mlp_test_acc2]]</f>
        <v>0.94420730742857151</v>
      </c>
      <c r="AC272">
        <f t="shared" si="8"/>
        <v>39470</v>
      </c>
      <c r="AD272">
        <f t="shared" si="9"/>
        <v>0.95166953585714287</v>
      </c>
      <c r="AE272">
        <f>cancer_2_csv_final2[[#This Row],[kan_val_acc]]</f>
        <v>0.94437984333333336</v>
      </c>
    </row>
    <row r="273" spans="1:31" hidden="1" x14ac:dyDescent="0.25">
      <c r="A273" t="s">
        <v>20</v>
      </c>
      <c r="B273">
        <v>3</v>
      </c>
      <c r="C273" t="s">
        <v>21</v>
      </c>
      <c r="D273">
        <v>2</v>
      </c>
      <c r="E273">
        <v>0</v>
      </c>
      <c r="F273" t="s">
        <v>38</v>
      </c>
      <c r="G273">
        <v>21110</v>
      </c>
      <c r="H273">
        <v>31573617.274999999</v>
      </c>
      <c r="I273">
        <v>0.94114218849999998</v>
      </c>
      <c r="J273">
        <v>0.93510277600000002</v>
      </c>
      <c r="K273">
        <v>9358659.4774999991</v>
      </c>
      <c r="L273">
        <v>34040</v>
      </c>
      <c r="M273">
        <v>2</v>
      </c>
      <c r="N273">
        <v>122</v>
      </c>
      <c r="O273">
        <v>0.939499894</v>
      </c>
      <c r="P273">
        <v>8884803.068</v>
      </c>
      <c r="Q273">
        <v>34565</v>
      </c>
      <c r="R273">
        <v>2</v>
      </c>
      <c r="S273">
        <v>123</v>
      </c>
      <c r="T273">
        <v>0.92209302199999998</v>
      </c>
      <c r="V273">
        <f>cancer_2_csv_final2[[#This Row],[mlp_params]]</f>
        <v>34040</v>
      </c>
      <c r="W273">
        <f>cancer_2_csv_final2[[#This Row],[kan_test_acc]]</f>
        <v>0.94114218849999998</v>
      </c>
      <c r="X273">
        <f>cancer_2_csv_final2[[#This Row],[mlp_test_acc]]</f>
        <v>0.93510277600000002</v>
      </c>
      <c r="Y273">
        <f>cancer_2_csv_final2[[#This Row],[mlp_test_acc2]]</f>
        <v>0.939499894</v>
      </c>
      <c r="AC273">
        <f t="shared" si="8"/>
        <v>34040</v>
      </c>
      <c r="AD273">
        <f t="shared" si="9"/>
        <v>0.94114218849999998</v>
      </c>
      <c r="AE273">
        <f>cancer_2_csv_final2[[#This Row],[kan_val_acc]]</f>
        <v>0.92209302199999998</v>
      </c>
    </row>
    <row r="274" spans="1:31" hidden="1" x14ac:dyDescent="0.25">
      <c r="A274" t="s">
        <v>20</v>
      </c>
      <c r="B274">
        <v>3</v>
      </c>
      <c r="C274" t="s">
        <v>21</v>
      </c>
      <c r="D274">
        <v>3</v>
      </c>
      <c r="E274">
        <v>0</v>
      </c>
      <c r="F274" t="s">
        <v>94</v>
      </c>
      <c r="G274">
        <v>21130</v>
      </c>
      <c r="H274">
        <v>31395999.77</v>
      </c>
      <c r="I274">
        <v>0.92471165142857148</v>
      </c>
      <c r="J274">
        <v>0.91072563814285712</v>
      </c>
      <c r="K274">
        <v>9723463.6497142855</v>
      </c>
      <c r="L274">
        <v>37250</v>
      </c>
      <c r="M274">
        <v>2</v>
      </c>
      <c r="N274">
        <v>128</v>
      </c>
      <c r="O274">
        <v>0.91799109999999995</v>
      </c>
      <c r="P274">
        <v>8941797.1555714291</v>
      </c>
      <c r="Q274">
        <v>37799</v>
      </c>
      <c r="R274">
        <v>2</v>
      </c>
      <c r="S274">
        <v>129</v>
      </c>
      <c r="T274">
        <v>0.92732557866666665</v>
      </c>
      <c r="V274">
        <f>cancer_2_csv_final2[[#This Row],[mlp_params]]</f>
        <v>37250</v>
      </c>
      <c r="W274">
        <f>cancer_2_csv_final2[[#This Row],[kan_test_acc]]</f>
        <v>0.92471165142857148</v>
      </c>
      <c r="X274">
        <f>cancer_2_csv_final2[[#This Row],[mlp_test_acc]]</f>
        <v>0.91072563814285712</v>
      </c>
      <c r="Y274">
        <f>cancer_2_csv_final2[[#This Row],[mlp_test_acc2]]</f>
        <v>0.91799109999999995</v>
      </c>
      <c r="AC274">
        <f t="shared" si="8"/>
        <v>37250</v>
      </c>
      <c r="AD274">
        <f t="shared" si="9"/>
        <v>0.92471165142857148</v>
      </c>
      <c r="AE274">
        <f>cancer_2_csv_final2[[#This Row],[kan_val_acc]]</f>
        <v>0.92732557866666665</v>
      </c>
    </row>
    <row r="275" spans="1:31" hidden="1" x14ac:dyDescent="0.25">
      <c r="A275" t="s">
        <v>20</v>
      </c>
      <c r="B275">
        <v>9</v>
      </c>
      <c r="C275" t="s">
        <v>21</v>
      </c>
      <c r="D275">
        <v>3</v>
      </c>
      <c r="E275">
        <v>0</v>
      </c>
      <c r="F275" t="s">
        <v>112</v>
      </c>
      <c r="G275">
        <v>21166</v>
      </c>
      <c r="H275">
        <v>21121372.134999998</v>
      </c>
      <c r="I275">
        <v>0.93801653149999997</v>
      </c>
      <c r="J275">
        <v>0.91226954850000008</v>
      </c>
      <c r="K275">
        <v>8263760.318</v>
      </c>
      <c r="L275">
        <v>30974</v>
      </c>
      <c r="M275">
        <v>2</v>
      </c>
      <c r="N275">
        <v>116</v>
      </c>
      <c r="O275">
        <v>0.91767323550000002</v>
      </c>
      <c r="P275">
        <v>8784849.8640000001</v>
      </c>
      <c r="Q275">
        <v>31475</v>
      </c>
      <c r="R275">
        <v>2</v>
      </c>
      <c r="S275">
        <v>117</v>
      </c>
      <c r="T275">
        <v>0.97093021899999998</v>
      </c>
      <c r="V275">
        <f>cancer_2_csv_final2[[#This Row],[mlp_params]]</f>
        <v>30974</v>
      </c>
      <c r="W275">
        <f>cancer_2_csv_final2[[#This Row],[kan_test_acc]]</f>
        <v>0.93801653149999997</v>
      </c>
      <c r="X275">
        <f>cancer_2_csv_final2[[#This Row],[mlp_test_acc]]</f>
        <v>0.91226954850000008</v>
      </c>
      <c r="Y275">
        <f>cancer_2_csv_final2[[#This Row],[mlp_test_acc2]]</f>
        <v>0.91767323550000002</v>
      </c>
      <c r="AC275">
        <f t="shared" si="8"/>
        <v>30974</v>
      </c>
      <c r="AD275">
        <f t="shared" si="9"/>
        <v>0.93801653149999997</v>
      </c>
      <c r="AE275">
        <f>cancer_2_csv_final2[[#This Row],[kan_val_acc]]</f>
        <v>0.97093021899999998</v>
      </c>
    </row>
    <row r="276" spans="1:31" hidden="1" x14ac:dyDescent="0.25">
      <c r="A276" t="s">
        <v>20</v>
      </c>
      <c r="B276">
        <v>5</v>
      </c>
      <c r="C276" t="s">
        <v>21</v>
      </c>
      <c r="D276">
        <v>3</v>
      </c>
      <c r="E276">
        <v>0</v>
      </c>
      <c r="F276" t="s">
        <v>120</v>
      </c>
      <c r="G276">
        <v>21182</v>
      </c>
      <c r="H276">
        <v>19818804.41</v>
      </c>
      <c r="I276">
        <v>0.94787030900000002</v>
      </c>
      <c r="J276">
        <v>0.92720915450000008</v>
      </c>
      <c r="K276">
        <v>8783703</v>
      </c>
      <c r="L276">
        <v>34565</v>
      </c>
      <c r="M276">
        <v>2</v>
      </c>
      <c r="N276">
        <v>123</v>
      </c>
      <c r="O276">
        <v>0.93038779400000005</v>
      </c>
      <c r="P276">
        <v>7683577.5455</v>
      </c>
      <c r="Q276">
        <v>35094</v>
      </c>
      <c r="R276">
        <v>2</v>
      </c>
      <c r="S276">
        <v>124</v>
      </c>
      <c r="T276">
        <v>0.97790696600000004</v>
      </c>
      <c r="V276">
        <f>cancer_2_csv_final2[[#This Row],[mlp_params]]</f>
        <v>34565</v>
      </c>
      <c r="W276">
        <f>cancer_2_csv_final2[[#This Row],[kan_test_acc]]</f>
        <v>0.94787030900000002</v>
      </c>
      <c r="X276">
        <f>cancer_2_csv_final2[[#This Row],[mlp_test_acc]]</f>
        <v>0.92720915450000008</v>
      </c>
      <c r="Y276">
        <f>cancer_2_csv_final2[[#This Row],[mlp_test_acc2]]</f>
        <v>0.93038779400000005</v>
      </c>
      <c r="AC276">
        <f t="shared" si="8"/>
        <v>34565</v>
      </c>
      <c r="AD276">
        <f t="shared" si="9"/>
        <v>0.94787030900000002</v>
      </c>
      <c r="AE276">
        <f>cancer_2_csv_final2[[#This Row],[kan_val_acc]]</f>
        <v>0.97790696600000004</v>
      </c>
    </row>
    <row r="277" spans="1:31" hidden="1" x14ac:dyDescent="0.25">
      <c r="A277" t="s">
        <v>20</v>
      </c>
      <c r="B277">
        <v>3</v>
      </c>
      <c r="C277" t="s">
        <v>21</v>
      </c>
      <c r="D277">
        <v>5</v>
      </c>
      <c r="E277">
        <v>0</v>
      </c>
      <c r="F277" t="s">
        <v>120</v>
      </c>
      <c r="G277">
        <v>21182</v>
      </c>
      <c r="H277">
        <v>35460386.234999999</v>
      </c>
      <c r="I277">
        <v>0.95089001249999994</v>
      </c>
      <c r="J277">
        <v>0.93685102799999997</v>
      </c>
      <c r="K277">
        <v>9535568.5075000003</v>
      </c>
      <c r="L277">
        <v>41754</v>
      </c>
      <c r="M277">
        <v>2</v>
      </c>
      <c r="N277">
        <v>136</v>
      </c>
      <c r="O277">
        <v>0.94532740000000004</v>
      </c>
      <c r="P277">
        <v>8570742.7345000003</v>
      </c>
      <c r="Q277">
        <v>42335</v>
      </c>
      <c r="R277">
        <v>2</v>
      </c>
      <c r="S277">
        <v>137</v>
      </c>
      <c r="T277">
        <v>0.962790692</v>
      </c>
      <c r="V277">
        <f>cancer_2_csv_final2[[#This Row],[mlp_params]]</f>
        <v>41754</v>
      </c>
      <c r="W277">
        <f>cancer_2_csv_final2[[#This Row],[kan_test_acc]]</f>
        <v>0.95089001249999994</v>
      </c>
      <c r="X277">
        <f>cancer_2_csv_final2[[#This Row],[mlp_test_acc]]</f>
        <v>0.93685102799999997</v>
      </c>
      <c r="Y277">
        <f>cancer_2_csv_final2[[#This Row],[mlp_test_acc2]]</f>
        <v>0.94532740000000004</v>
      </c>
      <c r="AC277">
        <f t="shared" si="8"/>
        <v>41754</v>
      </c>
      <c r="AD277">
        <f t="shared" si="9"/>
        <v>0.95089001249999994</v>
      </c>
      <c r="AE277">
        <f>cancer_2_csv_final2[[#This Row],[kan_val_acc]]</f>
        <v>0.962790692</v>
      </c>
    </row>
    <row r="278" spans="1:31" hidden="1" x14ac:dyDescent="0.25">
      <c r="A278" t="s">
        <v>20</v>
      </c>
      <c r="B278">
        <v>5</v>
      </c>
      <c r="C278" t="s">
        <v>21</v>
      </c>
      <c r="D278">
        <v>2</v>
      </c>
      <c r="E278">
        <v>0</v>
      </c>
      <c r="F278" t="s">
        <v>45</v>
      </c>
      <c r="G278">
        <v>21228</v>
      </c>
      <c r="H278">
        <v>39138250.280000001</v>
      </c>
      <c r="I278">
        <v>0.95502224250000001</v>
      </c>
      <c r="J278">
        <v>0.94034753150000006</v>
      </c>
      <c r="K278">
        <v>9031960.5529999994</v>
      </c>
      <c r="L278">
        <v>31475</v>
      </c>
      <c r="M278">
        <v>2</v>
      </c>
      <c r="N278">
        <v>117</v>
      </c>
      <c r="O278">
        <v>0.94755244750000001</v>
      </c>
      <c r="P278">
        <v>9252081.1440000013</v>
      </c>
      <c r="Q278">
        <v>31980</v>
      </c>
      <c r="R278">
        <v>2</v>
      </c>
      <c r="S278">
        <v>118</v>
      </c>
      <c r="T278">
        <v>0.97441859799999997</v>
      </c>
      <c r="V278">
        <f>cancer_2_csv_final2[[#This Row],[mlp_params]]</f>
        <v>31475</v>
      </c>
      <c r="W278">
        <f>cancer_2_csv_final2[[#This Row],[kan_test_acc]]</f>
        <v>0.95502224250000001</v>
      </c>
      <c r="X278">
        <f>cancer_2_csv_final2[[#This Row],[mlp_test_acc]]</f>
        <v>0.94034753150000006</v>
      </c>
      <c r="Y278">
        <f>cancer_2_csv_final2[[#This Row],[mlp_test_acc2]]</f>
        <v>0.94755244750000001</v>
      </c>
      <c r="AC278">
        <f t="shared" si="8"/>
        <v>31475</v>
      </c>
      <c r="AD278">
        <f t="shared" si="9"/>
        <v>0.95502224250000001</v>
      </c>
      <c r="AE278">
        <f>cancer_2_csv_final2[[#This Row],[kan_val_acc]]</f>
        <v>0.97441859799999997</v>
      </c>
    </row>
    <row r="279" spans="1:31" hidden="1" x14ac:dyDescent="0.25">
      <c r="A279" t="s">
        <v>20</v>
      </c>
      <c r="B279">
        <v>5</v>
      </c>
      <c r="C279" t="s">
        <v>21</v>
      </c>
      <c r="D279">
        <v>3</v>
      </c>
      <c r="E279">
        <v>0</v>
      </c>
      <c r="F279" t="s">
        <v>27</v>
      </c>
      <c r="G279">
        <v>21228</v>
      </c>
      <c r="H279">
        <v>30495636.002857145</v>
      </c>
      <c r="I279">
        <v>0.96194713428571432</v>
      </c>
      <c r="J279">
        <v>0.94469167214285721</v>
      </c>
      <c r="K279">
        <v>8506847.9092857148</v>
      </c>
      <c r="L279">
        <v>34565</v>
      </c>
      <c r="M279">
        <v>2</v>
      </c>
      <c r="N279">
        <v>123</v>
      </c>
      <c r="O279">
        <v>0.94387430742857148</v>
      </c>
      <c r="P279">
        <v>8751606.9744285718</v>
      </c>
      <c r="Q279">
        <v>35094</v>
      </c>
      <c r="R279">
        <v>2</v>
      </c>
      <c r="S279">
        <v>124</v>
      </c>
      <c r="T279">
        <v>0.97306200716666669</v>
      </c>
      <c r="V279">
        <f>cancer_2_csv_final2[[#This Row],[mlp_params]]</f>
        <v>34565</v>
      </c>
      <c r="W279">
        <f>cancer_2_csv_final2[[#This Row],[kan_test_acc]]</f>
        <v>0.96194713428571432</v>
      </c>
      <c r="X279">
        <f>cancer_2_csv_final2[[#This Row],[mlp_test_acc]]</f>
        <v>0.94469167214285721</v>
      </c>
      <c r="Y279">
        <f>cancer_2_csv_final2[[#This Row],[mlp_test_acc2]]</f>
        <v>0.94387430742857148</v>
      </c>
      <c r="AC279">
        <f t="shared" si="8"/>
        <v>34565</v>
      </c>
      <c r="AD279">
        <f t="shared" si="9"/>
        <v>0.96194713428571432</v>
      </c>
      <c r="AE279">
        <f>cancer_2_csv_final2[[#This Row],[kan_val_acc]]</f>
        <v>0.97306200716666669</v>
      </c>
    </row>
    <row r="280" spans="1:31" hidden="1" x14ac:dyDescent="0.25">
      <c r="A280" t="s">
        <v>20</v>
      </c>
      <c r="B280">
        <v>3</v>
      </c>
      <c r="C280" t="s">
        <v>21</v>
      </c>
      <c r="D280">
        <v>4</v>
      </c>
      <c r="E280">
        <v>0</v>
      </c>
      <c r="F280" t="s">
        <v>45</v>
      </c>
      <c r="G280">
        <v>21228</v>
      </c>
      <c r="H280">
        <v>34529366.234999999</v>
      </c>
      <c r="I280">
        <v>0.945539307</v>
      </c>
      <c r="J280">
        <v>0.93997668999999995</v>
      </c>
      <c r="K280">
        <v>8632685.113499999</v>
      </c>
      <c r="L280">
        <v>40035</v>
      </c>
      <c r="M280">
        <v>2</v>
      </c>
      <c r="N280">
        <v>133</v>
      </c>
      <c r="O280">
        <v>0.94516846800000009</v>
      </c>
      <c r="P280">
        <v>9612428.1305</v>
      </c>
      <c r="Q280">
        <v>40604</v>
      </c>
      <c r="R280">
        <v>2</v>
      </c>
      <c r="S280">
        <v>134</v>
      </c>
      <c r="T280">
        <v>0.96976742699999996</v>
      </c>
      <c r="V280">
        <f>cancer_2_csv_final2[[#This Row],[mlp_params]]</f>
        <v>40035</v>
      </c>
      <c r="W280">
        <f>cancer_2_csv_final2[[#This Row],[kan_test_acc]]</f>
        <v>0.945539307</v>
      </c>
      <c r="X280">
        <f>cancer_2_csv_final2[[#This Row],[mlp_test_acc]]</f>
        <v>0.93997668999999995</v>
      </c>
      <c r="Y280">
        <f>cancer_2_csv_final2[[#This Row],[mlp_test_acc2]]</f>
        <v>0.94516846800000009</v>
      </c>
      <c r="AC280">
        <f t="shared" si="8"/>
        <v>40035</v>
      </c>
      <c r="AD280">
        <f t="shared" si="9"/>
        <v>0.945539307</v>
      </c>
      <c r="AE280">
        <f>cancer_2_csv_final2[[#This Row],[kan_val_acc]]</f>
        <v>0.96976742699999996</v>
      </c>
    </row>
    <row r="281" spans="1:31" hidden="1" x14ac:dyDescent="0.25">
      <c r="A281" t="s">
        <v>20</v>
      </c>
      <c r="B281">
        <v>3</v>
      </c>
      <c r="C281" t="s">
        <v>21</v>
      </c>
      <c r="D281">
        <v>5</v>
      </c>
      <c r="E281">
        <v>0</v>
      </c>
      <c r="F281" t="s">
        <v>27</v>
      </c>
      <c r="G281">
        <v>21228</v>
      </c>
      <c r="H281">
        <v>39884192.414999999</v>
      </c>
      <c r="I281">
        <v>0.84149183849999998</v>
      </c>
      <c r="J281">
        <v>0.946969697</v>
      </c>
      <c r="K281">
        <v>9681621.1649999991</v>
      </c>
      <c r="L281">
        <v>42335</v>
      </c>
      <c r="M281">
        <v>2</v>
      </c>
      <c r="N281">
        <v>137</v>
      </c>
      <c r="O281">
        <v>0.946969697</v>
      </c>
      <c r="P281">
        <v>9301025.0850000009</v>
      </c>
      <c r="Q281">
        <v>42920</v>
      </c>
      <c r="R281">
        <v>2</v>
      </c>
      <c r="S281">
        <v>138</v>
      </c>
      <c r="T281">
        <v>0.94186046099999998</v>
      </c>
      <c r="V281">
        <f>cancer_2_csv_final2[[#This Row],[mlp_params]]</f>
        <v>42335</v>
      </c>
      <c r="W281">
        <f>cancer_2_csv_final2[[#This Row],[kan_test_acc]]</f>
        <v>0.84149183849999998</v>
      </c>
      <c r="X281">
        <f>cancer_2_csv_final2[[#This Row],[mlp_test_acc]]</f>
        <v>0.946969697</v>
      </c>
      <c r="Y281">
        <f>cancer_2_csv_final2[[#This Row],[mlp_test_acc2]]</f>
        <v>0.946969697</v>
      </c>
      <c r="AC281">
        <f t="shared" si="8"/>
        <v>42335</v>
      </c>
      <c r="AD281">
        <f t="shared" si="9"/>
        <v>0.84149183849999998</v>
      </c>
      <c r="AE281">
        <f>cancer_2_csv_final2[[#This Row],[kan_val_acc]]</f>
        <v>0.94186046099999998</v>
      </c>
    </row>
    <row r="282" spans="1:31" hidden="1" x14ac:dyDescent="0.25">
      <c r="A282" t="s">
        <v>20</v>
      </c>
      <c r="B282">
        <v>5</v>
      </c>
      <c r="C282" t="s">
        <v>21</v>
      </c>
      <c r="D282">
        <v>2</v>
      </c>
      <c r="E282">
        <v>0</v>
      </c>
      <c r="F282" t="s">
        <v>30</v>
      </c>
      <c r="G282">
        <v>21230</v>
      </c>
      <c r="H282">
        <v>33893150.5</v>
      </c>
      <c r="I282">
        <v>0.85304089100000002</v>
      </c>
      <c r="J282">
        <v>0.9462809915</v>
      </c>
      <c r="K282">
        <v>10042999.006000001</v>
      </c>
      <c r="L282">
        <v>31475</v>
      </c>
      <c r="M282">
        <v>2</v>
      </c>
      <c r="N282">
        <v>117</v>
      </c>
      <c r="O282">
        <v>0.94553930899999994</v>
      </c>
      <c r="P282">
        <v>8015613.2275</v>
      </c>
      <c r="Q282">
        <v>31980</v>
      </c>
      <c r="R282">
        <v>2</v>
      </c>
      <c r="S282">
        <v>118</v>
      </c>
      <c r="T282">
        <v>0.96744185699999996</v>
      </c>
      <c r="V282">
        <f>cancer_2_csv_final2[[#This Row],[mlp_params]]</f>
        <v>31475</v>
      </c>
      <c r="W282">
        <f>cancer_2_csv_final2[[#This Row],[kan_test_acc]]</f>
        <v>0.85304089100000002</v>
      </c>
      <c r="X282">
        <f>cancer_2_csv_final2[[#This Row],[mlp_test_acc]]</f>
        <v>0.9462809915</v>
      </c>
      <c r="Y282">
        <f>cancer_2_csv_final2[[#This Row],[mlp_test_acc2]]</f>
        <v>0.94553930899999994</v>
      </c>
      <c r="AC282">
        <f t="shared" si="8"/>
        <v>31475</v>
      </c>
      <c r="AD282">
        <f t="shared" si="9"/>
        <v>0.85304089100000002</v>
      </c>
      <c r="AE282">
        <f>cancer_2_csv_final2[[#This Row],[kan_val_acc]]</f>
        <v>0.96744185699999996</v>
      </c>
    </row>
    <row r="283" spans="1:31" hidden="1" x14ac:dyDescent="0.25">
      <c r="A283" t="s">
        <v>20</v>
      </c>
      <c r="B283">
        <v>3</v>
      </c>
      <c r="C283" t="s">
        <v>21</v>
      </c>
      <c r="D283">
        <v>4</v>
      </c>
      <c r="E283">
        <v>0</v>
      </c>
      <c r="F283" t="s">
        <v>30</v>
      </c>
      <c r="G283">
        <v>21230</v>
      </c>
      <c r="H283">
        <v>27994890.690000001</v>
      </c>
      <c r="I283">
        <v>0.95353130828571431</v>
      </c>
      <c r="J283">
        <v>0.94503980828571432</v>
      </c>
      <c r="K283">
        <v>9306222.9178571422</v>
      </c>
      <c r="L283">
        <v>40035</v>
      </c>
      <c r="M283">
        <v>2</v>
      </c>
      <c r="N283">
        <v>133</v>
      </c>
      <c r="O283">
        <v>0.94759785671428576</v>
      </c>
      <c r="P283">
        <v>7738393.0328571433</v>
      </c>
      <c r="Q283">
        <v>40604</v>
      </c>
      <c r="R283">
        <v>2</v>
      </c>
      <c r="S283">
        <v>134</v>
      </c>
      <c r="T283">
        <v>0.96705425783333332</v>
      </c>
      <c r="V283">
        <f>cancer_2_csv_final2[[#This Row],[mlp_params]]</f>
        <v>40035</v>
      </c>
      <c r="W283">
        <f>cancer_2_csv_final2[[#This Row],[kan_test_acc]]</f>
        <v>0.95353130828571431</v>
      </c>
      <c r="X283">
        <f>cancer_2_csv_final2[[#This Row],[mlp_test_acc]]</f>
        <v>0.94503980828571432</v>
      </c>
      <c r="Y283">
        <f>cancer_2_csv_final2[[#This Row],[mlp_test_acc2]]</f>
        <v>0.94759785671428576</v>
      </c>
      <c r="AC283">
        <f t="shared" si="8"/>
        <v>40035</v>
      </c>
      <c r="AD283">
        <f t="shared" si="9"/>
        <v>0.95353130828571431</v>
      </c>
      <c r="AE283">
        <f>cancer_2_csv_final2[[#This Row],[kan_val_acc]]</f>
        <v>0.96705425783333332</v>
      </c>
    </row>
    <row r="284" spans="1:31" hidden="1" x14ac:dyDescent="0.25">
      <c r="A284" t="s">
        <v>20</v>
      </c>
      <c r="B284">
        <v>3</v>
      </c>
      <c r="C284" t="s">
        <v>21</v>
      </c>
      <c r="D284">
        <v>2</v>
      </c>
      <c r="E284">
        <v>0</v>
      </c>
      <c r="F284" t="s">
        <v>98</v>
      </c>
      <c r="G284">
        <v>21358</v>
      </c>
      <c r="H284">
        <v>29201723.049999997</v>
      </c>
      <c r="I284">
        <v>0.9304937485</v>
      </c>
      <c r="J284">
        <v>0.94209578299999996</v>
      </c>
      <c r="K284">
        <v>8742163.5300000012</v>
      </c>
      <c r="L284">
        <v>34565</v>
      </c>
      <c r="M284">
        <v>2</v>
      </c>
      <c r="N284">
        <v>123</v>
      </c>
      <c r="O284">
        <v>0.94119516849999996</v>
      </c>
      <c r="P284">
        <v>9626628.3399999999</v>
      </c>
      <c r="Q284">
        <v>35094</v>
      </c>
      <c r="R284">
        <v>2</v>
      </c>
      <c r="S284">
        <v>124</v>
      </c>
      <c r="T284">
        <v>0.92209304000000003</v>
      </c>
      <c r="V284">
        <f>cancer_2_csv_final2[[#This Row],[mlp_params]]</f>
        <v>34565</v>
      </c>
      <c r="W284">
        <f>cancer_2_csv_final2[[#This Row],[kan_test_acc]]</f>
        <v>0.9304937485</v>
      </c>
      <c r="X284">
        <f>cancer_2_csv_final2[[#This Row],[mlp_test_acc]]</f>
        <v>0.94209578299999996</v>
      </c>
      <c r="Y284">
        <f>cancer_2_csv_final2[[#This Row],[mlp_test_acc2]]</f>
        <v>0.94119516849999996</v>
      </c>
      <c r="AC284">
        <f t="shared" si="8"/>
        <v>34565</v>
      </c>
      <c r="AD284">
        <f t="shared" si="9"/>
        <v>0.9304937485</v>
      </c>
      <c r="AE284">
        <f>cancer_2_csv_final2[[#This Row],[kan_val_acc]]</f>
        <v>0.92209304000000003</v>
      </c>
    </row>
    <row r="285" spans="1:31" hidden="1" x14ac:dyDescent="0.25">
      <c r="A285" t="s">
        <v>20</v>
      </c>
      <c r="B285">
        <v>3</v>
      </c>
      <c r="C285" t="s">
        <v>21</v>
      </c>
      <c r="D285">
        <v>2</v>
      </c>
      <c r="E285">
        <v>0</v>
      </c>
      <c r="F285" t="s">
        <v>53</v>
      </c>
      <c r="G285">
        <v>21364</v>
      </c>
      <c r="H285">
        <v>26200147.195</v>
      </c>
      <c r="I285">
        <v>0.92085188083333336</v>
      </c>
      <c r="J285">
        <v>0.91724941733333332</v>
      </c>
      <c r="K285">
        <v>8610850.1513333339</v>
      </c>
      <c r="L285">
        <v>34565</v>
      </c>
      <c r="M285">
        <v>2</v>
      </c>
      <c r="N285">
        <v>123</v>
      </c>
      <c r="O285">
        <v>0.91724941733333332</v>
      </c>
      <c r="P285">
        <v>10120019.907499999</v>
      </c>
      <c r="Q285">
        <v>35094</v>
      </c>
      <c r="R285">
        <v>2</v>
      </c>
      <c r="S285">
        <v>124</v>
      </c>
      <c r="T285">
        <v>0.92418606180000007</v>
      </c>
      <c r="V285">
        <f>cancer_2_csv_final2[[#This Row],[mlp_params]]</f>
        <v>34565</v>
      </c>
      <c r="W285">
        <f>cancer_2_csv_final2[[#This Row],[kan_test_acc]]</f>
        <v>0.92085188083333336</v>
      </c>
      <c r="X285">
        <f>cancer_2_csv_final2[[#This Row],[mlp_test_acc]]</f>
        <v>0.91724941733333332</v>
      </c>
      <c r="Y285">
        <f>cancer_2_csv_final2[[#This Row],[mlp_test_acc2]]</f>
        <v>0.91724941733333332</v>
      </c>
      <c r="AC285">
        <f t="shared" si="8"/>
        <v>34565</v>
      </c>
      <c r="AD285">
        <f t="shared" si="9"/>
        <v>0.92085188083333336</v>
      </c>
      <c r="AE285">
        <f>cancer_2_csv_final2[[#This Row],[kan_val_acc]]</f>
        <v>0.92418606180000007</v>
      </c>
    </row>
    <row r="286" spans="1:31" hidden="1" x14ac:dyDescent="0.25">
      <c r="A286" t="s">
        <v>20</v>
      </c>
      <c r="B286">
        <v>3</v>
      </c>
      <c r="C286" t="s">
        <v>21</v>
      </c>
      <c r="D286">
        <v>3</v>
      </c>
      <c r="E286">
        <v>0</v>
      </c>
      <c r="F286" t="s">
        <v>79</v>
      </c>
      <c r="G286">
        <v>21420</v>
      </c>
      <c r="H286">
        <v>29456041.227142859</v>
      </c>
      <c r="I286">
        <v>0.93264311685714285</v>
      </c>
      <c r="J286">
        <v>0.91973178300000002</v>
      </c>
      <c r="K286">
        <v>9183368.3530000001</v>
      </c>
      <c r="L286">
        <v>37799</v>
      </c>
      <c r="M286">
        <v>2</v>
      </c>
      <c r="N286">
        <v>129</v>
      </c>
      <c r="O286">
        <v>0.92262283171428572</v>
      </c>
      <c r="P286">
        <v>9665431.8004285712</v>
      </c>
      <c r="Q286">
        <v>38352</v>
      </c>
      <c r="R286">
        <v>2</v>
      </c>
      <c r="S286">
        <v>130</v>
      </c>
      <c r="T286">
        <v>0.93914729249999995</v>
      </c>
      <c r="V286">
        <f>cancer_2_csv_final2[[#This Row],[mlp_params]]</f>
        <v>37799</v>
      </c>
      <c r="W286">
        <f>cancer_2_csv_final2[[#This Row],[kan_test_acc]]</f>
        <v>0.93264311685714285</v>
      </c>
      <c r="X286">
        <f>cancer_2_csv_final2[[#This Row],[mlp_test_acc]]</f>
        <v>0.91973178300000002</v>
      </c>
      <c r="Y286">
        <f>cancer_2_csv_final2[[#This Row],[mlp_test_acc2]]</f>
        <v>0.92262283171428572</v>
      </c>
      <c r="AC286">
        <f t="shared" si="8"/>
        <v>37799</v>
      </c>
      <c r="AD286">
        <f t="shared" si="9"/>
        <v>0.93264311685714285</v>
      </c>
      <c r="AE286">
        <f>cancer_2_csv_final2[[#This Row],[kan_val_acc]]</f>
        <v>0.93914729249999995</v>
      </c>
    </row>
    <row r="287" spans="1:31" hidden="1" x14ac:dyDescent="0.25">
      <c r="A287" t="s">
        <v>20</v>
      </c>
      <c r="B287">
        <v>3</v>
      </c>
      <c r="C287" t="s">
        <v>21</v>
      </c>
      <c r="D287">
        <v>3</v>
      </c>
      <c r="E287">
        <v>0</v>
      </c>
      <c r="F287" t="s">
        <v>34</v>
      </c>
      <c r="G287">
        <v>21426</v>
      </c>
      <c r="H287">
        <v>38716541.969999999</v>
      </c>
      <c r="I287">
        <v>0.94225470099999997</v>
      </c>
      <c r="J287">
        <v>0.946651833</v>
      </c>
      <c r="K287">
        <v>8892044.0529999994</v>
      </c>
      <c r="L287">
        <v>37799</v>
      </c>
      <c r="M287">
        <v>2</v>
      </c>
      <c r="N287">
        <v>129</v>
      </c>
      <c r="O287">
        <v>0.94850603950000001</v>
      </c>
      <c r="P287">
        <v>9631168.3485000003</v>
      </c>
      <c r="Q287">
        <v>38352</v>
      </c>
      <c r="R287">
        <v>2</v>
      </c>
      <c r="S287">
        <v>130</v>
      </c>
      <c r="T287">
        <v>0.95465115300000003</v>
      </c>
      <c r="V287">
        <f>cancer_2_csv_final2[[#This Row],[mlp_params]]</f>
        <v>37799</v>
      </c>
      <c r="W287">
        <f>cancer_2_csv_final2[[#This Row],[kan_test_acc]]</f>
        <v>0.94225470099999997</v>
      </c>
      <c r="X287">
        <f>cancer_2_csv_final2[[#This Row],[mlp_test_acc]]</f>
        <v>0.946651833</v>
      </c>
      <c r="Y287">
        <f>cancer_2_csv_final2[[#This Row],[mlp_test_acc2]]</f>
        <v>0.94850603950000001</v>
      </c>
      <c r="AC287">
        <f t="shared" si="8"/>
        <v>37799</v>
      </c>
      <c r="AD287">
        <f t="shared" si="9"/>
        <v>0.94225470099999997</v>
      </c>
      <c r="AE287">
        <f>cancer_2_csv_final2[[#This Row],[kan_val_acc]]</f>
        <v>0.95465115300000003</v>
      </c>
    </row>
    <row r="288" spans="1:31" hidden="1" x14ac:dyDescent="0.25">
      <c r="A288" t="s">
        <v>20</v>
      </c>
      <c r="B288">
        <v>3</v>
      </c>
      <c r="C288" t="s">
        <v>21</v>
      </c>
      <c r="D288">
        <v>2</v>
      </c>
      <c r="E288">
        <v>0</v>
      </c>
      <c r="F288" t="s">
        <v>83</v>
      </c>
      <c r="G288">
        <v>21488</v>
      </c>
      <c r="H288">
        <v>32720437.815000001</v>
      </c>
      <c r="I288">
        <v>0.92116974149999997</v>
      </c>
      <c r="J288">
        <v>0.924348379</v>
      </c>
      <c r="K288">
        <v>9703049.9545000009</v>
      </c>
      <c r="L288">
        <v>34565</v>
      </c>
      <c r="M288">
        <v>2</v>
      </c>
      <c r="N288">
        <v>123</v>
      </c>
      <c r="O288">
        <v>0.924666243</v>
      </c>
      <c r="P288">
        <v>9540994.773</v>
      </c>
      <c r="Q288">
        <v>35094</v>
      </c>
      <c r="R288">
        <v>2</v>
      </c>
      <c r="S288">
        <v>124</v>
      </c>
      <c r="T288">
        <v>0.92441862200000002</v>
      </c>
      <c r="V288">
        <f>cancer_2_csv_final2[[#This Row],[mlp_params]]</f>
        <v>34565</v>
      </c>
      <c r="W288">
        <f>cancer_2_csv_final2[[#This Row],[kan_test_acc]]</f>
        <v>0.92116974149999997</v>
      </c>
      <c r="X288">
        <f>cancer_2_csv_final2[[#This Row],[mlp_test_acc]]</f>
        <v>0.924348379</v>
      </c>
      <c r="Y288">
        <f>cancer_2_csv_final2[[#This Row],[mlp_test_acc2]]</f>
        <v>0.924666243</v>
      </c>
      <c r="AC288">
        <f t="shared" si="8"/>
        <v>34565</v>
      </c>
      <c r="AD288">
        <f t="shared" si="9"/>
        <v>0.92116974149999997</v>
      </c>
      <c r="AE288">
        <f>cancer_2_csv_final2[[#This Row],[kan_val_acc]]</f>
        <v>0.92441862200000002</v>
      </c>
    </row>
    <row r="289" spans="1:31" hidden="1" x14ac:dyDescent="0.25">
      <c r="A289" t="s">
        <v>20</v>
      </c>
      <c r="B289">
        <v>3</v>
      </c>
      <c r="C289" t="s">
        <v>21</v>
      </c>
      <c r="D289">
        <v>2</v>
      </c>
      <c r="E289">
        <v>0</v>
      </c>
      <c r="F289" t="s">
        <v>68</v>
      </c>
      <c r="G289">
        <v>21490</v>
      </c>
      <c r="H289">
        <v>29268811.406666666</v>
      </c>
      <c r="I289">
        <v>0.91502437999999997</v>
      </c>
      <c r="J289">
        <v>0.9127993221666667</v>
      </c>
      <c r="K289">
        <v>9524017.6208333336</v>
      </c>
      <c r="L289">
        <v>34565</v>
      </c>
      <c r="M289">
        <v>2</v>
      </c>
      <c r="N289">
        <v>123</v>
      </c>
      <c r="O289">
        <v>0.91131595683333333</v>
      </c>
      <c r="P289">
        <v>9597859.5456666667</v>
      </c>
      <c r="Q289">
        <v>35094</v>
      </c>
      <c r="R289">
        <v>2</v>
      </c>
      <c r="S289">
        <v>124</v>
      </c>
      <c r="T289">
        <v>0.92720931740000001</v>
      </c>
      <c r="V289">
        <f>cancer_2_csv_final2[[#This Row],[mlp_params]]</f>
        <v>34565</v>
      </c>
      <c r="W289">
        <f>cancer_2_csv_final2[[#This Row],[kan_test_acc]]</f>
        <v>0.91502437999999997</v>
      </c>
      <c r="X289">
        <f>cancer_2_csv_final2[[#This Row],[mlp_test_acc]]</f>
        <v>0.9127993221666667</v>
      </c>
      <c r="Y289">
        <f>cancer_2_csv_final2[[#This Row],[mlp_test_acc2]]</f>
        <v>0.91131595683333333</v>
      </c>
      <c r="AC289">
        <f t="shared" si="8"/>
        <v>34565</v>
      </c>
      <c r="AD289">
        <f t="shared" si="9"/>
        <v>0.91502437999999997</v>
      </c>
      <c r="AE289">
        <f>cancer_2_csv_final2[[#This Row],[kan_val_acc]]</f>
        <v>0.92720931740000001</v>
      </c>
    </row>
    <row r="290" spans="1:31" hidden="1" x14ac:dyDescent="0.25">
      <c r="A290" t="s">
        <v>20</v>
      </c>
      <c r="B290">
        <v>9</v>
      </c>
      <c r="C290" t="s">
        <v>21</v>
      </c>
      <c r="D290">
        <v>4</v>
      </c>
      <c r="E290">
        <v>0</v>
      </c>
      <c r="F290" t="s">
        <v>111</v>
      </c>
      <c r="G290">
        <v>21548</v>
      </c>
      <c r="H290">
        <v>26958780.93</v>
      </c>
      <c r="I290">
        <v>0.92990436700000001</v>
      </c>
      <c r="J290">
        <v>0.91839505183333336</v>
      </c>
      <c r="K290">
        <v>8986361.3396666665</v>
      </c>
      <c r="L290">
        <v>33519</v>
      </c>
      <c r="M290">
        <v>2</v>
      </c>
      <c r="N290">
        <v>121</v>
      </c>
      <c r="O290">
        <v>0.91783216783333343</v>
      </c>
      <c r="P290">
        <v>9601663.2721666656</v>
      </c>
      <c r="Q290">
        <v>34040</v>
      </c>
      <c r="R290">
        <v>2</v>
      </c>
      <c r="S290">
        <v>122</v>
      </c>
      <c r="T290">
        <v>0.94341085400000002</v>
      </c>
      <c r="V290">
        <f>cancer_2_csv_final2[[#This Row],[mlp_params]]</f>
        <v>33519</v>
      </c>
      <c r="W290">
        <f>cancer_2_csv_final2[[#This Row],[kan_test_acc]]</f>
        <v>0.92990436700000001</v>
      </c>
      <c r="X290">
        <f>cancer_2_csv_final2[[#This Row],[mlp_test_acc]]</f>
        <v>0.91839505183333336</v>
      </c>
      <c r="Y290">
        <f>cancer_2_csv_final2[[#This Row],[mlp_test_acc2]]</f>
        <v>0.91783216783333343</v>
      </c>
      <c r="AC290">
        <f t="shared" si="8"/>
        <v>33519</v>
      </c>
      <c r="AD290">
        <f t="shared" si="9"/>
        <v>0.92990436700000001</v>
      </c>
      <c r="AE290">
        <f>cancer_2_csv_final2[[#This Row],[kan_val_acc]]</f>
        <v>0.94341085400000002</v>
      </c>
    </row>
    <row r="291" spans="1:31" hidden="1" x14ac:dyDescent="0.25">
      <c r="A291" t="s">
        <v>20</v>
      </c>
      <c r="B291">
        <v>9</v>
      </c>
      <c r="C291" t="s">
        <v>21</v>
      </c>
      <c r="D291">
        <v>2</v>
      </c>
      <c r="E291">
        <v>0</v>
      </c>
      <c r="F291" t="s">
        <v>114</v>
      </c>
      <c r="G291">
        <v>21554</v>
      </c>
      <c r="H291">
        <v>18858524.465</v>
      </c>
      <c r="I291">
        <v>0.967081207</v>
      </c>
      <c r="J291">
        <v>0.93382469800000001</v>
      </c>
      <c r="K291">
        <v>9078697.6109999996</v>
      </c>
      <c r="L291">
        <v>29010</v>
      </c>
      <c r="M291">
        <v>2</v>
      </c>
      <c r="N291">
        <v>112</v>
      </c>
      <c r="O291">
        <v>0.93245391</v>
      </c>
      <c r="P291">
        <v>8413146.4974999987</v>
      </c>
      <c r="Q291">
        <v>29495</v>
      </c>
      <c r="R291">
        <v>2</v>
      </c>
      <c r="S291">
        <v>113</v>
      </c>
      <c r="T291">
        <v>0.95465114100000004</v>
      </c>
      <c r="V291">
        <f>cancer_2_csv_final2[[#This Row],[mlp_params]]</f>
        <v>29010</v>
      </c>
      <c r="W291">
        <f>cancer_2_csv_final2[[#This Row],[kan_test_acc]]</f>
        <v>0.967081207</v>
      </c>
      <c r="X291">
        <f>cancer_2_csv_final2[[#This Row],[mlp_test_acc]]</f>
        <v>0.93382469800000001</v>
      </c>
      <c r="Y291">
        <f>cancer_2_csv_final2[[#This Row],[mlp_test_acc2]]</f>
        <v>0.93245391</v>
      </c>
      <c r="AC291">
        <f t="shared" si="8"/>
        <v>29010</v>
      </c>
      <c r="AD291">
        <f t="shared" si="9"/>
        <v>0.967081207</v>
      </c>
      <c r="AE291">
        <f>cancer_2_csv_final2[[#This Row],[kan_val_acc]]</f>
        <v>0.95465114100000004</v>
      </c>
    </row>
    <row r="292" spans="1:31" hidden="1" x14ac:dyDescent="0.25">
      <c r="A292" t="s">
        <v>20</v>
      </c>
      <c r="B292">
        <v>5</v>
      </c>
      <c r="C292" t="s">
        <v>21</v>
      </c>
      <c r="D292">
        <v>4</v>
      </c>
      <c r="E292">
        <v>0</v>
      </c>
      <c r="F292" t="s">
        <v>118</v>
      </c>
      <c r="G292">
        <v>21562</v>
      </c>
      <c r="H292">
        <v>19977693.276666667</v>
      </c>
      <c r="I292">
        <v>0.96821359350000002</v>
      </c>
      <c r="J292">
        <v>0.93399025183333328</v>
      </c>
      <c r="K292">
        <v>8463491.6060000006</v>
      </c>
      <c r="L292">
        <v>37250</v>
      </c>
      <c r="M292">
        <v>2</v>
      </c>
      <c r="N292">
        <v>128</v>
      </c>
      <c r="O292">
        <v>0.93706293716666667</v>
      </c>
      <c r="P292">
        <v>7934737.757666667</v>
      </c>
      <c r="Q292">
        <v>37799</v>
      </c>
      <c r="R292">
        <v>2</v>
      </c>
      <c r="S292">
        <v>129</v>
      </c>
      <c r="T292">
        <v>0.96023253900000005</v>
      </c>
      <c r="V292">
        <f>cancer_2_csv_final2[[#This Row],[mlp_params]]</f>
        <v>37250</v>
      </c>
      <c r="W292">
        <f>cancer_2_csv_final2[[#This Row],[kan_test_acc]]</f>
        <v>0.96821359350000002</v>
      </c>
      <c r="X292">
        <f>cancer_2_csv_final2[[#This Row],[mlp_test_acc]]</f>
        <v>0.93399025183333328</v>
      </c>
      <c r="Y292">
        <f>cancer_2_csv_final2[[#This Row],[mlp_test_acc2]]</f>
        <v>0.93706293716666667</v>
      </c>
      <c r="AC292">
        <f t="shared" si="8"/>
        <v>37250</v>
      </c>
      <c r="AD292">
        <f t="shared" si="9"/>
        <v>0.96821359350000002</v>
      </c>
      <c r="AE292">
        <f>cancer_2_csv_final2[[#This Row],[kan_val_acc]]</f>
        <v>0.96023253900000005</v>
      </c>
    </row>
    <row r="293" spans="1:31" hidden="1" x14ac:dyDescent="0.25">
      <c r="A293" t="s">
        <v>20</v>
      </c>
      <c r="B293">
        <v>3</v>
      </c>
      <c r="C293" t="s">
        <v>21</v>
      </c>
      <c r="D293">
        <v>3</v>
      </c>
      <c r="E293">
        <v>0</v>
      </c>
      <c r="F293" t="s">
        <v>64</v>
      </c>
      <c r="G293">
        <v>21566</v>
      </c>
      <c r="H293">
        <v>32617165.454999998</v>
      </c>
      <c r="I293">
        <v>0.94707565299999996</v>
      </c>
      <c r="J293">
        <v>0.94993642749999996</v>
      </c>
      <c r="K293">
        <v>9047856.9605</v>
      </c>
      <c r="L293">
        <v>37799</v>
      </c>
      <c r="M293">
        <v>2</v>
      </c>
      <c r="N293">
        <v>129</v>
      </c>
      <c r="O293">
        <v>0.94903581250000002</v>
      </c>
      <c r="P293">
        <v>8950926.7345000003</v>
      </c>
      <c r="Q293">
        <v>38352</v>
      </c>
      <c r="R293">
        <v>2</v>
      </c>
      <c r="S293">
        <v>130</v>
      </c>
      <c r="T293">
        <v>0.94883720900000001</v>
      </c>
      <c r="V293">
        <f>cancer_2_csv_final2[[#This Row],[mlp_params]]</f>
        <v>37799</v>
      </c>
      <c r="W293">
        <f>cancer_2_csv_final2[[#This Row],[kan_test_acc]]</f>
        <v>0.94707565299999996</v>
      </c>
      <c r="X293">
        <f>cancer_2_csv_final2[[#This Row],[mlp_test_acc]]</f>
        <v>0.94993642749999996</v>
      </c>
      <c r="Y293">
        <f>cancer_2_csv_final2[[#This Row],[mlp_test_acc2]]</f>
        <v>0.94903581250000002</v>
      </c>
      <c r="AC293">
        <f t="shared" si="8"/>
        <v>37799</v>
      </c>
      <c r="AD293">
        <f t="shared" si="9"/>
        <v>0.94707565299999996</v>
      </c>
      <c r="AE293">
        <f>cancer_2_csv_final2[[#This Row],[kan_val_acc]]</f>
        <v>0.94883720900000001</v>
      </c>
    </row>
    <row r="294" spans="1:31" hidden="1" x14ac:dyDescent="0.25">
      <c r="A294" t="s">
        <v>20</v>
      </c>
      <c r="B294">
        <v>3</v>
      </c>
      <c r="C294" t="s">
        <v>21</v>
      </c>
      <c r="D294">
        <v>3</v>
      </c>
      <c r="E294">
        <v>0</v>
      </c>
      <c r="F294" t="s">
        <v>49</v>
      </c>
      <c r="G294">
        <v>21568</v>
      </c>
      <c r="H294">
        <v>40553586.085000001</v>
      </c>
      <c r="I294">
        <v>0.934149181</v>
      </c>
      <c r="J294">
        <v>0.96678321699999992</v>
      </c>
      <c r="K294">
        <v>9806753.2485000007</v>
      </c>
      <c r="L294">
        <v>37799</v>
      </c>
      <c r="M294">
        <v>2</v>
      </c>
      <c r="N294">
        <v>129</v>
      </c>
      <c r="O294">
        <v>0.96620046599999998</v>
      </c>
      <c r="P294">
        <v>8942418.0830000006</v>
      </c>
      <c r="Q294">
        <v>38352</v>
      </c>
      <c r="R294">
        <v>2</v>
      </c>
      <c r="S294">
        <v>130</v>
      </c>
      <c r="T294">
        <v>0.965116262</v>
      </c>
      <c r="V294">
        <f>cancer_2_csv_final2[[#This Row],[mlp_params]]</f>
        <v>37799</v>
      </c>
      <c r="W294">
        <f>cancer_2_csv_final2[[#This Row],[kan_test_acc]]</f>
        <v>0.934149181</v>
      </c>
      <c r="X294">
        <f>cancer_2_csv_final2[[#This Row],[mlp_test_acc]]</f>
        <v>0.96678321699999992</v>
      </c>
      <c r="Y294">
        <f>cancer_2_csv_final2[[#This Row],[mlp_test_acc2]]</f>
        <v>0.96620046599999998</v>
      </c>
      <c r="AC294">
        <f t="shared" si="8"/>
        <v>37799</v>
      </c>
      <c r="AD294">
        <f t="shared" si="9"/>
        <v>0.934149181</v>
      </c>
      <c r="AE294">
        <f>cancer_2_csv_final2[[#This Row],[kan_val_acc]]</f>
        <v>0.965116262</v>
      </c>
    </row>
    <row r="295" spans="1:31" hidden="1" x14ac:dyDescent="0.25">
      <c r="A295" t="s">
        <v>20</v>
      </c>
      <c r="B295">
        <v>3</v>
      </c>
      <c r="C295" t="s">
        <v>21</v>
      </c>
      <c r="D295">
        <v>2</v>
      </c>
      <c r="E295">
        <v>0</v>
      </c>
      <c r="F295" t="s">
        <v>39</v>
      </c>
      <c r="G295">
        <v>21624</v>
      </c>
      <c r="H295">
        <v>34823350.085000001</v>
      </c>
      <c r="I295">
        <v>0.94002966249999997</v>
      </c>
      <c r="J295">
        <v>0.94055944049999995</v>
      </c>
      <c r="K295">
        <v>9099723.0610000007</v>
      </c>
      <c r="L295">
        <v>34565</v>
      </c>
      <c r="M295">
        <v>2</v>
      </c>
      <c r="N295">
        <v>123</v>
      </c>
      <c r="O295">
        <v>0.93992371249999995</v>
      </c>
      <c r="P295">
        <v>9058351.6209999993</v>
      </c>
      <c r="Q295">
        <v>35094</v>
      </c>
      <c r="R295">
        <v>2</v>
      </c>
      <c r="S295">
        <v>124</v>
      </c>
      <c r="T295">
        <v>0.92558140099999997</v>
      </c>
      <c r="V295">
        <f>cancer_2_csv_final2[[#This Row],[mlp_params]]</f>
        <v>34565</v>
      </c>
      <c r="W295">
        <f>cancer_2_csv_final2[[#This Row],[kan_test_acc]]</f>
        <v>0.94002966249999997</v>
      </c>
      <c r="X295">
        <f>cancer_2_csv_final2[[#This Row],[mlp_test_acc]]</f>
        <v>0.94055944049999995</v>
      </c>
      <c r="Y295">
        <f>cancer_2_csv_final2[[#This Row],[mlp_test_acc2]]</f>
        <v>0.93992371249999995</v>
      </c>
      <c r="AC295">
        <f t="shared" si="8"/>
        <v>34565</v>
      </c>
      <c r="AD295">
        <f t="shared" si="9"/>
        <v>0.94002966249999997</v>
      </c>
      <c r="AE295">
        <f>cancer_2_csv_final2[[#This Row],[kan_val_acc]]</f>
        <v>0.92558140099999997</v>
      </c>
    </row>
    <row r="296" spans="1:31" hidden="1" x14ac:dyDescent="0.25">
      <c r="A296" t="s">
        <v>20</v>
      </c>
      <c r="B296">
        <v>5</v>
      </c>
      <c r="C296" t="s">
        <v>21</v>
      </c>
      <c r="D296">
        <v>5</v>
      </c>
      <c r="E296">
        <v>0</v>
      </c>
      <c r="F296" t="s">
        <v>116</v>
      </c>
      <c r="G296">
        <v>21686</v>
      </c>
      <c r="H296">
        <v>27514397.155714285</v>
      </c>
      <c r="I296">
        <v>0.93824357999999997</v>
      </c>
      <c r="J296">
        <v>0.91844519114285716</v>
      </c>
      <c r="K296">
        <v>8660051.9484285712</v>
      </c>
      <c r="L296">
        <v>39470</v>
      </c>
      <c r="M296">
        <v>2</v>
      </c>
      <c r="N296">
        <v>132</v>
      </c>
      <c r="O296">
        <v>0.91835437271428577</v>
      </c>
      <c r="P296">
        <v>9198185.6362857148</v>
      </c>
      <c r="Q296">
        <v>40035</v>
      </c>
      <c r="R296">
        <v>2</v>
      </c>
      <c r="S296">
        <v>133</v>
      </c>
      <c r="T296">
        <v>0.93449612699999995</v>
      </c>
      <c r="V296">
        <f>cancer_2_csv_final2[[#This Row],[mlp_params]]</f>
        <v>39470</v>
      </c>
      <c r="W296">
        <f>cancer_2_csv_final2[[#This Row],[kan_test_acc]]</f>
        <v>0.93824357999999997</v>
      </c>
      <c r="X296">
        <f>cancer_2_csv_final2[[#This Row],[mlp_test_acc]]</f>
        <v>0.91844519114285716</v>
      </c>
      <c r="Y296">
        <f>cancer_2_csv_final2[[#This Row],[mlp_test_acc2]]</f>
        <v>0.91835437271428577</v>
      </c>
      <c r="AC296">
        <f t="shared" si="8"/>
        <v>39470</v>
      </c>
      <c r="AD296">
        <f t="shared" si="9"/>
        <v>0.93824357999999997</v>
      </c>
      <c r="AE296">
        <f>cancer_2_csv_final2[[#This Row],[kan_val_acc]]</f>
        <v>0.93449612699999995</v>
      </c>
    </row>
    <row r="297" spans="1:31" hidden="1" x14ac:dyDescent="0.25">
      <c r="A297" t="s">
        <v>20</v>
      </c>
      <c r="B297">
        <v>5</v>
      </c>
      <c r="C297" t="s">
        <v>21</v>
      </c>
      <c r="D297">
        <v>2</v>
      </c>
      <c r="E297">
        <v>0</v>
      </c>
      <c r="F297" t="s">
        <v>61</v>
      </c>
      <c r="G297">
        <v>21788</v>
      </c>
      <c r="H297">
        <v>26772174.365000002</v>
      </c>
      <c r="I297">
        <v>0.96630641550000007</v>
      </c>
      <c r="J297">
        <v>0.93865225699999999</v>
      </c>
      <c r="K297">
        <v>8308196.318</v>
      </c>
      <c r="L297">
        <v>32489</v>
      </c>
      <c r="M297">
        <v>2</v>
      </c>
      <c r="N297">
        <v>119</v>
      </c>
      <c r="O297">
        <v>0.94278448850000007</v>
      </c>
      <c r="P297">
        <v>8996618.0454999991</v>
      </c>
      <c r="Q297">
        <v>33002</v>
      </c>
      <c r="R297">
        <v>2</v>
      </c>
      <c r="S297">
        <v>120</v>
      </c>
      <c r="T297">
        <v>0.94302325200000003</v>
      </c>
      <c r="V297">
        <f>cancer_2_csv_final2[[#This Row],[mlp_params]]</f>
        <v>32489</v>
      </c>
      <c r="W297">
        <f>cancer_2_csv_final2[[#This Row],[kan_test_acc]]</f>
        <v>0.96630641550000007</v>
      </c>
      <c r="X297">
        <f>cancer_2_csv_final2[[#This Row],[mlp_test_acc]]</f>
        <v>0.93865225699999999</v>
      </c>
      <c r="Y297">
        <f>cancer_2_csv_final2[[#This Row],[mlp_test_acc2]]</f>
        <v>0.94278448850000007</v>
      </c>
      <c r="AC297">
        <f t="shared" si="8"/>
        <v>32489</v>
      </c>
      <c r="AD297">
        <f t="shared" si="9"/>
        <v>0.96630641550000007</v>
      </c>
      <c r="AE297">
        <f>cancer_2_csv_final2[[#This Row],[kan_val_acc]]</f>
        <v>0.94302325200000003</v>
      </c>
    </row>
    <row r="298" spans="1:31" hidden="1" x14ac:dyDescent="0.25">
      <c r="A298" t="s">
        <v>20</v>
      </c>
      <c r="B298">
        <v>3</v>
      </c>
      <c r="C298" t="s">
        <v>21</v>
      </c>
      <c r="D298">
        <v>4</v>
      </c>
      <c r="E298">
        <v>0</v>
      </c>
      <c r="F298" t="s">
        <v>61</v>
      </c>
      <c r="G298">
        <v>21788</v>
      </c>
      <c r="H298">
        <v>26449211.620000001</v>
      </c>
      <c r="I298">
        <v>0.94968666971428572</v>
      </c>
      <c r="J298">
        <v>0.94343535257142863</v>
      </c>
      <c r="K298">
        <v>8015862.1231428571</v>
      </c>
      <c r="L298">
        <v>41177</v>
      </c>
      <c r="M298">
        <v>2</v>
      </c>
      <c r="N298">
        <v>135</v>
      </c>
      <c r="O298">
        <v>0.94385917128571428</v>
      </c>
      <c r="P298">
        <v>9267332.5065714289</v>
      </c>
      <c r="Q298">
        <v>41754</v>
      </c>
      <c r="R298">
        <v>2</v>
      </c>
      <c r="S298">
        <v>136</v>
      </c>
      <c r="T298">
        <v>0.9482558086666667</v>
      </c>
      <c r="V298">
        <f>cancer_2_csv_final2[[#This Row],[mlp_params]]</f>
        <v>41177</v>
      </c>
      <c r="W298">
        <f>cancer_2_csv_final2[[#This Row],[kan_test_acc]]</f>
        <v>0.94968666971428572</v>
      </c>
      <c r="X298">
        <f>cancer_2_csv_final2[[#This Row],[mlp_test_acc]]</f>
        <v>0.94343535257142863</v>
      </c>
      <c r="Y298">
        <f>cancer_2_csv_final2[[#This Row],[mlp_test_acc2]]</f>
        <v>0.94385917128571428</v>
      </c>
      <c r="AC298">
        <f t="shared" si="8"/>
        <v>41177</v>
      </c>
      <c r="AD298">
        <f t="shared" si="9"/>
        <v>0.94968666971428572</v>
      </c>
      <c r="AE298">
        <f>cancer_2_csv_final2[[#This Row],[kan_val_acc]]</f>
        <v>0.9482558086666667</v>
      </c>
    </row>
    <row r="299" spans="1:31" x14ac:dyDescent="0.25">
      <c r="A299" t="s">
        <v>20</v>
      </c>
      <c r="B299">
        <v>9</v>
      </c>
      <c r="C299" t="s">
        <v>21</v>
      </c>
      <c r="D299">
        <v>5</v>
      </c>
      <c r="E299">
        <v>0</v>
      </c>
      <c r="F299" t="s">
        <v>110</v>
      </c>
      <c r="G299">
        <v>21802</v>
      </c>
      <c r="H299">
        <v>25473904.84</v>
      </c>
      <c r="I299">
        <v>0.94151302150000005</v>
      </c>
      <c r="J299">
        <v>0.93838737000000005</v>
      </c>
      <c r="K299">
        <v>8581850.159</v>
      </c>
      <c r="L299">
        <v>35627</v>
      </c>
      <c r="M299">
        <v>2</v>
      </c>
      <c r="N299">
        <v>125</v>
      </c>
      <c r="O299">
        <v>0.93446704799999991</v>
      </c>
      <c r="P299">
        <v>9670572.7274999991</v>
      </c>
      <c r="Q299">
        <v>36164</v>
      </c>
      <c r="R299">
        <v>2</v>
      </c>
      <c r="S299">
        <v>126</v>
      </c>
      <c r="T299">
        <v>0.96279068000000001</v>
      </c>
      <c r="V299">
        <f>cancer_2_csv_final2[[#This Row],[mlp_params]]</f>
        <v>35627</v>
      </c>
      <c r="W299">
        <f>cancer_2_csv_final2[[#This Row],[kan_test_acc]]</f>
        <v>0.94151302150000005</v>
      </c>
      <c r="X299">
        <f>cancer_2_csv_final2[[#This Row],[mlp_test_acc]]</f>
        <v>0.93838737000000005</v>
      </c>
      <c r="Y299">
        <f>cancer_2_csv_final2[[#This Row],[mlp_test_acc2]]</f>
        <v>0.93446704799999991</v>
      </c>
      <c r="AC299">
        <f t="shared" si="8"/>
        <v>35627</v>
      </c>
      <c r="AD299">
        <f t="shared" si="9"/>
        <v>0.94151302150000005</v>
      </c>
      <c r="AE299">
        <f>cancer_2_csv_final2[[#This Row],[kan_val_acc]]</f>
        <v>0.96279068000000001</v>
      </c>
    </row>
    <row r="300" spans="1:31" hidden="1" x14ac:dyDescent="0.25">
      <c r="A300" t="s">
        <v>20</v>
      </c>
      <c r="B300">
        <v>5</v>
      </c>
      <c r="C300" t="s">
        <v>21</v>
      </c>
      <c r="D300">
        <v>3</v>
      </c>
      <c r="E300">
        <v>0</v>
      </c>
      <c r="F300" t="s">
        <v>43</v>
      </c>
      <c r="G300">
        <v>21844</v>
      </c>
      <c r="H300">
        <v>27204374.044999998</v>
      </c>
      <c r="I300">
        <v>0.95168467550000002</v>
      </c>
      <c r="J300">
        <v>0.94119516800000003</v>
      </c>
      <c r="K300">
        <v>8509421.136500001</v>
      </c>
      <c r="L300">
        <v>35627</v>
      </c>
      <c r="M300">
        <v>2</v>
      </c>
      <c r="N300">
        <v>125</v>
      </c>
      <c r="O300">
        <v>0.93738080099999999</v>
      </c>
      <c r="P300">
        <v>9255111.273</v>
      </c>
      <c r="Q300">
        <v>36164</v>
      </c>
      <c r="R300">
        <v>2</v>
      </c>
      <c r="S300">
        <v>126</v>
      </c>
      <c r="T300">
        <v>0.97558138400000005</v>
      </c>
      <c r="V300">
        <f>cancer_2_csv_final2[[#This Row],[mlp_params]]</f>
        <v>35627</v>
      </c>
      <c r="W300">
        <f>cancer_2_csv_final2[[#This Row],[kan_test_acc]]</f>
        <v>0.95168467550000002</v>
      </c>
      <c r="X300">
        <f>cancer_2_csv_final2[[#This Row],[mlp_test_acc]]</f>
        <v>0.94119516800000003</v>
      </c>
      <c r="Y300">
        <f>cancer_2_csv_final2[[#This Row],[mlp_test_acc2]]</f>
        <v>0.93738080099999999</v>
      </c>
      <c r="AC300">
        <f t="shared" si="8"/>
        <v>35627</v>
      </c>
      <c r="AD300">
        <f t="shared" si="9"/>
        <v>0.95168467550000002</v>
      </c>
      <c r="AE300">
        <f>cancer_2_csv_final2[[#This Row],[kan_val_acc]]</f>
        <v>0.97558138400000005</v>
      </c>
    </row>
    <row r="301" spans="1:31" hidden="1" x14ac:dyDescent="0.25">
      <c r="A301" t="s">
        <v>20</v>
      </c>
      <c r="B301">
        <v>3</v>
      </c>
      <c r="C301" t="s">
        <v>21</v>
      </c>
      <c r="D301">
        <v>5</v>
      </c>
      <c r="E301">
        <v>0</v>
      </c>
      <c r="F301" t="s">
        <v>43</v>
      </c>
      <c r="G301">
        <v>21844</v>
      </c>
      <c r="H301">
        <v>32531213.954999998</v>
      </c>
      <c r="I301">
        <v>0.94315533100000004</v>
      </c>
      <c r="J301">
        <v>0.94278448800000003</v>
      </c>
      <c r="K301">
        <v>8097668.8110000007</v>
      </c>
      <c r="L301">
        <v>43509</v>
      </c>
      <c r="M301">
        <v>2</v>
      </c>
      <c r="N301">
        <v>139</v>
      </c>
      <c r="O301">
        <v>0.94522144500000005</v>
      </c>
      <c r="P301">
        <v>8954521.6290000007</v>
      </c>
      <c r="Q301">
        <v>44102</v>
      </c>
      <c r="R301">
        <v>2</v>
      </c>
      <c r="S301">
        <v>140</v>
      </c>
      <c r="T301">
        <v>0.95116276700000002</v>
      </c>
      <c r="V301">
        <f>cancer_2_csv_final2[[#This Row],[mlp_params]]</f>
        <v>43509</v>
      </c>
      <c r="W301">
        <f>cancer_2_csv_final2[[#This Row],[kan_test_acc]]</f>
        <v>0.94315533100000004</v>
      </c>
      <c r="X301">
        <f>cancer_2_csv_final2[[#This Row],[mlp_test_acc]]</f>
        <v>0.94278448800000003</v>
      </c>
      <c r="Y301">
        <f>cancer_2_csv_final2[[#This Row],[mlp_test_acc2]]</f>
        <v>0.94522144500000005</v>
      </c>
      <c r="AC301">
        <f t="shared" si="8"/>
        <v>43509</v>
      </c>
      <c r="AD301">
        <f t="shared" si="9"/>
        <v>0.94315533100000004</v>
      </c>
      <c r="AE301">
        <f>cancer_2_csv_final2[[#This Row],[kan_val_acc]]</f>
        <v>0.95116276700000002</v>
      </c>
    </row>
    <row r="302" spans="1:31" hidden="1" x14ac:dyDescent="0.25">
      <c r="A302" t="s">
        <v>20</v>
      </c>
      <c r="B302">
        <v>3</v>
      </c>
      <c r="C302" t="s">
        <v>21</v>
      </c>
      <c r="D302">
        <v>3</v>
      </c>
      <c r="E302">
        <v>0</v>
      </c>
      <c r="F302" t="s">
        <v>95</v>
      </c>
      <c r="G302">
        <v>21852</v>
      </c>
      <c r="H302">
        <v>38727265.414999999</v>
      </c>
      <c r="I302">
        <v>0.94755245249999998</v>
      </c>
      <c r="J302">
        <v>0.95337995350000004</v>
      </c>
      <c r="K302">
        <v>8111554.9169999994</v>
      </c>
      <c r="L302">
        <v>38352</v>
      </c>
      <c r="M302">
        <v>2</v>
      </c>
      <c r="N302">
        <v>130</v>
      </c>
      <c r="O302">
        <v>0.95629370600000008</v>
      </c>
      <c r="P302">
        <v>9493618.5834999997</v>
      </c>
      <c r="Q302">
        <v>38909</v>
      </c>
      <c r="R302">
        <v>2</v>
      </c>
      <c r="S302">
        <v>131</v>
      </c>
      <c r="T302">
        <v>0.95581394399999997</v>
      </c>
      <c r="V302">
        <f>cancer_2_csv_final2[[#This Row],[mlp_params]]</f>
        <v>38352</v>
      </c>
      <c r="W302">
        <f>cancer_2_csv_final2[[#This Row],[kan_test_acc]]</f>
        <v>0.94755245249999998</v>
      </c>
      <c r="X302">
        <f>cancer_2_csv_final2[[#This Row],[mlp_test_acc]]</f>
        <v>0.95337995350000004</v>
      </c>
      <c r="Y302">
        <f>cancer_2_csv_final2[[#This Row],[mlp_test_acc2]]</f>
        <v>0.95629370600000008</v>
      </c>
      <c r="AC302">
        <f t="shared" si="8"/>
        <v>38352</v>
      </c>
      <c r="AD302">
        <f t="shared" si="9"/>
        <v>0.94755245249999998</v>
      </c>
      <c r="AE302">
        <f>cancer_2_csv_final2[[#This Row],[kan_val_acc]]</f>
        <v>0.95581394399999997</v>
      </c>
    </row>
    <row r="303" spans="1:31" hidden="1" x14ac:dyDescent="0.25">
      <c r="A303" t="s">
        <v>20</v>
      </c>
      <c r="B303">
        <v>5</v>
      </c>
      <c r="C303" t="s">
        <v>21</v>
      </c>
      <c r="D303">
        <v>2</v>
      </c>
      <c r="E303">
        <v>0</v>
      </c>
      <c r="F303" t="s">
        <v>31</v>
      </c>
      <c r="G303">
        <v>21872</v>
      </c>
      <c r="H303">
        <v>40417996.825000003</v>
      </c>
      <c r="I303">
        <v>0.96212121350000002</v>
      </c>
      <c r="J303">
        <v>0.95528713700000001</v>
      </c>
      <c r="K303">
        <v>8666929.2424999997</v>
      </c>
      <c r="L303">
        <v>32489</v>
      </c>
      <c r="M303">
        <v>2</v>
      </c>
      <c r="N303">
        <v>119</v>
      </c>
      <c r="O303">
        <v>0.94940665400000002</v>
      </c>
      <c r="P303">
        <v>9703976.636500001</v>
      </c>
      <c r="Q303">
        <v>33002</v>
      </c>
      <c r="R303">
        <v>2</v>
      </c>
      <c r="S303">
        <v>120</v>
      </c>
      <c r="T303">
        <v>0.966279059</v>
      </c>
      <c r="V303">
        <f>cancer_2_csv_final2[[#This Row],[mlp_params]]</f>
        <v>32489</v>
      </c>
      <c r="W303">
        <f>cancer_2_csv_final2[[#This Row],[kan_test_acc]]</f>
        <v>0.96212121350000002</v>
      </c>
      <c r="X303">
        <f>cancer_2_csv_final2[[#This Row],[mlp_test_acc]]</f>
        <v>0.95528713700000001</v>
      </c>
      <c r="Y303">
        <f>cancer_2_csv_final2[[#This Row],[mlp_test_acc2]]</f>
        <v>0.94940665400000002</v>
      </c>
      <c r="AC303">
        <f t="shared" si="8"/>
        <v>32489</v>
      </c>
      <c r="AD303">
        <f t="shared" si="9"/>
        <v>0.96212121350000002</v>
      </c>
      <c r="AE303">
        <f>cancer_2_csv_final2[[#This Row],[kan_val_acc]]</f>
        <v>0.966279059</v>
      </c>
    </row>
    <row r="304" spans="1:31" hidden="1" x14ac:dyDescent="0.25">
      <c r="A304" t="s">
        <v>20</v>
      </c>
      <c r="B304">
        <v>3</v>
      </c>
      <c r="C304" t="s">
        <v>21</v>
      </c>
      <c r="D304">
        <v>4</v>
      </c>
      <c r="E304">
        <v>0</v>
      </c>
      <c r="F304" t="s">
        <v>31</v>
      </c>
      <c r="G304">
        <v>21872</v>
      </c>
      <c r="H304">
        <v>33228072.202857144</v>
      </c>
      <c r="I304">
        <v>0.95987345800000001</v>
      </c>
      <c r="J304">
        <v>0.9494899035714286</v>
      </c>
      <c r="K304">
        <v>8631149.7964285705</v>
      </c>
      <c r="L304">
        <v>41177</v>
      </c>
      <c r="M304">
        <v>2</v>
      </c>
      <c r="N304">
        <v>135</v>
      </c>
      <c r="O304">
        <v>0.94223957885714282</v>
      </c>
      <c r="P304">
        <v>9326033.7582857143</v>
      </c>
      <c r="Q304">
        <v>41754</v>
      </c>
      <c r="R304">
        <v>2</v>
      </c>
      <c r="S304">
        <v>136</v>
      </c>
      <c r="T304">
        <v>0.96453487316666664</v>
      </c>
      <c r="V304">
        <f>cancer_2_csv_final2[[#This Row],[mlp_params]]</f>
        <v>41177</v>
      </c>
      <c r="W304">
        <f>cancer_2_csv_final2[[#This Row],[kan_test_acc]]</f>
        <v>0.95987345800000001</v>
      </c>
      <c r="X304">
        <f>cancer_2_csv_final2[[#This Row],[mlp_test_acc]]</f>
        <v>0.9494899035714286</v>
      </c>
      <c r="Y304">
        <f>cancer_2_csv_final2[[#This Row],[mlp_test_acc2]]</f>
        <v>0.94223957885714282</v>
      </c>
      <c r="AC304">
        <f t="shared" si="8"/>
        <v>41177</v>
      </c>
      <c r="AD304">
        <f t="shared" si="9"/>
        <v>0.95987345800000001</v>
      </c>
      <c r="AE304">
        <f>cancer_2_csv_final2[[#This Row],[kan_val_acc]]</f>
        <v>0.96453487316666664</v>
      </c>
    </row>
    <row r="305" spans="1:31" hidden="1" x14ac:dyDescent="0.25">
      <c r="A305" t="s">
        <v>20</v>
      </c>
      <c r="B305">
        <v>5</v>
      </c>
      <c r="C305" t="s">
        <v>21</v>
      </c>
      <c r="D305">
        <v>3</v>
      </c>
      <c r="E305">
        <v>0</v>
      </c>
      <c r="F305" t="s">
        <v>121</v>
      </c>
      <c r="G305">
        <v>21888</v>
      </c>
      <c r="H305">
        <v>28714716.93</v>
      </c>
      <c r="I305">
        <v>0.94855902300000006</v>
      </c>
      <c r="J305">
        <v>0.94972451800000002</v>
      </c>
      <c r="K305">
        <v>8333350.0609999998</v>
      </c>
      <c r="L305">
        <v>35627</v>
      </c>
      <c r="M305">
        <v>2</v>
      </c>
      <c r="N305">
        <v>125</v>
      </c>
      <c r="O305">
        <v>0.95009535900000008</v>
      </c>
      <c r="P305">
        <v>9633526.6530000009</v>
      </c>
      <c r="Q305">
        <v>36164</v>
      </c>
      <c r="R305">
        <v>2</v>
      </c>
      <c r="S305">
        <v>126</v>
      </c>
      <c r="T305">
        <v>0.97674417499999999</v>
      </c>
      <c r="V305">
        <f>cancer_2_csv_final2[[#This Row],[mlp_params]]</f>
        <v>35627</v>
      </c>
      <c r="W305">
        <f>cancer_2_csv_final2[[#This Row],[kan_test_acc]]</f>
        <v>0.94855902300000006</v>
      </c>
      <c r="X305">
        <f>cancer_2_csv_final2[[#This Row],[mlp_test_acc]]</f>
        <v>0.94972451800000002</v>
      </c>
      <c r="Y305">
        <f>cancer_2_csv_final2[[#This Row],[mlp_test_acc2]]</f>
        <v>0.95009535900000008</v>
      </c>
      <c r="AC305">
        <f t="shared" si="8"/>
        <v>35627</v>
      </c>
      <c r="AD305">
        <f t="shared" si="9"/>
        <v>0.94855902300000006</v>
      </c>
      <c r="AE305">
        <f>cancer_2_csv_final2[[#This Row],[kan_val_acc]]</f>
        <v>0.97674417499999999</v>
      </c>
    </row>
    <row r="306" spans="1:31" hidden="1" x14ac:dyDescent="0.25">
      <c r="A306" t="s">
        <v>20</v>
      </c>
      <c r="B306">
        <v>3</v>
      </c>
      <c r="C306" t="s">
        <v>21</v>
      </c>
      <c r="D306">
        <v>5</v>
      </c>
      <c r="E306">
        <v>0</v>
      </c>
      <c r="F306" t="s">
        <v>121</v>
      </c>
      <c r="G306">
        <v>21888</v>
      </c>
      <c r="H306">
        <v>31168423.68</v>
      </c>
      <c r="I306">
        <v>0.95322101999999997</v>
      </c>
      <c r="J306">
        <v>0.94447976299999992</v>
      </c>
      <c r="K306">
        <v>9461534.3125</v>
      </c>
      <c r="L306">
        <v>43509</v>
      </c>
      <c r="M306">
        <v>2</v>
      </c>
      <c r="N306">
        <v>139</v>
      </c>
      <c r="O306">
        <v>0.94543335449999999</v>
      </c>
      <c r="P306">
        <v>9570898.4030000009</v>
      </c>
      <c r="Q306">
        <v>44102</v>
      </c>
      <c r="R306">
        <v>2</v>
      </c>
      <c r="S306">
        <v>140</v>
      </c>
      <c r="T306">
        <v>0.95348836100000001</v>
      </c>
      <c r="V306">
        <f>cancer_2_csv_final2[[#This Row],[mlp_params]]</f>
        <v>43509</v>
      </c>
      <c r="W306">
        <f>cancer_2_csv_final2[[#This Row],[kan_test_acc]]</f>
        <v>0.95322101999999997</v>
      </c>
      <c r="X306">
        <f>cancer_2_csv_final2[[#This Row],[mlp_test_acc]]</f>
        <v>0.94447976299999992</v>
      </c>
      <c r="Y306">
        <f>cancer_2_csv_final2[[#This Row],[mlp_test_acc2]]</f>
        <v>0.94543335449999999</v>
      </c>
      <c r="AC306">
        <f t="shared" si="8"/>
        <v>43509</v>
      </c>
      <c r="AD306">
        <f t="shared" si="9"/>
        <v>0.95322101999999997</v>
      </c>
      <c r="AE306">
        <f>cancer_2_csv_final2[[#This Row],[kan_val_acc]]</f>
        <v>0.95348836100000001</v>
      </c>
    </row>
    <row r="307" spans="1:31" hidden="1" x14ac:dyDescent="0.25">
      <c r="A307" t="s">
        <v>20</v>
      </c>
      <c r="B307">
        <v>5</v>
      </c>
      <c r="C307" t="s">
        <v>21</v>
      </c>
      <c r="D307">
        <v>2</v>
      </c>
      <c r="E307">
        <v>0</v>
      </c>
      <c r="F307" t="s">
        <v>46</v>
      </c>
      <c r="G307">
        <v>21910</v>
      </c>
      <c r="H307">
        <v>33541824.82</v>
      </c>
      <c r="I307">
        <v>0.94622800549999997</v>
      </c>
      <c r="J307">
        <v>0.94479762649999999</v>
      </c>
      <c r="K307">
        <v>9969652.0850000009</v>
      </c>
      <c r="L307">
        <v>32489</v>
      </c>
      <c r="M307">
        <v>2</v>
      </c>
      <c r="N307">
        <v>119</v>
      </c>
      <c r="O307">
        <v>0.94638694649999999</v>
      </c>
      <c r="P307">
        <v>10018440.993999999</v>
      </c>
      <c r="Q307">
        <v>33002</v>
      </c>
      <c r="R307">
        <v>2</v>
      </c>
      <c r="S307">
        <v>120</v>
      </c>
      <c r="T307">
        <v>0.95</v>
      </c>
      <c r="V307">
        <f>cancer_2_csv_final2[[#This Row],[mlp_params]]</f>
        <v>32489</v>
      </c>
      <c r="W307">
        <f>cancer_2_csv_final2[[#This Row],[kan_test_acc]]</f>
        <v>0.94622800549999997</v>
      </c>
      <c r="X307">
        <f>cancer_2_csv_final2[[#This Row],[mlp_test_acc]]</f>
        <v>0.94479762649999999</v>
      </c>
      <c r="Y307">
        <f>cancer_2_csv_final2[[#This Row],[mlp_test_acc2]]</f>
        <v>0.94638694649999999</v>
      </c>
      <c r="AC307">
        <f t="shared" si="8"/>
        <v>32489</v>
      </c>
      <c r="AD307">
        <f t="shared" si="9"/>
        <v>0.94622800549999997</v>
      </c>
      <c r="AE307">
        <f>cancer_2_csv_final2[[#This Row],[kan_val_acc]]</f>
        <v>0.95</v>
      </c>
    </row>
    <row r="308" spans="1:31" hidden="1" x14ac:dyDescent="0.25">
      <c r="A308" t="s">
        <v>20</v>
      </c>
      <c r="B308">
        <v>3</v>
      </c>
      <c r="C308" t="s">
        <v>21</v>
      </c>
      <c r="D308">
        <v>2</v>
      </c>
      <c r="E308">
        <v>0</v>
      </c>
      <c r="F308" t="s">
        <v>54</v>
      </c>
      <c r="G308">
        <v>21910</v>
      </c>
      <c r="H308">
        <v>31423460.140000001</v>
      </c>
      <c r="I308">
        <v>0.94405593649999997</v>
      </c>
      <c r="J308">
        <v>0.92689129000000003</v>
      </c>
      <c r="K308">
        <v>8856706.9545000009</v>
      </c>
      <c r="L308">
        <v>35094</v>
      </c>
      <c r="M308">
        <v>2</v>
      </c>
      <c r="N308">
        <v>124</v>
      </c>
      <c r="O308">
        <v>0.92879847400000004</v>
      </c>
      <c r="P308">
        <v>9879899.409</v>
      </c>
      <c r="Q308">
        <v>35627</v>
      </c>
      <c r="R308">
        <v>2</v>
      </c>
      <c r="S308">
        <v>125</v>
      </c>
      <c r="T308">
        <v>0.94999998200000002</v>
      </c>
      <c r="V308">
        <f>cancer_2_csv_final2[[#This Row],[mlp_params]]</f>
        <v>35094</v>
      </c>
      <c r="W308">
        <f>cancer_2_csv_final2[[#This Row],[kan_test_acc]]</f>
        <v>0.94405593649999997</v>
      </c>
      <c r="X308">
        <f>cancer_2_csv_final2[[#This Row],[mlp_test_acc]]</f>
        <v>0.92689129000000003</v>
      </c>
      <c r="Y308">
        <f>cancer_2_csv_final2[[#This Row],[mlp_test_acc2]]</f>
        <v>0.92879847400000004</v>
      </c>
      <c r="AC308">
        <f t="shared" si="8"/>
        <v>35094</v>
      </c>
      <c r="AD308">
        <f t="shared" si="9"/>
        <v>0.94405593649999997</v>
      </c>
      <c r="AE308">
        <f>cancer_2_csv_final2[[#This Row],[kan_val_acc]]</f>
        <v>0.94999998200000002</v>
      </c>
    </row>
    <row r="309" spans="1:31" hidden="1" x14ac:dyDescent="0.25">
      <c r="A309" t="s">
        <v>20</v>
      </c>
      <c r="B309">
        <v>5</v>
      </c>
      <c r="C309" t="s">
        <v>21</v>
      </c>
      <c r="D309">
        <v>2</v>
      </c>
      <c r="E309">
        <v>0</v>
      </c>
      <c r="F309" t="s">
        <v>46</v>
      </c>
      <c r="G309">
        <v>21910</v>
      </c>
      <c r="H309">
        <v>31423460.140000001</v>
      </c>
      <c r="I309">
        <v>0.94405593649999997</v>
      </c>
      <c r="J309">
        <v>0.92689129000000003</v>
      </c>
      <c r="K309">
        <v>8856706.9545000009</v>
      </c>
      <c r="L309">
        <v>32489</v>
      </c>
      <c r="M309">
        <v>2</v>
      </c>
      <c r="N309">
        <v>119</v>
      </c>
      <c r="O309">
        <v>0.92879847400000004</v>
      </c>
      <c r="P309">
        <v>9879899.409</v>
      </c>
      <c r="Q309">
        <v>33002</v>
      </c>
      <c r="R309">
        <v>2</v>
      </c>
      <c r="S309">
        <v>120</v>
      </c>
      <c r="T309">
        <v>0.95</v>
      </c>
      <c r="V309">
        <f>cancer_2_csv_final2[[#This Row],[mlp_params]]</f>
        <v>32489</v>
      </c>
      <c r="W309">
        <f>cancer_2_csv_final2[[#This Row],[kan_test_acc]]</f>
        <v>0.94405593649999997</v>
      </c>
      <c r="X309">
        <f>cancer_2_csv_final2[[#This Row],[mlp_test_acc]]</f>
        <v>0.92689129000000003</v>
      </c>
      <c r="Y309">
        <f>cancer_2_csv_final2[[#This Row],[mlp_test_acc2]]</f>
        <v>0.92879847400000004</v>
      </c>
      <c r="AC309">
        <f t="shared" si="8"/>
        <v>32489</v>
      </c>
      <c r="AD309">
        <f t="shared" si="9"/>
        <v>0.94405593649999997</v>
      </c>
      <c r="AE309">
        <f>cancer_2_csv_final2[[#This Row],[kan_val_acc]]</f>
        <v>0.95</v>
      </c>
    </row>
    <row r="310" spans="1:31" hidden="1" x14ac:dyDescent="0.25">
      <c r="A310" t="s">
        <v>20</v>
      </c>
      <c r="B310">
        <v>3</v>
      </c>
      <c r="C310" t="s">
        <v>21</v>
      </c>
      <c r="D310">
        <v>2</v>
      </c>
      <c r="E310">
        <v>0</v>
      </c>
      <c r="F310" t="s">
        <v>54</v>
      </c>
      <c r="G310">
        <v>21910</v>
      </c>
      <c r="H310">
        <v>31423460.140000001</v>
      </c>
      <c r="I310">
        <v>0.94405593649999997</v>
      </c>
      <c r="J310">
        <v>0.92689129000000003</v>
      </c>
      <c r="K310">
        <v>8856706.9545000009</v>
      </c>
      <c r="L310">
        <v>35094</v>
      </c>
      <c r="M310">
        <v>2</v>
      </c>
      <c r="N310">
        <v>124</v>
      </c>
      <c r="O310">
        <v>0.92879847400000004</v>
      </c>
      <c r="P310">
        <v>9879899.409</v>
      </c>
      <c r="Q310">
        <v>35627</v>
      </c>
      <c r="R310">
        <v>2</v>
      </c>
      <c r="S310">
        <v>125</v>
      </c>
      <c r="T310">
        <v>0.94999998200000002</v>
      </c>
      <c r="V310">
        <f>cancer_2_csv_final2[[#This Row],[mlp_params]]</f>
        <v>35094</v>
      </c>
      <c r="W310">
        <f>cancer_2_csv_final2[[#This Row],[kan_test_acc]]</f>
        <v>0.94405593649999997</v>
      </c>
      <c r="X310">
        <f>cancer_2_csv_final2[[#This Row],[mlp_test_acc]]</f>
        <v>0.92689129000000003</v>
      </c>
      <c r="Y310">
        <f>cancer_2_csv_final2[[#This Row],[mlp_test_acc2]]</f>
        <v>0.92879847400000004</v>
      </c>
      <c r="AC310">
        <f t="shared" si="8"/>
        <v>35094</v>
      </c>
      <c r="AD310">
        <f t="shared" si="9"/>
        <v>0.94405593649999997</v>
      </c>
      <c r="AE310">
        <f>cancer_2_csv_final2[[#This Row],[kan_val_acc]]</f>
        <v>0.94999998200000002</v>
      </c>
    </row>
    <row r="311" spans="1:31" hidden="1" x14ac:dyDescent="0.25">
      <c r="A311" t="s">
        <v>20</v>
      </c>
      <c r="B311">
        <v>5</v>
      </c>
      <c r="C311" t="s">
        <v>21</v>
      </c>
      <c r="D311">
        <v>2</v>
      </c>
      <c r="E311">
        <v>0</v>
      </c>
      <c r="F311" t="s">
        <v>46</v>
      </c>
      <c r="G311">
        <v>21910</v>
      </c>
      <c r="H311">
        <v>31423460.140000001</v>
      </c>
      <c r="I311">
        <v>0.94405593649999997</v>
      </c>
      <c r="J311">
        <v>0.92689129000000003</v>
      </c>
      <c r="K311">
        <v>8856706.9545000009</v>
      </c>
      <c r="L311">
        <v>32489</v>
      </c>
      <c r="M311">
        <v>2</v>
      </c>
      <c r="N311">
        <v>119</v>
      </c>
      <c r="O311">
        <v>0.92879847400000004</v>
      </c>
      <c r="P311">
        <v>9879899.409</v>
      </c>
      <c r="Q311">
        <v>33002</v>
      </c>
      <c r="R311">
        <v>2</v>
      </c>
      <c r="S311">
        <v>120</v>
      </c>
      <c r="T311">
        <v>0.95</v>
      </c>
      <c r="V311">
        <f>cancer_2_csv_final2[[#This Row],[mlp_params]]</f>
        <v>32489</v>
      </c>
      <c r="W311">
        <f>cancer_2_csv_final2[[#This Row],[kan_test_acc]]</f>
        <v>0.94405593649999997</v>
      </c>
      <c r="X311">
        <f>cancer_2_csv_final2[[#This Row],[mlp_test_acc]]</f>
        <v>0.92689129000000003</v>
      </c>
      <c r="Y311">
        <f>cancer_2_csv_final2[[#This Row],[mlp_test_acc2]]</f>
        <v>0.92879847400000004</v>
      </c>
      <c r="AC311">
        <f t="shared" si="8"/>
        <v>32489</v>
      </c>
      <c r="AD311">
        <f t="shared" si="9"/>
        <v>0.94405593649999997</v>
      </c>
      <c r="AE311">
        <f>cancer_2_csv_final2[[#This Row],[kan_val_acc]]</f>
        <v>0.95</v>
      </c>
    </row>
    <row r="312" spans="1:31" hidden="1" x14ac:dyDescent="0.25">
      <c r="A312" t="s">
        <v>20</v>
      </c>
      <c r="B312">
        <v>3</v>
      </c>
      <c r="C312" t="s">
        <v>21</v>
      </c>
      <c r="D312">
        <v>2</v>
      </c>
      <c r="E312">
        <v>0</v>
      </c>
      <c r="F312" t="s">
        <v>54</v>
      </c>
      <c r="G312">
        <v>21910</v>
      </c>
      <c r="H312">
        <v>31423460.140000001</v>
      </c>
      <c r="I312">
        <v>0.94405593649999997</v>
      </c>
      <c r="J312">
        <v>0.92689129000000003</v>
      </c>
      <c r="K312">
        <v>8856706.9545000009</v>
      </c>
      <c r="L312">
        <v>35094</v>
      </c>
      <c r="M312">
        <v>2</v>
      </c>
      <c r="N312">
        <v>124</v>
      </c>
      <c r="O312">
        <v>0.92879847400000004</v>
      </c>
      <c r="P312">
        <v>9879899.409</v>
      </c>
      <c r="Q312">
        <v>35627</v>
      </c>
      <c r="R312">
        <v>2</v>
      </c>
      <c r="S312">
        <v>125</v>
      </c>
      <c r="T312">
        <v>0.94999998200000002</v>
      </c>
      <c r="V312">
        <f>cancer_2_csv_final2[[#This Row],[mlp_params]]</f>
        <v>35094</v>
      </c>
      <c r="W312">
        <f>cancer_2_csv_final2[[#This Row],[kan_test_acc]]</f>
        <v>0.94405593649999997</v>
      </c>
      <c r="X312">
        <f>cancer_2_csv_final2[[#This Row],[mlp_test_acc]]</f>
        <v>0.92689129000000003</v>
      </c>
      <c r="Y312">
        <f>cancer_2_csv_final2[[#This Row],[mlp_test_acc2]]</f>
        <v>0.92879847400000004</v>
      </c>
      <c r="AC312">
        <f t="shared" si="8"/>
        <v>35094</v>
      </c>
      <c r="AD312">
        <f t="shared" si="9"/>
        <v>0.94405593649999997</v>
      </c>
      <c r="AE312">
        <f>cancer_2_csv_final2[[#This Row],[kan_val_acc]]</f>
        <v>0.94999998200000002</v>
      </c>
    </row>
    <row r="313" spans="1:31" hidden="1" x14ac:dyDescent="0.25">
      <c r="A313" t="s">
        <v>20</v>
      </c>
      <c r="B313">
        <v>5</v>
      </c>
      <c r="C313" t="s">
        <v>21</v>
      </c>
      <c r="D313">
        <v>2</v>
      </c>
      <c r="E313">
        <v>0</v>
      </c>
      <c r="F313" t="s">
        <v>46</v>
      </c>
      <c r="G313">
        <v>21910</v>
      </c>
      <c r="H313">
        <v>31423460.140000001</v>
      </c>
      <c r="I313">
        <v>0.94405593649999997</v>
      </c>
      <c r="J313">
        <v>0.92689129000000003</v>
      </c>
      <c r="K313">
        <v>8856706.9545000009</v>
      </c>
      <c r="L313">
        <v>32489</v>
      </c>
      <c r="M313">
        <v>2</v>
      </c>
      <c r="N313">
        <v>119</v>
      </c>
      <c r="O313">
        <v>0.92879847400000004</v>
      </c>
      <c r="P313">
        <v>9879899.409</v>
      </c>
      <c r="Q313">
        <v>33002</v>
      </c>
      <c r="R313">
        <v>2</v>
      </c>
      <c r="S313">
        <v>120</v>
      </c>
      <c r="T313">
        <v>0.95</v>
      </c>
      <c r="V313">
        <f>cancer_2_csv_final2[[#This Row],[mlp_params]]</f>
        <v>32489</v>
      </c>
      <c r="W313">
        <f>cancer_2_csv_final2[[#This Row],[kan_test_acc]]</f>
        <v>0.94405593649999997</v>
      </c>
      <c r="X313">
        <f>cancer_2_csv_final2[[#This Row],[mlp_test_acc]]</f>
        <v>0.92689129000000003</v>
      </c>
      <c r="Y313">
        <f>cancer_2_csv_final2[[#This Row],[mlp_test_acc2]]</f>
        <v>0.92879847400000004</v>
      </c>
      <c r="AC313">
        <f t="shared" si="8"/>
        <v>32489</v>
      </c>
      <c r="AD313">
        <f t="shared" si="9"/>
        <v>0.94405593649999997</v>
      </c>
      <c r="AE313">
        <f>cancer_2_csv_final2[[#This Row],[kan_val_acc]]</f>
        <v>0.95</v>
      </c>
    </row>
    <row r="314" spans="1:31" hidden="1" x14ac:dyDescent="0.25">
      <c r="A314" t="s">
        <v>20</v>
      </c>
      <c r="B314">
        <v>3</v>
      </c>
      <c r="C314" t="s">
        <v>21</v>
      </c>
      <c r="D314">
        <v>2</v>
      </c>
      <c r="E314">
        <v>0</v>
      </c>
      <c r="F314" t="s">
        <v>54</v>
      </c>
      <c r="G314">
        <v>21910</v>
      </c>
      <c r="H314">
        <v>31423460.140000001</v>
      </c>
      <c r="I314">
        <v>0.94405593649999997</v>
      </c>
      <c r="J314">
        <v>0.92689129000000003</v>
      </c>
      <c r="K314">
        <v>8856706.9545000009</v>
      </c>
      <c r="L314">
        <v>35094</v>
      </c>
      <c r="M314">
        <v>2</v>
      </c>
      <c r="N314">
        <v>124</v>
      </c>
      <c r="O314">
        <v>0.92879847400000004</v>
      </c>
      <c r="P314">
        <v>9879899.409</v>
      </c>
      <c r="Q314">
        <v>35627</v>
      </c>
      <c r="R314">
        <v>2</v>
      </c>
      <c r="S314">
        <v>125</v>
      </c>
      <c r="T314">
        <v>0.94999998200000002</v>
      </c>
      <c r="V314">
        <f>cancer_2_csv_final2[[#This Row],[mlp_params]]</f>
        <v>35094</v>
      </c>
      <c r="W314">
        <f>cancer_2_csv_final2[[#This Row],[kan_test_acc]]</f>
        <v>0.94405593649999997</v>
      </c>
      <c r="X314">
        <f>cancer_2_csv_final2[[#This Row],[mlp_test_acc]]</f>
        <v>0.92689129000000003</v>
      </c>
      <c r="Y314">
        <f>cancer_2_csv_final2[[#This Row],[mlp_test_acc2]]</f>
        <v>0.92879847400000004</v>
      </c>
      <c r="AC314">
        <f t="shared" si="8"/>
        <v>35094</v>
      </c>
      <c r="AD314">
        <f t="shared" si="9"/>
        <v>0.94405593649999997</v>
      </c>
      <c r="AE314">
        <f>cancer_2_csv_final2[[#This Row],[kan_val_acc]]</f>
        <v>0.94999998200000002</v>
      </c>
    </row>
    <row r="315" spans="1:31" hidden="1" x14ac:dyDescent="0.25">
      <c r="A315" t="s">
        <v>20</v>
      </c>
      <c r="B315">
        <v>5</v>
      </c>
      <c r="C315" t="s">
        <v>21</v>
      </c>
      <c r="D315">
        <v>2</v>
      </c>
      <c r="E315">
        <v>0</v>
      </c>
      <c r="F315" t="s">
        <v>46</v>
      </c>
      <c r="G315">
        <v>21910</v>
      </c>
      <c r="H315">
        <v>31423460.140000001</v>
      </c>
      <c r="I315">
        <v>0.94405593649999997</v>
      </c>
      <c r="J315">
        <v>0.92689129000000003</v>
      </c>
      <c r="K315">
        <v>8856706.9545000009</v>
      </c>
      <c r="L315">
        <v>32489</v>
      </c>
      <c r="M315">
        <v>2</v>
      </c>
      <c r="N315">
        <v>119</v>
      </c>
      <c r="O315">
        <v>0.92879847400000004</v>
      </c>
      <c r="P315">
        <v>9879899.409</v>
      </c>
      <c r="Q315">
        <v>33002</v>
      </c>
      <c r="R315">
        <v>2</v>
      </c>
      <c r="S315">
        <v>120</v>
      </c>
      <c r="T315">
        <v>0.95</v>
      </c>
      <c r="V315">
        <f>cancer_2_csv_final2[[#This Row],[mlp_params]]</f>
        <v>32489</v>
      </c>
      <c r="W315">
        <f>cancer_2_csv_final2[[#This Row],[kan_test_acc]]</f>
        <v>0.94405593649999997</v>
      </c>
      <c r="X315">
        <f>cancer_2_csv_final2[[#This Row],[mlp_test_acc]]</f>
        <v>0.92689129000000003</v>
      </c>
      <c r="Y315">
        <f>cancer_2_csv_final2[[#This Row],[mlp_test_acc2]]</f>
        <v>0.92879847400000004</v>
      </c>
      <c r="AC315">
        <f t="shared" si="8"/>
        <v>32489</v>
      </c>
      <c r="AD315">
        <f t="shared" si="9"/>
        <v>0.94405593649999997</v>
      </c>
      <c r="AE315">
        <f>cancer_2_csv_final2[[#This Row],[kan_val_acc]]</f>
        <v>0.95</v>
      </c>
    </row>
    <row r="316" spans="1:31" hidden="1" x14ac:dyDescent="0.25">
      <c r="A316" t="s">
        <v>20</v>
      </c>
      <c r="B316">
        <v>3</v>
      </c>
      <c r="C316" t="s">
        <v>21</v>
      </c>
      <c r="D316">
        <v>2</v>
      </c>
      <c r="E316">
        <v>0</v>
      </c>
      <c r="F316" t="s">
        <v>54</v>
      </c>
      <c r="G316">
        <v>21910</v>
      </c>
      <c r="H316">
        <v>31423460.140000001</v>
      </c>
      <c r="I316">
        <v>0.94405593649999997</v>
      </c>
      <c r="J316">
        <v>0.92689129000000003</v>
      </c>
      <c r="K316">
        <v>8856706.9545000009</v>
      </c>
      <c r="L316">
        <v>35094</v>
      </c>
      <c r="M316">
        <v>2</v>
      </c>
      <c r="N316">
        <v>124</v>
      </c>
      <c r="O316">
        <v>0.92879847400000004</v>
      </c>
      <c r="P316">
        <v>9879899.409</v>
      </c>
      <c r="Q316">
        <v>35627</v>
      </c>
      <c r="R316">
        <v>2</v>
      </c>
      <c r="S316">
        <v>125</v>
      </c>
      <c r="T316">
        <v>0.94999998200000002</v>
      </c>
      <c r="V316">
        <f>cancer_2_csv_final2[[#This Row],[mlp_params]]</f>
        <v>35094</v>
      </c>
      <c r="W316">
        <f>cancer_2_csv_final2[[#This Row],[kan_test_acc]]</f>
        <v>0.94405593649999997</v>
      </c>
      <c r="X316">
        <f>cancer_2_csv_final2[[#This Row],[mlp_test_acc]]</f>
        <v>0.92689129000000003</v>
      </c>
      <c r="Y316">
        <f>cancer_2_csv_final2[[#This Row],[mlp_test_acc2]]</f>
        <v>0.92879847400000004</v>
      </c>
      <c r="AC316">
        <f t="shared" si="8"/>
        <v>35094</v>
      </c>
      <c r="AD316">
        <f t="shared" si="9"/>
        <v>0.94405593649999997</v>
      </c>
      <c r="AE316">
        <f>cancer_2_csv_final2[[#This Row],[kan_val_acc]]</f>
        <v>0.94999998200000002</v>
      </c>
    </row>
    <row r="317" spans="1:31" hidden="1" x14ac:dyDescent="0.25">
      <c r="A317" t="s">
        <v>20</v>
      </c>
      <c r="B317">
        <v>5</v>
      </c>
      <c r="C317" t="s">
        <v>21</v>
      </c>
      <c r="D317">
        <v>2</v>
      </c>
      <c r="E317">
        <v>0</v>
      </c>
      <c r="F317" t="s">
        <v>46</v>
      </c>
      <c r="G317">
        <v>21910</v>
      </c>
      <c r="H317">
        <v>31423460.140000001</v>
      </c>
      <c r="I317">
        <v>0.94405593649999997</v>
      </c>
      <c r="J317">
        <v>0.92689129000000003</v>
      </c>
      <c r="K317">
        <v>8856706.9545000009</v>
      </c>
      <c r="L317">
        <v>32489</v>
      </c>
      <c r="M317">
        <v>2</v>
      </c>
      <c r="N317">
        <v>119</v>
      </c>
      <c r="O317">
        <v>0.92879847400000004</v>
      </c>
      <c r="P317">
        <v>9879899.409</v>
      </c>
      <c r="Q317">
        <v>33002</v>
      </c>
      <c r="R317">
        <v>2</v>
      </c>
      <c r="S317">
        <v>120</v>
      </c>
      <c r="T317">
        <v>0.95</v>
      </c>
      <c r="V317">
        <f>cancer_2_csv_final2[[#This Row],[mlp_params]]</f>
        <v>32489</v>
      </c>
      <c r="W317">
        <f>cancer_2_csv_final2[[#This Row],[kan_test_acc]]</f>
        <v>0.94405593649999997</v>
      </c>
      <c r="X317">
        <f>cancer_2_csv_final2[[#This Row],[mlp_test_acc]]</f>
        <v>0.92689129000000003</v>
      </c>
      <c r="Y317">
        <f>cancer_2_csv_final2[[#This Row],[mlp_test_acc2]]</f>
        <v>0.92879847400000004</v>
      </c>
      <c r="AC317">
        <f t="shared" si="8"/>
        <v>32489</v>
      </c>
      <c r="AD317">
        <f t="shared" si="9"/>
        <v>0.94405593649999997</v>
      </c>
      <c r="AE317">
        <f>cancer_2_csv_final2[[#This Row],[kan_val_acc]]</f>
        <v>0.95</v>
      </c>
    </row>
    <row r="318" spans="1:31" hidden="1" x14ac:dyDescent="0.25">
      <c r="A318" t="s">
        <v>20</v>
      </c>
      <c r="B318">
        <v>3</v>
      </c>
      <c r="C318" t="s">
        <v>21</v>
      </c>
      <c r="D318">
        <v>2</v>
      </c>
      <c r="E318">
        <v>0</v>
      </c>
      <c r="F318" t="s">
        <v>54</v>
      </c>
      <c r="G318">
        <v>21910</v>
      </c>
      <c r="H318">
        <v>31423460.140000001</v>
      </c>
      <c r="I318">
        <v>0.94405593649999997</v>
      </c>
      <c r="J318">
        <v>0.92689129000000003</v>
      </c>
      <c r="K318">
        <v>8856706.9545000009</v>
      </c>
      <c r="L318">
        <v>35094</v>
      </c>
      <c r="M318">
        <v>2</v>
      </c>
      <c r="N318">
        <v>124</v>
      </c>
      <c r="O318">
        <v>0.92879847400000004</v>
      </c>
      <c r="P318">
        <v>9879899.409</v>
      </c>
      <c r="Q318">
        <v>35627</v>
      </c>
      <c r="R318">
        <v>2</v>
      </c>
      <c r="S318">
        <v>125</v>
      </c>
      <c r="T318">
        <v>0.94999998200000002</v>
      </c>
      <c r="V318">
        <f>cancer_2_csv_final2[[#This Row],[mlp_params]]</f>
        <v>35094</v>
      </c>
      <c r="W318">
        <f>cancer_2_csv_final2[[#This Row],[kan_test_acc]]</f>
        <v>0.94405593649999997</v>
      </c>
      <c r="X318">
        <f>cancer_2_csv_final2[[#This Row],[mlp_test_acc]]</f>
        <v>0.92689129000000003</v>
      </c>
      <c r="Y318">
        <f>cancer_2_csv_final2[[#This Row],[mlp_test_acc2]]</f>
        <v>0.92879847400000004</v>
      </c>
      <c r="AC318">
        <f t="shared" si="8"/>
        <v>35094</v>
      </c>
      <c r="AD318">
        <f t="shared" si="9"/>
        <v>0.94405593649999997</v>
      </c>
      <c r="AE318">
        <f>cancer_2_csv_final2[[#This Row],[kan_val_acc]]</f>
        <v>0.94999998200000002</v>
      </c>
    </row>
    <row r="319" spans="1:31" hidden="1" x14ac:dyDescent="0.25">
      <c r="A319" t="s">
        <v>20</v>
      </c>
      <c r="B319">
        <v>3</v>
      </c>
      <c r="C319" t="s">
        <v>21</v>
      </c>
      <c r="D319">
        <v>4</v>
      </c>
      <c r="E319">
        <v>0</v>
      </c>
      <c r="F319" t="s">
        <v>46</v>
      </c>
      <c r="G319">
        <v>21910</v>
      </c>
      <c r="H319">
        <v>35271934.57</v>
      </c>
      <c r="I319">
        <v>0.9436321245</v>
      </c>
      <c r="J319">
        <v>0.92964611100000005</v>
      </c>
      <c r="K319">
        <v>9558696.2045000009</v>
      </c>
      <c r="L319">
        <v>41177</v>
      </c>
      <c r="M319">
        <v>2</v>
      </c>
      <c r="N319">
        <v>135</v>
      </c>
      <c r="O319">
        <v>0.93054672599999999</v>
      </c>
      <c r="P319">
        <v>9873588.4165000003</v>
      </c>
      <c r="Q319">
        <v>41754</v>
      </c>
      <c r="R319">
        <v>2</v>
      </c>
      <c r="S319">
        <v>136</v>
      </c>
      <c r="T319">
        <v>0.97209302200000003</v>
      </c>
      <c r="V319">
        <f>cancer_2_csv_final2[[#This Row],[mlp_params]]</f>
        <v>41177</v>
      </c>
      <c r="W319">
        <f>cancer_2_csv_final2[[#This Row],[kan_test_acc]]</f>
        <v>0.9436321245</v>
      </c>
      <c r="X319">
        <f>cancer_2_csv_final2[[#This Row],[mlp_test_acc]]</f>
        <v>0.92964611100000005</v>
      </c>
      <c r="Y319">
        <f>cancer_2_csv_final2[[#This Row],[mlp_test_acc2]]</f>
        <v>0.93054672599999999</v>
      </c>
      <c r="AC319">
        <f t="shared" si="8"/>
        <v>41177</v>
      </c>
      <c r="AD319">
        <f t="shared" si="9"/>
        <v>0.9436321245</v>
      </c>
      <c r="AE319">
        <f>cancer_2_csv_final2[[#This Row],[kan_val_acc]]</f>
        <v>0.97209302200000003</v>
      </c>
    </row>
    <row r="320" spans="1:31" hidden="1" x14ac:dyDescent="0.25">
      <c r="A320" t="s">
        <v>20</v>
      </c>
      <c r="B320">
        <v>5</v>
      </c>
      <c r="C320" t="s">
        <v>21</v>
      </c>
      <c r="D320">
        <v>3</v>
      </c>
      <c r="E320">
        <v>0</v>
      </c>
      <c r="F320" t="s">
        <v>28</v>
      </c>
      <c r="G320">
        <v>21934</v>
      </c>
      <c r="H320">
        <v>36293559.524999999</v>
      </c>
      <c r="I320">
        <v>0.95888959699999998</v>
      </c>
      <c r="J320">
        <v>0.94172494149999997</v>
      </c>
      <c r="K320">
        <v>9253598.886500001</v>
      </c>
      <c r="L320">
        <v>35627</v>
      </c>
      <c r="M320">
        <v>2</v>
      </c>
      <c r="N320">
        <v>125</v>
      </c>
      <c r="O320">
        <v>0.94294342050000002</v>
      </c>
      <c r="P320">
        <v>9361537.1440000013</v>
      </c>
      <c r="Q320">
        <v>36164</v>
      </c>
      <c r="R320">
        <v>2</v>
      </c>
      <c r="S320">
        <v>126</v>
      </c>
      <c r="T320">
        <v>0.97906975699999998</v>
      </c>
      <c r="V320">
        <f>cancer_2_csv_final2[[#This Row],[mlp_params]]</f>
        <v>35627</v>
      </c>
      <c r="W320">
        <f>cancer_2_csv_final2[[#This Row],[kan_test_acc]]</f>
        <v>0.95888959699999998</v>
      </c>
      <c r="X320">
        <f>cancer_2_csv_final2[[#This Row],[mlp_test_acc]]</f>
        <v>0.94172494149999997</v>
      </c>
      <c r="Y320">
        <f>cancer_2_csv_final2[[#This Row],[mlp_test_acc2]]</f>
        <v>0.94294342050000002</v>
      </c>
      <c r="AC320">
        <f t="shared" si="8"/>
        <v>35627</v>
      </c>
      <c r="AD320">
        <f t="shared" si="9"/>
        <v>0.95888959699999998</v>
      </c>
      <c r="AE320">
        <f>cancer_2_csv_final2[[#This Row],[kan_val_acc]]</f>
        <v>0.97906975699999998</v>
      </c>
    </row>
    <row r="321" spans="1:31" hidden="1" x14ac:dyDescent="0.25">
      <c r="A321" t="s">
        <v>20</v>
      </c>
      <c r="B321">
        <v>3</v>
      </c>
      <c r="C321" t="s">
        <v>21</v>
      </c>
      <c r="D321">
        <v>5</v>
      </c>
      <c r="E321">
        <v>0</v>
      </c>
      <c r="F321" t="s">
        <v>28</v>
      </c>
      <c r="G321">
        <v>21934</v>
      </c>
      <c r="H321">
        <v>35744282.859999999</v>
      </c>
      <c r="I321">
        <v>0.9501483275</v>
      </c>
      <c r="J321">
        <v>0.94405594400000004</v>
      </c>
      <c r="K321">
        <v>8441094.4699999988</v>
      </c>
      <c r="L321">
        <v>43509</v>
      </c>
      <c r="M321">
        <v>2</v>
      </c>
      <c r="N321">
        <v>139</v>
      </c>
      <c r="O321">
        <v>0.94352617100000002</v>
      </c>
      <c r="P321">
        <v>10318171.6425</v>
      </c>
      <c r="Q321">
        <v>44102</v>
      </c>
      <c r="R321">
        <v>2</v>
      </c>
      <c r="S321">
        <v>140</v>
      </c>
      <c r="T321">
        <v>0.94651162600000005</v>
      </c>
      <c r="V321">
        <f>cancer_2_csv_final2[[#This Row],[mlp_params]]</f>
        <v>43509</v>
      </c>
      <c r="W321">
        <f>cancer_2_csv_final2[[#This Row],[kan_test_acc]]</f>
        <v>0.9501483275</v>
      </c>
      <c r="X321">
        <f>cancer_2_csv_final2[[#This Row],[mlp_test_acc]]</f>
        <v>0.94405594400000004</v>
      </c>
      <c r="Y321">
        <f>cancer_2_csv_final2[[#This Row],[mlp_test_acc2]]</f>
        <v>0.94352617100000002</v>
      </c>
      <c r="AC321">
        <f t="shared" si="8"/>
        <v>43509</v>
      </c>
      <c r="AD321">
        <f t="shared" si="9"/>
        <v>0.9501483275</v>
      </c>
      <c r="AE321">
        <f>cancer_2_csv_final2[[#This Row],[kan_val_acc]]</f>
        <v>0.94651162600000005</v>
      </c>
    </row>
    <row r="322" spans="1:31" hidden="1" x14ac:dyDescent="0.25">
      <c r="A322" t="s">
        <v>20</v>
      </c>
      <c r="B322">
        <v>3</v>
      </c>
      <c r="C322" t="s">
        <v>21</v>
      </c>
      <c r="D322">
        <v>2</v>
      </c>
      <c r="E322">
        <v>0</v>
      </c>
      <c r="F322" t="s">
        <v>99</v>
      </c>
      <c r="G322">
        <v>22000</v>
      </c>
      <c r="H322">
        <v>31029874.585000001</v>
      </c>
      <c r="I322">
        <v>0.92948717650000001</v>
      </c>
      <c r="J322">
        <v>0.93134138599999994</v>
      </c>
      <c r="K322">
        <v>8934102.1059999987</v>
      </c>
      <c r="L322">
        <v>35627</v>
      </c>
      <c r="M322">
        <v>2</v>
      </c>
      <c r="N322">
        <v>125</v>
      </c>
      <c r="O322">
        <v>0.93049374900000004</v>
      </c>
      <c r="P322">
        <v>10365207.006000001</v>
      </c>
      <c r="Q322">
        <v>36164</v>
      </c>
      <c r="R322">
        <v>2</v>
      </c>
      <c r="S322">
        <v>126</v>
      </c>
      <c r="T322">
        <v>0.92558141299999996</v>
      </c>
      <c r="V322">
        <f>cancer_2_csv_final2[[#This Row],[mlp_params]]</f>
        <v>35627</v>
      </c>
      <c r="W322">
        <f>cancer_2_csv_final2[[#This Row],[kan_test_acc]]</f>
        <v>0.92948717650000001</v>
      </c>
      <c r="X322">
        <f>cancer_2_csv_final2[[#This Row],[mlp_test_acc]]</f>
        <v>0.93134138599999994</v>
      </c>
      <c r="Y322">
        <f>cancer_2_csv_final2[[#This Row],[mlp_test_acc2]]</f>
        <v>0.93049374900000004</v>
      </c>
      <c r="AC322">
        <f t="shared" si="8"/>
        <v>35627</v>
      </c>
      <c r="AD322">
        <f t="shared" si="9"/>
        <v>0.92948717650000001</v>
      </c>
      <c r="AE322">
        <f>cancer_2_csv_final2[[#This Row],[kan_val_acc]]</f>
        <v>0.92558141299999996</v>
      </c>
    </row>
    <row r="323" spans="1:31" hidden="1" x14ac:dyDescent="0.25">
      <c r="A323" t="s">
        <v>20</v>
      </c>
      <c r="B323">
        <v>3</v>
      </c>
      <c r="C323" t="s">
        <v>21</v>
      </c>
      <c r="D323">
        <v>3</v>
      </c>
      <c r="E323">
        <v>0</v>
      </c>
      <c r="F323" t="s">
        <v>35</v>
      </c>
      <c r="G323">
        <v>22004</v>
      </c>
      <c r="H323">
        <v>26977563.969999999</v>
      </c>
      <c r="I323">
        <v>0.92413647783333341</v>
      </c>
      <c r="J323">
        <v>0.91587200700000004</v>
      </c>
      <c r="K323">
        <v>9100461.014833333</v>
      </c>
      <c r="L323">
        <v>38909</v>
      </c>
      <c r="M323">
        <v>2</v>
      </c>
      <c r="N323">
        <v>131</v>
      </c>
      <c r="O323">
        <v>0.9172494175</v>
      </c>
      <c r="P323">
        <v>9431226.166666666</v>
      </c>
      <c r="Q323">
        <v>39470</v>
      </c>
      <c r="R323">
        <v>2</v>
      </c>
      <c r="S323">
        <v>132</v>
      </c>
      <c r="T323">
        <v>0.92976745559999996</v>
      </c>
      <c r="V323">
        <f>cancer_2_csv_final2[[#This Row],[mlp_params]]</f>
        <v>38909</v>
      </c>
      <c r="W323">
        <f>cancer_2_csv_final2[[#This Row],[kan_test_acc]]</f>
        <v>0.92413647783333341</v>
      </c>
      <c r="X323">
        <f>cancer_2_csv_final2[[#This Row],[mlp_test_acc]]</f>
        <v>0.91587200700000004</v>
      </c>
      <c r="Y323">
        <f>cancer_2_csv_final2[[#This Row],[mlp_test_acc2]]</f>
        <v>0.9172494175</v>
      </c>
      <c r="AC323">
        <f t="shared" ref="AC323:AC386" si="10">V323</f>
        <v>38909</v>
      </c>
      <c r="AD323">
        <f t="shared" ref="AD323:AD386" si="11">W323</f>
        <v>0.92413647783333341</v>
      </c>
      <c r="AE323">
        <f>cancer_2_csv_final2[[#This Row],[kan_val_acc]]</f>
        <v>0.92976745559999996</v>
      </c>
    </row>
    <row r="324" spans="1:31" hidden="1" x14ac:dyDescent="0.25">
      <c r="A324" t="s">
        <v>20</v>
      </c>
      <c r="B324">
        <v>3</v>
      </c>
      <c r="C324" t="s">
        <v>21</v>
      </c>
      <c r="D324">
        <v>2</v>
      </c>
      <c r="E324">
        <v>0</v>
      </c>
      <c r="F324" t="s">
        <v>69</v>
      </c>
      <c r="G324">
        <v>22068</v>
      </c>
      <c r="H324">
        <v>34517738.865000002</v>
      </c>
      <c r="I324">
        <v>0.92403051550000004</v>
      </c>
      <c r="J324">
        <v>0.92275905899999999</v>
      </c>
      <c r="K324">
        <v>9055942.4094999991</v>
      </c>
      <c r="L324">
        <v>35627</v>
      </c>
      <c r="M324">
        <v>2</v>
      </c>
      <c r="N324">
        <v>125</v>
      </c>
      <c r="O324">
        <v>0.92720915450000008</v>
      </c>
      <c r="P324">
        <v>9996448.3629999999</v>
      </c>
      <c r="Q324">
        <v>36164</v>
      </c>
      <c r="R324">
        <v>2</v>
      </c>
      <c r="S324">
        <v>126</v>
      </c>
      <c r="T324">
        <v>0.94069767000000004</v>
      </c>
      <c r="V324">
        <f>cancer_2_csv_final2[[#This Row],[mlp_params]]</f>
        <v>35627</v>
      </c>
      <c r="W324">
        <f>cancer_2_csv_final2[[#This Row],[kan_test_acc]]</f>
        <v>0.92403051550000004</v>
      </c>
      <c r="X324">
        <f>cancer_2_csv_final2[[#This Row],[mlp_test_acc]]</f>
        <v>0.92275905899999999</v>
      </c>
      <c r="Y324">
        <f>cancer_2_csv_final2[[#This Row],[mlp_test_acc2]]</f>
        <v>0.92720915450000008</v>
      </c>
      <c r="AC324">
        <f t="shared" si="10"/>
        <v>35627</v>
      </c>
      <c r="AD324">
        <f t="shared" si="11"/>
        <v>0.92403051550000004</v>
      </c>
      <c r="AE324">
        <f>cancer_2_csv_final2[[#This Row],[kan_val_acc]]</f>
        <v>0.94069767000000004</v>
      </c>
    </row>
    <row r="325" spans="1:31" hidden="1" x14ac:dyDescent="0.25">
      <c r="A325" t="s">
        <v>20</v>
      </c>
      <c r="B325">
        <v>3</v>
      </c>
      <c r="C325" t="s">
        <v>21</v>
      </c>
      <c r="D325">
        <v>2</v>
      </c>
      <c r="E325">
        <v>0</v>
      </c>
      <c r="F325" t="s">
        <v>84</v>
      </c>
      <c r="G325">
        <v>22098</v>
      </c>
      <c r="H325">
        <v>31712072.106666666</v>
      </c>
      <c r="I325">
        <v>0.91830896466666667</v>
      </c>
      <c r="J325">
        <v>0.909090909</v>
      </c>
      <c r="K325">
        <v>8812234.6821666658</v>
      </c>
      <c r="L325">
        <v>35627</v>
      </c>
      <c r="M325">
        <v>2</v>
      </c>
      <c r="N325">
        <v>125</v>
      </c>
      <c r="O325">
        <v>0.9124814581666667</v>
      </c>
      <c r="P325">
        <v>9799633.666666666</v>
      </c>
      <c r="Q325">
        <v>36164</v>
      </c>
      <c r="R325">
        <v>2</v>
      </c>
      <c r="S325">
        <v>126</v>
      </c>
      <c r="T325">
        <v>0.93511627800000008</v>
      </c>
      <c r="V325">
        <f>cancer_2_csv_final2[[#This Row],[mlp_params]]</f>
        <v>35627</v>
      </c>
      <c r="W325">
        <f>cancer_2_csv_final2[[#This Row],[kan_test_acc]]</f>
        <v>0.91830896466666667</v>
      </c>
      <c r="X325">
        <f>cancer_2_csv_final2[[#This Row],[mlp_test_acc]]</f>
        <v>0.909090909</v>
      </c>
      <c r="Y325">
        <f>cancer_2_csv_final2[[#This Row],[mlp_test_acc2]]</f>
        <v>0.9124814581666667</v>
      </c>
      <c r="AC325">
        <f t="shared" si="10"/>
        <v>35627</v>
      </c>
      <c r="AD325">
        <f t="shared" si="11"/>
        <v>0.91830896466666667</v>
      </c>
      <c r="AE325">
        <f>cancer_2_csv_final2[[#This Row],[kan_val_acc]]</f>
        <v>0.93511627800000008</v>
      </c>
    </row>
    <row r="326" spans="1:31" hidden="1" x14ac:dyDescent="0.25">
      <c r="A326" t="s">
        <v>20</v>
      </c>
      <c r="B326">
        <v>3</v>
      </c>
      <c r="C326" t="s">
        <v>21</v>
      </c>
      <c r="D326">
        <v>3</v>
      </c>
      <c r="E326">
        <v>0</v>
      </c>
      <c r="F326" t="s">
        <v>80</v>
      </c>
      <c r="G326">
        <v>22106</v>
      </c>
      <c r="H326">
        <v>30536790.02</v>
      </c>
      <c r="I326">
        <v>0.92224694433333332</v>
      </c>
      <c r="J326">
        <v>0.92028678416666665</v>
      </c>
      <c r="K326">
        <v>8252526.2094999999</v>
      </c>
      <c r="L326">
        <v>38909</v>
      </c>
      <c r="M326">
        <v>2</v>
      </c>
      <c r="N326">
        <v>131</v>
      </c>
      <c r="O326">
        <v>0.92134632999999999</v>
      </c>
      <c r="P326">
        <v>10207218.128333334</v>
      </c>
      <c r="Q326">
        <v>39470</v>
      </c>
      <c r="R326">
        <v>2</v>
      </c>
      <c r="S326">
        <v>132</v>
      </c>
      <c r="T326">
        <v>0.92186047339999999</v>
      </c>
      <c r="V326">
        <f>cancer_2_csv_final2[[#This Row],[mlp_params]]</f>
        <v>38909</v>
      </c>
      <c r="W326">
        <f>cancer_2_csv_final2[[#This Row],[kan_test_acc]]</f>
        <v>0.92224694433333332</v>
      </c>
      <c r="X326">
        <f>cancer_2_csv_final2[[#This Row],[mlp_test_acc]]</f>
        <v>0.92028678416666665</v>
      </c>
      <c r="Y326">
        <f>cancer_2_csv_final2[[#This Row],[mlp_test_acc2]]</f>
        <v>0.92134632999999999</v>
      </c>
      <c r="AC326">
        <f t="shared" si="10"/>
        <v>38909</v>
      </c>
      <c r="AD326">
        <f t="shared" si="11"/>
        <v>0.92224694433333332</v>
      </c>
      <c r="AE326">
        <f>cancer_2_csv_final2[[#This Row],[kan_val_acc]]</f>
        <v>0.92186047339999999</v>
      </c>
    </row>
    <row r="327" spans="1:31" hidden="1" x14ac:dyDescent="0.25">
      <c r="A327" t="s">
        <v>20</v>
      </c>
      <c r="B327">
        <v>9</v>
      </c>
      <c r="C327" t="s">
        <v>21</v>
      </c>
      <c r="D327">
        <v>3</v>
      </c>
      <c r="E327">
        <v>0</v>
      </c>
      <c r="F327" t="s">
        <v>113</v>
      </c>
      <c r="G327">
        <v>22128</v>
      </c>
      <c r="H327">
        <v>29823293.335000001</v>
      </c>
      <c r="I327">
        <v>0.95110192400000004</v>
      </c>
      <c r="J327">
        <v>0.93759271000000011</v>
      </c>
      <c r="K327">
        <v>9277421.1744999997</v>
      </c>
      <c r="L327">
        <v>31980</v>
      </c>
      <c r="M327">
        <v>2</v>
      </c>
      <c r="N327">
        <v>118</v>
      </c>
      <c r="O327">
        <v>0.94204280550000008</v>
      </c>
      <c r="P327">
        <v>9545226.425999999</v>
      </c>
      <c r="Q327">
        <v>32489</v>
      </c>
      <c r="R327">
        <v>2</v>
      </c>
      <c r="S327">
        <v>119</v>
      </c>
      <c r="T327">
        <v>0.96162791199999997</v>
      </c>
      <c r="V327">
        <f>cancer_2_csv_final2[[#This Row],[mlp_params]]</f>
        <v>31980</v>
      </c>
      <c r="W327">
        <f>cancer_2_csv_final2[[#This Row],[kan_test_acc]]</f>
        <v>0.95110192400000004</v>
      </c>
      <c r="X327">
        <f>cancer_2_csv_final2[[#This Row],[mlp_test_acc]]</f>
        <v>0.93759271000000011</v>
      </c>
      <c r="Y327">
        <f>cancer_2_csv_final2[[#This Row],[mlp_test_acc2]]</f>
        <v>0.94204280550000008</v>
      </c>
      <c r="AC327">
        <f t="shared" si="10"/>
        <v>31980</v>
      </c>
      <c r="AD327">
        <f t="shared" si="11"/>
        <v>0.95110192400000004</v>
      </c>
      <c r="AE327">
        <f>cancer_2_csv_final2[[#This Row],[kan_val_acc]]</f>
        <v>0.96162791199999997</v>
      </c>
    </row>
    <row r="328" spans="1:31" hidden="1" x14ac:dyDescent="0.25">
      <c r="A328" t="s">
        <v>20</v>
      </c>
      <c r="B328">
        <v>3</v>
      </c>
      <c r="C328" t="s">
        <v>21</v>
      </c>
      <c r="D328">
        <v>2</v>
      </c>
      <c r="E328">
        <v>0</v>
      </c>
      <c r="F328" t="s">
        <v>40</v>
      </c>
      <c r="G328">
        <v>22138</v>
      </c>
      <c r="H328">
        <v>24303258.91</v>
      </c>
      <c r="I328">
        <v>0.93801652300000005</v>
      </c>
      <c r="J328">
        <v>0.91226954850000008</v>
      </c>
      <c r="K328">
        <v>8878851.363499999</v>
      </c>
      <c r="L328">
        <v>35627</v>
      </c>
      <c r="M328">
        <v>2</v>
      </c>
      <c r="N328">
        <v>125</v>
      </c>
      <c r="O328">
        <v>0.91799110000000006</v>
      </c>
      <c r="P328">
        <v>9362127.7274999991</v>
      </c>
      <c r="Q328">
        <v>36164</v>
      </c>
      <c r="R328">
        <v>2</v>
      </c>
      <c r="S328">
        <v>126</v>
      </c>
      <c r="T328">
        <v>0.927906966</v>
      </c>
      <c r="V328">
        <f>cancer_2_csv_final2[[#This Row],[mlp_params]]</f>
        <v>35627</v>
      </c>
      <c r="W328">
        <f>cancer_2_csv_final2[[#This Row],[kan_test_acc]]</f>
        <v>0.93801652300000005</v>
      </c>
      <c r="X328">
        <f>cancer_2_csv_final2[[#This Row],[mlp_test_acc]]</f>
        <v>0.91226954850000008</v>
      </c>
      <c r="Y328">
        <f>cancer_2_csv_final2[[#This Row],[mlp_test_acc2]]</f>
        <v>0.91799110000000006</v>
      </c>
      <c r="AC328">
        <f t="shared" si="10"/>
        <v>35627</v>
      </c>
      <c r="AD328">
        <f t="shared" si="11"/>
        <v>0.93801652300000005</v>
      </c>
      <c r="AE328">
        <f>cancer_2_csv_final2[[#This Row],[kan_val_acc]]</f>
        <v>0.927906966</v>
      </c>
    </row>
    <row r="329" spans="1:31" hidden="1" x14ac:dyDescent="0.25">
      <c r="A329" t="s">
        <v>20</v>
      </c>
      <c r="B329">
        <v>3</v>
      </c>
      <c r="C329" t="s">
        <v>21</v>
      </c>
      <c r="D329">
        <v>3</v>
      </c>
      <c r="E329">
        <v>0</v>
      </c>
      <c r="F329" t="s">
        <v>50</v>
      </c>
      <c r="G329">
        <v>22182</v>
      </c>
      <c r="H329">
        <v>29137265.059999999</v>
      </c>
      <c r="I329">
        <v>0.92828383585714291</v>
      </c>
      <c r="J329">
        <v>0.91679532585714285</v>
      </c>
      <c r="K329">
        <v>8365673.0385714285</v>
      </c>
      <c r="L329">
        <v>38909</v>
      </c>
      <c r="M329">
        <v>2</v>
      </c>
      <c r="N329">
        <v>131</v>
      </c>
      <c r="O329">
        <v>0.92014046585714282</v>
      </c>
      <c r="P329">
        <v>9672162.0672857147</v>
      </c>
      <c r="Q329">
        <v>39470</v>
      </c>
      <c r="R329">
        <v>2</v>
      </c>
      <c r="S329">
        <v>132</v>
      </c>
      <c r="T329">
        <v>0.93488370949999999</v>
      </c>
      <c r="V329">
        <f>cancer_2_csv_final2[[#This Row],[mlp_params]]</f>
        <v>38909</v>
      </c>
      <c r="W329">
        <f>cancer_2_csv_final2[[#This Row],[kan_test_acc]]</f>
        <v>0.92828383585714291</v>
      </c>
      <c r="X329">
        <f>cancer_2_csv_final2[[#This Row],[mlp_test_acc]]</f>
        <v>0.91679532585714285</v>
      </c>
      <c r="Y329">
        <f>cancer_2_csv_final2[[#This Row],[mlp_test_acc2]]</f>
        <v>0.92014046585714282</v>
      </c>
      <c r="AC329">
        <f t="shared" si="10"/>
        <v>38909</v>
      </c>
      <c r="AD329">
        <f t="shared" si="11"/>
        <v>0.92828383585714291</v>
      </c>
      <c r="AE329">
        <f>cancer_2_csv_final2[[#This Row],[kan_val_acc]]</f>
        <v>0.93488370949999999</v>
      </c>
    </row>
    <row r="330" spans="1:31" hidden="1" x14ac:dyDescent="0.25">
      <c r="A330" t="s">
        <v>20</v>
      </c>
      <c r="B330">
        <v>3</v>
      </c>
      <c r="C330" t="s">
        <v>21</v>
      </c>
      <c r="D330">
        <v>3</v>
      </c>
      <c r="E330">
        <v>0</v>
      </c>
      <c r="F330" t="s">
        <v>65</v>
      </c>
      <c r="G330">
        <v>22216</v>
      </c>
      <c r="H330">
        <v>43194721.335000001</v>
      </c>
      <c r="I330">
        <v>0.95687646150000005</v>
      </c>
      <c r="J330">
        <v>0.96037296049999998</v>
      </c>
      <c r="K330">
        <v>9203037.8334999997</v>
      </c>
      <c r="L330">
        <v>38909</v>
      </c>
      <c r="M330">
        <v>2</v>
      </c>
      <c r="N330">
        <v>131</v>
      </c>
      <c r="O330">
        <v>0.96736596699999999</v>
      </c>
      <c r="P330">
        <v>10206623.4165</v>
      </c>
      <c r="Q330">
        <v>39470</v>
      </c>
      <c r="R330">
        <v>2</v>
      </c>
      <c r="S330">
        <v>132</v>
      </c>
      <c r="T330">
        <v>0.95581393199999998</v>
      </c>
      <c r="V330">
        <f>cancer_2_csv_final2[[#This Row],[mlp_params]]</f>
        <v>38909</v>
      </c>
      <c r="W330">
        <f>cancer_2_csv_final2[[#This Row],[kan_test_acc]]</f>
        <v>0.95687646150000005</v>
      </c>
      <c r="X330">
        <f>cancer_2_csv_final2[[#This Row],[mlp_test_acc]]</f>
        <v>0.96037296049999998</v>
      </c>
      <c r="Y330">
        <f>cancer_2_csv_final2[[#This Row],[mlp_test_acc2]]</f>
        <v>0.96736596699999999</v>
      </c>
      <c r="AC330">
        <f t="shared" si="10"/>
        <v>38909</v>
      </c>
      <c r="AD330">
        <f t="shared" si="11"/>
        <v>0.95687646150000005</v>
      </c>
      <c r="AE330">
        <f>cancer_2_csv_final2[[#This Row],[kan_val_acc]]</f>
        <v>0.95581393199999998</v>
      </c>
    </row>
    <row r="331" spans="1:31" hidden="1" x14ac:dyDescent="0.25">
      <c r="A331" t="s">
        <v>20</v>
      </c>
      <c r="B331">
        <v>5</v>
      </c>
      <c r="C331" t="s">
        <v>21</v>
      </c>
      <c r="D331">
        <v>2</v>
      </c>
      <c r="E331">
        <v>0</v>
      </c>
      <c r="F331" t="s">
        <v>77</v>
      </c>
      <c r="G331">
        <v>22268</v>
      </c>
      <c r="H331">
        <v>36187405.905000001</v>
      </c>
      <c r="I331">
        <v>0.9542275965</v>
      </c>
      <c r="J331">
        <v>0.95120788300000003</v>
      </c>
      <c r="K331">
        <v>8357498.7424999997</v>
      </c>
      <c r="L331">
        <v>33002</v>
      </c>
      <c r="M331">
        <v>2</v>
      </c>
      <c r="N331">
        <v>120</v>
      </c>
      <c r="O331">
        <v>0.95157872399999999</v>
      </c>
      <c r="P331">
        <v>9939861.682</v>
      </c>
      <c r="Q331">
        <v>33519</v>
      </c>
      <c r="R331">
        <v>2</v>
      </c>
      <c r="S331">
        <v>121</v>
      </c>
      <c r="T331">
        <v>0.93953488500000004</v>
      </c>
      <c r="V331">
        <f>cancer_2_csv_final2[[#This Row],[mlp_params]]</f>
        <v>33002</v>
      </c>
      <c r="W331">
        <f>cancer_2_csv_final2[[#This Row],[kan_test_acc]]</f>
        <v>0.9542275965</v>
      </c>
      <c r="X331">
        <f>cancer_2_csv_final2[[#This Row],[mlp_test_acc]]</f>
        <v>0.95120788300000003</v>
      </c>
      <c r="Y331">
        <f>cancer_2_csv_final2[[#This Row],[mlp_test_acc2]]</f>
        <v>0.95157872399999999</v>
      </c>
      <c r="AC331">
        <f t="shared" si="10"/>
        <v>33002</v>
      </c>
      <c r="AD331">
        <f t="shared" si="11"/>
        <v>0.9542275965</v>
      </c>
      <c r="AE331">
        <f>cancer_2_csv_final2[[#This Row],[kan_val_acc]]</f>
        <v>0.93953488500000004</v>
      </c>
    </row>
    <row r="332" spans="1:31" hidden="1" x14ac:dyDescent="0.25">
      <c r="A332" t="s">
        <v>20</v>
      </c>
      <c r="B332">
        <v>3</v>
      </c>
      <c r="C332" t="s">
        <v>21</v>
      </c>
      <c r="D332">
        <v>4</v>
      </c>
      <c r="E332">
        <v>0</v>
      </c>
      <c r="F332" t="s">
        <v>77</v>
      </c>
      <c r="G332">
        <v>22268</v>
      </c>
      <c r="H332">
        <v>24378753.283333335</v>
      </c>
      <c r="I332">
        <v>0.9512961803333333</v>
      </c>
      <c r="J332">
        <v>0.94412658000000005</v>
      </c>
      <c r="K332">
        <v>7949623.1816666666</v>
      </c>
      <c r="L332">
        <v>41754</v>
      </c>
      <c r="M332">
        <v>2</v>
      </c>
      <c r="N332">
        <v>136</v>
      </c>
      <c r="O332">
        <v>0.94066539500000002</v>
      </c>
      <c r="P332">
        <v>8823677.7754999995</v>
      </c>
      <c r="Q332">
        <v>42335</v>
      </c>
      <c r="R332">
        <v>2</v>
      </c>
      <c r="S332">
        <v>137</v>
      </c>
      <c r="T332">
        <v>0.945116277</v>
      </c>
      <c r="V332">
        <f>cancer_2_csv_final2[[#This Row],[mlp_params]]</f>
        <v>41754</v>
      </c>
      <c r="W332">
        <f>cancer_2_csv_final2[[#This Row],[kan_test_acc]]</f>
        <v>0.9512961803333333</v>
      </c>
      <c r="X332">
        <f>cancer_2_csv_final2[[#This Row],[mlp_test_acc]]</f>
        <v>0.94412658000000005</v>
      </c>
      <c r="Y332">
        <f>cancer_2_csv_final2[[#This Row],[mlp_test_acc2]]</f>
        <v>0.94066539500000002</v>
      </c>
      <c r="AC332">
        <f t="shared" si="10"/>
        <v>41754</v>
      </c>
      <c r="AD332">
        <f t="shared" si="11"/>
        <v>0.9512961803333333</v>
      </c>
      <c r="AE332">
        <f>cancer_2_csv_final2[[#This Row],[kan_val_acc]]</f>
        <v>0.945116277</v>
      </c>
    </row>
    <row r="333" spans="1:31" hidden="1" x14ac:dyDescent="0.25">
      <c r="A333" t="s">
        <v>20</v>
      </c>
      <c r="B333">
        <v>5</v>
      </c>
      <c r="C333" t="s">
        <v>21</v>
      </c>
      <c r="D333">
        <v>4</v>
      </c>
      <c r="E333">
        <v>0</v>
      </c>
      <c r="F333" t="s">
        <v>119</v>
      </c>
      <c r="G333">
        <v>22332</v>
      </c>
      <c r="H333">
        <v>22988149.884999998</v>
      </c>
      <c r="I333">
        <v>0.96609450699999999</v>
      </c>
      <c r="J333">
        <v>0.94585717300000005</v>
      </c>
      <c r="K333">
        <v>8522915.636500001</v>
      </c>
      <c r="L333">
        <v>38909</v>
      </c>
      <c r="M333">
        <v>2</v>
      </c>
      <c r="N333">
        <v>131</v>
      </c>
      <c r="O333">
        <v>0.94882390350000001</v>
      </c>
      <c r="P333">
        <v>8623951.1889999993</v>
      </c>
      <c r="Q333">
        <v>39470</v>
      </c>
      <c r="R333">
        <v>2</v>
      </c>
      <c r="S333">
        <v>132</v>
      </c>
      <c r="T333">
        <v>0.97558138299999997</v>
      </c>
      <c r="V333">
        <f>cancer_2_csv_final2[[#This Row],[mlp_params]]</f>
        <v>38909</v>
      </c>
      <c r="W333">
        <f>cancer_2_csv_final2[[#This Row],[kan_test_acc]]</f>
        <v>0.96609450699999999</v>
      </c>
      <c r="X333">
        <f>cancer_2_csv_final2[[#This Row],[mlp_test_acc]]</f>
        <v>0.94585717300000005</v>
      </c>
      <c r="Y333">
        <f>cancer_2_csv_final2[[#This Row],[mlp_test_acc2]]</f>
        <v>0.94882390350000001</v>
      </c>
      <c r="AC333">
        <f t="shared" si="10"/>
        <v>38909</v>
      </c>
      <c r="AD333">
        <f t="shared" si="11"/>
        <v>0.96609450699999999</v>
      </c>
      <c r="AE333">
        <f>cancer_2_csv_final2[[#This Row],[kan_val_acc]]</f>
        <v>0.97558138299999997</v>
      </c>
    </row>
    <row r="334" spans="1:31" hidden="1" x14ac:dyDescent="0.25">
      <c r="A334" t="s">
        <v>20</v>
      </c>
      <c r="B334">
        <v>5</v>
      </c>
      <c r="C334" t="s">
        <v>21</v>
      </c>
      <c r="D334">
        <v>4</v>
      </c>
      <c r="E334">
        <v>0</v>
      </c>
      <c r="F334" t="s">
        <v>26</v>
      </c>
      <c r="G334">
        <v>22382</v>
      </c>
      <c r="H334">
        <v>25675685</v>
      </c>
      <c r="I334">
        <v>0.96853146749999997</v>
      </c>
      <c r="J334">
        <v>0.93102352200000005</v>
      </c>
      <c r="K334">
        <v>8885860.7274999991</v>
      </c>
      <c r="L334">
        <v>38909</v>
      </c>
      <c r="M334">
        <v>2</v>
      </c>
      <c r="N334">
        <v>131</v>
      </c>
      <c r="O334">
        <v>0.93165925000000005</v>
      </c>
      <c r="P334">
        <v>8306624.727</v>
      </c>
      <c r="Q334">
        <v>39470</v>
      </c>
      <c r="R334">
        <v>2</v>
      </c>
      <c r="S334">
        <v>132</v>
      </c>
      <c r="T334">
        <v>0.98139533999999995</v>
      </c>
      <c r="V334">
        <f>cancer_2_csv_final2[[#This Row],[mlp_params]]</f>
        <v>38909</v>
      </c>
      <c r="W334">
        <f>cancer_2_csv_final2[[#This Row],[kan_test_acc]]</f>
        <v>0.96853146749999997</v>
      </c>
      <c r="X334">
        <f>cancer_2_csv_final2[[#This Row],[mlp_test_acc]]</f>
        <v>0.93102352200000005</v>
      </c>
      <c r="Y334">
        <f>cancer_2_csv_final2[[#This Row],[mlp_test_acc2]]</f>
        <v>0.93165925000000005</v>
      </c>
      <c r="AC334">
        <f t="shared" si="10"/>
        <v>38909</v>
      </c>
      <c r="AD334">
        <f t="shared" si="11"/>
        <v>0.96853146749999997</v>
      </c>
      <c r="AE334">
        <f>cancer_2_csv_final2[[#This Row],[kan_val_acc]]</f>
        <v>0.98139533999999995</v>
      </c>
    </row>
    <row r="335" spans="1:31" hidden="1" x14ac:dyDescent="0.25">
      <c r="A335" t="s">
        <v>20</v>
      </c>
      <c r="B335">
        <v>9</v>
      </c>
      <c r="C335" t="s">
        <v>21</v>
      </c>
      <c r="D335">
        <v>2</v>
      </c>
      <c r="E335">
        <v>0</v>
      </c>
      <c r="F335" t="s">
        <v>115</v>
      </c>
      <c r="G335">
        <v>22452</v>
      </c>
      <c r="H335">
        <v>26976246.32</v>
      </c>
      <c r="I335">
        <v>0.96662428150000002</v>
      </c>
      <c r="J335">
        <v>0.93452002550000002</v>
      </c>
      <c r="K335">
        <v>8832829.5</v>
      </c>
      <c r="L335">
        <v>29984</v>
      </c>
      <c r="M335">
        <v>2</v>
      </c>
      <c r="N335">
        <v>114</v>
      </c>
      <c r="O335">
        <v>0.9376986650000001</v>
      </c>
      <c r="P335">
        <v>8503040.136500001</v>
      </c>
      <c r="Q335">
        <v>30477</v>
      </c>
      <c r="R335">
        <v>2</v>
      </c>
      <c r="S335">
        <v>115</v>
      </c>
      <c r="T335">
        <v>0.96162789999999998</v>
      </c>
      <c r="V335">
        <f>cancer_2_csv_final2[[#This Row],[mlp_params]]</f>
        <v>29984</v>
      </c>
      <c r="W335">
        <f>cancer_2_csv_final2[[#This Row],[kan_test_acc]]</f>
        <v>0.96662428150000002</v>
      </c>
      <c r="X335">
        <f>cancer_2_csv_final2[[#This Row],[mlp_test_acc]]</f>
        <v>0.93452002550000002</v>
      </c>
      <c r="Y335">
        <f>cancer_2_csv_final2[[#This Row],[mlp_test_acc2]]</f>
        <v>0.9376986650000001</v>
      </c>
      <c r="AC335">
        <f t="shared" si="10"/>
        <v>29984</v>
      </c>
      <c r="AD335">
        <f t="shared" si="11"/>
        <v>0.96662428150000002</v>
      </c>
      <c r="AE335">
        <f>cancer_2_csv_final2[[#This Row],[kan_val_acc]]</f>
        <v>0.96162789999999998</v>
      </c>
    </row>
    <row r="336" spans="1:31" hidden="1" x14ac:dyDescent="0.25">
      <c r="A336" t="s">
        <v>20</v>
      </c>
      <c r="B336">
        <v>3</v>
      </c>
      <c r="C336" t="s">
        <v>21</v>
      </c>
      <c r="D336">
        <v>2</v>
      </c>
      <c r="E336">
        <v>0</v>
      </c>
      <c r="F336" t="s">
        <v>55</v>
      </c>
      <c r="G336">
        <v>22456</v>
      </c>
      <c r="H336">
        <v>25711855.865000002</v>
      </c>
      <c r="I336">
        <v>0.96482304900000004</v>
      </c>
      <c r="J336">
        <v>0.93377834299999996</v>
      </c>
      <c r="K336">
        <v>8436392.3786666673</v>
      </c>
      <c r="L336">
        <v>36164</v>
      </c>
      <c r="M336">
        <v>2</v>
      </c>
      <c r="N336">
        <v>126</v>
      </c>
      <c r="O336">
        <v>0.940135622</v>
      </c>
      <c r="P336">
        <v>8678365.8483333327</v>
      </c>
      <c r="Q336">
        <v>36705</v>
      </c>
      <c r="R336">
        <v>2</v>
      </c>
      <c r="S336">
        <v>127</v>
      </c>
      <c r="T336">
        <v>0.9555813916</v>
      </c>
      <c r="V336">
        <f>cancer_2_csv_final2[[#This Row],[mlp_params]]</f>
        <v>36164</v>
      </c>
      <c r="W336">
        <f>cancer_2_csv_final2[[#This Row],[kan_test_acc]]</f>
        <v>0.96482304900000004</v>
      </c>
      <c r="X336">
        <f>cancer_2_csv_final2[[#This Row],[mlp_test_acc]]</f>
        <v>0.93377834299999996</v>
      </c>
      <c r="Y336">
        <f>cancer_2_csv_final2[[#This Row],[mlp_test_acc2]]</f>
        <v>0.940135622</v>
      </c>
      <c r="AC336">
        <f t="shared" si="10"/>
        <v>36164</v>
      </c>
      <c r="AD336">
        <f t="shared" si="11"/>
        <v>0.96482304900000004</v>
      </c>
      <c r="AE336">
        <f>cancer_2_csv_final2[[#This Row],[kan_val_acc]]</f>
        <v>0.9555813916</v>
      </c>
    </row>
    <row r="337" spans="1:31" hidden="1" x14ac:dyDescent="0.25">
      <c r="A337" t="s">
        <v>20</v>
      </c>
      <c r="B337">
        <v>5</v>
      </c>
      <c r="C337" t="s">
        <v>21</v>
      </c>
      <c r="D337">
        <v>2</v>
      </c>
      <c r="E337">
        <v>0</v>
      </c>
      <c r="F337" t="s">
        <v>62</v>
      </c>
      <c r="G337">
        <v>22510</v>
      </c>
      <c r="H337">
        <v>29686650.041428573</v>
      </c>
      <c r="I337">
        <v>0.92852600757142856</v>
      </c>
      <c r="J337">
        <v>0.91490327871428567</v>
      </c>
      <c r="K337">
        <v>7692941.3767142855</v>
      </c>
      <c r="L337">
        <v>33519</v>
      </c>
      <c r="M337">
        <v>2</v>
      </c>
      <c r="N337">
        <v>121</v>
      </c>
      <c r="O337">
        <v>0.919716647</v>
      </c>
      <c r="P337">
        <v>10020210.205428571</v>
      </c>
      <c r="Q337">
        <v>34040</v>
      </c>
      <c r="R337">
        <v>2</v>
      </c>
      <c r="S337">
        <v>122</v>
      </c>
      <c r="T337">
        <v>0.93662791449999994</v>
      </c>
      <c r="V337">
        <f>cancer_2_csv_final2[[#This Row],[mlp_params]]</f>
        <v>33519</v>
      </c>
      <c r="W337">
        <f>cancer_2_csv_final2[[#This Row],[kan_test_acc]]</f>
        <v>0.92852600757142856</v>
      </c>
      <c r="X337">
        <f>cancer_2_csv_final2[[#This Row],[mlp_test_acc]]</f>
        <v>0.91490327871428567</v>
      </c>
      <c r="Y337">
        <f>cancer_2_csv_final2[[#This Row],[mlp_test_acc2]]</f>
        <v>0.919716647</v>
      </c>
      <c r="AC337">
        <f t="shared" si="10"/>
        <v>33519</v>
      </c>
      <c r="AD337">
        <f t="shared" si="11"/>
        <v>0.92852600757142856</v>
      </c>
      <c r="AE337">
        <f>cancer_2_csv_final2[[#This Row],[kan_val_acc]]</f>
        <v>0.93662791449999994</v>
      </c>
    </row>
    <row r="338" spans="1:31" hidden="1" x14ac:dyDescent="0.25">
      <c r="A338" t="s">
        <v>20</v>
      </c>
      <c r="B338">
        <v>3</v>
      </c>
      <c r="C338" t="s">
        <v>21</v>
      </c>
      <c r="D338">
        <v>4</v>
      </c>
      <c r="E338">
        <v>0</v>
      </c>
      <c r="F338" t="s">
        <v>62</v>
      </c>
      <c r="G338">
        <v>22510</v>
      </c>
      <c r="H338">
        <v>29068257.718571428</v>
      </c>
      <c r="I338">
        <v>0.94619018242857134</v>
      </c>
      <c r="J338">
        <v>0.94081675914285712</v>
      </c>
      <c r="K338">
        <v>8148674.3485714281</v>
      </c>
      <c r="L338">
        <v>42335</v>
      </c>
      <c r="M338">
        <v>2</v>
      </c>
      <c r="N338">
        <v>137</v>
      </c>
      <c r="O338">
        <v>0.93616989028571429</v>
      </c>
      <c r="P338">
        <v>7744868.5111428574</v>
      </c>
      <c r="Q338">
        <v>42920</v>
      </c>
      <c r="R338">
        <v>2</v>
      </c>
      <c r="S338">
        <v>138</v>
      </c>
      <c r="T338">
        <v>0.96472867949999996</v>
      </c>
      <c r="V338">
        <f>cancer_2_csv_final2[[#This Row],[mlp_params]]</f>
        <v>42335</v>
      </c>
      <c r="W338">
        <f>cancer_2_csv_final2[[#This Row],[kan_test_acc]]</f>
        <v>0.94619018242857134</v>
      </c>
      <c r="X338">
        <f>cancer_2_csv_final2[[#This Row],[mlp_test_acc]]</f>
        <v>0.94081675914285712</v>
      </c>
      <c r="Y338">
        <f>cancer_2_csv_final2[[#This Row],[mlp_test_acc2]]</f>
        <v>0.93616989028571429</v>
      </c>
      <c r="AC338">
        <f t="shared" si="10"/>
        <v>42335</v>
      </c>
      <c r="AD338">
        <f t="shared" si="11"/>
        <v>0.94619018242857134</v>
      </c>
      <c r="AE338">
        <f>cancer_2_csv_final2[[#This Row],[kan_val_acc]]</f>
        <v>0.96472867949999996</v>
      </c>
    </row>
    <row r="339" spans="1:31" hidden="1" x14ac:dyDescent="0.25">
      <c r="A339" t="s">
        <v>20</v>
      </c>
      <c r="B339">
        <v>5</v>
      </c>
      <c r="C339" t="s">
        <v>21</v>
      </c>
      <c r="D339">
        <v>2</v>
      </c>
      <c r="E339">
        <v>0</v>
      </c>
      <c r="F339" t="s">
        <v>32</v>
      </c>
      <c r="G339">
        <v>22514</v>
      </c>
      <c r="H339">
        <v>38682267.890000001</v>
      </c>
      <c r="I339">
        <v>0.95120788200000006</v>
      </c>
      <c r="J339">
        <v>0.94924772199999996</v>
      </c>
      <c r="K339">
        <v>9809408.9484999999</v>
      </c>
      <c r="L339">
        <v>33519</v>
      </c>
      <c r="M339">
        <v>2</v>
      </c>
      <c r="N339">
        <v>121</v>
      </c>
      <c r="O339">
        <v>0.94442678549999992</v>
      </c>
      <c r="P339">
        <v>9520961.3805</v>
      </c>
      <c r="Q339">
        <v>34040</v>
      </c>
      <c r="R339">
        <v>2</v>
      </c>
      <c r="S339">
        <v>122</v>
      </c>
      <c r="T339">
        <v>0.98023255399999998</v>
      </c>
      <c r="V339">
        <f>cancer_2_csv_final2[[#This Row],[mlp_params]]</f>
        <v>33519</v>
      </c>
      <c r="W339">
        <f>cancer_2_csv_final2[[#This Row],[kan_test_acc]]</f>
        <v>0.95120788200000006</v>
      </c>
      <c r="X339">
        <f>cancer_2_csv_final2[[#This Row],[mlp_test_acc]]</f>
        <v>0.94924772199999996</v>
      </c>
      <c r="Y339">
        <f>cancer_2_csv_final2[[#This Row],[mlp_test_acc2]]</f>
        <v>0.94442678549999992</v>
      </c>
      <c r="AC339">
        <f t="shared" si="10"/>
        <v>33519</v>
      </c>
      <c r="AD339">
        <f t="shared" si="11"/>
        <v>0.95120788200000006</v>
      </c>
      <c r="AE339">
        <f>cancer_2_csv_final2[[#This Row],[kan_val_acc]]</f>
        <v>0.98023255399999998</v>
      </c>
    </row>
    <row r="340" spans="1:31" hidden="1" x14ac:dyDescent="0.25">
      <c r="A340" t="s">
        <v>20</v>
      </c>
      <c r="B340">
        <v>3</v>
      </c>
      <c r="C340" t="s">
        <v>21</v>
      </c>
      <c r="D340">
        <v>4</v>
      </c>
      <c r="E340">
        <v>0</v>
      </c>
      <c r="F340" t="s">
        <v>32</v>
      </c>
      <c r="G340">
        <v>22514</v>
      </c>
      <c r="H340">
        <v>41392581.647142857</v>
      </c>
      <c r="I340">
        <v>0.95232040642857152</v>
      </c>
      <c r="J340">
        <v>0.94479762642857146</v>
      </c>
      <c r="K340">
        <v>9255937.8135714289</v>
      </c>
      <c r="L340">
        <v>42335</v>
      </c>
      <c r="M340">
        <v>2</v>
      </c>
      <c r="N340">
        <v>137</v>
      </c>
      <c r="O340">
        <v>0.94236066985714284</v>
      </c>
      <c r="P340">
        <v>8819536.5779999997</v>
      </c>
      <c r="Q340">
        <v>42920</v>
      </c>
      <c r="R340">
        <v>2</v>
      </c>
      <c r="S340">
        <v>138</v>
      </c>
      <c r="T340">
        <v>0.97926356033333328</v>
      </c>
      <c r="V340">
        <f>cancer_2_csv_final2[[#This Row],[mlp_params]]</f>
        <v>42335</v>
      </c>
      <c r="W340">
        <f>cancer_2_csv_final2[[#This Row],[kan_test_acc]]</f>
        <v>0.95232040642857152</v>
      </c>
      <c r="X340">
        <f>cancer_2_csv_final2[[#This Row],[mlp_test_acc]]</f>
        <v>0.94479762642857146</v>
      </c>
      <c r="Y340">
        <f>cancer_2_csv_final2[[#This Row],[mlp_test_acc2]]</f>
        <v>0.94236066985714284</v>
      </c>
      <c r="AC340">
        <f t="shared" si="10"/>
        <v>42335</v>
      </c>
      <c r="AD340">
        <f t="shared" si="11"/>
        <v>0.95232040642857152</v>
      </c>
      <c r="AE340">
        <f>cancer_2_csv_final2[[#This Row],[kan_val_acc]]</f>
        <v>0.97926356033333328</v>
      </c>
    </row>
    <row r="341" spans="1:31" hidden="1" x14ac:dyDescent="0.25">
      <c r="A341" t="s">
        <v>20</v>
      </c>
      <c r="B341">
        <v>5</v>
      </c>
      <c r="C341" t="s">
        <v>21</v>
      </c>
      <c r="D341">
        <v>5</v>
      </c>
      <c r="E341">
        <v>0</v>
      </c>
      <c r="F341" t="s">
        <v>117</v>
      </c>
      <c r="G341">
        <v>22520</v>
      </c>
      <c r="H341">
        <v>35564146.325000003</v>
      </c>
      <c r="I341">
        <v>0.957088351</v>
      </c>
      <c r="J341">
        <v>0.946016105</v>
      </c>
      <c r="K341">
        <v>7916933.7575000003</v>
      </c>
      <c r="L341">
        <v>41177</v>
      </c>
      <c r="M341">
        <v>2</v>
      </c>
      <c r="N341">
        <v>135</v>
      </c>
      <c r="O341">
        <v>0.94924772199999996</v>
      </c>
      <c r="P341">
        <v>9591164.9774999991</v>
      </c>
      <c r="Q341">
        <v>41754</v>
      </c>
      <c r="R341">
        <v>2</v>
      </c>
      <c r="S341">
        <v>136</v>
      </c>
      <c r="T341">
        <v>0.98023254900000001</v>
      </c>
      <c r="V341">
        <f>cancer_2_csv_final2[[#This Row],[mlp_params]]</f>
        <v>41177</v>
      </c>
      <c r="W341">
        <f>cancer_2_csv_final2[[#This Row],[kan_test_acc]]</f>
        <v>0.957088351</v>
      </c>
      <c r="X341">
        <f>cancer_2_csv_final2[[#This Row],[mlp_test_acc]]</f>
        <v>0.946016105</v>
      </c>
      <c r="Y341">
        <f>cancer_2_csv_final2[[#This Row],[mlp_test_acc2]]</f>
        <v>0.94924772199999996</v>
      </c>
      <c r="AC341">
        <f t="shared" si="10"/>
        <v>41177</v>
      </c>
      <c r="AD341">
        <f t="shared" si="11"/>
        <v>0.957088351</v>
      </c>
      <c r="AE341">
        <f>cancer_2_csv_final2[[#This Row],[kan_val_acc]]</f>
        <v>0.98023254900000001</v>
      </c>
    </row>
    <row r="342" spans="1:31" hidden="1" x14ac:dyDescent="0.25">
      <c r="A342" t="s">
        <v>20</v>
      </c>
      <c r="B342">
        <v>3</v>
      </c>
      <c r="C342" t="s">
        <v>21</v>
      </c>
      <c r="D342">
        <v>3</v>
      </c>
      <c r="E342">
        <v>0</v>
      </c>
      <c r="F342" t="s">
        <v>96</v>
      </c>
      <c r="G342">
        <v>22574</v>
      </c>
      <c r="H342">
        <v>33606134.995000005</v>
      </c>
      <c r="I342">
        <v>0.96757786949999991</v>
      </c>
      <c r="J342">
        <v>0.94776435650000002</v>
      </c>
      <c r="K342">
        <v>8586456.5075000003</v>
      </c>
      <c r="L342">
        <v>40035</v>
      </c>
      <c r="M342">
        <v>2</v>
      </c>
      <c r="N342">
        <v>133</v>
      </c>
      <c r="O342">
        <v>0.94749947000000001</v>
      </c>
      <c r="P342">
        <v>9210881.4774999991</v>
      </c>
      <c r="Q342">
        <v>40604</v>
      </c>
      <c r="R342">
        <v>2</v>
      </c>
      <c r="S342">
        <v>134</v>
      </c>
      <c r="T342">
        <v>0.98604650500000002</v>
      </c>
      <c r="V342">
        <f>cancer_2_csv_final2[[#This Row],[mlp_params]]</f>
        <v>40035</v>
      </c>
      <c r="W342">
        <f>cancer_2_csv_final2[[#This Row],[kan_test_acc]]</f>
        <v>0.96757786949999991</v>
      </c>
      <c r="X342">
        <f>cancer_2_csv_final2[[#This Row],[mlp_test_acc]]</f>
        <v>0.94776435650000002</v>
      </c>
      <c r="Y342">
        <f>cancer_2_csv_final2[[#This Row],[mlp_test_acc2]]</f>
        <v>0.94749947000000001</v>
      </c>
      <c r="AC342">
        <f t="shared" si="10"/>
        <v>40035</v>
      </c>
      <c r="AD342">
        <f t="shared" si="11"/>
        <v>0.96757786949999991</v>
      </c>
      <c r="AE342">
        <f>cancer_2_csv_final2[[#This Row],[kan_val_acc]]</f>
        <v>0.98604650500000002</v>
      </c>
    </row>
    <row r="343" spans="1:31" hidden="1" x14ac:dyDescent="0.25">
      <c r="A343" t="s">
        <v>20</v>
      </c>
      <c r="B343">
        <v>9</v>
      </c>
      <c r="C343" t="s">
        <v>21</v>
      </c>
      <c r="D343">
        <v>4</v>
      </c>
      <c r="E343">
        <v>0</v>
      </c>
      <c r="F343" t="s">
        <v>112</v>
      </c>
      <c r="G343">
        <v>22574</v>
      </c>
      <c r="H343">
        <v>28940614.240000002</v>
      </c>
      <c r="I343">
        <v>0.95782342600000003</v>
      </c>
      <c r="J343">
        <v>0.94216200450000009</v>
      </c>
      <c r="K343">
        <v>8706667.6040000003</v>
      </c>
      <c r="L343">
        <v>35094</v>
      </c>
      <c r="M343">
        <v>2</v>
      </c>
      <c r="N343">
        <v>124</v>
      </c>
      <c r="O343">
        <v>0.94289044300000002</v>
      </c>
      <c r="P343">
        <v>9658101.2800000012</v>
      </c>
      <c r="Q343">
        <v>35627</v>
      </c>
      <c r="R343">
        <v>2</v>
      </c>
      <c r="S343">
        <v>125</v>
      </c>
      <c r="T343">
        <v>0.96434106799999997</v>
      </c>
      <c r="V343">
        <f>cancer_2_csv_final2[[#This Row],[mlp_params]]</f>
        <v>35094</v>
      </c>
      <c r="W343">
        <f>cancer_2_csv_final2[[#This Row],[kan_test_acc]]</f>
        <v>0.95782342600000003</v>
      </c>
      <c r="X343">
        <f>cancer_2_csv_final2[[#This Row],[mlp_test_acc]]</f>
        <v>0.94216200450000009</v>
      </c>
      <c r="Y343">
        <f>cancer_2_csv_final2[[#This Row],[mlp_test_acc2]]</f>
        <v>0.94289044300000002</v>
      </c>
      <c r="AC343">
        <f t="shared" si="10"/>
        <v>35094</v>
      </c>
      <c r="AD343">
        <f t="shared" si="11"/>
        <v>0.95782342600000003</v>
      </c>
      <c r="AE343">
        <f>cancer_2_csv_final2[[#This Row],[kan_val_acc]]</f>
        <v>0.96434106799999997</v>
      </c>
    </row>
    <row r="344" spans="1:31" hidden="1" x14ac:dyDescent="0.25">
      <c r="A344" t="s">
        <v>20</v>
      </c>
      <c r="B344">
        <v>3</v>
      </c>
      <c r="C344" t="s">
        <v>21</v>
      </c>
      <c r="D344">
        <v>3</v>
      </c>
      <c r="E344">
        <v>0</v>
      </c>
      <c r="F344" t="s">
        <v>36</v>
      </c>
      <c r="G344">
        <v>22582</v>
      </c>
      <c r="H344">
        <v>30007920.475000001</v>
      </c>
      <c r="I344">
        <v>0.94065877249999996</v>
      </c>
      <c r="J344">
        <v>0.93241417650000002</v>
      </c>
      <c r="K344">
        <v>8729319.1420000009</v>
      </c>
      <c r="L344">
        <v>40035</v>
      </c>
      <c r="M344">
        <v>2</v>
      </c>
      <c r="N344">
        <v>133</v>
      </c>
      <c r="O344">
        <v>0.93118245399999999</v>
      </c>
      <c r="P344">
        <v>9952373.3480000012</v>
      </c>
      <c r="Q344">
        <v>40604</v>
      </c>
      <c r="R344">
        <v>2</v>
      </c>
      <c r="S344">
        <v>134</v>
      </c>
      <c r="T344">
        <v>0.94883720299999996</v>
      </c>
      <c r="V344">
        <f>cancer_2_csv_final2[[#This Row],[mlp_params]]</f>
        <v>40035</v>
      </c>
      <c r="W344">
        <f>cancer_2_csv_final2[[#This Row],[kan_test_acc]]</f>
        <v>0.94065877249999996</v>
      </c>
      <c r="X344">
        <f>cancer_2_csv_final2[[#This Row],[mlp_test_acc]]</f>
        <v>0.93241417650000002</v>
      </c>
      <c r="Y344">
        <f>cancer_2_csv_final2[[#This Row],[mlp_test_acc2]]</f>
        <v>0.93118245399999999</v>
      </c>
      <c r="AC344">
        <f t="shared" si="10"/>
        <v>40035</v>
      </c>
      <c r="AD344">
        <f t="shared" si="11"/>
        <v>0.94065877249999996</v>
      </c>
      <c r="AE344">
        <f>cancer_2_csv_final2[[#This Row],[kan_val_acc]]</f>
        <v>0.94883720299999996</v>
      </c>
    </row>
    <row r="345" spans="1:31" hidden="1" x14ac:dyDescent="0.25">
      <c r="A345" t="s">
        <v>20</v>
      </c>
      <c r="B345">
        <v>5</v>
      </c>
      <c r="C345" t="s">
        <v>21</v>
      </c>
      <c r="D345">
        <v>2</v>
      </c>
      <c r="E345">
        <v>0</v>
      </c>
      <c r="F345" t="s">
        <v>47</v>
      </c>
      <c r="G345">
        <v>22592</v>
      </c>
      <c r="H345">
        <v>35231563.954999998</v>
      </c>
      <c r="I345">
        <v>0.940559433</v>
      </c>
      <c r="J345">
        <v>0.94278448800000003</v>
      </c>
      <c r="K345">
        <v>9123600.5</v>
      </c>
      <c r="L345">
        <v>33519</v>
      </c>
      <c r="M345">
        <v>2</v>
      </c>
      <c r="N345">
        <v>121</v>
      </c>
      <c r="O345">
        <v>0.94087730450000007</v>
      </c>
      <c r="P345">
        <v>10001917.363</v>
      </c>
      <c r="Q345">
        <v>34040</v>
      </c>
      <c r="R345">
        <v>2</v>
      </c>
      <c r="S345">
        <v>122</v>
      </c>
      <c r="T345">
        <v>0.95348836800000003</v>
      </c>
      <c r="V345">
        <f>cancer_2_csv_final2[[#This Row],[mlp_params]]</f>
        <v>33519</v>
      </c>
      <c r="W345">
        <f>cancer_2_csv_final2[[#This Row],[kan_test_acc]]</f>
        <v>0.940559433</v>
      </c>
      <c r="X345">
        <f>cancer_2_csv_final2[[#This Row],[mlp_test_acc]]</f>
        <v>0.94278448800000003</v>
      </c>
      <c r="Y345">
        <f>cancer_2_csv_final2[[#This Row],[mlp_test_acc2]]</f>
        <v>0.94087730450000007</v>
      </c>
      <c r="AC345">
        <f t="shared" si="10"/>
        <v>33519</v>
      </c>
      <c r="AD345">
        <f t="shared" si="11"/>
        <v>0.940559433</v>
      </c>
      <c r="AE345">
        <f>cancer_2_csv_final2[[#This Row],[kan_val_acc]]</f>
        <v>0.95348836800000003</v>
      </c>
    </row>
    <row r="346" spans="1:31" hidden="1" x14ac:dyDescent="0.25">
      <c r="A346" t="s">
        <v>20</v>
      </c>
      <c r="B346">
        <v>3</v>
      </c>
      <c r="C346" t="s">
        <v>21</v>
      </c>
      <c r="D346">
        <v>4</v>
      </c>
      <c r="E346">
        <v>0</v>
      </c>
      <c r="F346" t="s">
        <v>47</v>
      </c>
      <c r="G346">
        <v>22592</v>
      </c>
      <c r="H346">
        <v>31567527.707142856</v>
      </c>
      <c r="I346">
        <v>0.95183603042857134</v>
      </c>
      <c r="J346">
        <v>0.94559985471428576</v>
      </c>
      <c r="K346">
        <v>9610711.0304285716</v>
      </c>
      <c r="L346">
        <v>42335</v>
      </c>
      <c r="M346">
        <v>2</v>
      </c>
      <c r="N346">
        <v>137</v>
      </c>
      <c r="O346">
        <v>0.94702267442857146</v>
      </c>
      <c r="P346">
        <v>10407276.052857142</v>
      </c>
      <c r="Q346">
        <v>42920</v>
      </c>
      <c r="R346">
        <v>2</v>
      </c>
      <c r="S346">
        <v>138</v>
      </c>
      <c r="T346">
        <v>0.95426355916666672</v>
      </c>
      <c r="V346">
        <f>cancer_2_csv_final2[[#This Row],[mlp_params]]</f>
        <v>42335</v>
      </c>
      <c r="W346">
        <f>cancer_2_csv_final2[[#This Row],[kan_test_acc]]</f>
        <v>0.95183603042857134</v>
      </c>
      <c r="X346">
        <f>cancer_2_csv_final2[[#This Row],[mlp_test_acc]]</f>
        <v>0.94559985471428576</v>
      </c>
      <c r="Y346">
        <f>cancer_2_csv_final2[[#This Row],[mlp_test_acc2]]</f>
        <v>0.94702267442857146</v>
      </c>
      <c r="AC346">
        <f t="shared" si="10"/>
        <v>42335</v>
      </c>
      <c r="AD346">
        <f t="shared" si="11"/>
        <v>0.95183603042857134</v>
      </c>
      <c r="AE346">
        <f>cancer_2_csv_final2[[#This Row],[kan_val_acc]]</f>
        <v>0.95426355916666672</v>
      </c>
    </row>
    <row r="347" spans="1:31" hidden="1" x14ac:dyDescent="0.25">
      <c r="A347" t="s">
        <v>20</v>
      </c>
      <c r="B347">
        <v>5</v>
      </c>
      <c r="C347" t="s">
        <v>21</v>
      </c>
      <c r="D347">
        <v>3</v>
      </c>
      <c r="E347">
        <v>0</v>
      </c>
      <c r="F347" t="s">
        <v>44</v>
      </c>
      <c r="G347">
        <v>22594</v>
      </c>
      <c r="H347">
        <v>32867285.844999999</v>
      </c>
      <c r="I347">
        <v>0.93536765399999999</v>
      </c>
      <c r="J347">
        <v>0.9469167195</v>
      </c>
      <c r="K347">
        <v>8991149.3334999997</v>
      </c>
      <c r="L347">
        <v>36705</v>
      </c>
      <c r="M347">
        <v>2</v>
      </c>
      <c r="N347">
        <v>127</v>
      </c>
      <c r="O347">
        <v>0.94394998900000004</v>
      </c>
      <c r="P347">
        <v>9775746.4149999991</v>
      </c>
      <c r="Q347">
        <v>37250</v>
      </c>
      <c r="R347">
        <v>2</v>
      </c>
      <c r="S347">
        <v>128</v>
      </c>
      <c r="T347">
        <v>0.97558138299999997</v>
      </c>
      <c r="V347">
        <f>cancer_2_csv_final2[[#This Row],[mlp_params]]</f>
        <v>36705</v>
      </c>
      <c r="W347">
        <f>cancer_2_csv_final2[[#This Row],[kan_test_acc]]</f>
        <v>0.93536765399999999</v>
      </c>
      <c r="X347">
        <f>cancer_2_csv_final2[[#This Row],[mlp_test_acc]]</f>
        <v>0.9469167195</v>
      </c>
      <c r="Y347">
        <f>cancer_2_csv_final2[[#This Row],[mlp_test_acc2]]</f>
        <v>0.94394998900000004</v>
      </c>
      <c r="AC347">
        <f t="shared" si="10"/>
        <v>36705</v>
      </c>
      <c r="AD347">
        <f t="shared" si="11"/>
        <v>0.93536765399999999</v>
      </c>
      <c r="AE347">
        <f>cancer_2_csv_final2[[#This Row],[kan_val_acc]]</f>
        <v>0.97558138299999997</v>
      </c>
    </row>
    <row r="348" spans="1:31" hidden="1" x14ac:dyDescent="0.25">
      <c r="A348" t="s">
        <v>20</v>
      </c>
      <c r="B348">
        <v>3</v>
      </c>
      <c r="C348" t="s">
        <v>21</v>
      </c>
      <c r="D348">
        <v>5</v>
      </c>
      <c r="E348">
        <v>0</v>
      </c>
      <c r="F348" t="s">
        <v>44</v>
      </c>
      <c r="G348">
        <v>22594</v>
      </c>
      <c r="H348">
        <v>34449765.265000001</v>
      </c>
      <c r="I348">
        <v>0.91380588700000009</v>
      </c>
      <c r="J348">
        <v>0.94866497149999995</v>
      </c>
      <c r="K348">
        <v>9330571.4149999991</v>
      </c>
      <c r="L348">
        <v>44699</v>
      </c>
      <c r="M348">
        <v>2</v>
      </c>
      <c r="N348">
        <v>141</v>
      </c>
      <c r="O348">
        <v>0.94161898700000002</v>
      </c>
      <c r="P348">
        <v>9847163.0850000009</v>
      </c>
      <c r="Q348">
        <v>45300</v>
      </c>
      <c r="R348">
        <v>2</v>
      </c>
      <c r="S348">
        <v>142</v>
      </c>
      <c r="T348">
        <v>0.93953489000000001</v>
      </c>
      <c r="V348">
        <f>cancer_2_csv_final2[[#This Row],[mlp_params]]</f>
        <v>44699</v>
      </c>
      <c r="W348">
        <f>cancer_2_csv_final2[[#This Row],[kan_test_acc]]</f>
        <v>0.91380588700000009</v>
      </c>
      <c r="X348">
        <f>cancer_2_csv_final2[[#This Row],[mlp_test_acc]]</f>
        <v>0.94866497149999995</v>
      </c>
      <c r="Y348">
        <f>cancer_2_csv_final2[[#This Row],[mlp_test_acc2]]</f>
        <v>0.94161898700000002</v>
      </c>
      <c r="AC348">
        <f t="shared" si="10"/>
        <v>44699</v>
      </c>
      <c r="AD348">
        <f t="shared" si="11"/>
        <v>0.91380588700000009</v>
      </c>
      <c r="AE348">
        <f>cancer_2_csv_final2[[#This Row],[kan_val_acc]]</f>
        <v>0.93953489000000001</v>
      </c>
    </row>
    <row r="349" spans="1:31" hidden="1" x14ac:dyDescent="0.25">
      <c r="A349" t="s">
        <v>20</v>
      </c>
      <c r="B349">
        <v>5</v>
      </c>
      <c r="C349" t="s">
        <v>21</v>
      </c>
      <c r="D349">
        <v>3</v>
      </c>
      <c r="E349">
        <v>0</v>
      </c>
      <c r="F349" t="s">
        <v>29</v>
      </c>
      <c r="G349">
        <v>22640</v>
      </c>
      <c r="H349">
        <v>39675441.359999999</v>
      </c>
      <c r="I349">
        <v>0.91793812250000006</v>
      </c>
      <c r="J349">
        <v>0.94453273999999998</v>
      </c>
      <c r="K349">
        <v>9440253.7785</v>
      </c>
      <c r="L349">
        <v>36705</v>
      </c>
      <c r="M349">
        <v>2</v>
      </c>
      <c r="N349">
        <v>127</v>
      </c>
      <c r="O349">
        <v>0.94447976299999992</v>
      </c>
      <c r="P349">
        <v>9739478.0395</v>
      </c>
      <c r="Q349">
        <v>37250</v>
      </c>
      <c r="R349">
        <v>2</v>
      </c>
      <c r="S349">
        <v>128</v>
      </c>
      <c r="T349">
        <v>0.97674417499999999</v>
      </c>
      <c r="V349">
        <f>cancer_2_csv_final2[[#This Row],[mlp_params]]</f>
        <v>36705</v>
      </c>
      <c r="W349">
        <f>cancer_2_csv_final2[[#This Row],[kan_test_acc]]</f>
        <v>0.91793812250000006</v>
      </c>
      <c r="X349">
        <f>cancer_2_csv_final2[[#This Row],[mlp_test_acc]]</f>
        <v>0.94453273999999998</v>
      </c>
      <c r="Y349">
        <f>cancer_2_csv_final2[[#This Row],[mlp_test_acc2]]</f>
        <v>0.94447976299999992</v>
      </c>
      <c r="AC349">
        <f t="shared" si="10"/>
        <v>36705</v>
      </c>
      <c r="AD349">
        <f t="shared" si="11"/>
        <v>0.91793812250000006</v>
      </c>
      <c r="AE349">
        <f>cancer_2_csv_final2[[#This Row],[kan_val_acc]]</f>
        <v>0.97674417499999999</v>
      </c>
    </row>
    <row r="350" spans="1:31" hidden="1" x14ac:dyDescent="0.25">
      <c r="A350" t="s">
        <v>20</v>
      </c>
      <c r="B350">
        <v>3</v>
      </c>
      <c r="C350" t="s">
        <v>21</v>
      </c>
      <c r="D350">
        <v>5</v>
      </c>
      <c r="E350">
        <v>0</v>
      </c>
      <c r="F350" t="s">
        <v>29</v>
      </c>
      <c r="G350">
        <v>22640</v>
      </c>
      <c r="H350">
        <v>41562778.439999998</v>
      </c>
      <c r="I350">
        <v>0.89754184549999994</v>
      </c>
      <c r="J350">
        <v>0.93753973299999993</v>
      </c>
      <c r="K350">
        <v>9615533.2785</v>
      </c>
      <c r="L350">
        <v>44699</v>
      </c>
      <c r="M350">
        <v>2</v>
      </c>
      <c r="N350">
        <v>141</v>
      </c>
      <c r="O350">
        <v>0.93806950649999998</v>
      </c>
      <c r="P350">
        <v>10069474.704500001</v>
      </c>
      <c r="Q350">
        <v>45300</v>
      </c>
      <c r="R350">
        <v>2</v>
      </c>
      <c r="S350">
        <v>142</v>
      </c>
      <c r="T350">
        <v>0.95813953799999996</v>
      </c>
      <c r="V350">
        <f>cancer_2_csv_final2[[#This Row],[mlp_params]]</f>
        <v>44699</v>
      </c>
      <c r="W350">
        <f>cancer_2_csv_final2[[#This Row],[kan_test_acc]]</f>
        <v>0.89754184549999994</v>
      </c>
      <c r="X350">
        <f>cancer_2_csv_final2[[#This Row],[mlp_test_acc]]</f>
        <v>0.93753973299999993</v>
      </c>
      <c r="Y350">
        <f>cancer_2_csv_final2[[#This Row],[mlp_test_acc2]]</f>
        <v>0.93806950649999998</v>
      </c>
      <c r="AC350">
        <f t="shared" si="10"/>
        <v>44699</v>
      </c>
      <c r="AD350">
        <f t="shared" si="11"/>
        <v>0.89754184549999994</v>
      </c>
      <c r="AE350">
        <f>cancer_2_csv_final2[[#This Row],[kan_val_acc]]</f>
        <v>0.95813953799999996</v>
      </c>
    </row>
    <row r="351" spans="1:31" hidden="1" x14ac:dyDescent="0.25">
      <c r="A351" t="s">
        <v>20</v>
      </c>
      <c r="B351">
        <v>3</v>
      </c>
      <c r="C351" t="s">
        <v>21</v>
      </c>
      <c r="D351">
        <v>2</v>
      </c>
      <c r="E351">
        <v>0</v>
      </c>
      <c r="F351" t="s">
        <v>100</v>
      </c>
      <c r="G351">
        <v>22642</v>
      </c>
      <c r="H351">
        <v>37799139.390000001</v>
      </c>
      <c r="I351">
        <v>0.87751641899999999</v>
      </c>
      <c r="J351">
        <v>0.92546090300000006</v>
      </c>
      <c r="K351">
        <v>9817675.9605</v>
      </c>
      <c r="L351">
        <v>36705</v>
      </c>
      <c r="M351">
        <v>2</v>
      </c>
      <c r="N351">
        <v>127</v>
      </c>
      <c r="O351">
        <v>0.92662640399999996</v>
      </c>
      <c r="P351">
        <v>10390511.386500001</v>
      </c>
      <c r="Q351">
        <v>37250</v>
      </c>
      <c r="R351">
        <v>2</v>
      </c>
      <c r="S351">
        <v>128</v>
      </c>
      <c r="T351">
        <v>0.94302326400000003</v>
      </c>
      <c r="V351">
        <f>cancer_2_csv_final2[[#This Row],[mlp_params]]</f>
        <v>36705</v>
      </c>
      <c r="W351">
        <f>cancer_2_csv_final2[[#This Row],[kan_test_acc]]</f>
        <v>0.87751641899999999</v>
      </c>
      <c r="X351">
        <f>cancer_2_csv_final2[[#This Row],[mlp_test_acc]]</f>
        <v>0.92546090300000006</v>
      </c>
      <c r="Y351">
        <f>cancer_2_csv_final2[[#This Row],[mlp_test_acc2]]</f>
        <v>0.92662640399999996</v>
      </c>
      <c r="AC351">
        <f t="shared" si="10"/>
        <v>36705</v>
      </c>
      <c r="AD351">
        <f t="shared" si="11"/>
        <v>0.87751641899999999</v>
      </c>
      <c r="AE351">
        <f>cancer_2_csv_final2[[#This Row],[kan_val_acc]]</f>
        <v>0.94302326400000003</v>
      </c>
    </row>
    <row r="352" spans="1:31" hidden="1" x14ac:dyDescent="0.25">
      <c r="A352" t="s">
        <v>20</v>
      </c>
      <c r="B352">
        <v>3</v>
      </c>
      <c r="C352" t="s">
        <v>21</v>
      </c>
      <c r="D352">
        <v>2</v>
      </c>
      <c r="E352">
        <v>0</v>
      </c>
      <c r="F352" t="s">
        <v>70</v>
      </c>
      <c r="G352">
        <v>22646</v>
      </c>
      <c r="H352">
        <v>31845802.238333333</v>
      </c>
      <c r="I352">
        <v>0.92053401499999998</v>
      </c>
      <c r="J352">
        <v>0.91099809283333333</v>
      </c>
      <c r="K352">
        <v>8936109.803166667</v>
      </c>
      <c r="L352">
        <v>36705</v>
      </c>
      <c r="M352">
        <v>2</v>
      </c>
      <c r="N352">
        <v>127</v>
      </c>
      <c r="O352">
        <v>0.91746132666666658</v>
      </c>
      <c r="P352">
        <v>9211820.0911666676</v>
      </c>
      <c r="Q352">
        <v>37250</v>
      </c>
      <c r="R352">
        <v>2</v>
      </c>
      <c r="S352">
        <v>128</v>
      </c>
      <c r="T352">
        <v>0.9413953598</v>
      </c>
      <c r="V352">
        <f>cancer_2_csv_final2[[#This Row],[mlp_params]]</f>
        <v>36705</v>
      </c>
      <c r="W352">
        <f>cancer_2_csv_final2[[#This Row],[kan_test_acc]]</f>
        <v>0.92053401499999998</v>
      </c>
      <c r="X352">
        <f>cancer_2_csv_final2[[#This Row],[mlp_test_acc]]</f>
        <v>0.91099809283333333</v>
      </c>
      <c r="Y352">
        <f>cancer_2_csv_final2[[#This Row],[mlp_test_acc2]]</f>
        <v>0.91746132666666658</v>
      </c>
      <c r="AC352">
        <f t="shared" si="10"/>
        <v>36705</v>
      </c>
      <c r="AD352">
        <f t="shared" si="11"/>
        <v>0.92053401499999998</v>
      </c>
      <c r="AE352">
        <f>cancer_2_csv_final2[[#This Row],[kan_val_acc]]</f>
        <v>0.9413953598</v>
      </c>
    </row>
    <row r="353" spans="1:31" hidden="1" x14ac:dyDescent="0.25">
      <c r="A353" t="s">
        <v>20</v>
      </c>
      <c r="B353">
        <v>3</v>
      </c>
      <c r="C353" t="s">
        <v>21</v>
      </c>
      <c r="D353">
        <v>2</v>
      </c>
      <c r="E353">
        <v>0</v>
      </c>
      <c r="F353" t="s">
        <v>41</v>
      </c>
      <c r="G353">
        <v>22652</v>
      </c>
      <c r="H353">
        <v>30041226.316666666</v>
      </c>
      <c r="I353">
        <v>0.92053401499999998</v>
      </c>
      <c r="J353">
        <v>0.91407077733333342</v>
      </c>
      <c r="K353">
        <v>9862677.1669999994</v>
      </c>
      <c r="L353">
        <v>36705</v>
      </c>
      <c r="M353">
        <v>2</v>
      </c>
      <c r="N353">
        <v>127</v>
      </c>
      <c r="O353">
        <v>0.91809705466666658</v>
      </c>
      <c r="P353">
        <v>9195431.9395000003</v>
      </c>
      <c r="Q353">
        <v>37250</v>
      </c>
      <c r="R353">
        <v>2</v>
      </c>
      <c r="S353">
        <v>128</v>
      </c>
      <c r="T353">
        <v>0.9316279288</v>
      </c>
      <c r="V353">
        <f>cancer_2_csv_final2[[#This Row],[mlp_params]]</f>
        <v>36705</v>
      </c>
      <c r="W353">
        <f>cancer_2_csv_final2[[#This Row],[kan_test_acc]]</f>
        <v>0.92053401499999998</v>
      </c>
      <c r="X353">
        <f>cancer_2_csv_final2[[#This Row],[mlp_test_acc]]</f>
        <v>0.91407077733333342</v>
      </c>
      <c r="Y353">
        <f>cancer_2_csv_final2[[#This Row],[mlp_test_acc2]]</f>
        <v>0.91809705466666658</v>
      </c>
      <c r="AC353">
        <f t="shared" si="10"/>
        <v>36705</v>
      </c>
      <c r="AD353">
        <f t="shared" si="11"/>
        <v>0.92053401499999998</v>
      </c>
      <c r="AE353">
        <f>cancer_2_csv_final2[[#This Row],[kan_val_acc]]</f>
        <v>0.9316279288</v>
      </c>
    </row>
    <row r="354" spans="1:31" hidden="1" x14ac:dyDescent="0.25">
      <c r="A354" t="s">
        <v>20</v>
      </c>
      <c r="B354">
        <v>3</v>
      </c>
      <c r="C354" t="s">
        <v>21</v>
      </c>
      <c r="D354">
        <v>2</v>
      </c>
      <c r="E354">
        <v>0</v>
      </c>
      <c r="F354" t="s">
        <v>85</v>
      </c>
      <c r="G354">
        <v>22708</v>
      </c>
      <c r="H354">
        <v>32419766.350000001</v>
      </c>
      <c r="I354">
        <v>0.92126056071428575</v>
      </c>
      <c r="J354">
        <v>0.91354100400000005</v>
      </c>
      <c r="K354">
        <v>9516299.493714286</v>
      </c>
      <c r="L354">
        <v>36705</v>
      </c>
      <c r="M354">
        <v>2</v>
      </c>
      <c r="N354">
        <v>127</v>
      </c>
      <c r="O354">
        <v>0.91826355485714284</v>
      </c>
      <c r="P354">
        <v>9118322.3894285709</v>
      </c>
      <c r="Q354">
        <v>37250</v>
      </c>
      <c r="R354">
        <v>2</v>
      </c>
      <c r="S354">
        <v>128</v>
      </c>
      <c r="T354">
        <v>0.921124049</v>
      </c>
      <c r="V354">
        <f>cancer_2_csv_final2[[#This Row],[mlp_params]]</f>
        <v>36705</v>
      </c>
      <c r="W354">
        <f>cancer_2_csv_final2[[#This Row],[kan_test_acc]]</f>
        <v>0.92126056071428575</v>
      </c>
      <c r="X354">
        <f>cancer_2_csv_final2[[#This Row],[mlp_test_acc]]</f>
        <v>0.91354100400000005</v>
      </c>
      <c r="Y354">
        <f>cancer_2_csv_final2[[#This Row],[mlp_test_acc2]]</f>
        <v>0.91826355485714284</v>
      </c>
      <c r="AC354">
        <f t="shared" si="10"/>
        <v>36705</v>
      </c>
      <c r="AD354">
        <f t="shared" si="11"/>
        <v>0.92126056071428575</v>
      </c>
      <c r="AE354">
        <f>cancer_2_csv_final2[[#This Row],[kan_val_acc]]</f>
        <v>0.921124049</v>
      </c>
    </row>
    <row r="355" spans="1:31" hidden="1" x14ac:dyDescent="0.25">
      <c r="A355" t="s">
        <v>20</v>
      </c>
      <c r="B355">
        <v>3</v>
      </c>
      <c r="C355" t="s">
        <v>21</v>
      </c>
      <c r="D355">
        <v>3</v>
      </c>
      <c r="E355">
        <v>0</v>
      </c>
      <c r="F355" t="s">
        <v>81</v>
      </c>
      <c r="G355">
        <v>22792</v>
      </c>
      <c r="H355">
        <v>34027692.986666672</v>
      </c>
      <c r="I355">
        <v>0.93121777333333333</v>
      </c>
      <c r="J355">
        <v>0.92056932933333335</v>
      </c>
      <c r="K355">
        <v>8779658.0254999995</v>
      </c>
      <c r="L355">
        <v>40035</v>
      </c>
      <c r="M355">
        <v>2</v>
      </c>
      <c r="N355">
        <v>133</v>
      </c>
      <c r="O355">
        <v>0.92307692299999999</v>
      </c>
      <c r="P355">
        <v>10080805.886666667</v>
      </c>
      <c r="Q355">
        <v>40604</v>
      </c>
      <c r="R355">
        <v>2</v>
      </c>
      <c r="S355">
        <v>134</v>
      </c>
      <c r="T355">
        <v>0.93860465260000003</v>
      </c>
      <c r="V355">
        <f>cancer_2_csv_final2[[#This Row],[mlp_params]]</f>
        <v>40035</v>
      </c>
      <c r="W355">
        <f>cancer_2_csv_final2[[#This Row],[kan_test_acc]]</f>
        <v>0.93121777333333333</v>
      </c>
      <c r="X355">
        <f>cancer_2_csv_final2[[#This Row],[mlp_test_acc]]</f>
        <v>0.92056932933333335</v>
      </c>
      <c r="Y355">
        <f>cancer_2_csv_final2[[#This Row],[mlp_test_acc2]]</f>
        <v>0.92307692299999999</v>
      </c>
      <c r="AC355">
        <f t="shared" si="10"/>
        <v>40035</v>
      </c>
      <c r="AD355">
        <f t="shared" si="11"/>
        <v>0.93121777333333333</v>
      </c>
      <c r="AE355">
        <f>cancer_2_csv_final2[[#This Row],[kan_val_acc]]</f>
        <v>0.93860465260000003</v>
      </c>
    </row>
    <row r="356" spans="1:31" hidden="1" x14ac:dyDescent="0.25">
      <c r="A356" t="s">
        <v>20</v>
      </c>
      <c r="B356">
        <v>3</v>
      </c>
      <c r="C356" t="s">
        <v>21</v>
      </c>
      <c r="D356">
        <v>3</v>
      </c>
      <c r="E356">
        <v>0</v>
      </c>
      <c r="F356" t="s">
        <v>51</v>
      </c>
      <c r="G356">
        <v>22796</v>
      </c>
      <c r="H356">
        <v>35244639.585000001</v>
      </c>
      <c r="I356">
        <v>0.95512820750000005</v>
      </c>
      <c r="J356">
        <v>0.95979020999999998</v>
      </c>
      <c r="K356">
        <v>8785755.4165000003</v>
      </c>
      <c r="L356">
        <v>40035</v>
      </c>
      <c r="M356">
        <v>2</v>
      </c>
      <c r="N356">
        <v>133</v>
      </c>
      <c r="O356">
        <v>0.9615384615</v>
      </c>
      <c r="P356">
        <v>10364574.75</v>
      </c>
      <c r="Q356">
        <v>40604</v>
      </c>
      <c r="R356">
        <v>2</v>
      </c>
      <c r="S356">
        <v>134</v>
      </c>
      <c r="T356">
        <v>0.97441859200000003</v>
      </c>
      <c r="V356">
        <f>cancer_2_csv_final2[[#This Row],[mlp_params]]</f>
        <v>40035</v>
      </c>
      <c r="W356">
        <f>cancer_2_csv_final2[[#This Row],[kan_test_acc]]</f>
        <v>0.95512820750000005</v>
      </c>
      <c r="X356">
        <f>cancer_2_csv_final2[[#This Row],[mlp_test_acc]]</f>
        <v>0.95979020999999998</v>
      </c>
      <c r="Y356">
        <f>cancer_2_csv_final2[[#This Row],[mlp_test_acc2]]</f>
        <v>0.9615384615</v>
      </c>
      <c r="AC356">
        <f t="shared" si="10"/>
        <v>40035</v>
      </c>
      <c r="AD356">
        <f t="shared" si="11"/>
        <v>0.95512820750000005</v>
      </c>
      <c r="AE356">
        <f>cancer_2_csv_final2[[#This Row],[kan_val_acc]]</f>
        <v>0.97441859200000003</v>
      </c>
    </row>
    <row r="357" spans="1:31" hidden="1" x14ac:dyDescent="0.25">
      <c r="A357" t="s">
        <v>20</v>
      </c>
      <c r="B357">
        <v>3</v>
      </c>
      <c r="C357" t="s">
        <v>21</v>
      </c>
      <c r="D357">
        <v>3</v>
      </c>
      <c r="E357">
        <v>0</v>
      </c>
      <c r="F357" t="s">
        <v>66</v>
      </c>
      <c r="G357">
        <v>22866</v>
      </c>
      <c r="H357">
        <v>37197187.335000001</v>
      </c>
      <c r="I357">
        <v>0.95104895</v>
      </c>
      <c r="J357">
        <v>0.96328671350000006</v>
      </c>
      <c r="K357">
        <v>9443225.75</v>
      </c>
      <c r="L357">
        <v>40035</v>
      </c>
      <c r="M357">
        <v>2</v>
      </c>
      <c r="N357">
        <v>133</v>
      </c>
      <c r="O357">
        <v>0.96386946400000006</v>
      </c>
      <c r="P357">
        <v>8971102.5834999997</v>
      </c>
      <c r="Q357">
        <v>40604</v>
      </c>
      <c r="R357">
        <v>2</v>
      </c>
      <c r="S357">
        <v>134</v>
      </c>
      <c r="T357">
        <v>0.96976742699999996</v>
      </c>
      <c r="V357">
        <f>cancer_2_csv_final2[[#This Row],[mlp_params]]</f>
        <v>40035</v>
      </c>
      <c r="W357">
        <f>cancer_2_csv_final2[[#This Row],[kan_test_acc]]</f>
        <v>0.95104895</v>
      </c>
      <c r="X357">
        <f>cancer_2_csv_final2[[#This Row],[mlp_test_acc]]</f>
        <v>0.96328671350000006</v>
      </c>
      <c r="Y357">
        <f>cancer_2_csv_final2[[#This Row],[mlp_test_acc2]]</f>
        <v>0.96386946400000006</v>
      </c>
      <c r="AC357">
        <f t="shared" si="10"/>
        <v>40035</v>
      </c>
      <c r="AD357">
        <f t="shared" si="11"/>
        <v>0.95104895</v>
      </c>
      <c r="AE357">
        <f>cancer_2_csv_final2[[#This Row],[kan_val_acc]]</f>
        <v>0.96976742699999996</v>
      </c>
    </row>
    <row r="358" spans="1:31" x14ac:dyDescent="0.25">
      <c r="A358" t="s">
        <v>20</v>
      </c>
      <c r="B358">
        <v>9</v>
      </c>
      <c r="C358" t="s">
        <v>21</v>
      </c>
      <c r="D358">
        <v>5</v>
      </c>
      <c r="E358">
        <v>0</v>
      </c>
      <c r="F358" t="s">
        <v>111</v>
      </c>
      <c r="G358">
        <v>22892</v>
      </c>
      <c r="H358">
        <v>28356712.450000003</v>
      </c>
      <c r="I358">
        <v>0.9529561325</v>
      </c>
      <c r="J358">
        <v>0.95147277000000008</v>
      </c>
      <c r="K358">
        <v>9676970.5</v>
      </c>
      <c r="L358">
        <v>37250</v>
      </c>
      <c r="M358">
        <v>2</v>
      </c>
      <c r="N358">
        <v>128</v>
      </c>
      <c r="O358">
        <v>0.9473405385</v>
      </c>
      <c r="P358">
        <v>7952961.6744999997</v>
      </c>
      <c r="Q358">
        <v>37799</v>
      </c>
      <c r="R358">
        <v>2</v>
      </c>
      <c r="S358">
        <v>129</v>
      </c>
      <c r="T358">
        <v>0.95930231799999999</v>
      </c>
      <c r="V358">
        <f>cancer_2_csv_final2[[#This Row],[mlp_params]]</f>
        <v>37250</v>
      </c>
      <c r="W358">
        <f>cancer_2_csv_final2[[#This Row],[kan_test_acc]]</f>
        <v>0.9529561325</v>
      </c>
      <c r="X358">
        <f>cancer_2_csv_final2[[#This Row],[mlp_test_acc]]</f>
        <v>0.95147277000000008</v>
      </c>
      <c r="Y358">
        <f>cancer_2_csv_final2[[#This Row],[mlp_test_acc2]]</f>
        <v>0.9473405385</v>
      </c>
      <c r="AC358">
        <f t="shared" si="10"/>
        <v>37250</v>
      </c>
      <c r="AD358">
        <f t="shared" si="11"/>
        <v>0.9529561325</v>
      </c>
      <c r="AE358">
        <f>cancer_2_csv_final2[[#This Row],[kan_val_acc]]</f>
        <v>0.95930231799999999</v>
      </c>
    </row>
    <row r="359" spans="1:31" hidden="1" x14ac:dyDescent="0.25">
      <c r="A359" t="s">
        <v>20</v>
      </c>
      <c r="B359">
        <v>3</v>
      </c>
      <c r="C359" t="s">
        <v>21</v>
      </c>
      <c r="D359">
        <v>2</v>
      </c>
      <c r="E359">
        <v>0</v>
      </c>
      <c r="F359" t="s">
        <v>56</v>
      </c>
      <c r="G359">
        <v>23002</v>
      </c>
      <c r="H359">
        <v>25812479.545000002</v>
      </c>
      <c r="I359">
        <v>0.94437380549999994</v>
      </c>
      <c r="J359">
        <v>0.92816274649999997</v>
      </c>
      <c r="K359">
        <v>8787336.863499999</v>
      </c>
      <c r="L359">
        <v>37250</v>
      </c>
      <c r="M359">
        <v>2</v>
      </c>
      <c r="N359">
        <v>128</v>
      </c>
      <c r="O359">
        <v>0.92085187550000003</v>
      </c>
      <c r="P359">
        <v>8971898.8159999996</v>
      </c>
      <c r="Q359">
        <v>37799</v>
      </c>
      <c r="R359">
        <v>2</v>
      </c>
      <c r="S359">
        <v>129</v>
      </c>
      <c r="T359">
        <v>0.933720934</v>
      </c>
      <c r="V359">
        <f>cancer_2_csv_final2[[#This Row],[mlp_params]]</f>
        <v>37250</v>
      </c>
      <c r="W359">
        <f>cancer_2_csv_final2[[#This Row],[kan_test_acc]]</f>
        <v>0.94437380549999994</v>
      </c>
      <c r="X359">
        <f>cancer_2_csv_final2[[#This Row],[mlp_test_acc]]</f>
        <v>0.92816274649999997</v>
      </c>
      <c r="Y359">
        <f>cancer_2_csv_final2[[#This Row],[mlp_test_acc2]]</f>
        <v>0.92085187550000003</v>
      </c>
      <c r="AC359">
        <f t="shared" si="10"/>
        <v>37250</v>
      </c>
      <c r="AD359">
        <f t="shared" si="11"/>
        <v>0.94437380549999994</v>
      </c>
      <c r="AE359">
        <f>cancer_2_csv_final2[[#This Row],[kan_val_acc]]</f>
        <v>0.933720934</v>
      </c>
    </row>
    <row r="360" spans="1:31" hidden="1" x14ac:dyDescent="0.25">
      <c r="A360" t="s">
        <v>20</v>
      </c>
      <c r="B360">
        <v>5</v>
      </c>
      <c r="C360" t="s">
        <v>21</v>
      </c>
      <c r="D360">
        <v>2</v>
      </c>
      <c r="E360">
        <v>0</v>
      </c>
      <c r="F360" t="s">
        <v>78</v>
      </c>
      <c r="G360">
        <v>23030</v>
      </c>
      <c r="H360">
        <v>28689468.217142858</v>
      </c>
      <c r="I360">
        <v>0.93588229700000003</v>
      </c>
      <c r="J360">
        <v>0.91944419214285722</v>
      </c>
      <c r="K360">
        <v>8266117.3894285718</v>
      </c>
      <c r="L360">
        <v>34040</v>
      </c>
      <c r="M360">
        <v>2</v>
      </c>
      <c r="N360">
        <v>122</v>
      </c>
      <c r="O360">
        <v>0.91345018614285711</v>
      </c>
      <c r="P360">
        <v>10029977.762285713</v>
      </c>
      <c r="Q360">
        <v>34565</v>
      </c>
      <c r="R360">
        <v>2</v>
      </c>
      <c r="S360">
        <v>123</v>
      </c>
      <c r="T360">
        <v>0.93624031416666664</v>
      </c>
      <c r="V360">
        <f>cancer_2_csv_final2[[#This Row],[mlp_params]]</f>
        <v>34040</v>
      </c>
      <c r="W360">
        <f>cancer_2_csv_final2[[#This Row],[kan_test_acc]]</f>
        <v>0.93588229700000003</v>
      </c>
      <c r="X360">
        <f>cancer_2_csv_final2[[#This Row],[mlp_test_acc]]</f>
        <v>0.91944419214285722</v>
      </c>
      <c r="Y360">
        <f>cancer_2_csv_final2[[#This Row],[mlp_test_acc2]]</f>
        <v>0.91345018614285711</v>
      </c>
      <c r="AC360">
        <f t="shared" si="10"/>
        <v>34040</v>
      </c>
      <c r="AD360">
        <f t="shared" si="11"/>
        <v>0.93588229700000003</v>
      </c>
      <c r="AE360">
        <f>cancer_2_csv_final2[[#This Row],[kan_val_acc]]</f>
        <v>0.93624031416666664</v>
      </c>
    </row>
    <row r="361" spans="1:31" hidden="1" x14ac:dyDescent="0.25">
      <c r="A361" t="s">
        <v>20</v>
      </c>
      <c r="B361">
        <v>3</v>
      </c>
      <c r="C361" t="s">
        <v>21</v>
      </c>
      <c r="D361">
        <v>4</v>
      </c>
      <c r="E361">
        <v>0</v>
      </c>
      <c r="F361" t="s">
        <v>78</v>
      </c>
      <c r="G361">
        <v>23030</v>
      </c>
      <c r="H361">
        <v>35280833.188333333</v>
      </c>
      <c r="I361">
        <v>0.93829906716666667</v>
      </c>
      <c r="J361">
        <v>0.94131878250000001</v>
      </c>
      <c r="K361">
        <v>7894839.4983333331</v>
      </c>
      <c r="L361">
        <v>43509</v>
      </c>
      <c r="M361">
        <v>2</v>
      </c>
      <c r="N361">
        <v>139</v>
      </c>
      <c r="O361">
        <v>0.93755739183333331</v>
      </c>
      <c r="P361">
        <v>8163174.1133333333</v>
      </c>
      <c r="Q361">
        <v>44102</v>
      </c>
      <c r="R361">
        <v>2</v>
      </c>
      <c r="S361">
        <v>140</v>
      </c>
      <c r="T361">
        <v>0.95209302439999999</v>
      </c>
      <c r="V361">
        <f>cancer_2_csv_final2[[#This Row],[mlp_params]]</f>
        <v>43509</v>
      </c>
      <c r="W361">
        <f>cancer_2_csv_final2[[#This Row],[kan_test_acc]]</f>
        <v>0.93829906716666667</v>
      </c>
      <c r="X361">
        <f>cancer_2_csv_final2[[#This Row],[mlp_test_acc]]</f>
        <v>0.94131878250000001</v>
      </c>
      <c r="Y361">
        <f>cancer_2_csv_final2[[#This Row],[mlp_test_acc2]]</f>
        <v>0.93755739183333331</v>
      </c>
      <c r="AC361">
        <f t="shared" si="10"/>
        <v>43509</v>
      </c>
      <c r="AD361">
        <f t="shared" si="11"/>
        <v>0.93829906716666667</v>
      </c>
      <c r="AE361">
        <f>cancer_2_csv_final2[[#This Row],[kan_val_acc]]</f>
        <v>0.95209302439999999</v>
      </c>
    </row>
    <row r="362" spans="1:31" hidden="1" x14ac:dyDescent="0.25">
      <c r="A362" t="s">
        <v>20</v>
      </c>
      <c r="B362">
        <v>9</v>
      </c>
      <c r="C362" t="s">
        <v>21</v>
      </c>
      <c r="D362">
        <v>3</v>
      </c>
      <c r="E362">
        <v>0</v>
      </c>
      <c r="F362" t="s">
        <v>114</v>
      </c>
      <c r="G362">
        <v>23090</v>
      </c>
      <c r="H362">
        <v>33676928.254999995</v>
      </c>
      <c r="I362">
        <v>0.91947445900000002</v>
      </c>
      <c r="J362">
        <v>0.93266581900000001</v>
      </c>
      <c r="K362">
        <v>9117162.493999999</v>
      </c>
      <c r="L362">
        <v>33519</v>
      </c>
      <c r="M362">
        <v>2</v>
      </c>
      <c r="N362">
        <v>121</v>
      </c>
      <c r="O362">
        <v>0.93091756700000006</v>
      </c>
      <c r="P362">
        <v>8280218.25</v>
      </c>
      <c r="Q362">
        <v>34040</v>
      </c>
      <c r="R362">
        <v>2</v>
      </c>
      <c r="S362">
        <v>122</v>
      </c>
      <c r="T362">
        <v>0.96627906500000005</v>
      </c>
      <c r="V362">
        <f>cancer_2_csv_final2[[#This Row],[mlp_params]]</f>
        <v>33519</v>
      </c>
      <c r="W362">
        <f>cancer_2_csv_final2[[#This Row],[kan_test_acc]]</f>
        <v>0.91947445900000002</v>
      </c>
      <c r="X362">
        <f>cancer_2_csv_final2[[#This Row],[mlp_test_acc]]</f>
        <v>0.93266581900000001</v>
      </c>
      <c r="Y362">
        <f>cancer_2_csv_final2[[#This Row],[mlp_test_acc2]]</f>
        <v>0.93091756700000006</v>
      </c>
      <c r="AC362">
        <f t="shared" si="10"/>
        <v>33519</v>
      </c>
      <c r="AD362">
        <f t="shared" si="11"/>
        <v>0.91947445900000002</v>
      </c>
      <c r="AE362">
        <f>cancer_2_csv_final2[[#This Row],[kan_val_acc]]</f>
        <v>0.96627906500000005</v>
      </c>
    </row>
    <row r="363" spans="1:31" hidden="1" x14ac:dyDescent="0.25">
      <c r="A363" t="s">
        <v>20</v>
      </c>
      <c r="B363">
        <v>5</v>
      </c>
      <c r="C363" t="s">
        <v>21</v>
      </c>
      <c r="D363">
        <v>4</v>
      </c>
      <c r="E363">
        <v>0</v>
      </c>
      <c r="F363" t="s">
        <v>120</v>
      </c>
      <c r="G363">
        <v>23102</v>
      </c>
      <c r="H363">
        <v>23545787.18</v>
      </c>
      <c r="I363">
        <v>0.96408136600000005</v>
      </c>
      <c r="J363">
        <v>0.92339478700000011</v>
      </c>
      <c r="K363">
        <v>8073335.227</v>
      </c>
      <c r="L363">
        <v>40035</v>
      </c>
      <c r="M363">
        <v>2</v>
      </c>
      <c r="N363">
        <v>133</v>
      </c>
      <c r="O363">
        <v>0.92593769850000007</v>
      </c>
      <c r="P363">
        <v>7385868.818</v>
      </c>
      <c r="Q363">
        <v>40604</v>
      </c>
      <c r="R363">
        <v>2</v>
      </c>
      <c r="S363">
        <v>134</v>
      </c>
      <c r="T363">
        <v>0.98837208799999998</v>
      </c>
      <c r="V363">
        <f>cancer_2_csv_final2[[#This Row],[mlp_params]]</f>
        <v>40035</v>
      </c>
      <c r="W363">
        <f>cancer_2_csv_final2[[#This Row],[kan_test_acc]]</f>
        <v>0.96408136600000005</v>
      </c>
      <c r="X363">
        <f>cancer_2_csv_final2[[#This Row],[mlp_test_acc]]</f>
        <v>0.92339478700000011</v>
      </c>
      <c r="Y363">
        <f>cancer_2_csv_final2[[#This Row],[mlp_test_acc2]]</f>
        <v>0.92593769850000007</v>
      </c>
      <c r="AC363">
        <f t="shared" si="10"/>
        <v>40035</v>
      </c>
      <c r="AD363">
        <f t="shared" si="11"/>
        <v>0.96408136600000005</v>
      </c>
      <c r="AE363">
        <f>cancer_2_csv_final2[[#This Row],[kan_val_acc]]</f>
        <v>0.98837208799999998</v>
      </c>
    </row>
    <row r="364" spans="1:31" hidden="1" x14ac:dyDescent="0.25">
      <c r="A364" t="s">
        <v>20</v>
      </c>
      <c r="B364">
        <v>5</v>
      </c>
      <c r="C364" t="s">
        <v>21</v>
      </c>
      <c r="D364">
        <v>4</v>
      </c>
      <c r="E364">
        <v>0</v>
      </c>
      <c r="F364" t="s">
        <v>27</v>
      </c>
      <c r="G364">
        <v>23152</v>
      </c>
      <c r="H364">
        <v>27464965.09</v>
      </c>
      <c r="I364">
        <v>0.97425301499999994</v>
      </c>
      <c r="J364">
        <v>0.93038779400000005</v>
      </c>
      <c r="K364">
        <v>8224355.9545</v>
      </c>
      <c r="L364">
        <v>40035</v>
      </c>
      <c r="M364">
        <v>2</v>
      </c>
      <c r="N364">
        <v>133</v>
      </c>
      <c r="O364">
        <v>0.93928798449999995</v>
      </c>
      <c r="P364">
        <v>8527234.227</v>
      </c>
      <c r="Q364">
        <v>40604</v>
      </c>
      <c r="R364">
        <v>2</v>
      </c>
      <c r="S364">
        <v>134</v>
      </c>
      <c r="T364">
        <v>0.982558131</v>
      </c>
      <c r="V364">
        <f>cancer_2_csv_final2[[#This Row],[mlp_params]]</f>
        <v>40035</v>
      </c>
      <c r="W364">
        <f>cancer_2_csv_final2[[#This Row],[kan_test_acc]]</f>
        <v>0.97425301499999994</v>
      </c>
      <c r="X364">
        <f>cancer_2_csv_final2[[#This Row],[mlp_test_acc]]</f>
        <v>0.93038779400000005</v>
      </c>
      <c r="Y364">
        <f>cancer_2_csv_final2[[#This Row],[mlp_test_acc2]]</f>
        <v>0.93928798449999995</v>
      </c>
      <c r="AC364">
        <f t="shared" si="10"/>
        <v>40035</v>
      </c>
      <c r="AD364">
        <f t="shared" si="11"/>
        <v>0.97425301499999994</v>
      </c>
      <c r="AE364">
        <f>cancer_2_csv_final2[[#This Row],[kan_val_acc]]</f>
        <v>0.982558131</v>
      </c>
    </row>
    <row r="365" spans="1:31" hidden="1" x14ac:dyDescent="0.25">
      <c r="A365" t="s">
        <v>20</v>
      </c>
      <c r="B365">
        <v>5</v>
      </c>
      <c r="C365" t="s">
        <v>21</v>
      </c>
      <c r="D365">
        <v>2</v>
      </c>
      <c r="E365">
        <v>0</v>
      </c>
      <c r="F365" t="s">
        <v>33</v>
      </c>
      <c r="G365">
        <v>23156</v>
      </c>
      <c r="H365">
        <v>32059318.225000001</v>
      </c>
      <c r="I365">
        <v>0.96503495849999998</v>
      </c>
      <c r="J365">
        <v>0.9370629370000001</v>
      </c>
      <c r="K365">
        <v>7802576.773</v>
      </c>
      <c r="L365">
        <v>34565</v>
      </c>
      <c r="M365">
        <v>2</v>
      </c>
      <c r="N365">
        <v>123</v>
      </c>
      <c r="O365">
        <v>0.94055944049999995</v>
      </c>
      <c r="P365">
        <v>9487301.9539999999</v>
      </c>
      <c r="Q365">
        <v>35094</v>
      </c>
      <c r="R365">
        <v>2</v>
      </c>
      <c r="S365">
        <v>124</v>
      </c>
      <c r="T365">
        <v>0.96976743300000001</v>
      </c>
      <c r="V365">
        <f>cancer_2_csv_final2[[#This Row],[mlp_params]]</f>
        <v>34565</v>
      </c>
      <c r="W365">
        <f>cancer_2_csv_final2[[#This Row],[kan_test_acc]]</f>
        <v>0.96503495849999998</v>
      </c>
      <c r="X365">
        <f>cancer_2_csv_final2[[#This Row],[mlp_test_acc]]</f>
        <v>0.9370629370000001</v>
      </c>
      <c r="Y365">
        <f>cancer_2_csv_final2[[#This Row],[mlp_test_acc2]]</f>
        <v>0.94055944049999995</v>
      </c>
      <c r="AC365">
        <f t="shared" si="10"/>
        <v>34565</v>
      </c>
      <c r="AD365">
        <f t="shared" si="11"/>
        <v>0.96503495849999998</v>
      </c>
      <c r="AE365">
        <f>cancer_2_csv_final2[[#This Row],[kan_val_acc]]</f>
        <v>0.96976743300000001</v>
      </c>
    </row>
    <row r="366" spans="1:31" hidden="1" x14ac:dyDescent="0.25">
      <c r="A366" t="s">
        <v>20</v>
      </c>
      <c r="B366">
        <v>3</v>
      </c>
      <c r="C366" t="s">
        <v>21</v>
      </c>
      <c r="D366">
        <v>4</v>
      </c>
      <c r="E366">
        <v>0</v>
      </c>
      <c r="F366" t="s">
        <v>33</v>
      </c>
      <c r="G366">
        <v>23156</v>
      </c>
      <c r="H366">
        <v>36219806.481428571</v>
      </c>
      <c r="I366">
        <v>0.95560499328571424</v>
      </c>
      <c r="J366">
        <v>0.94626585542857145</v>
      </c>
      <c r="K366">
        <v>7508373.5911428574</v>
      </c>
      <c r="L366">
        <v>43509</v>
      </c>
      <c r="M366">
        <v>2</v>
      </c>
      <c r="N366">
        <v>139</v>
      </c>
      <c r="O366">
        <v>0.94236066985714284</v>
      </c>
      <c r="P366">
        <v>10134549.291428572</v>
      </c>
      <c r="Q366">
        <v>44102</v>
      </c>
      <c r="R366">
        <v>2</v>
      </c>
      <c r="S366">
        <v>140</v>
      </c>
      <c r="T366">
        <v>0.96705425450000004</v>
      </c>
      <c r="V366">
        <f>cancer_2_csv_final2[[#This Row],[mlp_params]]</f>
        <v>43509</v>
      </c>
      <c r="W366">
        <f>cancer_2_csv_final2[[#This Row],[kan_test_acc]]</f>
        <v>0.95560499328571424</v>
      </c>
      <c r="X366">
        <f>cancer_2_csv_final2[[#This Row],[mlp_test_acc]]</f>
        <v>0.94626585542857145</v>
      </c>
      <c r="Y366">
        <f>cancer_2_csv_final2[[#This Row],[mlp_test_acc2]]</f>
        <v>0.94236066985714284</v>
      </c>
      <c r="AC366">
        <f t="shared" si="10"/>
        <v>43509</v>
      </c>
      <c r="AD366">
        <f t="shared" si="11"/>
        <v>0.95560499328571424</v>
      </c>
      <c r="AE366">
        <f>cancer_2_csv_final2[[#This Row],[kan_val_acc]]</f>
        <v>0.96705425450000004</v>
      </c>
    </row>
    <row r="367" spans="1:31" hidden="1" x14ac:dyDescent="0.25">
      <c r="A367" t="s">
        <v>20</v>
      </c>
      <c r="B367">
        <v>3</v>
      </c>
      <c r="C367" t="s">
        <v>21</v>
      </c>
      <c r="D367">
        <v>3</v>
      </c>
      <c r="E367">
        <v>0</v>
      </c>
      <c r="F367" t="s">
        <v>37</v>
      </c>
      <c r="G367">
        <v>23160</v>
      </c>
      <c r="H367">
        <v>42433679.109999999</v>
      </c>
      <c r="I367">
        <v>0.9259906765</v>
      </c>
      <c r="J367">
        <v>0.94670481049999999</v>
      </c>
      <c r="K367">
        <v>8605362.4774999991</v>
      </c>
      <c r="L367">
        <v>40604</v>
      </c>
      <c r="M367">
        <v>2</v>
      </c>
      <c r="N367">
        <v>134</v>
      </c>
      <c r="O367">
        <v>0.95115490599999997</v>
      </c>
      <c r="P367">
        <v>9782465.25</v>
      </c>
      <c r="Q367">
        <v>41177</v>
      </c>
      <c r="R367">
        <v>2</v>
      </c>
      <c r="S367">
        <v>135</v>
      </c>
      <c r="T367">
        <v>0.95697673500000002</v>
      </c>
      <c r="V367">
        <f>cancer_2_csv_final2[[#This Row],[mlp_params]]</f>
        <v>40604</v>
      </c>
      <c r="W367">
        <f>cancer_2_csv_final2[[#This Row],[kan_test_acc]]</f>
        <v>0.9259906765</v>
      </c>
      <c r="X367">
        <f>cancer_2_csv_final2[[#This Row],[mlp_test_acc]]</f>
        <v>0.94670481049999999</v>
      </c>
      <c r="Y367">
        <f>cancer_2_csv_final2[[#This Row],[mlp_test_acc2]]</f>
        <v>0.95115490599999997</v>
      </c>
      <c r="AC367">
        <f t="shared" si="10"/>
        <v>40604</v>
      </c>
      <c r="AD367">
        <f t="shared" si="11"/>
        <v>0.9259906765</v>
      </c>
      <c r="AE367">
        <f>cancer_2_csv_final2[[#This Row],[kan_val_acc]]</f>
        <v>0.95697673500000002</v>
      </c>
    </row>
    <row r="368" spans="1:31" hidden="1" x14ac:dyDescent="0.25">
      <c r="A368" t="s">
        <v>20</v>
      </c>
      <c r="B368">
        <v>5</v>
      </c>
      <c r="C368" t="s">
        <v>21</v>
      </c>
      <c r="D368">
        <v>3</v>
      </c>
      <c r="E368">
        <v>0</v>
      </c>
      <c r="F368" t="s">
        <v>60</v>
      </c>
      <c r="G368">
        <v>23166</v>
      </c>
      <c r="H368">
        <v>38973714.685000002</v>
      </c>
      <c r="I368">
        <v>0.9431023515000001</v>
      </c>
      <c r="J368">
        <v>0.93960584850000006</v>
      </c>
      <c r="K368">
        <v>8619179.318500001</v>
      </c>
      <c r="L368">
        <v>37799</v>
      </c>
      <c r="M368">
        <v>2</v>
      </c>
      <c r="N368">
        <v>129</v>
      </c>
      <c r="O368">
        <v>0.93801652899999999</v>
      </c>
      <c r="P368">
        <v>8572170.863499999</v>
      </c>
      <c r="Q368">
        <v>38352</v>
      </c>
      <c r="R368">
        <v>2</v>
      </c>
      <c r="S368">
        <v>130</v>
      </c>
      <c r="T368">
        <v>0.97558138400000005</v>
      </c>
      <c r="V368">
        <f>cancer_2_csv_final2[[#This Row],[mlp_params]]</f>
        <v>37799</v>
      </c>
      <c r="W368">
        <f>cancer_2_csv_final2[[#This Row],[kan_test_acc]]</f>
        <v>0.9431023515000001</v>
      </c>
      <c r="X368">
        <f>cancer_2_csv_final2[[#This Row],[mlp_test_acc]]</f>
        <v>0.93960584850000006</v>
      </c>
      <c r="Y368">
        <f>cancer_2_csv_final2[[#This Row],[mlp_test_acc2]]</f>
        <v>0.93801652899999999</v>
      </c>
      <c r="AC368">
        <f t="shared" si="10"/>
        <v>37799</v>
      </c>
      <c r="AD368">
        <f t="shared" si="11"/>
        <v>0.9431023515000001</v>
      </c>
      <c r="AE368">
        <f>cancer_2_csv_final2[[#This Row],[kan_val_acc]]</f>
        <v>0.97558138400000005</v>
      </c>
    </row>
    <row r="369" spans="1:31" hidden="1" x14ac:dyDescent="0.25">
      <c r="A369" t="s">
        <v>20</v>
      </c>
      <c r="B369">
        <v>3</v>
      </c>
      <c r="C369" t="s">
        <v>21</v>
      </c>
      <c r="D369">
        <v>5</v>
      </c>
      <c r="E369">
        <v>0</v>
      </c>
      <c r="F369" t="s">
        <v>60</v>
      </c>
      <c r="G369">
        <v>23166</v>
      </c>
      <c r="H369">
        <v>30715406.91</v>
      </c>
      <c r="I369">
        <v>0.9431023515000001</v>
      </c>
      <c r="J369">
        <v>0.945698241</v>
      </c>
      <c r="K369">
        <v>8805216.2575000003</v>
      </c>
      <c r="L369">
        <v>45905</v>
      </c>
      <c r="M369">
        <v>2</v>
      </c>
      <c r="N369">
        <v>143</v>
      </c>
      <c r="O369">
        <v>0.94082432700000007</v>
      </c>
      <c r="P369">
        <v>8696530.7800000012</v>
      </c>
      <c r="Q369">
        <v>46514</v>
      </c>
      <c r="R369">
        <v>2</v>
      </c>
      <c r="S369">
        <v>144</v>
      </c>
      <c r="T369">
        <v>0.95116279100000001</v>
      </c>
      <c r="V369">
        <f>cancer_2_csv_final2[[#This Row],[mlp_params]]</f>
        <v>45905</v>
      </c>
      <c r="W369">
        <f>cancer_2_csv_final2[[#This Row],[kan_test_acc]]</f>
        <v>0.9431023515000001</v>
      </c>
      <c r="X369">
        <f>cancer_2_csv_final2[[#This Row],[mlp_test_acc]]</f>
        <v>0.945698241</v>
      </c>
      <c r="Y369">
        <f>cancer_2_csv_final2[[#This Row],[mlp_test_acc2]]</f>
        <v>0.94082432700000007</v>
      </c>
      <c r="AC369">
        <f t="shared" si="10"/>
        <v>45905</v>
      </c>
      <c r="AD369">
        <f t="shared" si="11"/>
        <v>0.9431023515000001</v>
      </c>
      <c r="AE369">
        <f>cancer_2_csv_final2[[#This Row],[kan_val_acc]]</f>
        <v>0.95116279100000001</v>
      </c>
    </row>
    <row r="370" spans="1:31" hidden="1" x14ac:dyDescent="0.25">
      <c r="A370" t="s">
        <v>20</v>
      </c>
      <c r="B370">
        <v>3</v>
      </c>
      <c r="C370" t="s">
        <v>21</v>
      </c>
      <c r="D370">
        <v>2</v>
      </c>
      <c r="E370">
        <v>0</v>
      </c>
      <c r="F370" t="s">
        <v>71</v>
      </c>
      <c r="G370">
        <v>23224</v>
      </c>
      <c r="H370">
        <v>29110786.59</v>
      </c>
      <c r="I370">
        <v>0.92720914700000001</v>
      </c>
      <c r="J370">
        <v>0.93298368300000001</v>
      </c>
      <c r="K370">
        <v>9040574.2120000012</v>
      </c>
      <c r="L370">
        <v>37250</v>
      </c>
      <c r="M370">
        <v>2</v>
      </c>
      <c r="N370">
        <v>128</v>
      </c>
      <c r="O370">
        <v>0.92938122450000005</v>
      </c>
      <c r="P370">
        <v>8467177.6440000013</v>
      </c>
      <c r="Q370">
        <v>37799</v>
      </c>
      <c r="R370">
        <v>2</v>
      </c>
      <c r="S370">
        <v>129</v>
      </c>
      <c r="T370">
        <v>0.93837208699999997</v>
      </c>
      <c r="V370">
        <f>cancer_2_csv_final2[[#This Row],[mlp_params]]</f>
        <v>37250</v>
      </c>
      <c r="W370">
        <f>cancer_2_csv_final2[[#This Row],[kan_test_acc]]</f>
        <v>0.92720914700000001</v>
      </c>
      <c r="X370">
        <f>cancer_2_csv_final2[[#This Row],[mlp_test_acc]]</f>
        <v>0.93298368300000001</v>
      </c>
      <c r="Y370">
        <f>cancer_2_csv_final2[[#This Row],[mlp_test_acc2]]</f>
        <v>0.92938122450000005</v>
      </c>
      <c r="AC370">
        <f t="shared" si="10"/>
        <v>37250</v>
      </c>
      <c r="AD370">
        <f t="shared" si="11"/>
        <v>0.92720914700000001</v>
      </c>
      <c r="AE370">
        <f>cancer_2_csv_final2[[#This Row],[kan_val_acc]]</f>
        <v>0.93837208699999997</v>
      </c>
    </row>
    <row r="371" spans="1:31" hidden="1" x14ac:dyDescent="0.25">
      <c r="A371" t="s">
        <v>20</v>
      </c>
      <c r="B371">
        <v>5</v>
      </c>
      <c r="C371" t="s">
        <v>21</v>
      </c>
      <c r="D371">
        <v>2</v>
      </c>
      <c r="E371">
        <v>0</v>
      </c>
      <c r="F371" t="s">
        <v>63</v>
      </c>
      <c r="G371">
        <v>23232</v>
      </c>
      <c r="H371">
        <v>29591965.543333333</v>
      </c>
      <c r="I371">
        <v>0.92763295599999995</v>
      </c>
      <c r="J371">
        <v>0.91947446483333339</v>
      </c>
      <c r="K371">
        <v>9459215.4091666676</v>
      </c>
      <c r="L371">
        <v>34565</v>
      </c>
      <c r="M371">
        <v>2</v>
      </c>
      <c r="N371">
        <v>123</v>
      </c>
      <c r="O371">
        <v>0.91756728083333339</v>
      </c>
      <c r="P371">
        <v>8066124.0458333334</v>
      </c>
      <c r="Q371">
        <v>35094</v>
      </c>
      <c r="R371">
        <v>2</v>
      </c>
      <c r="S371">
        <v>124</v>
      </c>
      <c r="T371">
        <v>0.94093022780000002</v>
      </c>
      <c r="V371">
        <f>cancer_2_csv_final2[[#This Row],[mlp_params]]</f>
        <v>34565</v>
      </c>
      <c r="W371">
        <f>cancer_2_csv_final2[[#This Row],[kan_test_acc]]</f>
        <v>0.92763295599999995</v>
      </c>
      <c r="X371">
        <f>cancer_2_csv_final2[[#This Row],[mlp_test_acc]]</f>
        <v>0.91947446483333339</v>
      </c>
      <c r="Y371">
        <f>cancer_2_csv_final2[[#This Row],[mlp_test_acc2]]</f>
        <v>0.91756728083333339</v>
      </c>
      <c r="AC371">
        <f t="shared" si="10"/>
        <v>34565</v>
      </c>
      <c r="AD371">
        <f t="shared" si="11"/>
        <v>0.92763295599999995</v>
      </c>
      <c r="AE371">
        <f>cancer_2_csv_final2[[#This Row],[kan_val_acc]]</f>
        <v>0.94093022780000002</v>
      </c>
    </row>
    <row r="372" spans="1:31" hidden="1" x14ac:dyDescent="0.25">
      <c r="A372" t="s">
        <v>20</v>
      </c>
      <c r="B372">
        <v>3</v>
      </c>
      <c r="C372" t="s">
        <v>21</v>
      </c>
      <c r="D372">
        <v>4</v>
      </c>
      <c r="E372">
        <v>0</v>
      </c>
      <c r="F372" t="s">
        <v>63</v>
      </c>
      <c r="G372">
        <v>23232</v>
      </c>
      <c r="H372">
        <v>32870606.022857141</v>
      </c>
      <c r="I372">
        <v>0.94372293457142864</v>
      </c>
      <c r="J372">
        <v>0.93801652885714282</v>
      </c>
      <c r="K372">
        <v>9762474.8095714282</v>
      </c>
      <c r="L372">
        <v>43509</v>
      </c>
      <c r="M372">
        <v>2</v>
      </c>
      <c r="N372">
        <v>139</v>
      </c>
      <c r="O372">
        <v>0.93877334785714284</v>
      </c>
      <c r="P372">
        <v>9582985.6671428569</v>
      </c>
      <c r="Q372">
        <v>44102</v>
      </c>
      <c r="R372">
        <v>2</v>
      </c>
      <c r="S372">
        <v>140</v>
      </c>
      <c r="T372">
        <v>0.95232557833333331</v>
      </c>
      <c r="V372">
        <f>cancer_2_csv_final2[[#This Row],[mlp_params]]</f>
        <v>43509</v>
      </c>
      <c r="W372">
        <f>cancer_2_csv_final2[[#This Row],[kan_test_acc]]</f>
        <v>0.94372293457142864</v>
      </c>
      <c r="X372">
        <f>cancer_2_csv_final2[[#This Row],[mlp_test_acc]]</f>
        <v>0.93801652885714282</v>
      </c>
      <c r="Y372">
        <f>cancer_2_csv_final2[[#This Row],[mlp_test_acc2]]</f>
        <v>0.93877334785714284</v>
      </c>
      <c r="AC372">
        <f t="shared" si="10"/>
        <v>43509</v>
      </c>
      <c r="AD372">
        <f t="shared" si="11"/>
        <v>0.94372293457142864</v>
      </c>
      <c r="AE372">
        <f>cancer_2_csv_final2[[#This Row],[kan_val_acc]]</f>
        <v>0.95232557833333331</v>
      </c>
    </row>
    <row r="373" spans="1:31" hidden="1" x14ac:dyDescent="0.25">
      <c r="A373" t="s">
        <v>20</v>
      </c>
      <c r="B373">
        <v>5</v>
      </c>
      <c r="C373" t="s">
        <v>21</v>
      </c>
      <c r="D373">
        <v>2</v>
      </c>
      <c r="E373">
        <v>0</v>
      </c>
      <c r="F373" t="s">
        <v>48</v>
      </c>
      <c r="G373">
        <v>23274</v>
      </c>
      <c r="H373">
        <v>34857874.135000005</v>
      </c>
      <c r="I373">
        <v>0.95051916749999998</v>
      </c>
      <c r="J373">
        <v>0.94612205999999999</v>
      </c>
      <c r="K373">
        <v>9094675.1514999997</v>
      </c>
      <c r="L373">
        <v>34565</v>
      </c>
      <c r="M373">
        <v>2</v>
      </c>
      <c r="N373">
        <v>123</v>
      </c>
      <c r="O373">
        <v>0.94591015050000005</v>
      </c>
      <c r="P373">
        <v>10108664.4715</v>
      </c>
      <c r="Q373">
        <v>35094</v>
      </c>
      <c r="R373">
        <v>2</v>
      </c>
      <c r="S373">
        <v>124</v>
      </c>
      <c r="T373">
        <v>0.96162789400000004</v>
      </c>
      <c r="V373">
        <f>cancer_2_csv_final2[[#This Row],[mlp_params]]</f>
        <v>34565</v>
      </c>
      <c r="W373">
        <f>cancer_2_csv_final2[[#This Row],[kan_test_acc]]</f>
        <v>0.95051916749999998</v>
      </c>
      <c r="X373">
        <f>cancer_2_csv_final2[[#This Row],[mlp_test_acc]]</f>
        <v>0.94612205999999999</v>
      </c>
      <c r="Y373">
        <f>cancer_2_csv_final2[[#This Row],[mlp_test_acc2]]</f>
        <v>0.94591015050000005</v>
      </c>
      <c r="AC373">
        <f t="shared" si="10"/>
        <v>34565</v>
      </c>
      <c r="AD373">
        <f t="shared" si="11"/>
        <v>0.95051916749999998</v>
      </c>
      <c r="AE373">
        <f>cancer_2_csv_final2[[#This Row],[kan_val_acc]]</f>
        <v>0.96162789400000004</v>
      </c>
    </row>
    <row r="374" spans="1:31" hidden="1" x14ac:dyDescent="0.25">
      <c r="A374" t="s">
        <v>20</v>
      </c>
      <c r="B374">
        <v>3</v>
      </c>
      <c r="C374" t="s">
        <v>21</v>
      </c>
      <c r="D374">
        <v>4</v>
      </c>
      <c r="E374">
        <v>0</v>
      </c>
      <c r="F374" t="s">
        <v>48</v>
      </c>
      <c r="G374">
        <v>23274</v>
      </c>
      <c r="H374">
        <v>34520134.778571434</v>
      </c>
      <c r="I374">
        <v>0.95963127399999992</v>
      </c>
      <c r="J374">
        <v>0.9452668544285715</v>
      </c>
      <c r="K374">
        <v>9557320.5451428574</v>
      </c>
      <c r="L374">
        <v>44102</v>
      </c>
      <c r="M374">
        <v>2</v>
      </c>
      <c r="N374">
        <v>140</v>
      </c>
      <c r="O374">
        <v>0.9460690827142858</v>
      </c>
      <c r="P374">
        <v>9236428.1150000002</v>
      </c>
      <c r="Q374">
        <v>44699</v>
      </c>
      <c r="R374">
        <v>2</v>
      </c>
      <c r="S374">
        <v>141</v>
      </c>
      <c r="T374">
        <v>0.96259688583333336</v>
      </c>
      <c r="V374">
        <f>cancer_2_csv_final2[[#This Row],[mlp_params]]</f>
        <v>44102</v>
      </c>
      <c r="W374">
        <f>cancer_2_csv_final2[[#This Row],[kan_test_acc]]</f>
        <v>0.95963127399999992</v>
      </c>
      <c r="X374">
        <f>cancer_2_csv_final2[[#This Row],[mlp_test_acc]]</f>
        <v>0.9452668544285715</v>
      </c>
      <c r="Y374">
        <f>cancer_2_csv_final2[[#This Row],[mlp_test_acc2]]</f>
        <v>0.9460690827142858</v>
      </c>
      <c r="AC374">
        <f t="shared" si="10"/>
        <v>44102</v>
      </c>
      <c r="AD374">
        <f t="shared" si="11"/>
        <v>0.95963127399999992</v>
      </c>
      <c r="AE374">
        <f>cancer_2_csv_final2[[#This Row],[kan_val_acc]]</f>
        <v>0.96259688583333336</v>
      </c>
    </row>
    <row r="375" spans="1:31" hidden="1" x14ac:dyDescent="0.25">
      <c r="A375" t="s">
        <v>20</v>
      </c>
      <c r="B375">
        <v>3</v>
      </c>
      <c r="C375" t="s">
        <v>21</v>
      </c>
      <c r="D375">
        <v>2</v>
      </c>
      <c r="E375">
        <v>0</v>
      </c>
      <c r="F375" t="s">
        <v>101</v>
      </c>
      <c r="G375">
        <v>23284</v>
      </c>
      <c r="H375">
        <v>30478563.640000001</v>
      </c>
      <c r="I375">
        <v>0.949936424</v>
      </c>
      <c r="J375">
        <v>0.93335452449999989</v>
      </c>
      <c r="K375">
        <v>9740181.5</v>
      </c>
      <c r="L375">
        <v>37250</v>
      </c>
      <c r="M375">
        <v>2</v>
      </c>
      <c r="N375">
        <v>128</v>
      </c>
      <c r="O375">
        <v>0.92885145150000004</v>
      </c>
      <c r="P375">
        <v>10107286.5835</v>
      </c>
      <c r="Q375">
        <v>37799</v>
      </c>
      <c r="R375">
        <v>2</v>
      </c>
      <c r="S375">
        <v>129</v>
      </c>
      <c r="T375">
        <v>0.94883718500000003</v>
      </c>
      <c r="V375">
        <f>cancer_2_csv_final2[[#This Row],[mlp_params]]</f>
        <v>37250</v>
      </c>
      <c r="W375">
        <f>cancer_2_csv_final2[[#This Row],[kan_test_acc]]</f>
        <v>0.949936424</v>
      </c>
      <c r="X375">
        <f>cancer_2_csv_final2[[#This Row],[mlp_test_acc]]</f>
        <v>0.93335452449999989</v>
      </c>
      <c r="Y375">
        <f>cancer_2_csv_final2[[#This Row],[mlp_test_acc2]]</f>
        <v>0.92885145150000004</v>
      </c>
      <c r="AC375">
        <f t="shared" si="10"/>
        <v>37250</v>
      </c>
      <c r="AD375">
        <f t="shared" si="11"/>
        <v>0.949936424</v>
      </c>
      <c r="AE375">
        <f>cancer_2_csv_final2[[#This Row],[kan_val_acc]]</f>
        <v>0.94883718500000003</v>
      </c>
    </row>
    <row r="376" spans="1:31" hidden="1" x14ac:dyDescent="0.25">
      <c r="A376" t="s">
        <v>20</v>
      </c>
      <c r="B376">
        <v>3</v>
      </c>
      <c r="C376" t="s">
        <v>21</v>
      </c>
      <c r="D376">
        <v>3</v>
      </c>
      <c r="E376">
        <v>0</v>
      </c>
      <c r="F376" t="s">
        <v>97</v>
      </c>
      <c r="G376">
        <v>23296</v>
      </c>
      <c r="H376">
        <v>35290440.541666664</v>
      </c>
      <c r="I376">
        <v>0.93734547700000004</v>
      </c>
      <c r="J376">
        <v>0.92505474333333326</v>
      </c>
      <c r="K376">
        <v>9264489.2778333332</v>
      </c>
      <c r="L376">
        <v>41177</v>
      </c>
      <c r="M376">
        <v>2</v>
      </c>
      <c r="N376">
        <v>135</v>
      </c>
      <c r="O376">
        <v>0.92201737633333336</v>
      </c>
      <c r="P376">
        <v>10524541.583333334</v>
      </c>
      <c r="Q376">
        <v>41754</v>
      </c>
      <c r="R376">
        <v>2</v>
      </c>
      <c r="S376">
        <v>136</v>
      </c>
      <c r="T376">
        <v>0.95255811700000004</v>
      </c>
      <c r="V376">
        <f>cancer_2_csv_final2[[#This Row],[mlp_params]]</f>
        <v>41177</v>
      </c>
      <c r="W376">
        <f>cancer_2_csv_final2[[#This Row],[kan_test_acc]]</f>
        <v>0.93734547700000004</v>
      </c>
      <c r="X376">
        <f>cancer_2_csv_final2[[#This Row],[mlp_test_acc]]</f>
        <v>0.92505474333333326</v>
      </c>
      <c r="Y376">
        <f>cancer_2_csv_final2[[#This Row],[mlp_test_acc2]]</f>
        <v>0.92201737633333336</v>
      </c>
      <c r="AC376">
        <f t="shared" si="10"/>
        <v>41177</v>
      </c>
      <c r="AD376">
        <f t="shared" si="11"/>
        <v>0.93734547700000004</v>
      </c>
      <c r="AE376">
        <f>cancer_2_csv_final2[[#This Row],[kan_val_acc]]</f>
        <v>0.95255811700000004</v>
      </c>
    </row>
    <row r="377" spans="1:31" hidden="1" x14ac:dyDescent="0.25">
      <c r="A377" t="s">
        <v>20</v>
      </c>
      <c r="B377">
        <v>3</v>
      </c>
      <c r="C377" t="s">
        <v>21</v>
      </c>
      <c r="D377">
        <v>2</v>
      </c>
      <c r="E377">
        <v>0</v>
      </c>
      <c r="F377" t="s">
        <v>86</v>
      </c>
      <c r="G377">
        <v>23318</v>
      </c>
      <c r="H377">
        <v>39659817.954999998</v>
      </c>
      <c r="I377">
        <v>0.92424242349999997</v>
      </c>
      <c r="J377">
        <v>0.938864166</v>
      </c>
      <c r="K377">
        <v>9742358.6059999987</v>
      </c>
      <c r="L377">
        <v>37799</v>
      </c>
      <c r="M377">
        <v>2</v>
      </c>
      <c r="N377">
        <v>129</v>
      </c>
      <c r="O377">
        <v>0.93483788950000002</v>
      </c>
      <c r="P377">
        <v>9459284.432</v>
      </c>
      <c r="Q377">
        <v>38352</v>
      </c>
      <c r="R377">
        <v>2</v>
      </c>
      <c r="S377">
        <v>130</v>
      </c>
      <c r="T377">
        <v>0.92906978100000004</v>
      </c>
      <c r="V377">
        <f>cancer_2_csv_final2[[#This Row],[mlp_params]]</f>
        <v>37799</v>
      </c>
      <c r="W377">
        <f>cancer_2_csv_final2[[#This Row],[kan_test_acc]]</f>
        <v>0.92424242349999997</v>
      </c>
      <c r="X377">
        <f>cancer_2_csv_final2[[#This Row],[mlp_test_acc]]</f>
        <v>0.938864166</v>
      </c>
      <c r="Y377">
        <f>cancer_2_csv_final2[[#This Row],[mlp_test_acc2]]</f>
        <v>0.93483788950000002</v>
      </c>
      <c r="AC377">
        <f t="shared" si="10"/>
        <v>37799</v>
      </c>
      <c r="AD377">
        <f t="shared" si="11"/>
        <v>0.92424242349999997</v>
      </c>
      <c r="AE377">
        <f>cancer_2_csv_final2[[#This Row],[kan_val_acc]]</f>
        <v>0.92906978100000004</v>
      </c>
    </row>
    <row r="378" spans="1:31" hidden="1" x14ac:dyDescent="0.25">
      <c r="A378" t="s">
        <v>20</v>
      </c>
      <c r="B378">
        <v>5</v>
      </c>
      <c r="C378" t="s">
        <v>21</v>
      </c>
      <c r="D378">
        <v>3</v>
      </c>
      <c r="E378">
        <v>0</v>
      </c>
      <c r="F378" t="s">
        <v>45</v>
      </c>
      <c r="G378">
        <v>23344</v>
      </c>
      <c r="H378">
        <v>30035704.484999999</v>
      </c>
      <c r="I378">
        <v>0.92297095699999998</v>
      </c>
      <c r="J378">
        <v>0.92138164866666661</v>
      </c>
      <c r="K378">
        <v>9347842.302666666</v>
      </c>
      <c r="L378">
        <v>37799</v>
      </c>
      <c r="M378">
        <v>2</v>
      </c>
      <c r="N378">
        <v>129</v>
      </c>
      <c r="O378">
        <v>0.91555414300000004</v>
      </c>
      <c r="P378">
        <v>8979969.4700000007</v>
      </c>
      <c r="Q378">
        <v>38352</v>
      </c>
      <c r="R378">
        <v>2</v>
      </c>
      <c r="S378">
        <v>130</v>
      </c>
      <c r="T378">
        <v>0.93953489280000002</v>
      </c>
      <c r="V378">
        <f>cancer_2_csv_final2[[#This Row],[mlp_params]]</f>
        <v>37799</v>
      </c>
      <c r="W378">
        <f>cancer_2_csv_final2[[#This Row],[kan_test_acc]]</f>
        <v>0.92297095699999998</v>
      </c>
      <c r="X378">
        <f>cancer_2_csv_final2[[#This Row],[mlp_test_acc]]</f>
        <v>0.92138164866666661</v>
      </c>
      <c r="Y378">
        <f>cancer_2_csv_final2[[#This Row],[mlp_test_acc2]]</f>
        <v>0.91555414300000004</v>
      </c>
      <c r="AC378">
        <f t="shared" si="10"/>
        <v>37799</v>
      </c>
      <c r="AD378">
        <f t="shared" si="11"/>
        <v>0.92297095699999998</v>
      </c>
      <c r="AE378">
        <f>cancer_2_csv_final2[[#This Row],[kan_val_acc]]</f>
        <v>0.93953489280000002</v>
      </c>
    </row>
    <row r="379" spans="1:31" hidden="1" x14ac:dyDescent="0.25">
      <c r="A379" t="s">
        <v>20</v>
      </c>
      <c r="B379">
        <v>3</v>
      </c>
      <c r="C379" t="s">
        <v>21</v>
      </c>
      <c r="D379">
        <v>5</v>
      </c>
      <c r="E379">
        <v>0</v>
      </c>
      <c r="F379" t="s">
        <v>45</v>
      </c>
      <c r="G379">
        <v>23344</v>
      </c>
      <c r="H379">
        <v>36122496.844999999</v>
      </c>
      <c r="I379">
        <v>0.90760753749999989</v>
      </c>
      <c r="J379">
        <v>0.94161898700000002</v>
      </c>
      <c r="K379">
        <v>9298939.0454999991</v>
      </c>
      <c r="L379">
        <v>46514</v>
      </c>
      <c r="M379">
        <v>2</v>
      </c>
      <c r="N379">
        <v>144</v>
      </c>
      <c r="O379">
        <v>0.94310235199999992</v>
      </c>
      <c r="P379">
        <v>10310192.164999999</v>
      </c>
      <c r="Q379">
        <v>47127</v>
      </c>
      <c r="R379">
        <v>2</v>
      </c>
      <c r="S379">
        <v>145</v>
      </c>
      <c r="T379">
        <v>0.927906966</v>
      </c>
      <c r="V379">
        <f>cancer_2_csv_final2[[#This Row],[mlp_params]]</f>
        <v>46514</v>
      </c>
      <c r="W379">
        <f>cancer_2_csv_final2[[#This Row],[kan_test_acc]]</f>
        <v>0.90760753749999989</v>
      </c>
      <c r="X379">
        <f>cancer_2_csv_final2[[#This Row],[mlp_test_acc]]</f>
        <v>0.94161898700000002</v>
      </c>
      <c r="Y379">
        <f>cancer_2_csv_final2[[#This Row],[mlp_test_acc2]]</f>
        <v>0.94310235199999992</v>
      </c>
      <c r="AC379">
        <f t="shared" si="10"/>
        <v>46514</v>
      </c>
      <c r="AD379">
        <f t="shared" si="11"/>
        <v>0.90760753749999989</v>
      </c>
      <c r="AE379">
        <f>cancer_2_csv_final2[[#This Row],[kan_val_acc]]</f>
        <v>0.927906966</v>
      </c>
    </row>
    <row r="380" spans="1:31" hidden="1" x14ac:dyDescent="0.25">
      <c r="A380" t="s">
        <v>20</v>
      </c>
      <c r="B380">
        <v>5</v>
      </c>
      <c r="C380" t="s">
        <v>21</v>
      </c>
      <c r="D380">
        <v>3</v>
      </c>
      <c r="E380">
        <v>0</v>
      </c>
      <c r="F380" t="s">
        <v>30</v>
      </c>
      <c r="G380">
        <v>23346</v>
      </c>
      <c r="H380">
        <v>40255678.164999999</v>
      </c>
      <c r="I380">
        <v>0.90760754049999992</v>
      </c>
      <c r="J380">
        <v>0.94193685100000002</v>
      </c>
      <c r="K380">
        <v>9219057</v>
      </c>
      <c r="L380">
        <v>37799</v>
      </c>
      <c r="M380">
        <v>2</v>
      </c>
      <c r="N380">
        <v>129</v>
      </c>
      <c r="O380">
        <v>0.94532740000000004</v>
      </c>
      <c r="P380">
        <v>10087641.664999999</v>
      </c>
      <c r="Q380">
        <v>38352</v>
      </c>
      <c r="R380">
        <v>2</v>
      </c>
      <c r="S380">
        <v>130</v>
      </c>
      <c r="T380">
        <v>0.98139533999999995</v>
      </c>
      <c r="V380">
        <f>cancer_2_csv_final2[[#This Row],[mlp_params]]</f>
        <v>37799</v>
      </c>
      <c r="W380">
        <f>cancer_2_csv_final2[[#This Row],[kan_test_acc]]</f>
        <v>0.90760754049999992</v>
      </c>
      <c r="X380">
        <f>cancer_2_csv_final2[[#This Row],[mlp_test_acc]]</f>
        <v>0.94193685100000002</v>
      </c>
      <c r="Y380">
        <f>cancer_2_csv_final2[[#This Row],[mlp_test_acc2]]</f>
        <v>0.94532740000000004</v>
      </c>
      <c r="AC380">
        <f t="shared" si="10"/>
        <v>37799</v>
      </c>
      <c r="AD380">
        <f t="shared" si="11"/>
        <v>0.90760754049999992</v>
      </c>
      <c r="AE380">
        <f>cancer_2_csv_final2[[#This Row],[kan_val_acc]]</f>
        <v>0.98139533999999995</v>
      </c>
    </row>
    <row r="381" spans="1:31" hidden="1" x14ac:dyDescent="0.25">
      <c r="A381" t="s">
        <v>20</v>
      </c>
      <c r="B381">
        <v>3</v>
      </c>
      <c r="C381" t="s">
        <v>21</v>
      </c>
      <c r="D381">
        <v>5</v>
      </c>
      <c r="E381">
        <v>0</v>
      </c>
      <c r="F381" t="s">
        <v>30</v>
      </c>
      <c r="G381">
        <v>23346</v>
      </c>
      <c r="H381">
        <v>36164951.085000001</v>
      </c>
      <c r="I381">
        <v>0.91984530799999997</v>
      </c>
      <c r="J381">
        <v>0.94485060399999998</v>
      </c>
      <c r="K381">
        <v>8773556.3334999997</v>
      </c>
      <c r="L381">
        <v>46514</v>
      </c>
      <c r="M381">
        <v>2</v>
      </c>
      <c r="N381">
        <v>144</v>
      </c>
      <c r="O381">
        <v>0.94591015050000005</v>
      </c>
      <c r="P381">
        <v>10414757.585000001</v>
      </c>
      <c r="Q381">
        <v>47127</v>
      </c>
      <c r="R381">
        <v>2</v>
      </c>
      <c r="S381">
        <v>145</v>
      </c>
      <c r="T381">
        <v>0.93488372600000003</v>
      </c>
      <c r="V381">
        <f>cancer_2_csv_final2[[#This Row],[mlp_params]]</f>
        <v>46514</v>
      </c>
      <c r="W381">
        <f>cancer_2_csv_final2[[#This Row],[kan_test_acc]]</f>
        <v>0.91984530799999997</v>
      </c>
      <c r="X381">
        <f>cancer_2_csv_final2[[#This Row],[mlp_test_acc]]</f>
        <v>0.94485060399999998</v>
      </c>
      <c r="Y381">
        <f>cancer_2_csv_final2[[#This Row],[mlp_test_acc2]]</f>
        <v>0.94591015050000005</v>
      </c>
      <c r="AC381">
        <f t="shared" si="10"/>
        <v>46514</v>
      </c>
      <c r="AD381">
        <f t="shared" si="11"/>
        <v>0.91984530799999997</v>
      </c>
      <c r="AE381">
        <f>cancer_2_csv_final2[[#This Row],[kan_val_acc]]</f>
        <v>0.93488372600000003</v>
      </c>
    </row>
    <row r="382" spans="1:31" hidden="1" x14ac:dyDescent="0.25">
      <c r="A382" t="s">
        <v>20</v>
      </c>
      <c r="B382">
        <v>9</v>
      </c>
      <c r="C382" t="s">
        <v>21</v>
      </c>
      <c r="D382">
        <v>2</v>
      </c>
      <c r="E382">
        <v>0</v>
      </c>
      <c r="F382" t="s">
        <v>116</v>
      </c>
      <c r="G382">
        <v>23350</v>
      </c>
      <c r="H382">
        <v>29148046.405000001</v>
      </c>
      <c r="I382">
        <v>0.92715617799999994</v>
      </c>
      <c r="J382">
        <v>0.94516846800000009</v>
      </c>
      <c r="K382">
        <v>8914857.3790000007</v>
      </c>
      <c r="L382">
        <v>31475</v>
      </c>
      <c r="M382">
        <v>2</v>
      </c>
      <c r="N382">
        <v>117</v>
      </c>
      <c r="O382">
        <v>0.94622801449999994</v>
      </c>
      <c r="P382">
        <v>10327088.0395</v>
      </c>
      <c r="Q382">
        <v>31980</v>
      </c>
      <c r="R382">
        <v>2</v>
      </c>
      <c r="S382">
        <v>118</v>
      </c>
      <c r="T382">
        <v>0.95697672899999997</v>
      </c>
      <c r="V382">
        <f>cancer_2_csv_final2[[#This Row],[mlp_params]]</f>
        <v>31475</v>
      </c>
      <c r="W382">
        <f>cancer_2_csv_final2[[#This Row],[kan_test_acc]]</f>
        <v>0.92715617799999994</v>
      </c>
      <c r="X382">
        <f>cancer_2_csv_final2[[#This Row],[mlp_test_acc]]</f>
        <v>0.94516846800000009</v>
      </c>
      <c r="Y382">
        <f>cancer_2_csv_final2[[#This Row],[mlp_test_acc2]]</f>
        <v>0.94622801449999994</v>
      </c>
      <c r="AC382">
        <f t="shared" si="10"/>
        <v>31475</v>
      </c>
      <c r="AD382">
        <f t="shared" si="11"/>
        <v>0.92715617799999994</v>
      </c>
      <c r="AE382">
        <f>cancer_2_csv_final2[[#This Row],[kan_val_acc]]</f>
        <v>0.95697672899999997</v>
      </c>
    </row>
    <row r="383" spans="1:31" hidden="1" x14ac:dyDescent="0.25">
      <c r="A383" t="s">
        <v>20</v>
      </c>
      <c r="B383">
        <v>5</v>
      </c>
      <c r="C383" t="s">
        <v>21</v>
      </c>
      <c r="D383">
        <v>5</v>
      </c>
      <c r="E383">
        <v>0</v>
      </c>
      <c r="F383" t="s">
        <v>118</v>
      </c>
      <c r="G383">
        <v>23354</v>
      </c>
      <c r="H383">
        <v>24130006.958333336</v>
      </c>
      <c r="I383">
        <v>0.97382919466666673</v>
      </c>
      <c r="J383">
        <v>0.94055944033333339</v>
      </c>
      <c r="K383">
        <v>8243430.1365</v>
      </c>
      <c r="L383">
        <v>42920</v>
      </c>
      <c r="M383">
        <v>2</v>
      </c>
      <c r="N383">
        <v>138</v>
      </c>
      <c r="O383">
        <v>0.9390760758333333</v>
      </c>
      <c r="P383">
        <v>9067256.9696666673</v>
      </c>
      <c r="Q383">
        <v>43509</v>
      </c>
      <c r="R383">
        <v>2</v>
      </c>
      <c r="S383">
        <v>139</v>
      </c>
      <c r="T383">
        <v>0.9623255678</v>
      </c>
      <c r="V383">
        <f>cancer_2_csv_final2[[#This Row],[mlp_params]]</f>
        <v>42920</v>
      </c>
      <c r="W383">
        <f>cancer_2_csv_final2[[#This Row],[kan_test_acc]]</f>
        <v>0.97382919466666673</v>
      </c>
      <c r="X383">
        <f>cancer_2_csv_final2[[#This Row],[mlp_test_acc]]</f>
        <v>0.94055944033333339</v>
      </c>
      <c r="Y383">
        <f>cancer_2_csv_final2[[#This Row],[mlp_test_acc2]]</f>
        <v>0.9390760758333333</v>
      </c>
      <c r="AC383">
        <f t="shared" si="10"/>
        <v>42920</v>
      </c>
      <c r="AD383">
        <f t="shared" si="11"/>
        <v>0.97382919466666673</v>
      </c>
      <c r="AE383">
        <f>cancer_2_csv_final2[[#This Row],[kan_val_acc]]</f>
        <v>0.9623255678</v>
      </c>
    </row>
    <row r="384" spans="1:31" hidden="1" x14ac:dyDescent="0.25">
      <c r="A384" t="s">
        <v>20</v>
      </c>
      <c r="B384">
        <v>3</v>
      </c>
      <c r="C384" t="s">
        <v>21</v>
      </c>
      <c r="D384">
        <v>3</v>
      </c>
      <c r="E384">
        <v>0</v>
      </c>
      <c r="F384" t="s">
        <v>52</v>
      </c>
      <c r="G384">
        <v>23410</v>
      </c>
      <c r="H384">
        <v>34298553.939999998</v>
      </c>
      <c r="I384">
        <v>0.96111464550000003</v>
      </c>
      <c r="J384">
        <v>0.94898283550000007</v>
      </c>
      <c r="K384">
        <v>9159293.0985000003</v>
      </c>
      <c r="L384">
        <v>41177</v>
      </c>
      <c r="M384">
        <v>2</v>
      </c>
      <c r="N384">
        <v>135</v>
      </c>
      <c r="O384">
        <v>0.94972451800000002</v>
      </c>
      <c r="P384">
        <v>9106943.2199999988</v>
      </c>
      <c r="Q384">
        <v>41754</v>
      </c>
      <c r="R384">
        <v>2</v>
      </c>
      <c r="S384">
        <v>136</v>
      </c>
      <c r="T384">
        <v>0.95813952700000005</v>
      </c>
      <c r="V384">
        <f>cancer_2_csv_final2[[#This Row],[mlp_params]]</f>
        <v>41177</v>
      </c>
      <c r="W384">
        <f>cancer_2_csv_final2[[#This Row],[kan_test_acc]]</f>
        <v>0.96111464550000003</v>
      </c>
      <c r="X384">
        <f>cancer_2_csv_final2[[#This Row],[mlp_test_acc]]</f>
        <v>0.94898283550000007</v>
      </c>
      <c r="Y384">
        <f>cancer_2_csv_final2[[#This Row],[mlp_test_acc2]]</f>
        <v>0.94972451800000002</v>
      </c>
      <c r="AC384">
        <f t="shared" si="10"/>
        <v>41177</v>
      </c>
      <c r="AD384">
        <f t="shared" si="11"/>
        <v>0.96111464550000003</v>
      </c>
      <c r="AE384">
        <f>cancer_2_csv_final2[[#This Row],[kan_val_acc]]</f>
        <v>0.95813952700000005</v>
      </c>
    </row>
    <row r="385" spans="1:31" hidden="1" x14ac:dyDescent="0.25">
      <c r="A385" t="s">
        <v>20</v>
      </c>
      <c r="B385">
        <v>5</v>
      </c>
      <c r="C385" t="s">
        <v>21</v>
      </c>
      <c r="D385">
        <v>2</v>
      </c>
      <c r="E385">
        <v>0</v>
      </c>
      <c r="F385" t="s">
        <v>94</v>
      </c>
      <c r="G385">
        <v>23470</v>
      </c>
      <c r="H385">
        <v>35299493.530000001</v>
      </c>
      <c r="I385">
        <v>0.946810763</v>
      </c>
      <c r="J385">
        <v>0.95343293100000004</v>
      </c>
      <c r="K385">
        <v>8535119.7345000003</v>
      </c>
      <c r="L385">
        <v>35094</v>
      </c>
      <c r="M385">
        <v>2</v>
      </c>
      <c r="N385">
        <v>124</v>
      </c>
      <c r="O385">
        <v>0.95449247700000006</v>
      </c>
      <c r="P385">
        <v>9273725.9014999997</v>
      </c>
      <c r="Q385">
        <v>35627</v>
      </c>
      <c r="R385">
        <v>2</v>
      </c>
      <c r="S385">
        <v>125</v>
      </c>
      <c r="T385">
        <v>0.98023254900000001</v>
      </c>
      <c r="V385">
        <f>cancer_2_csv_final2[[#This Row],[mlp_params]]</f>
        <v>35094</v>
      </c>
      <c r="W385">
        <f>cancer_2_csv_final2[[#This Row],[kan_test_acc]]</f>
        <v>0.946810763</v>
      </c>
      <c r="X385">
        <f>cancer_2_csv_final2[[#This Row],[mlp_test_acc]]</f>
        <v>0.95343293100000004</v>
      </c>
      <c r="Y385">
        <f>cancer_2_csv_final2[[#This Row],[mlp_test_acc2]]</f>
        <v>0.95449247700000006</v>
      </c>
      <c r="AC385">
        <f t="shared" si="10"/>
        <v>35094</v>
      </c>
      <c r="AD385">
        <f t="shared" si="11"/>
        <v>0.946810763</v>
      </c>
      <c r="AE385">
        <f>cancer_2_csv_final2[[#This Row],[kan_val_acc]]</f>
        <v>0.98023254900000001</v>
      </c>
    </row>
    <row r="386" spans="1:31" hidden="1" x14ac:dyDescent="0.25">
      <c r="A386" t="s">
        <v>20</v>
      </c>
      <c r="B386">
        <v>3</v>
      </c>
      <c r="C386" t="s">
        <v>21</v>
      </c>
      <c r="D386">
        <v>4</v>
      </c>
      <c r="E386">
        <v>0</v>
      </c>
      <c r="F386" t="s">
        <v>94</v>
      </c>
      <c r="G386">
        <v>23470</v>
      </c>
      <c r="H386">
        <v>33436522.579999998</v>
      </c>
      <c r="I386">
        <v>0.95583456699999991</v>
      </c>
      <c r="J386">
        <v>0.94142473699999996</v>
      </c>
      <c r="K386">
        <v>7657792.4466666663</v>
      </c>
      <c r="L386">
        <v>44102</v>
      </c>
      <c r="M386">
        <v>2</v>
      </c>
      <c r="N386">
        <v>140</v>
      </c>
      <c r="O386">
        <v>0.94571590000000005</v>
      </c>
      <c r="P386">
        <v>9404300.6966666672</v>
      </c>
      <c r="Q386">
        <v>44699</v>
      </c>
      <c r="R386">
        <v>2</v>
      </c>
      <c r="S386">
        <v>141</v>
      </c>
      <c r="T386">
        <v>0.97813952459999998</v>
      </c>
      <c r="V386">
        <f>cancer_2_csv_final2[[#This Row],[mlp_params]]</f>
        <v>44102</v>
      </c>
      <c r="W386">
        <f>cancer_2_csv_final2[[#This Row],[kan_test_acc]]</f>
        <v>0.95583456699999991</v>
      </c>
      <c r="X386">
        <f>cancer_2_csv_final2[[#This Row],[mlp_test_acc]]</f>
        <v>0.94142473699999996</v>
      </c>
      <c r="Y386">
        <f>cancer_2_csv_final2[[#This Row],[mlp_test_acc2]]</f>
        <v>0.94571590000000005</v>
      </c>
      <c r="AC386">
        <f t="shared" si="10"/>
        <v>44102</v>
      </c>
      <c r="AD386">
        <f t="shared" si="11"/>
        <v>0.95583456699999991</v>
      </c>
      <c r="AE386">
        <f>cancer_2_csv_final2[[#This Row],[kan_val_acc]]</f>
        <v>0.97813952459999998</v>
      </c>
    </row>
    <row r="387" spans="1:31" hidden="1" x14ac:dyDescent="0.25">
      <c r="A387" t="s">
        <v>20</v>
      </c>
      <c r="B387">
        <v>3</v>
      </c>
      <c r="C387" t="s">
        <v>21</v>
      </c>
      <c r="D387">
        <v>3</v>
      </c>
      <c r="E387">
        <v>0</v>
      </c>
      <c r="F387" t="s">
        <v>82</v>
      </c>
      <c r="G387">
        <v>23478</v>
      </c>
      <c r="H387">
        <v>35079858.914999999</v>
      </c>
      <c r="I387">
        <v>0.95454544299999999</v>
      </c>
      <c r="J387">
        <v>0.95979020999999998</v>
      </c>
      <c r="K387">
        <v>9616969.6649999991</v>
      </c>
      <c r="L387">
        <v>41177</v>
      </c>
      <c r="M387">
        <v>2</v>
      </c>
      <c r="N387">
        <v>135</v>
      </c>
      <c r="O387">
        <v>0.96328671300000002</v>
      </c>
      <c r="P387">
        <v>8860953.6665000003</v>
      </c>
      <c r="Q387">
        <v>41754</v>
      </c>
      <c r="R387">
        <v>2</v>
      </c>
      <c r="S387">
        <v>136</v>
      </c>
      <c r="T387">
        <v>0.98139533999999995</v>
      </c>
      <c r="V387">
        <f>cancer_2_csv_final2[[#This Row],[mlp_params]]</f>
        <v>41177</v>
      </c>
      <c r="W387">
        <f>cancer_2_csv_final2[[#This Row],[kan_test_acc]]</f>
        <v>0.95454544299999999</v>
      </c>
      <c r="X387">
        <f>cancer_2_csv_final2[[#This Row],[mlp_test_acc]]</f>
        <v>0.95979020999999998</v>
      </c>
      <c r="Y387">
        <f>cancer_2_csv_final2[[#This Row],[mlp_test_acc2]]</f>
        <v>0.96328671300000002</v>
      </c>
      <c r="AC387">
        <f t="shared" ref="AC387:AC450" si="12">V387</f>
        <v>41177</v>
      </c>
      <c r="AD387">
        <f t="shared" ref="AD387:AD450" si="13">W387</f>
        <v>0.95454544299999999</v>
      </c>
      <c r="AE387">
        <f>cancer_2_csv_final2[[#This Row],[kan_val_acc]]</f>
        <v>0.98139533999999995</v>
      </c>
    </row>
    <row r="388" spans="1:31" hidden="1" x14ac:dyDescent="0.25">
      <c r="A388" t="s">
        <v>20</v>
      </c>
      <c r="B388">
        <v>3</v>
      </c>
      <c r="C388" t="s">
        <v>21</v>
      </c>
      <c r="D388">
        <v>3</v>
      </c>
      <c r="E388">
        <v>0</v>
      </c>
      <c r="F388" t="s">
        <v>67</v>
      </c>
      <c r="G388">
        <v>23516</v>
      </c>
      <c r="H388">
        <v>39838375.335000001</v>
      </c>
      <c r="I388">
        <v>0.95279718950000003</v>
      </c>
      <c r="J388">
        <v>0.96503496500000008</v>
      </c>
      <c r="K388">
        <v>10266300</v>
      </c>
      <c r="L388">
        <v>41177</v>
      </c>
      <c r="M388">
        <v>2</v>
      </c>
      <c r="N388">
        <v>135</v>
      </c>
      <c r="O388">
        <v>0.96736596749999992</v>
      </c>
      <c r="P388">
        <v>8495329.25</v>
      </c>
      <c r="Q388">
        <v>41754</v>
      </c>
      <c r="R388">
        <v>2</v>
      </c>
      <c r="S388">
        <v>136</v>
      </c>
      <c r="T388">
        <v>0.97441859200000003</v>
      </c>
      <c r="V388">
        <f>cancer_2_csv_final2[[#This Row],[mlp_params]]</f>
        <v>41177</v>
      </c>
      <c r="W388">
        <f>cancer_2_csv_final2[[#This Row],[kan_test_acc]]</f>
        <v>0.95279718950000003</v>
      </c>
      <c r="X388">
        <f>cancer_2_csv_final2[[#This Row],[mlp_test_acc]]</f>
        <v>0.96503496500000008</v>
      </c>
      <c r="Y388">
        <f>cancer_2_csv_final2[[#This Row],[mlp_test_acc2]]</f>
        <v>0.96736596749999992</v>
      </c>
      <c r="AC388">
        <f t="shared" si="12"/>
        <v>41177</v>
      </c>
      <c r="AD388">
        <f t="shared" si="13"/>
        <v>0.95279718950000003</v>
      </c>
      <c r="AE388">
        <f>cancer_2_csv_final2[[#This Row],[kan_val_acc]]</f>
        <v>0.97441859200000003</v>
      </c>
    </row>
    <row r="389" spans="1:31" hidden="1" x14ac:dyDescent="0.25">
      <c r="A389" t="s">
        <v>20</v>
      </c>
      <c r="B389">
        <v>3</v>
      </c>
      <c r="C389" t="s">
        <v>21</v>
      </c>
      <c r="D389">
        <v>2</v>
      </c>
      <c r="E389">
        <v>0</v>
      </c>
      <c r="F389" t="s">
        <v>57</v>
      </c>
      <c r="G389">
        <v>23548</v>
      </c>
      <c r="H389">
        <v>35205954.469999999</v>
      </c>
      <c r="I389">
        <v>0.93791056650000004</v>
      </c>
      <c r="J389">
        <v>0.94172494149999997</v>
      </c>
      <c r="K389">
        <v>9470747.5395</v>
      </c>
      <c r="L389">
        <v>37799</v>
      </c>
      <c r="M389">
        <v>2</v>
      </c>
      <c r="N389">
        <v>129</v>
      </c>
      <c r="O389">
        <v>0.94230769250000002</v>
      </c>
      <c r="P389">
        <v>8923265.7200000007</v>
      </c>
      <c r="Q389">
        <v>38352</v>
      </c>
      <c r="R389">
        <v>2</v>
      </c>
      <c r="S389">
        <v>130</v>
      </c>
      <c r="T389">
        <v>0.93023257800000003</v>
      </c>
      <c r="V389">
        <f>cancer_2_csv_final2[[#This Row],[mlp_params]]</f>
        <v>37799</v>
      </c>
      <c r="W389">
        <f>cancer_2_csv_final2[[#This Row],[kan_test_acc]]</f>
        <v>0.93791056650000004</v>
      </c>
      <c r="X389">
        <f>cancer_2_csv_final2[[#This Row],[mlp_test_acc]]</f>
        <v>0.94172494149999997</v>
      </c>
      <c r="Y389">
        <f>cancer_2_csv_final2[[#This Row],[mlp_test_acc2]]</f>
        <v>0.94230769250000002</v>
      </c>
      <c r="AC389">
        <f t="shared" si="12"/>
        <v>37799</v>
      </c>
      <c r="AD389">
        <f t="shared" si="13"/>
        <v>0.93791056650000004</v>
      </c>
      <c r="AE389">
        <f>cancer_2_csv_final2[[#This Row],[kan_val_acc]]</f>
        <v>0.93023257800000003</v>
      </c>
    </row>
    <row r="390" spans="1:31" hidden="1" x14ac:dyDescent="0.25">
      <c r="A390" t="s">
        <v>20</v>
      </c>
      <c r="B390">
        <v>9</v>
      </c>
      <c r="C390" t="s">
        <v>21</v>
      </c>
      <c r="D390">
        <v>4</v>
      </c>
      <c r="E390">
        <v>0</v>
      </c>
      <c r="F390" t="s">
        <v>113</v>
      </c>
      <c r="G390">
        <v>23600</v>
      </c>
      <c r="H390">
        <v>31632133.079999998</v>
      </c>
      <c r="I390">
        <v>0.92228225542857145</v>
      </c>
      <c r="J390">
        <v>0.91733266728571439</v>
      </c>
      <c r="K390">
        <v>8605852.0024285708</v>
      </c>
      <c r="L390">
        <v>36705</v>
      </c>
      <c r="M390">
        <v>2</v>
      </c>
      <c r="N390">
        <v>127</v>
      </c>
      <c r="O390">
        <v>0.91764485500000004</v>
      </c>
      <c r="P390">
        <v>9380712.8501428571</v>
      </c>
      <c r="Q390">
        <v>37250</v>
      </c>
      <c r="R390">
        <v>2</v>
      </c>
      <c r="S390">
        <v>128</v>
      </c>
      <c r="T390">
        <v>0.935788128</v>
      </c>
      <c r="V390">
        <f>cancer_2_csv_final2[[#This Row],[mlp_params]]</f>
        <v>36705</v>
      </c>
      <c r="W390">
        <f>cancer_2_csv_final2[[#This Row],[kan_test_acc]]</f>
        <v>0.92228225542857145</v>
      </c>
      <c r="X390">
        <f>cancer_2_csv_final2[[#This Row],[mlp_test_acc]]</f>
        <v>0.91733266728571439</v>
      </c>
      <c r="Y390">
        <f>cancer_2_csv_final2[[#This Row],[mlp_test_acc2]]</f>
        <v>0.91764485500000004</v>
      </c>
      <c r="AC390">
        <f t="shared" si="12"/>
        <v>36705</v>
      </c>
      <c r="AD390">
        <f t="shared" si="13"/>
        <v>0.92228225542857145</v>
      </c>
      <c r="AE390">
        <f>cancer_2_csv_final2[[#This Row],[kan_val_acc]]</f>
        <v>0.935788128</v>
      </c>
    </row>
    <row r="391" spans="1:31" hidden="1" x14ac:dyDescent="0.25">
      <c r="A391" t="s">
        <v>20</v>
      </c>
      <c r="B391">
        <v>3</v>
      </c>
      <c r="C391" t="s">
        <v>21</v>
      </c>
      <c r="D391">
        <v>3</v>
      </c>
      <c r="E391">
        <v>0</v>
      </c>
      <c r="F391" t="s">
        <v>38</v>
      </c>
      <c r="G391">
        <v>23738</v>
      </c>
      <c r="H391">
        <v>37489970.649999999</v>
      </c>
      <c r="I391">
        <v>0.95176414750000005</v>
      </c>
      <c r="J391">
        <v>0.93189764800000008</v>
      </c>
      <c r="K391">
        <v>9469016.0995000005</v>
      </c>
      <c r="L391">
        <v>41754</v>
      </c>
      <c r="M391">
        <v>2</v>
      </c>
      <c r="N391">
        <v>136</v>
      </c>
      <c r="O391">
        <v>0.93299030500000002</v>
      </c>
      <c r="P391">
        <v>9020933.3839999996</v>
      </c>
      <c r="Q391">
        <v>42335</v>
      </c>
      <c r="R391">
        <v>2</v>
      </c>
      <c r="S391">
        <v>137</v>
      </c>
      <c r="T391">
        <v>0.95465114699999998</v>
      </c>
      <c r="V391">
        <f>cancer_2_csv_final2[[#This Row],[mlp_params]]</f>
        <v>41754</v>
      </c>
      <c r="W391">
        <f>cancer_2_csv_final2[[#This Row],[kan_test_acc]]</f>
        <v>0.95176414750000005</v>
      </c>
      <c r="X391">
        <f>cancer_2_csv_final2[[#This Row],[mlp_test_acc]]</f>
        <v>0.93189764800000008</v>
      </c>
      <c r="Y391">
        <f>cancer_2_csv_final2[[#This Row],[mlp_test_acc2]]</f>
        <v>0.93299030500000002</v>
      </c>
      <c r="AC391">
        <f t="shared" si="12"/>
        <v>41754</v>
      </c>
      <c r="AD391">
        <f t="shared" si="13"/>
        <v>0.95176414750000005</v>
      </c>
      <c r="AE391">
        <f>cancer_2_csv_final2[[#This Row],[kan_val_acc]]</f>
        <v>0.95465114699999998</v>
      </c>
    </row>
    <row r="392" spans="1:31" hidden="1" x14ac:dyDescent="0.25">
      <c r="A392" t="s">
        <v>20</v>
      </c>
      <c r="B392">
        <v>5</v>
      </c>
      <c r="C392" t="s">
        <v>21</v>
      </c>
      <c r="D392">
        <v>2</v>
      </c>
      <c r="E392">
        <v>0</v>
      </c>
      <c r="F392" t="s">
        <v>79</v>
      </c>
      <c r="G392">
        <v>23792</v>
      </c>
      <c r="H392">
        <v>42171470.359999999</v>
      </c>
      <c r="I392">
        <v>0.94469167399999998</v>
      </c>
      <c r="J392">
        <v>0.93769866499999999</v>
      </c>
      <c r="K392">
        <v>8907551.5454999991</v>
      </c>
      <c r="L392">
        <v>35627</v>
      </c>
      <c r="M392">
        <v>2</v>
      </c>
      <c r="N392">
        <v>125</v>
      </c>
      <c r="O392">
        <v>0.93897012099999999</v>
      </c>
      <c r="P392">
        <v>8346328.591</v>
      </c>
      <c r="Q392">
        <v>36164</v>
      </c>
      <c r="R392">
        <v>2</v>
      </c>
      <c r="S392">
        <v>126</v>
      </c>
      <c r="T392">
        <v>0.95930232400000004</v>
      </c>
      <c r="V392">
        <f>cancer_2_csv_final2[[#This Row],[mlp_params]]</f>
        <v>35627</v>
      </c>
      <c r="W392">
        <f>cancer_2_csv_final2[[#This Row],[kan_test_acc]]</f>
        <v>0.94469167399999998</v>
      </c>
      <c r="X392">
        <f>cancer_2_csv_final2[[#This Row],[mlp_test_acc]]</f>
        <v>0.93769866499999999</v>
      </c>
      <c r="Y392">
        <f>cancer_2_csv_final2[[#This Row],[mlp_test_acc2]]</f>
        <v>0.93897012099999999</v>
      </c>
      <c r="AC392">
        <f t="shared" si="12"/>
        <v>35627</v>
      </c>
      <c r="AD392">
        <f t="shared" si="13"/>
        <v>0.94469167399999998</v>
      </c>
      <c r="AE392">
        <f>cancer_2_csv_final2[[#This Row],[kan_val_acc]]</f>
        <v>0.95930232400000004</v>
      </c>
    </row>
    <row r="393" spans="1:31" hidden="1" x14ac:dyDescent="0.25">
      <c r="A393" t="s">
        <v>20</v>
      </c>
      <c r="B393">
        <v>3</v>
      </c>
      <c r="C393" t="s">
        <v>21</v>
      </c>
      <c r="D393">
        <v>4</v>
      </c>
      <c r="E393">
        <v>0</v>
      </c>
      <c r="F393" t="s">
        <v>79</v>
      </c>
      <c r="G393">
        <v>23792</v>
      </c>
      <c r="H393">
        <v>33400929.855</v>
      </c>
      <c r="I393">
        <v>0.94635163116666665</v>
      </c>
      <c r="J393">
        <v>0.93828141549999999</v>
      </c>
      <c r="K393">
        <v>8712200.4625000004</v>
      </c>
      <c r="L393">
        <v>44699</v>
      </c>
      <c r="M393">
        <v>2</v>
      </c>
      <c r="N393">
        <v>141</v>
      </c>
      <c r="O393">
        <v>0.94020625849999995</v>
      </c>
      <c r="P393">
        <v>7299186.2725</v>
      </c>
      <c r="Q393">
        <v>45300</v>
      </c>
      <c r="R393">
        <v>2</v>
      </c>
      <c r="S393">
        <v>142</v>
      </c>
      <c r="T393">
        <v>0.95999999520000001</v>
      </c>
      <c r="V393">
        <f>cancer_2_csv_final2[[#This Row],[mlp_params]]</f>
        <v>44699</v>
      </c>
      <c r="W393">
        <f>cancer_2_csv_final2[[#This Row],[kan_test_acc]]</f>
        <v>0.94635163116666665</v>
      </c>
      <c r="X393">
        <f>cancer_2_csv_final2[[#This Row],[mlp_test_acc]]</f>
        <v>0.93828141549999999</v>
      </c>
      <c r="Y393">
        <f>cancer_2_csv_final2[[#This Row],[mlp_test_acc2]]</f>
        <v>0.94020625849999995</v>
      </c>
      <c r="AC393">
        <f t="shared" si="12"/>
        <v>44699</v>
      </c>
      <c r="AD393">
        <f t="shared" si="13"/>
        <v>0.94635163116666665</v>
      </c>
      <c r="AE393">
        <f>cancer_2_csv_final2[[#This Row],[kan_val_acc]]</f>
        <v>0.95999999520000001</v>
      </c>
    </row>
    <row r="394" spans="1:31" hidden="1" x14ac:dyDescent="0.25">
      <c r="A394" t="s">
        <v>20</v>
      </c>
      <c r="B394">
        <v>5</v>
      </c>
      <c r="C394" t="s">
        <v>21</v>
      </c>
      <c r="D394">
        <v>2</v>
      </c>
      <c r="E394">
        <v>0</v>
      </c>
      <c r="F394" t="s">
        <v>34</v>
      </c>
      <c r="G394">
        <v>23798</v>
      </c>
      <c r="H394">
        <v>32397028.890000001</v>
      </c>
      <c r="I394">
        <v>0.94363211600000008</v>
      </c>
      <c r="J394">
        <v>0.94389701250000002</v>
      </c>
      <c r="K394">
        <v>9446971.886500001</v>
      </c>
      <c r="L394">
        <v>35627</v>
      </c>
      <c r="M394">
        <v>2</v>
      </c>
      <c r="N394">
        <v>125</v>
      </c>
      <c r="O394">
        <v>0.94331426149999997</v>
      </c>
      <c r="P394">
        <v>8888914.2725000009</v>
      </c>
      <c r="Q394">
        <v>36164</v>
      </c>
      <c r="R394">
        <v>2</v>
      </c>
      <c r="S394">
        <v>126</v>
      </c>
      <c r="T394">
        <v>0.96046511499999998</v>
      </c>
      <c r="V394">
        <f>cancer_2_csv_final2[[#This Row],[mlp_params]]</f>
        <v>35627</v>
      </c>
      <c r="W394">
        <f>cancer_2_csv_final2[[#This Row],[kan_test_acc]]</f>
        <v>0.94363211600000008</v>
      </c>
      <c r="X394">
        <f>cancer_2_csv_final2[[#This Row],[mlp_test_acc]]</f>
        <v>0.94389701250000002</v>
      </c>
      <c r="Y394">
        <f>cancer_2_csv_final2[[#This Row],[mlp_test_acc2]]</f>
        <v>0.94331426149999997</v>
      </c>
      <c r="AC394">
        <f t="shared" si="12"/>
        <v>35627</v>
      </c>
      <c r="AD394">
        <f t="shared" si="13"/>
        <v>0.94363211600000008</v>
      </c>
      <c r="AE394">
        <f>cancer_2_csv_final2[[#This Row],[kan_val_acc]]</f>
        <v>0.96046511499999998</v>
      </c>
    </row>
    <row r="395" spans="1:31" hidden="1" x14ac:dyDescent="0.25">
      <c r="A395" t="s">
        <v>20</v>
      </c>
      <c r="B395">
        <v>3</v>
      </c>
      <c r="C395" t="s">
        <v>21</v>
      </c>
      <c r="D395">
        <v>4</v>
      </c>
      <c r="E395">
        <v>0</v>
      </c>
      <c r="F395" t="s">
        <v>34</v>
      </c>
      <c r="G395">
        <v>23798</v>
      </c>
      <c r="H395">
        <v>34814455.432857148</v>
      </c>
      <c r="I395">
        <v>0.95132139900000001</v>
      </c>
      <c r="J395">
        <v>0.94295098871428573</v>
      </c>
      <c r="K395">
        <v>7886865.5439999998</v>
      </c>
      <c r="L395">
        <v>44699</v>
      </c>
      <c r="M395">
        <v>2</v>
      </c>
      <c r="N395">
        <v>141</v>
      </c>
      <c r="O395">
        <v>0.94311748885714286</v>
      </c>
      <c r="P395">
        <v>8536905.7290000003</v>
      </c>
      <c r="Q395">
        <v>45300</v>
      </c>
      <c r="R395">
        <v>2</v>
      </c>
      <c r="S395">
        <v>142</v>
      </c>
      <c r="T395">
        <v>0.96046511199999995</v>
      </c>
      <c r="V395">
        <f>cancer_2_csv_final2[[#This Row],[mlp_params]]</f>
        <v>44699</v>
      </c>
      <c r="W395">
        <f>cancer_2_csv_final2[[#This Row],[kan_test_acc]]</f>
        <v>0.95132139900000001</v>
      </c>
      <c r="X395">
        <f>cancer_2_csv_final2[[#This Row],[mlp_test_acc]]</f>
        <v>0.94295098871428573</v>
      </c>
      <c r="Y395">
        <f>cancer_2_csv_final2[[#This Row],[mlp_test_acc2]]</f>
        <v>0.94311748885714286</v>
      </c>
      <c r="AC395">
        <f t="shared" si="12"/>
        <v>44699</v>
      </c>
      <c r="AD395">
        <f t="shared" si="13"/>
        <v>0.95132139900000001</v>
      </c>
      <c r="AE395">
        <f>cancer_2_csv_final2[[#This Row],[kan_val_acc]]</f>
        <v>0.96046511199999995</v>
      </c>
    </row>
    <row r="396" spans="1:31" hidden="1" x14ac:dyDescent="0.25">
      <c r="A396" t="s">
        <v>20</v>
      </c>
      <c r="B396">
        <v>3</v>
      </c>
      <c r="C396" t="s">
        <v>21</v>
      </c>
      <c r="D396">
        <v>2</v>
      </c>
      <c r="E396">
        <v>0</v>
      </c>
      <c r="F396" t="s">
        <v>72</v>
      </c>
      <c r="G396">
        <v>23802</v>
      </c>
      <c r="H396">
        <v>37811755.210000001</v>
      </c>
      <c r="I396">
        <v>0.9278448815</v>
      </c>
      <c r="J396">
        <v>0.93859927949999999</v>
      </c>
      <c r="K396">
        <v>9899045.3125</v>
      </c>
      <c r="L396">
        <v>38352</v>
      </c>
      <c r="M396">
        <v>2</v>
      </c>
      <c r="N396">
        <v>130</v>
      </c>
      <c r="O396">
        <v>0.93536766250000003</v>
      </c>
      <c r="P396">
        <v>9453228.8709999993</v>
      </c>
      <c r="Q396">
        <v>38909</v>
      </c>
      <c r="R396">
        <v>2</v>
      </c>
      <c r="S396">
        <v>131</v>
      </c>
      <c r="T396">
        <v>0.95116277900000001</v>
      </c>
      <c r="V396">
        <f>cancer_2_csv_final2[[#This Row],[mlp_params]]</f>
        <v>38352</v>
      </c>
      <c r="W396">
        <f>cancer_2_csv_final2[[#This Row],[kan_test_acc]]</f>
        <v>0.9278448815</v>
      </c>
      <c r="X396">
        <f>cancer_2_csv_final2[[#This Row],[mlp_test_acc]]</f>
        <v>0.93859927949999999</v>
      </c>
      <c r="Y396">
        <f>cancer_2_csv_final2[[#This Row],[mlp_test_acc2]]</f>
        <v>0.93536766250000003</v>
      </c>
      <c r="AC396">
        <f t="shared" si="12"/>
        <v>38352</v>
      </c>
      <c r="AD396">
        <f t="shared" si="13"/>
        <v>0.9278448815</v>
      </c>
      <c r="AE396">
        <f>cancer_2_csv_final2[[#This Row],[kan_val_acc]]</f>
        <v>0.95116277900000001</v>
      </c>
    </row>
    <row r="397" spans="1:31" hidden="1" x14ac:dyDescent="0.25">
      <c r="A397" t="s">
        <v>20</v>
      </c>
      <c r="B397">
        <v>5</v>
      </c>
      <c r="C397" t="s">
        <v>21</v>
      </c>
      <c r="D397">
        <v>4</v>
      </c>
      <c r="E397">
        <v>0</v>
      </c>
      <c r="F397" t="s">
        <v>43</v>
      </c>
      <c r="G397">
        <v>23824</v>
      </c>
      <c r="H397">
        <v>33952528.030000001</v>
      </c>
      <c r="I397">
        <v>0.93399024833333333</v>
      </c>
      <c r="J397">
        <v>0.92191142199999998</v>
      </c>
      <c r="K397">
        <v>9449805.0913333334</v>
      </c>
      <c r="L397">
        <v>41177</v>
      </c>
      <c r="M397">
        <v>2</v>
      </c>
      <c r="N397">
        <v>135</v>
      </c>
      <c r="O397">
        <v>0.91438864166666667</v>
      </c>
      <c r="P397">
        <v>9727105.8938333336</v>
      </c>
      <c r="Q397">
        <v>41754</v>
      </c>
      <c r="R397">
        <v>2</v>
      </c>
      <c r="S397">
        <v>136</v>
      </c>
      <c r="T397">
        <v>0.95511626800000005</v>
      </c>
      <c r="V397">
        <f>cancer_2_csv_final2[[#This Row],[mlp_params]]</f>
        <v>41177</v>
      </c>
      <c r="W397">
        <f>cancer_2_csv_final2[[#This Row],[kan_test_acc]]</f>
        <v>0.93399024833333333</v>
      </c>
      <c r="X397">
        <f>cancer_2_csv_final2[[#This Row],[mlp_test_acc]]</f>
        <v>0.92191142199999998</v>
      </c>
      <c r="Y397">
        <f>cancer_2_csv_final2[[#This Row],[mlp_test_acc2]]</f>
        <v>0.91438864166666667</v>
      </c>
      <c r="AC397">
        <f t="shared" si="12"/>
        <v>41177</v>
      </c>
      <c r="AD397">
        <f t="shared" si="13"/>
        <v>0.93399024833333333</v>
      </c>
      <c r="AE397">
        <f>cancer_2_csv_final2[[#This Row],[kan_val_acc]]</f>
        <v>0.95511626800000005</v>
      </c>
    </row>
    <row r="398" spans="1:31" hidden="1" x14ac:dyDescent="0.25">
      <c r="A398" t="s">
        <v>20</v>
      </c>
      <c r="B398">
        <v>5</v>
      </c>
      <c r="C398" t="s">
        <v>21</v>
      </c>
      <c r="D398">
        <v>4</v>
      </c>
      <c r="E398">
        <v>0</v>
      </c>
      <c r="F398" t="s">
        <v>121</v>
      </c>
      <c r="G398">
        <v>23872</v>
      </c>
      <c r="H398">
        <v>29830654.640000001</v>
      </c>
      <c r="I398">
        <v>0.97711379400000009</v>
      </c>
      <c r="J398">
        <v>0.93928798449999995</v>
      </c>
      <c r="K398">
        <v>8076524.3185000001</v>
      </c>
      <c r="L398">
        <v>41177</v>
      </c>
      <c r="M398">
        <v>2</v>
      </c>
      <c r="N398">
        <v>135</v>
      </c>
      <c r="O398">
        <v>0.93324856950000001</v>
      </c>
      <c r="P398">
        <v>8798612.727</v>
      </c>
      <c r="Q398">
        <v>41754</v>
      </c>
      <c r="R398">
        <v>2</v>
      </c>
      <c r="S398">
        <v>136</v>
      </c>
      <c r="T398">
        <v>0.982558131</v>
      </c>
      <c r="V398">
        <f>cancer_2_csv_final2[[#This Row],[mlp_params]]</f>
        <v>41177</v>
      </c>
      <c r="W398">
        <f>cancer_2_csv_final2[[#This Row],[kan_test_acc]]</f>
        <v>0.97711379400000009</v>
      </c>
      <c r="X398">
        <f>cancer_2_csv_final2[[#This Row],[mlp_test_acc]]</f>
        <v>0.93928798449999995</v>
      </c>
      <c r="Y398">
        <f>cancer_2_csv_final2[[#This Row],[mlp_test_acc2]]</f>
        <v>0.93324856950000001</v>
      </c>
      <c r="AC398">
        <f t="shared" si="12"/>
        <v>41177</v>
      </c>
      <c r="AD398">
        <f t="shared" si="13"/>
        <v>0.97711379400000009</v>
      </c>
      <c r="AE398">
        <f>cancer_2_csv_final2[[#This Row],[kan_val_acc]]</f>
        <v>0.982558131</v>
      </c>
    </row>
    <row r="399" spans="1:31" hidden="1" x14ac:dyDescent="0.25">
      <c r="A399" t="s">
        <v>20</v>
      </c>
      <c r="B399">
        <v>5</v>
      </c>
      <c r="C399" t="s">
        <v>21</v>
      </c>
      <c r="D399">
        <v>4</v>
      </c>
      <c r="E399">
        <v>0</v>
      </c>
      <c r="F399" t="s">
        <v>28</v>
      </c>
      <c r="G399">
        <v>23922</v>
      </c>
      <c r="H399">
        <v>28957758.954999998</v>
      </c>
      <c r="I399">
        <v>0.97647806449999996</v>
      </c>
      <c r="J399">
        <v>0.93483788950000002</v>
      </c>
      <c r="K399">
        <v>8962094.682</v>
      </c>
      <c r="L399">
        <v>41754</v>
      </c>
      <c r="M399">
        <v>2</v>
      </c>
      <c r="N399">
        <v>136</v>
      </c>
      <c r="O399">
        <v>0.93102352200000005</v>
      </c>
      <c r="P399">
        <v>8546338.181499999</v>
      </c>
      <c r="Q399">
        <v>42335</v>
      </c>
      <c r="R399">
        <v>2</v>
      </c>
      <c r="S399">
        <v>137</v>
      </c>
      <c r="T399">
        <v>0.98372092200000005</v>
      </c>
      <c r="V399">
        <f>cancer_2_csv_final2[[#This Row],[mlp_params]]</f>
        <v>41754</v>
      </c>
      <c r="W399">
        <f>cancer_2_csv_final2[[#This Row],[kan_test_acc]]</f>
        <v>0.97647806449999996</v>
      </c>
      <c r="X399">
        <f>cancer_2_csv_final2[[#This Row],[mlp_test_acc]]</f>
        <v>0.93483788950000002</v>
      </c>
      <c r="Y399">
        <f>cancer_2_csv_final2[[#This Row],[mlp_test_acc2]]</f>
        <v>0.93102352200000005</v>
      </c>
      <c r="AC399">
        <f t="shared" si="12"/>
        <v>41754</v>
      </c>
      <c r="AD399">
        <f t="shared" si="13"/>
        <v>0.97647806449999996</v>
      </c>
      <c r="AE399">
        <f>cancer_2_csv_final2[[#This Row],[kan_val_acc]]</f>
        <v>0.98372092200000005</v>
      </c>
    </row>
    <row r="400" spans="1:31" hidden="1" x14ac:dyDescent="0.25">
      <c r="A400" t="s">
        <v>20</v>
      </c>
      <c r="B400">
        <v>3</v>
      </c>
      <c r="C400" t="s">
        <v>21</v>
      </c>
      <c r="D400">
        <v>2</v>
      </c>
      <c r="E400">
        <v>0</v>
      </c>
      <c r="F400" t="s">
        <v>102</v>
      </c>
      <c r="G400">
        <v>23926</v>
      </c>
      <c r="H400">
        <v>30041542.725000001</v>
      </c>
      <c r="I400">
        <v>0.94723458999999999</v>
      </c>
      <c r="J400">
        <v>0.924666243</v>
      </c>
      <c r="K400">
        <v>9151521.5</v>
      </c>
      <c r="L400">
        <v>38352</v>
      </c>
      <c r="M400">
        <v>2</v>
      </c>
      <c r="N400">
        <v>130</v>
      </c>
      <c r="O400">
        <v>0.9227590590000001</v>
      </c>
      <c r="P400">
        <v>9141448.863499999</v>
      </c>
      <c r="Q400">
        <v>38909</v>
      </c>
      <c r="R400">
        <v>2</v>
      </c>
      <c r="S400">
        <v>131</v>
      </c>
      <c r="T400">
        <v>0.91511629800000005</v>
      </c>
      <c r="V400">
        <f>cancer_2_csv_final2[[#This Row],[mlp_params]]</f>
        <v>38352</v>
      </c>
      <c r="W400">
        <f>cancer_2_csv_final2[[#This Row],[kan_test_acc]]</f>
        <v>0.94723458999999999</v>
      </c>
      <c r="X400">
        <f>cancer_2_csv_final2[[#This Row],[mlp_test_acc]]</f>
        <v>0.924666243</v>
      </c>
      <c r="Y400">
        <f>cancer_2_csv_final2[[#This Row],[mlp_test_acc2]]</f>
        <v>0.9227590590000001</v>
      </c>
      <c r="AC400">
        <f t="shared" si="12"/>
        <v>38352</v>
      </c>
      <c r="AD400">
        <f t="shared" si="13"/>
        <v>0.94723458999999999</v>
      </c>
      <c r="AE400">
        <f>cancer_2_csv_final2[[#This Row],[kan_val_acc]]</f>
        <v>0.91511629800000005</v>
      </c>
    </row>
    <row r="401" spans="1:31" hidden="1" x14ac:dyDescent="0.25">
      <c r="A401" t="s">
        <v>20</v>
      </c>
      <c r="B401">
        <v>3</v>
      </c>
      <c r="C401" t="s">
        <v>21</v>
      </c>
      <c r="D401">
        <v>2</v>
      </c>
      <c r="E401">
        <v>0</v>
      </c>
      <c r="F401" t="s">
        <v>87</v>
      </c>
      <c r="G401">
        <v>23928</v>
      </c>
      <c r="H401">
        <v>30628614.015000001</v>
      </c>
      <c r="I401">
        <v>0.91894470683333329</v>
      </c>
      <c r="J401">
        <v>0.91661368933333331</v>
      </c>
      <c r="K401">
        <v>8763722.0151666664</v>
      </c>
      <c r="L401">
        <v>38352</v>
      </c>
      <c r="M401">
        <v>2</v>
      </c>
      <c r="N401">
        <v>130</v>
      </c>
      <c r="O401">
        <v>0.91502436933333342</v>
      </c>
      <c r="P401">
        <v>9845153.2266666666</v>
      </c>
      <c r="Q401">
        <v>38909</v>
      </c>
      <c r="R401">
        <v>2</v>
      </c>
      <c r="S401">
        <v>131</v>
      </c>
      <c r="T401">
        <v>0.91488373860000005</v>
      </c>
      <c r="V401">
        <f>cancer_2_csv_final2[[#This Row],[mlp_params]]</f>
        <v>38352</v>
      </c>
      <c r="W401">
        <f>cancer_2_csv_final2[[#This Row],[kan_test_acc]]</f>
        <v>0.91894470683333329</v>
      </c>
      <c r="X401">
        <f>cancer_2_csv_final2[[#This Row],[mlp_test_acc]]</f>
        <v>0.91661368933333331</v>
      </c>
      <c r="Y401">
        <f>cancer_2_csv_final2[[#This Row],[mlp_test_acc2]]</f>
        <v>0.91502436933333342</v>
      </c>
      <c r="AC401">
        <f t="shared" si="12"/>
        <v>38352</v>
      </c>
      <c r="AD401">
        <f t="shared" si="13"/>
        <v>0.91894470683333329</v>
      </c>
      <c r="AE401">
        <f>cancer_2_csv_final2[[#This Row],[kan_val_acc]]</f>
        <v>0.91488373860000005</v>
      </c>
    </row>
    <row r="402" spans="1:31" hidden="1" x14ac:dyDescent="0.25">
      <c r="A402" t="s">
        <v>20</v>
      </c>
      <c r="B402">
        <v>5</v>
      </c>
      <c r="C402" t="s">
        <v>21</v>
      </c>
      <c r="D402">
        <v>2</v>
      </c>
      <c r="E402">
        <v>0</v>
      </c>
      <c r="F402" t="s">
        <v>64</v>
      </c>
      <c r="G402">
        <v>23954</v>
      </c>
      <c r="H402">
        <v>31012611.140000001</v>
      </c>
      <c r="I402">
        <v>0.92233525183333331</v>
      </c>
      <c r="J402">
        <v>0.91979232883333339</v>
      </c>
      <c r="K402">
        <v>9654384.0606666673</v>
      </c>
      <c r="L402">
        <v>35627</v>
      </c>
      <c r="M402">
        <v>2</v>
      </c>
      <c r="N402">
        <v>125</v>
      </c>
      <c r="O402">
        <v>0.91682559816666664</v>
      </c>
      <c r="P402">
        <v>10841041.587833334</v>
      </c>
      <c r="Q402">
        <v>36164</v>
      </c>
      <c r="R402">
        <v>2</v>
      </c>
      <c r="S402">
        <v>126</v>
      </c>
      <c r="T402">
        <v>0.92697675219999998</v>
      </c>
      <c r="V402">
        <f>cancer_2_csv_final2[[#This Row],[mlp_params]]</f>
        <v>35627</v>
      </c>
      <c r="W402">
        <f>cancer_2_csv_final2[[#This Row],[kan_test_acc]]</f>
        <v>0.92233525183333331</v>
      </c>
      <c r="X402">
        <f>cancer_2_csv_final2[[#This Row],[mlp_test_acc]]</f>
        <v>0.91979232883333339</v>
      </c>
      <c r="Y402">
        <f>cancer_2_csv_final2[[#This Row],[mlp_test_acc2]]</f>
        <v>0.91682559816666664</v>
      </c>
      <c r="AC402">
        <f t="shared" si="12"/>
        <v>35627</v>
      </c>
      <c r="AD402">
        <f t="shared" si="13"/>
        <v>0.92233525183333331</v>
      </c>
      <c r="AE402">
        <f>cancer_2_csv_final2[[#This Row],[kan_val_acc]]</f>
        <v>0.92697675219999998</v>
      </c>
    </row>
    <row r="403" spans="1:31" hidden="1" x14ac:dyDescent="0.25">
      <c r="A403" t="s">
        <v>20</v>
      </c>
      <c r="B403">
        <v>3</v>
      </c>
      <c r="C403" t="s">
        <v>21</v>
      </c>
      <c r="D403">
        <v>4</v>
      </c>
      <c r="E403">
        <v>0</v>
      </c>
      <c r="F403" t="s">
        <v>64</v>
      </c>
      <c r="G403">
        <v>23954</v>
      </c>
      <c r="H403">
        <v>44390040.738571428</v>
      </c>
      <c r="I403">
        <v>0.96240123599999994</v>
      </c>
      <c r="J403">
        <v>0.93965125800000004</v>
      </c>
      <c r="K403">
        <v>8915171.2077142857</v>
      </c>
      <c r="L403">
        <v>45300</v>
      </c>
      <c r="M403">
        <v>2</v>
      </c>
      <c r="N403">
        <v>142</v>
      </c>
      <c r="O403">
        <v>0.93868252942857144</v>
      </c>
      <c r="P403">
        <v>8677964.7898571435</v>
      </c>
      <c r="Q403">
        <v>45905</v>
      </c>
      <c r="R403">
        <v>2</v>
      </c>
      <c r="S403">
        <v>143</v>
      </c>
      <c r="T403">
        <v>0.97868215999999997</v>
      </c>
      <c r="V403">
        <f>cancer_2_csv_final2[[#This Row],[mlp_params]]</f>
        <v>45300</v>
      </c>
      <c r="W403">
        <f>cancer_2_csv_final2[[#This Row],[kan_test_acc]]</f>
        <v>0.96240123599999994</v>
      </c>
      <c r="X403">
        <f>cancer_2_csv_final2[[#This Row],[mlp_test_acc]]</f>
        <v>0.93965125800000004</v>
      </c>
      <c r="Y403">
        <f>cancer_2_csv_final2[[#This Row],[mlp_test_acc2]]</f>
        <v>0.93868252942857144</v>
      </c>
      <c r="AC403">
        <f t="shared" si="12"/>
        <v>45300</v>
      </c>
      <c r="AD403">
        <f t="shared" si="13"/>
        <v>0.96240123599999994</v>
      </c>
      <c r="AE403">
        <f>cancer_2_csv_final2[[#This Row],[kan_val_acc]]</f>
        <v>0.97868215999999997</v>
      </c>
    </row>
    <row r="404" spans="1:31" hidden="1" x14ac:dyDescent="0.25">
      <c r="A404" t="s">
        <v>20</v>
      </c>
      <c r="B404">
        <v>5</v>
      </c>
      <c r="C404" t="s">
        <v>21</v>
      </c>
      <c r="D404">
        <v>2</v>
      </c>
      <c r="E404">
        <v>0</v>
      </c>
      <c r="F404" t="s">
        <v>49</v>
      </c>
      <c r="G404">
        <v>23956</v>
      </c>
      <c r="H404">
        <v>39721508.664999999</v>
      </c>
      <c r="I404">
        <v>0.95708837000000002</v>
      </c>
      <c r="J404">
        <v>0.9470756520000001</v>
      </c>
      <c r="K404">
        <v>9983328.636500001</v>
      </c>
      <c r="L404">
        <v>35627</v>
      </c>
      <c r="M404">
        <v>2</v>
      </c>
      <c r="N404">
        <v>125</v>
      </c>
      <c r="O404">
        <v>0.94781733400000001</v>
      </c>
      <c r="P404">
        <v>9519596.3110000007</v>
      </c>
      <c r="Q404">
        <v>36164</v>
      </c>
      <c r="R404">
        <v>2</v>
      </c>
      <c r="S404">
        <v>126</v>
      </c>
      <c r="T404">
        <v>0.97093021899999998</v>
      </c>
      <c r="V404">
        <f>cancer_2_csv_final2[[#This Row],[mlp_params]]</f>
        <v>35627</v>
      </c>
      <c r="W404">
        <f>cancer_2_csv_final2[[#This Row],[kan_test_acc]]</f>
        <v>0.95708837000000002</v>
      </c>
      <c r="X404">
        <f>cancer_2_csv_final2[[#This Row],[mlp_test_acc]]</f>
        <v>0.9470756520000001</v>
      </c>
      <c r="Y404">
        <f>cancer_2_csv_final2[[#This Row],[mlp_test_acc2]]</f>
        <v>0.94781733400000001</v>
      </c>
      <c r="AC404">
        <f t="shared" si="12"/>
        <v>35627</v>
      </c>
      <c r="AD404">
        <f t="shared" si="13"/>
        <v>0.95708837000000002</v>
      </c>
      <c r="AE404">
        <f>cancer_2_csv_final2[[#This Row],[kan_val_acc]]</f>
        <v>0.97093021899999998</v>
      </c>
    </row>
    <row r="405" spans="1:31" hidden="1" x14ac:dyDescent="0.25">
      <c r="A405" t="s">
        <v>20</v>
      </c>
      <c r="B405">
        <v>3</v>
      </c>
      <c r="C405" t="s">
        <v>21</v>
      </c>
      <c r="D405">
        <v>4</v>
      </c>
      <c r="E405">
        <v>0</v>
      </c>
      <c r="F405" t="s">
        <v>49</v>
      </c>
      <c r="G405">
        <v>23956</v>
      </c>
      <c r="H405">
        <v>33667072.452857144</v>
      </c>
      <c r="I405">
        <v>0.9534102261428572</v>
      </c>
      <c r="J405">
        <v>0.94706808371428575</v>
      </c>
      <c r="K405">
        <v>8736848.3530000001</v>
      </c>
      <c r="L405">
        <v>45300</v>
      </c>
      <c r="M405">
        <v>2</v>
      </c>
      <c r="N405">
        <v>142</v>
      </c>
      <c r="O405">
        <v>0.94401053485714292</v>
      </c>
      <c r="P405">
        <v>9336081.7942857146</v>
      </c>
      <c r="Q405">
        <v>45905</v>
      </c>
      <c r="R405">
        <v>2</v>
      </c>
      <c r="S405">
        <v>143</v>
      </c>
      <c r="T405">
        <v>0.97151161450000001</v>
      </c>
      <c r="V405">
        <f>cancer_2_csv_final2[[#This Row],[mlp_params]]</f>
        <v>45300</v>
      </c>
      <c r="W405">
        <f>cancer_2_csv_final2[[#This Row],[kan_test_acc]]</f>
        <v>0.9534102261428572</v>
      </c>
      <c r="X405">
        <f>cancer_2_csv_final2[[#This Row],[mlp_test_acc]]</f>
        <v>0.94706808371428575</v>
      </c>
      <c r="Y405">
        <f>cancer_2_csv_final2[[#This Row],[mlp_test_acc2]]</f>
        <v>0.94401053485714292</v>
      </c>
      <c r="AC405">
        <f t="shared" si="12"/>
        <v>45300</v>
      </c>
      <c r="AD405">
        <f t="shared" si="13"/>
        <v>0.9534102261428572</v>
      </c>
      <c r="AE405">
        <f>cancer_2_csv_final2[[#This Row],[kan_val_acc]]</f>
        <v>0.97151161450000001</v>
      </c>
    </row>
    <row r="406" spans="1:31" hidden="1" x14ac:dyDescent="0.25">
      <c r="A406" t="s">
        <v>20</v>
      </c>
      <c r="B406">
        <v>5</v>
      </c>
      <c r="C406" t="s">
        <v>21</v>
      </c>
      <c r="D406">
        <v>3</v>
      </c>
      <c r="E406">
        <v>0</v>
      </c>
      <c r="F406" t="s">
        <v>61</v>
      </c>
      <c r="G406">
        <v>23960</v>
      </c>
      <c r="H406">
        <v>36136965.539999999</v>
      </c>
      <c r="I406">
        <v>0.94691672000000005</v>
      </c>
      <c r="J406">
        <v>0.94220173750000002</v>
      </c>
      <c r="K406">
        <v>8982015.3255000003</v>
      </c>
      <c r="L406">
        <v>38909</v>
      </c>
      <c r="M406">
        <v>2</v>
      </c>
      <c r="N406">
        <v>131</v>
      </c>
      <c r="O406">
        <v>0.94485060399999998</v>
      </c>
      <c r="P406">
        <v>9765768.0515000001</v>
      </c>
      <c r="Q406">
        <v>39470</v>
      </c>
      <c r="R406">
        <v>2</v>
      </c>
      <c r="S406">
        <v>132</v>
      </c>
      <c r="T406">
        <v>0.97209301000000004</v>
      </c>
      <c r="V406">
        <f>cancer_2_csv_final2[[#This Row],[mlp_params]]</f>
        <v>38909</v>
      </c>
      <c r="W406">
        <f>cancer_2_csv_final2[[#This Row],[kan_test_acc]]</f>
        <v>0.94691672000000005</v>
      </c>
      <c r="X406">
        <f>cancer_2_csv_final2[[#This Row],[mlp_test_acc]]</f>
        <v>0.94220173750000002</v>
      </c>
      <c r="Y406">
        <f>cancer_2_csv_final2[[#This Row],[mlp_test_acc2]]</f>
        <v>0.94485060399999998</v>
      </c>
      <c r="AC406">
        <f t="shared" si="12"/>
        <v>38909</v>
      </c>
      <c r="AD406">
        <f t="shared" si="13"/>
        <v>0.94691672000000005</v>
      </c>
      <c r="AE406">
        <f>cancer_2_csv_final2[[#This Row],[kan_val_acc]]</f>
        <v>0.97209301000000004</v>
      </c>
    </row>
    <row r="407" spans="1:31" hidden="1" x14ac:dyDescent="0.25">
      <c r="A407" t="s">
        <v>20</v>
      </c>
      <c r="B407">
        <v>3</v>
      </c>
      <c r="C407" t="s">
        <v>21</v>
      </c>
      <c r="D407">
        <v>5</v>
      </c>
      <c r="E407">
        <v>0</v>
      </c>
      <c r="F407" t="s">
        <v>61</v>
      </c>
      <c r="G407">
        <v>23960</v>
      </c>
      <c r="H407">
        <v>36249615.789999999</v>
      </c>
      <c r="I407">
        <v>0.90146217300000009</v>
      </c>
      <c r="J407">
        <v>0.94511549049999999</v>
      </c>
      <c r="K407">
        <v>10334340.743999999</v>
      </c>
      <c r="L407">
        <v>47744</v>
      </c>
      <c r="M407">
        <v>2</v>
      </c>
      <c r="N407">
        <v>146</v>
      </c>
      <c r="O407">
        <v>0.94485060399999998</v>
      </c>
      <c r="P407">
        <v>8602283.136500001</v>
      </c>
      <c r="Q407">
        <v>48365</v>
      </c>
      <c r="R407">
        <v>2</v>
      </c>
      <c r="S407">
        <v>147</v>
      </c>
      <c r="T407">
        <v>0.93488372500000005</v>
      </c>
      <c r="V407">
        <f>cancer_2_csv_final2[[#This Row],[mlp_params]]</f>
        <v>47744</v>
      </c>
      <c r="W407">
        <f>cancer_2_csv_final2[[#This Row],[kan_test_acc]]</f>
        <v>0.90146217300000009</v>
      </c>
      <c r="X407">
        <f>cancer_2_csv_final2[[#This Row],[mlp_test_acc]]</f>
        <v>0.94511549049999999</v>
      </c>
      <c r="Y407">
        <f>cancer_2_csv_final2[[#This Row],[mlp_test_acc2]]</f>
        <v>0.94485060399999998</v>
      </c>
      <c r="AC407">
        <f t="shared" si="12"/>
        <v>47744</v>
      </c>
      <c r="AD407">
        <f t="shared" si="13"/>
        <v>0.90146217300000009</v>
      </c>
      <c r="AE407">
        <f>cancer_2_csv_final2[[#This Row],[kan_val_acc]]</f>
        <v>0.93488372500000005</v>
      </c>
    </row>
    <row r="408" spans="1:31" x14ac:dyDescent="0.25">
      <c r="A408" t="s">
        <v>20</v>
      </c>
      <c r="B408">
        <v>9</v>
      </c>
      <c r="C408" t="s">
        <v>21</v>
      </c>
      <c r="D408">
        <v>5</v>
      </c>
      <c r="E408">
        <v>0</v>
      </c>
      <c r="F408" t="s">
        <v>112</v>
      </c>
      <c r="G408">
        <v>23982</v>
      </c>
      <c r="H408">
        <v>31919882.969999999</v>
      </c>
      <c r="I408">
        <v>0.90972663350000005</v>
      </c>
      <c r="J408">
        <v>0.94638694649999999</v>
      </c>
      <c r="K408">
        <v>10186937.153000001</v>
      </c>
      <c r="L408">
        <v>38909</v>
      </c>
      <c r="M408">
        <v>2</v>
      </c>
      <c r="N408">
        <v>131</v>
      </c>
      <c r="O408">
        <v>0.94516846800000009</v>
      </c>
      <c r="P408">
        <v>8479417.0454999991</v>
      </c>
      <c r="Q408">
        <v>39470</v>
      </c>
      <c r="R408">
        <v>2</v>
      </c>
      <c r="S408">
        <v>132</v>
      </c>
      <c r="T408">
        <v>0.97209301000000004</v>
      </c>
      <c r="V408">
        <f>cancer_2_csv_final2[[#This Row],[mlp_params]]</f>
        <v>38909</v>
      </c>
      <c r="W408">
        <f>cancer_2_csv_final2[[#This Row],[kan_test_acc]]</f>
        <v>0.90972663350000005</v>
      </c>
      <c r="X408">
        <f>cancer_2_csv_final2[[#This Row],[mlp_test_acc]]</f>
        <v>0.94638694649999999</v>
      </c>
      <c r="Y408">
        <f>cancer_2_csv_final2[[#This Row],[mlp_test_acc2]]</f>
        <v>0.94516846800000009</v>
      </c>
      <c r="AC408">
        <f t="shared" si="12"/>
        <v>38909</v>
      </c>
      <c r="AD408">
        <f t="shared" si="13"/>
        <v>0.90972663350000005</v>
      </c>
      <c r="AE408">
        <f>cancer_2_csv_final2[[#This Row],[kan_val_acc]]</f>
        <v>0.97209301000000004</v>
      </c>
    </row>
    <row r="409" spans="1:31" hidden="1" x14ac:dyDescent="0.25">
      <c r="A409" t="s">
        <v>20</v>
      </c>
      <c r="B409">
        <v>3</v>
      </c>
      <c r="C409" t="s">
        <v>21</v>
      </c>
      <c r="D409">
        <v>3</v>
      </c>
      <c r="E409">
        <v>0</v>
      </c>
      <c r="F409" t="s">
        <v>98</v>
      </c>
      <c r="G409">
        <v>24018</v>
      </c>
      <c r="H409">
        <v>30999121.719999999</v>
      </c>
      <c r="I409">
        <v>0.96159143150000004</v>
      </c>
      <c r="J409">
        <v>0.95046620049999997</v>
      </c>
      <c r="K409">
        <v>8877366.4845000003</v>
      </c>
      <c r="L409">
        <v>42335</v>
      </c>
      <c r="M409">
        <v>2</v>
      </c>
      <c r="N409">
        <v>137</v>
      </c>
      <c r="O409">
        <v>0.94866497149999995</v>
      </c>
      <c r="P409">
        <v>8392332.7119999994</v>
      </c>
      <c r="Q409">
        <v>42920</v>
      </c>
      <c r="R409">
        <v>2</v>
      </c>
      <c r="S409">
        <v>138</v>
      </c>
      <c r="T409">
        <v>0.93488373800000002</v>
      </c>
      <c r="V409">
        <f>cancer_2_csv_final2[[#This Row],[mlp_params]]</f>
        <v>42335</v>
      </c>
      <c r="W409">
        <f>cancer_2_csv_final2[[#This Row],[kan_test_acc]]</f>
        <v>0.96159143150000004</v>
      </c>
      <c r="X409">
        <f>cancer_2_csv_final2[[#This Row],[mlp_test_acc]]</f>
        <v>0.95046620049999997</v>
      </c>
      <c r="Y409">
        <f>cancer_2_csv_final2[[#This Row],[mlp_test_acc2]]</f>
        <v>0.94866497149999995</v>
      </c>
      <c r="AC409">
        <f t="shared" si="12"/>
        <v>42335</v>
      </c>
      <c r="AD409">
        <f t="shared" si="13"/>
        <v>0.96159143150000004</v>
      </c>
      <c r="AE409">
        <f>cancer_2_csv_final2[[#This Row],[kan_val_acc]]</f>
        <v>0.93488373800000002</v>
      </c>
    </row>
    <row r="410" spans="1:31" hidden="1" x14ac:dyDescent="0.25">
      <c r="A410" t="s">
        <v>20</v>
      </c>
      <c r="B410">
        <v>3</v>
      </c>
      <c r="C410" t="s">
        <v>21</v>
      </c>
      <c r="D410">
        <v>3</v>
      </c>
      <c r="E410">
        <v>0</v>
      </c>
      <c r="F410" t="s">
        <v>53</v>
      </c>
      <c r="G410">
        <v>24024</v>
      </c>
      <c r="H410">
        <v>37276591.75</v>
      </c>
      <c r="I410">
        <v>0.949883441</v>
      </c>
      <c r="J410">
        <v>0.96503496499999997</v>
      </c>
      <c r="K410">
        <v>9789083.0815000013</v>
      </c>
      <c r="L410">
        <v>42335</v>
      </c>
      <c r="M410">
        <v>2</v>
      </c>
      <c r="N410">
        <v>137</v>
      </c>
      <c r="O410">
        <v>0.95745920750000002</v>
      </c>
      <c r="P410">
        <v>7984109.9165000003</v>
      </c>
      <c r="Q410">
        <v>42920</v>
      </c>
      <c r="R410">
        <v>2</v>
      </c>
      <c r="S410">
        <v>138</v>
      </c>
      <c r="T410">
        <v>0.965116262</v>
      </c>
      <c r="V410">
        <f>cancer_2_csv_final2[[#This Row],[mlp_params]]</f>
        <v>42335</v>
      </c>
      <c r="W410">
        <f>cancer_2_csv_final2[[#This Row],[kan_test_acc]]</f>
        <v>0.949883441</v>
      </c>
      <c r="X410">
        <f>cancer_2_csv_final2[[#This Row],[mlp_test_acc]]</f>
        <v>0.96503496499999997</v>
      </c>
      <c r="Y410">
        <f>cancer_2_csv_final2[[#This Row],[mlp_test_acc2]]</f>
        <v>0.95745920750000002</v>
      </c>
      <c r="AC410">
        <f t="shared" si="12"/>
        <v>42335</v>
      </c>
      <c r="AD410">
        <f t="shared" si="13"/>
        <v>0.949883441</v>
      </c>
      <c r="AE410">
        <f>cancer_2_csv_final2[[#This Row],[kan_val_acc]]</f>
        <v>0.965116262</v>
      </c>
    </row>
    <row r="411" spans="1:31" hidden="1" x14ac:dyDescent="0.25">
      <c r="A411" t="s">
        <v>20</v>
      </c>
      <c r="B411">
        <v>5</v>
      </c>
      <c r="C411" t="s">
        <v>21</v>
      </c>
      <c r="D411">
        <v>3</v>
      </c>
      <c r="E411">
        <v>0</v>
      </c>
      <c r="F411" t="s">
        <v>31</v>
      </c>
      <c r="G411">
        <v>24052</v>
      </c>
      <c r="H411">
        <v>38738573.484999999</v>
      </c>
      <c r="I411">
        <v>0.955552018</v>
      </c>
      <c r="J411">
        <v>0.95353888499999995</v>
      </c>
      <c r="K411">
        <v>9107849.5969999991</v>
      </c>
      <c r="L411">
        <v>38909</v>
      </c>
      <c r="M411">
        <v>2</v>
      </c>
      <c r="N411">
        <v>131</v>
      </c>
      <c r="O411">
        <v>0.95094299599999998</v>
      </c>
      <c r="P411">
        <v>8740002.9774999991</v>
      </c>
      <c r="Q411">
        <v>39470</v>
      </c>
      <c r="R411">
        <v>2</v>
      </c>
      <c r="S411">
        <v>132</v>
      </c>
      <c r="T411">
        <v>0.97674417499999999</v>
      </c>
      <c r="V411">
        <f>cancer_2_csv_final2[[#This Row],[mlp_params]]</f>
        <v>38909</v>
      </c>
      <c r="W411">
        <f>cancer_2_csv_final2[[#This Row],[kan_test_acc]]</f>
        <v>0.955552018</v>
      </c>
      <c r="X411">
        <f>cancer_2_csv_final2[[#This Row],[mlp_test_acc]]</f>
        <v>0.95353888499999995</v>
      </c>
      <c r="Y411">
        <f>cancer_2_csv_final2[[#This Row],[mlp_test_acc2]]</f>
        <v>0.95094299599999998</v>
      </c>
      <c r="AC411">
        <f t="shared" si="12"/>
        <v>38909</v>
      </c>
      <c r="AD411">
        <f t="shared" si="13"/>
        <v>0.955552018</v>
      </c>
      <c r="AE411">
        <f>cancer_2_csv_final2[[#This Row],[kan_val_acc]]</f>
        <v>0.97674417499999999</v>
      </c>
    </row>
    <row r="412" spans="1:31" hidden="1" x14ac:dyDescent="0.25">
      <c r="A412" t="s">
        <v>20</v>
      </c>
      <c r="B412">
        <v>9</v>
      </c>
      <c r="C412" t="s">
        <v>21</v>
      </c>
      <c r="D412">
        <v>3</v>
      </c>
      <c r="E412">
        <v>0</v>
      </c>
      <c r="F412" t="s">
        <v>115</v>
      </c>
      <c r="G412">
        <v>24052</v>
      </c>
      <c r="H412">
        <v>28896346.91</v>
      </c>
      <c r="I412">
        <v>0.95549903950000004</v>
      </c>
      <c r="J412">
        <v>0.92911633800000004</v>
      </c>
      <c r="K412">
        <v>8135500.591</v>
      </c>
      <c r="L412">
        <v>35094</v>
      </c>
      <c r="M412">
        <v>2</v>
      </c>
      <c r="N412">
        <v>124</v>
      </c>
      <c r="O412">
        <v>0.92879847400000004</v>
      </c>
      <c r="P412">
        <v>9484151.8640000001</v>
      </c>
      <c r="Q412">
        <v>35627</v>
      </c>
      <c r="R412">
        <v>2</v>
      </c>
      <c r="S412">
        <v>125</v>
      </c>
      <c r="T412">
        <v>0.96046511499999998</v>
      </c>
      <c r="V412">
        <f>cancer_2_csv_final2[[#This Row],[mlp_params]]</f>
        <v>35094</v>
      </c>
      <c r="W412">
        <f>cancer_2_csv_final2[[#This Row],[kan_test_acc]]</f>
        <v>0.95549903950000004</v>
      </c>
      <c r="X412">
        <f>cancer_2_csv_final2[[#This Row],[mlp_test_acc]]</f>
        <v>0.92911633800000004</v>
      </c>
      <c r="Y412">
        <f>cancer_2_csv_final2[[#This Row],[mlp_test_acc2]]</f>
        <v>0.92879847400000004</v>
      </c>
      <c r="AC412">
        <f t="shared" si="12"/>
        <v>35094</v>
      </c>
      <c r="AD412">
        <f t="shared" si="13"/>
        <v>0.95549903950000004</v>
      </c>
      <c r="AE412">
        <f>cancer_2_csv_final2[[#This Row],[kan_val_acc]]</f>
        <v>0.96046511499999998</v>
      </c>
    </row>
    <row r="413" spans="1:31" hidden="1" x14ac:dyDescent="0.25">
      <c r="A413" t="s">
        <v>20</v>
      </c>
      <c r="B413">
        <v>3</v>
      </c>
      <c r="C413" t="s">
        <v>21</v>
      </c>
      <c r="D413">
        <v>5</v>
      </c>
      <c r="E413">
        <v>0</v>
      </c>
      <c r="F413" t="s">
        <v>31</v>
      </c>
      <c r="G413">
        <v>24052</v>
      </c>
      <c r="H413">
        <v>27267984.175000001</v>
      </c>
      <c r="I413">
        <v>0.91078617699999997</v>
      </c>
      <c r="J413">
        <v>0.93420216150000002</v>
      </c>
      <c r="K413">
        <v>9804920.824000001</v>
      </c>
      <c r="L413">
        <v>47744</v>
      </c>
      <c r="M413">
        <v>2</v>
      </c>
      <c r="N413">
        <v>146</v>
      </c>
      <c r="O413">
        <v>0.93123543099999995</v>
      </c>
      <c r="P413">
        <v>9625279.8015000001</v>
      </c>
      <c r="Q413">
        <v>48365</v>
      </c>
      <c r="R413">
        <v>2</v>
      </c>
      <c r="S413">
        <v>147</v>
      </c>
      <c r="T413">
        <v>0.95581393199999998</v>
      </c>
      <c r="V413">
        <f>cancer_2_csv_final2[[#This Row],[mlp_params]]</f>
        <v>47744</v>
      </c>
      <c r="W413">
        <f>cancer_2_csv_final2[[#This Row],[kan_test_acc]]</f>
        <v>0.91078617699999997</v>
      </c>
      <c r="X413">
        <f>cancer_2_csv_final2[[#This Row],[mlp_test_acc]]</f>
        <v>0.93420216150000002</v>
      </c>
      <c r="Y413">
        <f>cancer_2_csv_final2[[#This Row],[mlp_test_acc2]]</f>
        <v>0.93123543099999995</v>
      </c>
      <c r="AC413">
        <f t="shared" si="12"/>
        <v>47744</v>
      </c>
      <c r="AD413">
        <f t="shared" si="13"/>
        <v>0.91078617699999997</v>
      </c>
      <c r="AE413">
        <f>cancer_2_csv_final2[[#This Row],[kan_val_acc]]</f>
        <v>0.95581393199999998</v>
      </c>
    </row>
    <row r="414" spans="1:31" hidden="1" x14ac:dyDescent="0.25">
      <c r="A414" t="s">
        <v>20</v>
      </c>
      <c r="B414">
        <v>3</v>
      </c>
      <c r="C414" t="s">
        <v>21</v>
      </c>
      <c r="D414">
        <v>2</v>
      </c>
      <c r="E414">
        <v>0</v>
      </c>
      <c r="F414" t="s">
        <v>58</v>
      </c>
      <c r="G414">
        <v>24094</v>
      </c>
      <c r="H414">
        <v>33521054.405000001</v>
      </c>
      <c r="I414">
        <v>0.89838948899999993</v>
      </c>
      <c r="J414">
        <v>0.93102352200000005</v>
      </c>
      <c r="K414">
        <v>10196327.2785</v>
      </c>
      <c r="L414">
        <v>38909</v>
      </c>
      <c r="M414">
        <v>2</v>
      </c>
      <c r="N414">
        <v>131</v>
      </c>
      <c r="O414">
        <v>0.92837465549999998</v>
      </c>
      <c r="P414">
        <v>9839658.574000001</v>
      </c>
      <c r="Q414">
        <v>39470</v>
      </c>
      <c r="R414">
        <v>2</v>
      </c>
      <c r="S414">
        <v>132</v>
      </c>
      <c r="T414">
        <v>0.94534884100000005</v>
      </c>
      <c r="V414">
        <f>cancer_2_csv_final2[[#This Row],[mlp_params]]</f>
        <v>38909</v>
      </c>
      <c r="W414">
        <f>cancer_2_csv_final2[[#This Row],[kan_test_acc]]</f>
        <v>0.89838948899999993</v>
      </c>
      <c r="X414">
        <f>cancer_2_csv_final2[[#This Row],[mlp_test_acc]]</f>
        <v>0.93102352200000005</v>
      </c>
      <c r="Y414">
        <f>cancer_2_csv_final2[[#This Row],[mlp_test_acc2]]</f>
        <v>0.92837465549999998</v>
      </c>
      <c r="AC414">
        <f t="shared" si="12"/>
        <v>38909</v>
      </c>
      <c r="AD414">
        <f t="shared" si="13"/>
        <v>0.89838948899999993</v>
      </c>
      <c r="AE414">
        <f>cancer_2_csv_final2[[#This Row],[kan_val_acc]]</f>
        <v>0.94534884100000005</v>
      </c>
    </row>
    <row r="415" spans="1:31" hidden="1" x14ac:dyDescent="0.25">
      <c r="A415" t="s">
        <v>20</v>
      </c>
      <c r="B415">
        <v>5</v>
      </c>
      <c r="C415" t="s">
        <v>21</v>
      </c>
      <c r="D415">
        <v>3</v>
      </c>
      <c r="E415">
        <v>0</v>
      </c>
      <c r="F415" t="s">
        <v>46</v>
      </c>
      <c r="G415">
        <v>24094</v>
      </c>
      <c r="H415">
        <v>32351171.237142857</v>
      </c>
      <c r="I415">
        <v>0.9301607481428571</v>
      </c>
      <c r="J415">
        <v>0.91444918728571434</v>
      </c>
      <c r="K415">
        <v>9173122.6491428576</v>
      </c>
      <c r="L415">
        <v>38909</v>
      </c>
      <c r="M415">
        <v>2</v>
      </c>
      <c r="N415">
        <v>131</v>
      </c>
      <c r="O415">
        <v>0.91444918728571434</v>
      </c>
      <c r="P415">
        <v>9528921.4804285709</v>
      </c>
      <c r="Q415">
        <v>39470</v>
      </c>
      <c r="R415">
        <v>2</v>
      </c>
      <c r="S415">
        <v>132</v>
      </c>
      <c r="T415">
        <v>0.95096899366666676</v>
      </c>
      <c r="V415">
        <f>cancer_2_csv_final2[[#This Row],[mlp_params]]</f>
        <v>38909</v>
      </c>
      <c r="W415">
        <f>cancer_2_csv_final2[[#This Row],[kan_test_acc]]</f>
        <v>0.9301607481428571</v>
      </c>
      <c r="X415">
        <f>cancer_2_csv_final2[[#This Row],[mlp_test_acc]]</f>
        <v>0.91444918728571434</v>
      </c>
      <c r="Y415">
        <f>cancer_2_csv_final2[[#This Row],[mlp_test_acc2]]</f>
        <v>0.91444918728571434</v>
      </c>
      <c r="AC415">
        <f t="shared" si="12"/>
        <v>38909</v>
      </c>
      <c r="AD415">
        <f t="shared" si="13"/>
        <v>0.9301607481428571</v>
      </c>
      <c r="AE415">
        <f>cancer_2_csv_final2[[#This Row],[kan_val_acc]]</f>
        <v>0.95096899366666676</v>
      </c>
    </row>
    <row r="416" spans="1:31" hidden="1" x14ac:dyDescent="0.25">
      <c r="A416" t="s">
        <v>20</v>
      </c>
      <c r="B416">
        <v>3</v>
      </c>
      <c r="C416" t="s">
        <v>21</v>
      </c>
      <c r="D416">
        <v>5</v>
      </c>
      <c r="E416">
        <v>0</v>
      </c>
      <c r="F416" t="s">
        <v>46</v>
      </c>
      <c r="G416">
        <v>24094</v>
      </c>
      <c r="H416">
        <v>47129064.495000005</v>
      </c>
      <c r="I416">
        <v>0.92233523099999992</v>
      </c>
      <c r="J416">
        <v>0.946016105</v>
      </c>
      <c r="K416">
        <v>10086628.925999999</v>
      </c>
      <c r="L416">
        <v>47744</v>
      </c>
      <c r="M416">
        <v>2</v>
      </c>
      <c r="N416">
        <v>146</v>
      </c>
      <c r="O416">
        <v>0.94500953599999993</v>
      </c>
      <c r="P416">
        <v>10041026.8925</v>
      </c>
      <c r="Q416">
        <v>48365</v>
      </c>
      <c r="R416">
        <v>2</v>
      </c>
      <c r="S416">
        <v>147</v>
      </c>
      <c r="T416">
        <v>0.93023256099999996</v>
      </c>
      <c r="V416">
        <f>cancer_2_csv_final2[[#This Row],[mlp_params]]</f>
        <v>47744</v>
      </c>
      <c r="W416">
        <f>cancer_2_csv_final2[[#This Row],[kan_test_acc]]</f>
        <v>0.92233523099999992</v>
      </c>
      <c r="X416">
        <f>cancer_2_csv_final2[[#This Row],[mlp_test_acc]]</f>
        <v>0.946016105</v>
      </c>
      <c r="Y416">
        <f>cancer_2_csv_final2[[#This Row],[mlp_test_acc2]]</f>
        <v>0.94500953599999993</v>
      </c>
      <c r="AC416">
        <f t="shared" si="12"/>
        <v>47744</v>
      </c>
      <c r="AD416">
        <f t="shared" si="13"/>
        <v>0.92233523099999992</v>
      </c>
      <c r="AE416">
        <f>cancer_2_csv_final2[[#This Row],[kan_val_acc]]</f>
        <v>0.93023256099999996</v>
      </c>
    </row>
    <row r="417" spans="1:31" hidden="1" x14ac:dyDescent="0.25">
      <c r="A417" t="s">
        <v>20</v>
      </c>
      <c r="B417">
        <v>3</v>
      </c>
      <c r="C417" t="s">
        <v>21</v>
      </c>
      <c r="D417">
        <v>3</v>
      </c>
      <c r="E417">
        <v>0</v>
      </c>
      <c r="F417" t="s">
        <v>83</v>
      </c>
      <c r="G417">
        <v>24164</v>
      </c>
      <c r="H417">
        <v>46766258.085000001</v>
      </c>
      <c r="I417">
        <v>0.91724941150000006</v>
      </c>
      <c r="J417">
        <v>0.96037296049999998</v>
      </c>
      <c r="K417">
        <v>9741124.7514999993</v>
      </c>
      <c r="L417">
        <v>42335</v>
      </c>
      <c r="M417">
        <v>2</v>
      </c>
      <c r="N417">
        <v>137</v>
      </c>
      <c r="O417">
        <v>0.95396270400000005</v>
      </c>
      <c r="P417">
        <v>9485136.5814999994</v>
      </c>
      <c r="Q417">
        <v>42920</v>
      </c>
      <c r="R417">
        <v>2</v>
      </c>
      <c r="S417">
        <v>138</v>
      </c>
      <c r="T417">
        <v>0.97441859200000003</v>
      </c>
      <c r="V417">
        <f>cancer_2_csv_final2[[#This Row],[mlp_params]]</f>
        <v>42335</v>
      </c>
      <c r="W417">
        <f>cancer_2_csv_final2[[#This Row],[kan_test_acc]]</f>
        <v>0.91724941150000006</v>
      </c>
      <c r="X417">
        <f>cancer_2_csv_final2[[#This Row],[mlp_test_acc]]</f>
        <v>0.96037296049999998</v>
      </c>
      <c r="Y417">
        <f>cancer_2_csv_final2[[#This Row],[mlp_test_acc2]]</f>
        <v>0.95396270400000005</v>
      </c>
      <c r="AC417">
        <f t="shared" si="12"/>
        <v>42335</v>
      </c>
      <c r="AD417">
        <f t="shared" si="13"/>
        <v>0.91724941150000006</v>
      </c>
      <c r="AE417">
        <f>cancer_2_csv_final2[[#This Row],[kan_val_acc]]</f>
        <v>0.97441859200000003</v>
      </c>
    </row>
    <row r="418" spans="1:31" hidden="1" x14ac:dyDescent="0.25">
      <c r="A418" t="s">
        <v>20</v>
      </c>
      <c r="B418">
        <v>3</v>
      </c>
      <c r="C418" t="s">
        <v>21</v>
      </c>
      <c r="D418">
        <v>3</v>
      </c>
      <c r="E418">
        <v>0</v>
      </c>
      <c r="F418" t="s">
        <v>68</v>
      </c>
      <c r="G418">
        <v>24166</v>
      </c>
      <c r="H418">
        <v>37801574.085000001</v>
      </c>
      <c r="I418">
        <v>0.95279720400000001</v>
      </c>
      <c r="J418">
        <v>0.96445221449999996</v>
      </c>
      <c r="K418">
        <v>8873888.9165000003</v>
      </c>
      <c r="L418">
        <v>42335</v>
      </c>
      <c r="M418">
        <v>2</v>
      </c>
      <c r="N418">
        <v>137</v>
      </c>
      <c r="O418">
        <v>0.95745920750000002</v>
      </c>
      <c r="P418">
        <v>8743098.5</v>
      </c>
      <c r="Q418">
        <v>42920</v>
      </c>
      <c r="R418">
        <v>2</v>
      </c>
      <c r="S418">
        <v>138</v>
      </c>
      <c r="T418">
        <v>0.95348834999999998</v>
      </c>
      <c r="V418">
        <f>cancer_2_csv_final2[[#This Row],[mlp_params]]</f>
        <v>42335</v>
      </c>
      <c r="W418">
        <f>cancer_2_csv_final2[[#This Row],[kan_test_acc]]</f>
        <v>0.95279720400000001</v>
      </c>
      <c r="X418">
        <f>cancer_2_csv_final2[[#This Row],[mlp_test_acc]]</f>
        <v>0.96445221449999996</v>
      </c>
      <c r="Y418">
        <f>cancer_2_csv_final2[[#This Row],[mlp_test_acc2]]</f>
        <v>0.95745920750000002</v>
      </c>
      <c r="AC418">
        <f t="shared" si="12"/>
        <v>42335</v>
      </c>
      <c r="AD418">
        <f t="shared" si="13"/>
        <v>0.95279720400000001</v>
      </c>
      <c r="AE418">
        <f>cancer_2_csv_final2[[#This Row],[kan_val_acc]]</f>
        <v>0.95348834999999998</v>
      </c>
    </row>
    <row r="419" spans="1:31" hidden="1" x14ac:dyDescent="0.25">
      <c r="A419" t="s">
        <v>20</v>
      </c>
      <c r="B419">
        <v>5</v>
      </c>
      <c r="C419" t="s">
        <v>21</v>
      </c>
      <c r="D419">
        <v>5</v>
      </c>
      <c r="E419">
        <v>0</v>
      </c>
      <c r="F419" t="s">
        <v>119</v>
      </c>
      <c r="G419">
        <v>24188</v>
      </c>
      <c r="H419">
        <v>34107984.495000005</v>
      </c>
      <c r="I419">
        <v>0.96710107999999995</v>
      </c>
      <c r="J419">
        <v>0.94850603950000001</v>
      </c>
      <c r="K419">
        <v>8973391.636500001</v>
      </c>
      <c r="L419">
        <v>44102</v>
      </c>
      <c r="M419">
        <v>2</v>
      </c>
      <c r="N419">
        <v>140</v>
      </c>
      <c r="O419">
        <v>0.94787031150000001</v>
      </c>
      <c r="P419">
        <v>8664355.1290000007</v>
      </c>
      <c r="Q419">
        <v>44699</v>
      </c>
      <c r="R419">
        <v>2</v>
      </c>
      <c r="S419">
        <v>141</v>
      </c>
      <c r="T419">
        <v>0.97906975699999998</v>
      </c>
      <c r="V419">
        <f>cancer_2_csv_final2[[#This Row],[mlp_params]]</f>
        <v>44102</v>
      </c>
      <c r="W419">
        <f>cancer_2_csv_final2[[#This Row],[kan_test_acc]]</f>
        <v>0.96710107999999995</v>
      </c>
      <c r="X419">
        <f>cancer_2_csv_final2[[#This Row],[mlp_test_acc]]</f>
        <v>0.94850603950000001</v>
      </c>
      <c r="Y419">
        <f>cancer_2_csv_final2[[#This Row],[mlp_test_acc2]]</f>
        <v>0.94787031150000001</v>
      </c>
      <c r="AC419">
        <f t="shared" si="12"/>
        <v>44102</v>
      </c>
      <c r="AD419">
        <f t="shared" si="13"/>
        <v>0.96710107999999995</v>
      </c>
      <c r="AE419">
        <f>cancer_2_csv_final2[[#This Row],[kan_val_acc]]</f>
        <v>0.97906975699999998</v>
      </c>
    </row>
    <row r="420" spans="1:31" hidden="1" x14ac:dyDescent="0.25">
      <c r="A420" t="s">
        <v>20</v>
      </c>
      <c r="B420">
        <v>5</v>
      </c>
      <c r="C420" t="s">
        <v>21</v>
      </c>
      <c r="D420">
        <v>5</v>
      </c>
      <c r="E420">
        <v>0</v>
      </c>
      <c r="F420" t="s">
        <v>26</v>
      </c>
      <c r="G420">
        <v>24242</v>
      </c>
      <c r="H420">
        <v>34017550.045000002</v>
      </c>
      <c r="I420">
        <v>0.97361728550000004</v>
      </c>
      <c r="J420">
        <v>0.93356643350000001</v>
      </c>
      <c r="K420">
        <v>9054285.8640000001</v>
      </c>
      <c r="L420">
        <v>44699</v>
      </c>
      <c r="M420">
        <v>2</v>
      </c>
      <c r="N420">
        <v>141</v>
      </c>
      <c r="O420">
        <v>0.93801652899999999</v>
      </c>
      <c r="P420">
        <v>8751652.182</v>
      </c>
      <c r="Q420">
        <v>45300</v>
      </c>
      <c r="R420">
        <v>2</v>
      </c>
      <c r="S420">
        <v>142</v>
      </c>
      <c r="T420">
        <v>0.96627906600000002</v>
      </c>
      <c r="V420">
        <f>cancer_2_csv_final2[[#This Row],[mlp_params]]</f>
        <v>44699</v>
      </c>
      <c r="W420">
        <f>cancer_2_csv_final2[[#This Row],[kan_test_acc]]</f>
        <v>0.97361728550000004</v>
      </c>
      <c r="X420">
        <f>cancer_2_csv_final2[[#This Row],[mlp_test_acc]]</f>
        <v>0.93356643350000001</v>
      </c>
      <c r="Y420">
        <f>cancer_2_csv_final2[[#This Row],[mlp_test_acc2]]</f>
        <v>0.93801652899999999</v>
      </c>
      <c r="AC420">
        <f t="shared" si="12"/>
        <v>44699</v>
      </c>
      <c r="AD420">
        <f t="shared" si="13"/>
        <v>0.97361728550000004</v>
      </c>
      <c r="AE420">
        <f>cancer_2_csv_final2[[#This Row],[kan_val_acc]]</f>
        <v>0.96627906600000002</v>
      </c>
    </row>
    <row r="421" spans="1:31" hidden="1" x14ac:dyDescent="0.25">
      <c r="A421" t="s">
        <v>20</v>
      </c>
      <c r="B421">
        <v>9</v>
      </c>
      <c r="C421" t="s">
        <v>21</v>
      </c>
      <c r="D421">
        <v>2</v>
      </c>
      <c r="E421">
        <v>0</v>
      </c>
      <c r="F421" t="s">
        <v>117</v>
      </c>
      <c r="G421">
        <v>24248</v>
      </c>
      <c r="H421">
        <v>30012927.315000001</v>
      </c>
      <c r="I421">
        <v>0.97043864550000003</v>
      </c>
      <c r="J421">
        <v>0.93674507299999998</v>
      </c>
      <c r="K421">
        <v>8960025.773</v>
      </c>
      <c r="L421">
        <v>32489</v>
      </c>
      <c r="M421">
        <v>2</v>
      </c>
      <c r="N421">
        <v>119</v>
      </c>
      <c r="O421">
        <v>0.93960584850000006</v>
      </c>
      <c r="P421">
        <v>9113857.9545000009</v>
      </c>
      <c r="Q421">
        <v>33002</v>
      </c>
      <c r="R421">
        <v>2</v>
      </c>
      <c r="S421">
        <v>120</v>
      </c>
      <c r="T421">
        <v>0.96046510299999999</v>
      </c>
      <c r="V421">
        <f>cancer_2_csv_final2[[#This Row],[mlp_params]]</f>
        <v>32489</v>
      </c>
      <c r="W421">
        <f>cancer_2_csv_final2[[#This Row],[kan_test_acc]]</f>
        <v>0.97043864550000003</v>
      </c>
      <c r="X421">
        <f>cancer_2_csv_final2[[#This Row],[mlp_test_acc]]</f>
        <v>0.93674507299999998</v>
      </c>
      <c r="Y421">
        <f>cancer_2_csv_final2[[#This Row],[mlp_test_acc2]]</f>
        <v>0.93960584850000006</v>
      </c>
      <c r="AC421">
        <f t="shared" si="12"/>
        <v>32489</v>
      </c>
      <c r="AD421">
        <f t="shared" si="13"/>
        <v>0.97043864550000003</v>
      </c>
      <c r="AE421">
        <f>cancer_2_csv_final2[[#This Row],[kan_val_acc]]</f>
        <v>0.96046510299999999</v>
      </c>
    </row>
    <row r="422" spans="1:31" hidden="1" x14ac:dyDescent="0.25">
      <c r="A422" t="s">
        <v>20</v>
      </c>
      <c r="B422">
        <v>5</v>
      </c>
      <c r="C422" t="s">
        <v>21</v>
      </c>
      <c r="D422">
        <v>2</v>
      </c>
      <c r="E422">
        <v>0</v>
      </c>
      <c r="F422" t="s">
        <v>95</v>
      </c>
      <c r="G422">
        <v>24272</v>
      </c>
      <c r="H422">
        <v>24830525.981666666</v>
      </c>
      <c r="I422">
        <v>0.96715405033333335</v>
      </c>
      <c r="J422">
        <v>0.93801652899999999</v>
      </c>
      <c r="K422">
        <v>8535091.0454999991</v>
      </c>
      <c r="L422">
        <v>36164</v>
      </c>
      <c r="M422">
        <v>2</v>
      </c>
      <c r="N422">
        <v>126</v>
      </c>
      <c r="O422">
        <v>0.9405594401666667</v>
      </c>
      <c r="P422">
        <v>8984975.3784999996</v>
      </c>
      <c r="Q422">
        <v>36705</v>
      </c>
      <c r="R422">
        <v>2</v>
      </c>
      <c r="S422">
        <v>127</v>
      </c>
      <c r="T422">
        <v>0.95976743180000001</v>
      </c>
      <c r="V422">
        <f>cancer_2_csv_final2[[#This Row],[mlp_params]]</f>
        <v>36164</v>
      </c>
      <c r="W422">
        <f>cancer_2_csv_final2[[#This Row],[kan_test_acc]]</f>
        <v>0.96715405033333335</v>
      </c>
      <c r="X422">
        <f>cancer_2_csv_final2[[#This Row],[mlp_test_acc]]</f>
        <v>0.93801652899999999</v>
      </c>
      <c r="Y422">
        <f>cancer_2_csv_final2[[#This Row],[mlp_test_acc2]]</f>
        <v>0.9405594401666667</v>
      </c>
      <c r="AC422">
        <f t="shared" si="12"/>
        <v>36164</v>
      </c>
      <c r="AD422">
        <f t="shared" si="13"/>
        <v>0.96715405033333335</v>
      </c>
      <c r="AE422">
        <f>cancer_2_csv_final2[[#This Row],[kan_val_acc]]</f>
        <v>0.95976743180000001</v>
      </c>
    </row>
    <row r="423" spans="1:31" hidden="1" x14ac:dyDescent="0.25">
      <c r="A423" t="s">
        <v>20</v>
      </c>
      <c r="B423">
        <v>3</v>
      </c>
      <c r="C423" t="s">
        <v>21</v>
      </c>
      <c r="D423">
        <v>4</v>
      </c>
      <c r="E423">
        <v>0</v>
      </c>
      <c r="F423" t="s">
        <v>95</v>
      </c>
      <c r="G423">
        <v>24272</v>
      </c>
      <c r="H423">
        <v>31985718.936666667</v>
      </c>
      <c r="I423">
        <v>0.92720914066666671</v>
      </c>
      <c r="J423">
        <v>0.93847566566666663</v>
      </c>
      <c r="K423">
        <v>8053514.6816666666</v>
      </c>
      <c r="L423">
        <v>45905</v>
      </c>
      <c r="M423">
        <v>2</v>
      </c>
      <c r="N423">
        <v>143</v>
      </c>
      <c r="O423">
        <v>0.94137175966666664</v>
      </c>
      <c r="P423">
        <v>9405015.9091666676</v>
      </c>
      <c r="Q423">
        <v>46514</v>
      </c>
      <c r="R423">
        <v>2</v>
      </c>
      <c r="S423">
        <v>144</v>
      </c>
      <c r="T423">
        <v>0.95674418400000005</v>
      </c>
      <c r="V423">
        <f>cancer_2_csv_final2[[#This Row],[mlp_params]]</f>
        <v>45905</v>
      </c>
      <c r="W423">
        <f>cancer_2_csv_final2[[#This Row],[kan_test_acc]]</f>
        <v>0.92720914066666671</v>
      </c>
      <c r="X423">
        <f>cancer_2_csv_final2[[#This Row],[mlp_test_acc]]</f>
        <v>0.93847566566666663</v>
      </c>
      <c r="Y423">
        <f>cancer_2_csv_final2[[#This Row],[mlp_test_acc2]]</f>
        <v>0.94137175966666664</v>
      </c>
      <c r="AC423">
        <f t="shared" si="12"/>
        <v>45905</v>
      </c>
      <c r="AD423">
        <f t="shared" si="13"/>
        <v>0.92720914066666671</v>
      </c>
      <c r="AE423">
        <f>cancer_2_csv_final2[[#This Row],[kan_val_acc]]</f>
        <v>0.95674418400000005</v>
      </c>
    </row>
    <row r="424" spans="1:31" hidden="1" x14ac:dyDescent="0.25">
      <c r="A424" t="s">
        <v>20</v>
      </c>
      <c r="B424">
        <v>3</v>
      </c>
      <c r="C424" t="s">
        <v>21</v>
      </c>
      <c r="D424">
        <v>3</v>
      </c>
      <c r="E424">
        <v>0</v>
      </c>
      <c r="F424" t="s">
        <v>39</v>
      </c>
      <c r="G424">
        <v>24316</v>
      </c>
      <c r="H424">
        <v>50449148.359999999</v>
      </c>
      <c r="I424">
        <v>0.90050858850000004</v>
      </c>
      <c r="J424">
        <v>0.94384403499999991</v>
      </c>
      <c r="K424">
        <v>10050253.454500001</v>
      </c>
      <c r="L424">
        <v>42920</v>
      </c>
      <c r="M424">
        <v>2</v>
      </c>
      <c r="N424">
        <v>138</v>
      </c>
      <c r="O424">
        <v>0.94363212499999993</v>
      </c>
      <c r="P424">
        <v>10064258.272500001</v>
      </c>
      <c r="Q424">
        <v>43509</v>
      </c>
      <c r="R424">
        <v>2</v>
      </c>
      <c r="S424">
        <v>139</v>
      </c>
      <c r="T424">
        <v>0.95930231200000005</v>
      </c>
      <c r="V424">
        <f>cancer_2_csv_final2[[#This Row],[mlp_params]]</f>
        <v>42920</v>
      </c>
      <c r="W424">
        <f>cancer_2_csv_final2[[#This Row],[kan_test_acc]]</f>
        <v>0.90050858850000004</v>
      </c>
      <c r="X424">
        <f>cancer_2_csv_final2[[#This Row],[mlp_test_acc]]</f>
        <v>0.94384403499999991</v>
      </c>
      <c r="Y424">
        <f>cancer_2_csv_final2[[#This Row],[mlp_test_acc2]]</f>
        <v>0.94363212499999993</v>
      </c>
      <c r="AC424">
        <f t="shared" si="12"/>
        <v>42920</v>
      </c>
      <c r="AD424">
        <f t="shared" si="13"/>
        <v>0.90050858850000004</v>
      </c>
      <c r="AE424">
        <f>cancer_2_csv_final2[[#This Row],[kan_val_acc]]</f>
        <v>0.95930231200000005</v>
      </c>
    </row>
    <row r="425" spans="1:31" hidden="1" x14ac:dyDescent="0.25">
      <c r="A425" t="s">
        <v>20</v>
      </c>
      <c r="B425">
        <v>3</v>
      </c>
      <c r="C425" t="s">
        <v>21</v>
      </c>
      <c r="D425">
        <v>2</v>
      </c>
      <c r="E425">
        <v>0</v>
      </c>
      <c r="F425" t="s">
        <v>73</v>
      </c>
      <c r="G425">
        <v>24380</v>
      </c>
      <c r="H425">
        <v>49005117.274999999</v>
      </c>
      <c r="I425">
        <v>0.92371266000000007</v>
      </c>
      <c r="J425">
        <v>0.925301971</v>
      </c>
      <c r="K425">
        <v>8968547.5</v>
      </c>
      <c r="L425">
        <v>39470</v>
      </c>
      <c r="M425">
        <v>2</v>
      </c>
      <c r="N425">
        <v>132</v>
      </c>
      <c r="O425">
        <v>0.92498410649999996</v>
      </c>
      <c r="P425">
        <v>10284798.862500001</v>
      </c>
      <c r="Q425">
        <v>40035</v>
      </c>
      <c r="R425">
        <v>2</v>
      </c>
      <c r="S425">
        <v>133</v>
      </c>
      <c r="T425">
        <v>0.93953487899999999</v>
      </c>
      <c r="V425">
        <f>cancer_2_csv_final2[[#This Row],[mlp_params]]</f>
        <v>39470</v>
      </c>
      <c r="W425">
        <f>cancer_2_csv_final2[[#This Row],[kan_test_acc]]</f>
        <v>0.92371266000000007</v>
      </c>
      <c r="X425">
        <f>cancer_2_csv_final2[[#This Row],[mlp_test_acc]]</f>
        <v>0.925301971</v>
      </c>
      <c r="Y425">
        <f>cancer_2_csv_final2[[#This Row],[mlp_test_acc2]]</f>
        <v>0.92498410649999996</v>
      </c>
      <c r="AC425">
        <f t="shared" si="12"/>
        <v>39470</v>
      </c>
      <c r="AD425">
        <f t="shared" si="13"/>
        <v>0.92371266000000007</v>
      </c>
      <c r="AE425">
        <f>cancer_2_csv_final2[[#This Row],[kan_val_acc]]</f>
        <v>0.93953487899999999</v>
      </c>
    </row>
    <row r="426" spans="1:31" hidden="1" x14ac:dyDescent="0.25">
      <c r="A426" t="s">
        <v>20</v>
      </c>
      <c r="B426">
        <v>5</v>
      </c>
      <c r="C426" t="s">
        <v>21</v>
      </c>
      <c r="D426">
        <v>2</v>
      </c>
      <c r="E426">
        <v>0</v>
      </c>
      <c r="F426" t="s">
        <v>35</v>
      </c>
      <c r="G426">
        <v>24440</v>
      </c>
      <c r="H426">
        <v>36043098.36333333</v>
      </c>
      <c r="I426">
        <v>0.93314262066666664</v>
      </c>
      <c r="J426">
        <v>0.91650773483333337</v>
      </c>
      <c r="K426">
        <v>8274266.469833333</v>
      </c>
      <c r="L426">
        <v>36164</v>
      </c>
      <c r="M426">
        <v>2</v>
      </c>
      <c r="N426">
        <v>126</v>
      </c>
      <c r="O426">
        <v>0.92053401133333335</v>
      </c>
      <c r="P426">
        <v>10500607.771166667</v>
      </c>
      <c r="Q426">
        <v>36705</v>
      </c>
      <c r="R426">
        <v>2</v>
      </c>
      <c r="S426">
        <v>127</v>
      </c>
      <c r="T426">
        <v>0.94441859859999999</v>
      </c>
      <c r="V426">
        <f>cancer_2_csv_final2[[#This Row],[mlp_params]]</f>
        <v>36164</v>
      </c>
      <c r="W426">
        <f>cancer_2_csv_final2[[#This Row],[kan_test_acc]]</f>
        <v>0.93314262066666664</v>
      </c>
      <c r="X426">
        <f>cancer_2_csv_final2[[#This Row],[mlp_test_acc]]</f>
        <v>0.91650773483333337</v>
      </c>
      <c r="Y426">
        <f>cancer_2_csv_final2[[#This Row],[mlp_test_acc2]]</f>
        <v>0.92053401133333335</v>
      </c>
      <c r="AC426">
        <f t="shared" si="12"/>
        <v>36164</v>
      </c>
      <c r="AD426">
        <f t="shared" si="13"/>
        <v>0.93314262066666664</v>
      </c>
      <c r="AE426">
        <f>cancer_2_csv_final2[[#This Row],[kan_val_acc]]</f>
        <v>0.94441859859999999</v>
      </c>
    </row>
    <row r="427" spans="1:31" hidden="1" x14ac:dyDescent="0.25">
      <c r="A427" t="s">
        <v>20</v>
      </c>
      <c r="B427">
        <v>3</v>
      </c>
      <c r="C427" t="s">
        <v>21</v>
      </c>
      <c r="D427">
        <v>4</v>
      </c>
      <c r="E427">
        <v>0</v>
      </c>
      <c r="F427" t="s">
        <v>35</v>
      </c>
      <c r="G427">
        <v>24440</v>
      </c>
      <c r="H427">
        <v>32835052.464285713</v>
      </c>
      <c r="I427">
        <v>0.95377349014285706</v>
      </c>
      <c r="J427">
        <v>0.94432839842857141</v>
      </c>
      <c r="K427">
        <v>8455907.6219999995</v>
      </c>
      <c r="L427">
        <v>45905</v>
      </c>
      <c r="M427">
        <v>2</v>
      </c>
      <c r="N427">
        <v>143</v>
      </c>
      <c r="O427">
        <v>0.94496412657142859</v>
      </c>
      <c r="P427">
        <v>8969819.742142858</v>
      </c>
      <c r="Q427">
        <v>46514</v>
      </c>
      <c r="R427">
        <v>2</v>
      </c>
      <c r="S427">
        <v>144</v>
      </c>
      <c r="T427">
        <v>0.96492246866666664</v>
      </c>
      <c r="V427">
        <f>cancer_2_csv_final2[[#This Row],[mlp_params]]</f>
        <v>45905</v>
      </c>
      <c r="W427">
        <f>cancer_2_csv_final2[[#This Row],[kan_test_acc]]</f>
        <v>0.95377349014285706</v>
      </c>
      <c r="X427">
        <f>cancer_2_csv_final2[[#This Row],[mlp_test_acc]]</f>
        <v>0.94432839842857141</v>
      </c>
      <c r="Y427">
        <f>cancer_2_csv_final2[[#This Row],[mlp_test_acc2]]</f>
        <v>0.94496412657142859</v>
      </c>
      <c r="AC427">
        <f t="shared" si="12"/>
        <v>45905</v>
      </c>
      <c r="AD427">
        <f t="shared" si="13"/>
        <v>0.95377349014285706</v>
      </c>
      <c r="AE427">
        <f>cancer_2_csv_final2[[#This Row],[kan_val_acc]]</f>
        <v>0.96492246866666664</v>
      </c>
    </row>
    <row r="428" spans="1:31" hidden="1" x14ac:dyDescent="0.25">
      <c r="A428" t="s">
        <v>20</v>
      </c>
      <c r="B428">
        <v>5</v>
      </c>
      <c r="C428" t="s">
        <v>21</v>
      </c>
      <c r="D428">
        <v>3</v>
      </c>
      <c r="E428">
        <v>0</v>
      </c>
      <c r="F428" t="s">
        <v>77</v>
      </c>
      <c r="G428">
        <v>24488</v>
      </c>
      <c r="H428">
        <v>33002531.859999999</v>
      </c>
      <c r="I428">
        <v>0.93102350749999996</v>
      </c>
      <c r="J428">
        <v>0.95200254299999998</v>
      </c>
      <c r="K428">
        <v>9661550.7215</v>
      </c>
      <c r="L428">
        <v>39470</v>
      </c>
      <c r="M428">
        <v>2</v>
      </c>
      <c r="N428">
        <v>132</v>
      </c>
      <c r="O428">
        <v>0.9465988555</v>
      </c>
      <c r="P428">
        <v>9053545.8255000003</v>
      </c>
      <c r="Q428">
        <v>40035</v>
      </c>
      <c r="R428">
        <v>2</v>
      </c>
      <c r="S428">
        <v>133</v>
      </c>
      <c r="T428">
        <v>0.97325580099999998</v>
      </c>
      <c r="V428">
        <f>cancer_2_csv_final2[[#This Row],[mlp_params]]</f>
        <v>39470</v>
      </c>
      <c r="W428">
        <f>cancer_2_csv_final2[[#This Row],[kan_test_acc]]</f>
        <v>0.93102350749999996</v>
      </c>
      <c r="X428">
        <f>cancer_2_csv_final2[[#This Row],[mlp_test_acc]]</f>
        <v>0.95200254299999998</v>
      </c>
      <c r="Y428">
        <f>cancer_2_csv_final2[[#This Row],[mlp_test_acc2]]</f>
        <v>0.9465988555</v>
      </c>
      <c r="AC428">
        <f t="shared" si="12"/>
        <v>39470</v>
      </c>
      <c r="AD428">
        <f t="shared" si="13"/>
        <v>0.93102350749999996</v>
      </c>
      <c r="AE428">
        <f>cancer_2_csv_final2[[#This Row],[kan_val_acc]]</f>
        <v>0.97325580099999998</v>
      </c>
    </row>
    <row r="429" spans="1:31" hidden="1" x14ac:dyDescent="0.25">
      <c r="A429" t="s">
        <v>20</v>
      </c>
      <c r="B429">
        <v>3</v>
      </c>
      <c r="C429" t="s">
        <v>21</v>
      </c>
      <c r="D429">
        <v>5</v>
      </c>
      <c r="E429">
        <v>0</v>
      </c>
      <c r="F429" t="s">
        <v>77</v>
      </c>
      <c r="G429">
        <v>24488</v>
      </c>
      <c r="H429">
        <v>27783383.024999999</v>
      </c>
      <c r="I429">
        <v>0.94792328150000005</v>
      </c>
      <c r="J429">
        <v>0.94500953599999993</v>
      </c>
      <c r="K429">
        <v>9131614.3029999994</v>
      </c>
      <c r="L429">
        <v>48365</v>
      </c>
      <c r="M429">
        <v>2</v>
      </c>
      <c r="N429">
        <v>147</v>
      </c>
      <c r="O429">
        <v>0.94426785299999993</v>
      </c>
      <c r="P429">
        <v>9347562.3255000003</v>
      </c>
      <c r="Q429">
        <v>48990</v>
      </c>
      <c r="R429">
        <v>2</v>
      </c>
      <c r="S429">
        <v>148</v>
      </c>
      <c r="T429">
        <v>0.95813951500000005</v>
      </c>
      <c r="V429">
        <f>cancer_2_csv_final2[[#This Row],[mlp_params]]</f>
        <v>48365</v>
      </c>
      <c r="W429">
        <f>cancer_2_csv_final2[[#This Row],[kan_test_acc]]</f>
        <v>0.94792328150000005</v>
      </c>
      <c r="X429">
        <f>cancer_2_csv_final2[[#This Row],[mlp_test_acc]]</f>
        <v>0.94500953599999993</v>
      </c>
      <c r="Y429">
        <f>cancer_2_csv_final2[[#This Row],[mlp_test_acc2]]</f>
        <v>0.94426785299999993</v>
      </c>
      <c r="AC429">
        <f t="shared" si="12"/>
        <v>48365</v>
      </c>
      <c r="AD429">
        <f t="shared" si="13"/>
        <v>0.94792328150000005</v>
      </c>
      <c r="AE429">
        <f>cancer_2_csv_final2[[#This Row],[kan_val_acc]]</f>
        <v>0.95813951500000005</v>
      </c>
    </row>
    <row r="430" spans="1:31" hidden="1" x14ac:dyDescent="0.25">
      <c r="A430" t="s">
        <v>20</v>
      </c>
      <c r="B430">
        <v>3</v>
      </c>
      <c r="C430" t="s">
        <v>21</v>
      </c>
      <c r="D430">
        <v>2</v>
      </c>
      <c r="E430">
        <v>0</v>
      </c>
      <c r="F430" t="s">
        <v>88</v>
      </c>
      <c r="G430">
        <v>24538</v>
      </c>
      <c r="H430">
        <v>30475274.66</v>
      </c>
      <c r="I430">
        <v>0.94315532199999996</v>
      </c>
      <c r="J430">
        <v>0.93261284150000001</v>
      </c>
      <c r="K430">
        <v>9498379.4389999993</v>
      </c>
      <c r="L430">
        <v>39470</v>
      </c>
      <c r="M430">
        <v>2</v>
      </c>
      <c r="N430">
        <v>132</v>
      </c>
      <c r="O430">
        <v>0.93473193450000003</v>
      </c>
      <c r="P430">
        <v>9790267.5965</v>
      </c>
      <c r="Q430">
        <v>40035</v>
      </c>
      <c r="R430">
        <v>2</v>
      </c>
      <c r="S430">
        <v>133</v>
      </c>
      <c r="T430">
        <v>0.956976724</v>
      </c>
      <c r="V430">
        <f>cancer_2_csv_final2[[#This Row],[mlp_params]]</f>
        <v>39470</v>
      </c>
      <c r="W430">
        <f>cancer_2_csv_final2[[#This Row],[kan_test_acc]]</f>
        <v>0.94315532199999996</v>
      </c>
      <c r="X430">
        <f>cancer_2_csv_final2[[#This Row],[mlp_test_acc]]</f>
        <v>0.93261284150000001</v>
      </c>
      <c r="Y430">
        <f>cancer_2_csv_final2[[#This Row],[mlp_test_acc2]]</f>
        <v>0.93473193450000003</v>
      </c>
      <c r="AC430">
        <f t="shared" si="12"/>
        <v>39470</v>
      </c>
      <c r="AD430">
        <f t="shared" si="13"/>
        <v>0.94315532199999996</v>
      </c>
      <c r="AE430">
        <f>cancer_2_csv_final2[[#This Row],[kan_val_acc]]</f>
        <v>0.956976724</v>
      </c>
    </row>
    <row r="431" spans="1:31" hidden="1" x14ac:dyDescent="0.25">
      <c r="A431" t="s">
        <v>20</v>
      </c>
      <c r="B431">
        <v>5</v>
      </c>
      <c r="C431" t="s">
        <v>21</v>
      </c>
      <c r="D431">
        <v>2</v>
      </c>
      <c r="E431">
        <v>0</v>
      </c>
      <c r="F431" t="s">
        <v>80</v>
      </c>
      <c r="G431">
        <v>24554</v>
      </c>
      <c r="H431">
        <v>33092359.608333334</v>
      </c>
      <c r="I431">
        <v>0.9446916563333333</v>
      </c>
      <c r="J431">
        <v>0.91883873666666671</v>
      </c>
      <c r="K431">
        <v>9391407.423833333</v>
      </c>
      <c r="L431">
        <v>36705</v>
      </c>
      <c r="M431">
        <v>2</v>
      </c>
      <c r="N431">
        <v>127</v>
      </c>
      <c r="O431">
        <v>0.91936851016666665</v>
      </c>
      <c r="P431">
        <v>9917471.5121666659</v>
      </c>
      <c r="Q431">
        <v>37250</v>
      </c>
      <c r="R431">
        <v>2</v>
      </c>
      <c r="S431">
        <v>128</v>
      </c>
      <c r="T431">
        <v>0.95837207580000006</v>
      </c>
      <c r="V431">
        <f>cancer_2_csv_final2[[#This Row],[mlp_params]]</f>
        <v>36705</v>
      </c>
      <c r="W431">
        <f>cancer_2_csv_final2[[#This Row],[kan_test_acc]]</f>
        <v>0.9446916563333333</v>
      </c>
      <c r="X431">
        <f>cancer_2_csv_final2[[#This Row],[mlp_test_acc]]</f>
        <v>0.91883873666666671</v>
      </c>
      <c r="Y431">
        <f>cancer_2_csv_final2[[#This Row],[mlp_test_acc2]]</f>
        <v>0.91936851016666665</v>
      </c>
      <c r="AC431">
        <f t="shared" si="12"/>
        <v>36705</v>
      </c>
      <c r="AD431">
        <f t="shared" si="13"/>
        <v>0.9446916563333333</v>
      </c>
      <c r="AE431">
        <f>cancer_2_csv_final2[[#This Row],[kan_val_acc]]</f>
        <v>0.95837207580000006</v>
      </c>
    </row>
    <row r="432" spans="1:31" hidden="1" x14ac:dyDescent="0.25">
      <c r="A432" t="s">
        <v>20</v>
      </c>
      <c r="B432">
        <v>3</v>
      </c>
      <c r="C432" t="s">
        <v>21</v>
      </c>
      <c r="D432">
        <v>4</v>
      </c>
      <c r="E432">
        <v>0</v>
      </c>
      <c r="F432" t="s">
        <v>80</v>
      </c>
      <c r="G432">
        <v>24554</v>
      </c>
      <c r="H432">
        <v>31427422.375</v>
      </c>
      <c r="I432">
        <v>0.94755244299999997</v>
      </c>
      <c r="J432">
        <v>0.94207812366666666</v>
      </c>
      <c r="K432">
        <v>8844027.1816666666</v>
      </c>
      <c r="L432">
        <v>46514</v>
      </c>
      <c r="M432">
        <v>2</v>
      </c>
      <c r="N432">
        <v>144</v>
      </c>
      <c r="O432">
        <v>0.93736314166666668</v>
      </c>
      <c r="P432">
        <v>9351415.0886666663</v>
      </c>
      <c r="Q432">
        <v>47127</v>
      </c>
      <c r="R432">
        <v>2</v>
      </c>
      <c r="S432">
        <v>145</v>
      </c>
      <c r="T432">
        <v>0.96093022580000009</v>
      </c>
      <c r="V432">
        <f>cancer_2_csv_final2[[#This Row],[mlp_params]]</f>
        <v>46514</v>
      </c>
      <c r="W432">
        <f>cancer_2_csv_final2[[#This Row],[kan_test_acc]]</f>
        <v>0.94755244299999997</v>
      </c>
      <c r="X432">
        <f>cancer_2_csv_final2[[#This Row],[mlp_test_acc]]</f>
        <v>0.94207812366666666</v>
      </c>
      <c r="Y432">
        <f>cancer_2_csv_final2[[#This Row],[mlp_test_acc2]]</f>
        <v>0.93736314166666668</v>
      </c>
      <c r="AC432">
        <f t="shared" si="12"/>
        <v>46514</v>
      </c>
      <c r="AD432">
        <f t="shared" si="13"/>
        <v>0.94755244299999997</v>
      </c>
      <c r="AE432">
        <f>cancer_2_csv_final2[[#This Row],[kan_val_acc]]</f>
        <v>0.96093022580000009</v>
      </c>
    </row>
    <row r="433" spans="1:31" hidden="1" x14ac:dyDescent="0.25">
      <c r="A433" t="s">
        <v>20</v>
      </c>
      <c r="B433">
        <v>3</v>
      </c>
      <c r="C433" t="s">
        <v>21</v>
      </c>
      <c r="D433">
        <v>2</v>
      </c>
      <c r="E433">
        <v>0</v>
      </c>
      <c r="F433" t="s">
        <v>103</v>
      </c>
      <c r="G433">
        <v>24568</v>
      </c>
      <c r="H433">
        <v>37760376.204999998</v>
      </c>
      <c r="I433">
        <v>0.92816275800000003</v>
      </c>
      <c r="J433">
        <v>0.92731510900000003</v>
      </c>
      <c r="K433">
        <v>8845685.0454999991</v>
      </c>
      <c r="L433">
        <v>39470</v>
      </c>
      <c r="M433">
        <v>2</v>
      </c>
      <c r="N433">
        <v>132</v>
      </c>
      <c r="O433">
        <v>0.92874549699999998</v>
      </c>
      <c r="P433">
        <v>9870776.5379999988</v>
      </c>
      <c r="Q433">
        <v>40035</v>
      </c>
      <c r="R433">
        <v>2</v>
      </c>
      <c r="S433">
        <v>133</v>
      </c>
      <c r="T433">
        <v>0.92674419299999999</v>
      </c>
      <c r="V433">
        <f>cancer_2_csv_final2[[#This Row],[mlp_params]]</f>
        <v>39470</v>
      </c>
      <c r="W433">
        <f>cancer_2_csv_final2[[#This Row],[kan_test_acc]]</f>
        <v>0.92816275800000003</v>
      </c>
      <c r="X433">
        <f>cancer_2_csv_final2[[#This Row],[mlp_test_acc]]</f>
        <v>0.92731510900000003</v>
      </c>
      <c r="Y433">
        <f>cancer_2_csv_final2[[#This Row],[mlp_test_acc2]]</f>
        <v>0.92874549699999998</v>
      </c>
      <c r="AC433">
        <f t="shared" si="12"/>
        <v>39470</v>
      </c>
      <c r="AD433">
        <f t="shared" si="13"/>
        <v>0.92816275800000003</v>
      </c>
      <c r="AE433">
        <f>cancer_2_csv_final2[[#This Row],[kan_val_acc]]</f>
        <v>0.92674419299999999</v>
      </c>
    </row>
    <row r="434" spans="1:31" hidden="1" x14ac:dyDescent="0.25">
      <c r="A434" t="s">
        <v>20</v>
      </c>
      <c r="B434">
        <v>9</v>
      </c>
      <c r="C434" t="s">
        <v>21</v>
      </c>
      <c r="D434">
        <v>4</v>
      </c>
      <c r="E434">
        <v>0</v>
      </c>
      <c r="F434" t="s">
        <v>114</v>
      </c>
      <c r="G434">
        <v>24626</v>
      </c>
      <c r="H434">
        <v>27437531.976666667</v>
      </c>
      <c r="I434">
        <v>0.93250027216666675</v>
      </c>
      <c r="J434">
        <v>0.91583889550000008</v>
      </c>
      <c r="K434">
        <v>9216330.3674999997</v>
      </c>
      <c r="L434">
        <v>38352</v>
      </c>
      <c r="M434">
        <v>2</v>
      </c>
      <c r="N434">
        <v>130</v>
      </c>
      <c r="O434">
        <v>0.91494490383333338</v>
      </c>
      <c r="P434">
        <v>9710909.8200000003</v>
      </c>
      <c r="Q434">
        <v>38909</v>
      </c>
      <c r="R434">
        <v>2</v>
      </c>
      <c r="S434">
        <v>131</v>
      </c>
      <c r="T434">
        <v>0.93410852919999998</v>
      </c>
      <c r="V434">
        <f>cancer_2_csv_final2[[#This Row],[mlp_params]]</f>
        <v>38352</v>
      </c>
      <c r="W434">
        <f>cancer_2_csv_final2[[#This Row],[kan_test_acc]]</f>
        <v>0.93250027216666675</v>
      </c>
      <c r="X434">
        <f>cancer_2_csv_final2[[#This Row],[mlp_test_acc]]</f>
        <v>0.91583889550000008</v>
      </c>
      <c r="Y434">
        <f>cancer_2_csv_final2[[#This Row],[mlp_test_acc2]]</f>
        <v>0.91494490383333338</v>
      </c>
      <c r="AC434">
        <f t="shared" si="12"/>
        <v>38352</v>
      </c>
      <c r="AD434">
        <f t="shared" si="13"/>
        <v>0.93250027216666675</v>
      </c>
      <c r="AE434">
        <f>cancer_2_csv_final2[[#This Row],[kan_val_acc]]</f>
        <v>0.93410852919999998</v>
      </c>
    </row>
    <row r="435" spans="1:31" hidden="1" x14ac:dyDescent="0.25">
      <c r="A435" t="s">
        <v>20</v>
      </c>
      <c r="B435">
        <v>5</v>
      </c>
      <c r="C435" t="s">
        <v>21</v>
      </c>
      <c r="D435">
        <v>2</v>
      </c>
      <c r="E435">
        <v>0</v>
      </c>
      <c r="F435" t="s">
        <v>50</v>
      </c>
      <c r="G435">
        <v>24638</v>
      </c>
      <c r="H435">
        <v>26026041.155000001</v>
      </c>
      <c r="I435">
        <v>0.96310791100000004</v>
      </c>
      <c r="J435">
        <v>0.93473855699999997</v>
      </c>
      <c r="K435">
        <v>8949297.738499999</v>
      </c>
      <c r="L435">
        <v>36705</v>
      </c>
      <c r="M435">
        <v>2</v>
      </c>
      <c r="N435">
        <v>127</v>
      </c>
      <c r="O435">
        <v>0.93428162749999999</v>
      </c>
      <c r="P435">
        <v>9413547.4600000009</v>
      </c>
      <c r="Q435">
        <v>37250</v>
      </c>
      <c r="R435">
        <v>2</v>
      </c>
      <c r="S435">
        <v>128</v>
      </c>
      <c r="T435">
        <v>0.96976743300000001</v>
      </c>
      <c r="V435">
        <f>cancer_2_csv_final2[[#This Row],[mlp_params]]</f>
        <v>36705</v>
      </c>
      <c r="W435">
        <f>cancer_2_csv_final2[[#This Row],[kan_test_acc]]</f>
        <v>0.96310791100000004</v>
      </c>
      <c r="X435">
        <f>cancer_2_csv_final2[[#This Row],[mlp_test_acc]]</f>
        <v>0.93473855699999997</v>
      </c>
      <c r="Y435">
        <f>cancer_2_csv_final2[[#This Row],[mlp_test_acc2]]</f>
        <v>0.93428162749999999</v>
      </c>
      <c r="AC435">
        <f t="shared" si="12"/>
        <v>36705</v>
      </c>
      <c r="AD435">
        <f t="shared" si="13"/>
        <v>0.96310791100000004</v>
      </c>
      <c r="AE435">
        <f>cancer_2_csv_final2[[#This Row],[kan_val_acc]]</f>
        <v>0.96976743300000001</v>
      </c>
    </row>
    <row r="436" spans="1:31" hidden="1" x14ac:dyDescent="0.25">
      <c r="A436" t="s">
        <v>20</v>
      </c>
      <c r="B436">
        <v>3</v>
      </c>
      <c r="C436" t="s">
        <v>21</v>
      </c>
      <c r="D436">
        <v>3</v>
      </c>
      <c r="E436">
        <v>0</v>
      </c>
      <c r="F436" t="s">
        <v>54</v>
      </c>
      <c r="G436">
        <v>24638</v>
      </c>
      <c r="H436">
        <v>32273351.595714286</v>
      </c>
      <c r="I436">
        <v>0.9601913238571429</v>
      </c>
      <c r="J436">
        <v>0.9426936701428571</v>
      </c>
      <c r="K436">
        <v>8307421.8849999998</v>
      </c>
      <c r="L436">
        <v>43509</v>
      </c>
      <c r="M436">
        <v>2</v>
      </c>
      <c r="N436">
        <v>139</v>
      </c>
      <c r="O436">
        <v>0.94328398914285716</v>
      </c>
      <c r="P436">
        <v>9645344.8714285716</v>
      </c>
      <c r="Q436">
        <v>44102</v>
      </c>
      <c r="R436">
        <v>2</v>
      </c>
      <c r="S436">
        <v>140</v>
      </c>
      <c r="T436">
        <v>0.97015502916666674</v>
      </c>
      <c r="V436">
        <f>cancer_2_csv_final2[[#This Row],[mlp_params]]</f>
        <v>43509</v>
      </c>
      <c r="W436">
        <f>cancer_2_csv_final2[[#This Row],[kan_test_acc]]</f>
        <v>0.9601913238571429</v>
      </c>
      <c r="X436">
        <f>cancer_2_csv_final2[[#This Row],[mlp_test_acc]]</f>
        <v>0.9426936701428571</v>
      </c>
      <c r="Y436">
        <f>cancer_2_csv_final2[[#This Row],[mlp_test_acc2]]</f>
        <v>0.94328398914285716</v>
      </c>
      <c r="AC436">
        <f t="shared" si="12"/>
        <v>43509</v>
      </c>
      <c r="AD436">
        <f t="shared" si="13"/>
        <v>0.9601913238571429</v>
      </c>
      <c r="AE436">
        <f>cancer_2_csv_final2[[#This Row],[kan_val_acc]]</f>
        <v>0.97015502916666674</v>
      </c>
    </row>
    <row r="437" spans="1:31" hidden="1" x14ac:dyDescent="0.25">
      <c r="A437" t="s">
        <v>20</v>
      </c>
      <c r="B437">
        <v>3</v>
      </c>
      <c r="C437" t="s">
        <v>21</v>
      </c>
      <c r="D437">
        <v>4</v>
      </c>
      <c r="E437">
        <v>0</v>
      </c>
      <c r="F437" t="s">
        <v>50</v>
      </c>
      <c r="G437">
        <v>24638</v>
      </c>
      <c r="H437">
        <v>41838020.585000001</v>
      </c>
      <c r="I437">
        <v>0.94871794649999996</v>
      </c>
      <c r="J437">
        <v>0.95629370650000001</v>
      </c>
      <c r="K437">
        <v>10135090.4165</v>
      </c>
      <c r="L437">
        <v>46514</v>
      </c>
      <c r="M437">
        <v>2</v>
      </c>
      <c r="N437">
        <v>144</v>
      </c>
      <c r="O437">
        <v>0.9545454550000001</v>
      </c>
      <c r="P437">
        <v>10271415.5</v>
      </c>
      <c r="Q437">
        <v>47127</v>
      </c>
      <c r="R437">
        <v>2</v>
      </c>
      <c r="S437">
        <v>145</v>
      </c>
      <c r="T437">
        <v>0.96744184499999997</v>
      </c>
      <c r="V437">
        <f>cancer_2_csv_final2[[#This Row],[mlp_params]]</f>
        <v>46514</v>
      </c>
      <c r="W437">
        <f>cancer_2_csv_final2[[#This Row],[kan_test_acc]]</f>
        <v>0.94871794649999996</v>
      </c>
      <c r="X437">
        <f>cancer_2_csv_final2[[#This Row],[mlp_test_acc]]</f>
        <v>0.95629370650000001</v>
      </c>
      <c r="Y437">
        <f>cancer_2_csv_final2[[#This Row],[mlp_test_acc2]]</f>
        <v>0.9545454550000001</v>
      </c>
      <c r="AC437">
        <f t="shared" si="12"/>
        <v>46514</v>
      </c>
      <c r="AD437">
        <f t="shared" si="13"/>
        <v>0.94871794649999996</v>
      </c>
      <c r="AE437">
        <f>cancer_2_csv_final2[[#This Row],[kan_val_acc]]</f>
        <v>0.96744184499999997</v>
      </c>
    </row>
    <row r="438" spans="1:31" hidden="1" x14ac:dyDescent="0.25">
      <c r="A438" t="s">
        <v>20</v>
      </c>
      <c r="B438">
        <v>5</v>
      </c>
      <c r="C438" t="s">
        <v>21</v>
      </c>
      <c r="D438">
        <v>4</v>
      </c>
      <c r="E438">
        <v>0</v>
      </c>
      <c r="F438" t="s">
        <v>44</v>
      </c>
      <c r="G438">
        <v>24642</v>
      </c>
      <c r="H438">
        <v>35382813.18</v>
      </c>
      <c r="I438">
        <v>0.9545454525</v>
      </c>
      <c r="J438">
        <v>0.94326128450000002</v>
      </c>
      <c r="K438">
        <v>10640192.454500001</v>
      </c>
      <c r="L438">
        <v>42920</v>
      </c>
      <c r="M438">
        <v>2</v>
      </c>
      <c r="N438">
        <v>138</v>
      </c>
      <c r="O438">
        <v>0.94071837250000001</v>
      </c>
      <c r="P438">
        <v>9778054.5850000009</v>
      </c>
      <c r="Q438">
        <v>43509</v>
      </c>
      <c r="R438">
        <v>2</v>
      </c>
      <c r="S438">
        <v>139</v>
      </c>
      <c r="T438">
        <v>0.97441859799999997</v>
      </c>
      <c r="V438">
        <f>cancer_2_csv_final2[[#This Row],[mlp_params]]</f>
        <v>42920</v>
      </c>
      <c r="W438">
        <f>cancer_2_csv_final2[[#This Row],[kan_test_acc]]</f>
        <v>0.9545454525</v>
      </c>
      <c r="X438">
        <f>cancer_2_csv_final2[[#This Row],[mlp_test_acc]]</f>
        <v>0.94326128450000002</v>
      </c>
      <c r="Y438">
        <f>cancer_2_csv_final2[[#This Row],[mlp_test_acc2]]</f>
        <v>0.94071837250000001</v>
      </c>
      <c r="AC438">
        <f t="shared" si="12"/>
        <v>42920</v>
      </c>
      <c r="AD438">
        <f t="shared" si="13"/>
        <v>0.9545454525</v>
      </c>
      <c r="AE438">
        <f>cancer_2_csv_final2[[#This Row],[kan_val_acc]]</f>
        <v>0.97441859799999997</v>
      </c>
    </row>
    <row r="439" spans="1:31" hidden="1" x14ac:dyDescent="0.25">
      <c r="A439" t="s">
        <v>20</v>
      </c>
      <c r="B439">
        <v>5</v>
      </c>
      <c r="C439" t="s">
        <v>21</v>
      </c>
      <c r="D439">
        <v>2</v>
      </c>
      <c r="E439">
        <v>0</v>
      </c>
      <c r="F439" t="s">
        <v>65</v>
      </c>
      <c r="G439">
        <v>24676</v>
      </c>
      <c r="H439">
        <v>28588729</v>
      </c>
      <c r="I439">
        <v>0.95518117599999997</v>
      </c>
      <c r="J439">
        <v>0.93801652899999999</v>
      </c>
      <c r="K439">
        <v>8944048.091</v>
      </c>
      <c r="L439">
        <v>36705</v>
      </c>
      <c r="M439">
        <v>2</v>
      </c>
      <c r="N439">
        <v>127</v>
      </c>
      <c r="O439">
        <v>0.93483788899999998</v>
      </c>
      <c r="P439">
        <v>8437692.863499999</v>
      </c>
      <c r="Q439">
        <v>37250</v>
      </c>
      <c r="R439">
        <v>2</v>
      </c>
      <c r="S439">
        <v>128</v>
      </c>
      <c r="T439">
        <v>0.95697674700000002</v>
      </c>
      <c r="V439">
        <f>cancer_2_csv_final2[[#This Row],[mlp_params]]</f>
        <v>36705</v>
      </c>
      <c r="W439">
        <f>cancer_2_csv_final2[[#This Row],[kan_test_acc]]</f>
        <v>0.95518117599999997</v>
      </c>
      <c r="X439">
        <f>cancer_2_csv_final2[[#This Row],[mlp_test_acc]]</f>
        <v>0.93801652899999999</v>
      </c>
      <c r="Y439">
        <f>cancer_2_csv_final2[[#This Row],[mlp_test_acc2]]</f>
        <v>0.93483788899999998</v>
      </c>
      <c r="AC439">
        <f t="shared" si="12"/>
        <v>36705</v>
      </c>
      <c r="AD439">
        <f t="shared" si="13"/>
        <v>0.95518117599999997</v>
      </c>
      <c r="AE439">
        <f>cancer_2_csv_final2[[#This Row],[kan_val_acc]]</f>
        <v>0.95697674700000002</v>
      </c>
    </row>
    <row r="440" spans="1:31" hidden="1" x14ac:dyDescent="0.25">
      <c r="A440" t="s">
        <v>20</v>
      </c>
      <c r="B440">
        <v>3</v>
      </c>
      <c r="C440" t="s">
        <v>21</v>
      </c>
      <c r="D440">
        <v>4</v>
      </c>
      <c r="E440">
        <v>0</v>
      </c>
      <c r="F440" t="s">
        <v>65</v>
      </c>
      <c r="G440">
        <v>24676</v>
      </c>
      <c r="H440">
        <v>29333993.033333335</v>
      </c>
      <c r="I440">
        <v>0.95191423600000002</v>
      </c>
      <c r="J440">
        <v>0.93822843816666668</v>
      </c>
      <c r="K440">
        <v>8673522.6996666677</v>
      </c>
      <c r="L440">
        <v>46514</v>
      </c>
      <c r="M440">
        <v>2</v>
      </c>
      <c r="N440">
        <v>144</v>
      </c>
      <c r="O440">
        <v>0.9369746413333333</v>
      </c>
      <c r="P440">
        <v>8061034.8274999997</v>
      </c>
      <c r="Q440">
        <v>47127</v>
      </c>
      <c r="R440">
        <v>2</v>
      </c>
      <c r="S440">
        <v>145</v>
      </c>
      <c r="T440">
        <v>0.95627907000000001</v>
      </c>
      <c r="V440">
        <f>cancer_2_csv_final2[[#This Row],[mlp_params]]</f>
        <v>46514</v>
      </c>
      <c r="W440">
        <f>cancer_2_csv_final2[[#This Row],[kan_test_acc]]</f>
        <v>0.95191423600000002</v>
      </c>
      <c r="X440">
        <f>cancer_2_csv_final2[[#This Row],[mlp_test_acc]]</f>
        <v>0.93822843816666668</v>
      </c>
      <c r="Y440">
        <f>cancer_2_csv_final2[[#This Row],[mlp_test_acc2]]</f>
        <v>0.9369746413333333</v>
      </c>
      <c r="AC440">
        <f t="shared" si="12"/>
        <v>46514</v>
      </c>
      <c r="AD440">
        <f t="shared" si="13"/>
        <v>0.95191423600000002</v>
      </c>
      <c r="AE440">
        <f>cancer_2_csv_final2[[#This Row],[kan_val_acc]]</f>
        <v>0.95627907000000001</v>
      </c>
    </row>
    <row r="441" spans="1:31" hidden="1" x14ac:dyDescent="0.25">
      <c r="A441" t="s">
        <v>20</v>
      </c>
      <c r="B441">
        <v>5</v>
      </c>
      <c r="C441" t="s">
        <v>21</v>
      </c>
      <c r="D441">
        <v>4</v>
      </c>
      <c r="E441">
        <v>0</v>
      </c>
      <c r="F441" t="s">
        <v>29</v>
      </c>
      <c r="G441">
        <v>24692</v>
      </c>
      <c r="H441">
        <v>33704100.225000001</v>
      </c>
      <c r="I441">
        <v>0.95873064749999992</v>
      </c>
      <c r="J441">
        <v>0.93865225699999999</v>
      </c>
      <c r="K441">
        <v>9357495.0985000003</v>
      </c>
      <c r="L441">
        <v>42920</v>
      </c>
      <c r="M441">
        <v>2</v>
      </c>
      <c r="N441">
        <v>138</v>
      </c>
      <c r="O441">
        <v>0.93584445850000009</v>
      </c>
      <c r="P441">
        <v>9888261.2105</v>
      </c>
      <c r="Q441">
        <v>43509</v>
      </c>
      <c r="R441">
        <v>2</v>
      </c>
      <c r="S441">
        <v>139</v>
      </c>
      <c r="T441">
        <v>0.97558138400000005</v>
      </c>
      <c r="V441">
        <f>cancer_2_csv_final2[[#This Row],[mlp_params]]</f>
        <v>42920</v>
      </c>
      <c r="W441">
        <f>cancer_2_csv_final2[[#This Row],[kan_test_acc]]</f>
        <v>0.95873064749999992</v>
      </c>
      <c r="X441">
        <f>cancer_2_csv_final2[[#This Row],[mlp_test_acc]]</f>
        <v>0.93865225699999999</v>
      </c>
      <c r="Y441">
        <f>cancer_2_csv_final2[[#This Row],[mlp_test_acc2]]</f>
        <v>0.93584445850000009</v>
      </c>
      <c r="AC441">
        <f t="shared" si="12"/>
        <v>42920</v>
      </c>
      <c r="AD441">
        <f t="shared" si="13"/>
        <v>0.95873064749999992</v>
      </c>
      <c r="AE441">
        <f>cancer_2_csv_final2[[#This Row],[kan_val_acc]]</f>
        <v>0.97558138400000005</v>
      </c>
    </row>
    <row r="442" spans="1:31" hidden="1" x14ac:dyDescent="0.25">
      <c r="A442" t="s">
        <v>20</v>
      </c>
      <c r="B442">
        <v>3</v>
      </c>
      <c r="C442" t="s">
        <v>21</v>
      </c>
      <c r="D442">
        <v>3</v>
      </c>
      <c r="E442">
        <v>0</v>
      </c>
      <c r="F442" t="s">
        <v>99</v>
      </c>
      <c r="G442">
        <v>24740</v>
      </c>
      <c r="H442">
        <v>37021890.140000001</v>
      </c>
      <c r="I442">
        <v>0.96339265949999997</v>
      </c>
      <c r="J442">
        <v>0.9479762665</v>
      </c>
      <c r="K442">
        <v>9751788.932</v>
      </c>
      <c r="L442">
        <v>43509</v>
      </c>
      <c r="M442">
        <v>2</v>
      </c>
      <c r="N442">
        <v>139</v>
      </c>
      <c r="O442">
        <v>0.94283746550000003</v>
      </c>
      <c r="P442">
        <v>9400974.7120000012</v>
      </c>
      <c r="Q442">
        <v>44102</v>
      </c>
      <c r="R442">
        <v>2</v>
      </c>
      <c r="S442">
        <v>140</v>
      </c>
      <c r="T442">
        <v>0.96744184499999997</v>
      </c>
      <c r="V442">
        <f>cancer_2_csv_final2[[#This Row],[mlp_params]]</f>
        <v>43509</v>
      </c>
      <c r="W442">
        <f>cancer_2_csv_final2[[#This Row],[kan_test_acc]]</f>
        <v>0.96339265949999997</v>
      </c>
      <c r="X442">
        <f>cancer_2_csv_final2[[#This Row],[mlp_test_acc]]</f>
        <v>0.9479762665</v>
      </c>
      <c r="Y442">
        <f>cancer_2_csv_final2[[#This Row],[mlp_test_acc2]]</f>
        <v>0.94283746550000003</v>
      </c>
      <c r="AC442">
        <f t="shared" si="12"/>
        <v>43509</v>
      </c>
      <c r="AD442">
        <f t="shared" si="13"/>
        <v>0.96339265949999997</v>
      </c>
      <c r="AE442">
        <f>cancer_2_csv_final2[[#This Row],[kan_val_acc]]</f>
        <v>0.96744184499999997</v>
      </c>
    </row>
    <row r="443" spans="1:31" hidden="1" x14ac:dyDescent="0.25">
      <c r="A443" t="s">
        <v>20</v>
      </c>
      <c r="B443">
        <v>5</v>
      </c>
      <c r="C443" t="s">
        <v>21</v>
      </c>
      <c r="D443">
        <v>3</v>
      </c>
      <c r="E443">
        <v>0</v>
      </c>
      <c r="F443" t="s">
        <v>62</v>
      </c>
      <c r="G443">
        <v>24754</v>
      </c>
      <c r="H443">
        <v>41305068.280000001</v>
      </c>
      <c r="I443">
        <v>0.95862470250000009</v>
      </c>
      <c r="J443">
        <v>0.94956558600000007</v>
      </c>
      <c r="K443">
        <v>9719301.159</v>
      </c>
      <c r="L443">
        <v>40035</v>
      </c>
      <c r="M443">
        <v>2</v>
      </c>
      <c r="N443">
        <v>133</v>
      </c>
      <c r="O443">
        <v>0.946016105</v>
      </c>
      <c r="P443">
        <v>9262023.9389999993</v>
      </c>
      <c r="Q443">
        <v>40604</v>
      </c>
      <c r="R443">
        <v>2</v>
      </c>
      <c r="S443">
        <v>134</v>
      </c>
      <c r="T443">
        <v>0.97441859200000003</v>
      </c>
      <c r="V443">
        <f>cancer_2_csv_final2[[#This Row],[mlp_params]]</f>
        <v>40035</v>
      </c>
      <c r="W443">
        <f>cancer_2_csv_final2[[#This Row],[kan_test_acc]]</f>
        <v>0.95862470250000009</v>
      </c>
      <c r="X443">
        <f>cancer_2_csv_final2[[#This Row],[mlp_test_acc]]</f>
        <v>0.94956558600000007</v>
      </c>
      <c r="Y443">
        <f>cancer_2_csv_final2[[#This Row],[mlp_test_acc2]]</f>
        <v>0.946016105</v>
      </c>
      <c r="AC443">
        <f t="shared" si="12"/>
        <v>40035</v>
      </c>
      <c r="AD443">
        <f t="shared" si="13"/>
        <v>0.95862470250000009</v>
      </c>
      <c r="AE443">
        <f>cancer_2_csv_final2[[#This Row],[kan_val_acc]]</f>
        <v>0.97441859200000003</v>
      </c>
    </row>
    <row r="444" spans="1:31" hidden="1" x14ac:dyDescent="0.25">
      <c r="A444" t="s">
        <v>20</v>
      </c>
      <c r="B444">
        <v>3</v>
      </c>
      <c r="C444" t="s">
        <v>21</v>
      </c>
      <c r="D444">
        <v>5</v>
      </c>
      <c r="E444">
        <v>0</v>
      </c>
      <c r="F444" t="s">
        <v>62</v>
      </c>
      <c r="G444">
        <v>24754</v>
      </c>
      <c r="H444">
        <v>41947586.364999995</v>
      </c>
      <c r="I444">
        <v>0.91317016100000004</v>
      </c>
      <c r="J444">
        <v>0.94373807999999992</v>
      </c>
      <c r="K444">
        <v>9910307.493999999</v>
      </c>
      <c r="L444">
        <v>48990</v>
      </c>
      <c r="M444">
        <v>2</v>
      </c>
      <c r="N444">
        <v>148</v>
      </c>
      <c r="O444">
        <v>0.93960584850000006</v>
      </c>
      <c r="P444">
        <v>10294156.6875</v>
      </c>
      <c r="Q444">
        <v>49619</v>
      </c>
      <c r="R444">
        <v>2</v>
      </c>
      <c r="S444">
        <v>149</v>
      </c>
      <c r="T444">
        <v>0.94186047299999998</v>
      </c>
      <c r="V444">
        <f>cancer_2_csv_final2[[#This Row],[mlp_params]]</f>
        <v>48990</v>
      </c>
      <c r="W444">
        <f>cancer_2_csv_final2[[#This Row],[kan_test_acc]]</f>
        <v>0.91317016100000004</v>
      </c>
      <c r="X444">
        <f>cancer_2_csv_final2[[#This Row],[mlp_test_acc]]</f>
        <v>0.94373807999999992</v>
      </c>
      <c r="Y444">
        <f>cancer_2_csv_final2[[#This Row],[mlp_test_acc2]]</f>
        <v>0.93960584850000006</v>
      </c>
      <c r="AC444">
        <f t="shared" si="12"/>
        <v>48990</v>
      </c>
      <c r="AD444">
        <f t="shared" si="13"/>
        <v>0.91317016100000004</v>
      </c>
      <c r="AE444">
        <f>cancer_2_csv_final2[[#This Row],[kan_val_acc]]</f>
        <v>0.94186047299999998</v>
      </c>
    </row>
    <row r="445" spans="1:31" hidden="1" x14ac:dyDescent="0.25">
      <c r="A445" t="s">
        <v>20</v>
      </c>
      <c r="B445">
        <v>5</v>
      </c>
      <c r="C445" t="s">
        <v>21</v>
      </c>
      <c r="D445">
        <v>3</v>
      </c>
      <c r="E445">
        <v>0</v>
      </c>
      <c r="F445" t="s">
        <v>32</v>
      </c>
      <c r="G445">
        <v>24758</v>
      </c>
      <c r="H445">
        <v>41613553.32</v>
      </c>
      <c r="I445">
        <v>0.91603094249999995</v>
      </c>
      <c r="J445">
        <v>0.94373807999999992</v>
      </c>
      <c r="K445">
        <v>9740530.4484999999</v>
      </c>
      <c r="L445">
        <v>40035</v>
      </c>
      <c r="M445">
        <v>2</v>
      </c>
      <c r="N445">
        <v>133</v>
      </c>
      <c r="O445">
        <v>0.94183089649999996</v>
      </c>
      <c r="P445">
        <v>10339672.6875</v>
      </c>
      <c r="Q445">
        <v>40604</v>
      </c>
      <c r="R445">
        <v>2</v>
      </c>
      <c r="S445">
        <v>134</v>
      </c>
      <c r="T445">
        <v>0.97906975699999998</v>
      </c>
      <c r="V445">
        <f>cancer_2_csv_final2[[#This Row],[mlp_params]]</f>
        <v>40035</v>
      </c>
      <c r="W445">
        <f>cancer_2_csv_final2[[#This Row],[kan_test_acc]]</f>
        <v>0.91603094249999995</v>
      </c>
      <c r="X445">
        <f>cancer_2_csv_final2[[#This Row],[mlp_test_acc]]</f>
        <v>0.94373807999999992</v>
      </c>
      <c r="Y445">
        <f>cancer_2_csv_final2[[#This Row],[mlp_test_acc2]]</f>
        <v>0.94183089649999996</v>
      </c>
      <c r="AC445">
        <f t="shared" si="12"/>
        <v>40035</v>
      </c>
      <c r="AD445">
        <f t="shared" si="13"/>
        <v>0.91603094249999995</v>
      </c>
      <c r="AE445">
        <f>cancer_2_csv_final2[[#This Row],[kan_val_acc]]</f>
        <v>0.97906975699999998</v>
      </c>
    </row>
    <row r="446" spans="1:31" hidden="1" x14ac:dyDescent="0.25">
      <c r="A446" t="s">
        <v>20</v>
      </c>
      <c r="B446">
        <v>3</v>
      </c>
      <c r="C446" t="s">
        <v>21</v>
      </c>
      <c r="D446">
        <v>5</v>
      </c>
      <c r="E446">
        <v>0</v>
      </c>
      <c r="F446" t="s">
        <v>32</v>
      </c>
      <c r="G446">
        <v>24758</v>
      </c>
      <c r="H446">
        <v>38474696.655000001</v>
      </c>
      <c r="I446">
        <v>0.93176520750000003</v>
      </c>
      <c r="J446">
        <v>0.94024157650000006</v>
      </c>
      <c r="K446">
        <v>9868469.113499999</v>
      </c>
      <c r="L446">
        <v>48990</v>
      </c>
      <c r="M446">
        <v>2</v>
      </c>
      <c r="N446">
        <v>148</v>
      </c>
      <c r="O446">
        <v>0.9476584025</v>
      </c>
      <c r="P446">
        <v>10265456.4375</v>
      </c>
      <c r="Q446">
        <v>49619</v>
      </c>
      <c r="R446">
        <v>2</v>
      </c>
      <c r="S446">
        <v>149</v>
      </c>
      <c r="T446">
        <v>0.95116277900000001</v>
      </c>
      <c r="V446">
        <f>cancer_2_csv_final2[[#This Row],[mlp_params]]</f>
        <v>48990</v>
      </c>
      <c r="W446">
        <f>cancer_2_csv_final2[[#This Row],[kan_test_acc]]</f>
        <v>0.93176520750000003</v>
      </c>
      <c r="X446">
        <f>cancer_2_csv_final2[[#This Row],[mlp_test_acc]]</f>
        <v>0.94024157650000006</v>
      </c>
      <c r="Y446">
        <f>cancer_2_csv_final2[[#This Row],[mlp_test_acc2]]</f>
        <v>0.9476584025</v>
      </c>
      <c r="AC446">
        <f t="shared" si="12"/>
        <v>48990</v>
      </c>
      <c r="AD446">
        <f t="shared" si="13"/>
        <v>0.93176520750000003</v>
      </c>
      <c r="AE446">
        <f>cancer_2_csv_final2[[#This Row],[kan_val_acc]]</f>
        <v>0.95116277900000001</v>
      </c>
    </row>
    <row r="447" spans="1:31" hidden="1" x14ac:dyDescent="0.25">
      <c r="A447" t="s">
        <v>20</v>
      </c>
      <c r="B447">
        <v>3</v>
      </c>
      <c r="C447" t="s">
        <v>21</v>
      </c>
      <c r="D447">
        <v>3</v>
      </c>
      <c r="E447">
        <v>0</v>
      </c>
      <c r="F447" t="s">
        <v>69</v>
      </c>
      <c r="G447">
        <v>24816</v>
      </c>
      <c r="H447">
        <v>38097692.25</v>
      </c>
      <c r="I447">
        <v>0.91958041999999995</v>
      </c>
      <c r="J447">
        <v>0.95337995350000004</v>
      </c>
      <c r="K447">
        <v>10153699.3335</v>
      </c>
      <c r="L447">
        <v>43509</v>
      </c>
      <c r="M447">
        <v>2</v>
      </c>
      <c r="N447">
        <v>139</v>
      </c>
      <c r="O447">
        <v>0.9615384615</v>
      </c>
      <c r="P447">
        <v>10885844.33</v>
      </c>
      <c r="Q447">
        <v>44102</v>
      </c>
      <c r="R447">
        <v>2</v>
      </c>
      <c r="S447">
        <v>140</v>
      </c>
      <c r="T447">
        <v>0.94883719700000002</v>
      </c>
      <c r="V447">
        <f>cancer_2_csv_final2[[#This Row],[mlp_params]]</f>
        <v>43509</v>
      </c>
      <c r="W447">
        <f>cancer_2_csv_final2[[#This Row],[kan_test_acc]]</f>
        <v>0.91958041999999995</v>
      </c>
      <c r="X447">
        <f>cancer_2_csv_final2[[#This Row],[mlp_test_acc]]</f>
        <v>0.95337995350000004</v>
      </c>
      <c r="Y447">
        <f>cancer_2_csv_final2[[#This Row],[mlp_test_acc2]]</f>
        <v>0.9615384615</v>
      </c>
      <c r="AC447">
        <f t="shared" si="12"/>
        <v>43509</v>
      </c>
      <c r="AD447">
        <f t="shared" si="13"/>
        <v>0.91958041999999995</v>
      </c>
      <c r="AE447">
        <f>cancer_2_csv_final2[[#This Row],[kan_val_acc]]</f>
        <v>0.94883719700000002</v>
      </c>
    </row>
    <row r="448" spans="1:31" hidden="1" x14ac:dyDescent="0.25">
      <c r="A448" t="s">
        <v>20</v>
      </c>
      <c r="B448">
        <v>5</v>
      </c>
      <c r="C448" t="s">
        <v>21</v>
      </c>
      <c r="D448">
        <v>3</v>
      </c>
      <c r="E448">
        <v>0</v>
      </c>
      <c r="F448" t="s">
        <v>47</v>
      </c>
      <c r="G448">
        <v>24844</v>
      </c>
      <c r="H448">
        <v>39165140.734999999</v>
      </c>
      <c r="I448">
        <v>0.94903581000000004</v>
      </c>
      <c r="J448">
        <v>0.95020131400000007</v>
      </c>
      <c r="K448">
        <v>9181172.9470000006</v>
      </c>
      <c r="L448">
        <v>40604</v>
      </c>
      <c r="M448">
        <v>2</v>
      </c>
      <c r="N448">
        <v>134</v>
      </c>
      <c r="O448">
        <v>0.95189658799999999</v>
      </c>
      <c r="P448">
        <v>9631557.0285</v>
      </c>
      <c r="Q448">
        <v>41177</v>
      </c>
      <c r="R448">
        <v>2</v>
      </c>
      <c r="S448">
        <v>135</v>
      </c>
      <c r="T448">
        <v>0.97558138400000005</v>
      </c>
      <c r="V448">
        <f>cancer_2_csv_final2[[#This Row],[mlp_params]]</f>
        <v>40604</v>
      </c>
      <c r="W448">
        <f>cancer_2_csv_final2[[#This Row],[kan_test_acc]]</f>
        <v>0.94903581000000004</v>
      </c>
      <c r="X448">
        <f>cancer_2_csv_final2[[#This Row],[mlp_test_acc]]</f>
        <v>0.95020131400000007</v>
      </c>
      <c r="Y448">
        <f>cancer_2_csv_final2[[#This Row],[mlp_test_acc2]]</f>
        <v>0.95189658799999999</v>
      </c>
      <c r="AC448">
        <f t="shared" si="12"/>
        <v>40604</v>
      </c>
      <c r="AD448">
        <f t="shared" si="13"/>
        <v>0.94903581000000004</v>
      </c>
      <c r="AE448">
        <f>cancer_2_csv_final2[[#This Row],[kan_val_acc]]</f>
        <v>0.97558138400000005</v>
      </c>
    </row>
    <row r="449" spans="1:31" hidden="1" x14ac:dyDescent="0.25">
      <c r="A449" t="s">
        <v>20</v>
      </c>
      <c r="B449">
        <v>3</v>
      </c>
      <c r="C449" t="s">
        <v>21</v>
      </c>
      <c r="D449">
        <v>5</v>
      </c>
      <c r="E449">
        <v>0</v>
      </c>
      <c r="F449" t="s">
        <v>47</v>
      </c>
      <c r="G449">
        <v>24844</v>
      </c>
      <c r="H449">
        <v>38956313.405000001</v>
      </c>
      <c r="I449">
        <v>0.91581902550000005</v>
      </c>
      <c r="J449">
        <v>0.94204280549999997</v>
      </c>
      <c r="K449">
        <v>10118140.363499999</v>
      </c>
      <c r="L449">
        <v>48990</v>
      </c>
      <c r="M449">
        <v>2</v>
      </c>
      <c r="N449">
        <v>148</v>
      </c>
      <c r="O449">
        <v>0.94606908249999999</v>
      </c>
      <c r="P449">
        <v>9894154.9484999999</v>
      </c>
      <c r="Q449">
        <v>49619</v>
      </c>
      <c r="R449">
        <v>2</v>
      </c>
      <c r="S449">
        <v>149</v>
      </c>
      <c r="T449">
        <v>0.95348836199999998</v>
      </c>
      <c r="V449">
        <f>cancer_2_csv_final2[[#This Row],[mlp_params]]</f>
        <v>48990</v>
      </c>
      <c r="W449">
        <f>cancer_2_csv_final2[[#This Row],[kan_test_acc]]</f>
        <v>0.91581902550000005</v>
      </c>
      <c r="X449">
        <f>cancer_2_csv_final2[[#This Row],[mlp_test_acc]]</f>
        <v>0.94204280549999997</v>
      </c>
      <c r="Y449">
        <f>cancer_2_csv_final2[[#This Row],[mlp_test_acc2]]</f>
        <v>0.94606908249999999</v>
      </c>
      <c r="AC449">
        <f t="shared" si="12"/>
        <v>48990</v>
      </c>
      <c r="AD449">
        <f t="shared" si="13"/>
        <v>0.91581902550000005</v>
      </c>
      <c r="AE449">
        <f>cancer_2_csv_final2[[#This Row],[kan_val_acc]]</f>
        <v>0.95348836199999998</v>
      </c>
    </row>
    <row r="450" spans="1:31" hidden="1" x14ac:dyDescent="0.25">
      <c r="A450" t="s">
        <v>20</v>
      </c>
      <c r="B450">
        <v>3</v>
      </c>
      <c r="C450" t="s">
        <v>21</v>
      </c>
      <c r="D450">
        <v>3</v>
      </c>
      <c r="E450">
        <v>0</v>
      </c>
      <c r="F450" t="s">
        <v>84</v>
      </c>
      <c r="G450">
        <v>24850</v>
      </c>
      <c r="H450">
        <v>38845579.75</v>
      </c>
      <c r="I450">
        <v>0.91142190499999998</v>
      </c>
      <c r="J450">
        <v>0.95629370599999997</v>
      </c>
      <c r="K450">
        <v>10760224.5</v>
      </c>
      <c r="L450">
        <v>44102</v>
      </c>
      <c r="M450">
        <v>2</v>
      </c>
      <c r="N450">
        <v>140</v>
      </c>
      <c r="O450">
        <v>0.95920745949999997</v>
      </c>
      <c r="P450">
        <v>10815632.835000001</v>
      </c>
      <c r="Q450">
        <v>44699</v>
      </c>
      <c r="R450">
        <v>2</v>
      </c>
      <c r="S450">
        <v>141</v>
      </c>
      <c r="T450">
        <v>0.97441859200000003</v>
      </c>
      <c r="V450">
        <f>cancer_2_csv_final2[[#This Row],[mlp_params]]</f>
        <v>44102</v>
      </c>
      <c r="W450">
        <f>cancer_2_csv_final2[[#This Row],[kan_test_acc]]</f>
        <v>0.91142190499999998</v>
      </c>
      <c r="X450">
        <f>cancer_2_csv_final2[[#This Row],[mlp_test_acc]]</f>
        <v>0.95629370599999997</v>
      </c>
      <c r="Y450">
        <f>cancer_2_csv_final2[[#This Row],[mlp_test_acc2]]</f>
        <v>0.95920745949999997</v>
      </c>
      <c r="AC450">
        <f t="shared" si="12"/>
        <v>44102</v>
      </c>
      <c r="AD450">
        <f t="shared" si="13"/>
        <v>0.91142190499999998</v>
      </c>
      <c r="AE450">
        <f>cancer_2_csv_final2[[#This Row],[kan_val_acc]]</f>
        <v>0.97441859200000003</v>
      </c>
    </row>
    <row r="451" spans="1:31" hidden="1" x14ac:dyDescent="0.25">
      <c r="A451" t="s">
        <v>20</v>
      </c>
      <c r="B451">
        <v>3</v>
      </c>
      <c r="C451" t="s">
        <v>21</v>
      </c>
      <c r="D451">
        <v>3</v>
      </c>
      <c r="E451">
        <v>0</v>
      </c>
      <c r="F451" t="s">
        <v>40</v>
      </c>
      <c r="G451">
        <v>24894</v>
      </c>
      <c r="H451">
        <v>39441062.890000001</v>
      </c>
      <c r="I451">
        <v>0.94601610400000002</v>
      </c>
      <c r="J451">
        <v>0.95036024549999998</v>
      </c>
      <c r="K451">
        <v>9555782.2725000009</v>
      </c>
      <c r="L451">
        <v>44102</v>
      </c>
      <c r="M451">
        <v>2</v>
      </c>
      <c r="N451">
        <v>140</v>
      </c>
      <c r="O451">
        <v>0.94829413000000007</v>
      </c>
      <c r="P451">
        <v>10349071.386500001</v>
      </c>
      <c r="Q451">
        <v>44699</v>
      </c>
      <c r="R451">
        <v>2</v>
      </c>
      <c r="S451">
        <v>141</v>
      </c>
      <c r="T451">
        <v>0.96744184499999997</v>
      </c>
      <c r="V451">
        <f>cancer_2_csv_final2[[#This Row],[mlp_params]]</f>
        <v>44102</v>
      </c>
      <c r="W451">
        <f>cancer_2_csv_final2[[#This Row],[kan_test_acc]]</f>
        <v>0.94601610400000002</v>
      </c>
      <c r="X451">
        <f>cancer_2_csv_final2[[#This Row],[mlp_test_acc]]</f>
        <v>0.95036024549999998</v>
      </c>
      <c r="Y451">
        <f>cancer_2_csv_final2[[#This Row],[mlp_test_acc2]]</f>
        <v>0.94829413000000007</v>
      </c>
      <c r="AC451">
        <f t="shared" ref="AC451:AC514" si="14">V451</f>
        <v>44102</v>
      </c>
      <c r="AD451">
        <f t="shared" ref="AD451:AD514" si="15">W451</f>
        <v>0.94601610400000002</v>
      </c>
      <c r="AE451">
        <f>cancer_2_csv_final2[[#This Row],[kan_val_acc]]</f>
        <v>0.96744184499999997</v>
      </c>
    </row>
    <row r="452" spans="1:31" hidden="1" x14ac:dyDescent="0.25">
      <c r="A452" t="s">
        <v>20</v>
      </c>
      <c r="B452">
        <v>3</v>
      </c>
      <c r="C452" t="s">
        <v>21</v>
      </c>
      <c r="D452">
        <v>2</v>
      </c>
      <c r="E452">
        <v>0</v>
      </c>
      <c r="F452" t="s">
        <v>74</v>
      </c>
      <c r="G452">
        <v>24958</v>
      </c>
      <c r="H452">
        <v>37607814.770000003</v>
      </c>
      <c r="I452">
        <v>0.93738081000000006</v>
      </c>
      <c r="J452">
        <v>0.92275905899999999</v>
      </c>
      <c r="K452">
        <v>8940567.0449999999</v>
      </c>
      <c r="L452">
        <v>40035</v>
      </c>
      <c r="M452">
        <v>2</v>
      </c>
      <c r="N452">
        <v>133</v>
      </c>
      <c r="O452">
        <v>0.92434837849999996</v>
      </c>
      <c r="P452">
        <v>10131427.226500001</v>
      </c>
      <c r="Q452">
        <v>40604</v>
      </c>
      <c r="R452">
        <v>2</v>
      </c>
      <c r="S452">
        <v>134</v>
      </c>
      <c r="T452">
        <v>0.93720930199999997</v>
      </c>
      <c r="V452">
        <f>cancer_2_csv_final2[[#This Row],[mlp_params]]</f>
        <v>40035</v>
      </c>
      <c r="W452">
        <f>cancer_2_csv_final2[[#This Row],[kan_test_acc]]</f>
        <v>0.93738081000000006</v>
      </c>
      <c r="X452">
        <f>cancer_2_csv_final2[[#This Row],[mlp_test_acc]]</f>
        <v>0.92275905899999999</v>
      </c>
      <c r="Y452">
        <f>cancer_2_csv_final2[[#This Row],[mlp_test_acc2]]</f>
        <v>0.92434837849999996</v>
      </c>
      <c r="AC452">
        <f t="shared" si="14"/>
        <v>40035</v>
      </c>
      <c r="AD452">
        <f t="shared" si="15"/>
        <v>0.93738081000000006</v>
      </c>
      <c r="AE452">
        <f>cancer_2_csv_final2[[#This Row],[kan_val_acc]]</f>
        <v>0.93720930199999997</v>
      </c>
    </row>
    <row r="453" spans="1:31" hidden="1" x14ac:dyDescent="0.25">
      <c r="A453" t="s">
        <v>20</v>
      </c>
      <c r="B453">
        <v>9</v>
      </c>
      <c r="C453" t="s">
        <v>21</v>
      </c>
      <c r="D453">
        <v>3</v>
      </c>
      <c r="E453">
        <v>0</v>
      </c>
      <c r="F453" t="s">
        <v>116</v>
      </c>
      <c r="G453">
        <v>25014</v>
      </c>
      <c r="H453">
        <v>33160403.075000003</v>
      </c>
      <c r="I453">
        <v>0.93589744450000001</v>
      </c>
      <c r="J453">
        <v>0.90930281850000005</v>
      </c>
      <c r="K453">
        <v>8783204.4845000003</v>
      </c>
      <c r="L453">
        <v>36164</v>
      </c>
      <c r="M453">
        <v>2</v>
      </c>
      <c r="N453">
        <v>126</v>
      </c>
      <c r="O453">
        <v>0.9170375076666667</v>
      </c>
      <c r="P453">
        <v>9853949.5439999998</v>
      </c>
      <c r="Q453">
        <v>36705</v>
      </c>
      <c r="R453">
        <v>2</v>
      </c>
      <c r="S453">
        <v>127</v>
      </c>
      <c r="T453">
        <v>0.94209302279999996</v>
      </c>
      <c r="V453">
        <f>cancer_2_csv_final2[[#This Row],[mlp_params]]</f>
        <v>36164</v>
      </c>
      <c r="W453">
        <f>cancer_2_csv_final2[[#This Row],[kan_test_acc]]</f>
        <v>0.93589744450000001</v>
      </c>
      <c r="X453">
        <f>cancer_2_csv_final2[[#This Row],[mlp_test_acc]]</f>
        <v>0.90930281850000005</v>
      </c>
      <c r="Y453">
        <f>cancer_2_csv_final2[[#This Row],[mlp_test_acc2]]</f>
        <v>0.9170375076666667</v>
      </c>
      <c r="AC453">
        <f t="shared" si="14"/>
        <v>36164</v>
      </c>
      <c r="AD453">
        <f t="shared" si="15"/>
        <v>0.93589744450000001</v>
      </c>
      <c r="AE453">
        <f>cancer_2_csv_final2[[#This Row],[kan_val_acc]]</f>
        <v>0.94209302279999996</v>
      </c>
    </row>
    <row r="454" spans="1:31" hidden="1" x14ac:dyDescent="0.25">
      <c r="A454" t="s">
        <v>20</v>
      </c>
      <c r="B454">
        <v>5</v>
      </c>
      <c r="C454" t="s">
        <v>21</v>
      </c>
      <c r="D454">
        <v>5</v>
      </c>
      <c r="E454">
        <v>0</v>
      </c>
      <c r="F454" t="s">
        <v>120</v>
      </c>
      <c r="G454">
        <v>25022</v>
      </c>
      <c r="H454">
        <v>28828623.68</v>
      </c>
      <c r="I454">
        <v>0.96344563900000002</v>
      </c>
      <c r="J454">
        <v>0.91544818800000005</v>
      </c>
      <c r="K454">
        <v>8089003.091</v>
      </c>
      <c r="L454">
        <v>45905</v>
      </c>
      <c r="M454">
        <v>2</v>
      </c>
      <c r="N454">
        <v>143</v>
      </c>
      <c r="O454">
        <v>0.93293070550000001</v>
      </c>
      <c r="P454">
        <v>8150995.0455</v>
      </c>
      <c r="Q454">
        <v>46514</v>
      </c>
      <c r="R454">
        <v>2</v>
      </c>
      <c r="S454">
        <v>144</v>
      </c>
      <c r="T454">
        <v>0.98139533999999995</v>
      </c>
      <c r="V454">
        <f>cancer_2_csv_final2[[#This Row],[mlp_params]]</f>
        <v>45905</v>
      </c>
      <c r="W454">
        <f>cancer_2_csv_final2[[#This Row],[kan_test_acc]]</f>
        <v>0.96344563900000002</v>
      </c>
      <c r="X454">
        <f>cancer_2_csv_final2[[#This Row],[mlp_test_acc]]</f>
        <v>0.91544818800000005</v>
      </c>
      <c r="Y454">
        <f>cancer_2_csv_final2[[#This Row],[mlp_test_acc2]]</f>
        <v>0.93293070550000001</v>
      </c>
      <c r="AC454">
        <f t="shared" si="14"/>
        <v>45905</v>
      </c>
      <c r="AD454">
        <f t="shared" si="15"/>
        <v>0.96344563900000002</v>
      </c>
      <c r="AE454">
        <f>cancer_2_csv_final2[[#This Row],[kan_val_acc]]</f>
        <v>0.98139533999999995</v>
      </c>
    </row>
    <row r="455" spans="1:31" x14ac:dyDescent="0.25">
      <c r="A455" t="s">
        <v>20</v>
      </c>
      <c r="B455">
        <v>9</v>
      </c>
      <c r="C455" t="s">
        <v>21</v>
      </c>
      <c r="D455">
        <v>5</v>
      </c>
      <c r="E455">
        <v>0</v>
      </c>
      <c r="F455" t="s">
        <v>113</v>
      </c>
      <c r="G455">
        <v>25072</v>
      </c>
      <c r="H455">
        <v>33530343.5</v>
      </c>
      <c r="I455">
        <v>0.96503495650000004</v>
      </c>
      <c r="J455">
        <v>0.93610934499999998</v>
      </c>
      <c r="K455">
        <v>8515121.7274999991</v>
      </c>
      <c r="L455">
        <v>41177</v>
      </c>
      <c r="M455">
        <v>2</v>
      </c>
      <c r="N455">
        <v>135</v>
      </c>
      <c r="O455">
        <v>0.93865225699999999</v>
      </c>
      <c r="P455">
        <v>8765245.6359999999</v>
      </c>
      <c r="Q455">
        <v>41754</v>
      </c>
      <c r="R455">
        <v>2</v>
      </c>
      <c r="S455">
        <v>136</v>
      </c>
      <c r="T455">
        <v>0.96046510299999999</v>
      </c>
      <c r="V455">
        <f>cancer_2_csv_final2[[#This Row],[mlp_params]]</f>
        <v>41177</v>
      </c>
      <c r="W455">
        <f>cancer_2_csv_final2[[#This Row],[kan_test_acc]]</f>
        <v>0.96503495650000004</v>
      </c>
      <c r="X455">
        <f>cancer_2_csv_final2[[#This Row],[mlp_test_acc]]</f>
        <v>0.93610934499999998</v>
      </c>
      <c r="Y455">
        <f>cancer_2_csv_final2[[#This Row],[mlp_test_acc2]]</f>
        <v>0.93865225699999999</v>
      </c>
      <c r="AC455">
        <f t="shared" si="14"/>
        <v>41177</v>
      </c>
      <c r="AD455">
        <f t="shared" si="15"/>
        <v>0.96503495650000004</v>
      </c>
      <c r="AE455">
        <f>cancer_2_csv_final2[[#This Row],[kan_val_acc]]</f>
        <v>0.96046510299999999</v>
      </c>
    </row>
    <row r="456" spans="1:31" hidden="1" x14ac:dyDescent="0.25">
      <c r="A456" t="s">
        <v>20</v>
      </c>
      <c r="B456">
        <v>5</v>
      </c>
      <c r="C456" t="s">
        <v>21</v>
      </c>
      <c r="D456">
        <v>2</v>
      </c>
      <c r="E456">
        <v>0</v>
      </c>
      <c r="F456" t="s">
        <v>96</v>
      </c>
      <c r="G456">
        <v>25074</v>
      </c>
      <c r="H456">
        <v>37454919.454999998</v>
      </c>
      <c r="I456">
        <v>0.96122059500000001</v>
      </c>
      <c r="J456">
        <v>0.94024157650000006</v>
      </c>
      <c r="K456">
        <v>8324774.3185000001</v>
      </c>
      <c r="L456">
        <v>37250</v>
      </c>
      <c r="M456">
        <v>2</v>
      </c>
      <c r="N456">
        <v>128</v>
      </c>
      <c r="O456">
        <v>0.93928798499999999</v>
      </c>
      <c r="P456">
        <v>9080811.7725000009</v>
      </c>
      <c r="Q456">
        <v>37799</v>
      </c>
      <c r="R456">
        <v>2</v>
      </c>
      <c r="S456">
        <v>129</v>
      </c>
      <c r="T456">
        <v>0.97790696600000004</v>
      </c>
      <c r="V456">
        <f>cancer_2_csv_final2[[#This Row],[mlp_params]]</f>
        <v>37250</v>
      </c>
      <c r="W456">
        <f>cancer_2_csv_final2[[#This Row],[kan_test_acc]]</f>
        <v>0.96122059500000001</v>
      </c>
      <c r="X456">
        <f>cancer_2_csv_final2[[#This Row],[mlp_test_acc]]</f>
        <v>0.94024157650000006</v>
      </c>
      <c r="Y456">
        <f>cancer_2_csv_final2[[#This Row],[mlp_test_acc2]]</f>
        <v>0.93928798499999999</v>
      </c>
      <c r="AC456">
        <f t="shared" si="14"/>
        <v>37250</v>
      </c>
      <c r="AD456">
        <f t="shared" si="15"/>
        <v>0.96122059500000001</v>
      </c>
      <c r="AE456">
        <f>cancer_2_csv_final2[[#This Row],[kan_val_acc]]</f>
        <v>0.97790696600000004</v>
      </c>
    </row>
    <row r="457" spans="1:31" hidden="1" x14ac:dyDescent="0.25">
      <c r="A457" t="s">
        <v>20</v>
      </c>
      <c r="B457">
        <v>3</v>
      </c>
      <c r="C457" t="s">
        <v>21</v>
      </c>
      <c r="D457">
        <v>4</v>
      </c>
      <c r="E457">
        <v>0</v>
      </c>
      <c r="F457" t="s">
        <v>96</v>
      </c>
      <c r="G457">
        <v>25074</v>
      </c>
      <c r="H457">
        <v>45011924.391666666</v>
      </c>
      <c r="I457">
        <v>0.96079678133333335</v>
      </c>
      <c r="J457">
        <v>0.93967648516666669</v>
      </c>
      <c r="K457">
        <v>8644820.7899999991</v>
      </c>
      <c r="L457">
        <v>47127</v>
      </c>
      <c r="M457">
        <v>2</v>
      </c>
      <c r="N457">
        <v>145</v>
      </c>
      <c r="O457">
        <v>0.940594759</v>
      </c>
      <c r="P457">
        <v>9745500.3883333337</v>
      </c>
      <c r="Q457">
        <v>47744</v>
      </c>
      <c r="R457">
        <v>2</v>
      </c>
      <c r="S457">
        <v>146</v>
      </c>
      <c r="T457">
        <v>0.97441859220000004</v>
      </c>
      <c r="V457">
        <f>cancer_2_csv_final2[[#This Row],[mlp_params]]</f>
        <v>47127</v>
      </c>
      <c r="W457">
        <f>cancer_2_csv_final2[[#This Row],[kan_test_acc]]</f>
        <v>0.96079678133333335</v>
      </c>
      <c r="X457">
        <f>cancer_2_csv_final2[[#This Row],[mlp_test_acc]]</f>
        <v>0.93967648516666669</v>
      </c>
      <c r="Y457">
        <f>cancer_2_csv_final2[[#This Row],[mlp_test_acc2]]</f>
        <v>0.940594759</v>
      </c>
      <c r="AC457">
        <f t="shared" si="14"/>
        <v>47127</v>
      </c>
      <c r="AD457">
        <f t="shared" si="15"/>
        <v>0.96079678133333335</v>
      </c>
      <c r="AE457">
        <f>cancer_2_csv_final2[[#This Row],[kan_val_acc]]</f>
        <v>0.97441859220000004</v>
      </c>
    </row>
    <row r="458" spans="1:31" hidden="1" x14ac:dyDescent="0.25">
      <c r="A458" t="s">
        <v>20</v>
      </c>
      <c r="B458">
        <v>5</v>
      </c>
      <c r="C458" t="s">
        <v>21</v>
      </c>
      <c r="D458">
        <v>5</v>
      </c>
      <c r="E458">
        <v>0</v>
      </c>
      <c r="F458" t="s">
        <v>27</v>
      </c>
      <c r="G458">
        <v>25076</v>
      </c>
      <c r="H458">
        <v>43859934.32</v>
      </c>
      <c r="I458">
        <v>0.95041321850000005</v>
      </c>
      <c r="J458">
        <v>0.94108921349999997</v>
      </c>
      <c r="K458">
        <v>9330379.324000001</v>
      </c>
      <c r="L458">
        <v>45905</v>
      </c>
      <c r="M458">
        <v>2</v>
      </c>
      <c r="N458">
        <v>143</v>
      </c>
      <c r="O458">
        <v>0.94130112299999991</v>
      </c>
      <c r="P458">
        <v>11166538.756000001</v>
      </c>
      <c r="Q458">
        <v>46514</v>
      </c>
      <c r="R458">
        <v>2</v>
      </c>
      <c r="S458">
        <v>144</v>
      </c>
      <c r="T458">
        <v>0.97790697199999999</v>
      </c>
      <c r="V458">
        <f>cancer_2_csv_final2[[#This Row],[mlp_params]]</f>
        <v>45905</v>
      </c>
      <c r="W458">
        <f>cancer_2_csv_final2[[#This Row],[kan_test_acc]]</f>
        <v>0.95041321850000005</v>
      </c>
      <c r="X458">
        <f>cancer_2_csv_final2[[#This Row],[mlp_test_acc]]</f>
        <v>0.94108921349999997</v>
      </c>
      <c r="Y458">
        <f>cancer_2_csv_final2[[#This Row],[mlp_test_acc2]]</f>
        <v>0.94130112299999991</v>
      </c>
      <c r="AC458">
        <f t="shared" si="14"/>
        <v>45905</v>
      </c>
      <c r="AD458">
        <f t="shared" si="15"/>
        <v>0.95041321850000005</v>
      </c>
      <c r="AE458">
        <f>cancer_2_csv_final2[[#This Row],[kan_val_acc]]</f>
        <v>0.97790697199999999</v>
      </c>
    </row>
    <row r="459" spans="1:31" hidden="1" x14ac:dyDescent="0.25">
      <c r="A459" t="s">
        <v>20</v>
      </c>
      <c r="B459">
        <v>5</v>
      </c>
      <c r="C459" t="s">
        <v>21</v>
      </c>
      <c r="D459">
        <v>2</v>
      </c>
      <c r="E459">
        <v>0</v>
      </c>
      <c r="F459" t="s">
        <v>36</v>
      </c>
      <c r="G459">
        <v>25082</v>
      </c>
      <c r="H459">
        <v>41602310.685000002</v>
      </c>
      <c r="I459">
        <v>0.96408137100000002</v>
      </c>
      <c r="J459">
        <v>0.93960584850000006</v>
      </c>
      <c r="K459">
        <v>7718158.1814999999</v>
      </c>
      <c r="L459">
        <v>37250</v>
      </c>
      <c r="M459">
        <v>2</v>
      </c>
      <c r="N459">
        <v>128</v>
      </c>
      <c r="O459">
        <v>0.94087730400000003</v>
      </c>
      <c r="P459">
        <v>10091655.411</v>
      </c>
      <c r="Q459">
        <v>37799</v>
      </c>
      <c r="R459">
        <v>2</v>
      </c>
      <c r="S459">
        <v>129</v>
      </c>
      <c r="T459">
        <v>0.97325580700000003</v>
      </c>
      <c r="V459">
        <f>cancer_2_csv_final2[[#This Row],[mlp_params]]</f>
        <v>37250</v>
      </c>
      <c r="W459">
        <f>cancer_2_csv_final2[[#This Row],[kan_test_acc]]</f>
        <v>0.96408137100000002</v>
      </c>
      <c r="X459">
        <f>cancer_2_csv_final2[[#This Row],[mlp_test_acc]]</f>
        <v>0.93960584850000006</v>
      </c>
      <c r="Y459">
        <f>cancer_2_csv_final2[[#This Row],[mlp_test_acc2]]</f>
        <v>0.94087730400000003</v>
      </c>
      <c r="AC459">
        <f t="shared" si="14"/>
        <v>37250</v>
      </c>
      <c r="AD459">
        <f t="shared" si="15"/>
        <v>0.96408137100000002</v>
      </c>
      <c r="AE459">
        <f>cancer_2_csv_final2[[#This Row],[kan_val_acc]]</f>
        <v>0.97325580700000003</v>
      </c>
    </row>
    <row r="460" spans="1:31" hidden="1" x14ac:dyDescent="0.25">
      <c r="A460" t="s">
        <v>20</v>
      </c>
      <c r="B460">
        <v>3</v>
      </c>
      <c r="C460" t="s">
        <v>21</v>
      </c>
      <c r="D460">
        <v>4</v>
      </c>
      <c r="E460">
        <v>0</v>
      </c>
      <c r="F460" t="s">
        <v>36</v>
      </c>
      <c r="G460">
        <v>25082</v>
      </c>
      <c r="H460">
        <v>40431904.62571428</v>
      </c>
      <c r="I460">
        <v>0.95533254342857143</v>
      </c>
      <c r="J460">
        <v>0.94617503700000005</v>
      </c>
      <c r="K460">
        <v>7369354.4671428567</v>
      </c>
      <c r="L460">
        <v>47127</v>
      </c>
      <c r="M460">
        <v>2</v>
      </c>
      <c r="N460">
        <v>145</v>
      </c>
      <c r="O460">
        <v>0.94915690328571423</v>
      </c>
      <c r="P460">
        <v>10581102.072857143</v>
      </c>
      <c r="Q460">
        <v>47744</v>
      </c>
      <c r="R460">
        <v>2</v>
      </c>
      <c r="S460">
        <v>146</v>
      </c>
      <c r="T460">
        <v>0.97189921616666664</v>
      </c>
      <c r="V460">
        <f>cancer_2_csv_final2[[#This Row],[mlp_params]]</f>
        <v>47127</v>
      </c>
      <c r="W460">
        <f>cancer_2_csv_final2[[#This Row],[kan_test_acc]]</f>
        <v>0.95533254342857143</v>
      </c>
      <c r="X460">
        <f>cancer_2_csv_final2[[#This Row],[mlp_test_acc]]</f>
        <v>0.94617503700000005</v>
      </c>
      <c r="Y460">
        <f>cancer_2_csv_final2[[#This Row],[mlp_test_acc2]]</f>
        <v>0.94915690328571423</v>
      </c>
      <c r="AC460">
        <f t="shared" si="14"/>
        <v>47127</v>
      </c>
      <c r="AD460">
        <f t="shared" si="15"/>
        <v>0.95533254342857143</v>
      </c>
      <c r="AE460">
        <f>cancer_2_csv_final2[[#This Row],[kan_val_acc]]</f>
        <v>0.97189921616666664</v>
      </c>
    </row>
    <row r="461" spans="1:31" hidden="1" x14ac:dyDescent="0.25">
      <c r="A461" t="s">
        <v>20</v>
      </c>
      <c r="B461">
        <v>9</v>
      </c>
      <c r="C461" t="s">
        <v>21</v>
      </c>
      <c r="D461">
        <v>2</v>
      </c>
      <c r="E461">
        <v>0</v>
      </c>
      <c r="F461" t="s">
        <v>118</v>
      </c>
      <c r="G461">
        <v>25146</v>
      </c>
      <c r="H461">
        <v>33418636.5</v>
      </c>
      <c r="I461">
        <v>0.96127358000000007</v>
      </c>
      <c r="J461">
        <v>0.95051917799999996</v>
      </c>
      <c r="K461">
        <v>9304428</v>
      </c>
      <c r="L461">
        <v>34040</v>
      </c>
      <c r="M461">
        <v>2</v>
      </c>
      <c r="N461">
        <v>122</v>
      </c>
      <c r="O461">
        <v>0.948559017</v>
      </c>
      <c r="P461">
        <v>9340629.3805</v>
      </c>
      <c r="Q461">
        <v>34565</v>
      </c>
      <c r="R461">
        <v>2</v>
      </c>
      <c r="S461">
        <v>123</v>
      </c>
      <c r="T461">
        <v>0.95697673000000005</v>
      </c>
      <c r="V461">
        <f>cancer_2_csv_final2[[#This Row],[mlp_params]]</f>
        <v>34040</v>
      </c>
      <c r="W461">
        <f>cancer_2_csv_final2[[#This Row],[kan_test_acc]]</f>
        <v>0.96127358000000007</v>
      </c>
      <c r="X461">
        <f>cancer_2_csv_final2[[#This Row],[mlp_test_acc]]</f>
        <v>0.95051917799999996</v>
      </c>
      <c r="Y461">
        <f>cancer_2_csv_final2[[#This Row],[mlp_test_acc2]]</f>
        <v>0.948559017</v>
      </c>
      <c r="AC461">
        <f t="shared" si="14"/>
        <v>34040</v>
      </c>
      <c r="AD461">
        <f t="shared" si="15"/>
        <v>0.96127358000000007</v>
      </c>
      <c r="AE461">
        <f>cancer_2_csv_final2[[#This Row],[kan_val_acc]]</f>
        <v>0.95697673000000005</v>
      </c>
    </row>
    <row r="462" spans="1:31" hidden="1" x14ac:dyDescent="0.25">
      <c r="A462" t="s">
        <v>20</v>
      </c>
      <c r="B462">
        <v>3</v>
      </c>
      <c r="C462" t="s">
        <v>21</v>
      </c>
      <c r="D462">
        <v>2</v>
      </c>
      <c r="E462">
        <v>0</v>
      </c>
      <c r="F462" t="s">
        <v>89</v>
      </c>
      <c r="G462">
        <v>25148</v>
      </c>
      <c r="H462">
        <v>28916726.606666666</v>
      </c>
      <c r="I462">
        <v>0.97128630449999998</v>
      </c>
      <c r="J462">
        <v>0.93367238833333333</v>
      </c>
      <c r="K462">
        <v>9272482.9250000007</v>
      </c>
      <c r="L462">
        <v>40604</v>
      </c>
      <c r="M462">
        <v>2</v>
      </c>
      <c r="N462">
        <v>134</v>
      </c>
      <c r="O462">
        <v>0.93589743616666665</v>
      </c>
      <c r="P462">
        <v>7783290.3636666667</v>
      </c>
      <c r="Q462">
        <v>41177</v>
      </c>
      <c r="R462">
        <v>2</v>
      </c>
      <c r="S462">
        <v>135</v>
      </c>
      <c r="T462">
        <v>0.95441859039999999</v>
      </c>
      <c r="V462">
        <f>cancer_2_csv_final2[[#This Row],[mlp_params]]</f>
        <v>40604</v>
      </c>
      <c r="W462">
        <f>cancer_2_csv_final2[[#This Row],[kan_test_acc]]</f>
        <v>0.97128630449999998</v>
      </c>
      <c r="X462">
        <f>cancer_2_csv_final2[[#This Row],[mlp_test_acc]]</f>
        <v>0.93367238833333333</v>
      </c>
      <c r="Y462">
        <f>cancer_2_csv_final2[[#This Row],[mlp_test_acc2]]</f>
        <v>0.93589743616666665</v>
      </c>
      <c r="AC462">
        <f t="shared" si="14"/>
        <v>40604</v>
      </c>
      <c r="AD462">
        <f t="shared" si="15"/>
        <v>0.97128630449999998</v>
      </c>
      <c r="AE462">
        <f>cancer_2_csv_final2[[#This Row],[kan_val_acc]]</f>
        <v>0.95441859039999999</v>
      </c>
    </row>
    <row r="463" spans="1:31" hidden="1" x14ac:dyDescent="0.25">
      <c r="A463" t="s">
        <v>20</v>
      </c>
      <c r="B463">
        <v>3</v>
      </c>
      <c r="C463" t="s">
        <v>21</v>
      </c>
      <c r="D463">
        <v>2</v>
      </c>
      <c r="E463">
        <v>0</v>
      </c>
      <c r="F463" t="s">
        <v>104</v>
      </c>
      <c r="G463">
        <v>25210</v>
      </c>
      <c r="H463">
        <v>36901545.381666668</v>
      </c>
      <c r="I463">
        <v>0.92805679433333332</v>
      </c>
      <c r="J463">
        <v>0.9108921381666667</v>
      </c>
      <c r="K463">
        <v>10223939.321666667</v>
      </c>
      <c r="L463">
        <v>40604</v>
      </c>
      <c r="M463">
        <v>2</v>
      </c>
      <c r="N463">
        <v>134</v>
      </c>
      <c r="O463">
        <v>0.91354100416666673</v>
      </c>
      <c r="P463">
        <v>8845265.984666666</v>
      </c>
      <c r="Q463">
        <v>41177</v>
      </c>
      <c r="R463">
        <v>2</v>
      </c>
      <c r="S463">
        <v>135</v>
      </c>
      <c r="T463">
        <v>0.93906975999999998</v>
      </c>
      <c r="V463">
        <f>cancer_2_csv_final2[[#This Row],[mlp_params]]</f>
        <v>40604</v>
      </c>
      <c r="W463">
        <f>cancer_2_csv_final2[[#This Row],[kan_test_acc]]</f>
        <v>0.92805679433333332</v>
      </c>
      <c r="X463">
        <f>cancer_2_csv_final2[[#This Row],[mlp_test_acc]]</f>
        <v>0.9108921381666667</v>
      </c>
      <c r="Y463">
        <f>cancer_2_csv_final2[[#This Row],[mlp_test_acc2]]</f>
        <v>0.91354100416666673</v>
      </c>
      <c r="AC463">
        <f t="shared" si="14"/>
        <v>40604</v>
      </c>
      <c r="AD463">
        <f t="shared" si="15"/>
        <v>0.92805679433333332</v>
      </c>
      <c r="AE463">
        <f>cancer_2_csv_final2[[#This Row],[kan_val_acc]]</f>
        <v>0.93906975999999998</v>
      </c>
    </row>
    <row r="464" spans="1:31" hidden="1" x14ac:dyDescent="0.25">
      <c r="A464" t="s">
        <v>20</v>
      </c>
      <c r="B464">
        <v>3</v>
      </c>
      <c r="C464" t="s">
        <v>21</v>
      </c>
      <c r="D464">
        <v>3</v>
      </c>
      <c r="E464">
        <v>0</v>
      </c>
      <c r="F464" t="s">
        <v>55</v>
      </c>
      <c r="G464">
        <v>25252</v>
      </c>
      <c r="H464">
        <v>30775194.936666667</v>
      </c>
      <c r="I464">
        <v>0.9236243458333333</v>
      </c>
      <c r="J464">
        <v>0.92192908066666668</v>
      </c>
      <c r="K464">
        <v>9827274.4833333325</v>
      </c>
      <c r="L464">
        <v>44699</v>
      </c>
      <c r="M464">
        <v>2</v>
      </c>
      <c r="N464">
        <v>141</v>
      </c>
      <c r="O464">
        <v>0.91986296533333334</v>
      </c>
      <c r="P464">
        <v>7951863.6158333337</v>
      </c>
      <c r="Q464">
        <v>45300</v>
      </c>
      <c r="R464">
        <v>2</v>
      </c>
      <c r="S464">
        <v>142</v>
      </c>
      <c r="T464">
        <v>0.92790698999999999</v>
      </c>
      <c r="V464">
        <f>cancer_2_csv_final2[[#This Row],[mlp_params]]</f>
        <v>44699</v>
      </c>
      <c r="W464">
        <f>cancer_2_csv_final2[[#This Row],[kan_test_acc]]</f>
        <v>0.9236243458333333</v>
      </c>
      <c r="X464">
        <f>cancer_2_csv_final2[[#This Row],[mlp_test_acc]]</f>
        <v>0.92192908066666668</v>
      </c>
      <c r="Y464">
        <f>cancer_2_csv_final2[[#This Row],[mlp_test_acc2]]</f>
        <v>0.91986296533333334</v>
      </c>
      <c r="AC464">
        <f t="shared" si="14"/>
        <v>44699</v>
      </c>
      <c r="AD464">
        <f t="shared" si="15"/>
        <v>0.9236243458333333</v>
      </c>
      <c r="AE464">
        <f>cancer_2_csv_final2[[#This Row],[kan_val_acc]]</f>
        <v>0.92790698999999999</v>
      </c>
    </row>
    <row r="465" spans="1:31" hidden="1" x14ac:dyDescent="0.25">
      <c r="A465" t="s">
        <v>20</v>
      </c>
      <c r="B465">
        <v>5</v>
      </c>
      <c r="C465" t="s">
        <v>21</v>
      </c>
      <c r="D465">
        <v>4</v>
      </c>
      <c r="E465">
        <v>0</v>
      </c>
      <c r="F465" t="s">
        <v>60</v>
      </c>
      <c r="G465">
        <v>25266</v>
      </c>
      <c r="H465">
        <v>35218518.359999999</v>
      </c>
      <c r="I465">
        <v>0.95459841850000005</v>
      </c>
      <c r="J465">
        <v>0.946333969</v>
      </c>
      <c r="K465">
        <v>8304006.7275</v>
      </c>
      <c r="L465">
        <v>44102</v>
      </c>
      <c r="M465">
        <v>2</v>
      </c>
      <c r="N465">
        <v>140</v>
      </c>
      <c r="O465">
        <v>0.94935367650000002</v>
      </c>
      <c r="P465">
        <v>9633675.256000001</v>
      </c>
      <c r="Q465">
        <v>44699</v>
      </c>
      <c r="R465">
        <v>2</v>
      </c>
      <c r="S465">
        <v>141</v>
      </c>
      <c r="T465">
        <v>0.97906975699999998</v>
      </c>
      <c r="V465">
        <f>cancer_2_csv_final2[[#This Row],[mlp_params]]</f>
        <v>44102</v>
      </c>
      <c r="W465">
        <f>cancer_2_csv_final2[[#This Row],[kan_test_acc]]</f>
        <v>0.95459841850000005</v>
      </c>
      <c r="X465">
        <f>cancer_2_csv_final2[[#This Row],[mlp_test_acc]]</f>
        <v>0.946333969</v>
      </c>
      <c r="Y465">
        <f>cancer_2_csv_final2[[#This Row],[mlp_test_acc2]]</f>
        <v>0.94935367650000002</v>
      </c>
      <c r="AC465">
        <f t="shared" si="14"/>
        <v>44102</v>
      </c>
      <c r="AD465">
        <f t="shared" si="15"/>
        <v>0.95459841850000005</v>
      </c>
      <c r="AE465">
        <f>cancer_2_csv_final2[[#This Row],[kan_val_acc]]</f>
        <v>0.97906975699999998</v>
      </c>
    </row>
    <row r="466" spans="1:31" hidden="1" x14ac:dyDescent="0.25">
      <c r="A466" t="s">
        <v>20</v>
      </c>
      <c r="B466">
        <v>5</v>
      </c>
      <c r="C466" t="s">
        <v>21</v>
      </c>
      <c r="D466">
        <v>2</v>
      </c>
      <c r="E466">
        <v>0</v>
      </c>
      <c r="F466" t="s">
        <v>81</v>
      </c>
      <c r="G466">
        <v>25316</v>
      </c>
      <c r="H466">
        <v>30756149.32</v>
      </c>
      <c r="I466">
        <v>0.96312777300000008</v>
      </c>
      <c r="J466">
        <v>0.93483788899999998</v>
      </c>
      <c r="K466">
        <v>7974309.5455</v>
      </c>
      <c r="L466">
        <v>37799</v>
      </c>
      <c r="M466">
        <v>2</v>
      </c>
      <c r="N466">
        <v>129</v>
      </c>
      <c r="O466">
        <v>0.93388429750000002</v>
      </c>
      <c r="P466">
        <v>9211749.9545000009</v>
      </c>
      <c r="Q466">
        <v>38352</v>
      </c>
      <c r="R466">
        <v>2</v>
      </c>
      <c r="S466">
        <v>130</v>
      </c>
      <c r="T466">
        <v>0.95465117099999997</v>
      </c>
      <c r="V466">
        <f>cancer_2_csv_final2[[#This Row],[mlp_params]]</f>
        <v>37799</v>
      </c>
      <c r="W466">
        <f>cancer_2_csv_final2[[#This Row],[kan_test_acc]]</f>
        <v>0.96312777300000008</v>
      </c>
      <c r="X466">
        <f>cancer_2_csv_final2[[#This Row],[mlp_test_acc]]</f>
        <v>0.93483788899999998</v>
      </c>
      <c r="Y466">
        <f>cancer_2_csv_final2[[#This Row],[mlp_test_acc2]]</f>
        <v>0.93388429750000002</v>
      </c>
      <c r="AC466">
        <f t="shared" si="14"/>
        <v>37799</v>
      </c>
      <c r="AD466">
        <f t="shared" si="15"/>
        <v>0.96312777300000008</v>
      </c>
      <c r="AE466">
        <f>cancer_2_csv_final2[[#This Row],[kan_val_acc]]</f>
        <v>0.95465117099999997</v>
      </c>
    </row>
    <row r="467" spans="1:31" hidden="1" x14ac:dyDescent="0.25">
      <c r="A467" t="s">
        <v>20</v>
      </c>
      <c r="B467">
        <v>3</v>
      </c>
      <c r="C467" t="s">
        <v>21</v>
      </c>
      <c r="D467">
        <v>4</v>
      </c>
      <c r="E467">
        <v>0</v>
      </c>
      <c r="F467" t="s">
        <v>81</v>
      </c>
      <c r="G467">
        <v>25316</v>
      </c>
      <c r="H467">
        <v>30628554.02</v>
      </c>
      <c r="I467">
        <v>0.9514727633333333</v>
      </c>
      <c r="J467">
        <v>0.94198982800000008</v>
      </c>
      <c r="K467">
        <v>8027554.2800000003</v>
      </c>
      <c r="L467">
        <v>47744</v>
      </c>
      <c r="M467">
        <v>2</v>
      </c>
      <c r="N467">
        <v>146</v>
      </c>
      <c r="O467">
        <v>0.93983541699999995</v>
      </c>
      <c r="P467">
        <v>9603201.8841666672</v>
      </c>
      <c r="Q467">
        <v>48365</v>
      </c>
      <c r="R467">
        <v>2</v>
      </c>
      <c r="S467">
        <v>147</v>
      </c>
      <c r="T467">
        <v>0.95674418919999993</v>
      </c>
      <c r="V467">
        <f>cancer_2_csv_final2[[#This Row],[mlp_params]]</f>
        <v>47744</v>
      </c>
      <c r="W467">
        <f>cancer_2_csv_final2[[#This Row],[kan_test_acc]]</f>
        <v>0.9514727633333333</v>
      </c>
      <c r="X467">
        <f>cancer_2_csv_final2[[#This Row],[mlp_test_acc]]</f>
        <v>0.94198982800000008</v>
      </c>
      <c r="Y467">
        <f>cancer_2_csv_final2[[#This Row],[mlp_test_acc2]]</f>
        <v>0.93983541699999995</v>
      </c>
      <c r="AC467">
        <f t="shared" si="14"/>
        <v>47744</v>
      </c>
      <c r="AD467">
        <f t="shared" si="15"/>
        <v>0.9514727633333333</v>
      </c>
      <c r="AE467">
        <f>cancer_2_csv_final2[[#This Row],[kan_val_acc]]</f>
        <v>0.95674418919999993</v>
      </c>
    </row>
    <row r="468" spans="1:31" hidden="1" x14ac:dyDescent="0.25">
      <c r="A468" t="s">
        <v>20</v>
      </c>
      <c r="B468">
        <v>5</v>
      </c>
      <c r="C468" t="s">
        <v>21</v>
      </c>
      <c r="D468">
        <v>2</v>
      </c>
      <c r="E468">
        <v>0</v>
      </c>
      <c r="F468" t="s">
        <v>51</v>
      </c>
      <c r="G468">
        <v>25320</v>
      </c>
      <c r="H468">
        <v>32946462.655000001</v>
      </c>
      <c r="I468">
        <v>0.94914175649999999</v>
      </c>
      <c r="J468">
        <v>0.94453274000000009</v>
      </c>
      <c r="K468">
        <v>9088921.5225000009</v>
      </c>
      <c r="L468">
        <v>37799</v>
      </c>
      <c r="M468">
        <v>2</v>
      </c>
      <c r="N468">
        <v>129</v>
      </c>
      <c r="O468">
        <v>0.94951260850000008</v>
      </c>
      <c r="P468">
        <v>10617748.3805</v>
      </c>
      <c r="Q468">
        <v>38352</v>
      </c>
      <c r="R468">
        <v>2</v>
      </c>
      <c r="S468">
        <v>130</v>
      </c>
      <c r="T468">
        <v>0.95581395599999996</v>
      </c>
      <c r="V468">
        <f>cancer_2_csv_final2[[#This Row],[mlp_params]]</f>
        <v>37799</v>
      </c>
      <c r="W468">
        <f>cancer_2_csv_final2[[#This Row],[kan_test_acc]]</f>
        <v>0.94914175649999999</v>
      </c>
      <c r="X468">
        <f>cancer_2_csv_final2[[#This Row],[mlp_test_acc]]</f>
        <v>0.94453274000000009</v>
      </c>
      <c r="Y468">
        <f>cancer_2_csv_final2[[#This Row],[mlp_test_acc2]]</f>
        <v>0.94951260850000008</v>
      </c>
      <c r="AC468">
        <f t="shared" si="14"/>
        <v>37799</v>
      </c>
      <c r="AD468">
        <f t="shared" si="15"/>
        <v>0.94914175649999999</v>
      </c>
      <c r="AE468">
        <f>cancer_2_csv_final2[[#This Row],[kan_val_acc]]</f>
        <v>0.95581395599999996</v>
      </c>
    </row>
    <row r="469" spans="1:31" hidden="1" x14ac:dyDescent="0.25">
      <c r="A469" t="s">
        <v>20</v>
      </c>
      <c r="B469">
        <v>3</v>
      </c>
      <c r="C469" t="s">
        <v>21</v>
      </c>
      <c r="D469">
        <v>4</v>
      </c>
      <c r="E469">
        <v>0</v>
      </c>
      <c r="F469" t="s">
        <v>51</v>
      </c>
      <c r="G469">
        <v>25320</v>
      </c>
      <c r="H469">
        <v>31048834.477142859</v>
      </c>
      <c r="I469">
        <v>0.95044348471428575</v>
      </c>
      <c r="J469">
        <v>0.94270880600000007</v>
      </c>
      <c r="K469">
        <v>8329860.4199999999</v>
      </c>
      <c r="L469">
        <v>47744</v>
      </c>
      <c r="M469">
        <v>2</v>
      </c>
      <c r="N469">
        <v>146</v>
      </c>
      <c r="O469">
        <v>0.94458571700000005</v>
      </c>
      <c r="P469">
        <v>9906416.0065714289</v>
      </c>
      <c r="Q469">
        <v>48365</v>
      </c>
      <c r="R469">
        <v>2</v>
      </c>
      <c r="S469">
        <v>147</v>
      </c>
      <c r="T469">
        <v>0.95736434033333329</v>
      </c>
      <c r="V469">
        <f>cancer_2_csv_final2[[#This Row],[mlp_params]]</f>
        <v>47744</v>
      </c>
      <c r="W469">
        <f>cancer_2_csv_final2[[#This Row],[kan_test_acc]]</f>
        <v>0.95044348471428575</v>
      </c>
      <c r="X469">
        <f>cancer_2_csv_final2[[#This Row],[mlp_test_acc]]</f>
        <v>0.94270880600000007</v>
      </c>
      <c r="Y469">
        <f>cancer_2_csv_final2[[#This Row],[mlp_test_acc2]]</f>
        <v>0.94458571700000005</v>
      </c>
      <c r="AC469">
        <f t="shared" si="14"/>
        <v>47744</v>
      </c>
      <c r="AD469">
        <f t="shared" si="15"/>
        <v>0.95044348471428575</v>
      </c>
      <c r="AE469">
        <f>cancer_2_csv_final2[[#This Row],[kan_val_acc]]</f>
        <v>0.95736434033333329</v>
      </c>
    </row>
    <row r="470" spans="1:31" hidden="1" x14ac:dyDescent="0.25">
      <c r="A470" t="s">
        <v>20</v>
      </c>
      <c r="B470">
        <v>5</v>
      </c>
      <c r="C470" t="s">
        <v>21</v>
      </c>
      <c r="D470">
        <v>3</v>
      </c>
      <c r="E470">
        <v>0</v>
      </c>
      <c r="F470" t="s">
        <v>78</v>
      </c>
      <c r="G470">
        <v>25326</v>
      </c>
      <c r="H470">
        <v>33462090.475000001</v>
      </c>
      <c r="I470">
        <v>0.94670480950000002</v>
      </c>
      <c r="J470">
        <v>0.94251960149999992</v>
      </c>
      <c r="K470">
        <v>9841184.6530000009</v>
      </c>
      <c r="L470">
        <v>41177</v>
      </c>
      <c r="M470">
        <v>2</v>
      </c>
      <c r="N470">
        <v>135</v>
      </c>
      <c r="O470">
        <v>0.9525852935000001</v>
      </c>
      <c r="P470">
        <v>10848622.841</v>
      </c>
      <c r="Q470">
        <v>41754</v>
      </c>
      <c r="R470">
        <v>2</v>
      </c>
      <c r="S470">
        <v>136</v>
      </c>
      <c r="T470">
        <v>0.98139533999999995</v>
      </c>
      <c r="V470">
        <f>cancer_2_csv_final2[[#This Row],[mlp_params]]</f>
        <v>41177</v>
      </c>
      <c r="W470">
        <f>cancer_2_csv_final2[[#This Row],[kan_test_acc]]</f>
        <v>0.94670480950000002</v>
      </c>
      <c r="X470">
        <f>cancer_2_csv_final2[[#This Row],[mlp_test_acc]]</f>
        <v>0.94251960149999992</v>
      </c>
      <c r="Y470">
        <f>cancer_2_csv_final2[[#This Row],[mlp_test_acc2]]</f>
        <v>0.9525852935000001</v>
      </c>
      <c r="AC470">
        <f t="shared" si="14"/>
        <v>41177</v>
      </c>
      <c r="AD470">
        <f t="shared" si="15"/>
        <v>0.94670480950000002</v>
      </c>
      <c r="AE470">
        <f>cancer_2_csv_final2[[#This Row],[kan_val_acc]]</f>
        <v>0.98139533999999995</v>
      </c>
    </row>
    <row r="471" spans="1:31" hidden="1" x14ac:dyDescent="0.25">
      <c r="A471" t="s">
        <v>20</v>
      </c>
      <c r="B471">
        <v>3</v>
      </c>
      <c r="C471" t="s">
        <v>21</v>
      </c>
      <c r="D471">
        <v>5</v>
      </c>
      <c r="E471">
        <v>0</v>
      </c>
      <c r="F471" t="s">
        <v>78</v>
      </c>
      <c r="G471">
        <v>25326</v>
      </c>
      <c r="H471">
        <v>36684799.390000001</v>
      </c>
      <c r="I471">
        <v>0.92689129150000005</v>
      </c>
      <c r="J471">
        <v>0.92736808650000002</v>
      </c>
      <c r="K471">
        <v>8726051.6514999997</v>
      </c>
      <c r="L471">
        <v>50252</v>
      </c>
      <c r="M471">
        <v>2</v>
      </c>
      <c r="N471">
        <v>150</v>
      </c>
      <c r="O471">
        <v>0.93510277600000002</v>
      </c>
      <c r="P471">
        <v>11108076.925999999</v>
      </c>
      <c r="Q471">
        <v>50889</v>
      </c>
      <c r="R471">
        <v>2</v>
      </c>
      <c r="S471">
        <v>151</v>
      </c>
      <c r="T471">
        <v>0.96279068000000001</v>
      </c>
      <c r="V471">
        <f>cancer_2_csv_final2[[#This Row],[mlp_params]]</f>
        <v>50252</v>
      </c>
      <c r="W471">
        <f>cancer_2_csv_final2[[#This Row],[kan_test_acc]]</f>
        <v>0.92689129150000005</v>
      </c>
      <c r="X471">
        <f>cancer_2_csv_final2[[#This Row],[mlp_test_acc]]</f>
        <v>0.92736808650000002</v>
      </c>
      <c r="Y471">
        <f>cancer_2_csv_final2[[#This Row],[mlp_test_acc2]]</f>
        <v>0.93510277600000002</v>
      </c>
      <c r="AC471">
        <f t="shared" si="14"/>
        <v>50252</v>
      </c>
      <c r="AD471">
        <f t="shared" si="15"/>
        <v>0.92689129150000005</v>
      </c>
      <c r="AE471">
        <f>cancer_2_csv_final2[[#This Row],[kan_val_acc]]</f>
        <v>0.96279068000000001</v>
      </c>
    </row>
    <row r="472" spans="1:31" hidden="1" x14ac:dyDescent="0.25">
      <c r="A472" t="s">
        <v>20</v>
      </c>
      <c r="B472">
        <v>5</v>
      </c>
      <c r="C472" t="s">
        <v>21</v>
      </c>
      <c r="D472">
        <v>2</v>
      </c>
      <c r="E472">
        <v>0</v>
      </c>
      <c r="F472" t="s">
        <v>66</v>
      </c>
      <c r="G472">
        <v>25398</v>
      </c>
      <c r="H472">
        <v>34302639.484999999</v>
      </c>
      <c r="I472">
        <v>0.91894468900000004</v>
      </c>
      <c r="J472">
        <v>0.93022886199999999</v>
      </c>
      <c r="K472">
        <v>8447204.4700000007</v>
      </c>
      <c r="L472">
        <v>37799</v>
      </c>
      <c r="M472">
        <v>2</v>
      </c>
      <c r="N472">
        <v>129</v>
      </c>
      <c r="O472">
        <v>0.93097054450000005</v>
      </c>
      <c r="P472">
        <v>10319818.925999999</v>
      </c>
      <c r="Q472">
        <v>38352</v>
      </c>
      <c r="R472">
        <v>2</v>
      </c>
      <c r="S472">
        <v>130</v>
      </c>
      <c r="T472">
        <v>0.95930232999999998</v>
      </c>
      <c r="V472">
        <f>cancer_2_csv_final2[[#This Row],[mlp_params]]</f>
        <v>37799</v>
      </c>
      <c r="W472">
        <f>cancer_2_csv_final2[[#This Row],[kan_test_acc]]</f>
        <v>0.91894468900000004</v>
      </c>
      <c r="X472">
        <f>cancer_2_csv_final2[[#This Row],[mlp_test_acc]]</f>
        <v>0.93022886199999999</v>
      </c>
      <c r="Y472">
        <f>cancer_2_csv_final2[[#This Row],[mlp_test_acc2]]</f>
        <v>0.93097054450000005</v>
      </c>
      <c r="AC472">
        <f t="shared" si="14"/>
        <v>37799</v>
      </c>
      <c r="AD472">
        <f t="shared" si="15"/>
        <v>0.91894468900000004</v>
      </c>
      <c r="AE472">
        <f>cancer_2_csv_final2[[#This Row],[kan_val_acc]]</f>
        <v>0.95930232999999998</v>
      </c>
    </row>
    <row r="473" spans="1:31" hidden="1" x14ac:dyDescent="0.25">
      <c r="A473" t="s">
        <v>20</v>
      </c>
      <c r="B473">
        <v>3</v>
      </c>
      <c r="C473" t="s">
        <v>21</v>
      </c>
      <c r="D473">
        <v>4</v>
      </c>
      <c r="E473">
        <v>0</v>
      </c>
      <c r="F473" t="s">
        <v>66</v>
      </c>
      <c r="G473">
        <v>25398</v>
      </c>
      <c r="H473">
        <v>29921657.616666667</v>
      </c>
      <c r="I473">
        <v>0.92978738016666673</v>
      </c>
      <c r="J473">
        <v>0.94218407816666672</v>
      </c>
      <c r="K473">
        <v>9275877.644166667</v>
      </c>
      <c r="L473">
        <v>47744</v>
      </c>
      <c r="M473">
        <v>2</v>
      </c>
      <c r="N473">
        <v>146</v>
      </c>
      <c r="O473">
        <v>0.94186621466666665</v>
      </c>
      <c r="P473">
        <v>8947693.4016666673</v>
      </c>
      <c r="Q473">
        <v>48365</v>
      </c>
      <c r="R473">
        <v>2</v>
      </c>
      <c r="S473">
        <v>147</v>
      </c>
      <c r="T473">
        <v>0.95953488340000004</v>
      </c>
      <c r="V473">
        <f>cancer_2_csv_final2[[#This Row],[mlp_params]]</f>
        <v>47744</v>
      </c>
      <c r="W473">
        <f>cancer_2_csv_final2[[#This Row],[kan_test_acc]]</f>
        <v>0.92978738016666673</v>
      </c>
      <c r="X473">
        <f>cancer_2_csv_final2[[#This Row],[mlp_test_acc]]</f>
        <v>0.94218407816666672</v>
      </c>
      <c r="Y473">
        <f>cancer_2_csv_final2[[#This Row],[mlp_test_acc2]]</f>
        <v>0.94186621466666665</v>
      </c>
      <c r="AC473">
        <f t="shared" si="14"/>
        <v>47744</v>
      </c>
      <c r="AD473">
        <f t="shared" si="15"/>
        <v>0.92978738016666673</v>
      </c>
      <c r="AE473">
        <f>cancer_2_csv_final2[[#This Row],[kan_val_acc]]</f>
        <v>0.95953488340000004</v>
      </c>
    </row>
    <row r="474" spans="1:31" hidden="1" x14ac:dyDescent="0.25">
      <c r="A474" t="s">
        <v>20</v>
      </c>
      <c r="B474">
        <v>5</v>
      </c>
      <c r="C474" t="s">
        <v>21</v>
      </c>
      <c r="D474">
        <v>4</v>
      </c>
      <c r="E474">
        <v>0</v>
      </c>
      <c r="F474" t="s">
        <v>45</v>
      </c>
      <c r="G474">
        <v>25460</v>
      </c>
      <c r="H474">
        <v>34757556.475000001</v>
      </c>
      <c r="I474">
        <v>0.90061453849999995</v>
      </c>
      <c r="J474">
        <v>0.94002966749999994</v>
      </c>
      <c r="K474">
        <v>10075432.704500001</v>
      </c>
      <c r="L474">
        <v>44102</v>
      </c>
      <c r="M474">
        <v>2</v>
      </c>
      <c r="N474">
        <v>140</v>
      </c>
      <c r="O474">
        <v>0.95051917799999996</v>
      </c>
      <c r="P474">
        <v>9843846.4774999991</v>
      </c>
      <c r="Q474">
        <v>44699</v>
      </c>
      <c r="R474">
        <v>2</v>
      </c>
      <c r="S474">
        <v>141</v>
      </c>
      <c r="T474">
        <v>0.97906975699999998</v>
      </c>
      <c r="V474">
        <f>cancer_2_csv_final2[[#This Row],[mlp_params]]</f>
        <v>44102</v>
      </c>
      <c r="W474">
        <f>cancer_2_csv_final2[[#This Row],[kan_test_acc]]</f>
        <v>0.90061453849999995</v>
      </c>
      <c r="X474">
        <f>cancer_2_csv_final2[[#This Row],[mlp_test_acc]]</f>
        <v>0.94002966749999994</v>
      </c>
      <c r="Y474">
        <f>cancer_2_csv_final2[[#This Row],[mlp_test_acc2]]</f>
        <v>0.95051917799999996</v>
      </c>
      <c r="AC474">
        <f t="shared" si="14"/>
        <v>44102</v>
      </c>
      <c r="AD474">
        <f t="shared" si="15"/>
        <v>0.90061453849999995</v>
      </c>
      <c r="AE474">
        <f>cancer_2_csv_final2[[#This Row],[kan_val_acc]]</f>
        <v>0.97906975699999998</v>
      </c>
    </row>
    <row r="475" spans="1:31" hidden="1" x14ac:dyDescent="0.25">
      <c r="A475" t="s">
        <v>20</v>
      </c>
      <c r="B475">
        <v>3</v>
      </c>
      <c r="C475" t="s">
        <v>21</v>
      </c>
      <c r="D475">
        <v>3</v>
      </c>
      <c r="E475">
        <v>0</v>
      </c>
      <c r="F475" t="s">
        <v>100</v>
      </c>
      <c r="G475">
        <v>25462</v>
      </c>
      <c r="H475">
        <v>33918309.140000001</v>
      </c>
      <c r="I475">
        <v>0.95247933099999993</v>
      </c>
      <c r="J475">
        <v>0.947605425</v>
      </c>
      <c r="K475">
        <v>9948385.4545000009</v>
      </c>
      <c r="L475">
        <v>44699</v>
      </c>
      <c r="M475">
        <v>2</v>
      </c>
      <c r="N475">
        <v>141</v>
      </c>
      <c r="O475">
        <v>0.94877092600000001</v>
      </c>
      <c r="P475">
        <v>8665280.8110000007</v>
      </c>
      <c r="Q475">
        <v>45300</v>
      </c>
      <c r="R475">
        <v>2</v>
      </c>
      <c r="S475">
        <v>142</v>
      </c>
      <c r="T475">
        <v>0.97209301000000004</v>
      </c>
      <c r="V475">
        <f>cancer_2_csv_final2[[#This Row],[mlp_params]]</f>
        <v>44699</v>
      </c>
      <c r="W475">
        <f>cancer_2_csv_final2[[#This Row],[kan_test_acc]]</f>
        <v>0.95247933099999993</v>
      </c>
      <c r="X475">
        <f>cancer_2_csv_final2[[#This Row],[mlp_test_acc]]</f>
        <v>0.947605425</v>
      </c>
      <c r="Y475">
        <f>cancer_2_csv_final2[[#This Row],[mlp_test_acc2]]</f>
        <v>0.94877092600000001</v>
      </c>
      <c r="AC475">
        <f t="shared" si="14"/>
        <v>44699</v>
      </c>
      <c r="AD475">
        <f t="shared" si="15"/>
        <v>0.95247933099999993</v>
      </c>
      <c r="AE475">
        <f>cancer_2_csv_final2[[#This Row],[kan_val_acc]]</f>
        <v>0.97209301000000004</v>
      </c>
    </row>
    <row r="476" spans="1:31" hidden="1" x14ac:dyDescent="0.25">
      <c r="A476" t="s">
        <v>20</v>
      </c>
      <c r="B476">
        <v>5</v>
      </c>
      <c r="C476" t="s">
        <v>21</v>
      </c>
      <c r="D476">
        <v>4</v>
      </c>
      <c r="E476">
        <v>0</v>
      </c>
      <c r="F476" t="s">
        <v>30</v>
      </c>
      <c r="G476">
        <v>25462</v>
      </c>
      <c r="H476">
        <v>33477947.460000001</v>
      </c>
      <c r="I476">
        <v>0.95152573549999997</v>
      </c>
      <c r="J476">
        <v>0.947605425</v>
      </c>
      <c r="K476">
        <v>9763579.409</v>
      </c>
      <c r="L476">
        <v>44102</v>
      </c>
      <c r="M476">
        <v>2</v>
      </c>
      <c r="N476">
        <v>140</v>
      </c>
      <c r="O476">
        <v>0.94622801450000005</v>
      </c>
      <c r="P476">
        <v>9306039.0834999997</v>
      </c>
      <c r="Q476">
        <v>44699</v>
      </c>
      <c r="R476">
        <v>2</v>
      </c>
      <c r="S476">
        <v>141</v>
      </c>
      <c r="T476">
        <v>0.97441859799999997</v>
      </c>
      <c r="V476">
        <f>cancer_2_csv_final2[[#This Row],[mlp_params]]</f>
        <v>44102</v>
      </c>
      <c r="W476">
        <f>cancer_2_csv_final2[[#This Row],[kan_test_acc]]</f>
        <v>0.95152573549999997</v>
      </c>
      <c r="X476">
        <f>cancer_2_csv_final2[[#This Row],[mlp_test_acc]]</f>
        <v>0.947605425</v>
      </c>
      <c r="Y476">
        <f>cancer_2_csv_final2[[#This Row],[mlp_test_acc2]]</f>
        <v>0.94622801450000005</v>
      </c>
      <c r="AC476">
        <f t="shared" si="14"/>
        <v>44102</v>
      </c>
      <c r="AD476">
        <f t="shared" si="15"/>
        <v>0.95152573549999997</v>
      </c>
      <c r="AE476">
        <f>cancer_2_csv_final2[[#This Row],[kan_val_acc]]</f>
        <v>0.97441859799999997</v>
      </c>
    </row>
    <row r="477" spans="1:31" hidden="1" x14ac:dyDescent="0.25">
      <c r="A477" t="s">
        <v>20</v>
      </c>
      <c r="B477">
        <v>5</v>
      </c>
      <c r="C477" t="s">
        <v>21</v>
      </c>
      <c r="D477">
        <v>3</v>
      </c>
      <c r="E477">
        <v>0</v>
      </c>
      <c r="F477" t="s">
        <v>33</v>
      </c>
      <c r="G477">
        <v>25464</v>
      </c>
      <c r="H477">
        <v>35913138.82</v>
      </c>
      <c r="I477">
        <v>0.96503496200000005</v>
      </c>
      <c r="J477">
        <v>0.93452002550000002</v>
      </c>
      <c r="K477">
        <v>8940536.091</v>
      </c>
      <c r="L477">
        <v>41177</v>
      </c>
      <c r="M477">
        <v>2</v>
      </c>
      <c r="N477">
        <v>135</v>
      </c>
      <c r="O477">
        <v>0.93547361750000002</v>
      </c>
      <c r="P477">
        <v>8978986.9545000009</v>
      </c>
      <c r="Q477">
        <v>41754</v>
      </c>
      <c r="R477">
        <v>2</v>
      </c>
      <c r="S477">
        <v>136</v>
      </c>
      <c r="T477">
        <v>0.98023254900000001</v>
      </c>
      <c r="V477">
        <f>cancer_2_csv_final2[[#This Row],[mlp_params]]</f>
        <v>41177</v>
      </c>
      <c r="W477">
        <f>cancer_2_csv_final2[[#This Row],[kan_test_acc]]</f>
        <v>0.96503496200000005</v>
      </c>
      <c r="X477">
        <f>cancer_2_csv_final2[[#This Row],[mlp_test_acc]]</f>
        <v>0.93452002550000002</v>
      </c>
      <c r="Y477">
        <f>cancer_2_csv_final2[[#This Row],[mlp_test_acc2]]</f>
        <v>0.93547361750000002</v>
      </c>
      <c r="AC477">
        <f t="shared" si="14"/>
        <v>41177</v>
      </c>
      <c r="AD477">
        <f t="shared" si="15"/>
        <v>0.96503496200000005</v>
      </c>
      <c r="AE477">
        <f>cancer_2_csv_final2[[#This Row],[kan_val_acc]]</f>
        <v>0.98023254900000001</v>
      </c>
    </row>
    <row r="478" spans="1:31" hidden="1" x14ac:dyDescent="0.25">
      <c r="A478" t="s">
        <v>20</v>
      </c>
      <c r="B478">
        <v>3</v>
      </c>
      <c r="C478" t="s">
        <v>21</v>
      </c>
      <c r="D478">
        <v>5</v>
      </c>
      <c r="E478">
        <v>0</v>
      </c>
      <c r="F478" t="s">
        <v>33</v>
      </c>
      <c r="G478">
        <v>25464</v>
      </c>
      <c r="H478">
        <v>41849385.859999999</v>
      </c>
      <c r="I478">
        <v>0.89754185350000004</v>
      </c>
      <c r="J478">
        <v>0.94320830699999991</v>
      </c>
      <c r="K478">
        <v>9361976.5985000003</v>
      </c>
      <c r="L478">
        <v>50252</v>
      </c>
      <c r="M478">
        <v>2</v>
      </c>
      <c r="N478">
        <v>150</v>
      </c>
      <c r="O478">
        <v>0.94262555650000002</v>
      </c>
      <c r="P478">
        <v>10974535.0395</v>
      </c>
      <c r="Q478">
        <v>50889</v>
      </c>
      <c r="R478">
        <v>2</v>
      </c>
      <c r="S478">
        <v>151</v>
      </c>
      <c r="T478">
        <v>0.93720930800000002</v>
      </c>
      <c r="V478">
        <f>cancer_2_csv_final2[[#This Row],[mlp_params]]</f>
        <v>50252</v>
      </c>
      <c r="W478">
        <f>cancer_2_csv_final2[[#This Row],[kan_test_acc]]</f>
        <v>0.89754185350000004</v>
      </c>
      <c r="X478">
        <f>cancer_2_csv_final2[[#This Row],[mlp_test_acc]]</f>
        <v>0.94320830699999991</v>
      </c>
      <c r="Y478">
        <f>cancer_2_csv_final2[[#This Row],[mlp_test_acc2]]</f>
        <v>0.94262555650000002</v>
      </c>
      <c r="AC478">
        <f t="shared" si="14"/>
        <v>50252</v>
      </c>
      <c r="AD478">
        <f t="shared" si="15"/>
        <v>0.89754185350000004</v>
      </c>
      <c r="AE478">
        <f>cancer_2_csv_final2[[#This Row],[kan_val_acc]]</f>
        <v>0.93720930800000002</v>
      </c>
    </row>
    <row r="479" spans="1:31" hidden="1" x14ac:dyDescent="0.25">
      <c r="A479" t="s">
        <v>20</v>
      </c>
      <c r="B479">
        <v>3</v>
      </c>
      <c r="C479" t="s">
        <v>21</v>
      </c>
      <c r="D479">
        <v>3</v>
      </c>
      <c r="E479">
        <v>0</v>
      </c>
      <c r="F479" t="s">
        <v>70</v>
      </c>
      <c r="G479">
        <v>25466</v>
      </c>
      <c r="H479">
        <v>42246713.920000002</v>
      </c>
      <c r="I479">
        <v>0.89627039950000009</v>
      </c>
      <c r="J479">
        <v>0.95862470899999996</v>
      </c>
      <c r="K479">
        <v>10002216.331500001</v>
      </c>
      <c r="L479">
        <v>44699</v>
      </c>
      <c r="M479">
        <v>2</v>
      </c>
      <c r="N479">
        <v>141</v>
      </c>
      <c r="O479">
        <v>0.95279720300000004</v>
      </c>
      <c r="P479">
        <v>11343108.67</v>
      </c>
      <c r="Q479">
        <v>45300</v>
      </c>
      <c r="R479">
        <v>2</v>
      </c>
      <c r="S479">
        <v>142</v>
      </c>
      <c r="T479">
        <v>0.95813951500000005</v>
      </c>
      <c r="V479">
        <f>cancer_2_csv_final2[[#This Row],[mlp_params]]</f>
        <v>44699</v>
      </c>
      <c r="W479">
        <f>cancer_2_csv_final2[[#This Row],[kan_test_acc]]</f>
        <v>0.89627039950000009</v>
      </c>
      <c r="X479">
        <f>cancer_2_csv_final2[[#This Row],[mlp_test_acc]]</f>
        <v>0.95862470899999996</v>
      </c>
      <c r="Y479">
        <f>cancer_2_csv_final2[[#This Row],[mlp_test_acc2]]</f>
        <v>0.95279720300000004</v>
      </c>
      <c r="AC479">
        <f t="shared" si="14"/>
        <v>44699</v>
      </c>
      <c r="AD479">
        <f t="shared" si="15"/>
        <v>0.89627039950000009</v>
      </c>
      <c r="AE479">
        <f>cancer_2_csv_final2[[#This Row],[kan_val_acc]]</f>
        <v>0.95813951500000005</v>
      </c>
    </row>
    <row r="480" spans="1:31" hidden="1" x14ac:dyDescent="0.25">
      <c r="A480" t="s">
        <v>20</v>
      </c>
      <c r="B480">
        <v>3</v>
      </c>
      <c r="C480" t="s">
        <v>21</v>
      </c>
      <c r="D480">
        <v>3</v>
      </c>
      <c r="E480">
        <v>0</v>
      </c>
      <c r="F480" t="s">
        <v>41</v>
      </c>
      <c r="G480">
        <v>25472</v>
      </c>
      <c r="H480">
        <v>43314318.835000001</v>
      </c>
      <c r="I480">
        <v>0.94469167700000001</v>
      </c>
      <c r="J480">
        <v>0.9556579785</v>
      </c>
      <c r="K480">
        <v>10455721.914999999</v>
      </c>
      <c r="L480">
        <v>44699</v>
      </c>
      <c r="M480">
        <v>2</v>
      </c>
      <c r="N480">
        <v>141</v>
      </c>
      <c r="O480">
        <v>0.9459631275</v>
      </c>
      <c r="P480">
        <v>10021416.6305</v>
      </c>
      <c r="Q480">
        <v>45300</v>
      </c>
      <c r="R480">
        <v>2</v>
      </c>
      <c r="S480">
        <v>142</v>
      </c>
      <c r="T480">
        <v>0.95348834999999998</v>
      </c>
      <c r="V480">
        <f>cancer_2_csv_final2[[#This Row],[mlp_params]]</f>
        <v>44699</v>
      </c>
      <c r="W480">
        <f>cancer_2_csv_final2[[#This Row],[kan_test_acc]]</f>
        <v>0.94469167700000001</v>
      </c>
      <c r="X480">
        <f>cancer_2_csv_final2[[#This Row],[mlp_test_acc]]</f>
        <v>0.9556579785</v>
      </c>
      <c r="Y480">
        <f>cancer_2_csv_final2[[#This Row],[mlp_test_acc2]]</f>
        <v>0.9459631275</v>
      </c>
      <c r="AC480">
        <f t="shared" si="14"/>
        <v>44699</v>
      </c>
      <c r="AD480">
        <f t="shared" si="15"/>
        <v>0.94469167700000001</v>
      </c>
      <c r="AE480">
        <f>cancer_2_csv_final2[[#This Row],[kan_val_acc]]</f>
        <v>0.95348834999999998</v>
      </c>
    </row>
    <row r="481" spans="1:31" hidden="1" x14ac:dyDescent="0.25">
      <c r="A481" t="s">
        <v>20</v>
      </c>
      <c r="B481">
        <v>3</v>
      </c>
      <c r="C481" t="s">
        <v>21</v>
      </c>
      <c r="D481">
        <v>2</v>
      </c>
      <c r="E481">
        <v>0</v>
      </c>
      <c r="F481" t="s">
        <v>75</v>
      </c>
      <c r="G481">
        <v>25536</v>
      </c>
      <c r="H481">
        <v>40631887.590000004</v>
      </c>
      <c r="I481">
        <v>0.9281627455</v>
      </c>
      <c r="J481">
        <v>0.92816274600000004</v>
      </c>
      <c r="K481">
        <v>9865955.636500001</v>
      </c>
      <c r="L481">
        <v>41177</v>
      </c>
      <c r="M481">
        <v>2</v>
      </c>
      <c r="N481">
        <v>135</v>
      </c>
      <c r="O481">
        <v>0.92275905899999999</v>
      </c>
      <c r="P481">
        <v>9863077.4545000009</v>
      </c>
      <c r="Q481">
        <v>41754</v>
      </c>
      <c r="R481">
        <v>2</v>
      </c>
      <c r="S481">
        <v>136</v>
      </c>
      <c r="T481">
        <v>0.934883719</v>
      </c>
      <c r="V481">
        <f>cancer_2_csv_final2[[#This Row],[mlp_params]]</f>
        <v>41177</v>
      </c>
      <c r="W481">
        <f>cancer_2_csv_final2[[#This Row],[kan_test_acc]]</f>
        <v>0.9281627455</v>
      </c>
      <c r="X481">
        <f>cancer_2_csv_final2[[#This Row],[mlp_test_acc]]</f>
        <v>0.92816274600000004</v>
      </c>
      <c r="Y481">
        <f>cancer_2_csv_final2[[#This Row],[mlp_test_acc2]]</f>
        <v>0.92275905899999999</v>
      </c>
      <c r="AC481">
        <f t="shared" si="14"/>
        <v>41177</v>
      </c>
      <c r="AD481">
        <f t="shared" si="15"/>
        <v>0.9281627455</v>
      </c>
      <c r="AE481">
        <f>cancer_2_csv_final2[[#This Row],[kan_val_acc]]</f>
        <v>0.934883719</v>
      </c>
    </row>
    <row r="482" spans="1:31" hidden="1" x14ac:dyDescent="0.25">
      <c r="A482" t="s">
        <v>20</v>
      </c>
      <c r="B482">
        <v>3</v>
      </c>
      <c r="C482" t="s">
        <v>21</v>
      </c>
      <c r="D482">
        <v>3</v>
      </c>
      <c r="E482">
        <v>0</v>
      </c>
      <c r="F482" t="s">
        <v>85</v>
      </c>
      <c r="G482">
        <v>25536</v>
      </c>
      <c r="H482">
        <v>35966551.288333334</v>
      </c>
      <c r="I482">
        <v>0.93282474533333337</v>
      </c>
      <c r="J482">
        <v>0.92212333083333342</v>
      </c>
      <c r="K482">
        <v>9326694.9774999991</v>
      </c>
      <c r="L482">
        <v>45300</v>
      </c>
      <c r="M482">
        <v>2</v>
      </c>
      <c r="N482">
        <v>142</v>
      </c>
      <c r="O482">
        <v>0.9199512611666667</v>
      </c>
      <c r="P482">
        <v>9623868.7094999999</v>
      </c>
      <c r="Q482">
        <v>45905</v>
      </c>
      <c r="R482">
        <v>2</v>
      </c>
      <c r="S482">
        <v>143</v>
      </c>
      <c r="T482">
        <v>0.94046511119999998</v>
      </c>
      <c r="V482">
        <f>cancer_2_csv_final2[[#This Row],[mlp_params]]</f>
        <v>45300</v>
      </c>
      <c r="W482">
        <f>cancer_2_csv_final2[[#This Row],[kan_test_acc]]</f>
        <v>0.93282474533333337</v>
      </c>
      <c r="X482">
        <f>cancer_2_csv_final2[[#This Row],[mlp_test_acc]]</f>
        <v>0.92212333083333342</v>
      </c>
      <c r="Y482">
        <f>cancer_2_csv_final2[[#This Row],[mlp_test_acc2]]</f>
        <v>0.9199512611666667</v>
      </c>
      <c r="AC482">
        <f t="shared" si="14"/>
        <v>45300</v>
      </c>
      <c r="AD482">
        <f t="shared" si="15"/>
        <v>0.93282474533333337</v>
      </c>
      <c r="AE482">
        <f>cancer_2_csv_final2[[#This Row],[kan_val_acc]]</f>
        <v>0.94046511119999998</v>
      </c>
    </row>
    <row r="483" spans="1:31" hidden="1" x14ac:dyDescent="0.25">
      <c r="A483" t="s">
        <v>20</v>
      </c>
      <c r="B483">
        <v>5</v>
      </c>
      <c r="C483" t="s">
        <v>21</v>
      </c>
      <c r="D483">
        <v>3</v>
      </c>
      <c r="E483">
        <v>0</v>
      </c>
      <c r="F483" t="s">
        <v>63</v>
      </c>
      <c r="G483">
        <v>25548</v>
      </c>
      <c r="H483">
        <v>37760793.325000003</v>
      </c>
      <c r="I483">
        <v>0.96344563350000001</v>
      </c>
      <c r="J483">
        <v>0.95263827099999998</v>
      </c>
      <c r="K483">
        <v>9627000.5225000009</v>
      </c>
      <c r="L483">
        <v>41754</v>
      </c>
      <c r="M483">
        <v>2</v>
      </c>
      <c r="N483">
        <v>136</v>
      </c>
      <c r="O483">
        <v>0.94993642749999996</v>
      </c>
      <c r="P483">
        <v>7829682.3559999997</v>
      </c>
      <c r="Q483">
        <v>42335</v>
      </c>
      <c r="R483">
        <v>2</v>
      </c>
      <c r="S483">
        <v>137</v>
      </c>
      <c r="T483">
        <v>0.97209301000000004</v>
      </c>
      <c r="V483">
        <f>cancer_2_csv_final2[[#This Row],[mlp_params]]</f>
        <v>41754</v>
      </c>
      <c r="W483">
        <f>cancer_2_csv_final2[[#This Row],[kan_test_acc]]</f>
        <v>0.96344563350000001</v>
      </c>
      <c r="X483">
        <f>cancer_2_csv_final2[[#This Row],[mlp_test_acc]]</f>
        <v>0.95263827099999998</v>
      </c>
      <c r="Y483">
        <f>cancer_2_csv_final2[[#This Row],[mlp_test_acc2]]</f>
        <v>0.94993642749999996</v>
      </c>
      <c r="AC483">
        <f t="shared" si="14"/>
        <v>41754</v>
      </c>
      <c r="AD483">
        <f t="shared" si="15"/>
        <v>0.96344563350000001</v>
      </c>
      <c r="AE483">
        <f>cancer_2_csv_final2[[#This Row],[kan_val_acc]]</f>
        <v>0.97209301000000004</v>
      </c>
    </row>
    <row r="484" spans="1:31" hidden="1" x14ac:dyDescent="0.25">
      <c r="A484" t="s">
        <v>20</v>
      </c>
      <c r="B484">
        <v>3</v>
      </c>
      <c r="C484" t="s">
        <v>21</v>
      </c>
      <c r="D484">
        <v>5</v>
      </c>
      <c r="E484">
        <v>0</v>
      </c>
      <c r="F484" t="s">
        <v>63</v>
      </c>
      <c r="G484">
        <v>25548</v>
      </c>
      <c r="H484">
        <v>36001146.575000003</v>
      </c>
      <c r="I484">
        <v>0.88827081750000003</v>
      </c>
      <c r="J484">
        <v>0.94098325950000006</v>
      </c>
      <c r="K484">
        <v>9603683.4375</v>
      </c>
      <c r="L484">
        <v>50889</v>
      </c>
      <c r="M484">
        <v>2</v>
      </c>
      <c r="N484">
        <v>151</v>
      </c>
      <c r="O484">
        <v>0.94352617100000002</v>
      </c>
      <c r="P484">
        <v>9297395.6875</v>
      </c>
      <c r="Q484">
        <v>51530</v>
      </c>
      <c r="R484">
        <v>2</v>
      </c>
      <c r="S484">
        <v>152</v>
      </c>
      <c r="T484">
        <v>0.92325581300000004</v>
      </c>
      <c r="V484">
        <f>cancer_2_csv_final2[[#This Row],[mlp_params]]</f>
        <v>50889</v>
      </c>
      <c r="W484">
        <f>cancer_2_csv_final2[[#This Row],[kan_test_acc]]</f>
        <v>0.88827081750000003</v>
      </c>
      <c r="X484">
        <f>cancer_2_csv_final2[[#This Row],[mlp_test_acc]]</f>
        <v>0.94098325950000006</v>
      </c>
      <c r="Y484">
        <f>cancer_2_csv_final2[[#This Row],[mlp_test_acc2]]</f>
        <v>0.94352617100000002</v>
      </c>
      <c r="AC484">
        <f t="shared" si="14"/>
        <v>50889</v>
      </c>
      <c r="AD484">
        <f t="shared" si="15"/>
        <v>0.88827081750000003</v>
      </c>
      <c r="AE484">
        <f>cancer_2_csv_final2[[#This Row],[kan_val_acc]]</f>
        <v>0.92325581300000004</v>
      </c>
    </row>
    <row r="485" spans="1:31" hidden="1" x14ac:dyDescent="0.25">
      <c r="A485" t="s">
        <v>20</v>
      </c>
      <c r="B485">
        <v>5</v>
      </c>
      <c r="C485" t="s">
        <v>21</v>
      </c>
      <c r="D485">
        <v>3</v>
      </c>
      <c r="E485">
        <v>0</v>
      </c>
      <c r="F485" t="s">
        <v>48</v>
      </c>
      <c r="G485">
        <v>25594</v>
      </c>
      <c r="H485">
        <v>38525461.575000003</v>
      </c>
      <c r="I485">
        <v>0.890813733</v>
      </c>
      <c r="J485">
        <v>0.94034753150000006</v>
      </c>
      <c r="K485">
        <v>9656586.6195</v>
      </c>
      <c r="L485">
        <v>41754</v>
      </c>
      <c r="M485">
        <v>2</v>
      </c>
      <c r="N485">
        <v>136</v>
      </c>
      <c r="O485">
        <v>0.94161898700000002</v>
      </c>
      <c r="P485">
        <v>10310354.1875</v>
      </c>
      <c r="Q485">
        <v>42335</v>
      </c>
      <c r="R485">
        <v>2</v>
      </c>
      <c r="S485">
        <v>137</v>
      </c>
      <c r="T485">
        <v>0.97674417499999999</v>
      </c>
      <c r="V485">
        <f>cancer_2_csv_final2[[#This Row],[mlp_params]]</f>
        <v>41754</v>
      </c>
      <c r="W485">
        <f>cancer_2_csv_final2[[#This Row],[kan_test_acc]]</f>
        <v>0.890813733</v>
      </c>
      <c r="X485">
        <f>cancer_2_csv_final2[[#This Row],[mlp_test_acc]]</f>
        <v>0.94034753150000006</v>
      </c>
      <c r="Y485">
        <f>cancer_2_csv_final2[[#This Row],[mlp_test_acc2]]</f>
        <v>0.94161898700000002</v>
      </c>
      <c r="AC485">
        <f t="shared" si="14"/>
        <v>41754</v>
      </c>
      <c r="AD485">
        <f t="shared" si="15"/>
        <v>0.890813733</v>
      </c>
      <c r="AE485">
        <f>cancer_2_csv_final2[[#This Row],[kan_val_acc]]</f>
        <v>0.97674417499999999</v>
      </c>
    </row>
    <row r="486" spans="1:31" hidden="1" x14ac:dyDescent="0.25">
      <c r="A486" t="s">
        <v>20</v>
      </c>
      <c r="B486">
        <v>3</v>
      </c>
      <c r="C486" t="s">
        <v>21</v>
      </c>
      <c r="D486">
        <v>5</v>
      </c>
      <c r="E486">
        <v>0</v>
      </c>
      <c r="F486" t="s">
        <v>48</v>
      </c>
      <c r="G486">
        <v>25594</v>
      </c>
      <c r="H486">
        <v>40624128.495000005</v>
      </c>
      <c r="I486">
        <v>0.8966412319999999</v>
      </c>
      <c r="J486">
        <v>0.94442678549999992</v>
      </c>
      <c r="K486">
        <v>9649324.0395</v>
      </c>
      <c r="L486">
        <v>50889</v>
      </c>
      <c r="M486">
        <v>2</v>
      </c>
      <c r="N486">
        <v>151</v>
      </c>
      <c r="O486">
        <v>0.94336723850000004</v>
      </c>
      <c r="P486">
        <v>10152583.3575</v>
      </c>
      <c r="Q486">
        <v>51530</v>
      </c>
      <c r="R486">
        <v>2</v>
      </c>
      <c r="S486">
        <v>152</v>
      </c>
      <c r="T486">
        <v>0.95581394399999997</v>
      </c>
      <c r="V486">
        <f>cancer_2_csv_final2[[#This Row],[mlp_params]]</f>
        <v>50889</v>
      </c>
      <c r="W486">
        <f>cancer_2_csv_final2[[#This Row],[kan_test_acc]]</f>
        <v>0.8966412319999999</v>
      </c>
      <c r="X486">
        <f>cancer_2_csv_final2[[#This Row],[mlp_test_acc]]</f>
        <v>0.94442678549999992</v>
      </c>
      <c r="Y486">
        <f>cancer_2_csv_final2[[#This Row],[mlp_test_acc2]]</f>
        <v>0.94336723850000004</v>
      </c>
      <c r="AC486">
        <f t="shared" si="14"/>
        <v>50889</v>
      </c>
      <c r="AD486">
        <f t="shared" si="15"/>
        <v>0.8966412319999999</v>
      </c>
      <c r="AE486">
        <f>cancer_2_csv_final2[[#This Row],[kan_val_acc]]</f>
        <v>0.95581394399999997</v>
      </c>
    </row>
    <row r="487" spans="1:31" hidden="1" x14ac:dyDescent="0.25">
      <c r="A487" t="s">
        <v>20</v>
      </c>
      <c r="B487">
        <v>9</v>
      </c>
      <c r="C487" t="s">
        <v>21</v>
      </c>
      <c r="D487">
        <v>4</v>
      </c>
      <c r="E487">
        <v>0</v>
      </c>
      <c r="F487" t="s">
        <v>115</v>
      </c>
      <c r="G487">
        <v>25652</v>
      </c>
      <c r="H487">
        <v>30830722.960000001</v>
      </c>
      <c r="I487">
        <v>0.89066141750000005</v>
      </c>
      <c r="J487">
        <v>0.94085081599999998</v>
      </c>
      <c r="K487">
        <v>9230418.5225000009</v>
      </c>
      <c r="L487">
        <v>40035</v>
      </c>
      <c r="M487">
        <v>2</v>
      </c>
      <c r="N487">
        <v>133</v>
      </c>
      <c r="O487">
        <v>0.93939393949999994</v>
      </c>
      <c r="P487">
        <v>9533934.6475000009</v>
      </c>
      <c r="Q487">
        <v>40604</v>
      </c>
      <c r="R487">
        <v>2</v>
      </c>
      <c r="S487">
        <v>134</v>
      </c>
      <c r="T487">
        <v>0.95503875000000005</v>
      </c>
      <c r="V487">
        <f>cancer_2_csv_final2[[#This Row],[mlp_params]]</f>
        <v>40035</v>
      </c>
      <c r="W487">
        <f>cancer_2_csv_final2[[#This Row],[kan_test_acc]]</f>
        <v>0.89066141750000005</v>
      </c>
      <c r="X487">
        <f>cancer_2_csv_final2[[#This Row],[mlp_test_acc]]</f>
        <v>0.94085081599999998</v>
      </c>
      <c r="Y487">
        <f>cancer_2_csv_final2[[#This Row],[mlp_test_acc2]]</f>
        <v>0.93939393949999994</v>
      </c>
      <c r="AC487">
        <f t="shared" si="14"/>
        <v>40035</v>
      </c>
      <c r="AD487">
        <f t="shared" si="15"/>
        <v>0.89066141750000005</v>
      </c>
      <c r="AE487">
        <f>cancer_2_csv_final2[[#This Row],[kan_val_acc]]</f>
        <v>0.95503875000000005</v>
      </c>
    </row>
    <row r="488" spans="1:31" hidden="1" x14ac:dyDescent="0.25">
      <c r="A488" t="s">
        <v>20</v>
      </c>
      <c r="B488">
        <v>5</v>
      </c>
      <c r="C488" t="s">
        <v>21</v>
      </c>
      <c r="D488">
        <v>2</v>
      </c>
      <c r="E488">
        <v>0</v>
      </c>
      <c r="F488" t="s">
        <v>37</v>
      </c>
      <c r="G488">
        <v>25724</v>
      </c>
      <c r="H488">
        <v>25140825.285</v>
      </c>
      <c r="I488">
        <v>0.95301572800000001</v>
      </c>
      <c r="J488">
        <v>0.93761919900000001</v>
      </c>
      <c r="K488">
        <v>8293795.574</v>
      </c>
      <c r="L488">
        <v>38352</v>
      </c>
      <c r="M488">
        <v>2</v>
      </c>
      <c r="N488">
        <v>130</v>
      </c>
      <c r="O488">
        <v>0.93531468550000008</v>
      </c>
      <c r="P488">
        <v>8615722.699000001</v>
      </c>
      <c r="Q488">
        <v>38909</v>
      </c>
      <c r="R488">
        <v>2</v>
      </c>
      <c r="S488">
        <v>131</v>
      </c>
      <c r="T488">
        <v>0.95930231799999999</v>
      </c>
      <c r="V488">
        <f>cancer_2_csv_final2[[#This Row],[mlp_params]]</f>
        <v>38352</v>
      </c>
      <c r="W488">
        <f>cancer_2_csv_final2[[#This Row],[kan_test_acc]]</f>
        <v>0.95301572800000001</v>
      </c>
      <c r="X488">
        <f>cancer_2_csv_final2[[#This Row],[mlp_test_acc]]</f>
        <v>0.93761919900000001</v>
      </c>
      <c r="Y488">
        <f>cancer_2_csv_final2[[#This Row],[mlp_test_acc2]]</f>
        <v>0.93531468550000008</v>
      </c>
      <c r="AC488">
        <f t="shared" si="14"/>
        <v>38352</v>
      </c>
      <c r="AD488">
        <f t="shared" si="15"/>
        <v>0.95301572800000001</v>
      </c>
      <c r="AE488">
        <f>cancer_2_csv_final2[[#This Row],[kan_val_acc]]</f>
        <v>0.95930231799999999</v>
      </c>
    </row>
    <row r="489" spans="1:31" hidden="1" x14ac:dyDescent="0.25">
      <c r="A489" t="s">
        <v>20</v>
      </c>
      <c r="B489">
        <v>3</v>
      </c>
      <c r="C489" t="s">
        <v>21</v>
      </c>
      <c r="D489">
        <v>4</v>
      </c>
      <c r="E489">
        <v>0</v>
      </c>
      <c r="F489" t="s">
        <v>37</v>
      </c>
      <c r="G489">
        <v>25724</v>
      </c>
      <c r="H489">
        <v>30868439.370000001</v>
      </c>
      <c r="I489">
        <v>0.95654344242857137</v>
      </c>
      <c r="J489">
        <v>0.94650803728571431</v>
      </c>
      <c r="K489">
        <v>8625913.0439999998</v>
      </c>
      <c r="L489">
        <v>48365</v>
      </c>
      <c r="M489">
        <v>2</v>
      </c>
      <c r="N489">
        <v>147</v>
      </c>
      <c r="O489">
        <v>0.94721944714285722</v>
      </c>
      <c r="P489">
        <v>9935648.6154285707</v>
      </c>
      <c r="Q489">
        <v>48990</v>
      </c>
      <c r="R489">
        <v>2</v>
      </c>
      <c r="S489">
        <v>148</v>
      </c>
      <c r="T489">
        <v>0.96065890583333335</v>
      </c>
      <c r="V489">
        <f>cancer_2_csv_final2[[#This Row],[mlp_params]]</f>
        <v>48365</v>
      </c>
      <c r="W489">
        <f>cancer_2_csv_final2[[#This Row],[kan_test_acc]]</f>
        <v>0.95654344242857137</v>
      </c>
      <c r="X489">
        <f>cancer_2_csv_final2[[#This Row],[mlp_test_acc]]</f>
        <v>0.94650803728571431</v>
      </c>
      <c r="Y489">
        <f>cancer_2_csv_final2[[#This Row],[mlp_test_acc2]]</f>
        <v>0.94721944714285722</v>
      </c>
      <c r="AC489">
        <f t="shared" si="14"/>
        <v>48365</v>
      </c>
      <c r="AD489">
        <f t="shared" si="15"/>
        <v>0.95654344242857137</v>
      </c>
      <c r="AE489">
        <f>cancer_2_csv_final2[[#This Row],[kan_val_acc]]</f>
        <v>0.96065890583333335</v>
      </c>
    </row>
    <row r="490" spans="1:31" hidden="1" x14ac:dyDescent="0.25">
      <c r="A490" t="s">
        <v>20</v>
      </c>
      <c r="B490">
        <v>3</v>
      </c>
      <c r="C490" t="s">
        <v>21</v>
      </c>
      <c r="D490">
        <v>2</v>
      </c>
      <c r="E490">
        <v>0</v>
      </c>
      <c r="F490" t="s">
        <v>90</v>
      </c>
      <c r="G490">
        <v>25758</v>
      </c>
      <c r="H490">
        <v>36351258.335000001</v>
      </c>
      <c r="I490">
        <v>0.93245390399999994</v>
      </c>
      <c r="J490">
        <v>0.93833439299999999</v>
      </c>
      <c r="K490">
        <v>9556882.0625</v>
      </c>
      <c r="L490">
        <v>41754</v>
      </c>
      <c r="M490">
        <v>2</v>
      </c>
      <c r="N490">
        <v>136</v>
      </c>
      <c r="O490">
        <v>0.94146005499999996</v>
      </c>
      <c r="P490">
        <v>10860297.289999999</v>
      </c>
      <c r="Q490">
        <v>42335</v>
      </c>
      <c r="R490">
        <v>2</v>
      </c>
      <c r="S490">
        <v>137</v>
      </c>
      <c r="T490">
        <v>0.92441862200000002</v>
      </c>
      <c r="V490">
        <f>cancer_2_csv_final2[[#This Row],[mlp_params]]</f>
        <v>41754</v>
      </c>
      <c r="W490">
        <f>cancer_2_csv_final2[[#This Row],[kan_test_acc]]</f>
        <v>0.93245390399999994</v>
      </c>
      <c r="X490">
        <f>cancer_2_csv_final2[[#This Row],[mlp_test_acc]]</f>
        <v>0.93833439299999999</v>
      </c>
      <c r="Y490">
        <f>cancer_2_csv_final2[[#This Row],[mlp_test_acc2]]</f>
        <v>0.94146005499999996</v>
      </c>
      <c r="AC490">
        <f t="shared" si="14"/>
        <v>41754</v>
      </c>
      <c r="AD490">
        <f t="shared" si="15"/>
        <v>0.93245390399999994</v>
      </c>
      <c r="AE490">
        <f>cancer_2_csv_final2[[#This Row],[kan_val_acc]]</f>
        <v>0.92441862200000002</v>
      </c>
    </row>
    <row r="491" spans="1:31" hidden="1" x14ac:dyDescent="0.25">
      <c r="A491" t="s">
        <v>20</v>
      </c>
      <c r="B491">
        <v>5</v>
      </c>
      <c r="C491" t="s">
        <v>21</v>
      </c>
      <c r="D491">
        <v>5</v>
      </c>
      <c r="E491">
        <v>0</v>
      </c>
      <c r="F491" t="s">
        <v>43</v>
      </c>
      <c r="G491">
        <v>25804</v>
      </c>
      <c r="H491">
        <v>35370930.226666667</v>
      </c>
      <c r="I491">
        <v>0.92360669833333331</v>
      </c>
      <c r="J491">
        <v>0.91629582566666667</v>
      </c>
      <c r="K491">
        <v>8638487.0306666661</v>
      </c>
      <c r="L491">
        <v>47127</v>
      </c>
      <c r="M491">
        <v>2</v>
      </c>
      <c r="N491">
        <v>145</v>
      </c>
      <c r="O491">
        <v>0.92095782999999998</v>
      </c>
      <c r="P491">
        <v>10555949.546666667</v>
      </c>
      <c r="Q491">
        <v>47744</v>
      </c>
      <c r="R491">
        <v>2</v>
      </c>
      <c r="S491">
        <v>146</v>
      </c>
      <c r="T491">
        <v>0.93348838420000002</v>
      </c>
      <c r="V491">
        <f>cancer_2_csv_final2[[#This Row],[mlp_params]]</f>
        <v>47127</v>
      </c>
      <c r="W491">
        <f>cancer_2_csv_final2[[#This Row],[kan_test_acc]]</f>
        <v>0.92360669833333331</v>
      </c>
      <c r="X491">
        <f>cancer_2_csv_final2[[#This Row],[mlp_test_acc]]</f>
        <v>0.91629582566666667</v>
      </c>
      <c r="Y491">
        <f>cancer_2_csv_final2[[#This Row],[mlp_test_acc2]]</f>
        <v>0.92095782999999998</v>
      </c>
      <c r="AC491">
        <f t="shared" si="14"/>
        <v>47127</v>
      </c>
      <c r="AD491">
        <f t="shared" si="15"/>
        <v>0.92360669833333331</v>
      </c>
      <c r="AE491">
        <f>cancer_2_csv_final2[[#This Row],[kan_val_acc]]</f>
        <v>0.93348838420000002</v>
      </c>
    </row>
    <row r="492" spans="1:31" hidden="1" x14ac:dyDescent="0.25">
      <c r="A492" t="s">
        <v>20</v>
      </c>
      <c r="B492">
        <v>5</v>
      </c>
      <c r="C492" t="s">
        <v>21</v>
      </c>
      <c r="D492">
        <v>3</v>
      </c>
      <c r="E492">
        <v>0</v>
      </c>
      <c r="F492" t="s">
        <v>94</v>
      </c>
      <c r="G492">
        <v>25810</v>
      </c>
      <c r="H492">
        <v>41818335.405000001</v>
      </c>
      <c r="I492">
        <v>0.96344564150000001</v>
      </c>
      <c r="J492">
        <v>0.93420216150000002</v>
      </c>
      <c r="K492">
        <v>8451339.863499999</v>
      </c>
      <c r="L492">
        <v>41754</v>
      </c>
      <c r="M492">
        <v>2</v>
      </c>
      <c r="N492">
        <v>136</v>
      </c>
      <c r="O492">
        <v>0.93801652849999995</v>
      </c>
      <c r="P492">
        <v>8866770.1374999993</v>
      </c>
      <c r="Q492">
        <v>42335</v>
      </c>
      <c r="R492">
        <v>2</v>
      </c>
      <c r="S492">
        <v>137</v>
      </c>
      <c r="T492">
        <v>0.97906975699999998</v>
      </c>
      <c r="V492">
        <f>cancer_2_csv_final2[[#This Row],[mlp_params]]</f>
        <v>41754</v>
      </c>
      <c r="W492">
        <f>cancer_2_csv_final2[[#This Row],[kan_test_acc]]</f>
        <v>0.96344564150000001</v>
      </c>
      <c r="X492">
        <f>cancer_2_csv_final2[[#This Row],[mlp_test_acc]]</f>
        <v>0.93420216150000002</v>
      </c>
      <c r="Y492">
        <f>cancer_2_csv_final2[[#This Row],[mlp_test_acc2]]</f>
        <v>0.93801652849999995</v>
      </c>
      <c r="AC492">
        <f t="shared" si="14"/>
        <v>41754</v>
      </c>
      <c r="AD492">
        <f t="shared" si="15"/>
        <v>0.96344564150000001</v>
      </c>
      <c r="AE492">
        <f>cancer_2_csv_final2[[#This Row],[kan_val_acc]]</f>
        <v>0.97906975699999998</v>
      </c>
    </row>
    <row r="493" spans="1:31" hidden="1" x14ac:dyDescent="0.25">
      <c r="A493" t="s">
        <v>20</v>
      </c>
      <c r="B493">
        <v>3</v>
      </c>
      <c r="C493" t="s">
        <v>21</v>
      </c>
      <c r="D493">
        <v>5</v>
      </c>
      <c r="E493">
        <v>0</v>
      </c>
      <c r="F493" t="s">
        <v>94</v>
      </c>
      <c r="G493">
        <v>25810</v>
      </c>
      <c r="H493">
        <v>41495785.725000001</v>
      </c>
      <c r="I493">
        <v>0.95629370250000001</v>
      </c>
      <c r="J493">
        <v>0.94167196450000001</v>
      </c>
      <c r="K493">
        <v>8593232.7424999997</v>
      </c>
      <c r="L493">
        <v>51530</v>
      </c>
      <c r="M493">
        <v>2</v>
      </c>
      <c r="N493">
        <v>152</v>
      </c>
      <c r="O493">
        <v>0.94363212499999993</v>
      </c>
      <c r="P493">
        <v>8617165.3559999987</v>
      </c>
      <c r="Q493">
        <v>52175</v>
      </c>
      <c r="R493">
        <v>2</v>
      </c>
      <c r="S493">
        <v>153</v>
      </c>
      <c r="T493">
        <v>0.95348836199999998</v>
      </c>
      <c r="V493">
        <f>cancer_2_csv_final2[[#This Row],[mlp_params]]</f>
        <v>51530</v>
      </c>
      <c r="W493">
        <f>cancer_2_csv_final2[[#This Row],[kan_test_acc]]</f>
        <v>0.95629370250000001</v>
      </c>
      <c r="X493">
        <f>cancer_2_csv_final2[[#This Row],[mlp_test_acc]]</f>
        <v>0.94167196450000001</v>
      </c>
      <c r="Y493">
        <f>cancer_2_csv_final2[[#This Row],[mlp_test_acc2]]</f>
        <v>0.94363212499999993</v>
      </c>
      <c r="AC493">
        <f t="shared" si="14"/>
        <v>51530</v>
      </c>
      <c r="AD493">
        <f t="shared" si="15"/>
        <v>0.95629370250000001</v>
      </c>
      <c r="AE493">
        <f>cancer_2_csv_final2[[#This Row],[kan_val_acc]]</f>
        <v>0.95348836199999998</v>
      </c>
    </row>
    <row r="494" spans="1:31" hidden="1" x14ac:dyDescent="0.25">
      <c r="A494" t="s">
        <v>20</v>
      </c>
      <c r="B494">
        <v>3</v>
      </c>
      <c r="C494" t="s">
        <v>21</v>
      </c>
      <c r="D494">
        <v>2</v>
      </c>
      <c r="E494">
        <v>0</v>
      </c>
      <c r="F494" t="s">
        <v>105</v>
      </c>
      <c r="G494">
        <v>25852</v>
      </c>
      <c r="H494">
        <v>41344178.18</v>
      </c>
      <c r="I494">
        <v>0.93372536299999997</v>
      </c>
      <c r="J494">
        <v>0.93372536549999996</v>
      </c>
      <c r="K494">
        <v>8932771.3334999997</v>
      </c>
      <c r="L494">
        <v>41754</v>
      </c>
      <c r="M494">
        <v>2</v>
      </c>
      <c r="N494">
        <v>136</v>
      </c>
      <c r="O494">
        <v>0.93282475100000006</v>
      </c>
      <c r="P494">
        <v>9161507.9014999997</v>
      </c>
      <c r="Q494">
        <v>42335</v>
      </c>
      <c r="R494">
        <v>2</v>
      </c>
      <c r="S494">
        <v>137</v>
      </c>
      <c r="T494">
        <v>0.95232555799999996</v>
      </c>
      <c r="V494">
        <f>cancer_2_csv_final2[[#This Row],[mlp_params]]</f>
        <v>41754</v>
      </c>
      <c r="W494">
        <f>cancer_2_csv_final2[[#This Row],[kan_test_acc]]</f>
        <v>0.93372536299999997</v>
      </c>
      <c r="X494">
        <f>cancer_2_csv_final2[[#This Row],[mlp_test_acc]]</f>
        <v>0.93372536549999996</v>
      </c>
      <c r="Y494">
        <f>cancer_2_csv_final2[[#This Row],[mlp_test_acc2]]</f>
        <v>0.93282475100000006</v>
      </c>
      <c r="AC494">
        <f t="shared" si="14"/>
        <v>41754</v>
      </c>
      <c r="AD494">
        <f t="shared" si="15"/>
        <v>0.93372536299999997</v>
      </c>
      <c r="AE494">
        <f>cancer_2_csv_final2[[#This Row],[kan_val_acc]]</f>
        <v>0.95232555799999996</v>
      </c>
    </row>
    <row r="495" spans="1:31" hidden="1" x14ac:dyDescent="0.25">
      <c r="A495" t="s">
        <v>20</v>
      </c>
      <c r="B495">
        <v>5</v>
      </c>
      <c r="C495" t="s">
        <v>21</v>
      </c>
      <c r="D495">
        <v>5</v>
      </c>
      <c r="E495">
        <v>0</v>
      </c>
      <c r="F495" t="s">
        <v>121</v>
      </c>
      <c r="G495">
        <v>25856</v>
      </c>
      <c r="H495">
        <v>37866329.103333332</v>
      </c>
      <c r="I495">
        <v>0.93536765916666664</v>
      </c>
      <c r="J495">
        <v>0.91523627833333343</v>
      </c>
      <c r="K495">
        <v>9428847.3636666667</v>
      </c>
      <c r="L495">
        <v>47127</v>
      </c>
      <c r="M495">
        <v>2</v>
      </c>
      <c r="N495">
        <v>145</v>
      </c>
      <c r="O495">
        <v>0.91566009783333335</v>
      </c>
      <c r="P495">
        <v>8754260.8330000006</v>
      </c>
      <c r="Q495">
        <v>47744</v>
      </c>
      <c r="R495">
        <v>2</v>
      </c>
      <c r="S495">
        <v>146</v>
      </c>
      <c r="T495">
        <v>0.95790695619999999</v>
      </c>
      <c r="V495">
        <f>cancer_2_csv_final2[[#This Row],[mlp_params]]</f>
        <v>47127</v>
      </c>
      <c r="W495">
        <f>cancer_2_csv_final2[[#This Row],[kan_test_acc]]</f>
        <v>0.93536765916666664</v>
      </c>
      <c r="X495">
        <f>cancer_2_csv_final2[[#This Row],[mlp_test_acc]]</f>
        <v>0.91523627833333343</v>
      </c>
      <c r="Y495">
        <f>cancer_2_csv_final2[[#This Row],[mlp_test_acc2]]</f>
        <v>0.91566009783333335</v>
      </c>
      <c r="AC495">
        <f t="shared" si="14"/>
        <v>47127</v>
      </c>
      <c r="AD495">
        <f t="shared" si="15"/>
        <v>0.93536765916666664</v>
      </c>
      <c r="AE495">
        <f>cancer_2_csv_final2[[#This Row],[kan_val_acc]]</f>
        <v>0.95790695619999999</v>
      </c>
    </row>
    <row r="496" spans="1:31" hidden="1" x14ac:dyDescent="0.25">
      <c r="A496" t="s">
        <v>20</v>
      </c>
      <c r="B496">
        <v>3</v>
      </c>
      <c r="C496" t="s">
        <v>21</v>
      </c>
      <c r="D496">
        <v>3</v>
      </c>
      <c r="E496">
        <v>0</v>
      </c>
      <c r="F496" t="s">
        <v>56</v>
      </c>
      <c r="G496">
        <v>25866</v>
      </c>
      <c r="H496">
        <v>38694777.659999996</v>
      </c>
      <c r="I496">
        <v>0.96731297849999998</v>
      </c>
      <c r="J496">
        <v>0.9459631275</v>
      </c>
      <c r="K496">
        <v>10037124.341</v>
      </c>
      <c r="L496">
        <v>45905</v>
      </c>
      <c r="M496">
        <v>2</v>
      </c>
      <c r="N496">
        <v>143</v>
      </c>
      <c r="O496">
        <v>0.94649290100000005</v>
      </c>
      <c r="P496">
        <v>10275281.993999999</v>
      </c>
      <c r="Q496">
        <v>46514</v>
      </c>
      <c r="R496">
        <v>2</v>
      </c>
      <c r="S496">
        <v>144</v>
      </c>
      <c r="T496">
        <v>0.97906975699999998</v>
      </c>
      <c r="V496">
        <f>cancer_2_csv_final2[[#This Row],[mlp_params]]</f>
        <v>45905</v>
      </c>
      <c r="W496">
        <f>cancer_2_csv_final2[[#This Row],[kan_test_acc]]</f>
        <v>0.96731297849999998</v>
      </c>
      <c r="X496">
        <f>cancer_2_csv_final2[[#This Row],[mlp_test_acc]]</f>
        <v>0.9459631275</v>
      </c>
      <c r="Y496">
        <f>cancer_2_csv_final2[[#This Row],[mlp_test_acc2]]</f>
        <v>0.94649290100000005</v>
      </c>
      <c r="AC496">
        <f t="shared" si="14"/>
        <v>45905</v>
      </c>
      <c r="AD496">
        <f t="shared" si="15"/>
        <v>0.96731297849999998</v>
      </c>
      <c r="AE496">
        <f>cancer_2_csv_final2[[#This Row],[kan_val_acc]]</f>
        <v>0.97906975699999998</v>
      </c>
    </row>
    <row r="497" spans="1:31" hidden="1" x14ac:dyDescent="0.25">
      <c r="A497" t="s">
        <v>20</v>
      </c>
      <c r="B497">
        <v>5</v>
      </c>
      <c r="C497" t="s">
        <v>21</v>
      </c>
      <c r="D497">
        <v>2</v>
      </c>
      <c r="E497">
        <v>0</v>
      </c>
      <c r="F497" t="s">
        <v>97</v>
      </c>
      <c r="G497">
        <v>25876</v>
      </c>
      <c r="H497">
        <v>37730933.75</v>
      </c>
      <c r="I497">
        <v>0.95714133499999998</v>
      </c>
      <c r="J497">
        <v>0.95327399850000005</v>
      </c>
      <c r="K497">
        <v>9772990.25</v>
      </c>
      <c r="L497">
        <v>38352</v>
      </c>
      <c r="M497">
        <v>2</v>
      </c>
      <c r="N497">
        <v>130</v>
      </c>
      <c r="O497">
        <v>0.94808222050000002</v>
      </c>
      <c r="P497">
        <v>10397640.493999999</v>
      </c>
      <c r="Q497">
        <v>38909</v>
      </c>
      <c r="R497">
        <v>2</v>
      </c>
      <c r="S497">
        <v>131</v>
      </c>
      <c r="T497">
        <v>0.95697674700000002</v>
      </c>
      <c r="V497">
        <f>cancer_2_csv_final2[[#This Row],[mlp_params]]</f>
        <v>38352</v>
      </c>
      <c r="W497">
        <f>cancer_2_csv_final2[[#This Row],[kan_test_acc]]</f>
        <v>0.95714133499999998</v>
      </c>
      <c r="X497">
        <f>cancer_2_csv_final2[[#This Row],[mlp_test_acc]]</f>
        <v>0.95327399850000005</v>
      </c>
      <c r="Y497">
        <f>cancer_2_csv_final2[[#This Row],[mlp_test_acc2]]</f>
        <v>0.94808222050000002</v>
      </c>
      <c r="AC497">
        <f t="shared" si="14"/>
        <v>38352</v>
      </c>
      <c r="AD497">
        <f t="shared" si="15"/>
        <v>0.95714133499999998</v>
      </c>
      <c r="AE497">
        <f>cancer_2_csv_final2[[#This Row],[kan_val_acc]]</f>
        <v>0.95697674700000002</v>
      </c>
    </row>
    <row r="498" spans="1:31" hidden="1" x14ac:dyDescent="0.25">
      <c r="A498" t="s">
        <v>20</v>
      </c>
      <c r="B498">
        <v>3</v>
      </c>
      <c r="C498" t="s">
        <v>21</v>
      </c>
      <c r="D498">
        <v>4</v>
      </c>
      <c r="E498">
        <v>0</v>
      </c>
      <c r="F498" t="s">
        <v>97</v>
      </c>
      <c r="G498">
        <v>25876</v>
      </c>
      <c r="H498">
        <v>33539730.028333332</v>
      </c>
      <c r="I498">
        <v>0.94818816933333339</v>
      </c>
      <c r="J498">
        <v>0.94135410016666665</v>
      </c>
      <c r="K498">
        <v>9234170.9716666676</v>
      </c>
      <c r="L498">
        <v>48990</v>
      </c>
      <c r="M498">
        <v>2</v>
      </c>
      <c r="N498">
        <v>148</v>
      </c>
      <c r="O498">
        <v>0.9369746413333333</v>
      </c>
      <c r="P498">
        <v>9544663.8200000003</v>
      </c>
      <c r="Q498">
        <v>49619</v>
      </c>
      <c r="R498">
        <v>2</v>
      </c>
      <c r="S498">
        <v>149</v>
      </c>
      <c r="T498">
        <v>0.9530232568</v>
      </c>
      <c r="V498">
        <f>cancer_2_csv_final2[[#This Row],[mlp_params]]</f>
        <v>48990</v>
      </c>
      <c r="W498">
        <f>cancer_2_csv_final2[[#This Row],[kan_test_acc]]</f>
        <v>0.94818816933333339</v>
      </c>
      <c r="X498">
        <f>cancer_2_csv_final2[[#This Row],[mlp_test_acc]]</f>
        <v>0.94135410016666665</v>
      </c>
      <c r="Y498">
        <f>cancer_2_csv_final2[[#This Row],[mlp_test_acc2]]</f>
        <v>0.9369746413333333</v>
      </c>
      <c r="AC498">
        <f t="shared" si="14"/>
        <v>48990</v>
      </c>
      <c r="AD498">
        <f t="shared" si="15"/>
        <v>0.94818816933333339</v>
      </c>
      <c r="AE498">
        <f>cancer_2_csv_final2[[#This Row],[kan_val_acc]]</f>
        <v>0.9530232568</v>
      </c>
    </row>
    <row r="499" spans="1:31" hidden="1" x14ac:dyDescent="0.25">
      <c r="A499" t="s">
        <v>20</v>
      </c>
      <c r="B499">
        <v>5</v>
      </c>
      <c r="C499" t="s">
        <v>21</v>
      </c>
      <c r="D499">
        <v>5</v>
      </c>
      <c r="E499">
        <v>0</v>
      </c>
      <c r="F499" t="s">
        <v>28</v>
      </c>
      <c r="G499">
        <v>25910</v>
      </c>
      <c r="H499">
        <v>41260617.630000003</v>
      </c>
      <c r="I499">
        <v>0.93833439399999996</v>
      </c>
      <c r="J499">
        <v>0.93467895750000007</v>
      </c>
      <c r="K499">
        <v>10647778.3695</v>
      </c>
      <c r="L499">
        <v>47744</v>
      </c>
      <c r="M499">
        <v>2</v>
      </c>
      <c r="N499">
        <v>146</v>
      </c>
      <c r="O499">
        <v>0.93711591450000009</v>
      </c>
      <c r="P499">
        <v>10490740.4605</v>
      </c>
      <c r="Q499">
        <v>48365</v>
      </c>
      <c r="R499">
        <v>2</v>
      </c>
      <c r="S499">
        <v>147</v>
      </c>
      <c r="T499">
        <v>0.97906975699999998</v>
      </c>
      <c r="V499">
        <f>cancer_2_csv_final2[[#This Row],[mlp_params]]</f>
        <v>47744</v>
      </c>
      <c r="W499">
        <f>cancer_2_csv_final2[[#This Row],[kan_test_acc]]</f>
        <v>0.93833439399999996</v>
      </c>
      <c r="X499">
        <f>cancer_2_csv_final2[[#This Row],[mlp_test_acc]]</f>
        <v>0.93467895750000007</v>
      </c>
      <c r="Y499">
        <f>cancer_2_csv_final2[[#This Row],[mlp_test_acc2]]</f>
        <v>0.93711591450000009</v>
      </c>
      <c r="AC499">
        <f t="shared" si="14"/>
        <v>47744</v>
      </c>
      <c r="AD499">
        <f t="shared" si="15"/>
        <v>0.93833439399999996</v>
      </c>
      <c r="AE499">
        <f>cancer_2_csv_final2[[#This Row],[kan_val_acc]]</f>
        <v>0.97906975699999998</v>
      </c>
    </row>
    <row r="500" spans="1:31" hidden="1" x14ac:dyDescent="0.25">
      <c r="A500" t="s">
        <v>20</v>
      </c>
      <c r="B500">
        <v>9</v>
      </c>
      <c r="C500" t="s">
        <v>21</v>
      </c>
      <c r="D500">
        <v>3</v>
      </c>
      <c r="E500">
        <v>0</v>
      </c>
      <c r="F500" t="s">
        <v>117</v>
      </c>
      <c r="G500">
        <v>25976</v>
      </c>
      <c r="H500">
        <v>31221085.82</v>
      </c>
      <c r="I500">
        <v>0.96185632450000003</v>
      </c>
      <c r="J500">
        <v>0.91894469150000002</v>
      </c>
      <c r="K500">
        <v>8555821.409</v>
      </c>
      <c r="L500">
        <v>37799</v>
      </c>
      <c r="M500">
        <v>2</v>
      </c>
      <c r="N500">
        <v>129</v>
      </c>
      <c r="O500">
        <v>0.923712651</v>
      </c>
      <c r="P500">
        <v>9208774.7274999991</v>
      </c>
      <c r="Q500">
        <v>38352</v>
      </c>
      <c r="R500">
        <v>2</v>
      </c>
      <c r="S500">
        <v>130</v>
      </c>
      <c r="T500">
        <v>0.965116274</v>
      </c>
      <c r="V500">
        <f>cancer_2_csv_final2[[#This Row],[mlp_params]]</f>
        <v>37799</v>
      </c>
      <c r="W500">
        <f>cancer_2_csv_final2[[#This Row],[kan_test_acc]]</f>
        <v>0.96185632450000003</v>
      </c>
      <c r="X500">
        <f>cancer_2_csv_final2[[#This Row],[mlp_test_acc]]</f>
        <v>0.91894469150000002</v>
      </c>
      <c r="Y500">
        <f>cancer_2_csv_final2[[#This Row],[mlp_test_acc2]]</f>
        <v>0.923712651</v>
      </c>
      <c r="AC500">
        <f t="shared" si="14"/>
        <v>37799</v>
      </c>
      <c r="AD500">
        <f t="shared" si="15"/>
        <v>0.96185632450000003</v>
      </c>
      <c r="AE500">
        <f>cancer_2_csv_final2[[#This Row],[kan_val_acc]]</f>
        <v>0.965116274</v>
      </c>
    </row>
    <row r="501" spans="1:31" hidden="1" x14ac:dyDescent="0.25">
      <c r="A501" t="s">
        <v>20</v>
      </c>
      <c r="B501">
        <v>5</v>
      </c>
      <c r="C501" t="s">
        <v>21</v>
      </c>
      <c r="D501">
        <v>2</v>
      </c>
      <c r="E501">
        <v>0</v>
      </c>
      <c r="F501" t="s">
        <v>52</v>
      </c>
      <c r="G501">
        <v>26002</v>
      </c>
      <c r="H501">
        <v>27575241.050000001</v>
      </c>
      <c r="I501">
        <v>0.95772409150000004</v>
      </c>
      <c r="J501">
        <v>0.92816274649999997</v>
      </c>
      <c r="K501">
        <v>7933521.318</v>
      </c>
      <c r="L501">
        <v>38909</v>
      </c>
      <c r="M501">
        <v>2</v>
      </c>
      <c r="N501">
        <v>131</v>
      </c>
      <c r="O501">
        <v>0.92975206600000004</v>
      </c>
      <c r="P501">
        <v>9302576.9545000009</v>
      </c>
      <c r="Q501">
        <v>39470</v>
      </c>
      <c r="R501">
        <v>2</v>
      </c>
      <c r="S501">
        <v>132</v>
      </c>
      <c r="T501">
        <v>0.97674417499999999</v>
      </c>
      <c r="V501">
        <f>cancer_2_csv_final2[[#This Row],[mlp_params]]</f>
        <v>38909</v>
      </c>
      <c r="W501">
        <f>cancer_2_csv_final2[[#This Row],[kan_test_acc]]</f>
        <v>0.95772409150000004</v>
      </c>
      <c r="X501">
        <f>cancer_2_csv_final2[[#This Row],[mlp_test_acc]]</f>
        <v>0.92816274649999997</v>
      </c>
      <c r="Y501">
        <f>cancer_2_csv_final2[[#This Row],[mlp_test_acc2]]</f>
        <v>0.92975206600000004</v>
      </c>
      <c r="AC501">
        <f t="shared" si="14"/>
        <v>38909</v>
      </c>
      <c r="AD501">
        <f t="shared" si="15"/>
        <v>0.95772409150000004</v>
      </c>
      <c r="AE501">
        <f>cancer_2_csv_final2[[#This Row],[kan_val_acc]]</f>
        <v>0.97674417499999999</v>
      </c>
    </row>
    <row r="502" spans="1:31" hidden="1" x14ac:dyDescent="0.25">
      <c r="A502" t="s">
        <v>20</v>
      </c>
      <c r="B502">
        <v>3</v>
      </c>
      <c r="C502" t="s">
        <v>21</v>
      </c>
      <c r="D502">
        <v>4</v>
      </c>
      <c r="E502">
        <v>0</v>
      </c>
      <c r="F502" t="s">
        <v>52</v>
      </c>
      <c r="G502">
        <v>26002</v>
      </c>
      <c r="H502">
        <v>35064157.804285713</v>
      </c>
      <c r="I502">
        <v>0.96545878299999999</v>
      </c>
      <c r="J502">
        <v>0.94744649328571429</v>
      </c>
      <c r="K502">
        <v>8059301.5041428572</v>
      </c>
      <c r="L502">
        <v>48990</v>
      </c>
      <c r="M502">
        <v>2</v>
      </c>
      <c r="N502">
        <v>148</v>
      </c>
      <c r="O502">
        <v>0.945176036</v>
      </c>
      <c r="P502">
        <v>9697425.4199999999</v>
      </c>
      <c r="Q502">
        <v>49619</v>
      </c>
      <c r="R502">
        <v>2</v>
      </c>
      <c r="S502">
        <v>149</v>
      </c>
      <c r="T502">
        <v>0.97596898083333339</v>
      </c>
      <c r="V502">
        <f>cancer_2_csv_final2[[#This Row],[mlp_params]]</f>
        <v>48990</v>
      </c>
      <c r="W502">
        <f>cancer_2_csv_final2[[#This Row],[kan_test_acc]]</f>
        <v>0.96545878299999999</v>
      </c>
      <c r="X502">
        <f>cancer_2_csv_final2[[#This Row],[mlp_test_acc]]</f>
        <v>0.94744649328571429</v>
      </c>
      <c r="Y502">
        <f>cancer_2_csv_final2[[#This Row],[mlp_test_acc2]]</f>
        <v>0.945176036</v>
      </c>
      <c r="AC502">
        <f t="shared" si="14"/>
        <v>48990</v>
      </c>
      <c r="AD502">
        <f t="shared" si="15"/>
        <v>0.96545878299999999</v>
      </c>
      <c r="AE502">
        <f>cancer_2_csv_final2[[#This Row],[kan_val_acc]]</f>
        <v>0.97596898083333339</v>
      </c>
    </row>
    <row r="503" spans="1:31" hidden="1" x14ac:dyDescent="0.25">
      <c r="A503" t="s">
        <v>20</v>
      </c>
      <c r="B503">
        <v>9</v>
      </c>
      <c r="C503" t="s">
        <v>21</v>
      </c>
      <c r="D503">
        <v>2</v>
      </c>
      <c r="E503">
        <v>0</v>
      </c>
      <c r="F503" t="s">
        <v>119</v>
      </c>
      <c r="G503">
        <v>26044</v>
      </c>
      <c r="H503">
        <v>36521378.119999997</v>
      </c>
      <c r="I503">
        <v>0.96588259799999998</v>
      </c>
      <c r="J503">
        <v>0.94447976299999992</v>
      </c>
      <c r="K503">
        <v>9481000.0834999997</v>
      </c>
      <c r="L503">
        <v>35094</v>
      </c>
      <c r="M503">
        <v>2</v>
      </c>
      <c r="N503">
        <v>124</v>
      </c>
      <c r="O503">
        <v>0.94638694649999999</v>
      </c>
      <c r="P503">
        <v>9912969.2895</v>
      </c>
      <c r="Q503">
        <v>35627</v>
      </c>
      <c r="R503">
        <v>2</v>
      </c>
      <c r="S503">
        <v>125</v>
      </c>
      <c r="T503">
        <v>0.96046510299999999</v>
      </c>
      <c r="V503">
        <f>cancer_2_csv_final2[[#This Row],[mlp_params]]</f>
        <v>35094</v>
      </c>
      <c r="W503">
        <f>cancer_2_csv_final2[[#This Row],[kan_test_acc]]</f>
        <v>0.96588259799999998</v>
      </c>
      <c r="X503">
        <f>cancer_2_csv_final2[[#This Row],[mlp_test_acc]]</f>
        <v>0.94447976299999992</v>
      </c>
      <c r="Y503">
        <f>cancer_2_csv_final2[[#This Row],[mlp_test_acc2]]</f>
        <v>0.94638694649999999</v>
      </c>
      <c r="AC503">
        <f t="shared" si="14"/>
        <v>35094</v>
      </c>
      <c r="AD503">
        <f t="shared" si="15"/>
        <v>0.96588259799999998</v>
      </c>
      <c r="AE503">
        <f>cancer_2_csv_final2[[#This Row],[kan_val_acc]]</f>
        <v>0.96046510299999999</v>
      </c>
    </row>
    <row r="504" spans="1:31" hidden="1" x14ac:dyDescent="0.25">
      <c r="A504" t="s">
        <v>20</v>
      </c>
      <c r="B504">
        <v>5</v>
      </c>
      <c r="C504" t="s">
        <v>21</v>
      </c>
      <c r="D504">
        <v>2</v>
      </c>
      <c r="E504">
        <v>0</v>
      </c>
      <c r="F504" t="s">
        <v>82</v>
      </c>
      <c r="G504">
        <v>26078</v>
      </c>
      <c r="H504">
        <v>28801397.198333334</v>
      </c>
      <c r="I504">
        <v>0.96895528349999993</v>
      </c>
      <c r="J504">
        <v>0.940241577</v>
      </c>
      <c r="K504">
        <v>8943509.0908333324</v>
      </c>
      <c r="L504">
        <v>38909</v>
      </c>
      <c r="M504">
        <v>2</v>
      </c>
      <c r="N504">
        <v>131</v>
      </c>
      <c r="O504">
        <v>0.93833439283333331</v>
      </c>
      <c r="P504">
        <v>8154354.5453333333</v>
      </c>
      <c r="Q504">
        <v>39470</v>
      </c>
      <c r="R504">
        <v>2</v>
      </c>
      <c r="S504">
        <v>132</v>
      </c>
      <c r="T504">
        <v>0.95930231300000002</v>
      </c>
      <c r="V504">
        <f>cancer_2_csv_final2[[#This Row],[mlp_params]]</f>
        <v>38909</v>
      </c>
      <c r="W504">
        <f>cancer_2_csv_final2[[#This Row],[kan_test_acc]]</f>
        <v>0.96895528349999993</v>
      </c>
      <c r="X504">
        <f>cancer_2_csv_final2[[#This Row],[mlp_test_acc]]</f>
        <v>0.940241577</v>
      </c>
      <c r="Y504">
        <f>cancer_2_csv_final2[[#This Row],[mlp_test_acc2]]</f>
        <v>0.93833439283333331</v>
      </c>
      <c r="AC504">
        <f t="shared" si="14"/>
        <v>38909</v>
      </c>
      <c r="AD504">
        <f t="shared" si="15"/>
        <v>0.96895528349999993</v>
      </c>
      <c r="AE504">
        <f>cancer_2_csv_final2[[#This Row],[kan_val_acc]]</f>
        <v>0.95930231300000002</v>
      </c>
    </row>
    <row r="505" spans="1:31" hidden="1" x14ac:dyDescent="0.25">
      <c r="A505" t="s">
        <v>20</v>
      </c>
      <c r="B505">
        <v>3</v>
      </c>
      <c r="C505" t="s">
        <v>21</v>
      </c>
      <c r="D505">
        <v>4</v>
      </c>
      <c r="E505">
        <v>0</v>
      </c>
      <c r="F505" t="s">
        <v>82</v>
      </c>
      <c r="G505">
        <v>26078</v>
      </c>
      <c r="H505">
        <v>40670035.505000003</v>
      </c>
      <c r="I505">
        <v>0.94144239233333327</v>
      </c>
      <c r="J505">
        <v>0.94398530800000002</v>
      </c>
      <c r="K505">
        <v>8822537.0374999996</v>
      </c>
      <c r="L505">
        <v>48990</v>
      </c>
      <c r="M505">
        <v>2</v>
      </c>
      <c r="N505">
        <v>148</v>
      </c>
      <c r="O505">
        <v>0.94497421766666667</v>
      </c>
      <c r="P505">
        <v>9770923.6608333327</v>
      </c>
      <c r="Q505">
        <v>49619</v>
      </c>
      <c r="R505">
        <v>2</v>
      </c>
      <c r="S505">
        <v>149</v>
      </c>
      <c r="T505">
        <v>0.9572092914</v>
      </c>
      <c r="V505">
        <f>cancer_2_csv_final2[[#This Row],[mlp_params]]</f>
        <v>48990</v>
      </c>
      <c r="W505">
        <f>cancer_2_csv_final2[[#This Row],[kan_test_acc]]</f>
        <v>0.94144239233333327</v>
      </c>
      <c r="X505">
        <f>cancer_2_csv_final2[[#This Row],[mlp_test_acc]]</f>
        <v>0.94398530800000002</v>
      </c>
      <c r="Y505">
        <f>cancer_2_csv_final2[[#This Row],[mlp_test_acc2]]</f>
        <v>0.94497421766666667</v>
      </c>
      <c r="AC505">
        <f t="shared" si="14"/>
        <v>48990</v>
      </c>
      <c r="AD505">
        <f t="shared" si="15"/>
        <v>0.94144239233333327</v>
      </c>
      <c r="AE505">
        <f>cancer_2_csv_final2[[#This Row],[kan_val_acc]]</f>
        <v>0.9572092914</v>
      </c>
    </row>
    <row r="506" spans="1:31" hidden="1" x14ac:dyDescent="0.25">
      <c r="A506" t="s">
        <v>20</v>
      </c>
      <c r="B506">
        <v>9</v>
      </c>
      <c r="C506" t="s">
        <v>21</v>
      </c>
      <c r="D506">
        <v>2</v>
      </c>
      <c r="E506">
        <v>0</v>
      </c>
      <c r="F506" t="s">
        <v>26</v>
      </c>
      <c r="G506">
        <v>26102</v>
      </c>
      <c r="H506">
        <v>32443165.504999999</v>
      </c>
      <c r="I506">
        <v>0.91237550199999995</v>
      </c>
      <c r="J506">
        <v>0.94956558600000007</v>
      </c>
      <c r="K506">
        <v>9593062.932</v>
      </c>
      <c r="L506">
        <v>35094</v>
      </c>
      <c r="M506">
        <v>2</v>
      </c>
      <c r="N506">
        <v>124</v>
      </c>
      <c r="O506">
        <v>0.94363212499999993</v>
      </c>
      <c r="P506">
        <v>10217655.3015</v>
      </c>
      <c r="Q506">
        <v>35627</v>
      </c>
      <c r="R506">
        <v>2</v>
      </c>
      <c r="S506">
        <v>125</v>
      </c>
      <c r="T506">
        <v>0.95116277900000001</v>
      </c>
      <c r="V506">
        <f>cancer_2_csv_final2[[#This Row],[mlp_params]]</f>
        <v>35094</v>
      </c>
      <c r="W506">
        <f>cancer_2_csv_final2[[#This Row],[kan_test_acc]]</f>
        <v>0.91237550199999995</v>
      </c>
      <c r="X506">
        <f>cancer_2_csv_final2[[#This Row],[mlp_test_acc]]</f>
        <v>0.94956558600000007</v>
      </c>
      <c r="Y506">
        <f>cancer_2_csv_final2[[#This Row],[mlp_test_acc2]]</f>
        <v>0.94363212499999993</v>
      </c>
      <c r="AC506">
        <f t="shared" si="14"/>
        <v>35094</v>
      </c>
      <c r="AD506">
        <f t="shared" si="15"/>
        <v>0.91237550199999995</v>
      </c>
      <c r="AE506">
        <f>cancer_2_csv_final2[[#This Row],[kan_val_acc]]</f>
        <v>0.95116277900000001</v>
      </c>
    </row>
    <row r="507" spans="1:31" hidden="1" x14ac:dyDescent="0.25">
      <c r="A507" t="s">
        <v>20</v>
      </c>
      <c r="B507">
        <v>3</v>
      </c>
      <c r="C507" t="s">
        <v>21</v>
      </c>
      <c r="D507">
        <v>3</v>
      </c>
      <c r="E507">
        <v>0</v>
      </c>
      <c r="F507" t="s">
        <v>71</v>
      </c>
      <c r="G507">
        <v>26116</v>
      </c>
      <c r="H507">
        <v>30937251.297142856</v>
      </c>
      <c r="I507">
        <v>0.95751217371428576</v>
      </c>
      <c r="J507">
        <v>0.94034753114285707</v>
      </c>
      <c r="K507">
        <v>8781366.2877142858</v>
      </c>
      <c r="L507">
        <v>45905</v>
      </c>
      <c r="M507">
        <v>2</v>
      </c>
      <c r="N507">
        <v>143</v>
      </c>
      <c r="O507">
        <v>0.94432839842857141</v>
      </c>
      <c r="P507">
        <v>9148428.9482857138</v>
      </c>
      <c r="Q507">
        <v>46514</v>
      </c>
      <c r="R507">
        <v>2</v>
      </c>
      <c r="S507">
        <v>144</v>
      </c>
      <c r="T507">
        <v>0.95155037416666666</v>
      </c>
      <c r="V507">
        <f>cancer_2_csv_final2[[#This Row],[mlp_params]]</f>
        <v>45905</v>
      </c>
      <c r="W507">
        <f>cancer_2_csv_final2[[#This Row],[kan_test_acc]]</f>
        <v>0.95751217371428576</v>
      </c>
      <c r="X507">
        <f>cancer_2_csv_final2[[#This Row],[mlp_test_acc]]</f>
        <v>0.94034753114285707</v>
      </c>
      <c r="Y507">
        <f>cancer_2_csv_final2[[#This Row],[mlp_test_acc2]]</f>
        <v>0.94432839842857141</v>
      </c>
      <c r="AC507">
        <f t="shared" si="14"/>
        <v>45905</v>
      </c>
      <c r="AD507">
        <f t="shared" si="15"/>
        <v>0.95751217371428576</v>
      </c>
      <c r="AE507">
        <f>cancer_2_csv_final2[[#This Row],[kan_val_acc]]</f>
        <v>0.95155037416666666</v>
      </c>
    </row>
    <row r="508" spans="1:31" hidden="1" x14ac:dyDescent="0.25">
      <c r="A508" t="s">
        <v>20</v>
      </c>
      <c r="B508">
        <v>5</v>
      </c>
      <c r="C508" t="s">
        <v>21</v>
      </c>
      <c r="D508">
        <v>2</v>
      </c>
      <c r="E508">
        <v>0</v>
      </c>
      <c r="F508" t="s">
        <v>67</v>
      </c>
      <c r="G508">
        <v>26120</v>
      </c>
      <c r="H508">
        <v>34065338.68</v>
      </c>
      <c r="I508">
        <v>0.94728755549999999</v>
      </c>
      <c r="J508">
        <v>0.95237338399999993</v>
      </c>
      <c r="K508">
        <v>9419424.6875</v>
      </c>
      <c r="L508">
        <v>38909</v>
      </c>
      <c r="M508">
        <v>2</v>
      </c>
      <c r="N508">
        <v>131</v>
      </c>
      <c r="O508">
        <v>0.95327399850000005</v>
      </c>
      <c r="P508">
        <v>8923098.318</v>
      </c>
      <c r="Q508">
        <v>39470</v>
      </c>
      <c r="R508">
        <v>2</v>
      </c>
      <c r="S508">
        <v>132</v>
      </c>
      <c r="T508">
        <v>0.95930231799999999</v>
      </c>
      <c r="V508">
        <f>cancer_2_csv_final2[[#This Row],[mlp_params]]</f>
        <v>38909</v>
      </c>
      <c r="W508">
        <f>cancer_2_csv_final2[[#This Row],[kan_test_acc]]</f>
        <v>0.94728755549999999</v>
      </c>
      <c r="X508">
        <f>cancer_2_csv_final2[[#This Row],[mlp_test_acc]]</f>
        <v>0.95237338399999993</v>
      </c>
      <c r="Y508">
        <f>cancer_2_csv_final2[[#This Row],[mlp_test_acc2]]</f>
        <v>0.95327399850000005</v>
      </c>
      <c r="AC508">
        <f t="shared" si="14"/>
        <v>38909</v>
      </c>
      <c r="AD508">
        <f t="shared" si="15"/>
        <v>0.94728755549999999</v>
      </c>
      <c r="AE508">
        <f>cancer_2_csv_final2[[#This Row],[kan_val_acc]]</f>
        <v>0.95930231799999999</v>
      </c>
    </row>
    <row r="509" spans="1:31" hidden="1" x14ac:dyDescent="0.25">
      <c r="A509" t="s">
        <v>20</v>
      </c>
      <c r="B509">
        <v>3</v>
      </c>
      <c r="C509" t="s">
        <v>21</v>
      </c>
      <c r="D509">
        <v>4</v>
      </c>
      <c r="E509">
        <v>0</v>
      </c>
      <c r="F509" t="s">
        <v>67</v>
      </c>
      <c r="G509">
        <v>26120</v>
      </c>
      <c r="H509">
        <v>35907570.521666668</v>
      </c>
      <c r="I509">
        <v>0.94458571366666666</v>
      </c>
      <c r="J509">
        <v>0.94237832833333335</v>
      </c>
      <c r="K509">
        <v>8793475.0930000003</v>
      </c>
      <c r="L509">
        <v>48990</v>
      </c>
      <c r="M509">
        <v>2</v>
      </c>
      <c r="N509">
        <v>148</v>
      </c>
      <c r="O509">
        <v>0.94329660199999998</v>
      </c>
      <c r="P509">
        <v>8646945.7799999993</v>
      </c>
      <c r="Q509">
        <v>49619</v>
      </c>
      <c r="R509">
        <v>2</v>
      </c>
      <c r="S509">
        <v>149</v>
      </c>
      <c r="T509">
        <v>0.96093022340000001</v>
      </c>
      <c r="V509">
        <f>cancer_2_csv_final2[[#This Row],[mlp_params]]</f>
        <v>48990</v>
      </c>
      <c r="W509">
        <f>cancer_2_csv_final2[[#This Row],[kan_test_acc]]</f>
        <v>0.94458571366666666</v>
      </c>
      <c r="X509">
        <f>cancer_2_csv_final2[[#This Row],[mlp_test_acc]]</f>
        <v>0.94237832833333335</v>
      </c>
      <c r="Y509">
        <f>cancer_2_csv_final2[[#This Row],[mlp_test_acc2]]</f>
        <v>0.94329660199999998</v>
      </c>
      <c r="AC509">
        <f t="shared" si="14"/>
        <v>48990</v>
      </c>
      <c r="AD509">
        <f t="shared" si="15"/>
        <v>0.94458571366666666</v>
      </c>
      <c r="AE509">
        <f>cancer_2_csv_final2[[#This Row],[kan_val_acc]]</f>
        <v>0.96093022340000001</v>
      </c>
    </row>
    <row r="510" spans="1:31" hidden="1" x14ac:dyDescent="0.25">
      <c r="A510" t="s">
        <v>20</v>
      </c>
      <c r="B510">
        <v>5</v>
      </c>
      <c r="C510" t="s">
        <v>21</v>
      </c>
      <c r="D510">
        <v>4</v>
      </c>
      <c r="E510">
        <v>0</v>
      </c>
      <c r="F510" t="s">
        <v>61</v>
      </c>
      <c r="G510">
        <v>26132</v>
      </c>
      <c r="H510">
        <v>39674341.119999997</v>
      </c>
      <c r="I510">
        <v>0.94087729850000001</v>
      </c>
      <c r="J510">
        <v>0.94315532949999992</v>
      </c>
      <c r="K510">
        <v>8709942.1440000013</v>
      </c>
      <c r="L510">
        <v>45300</v>
      </c>
      <c r="M510">
        <v>2</v>
      </c>
      <c r="N510">
        <v>142</v>
      </c>
      <c r="O510">
        <v>0.94527442250000004</v>
      </c>
      <c r="P510">
        <v>10748290.977499999</v>
      </c>
      <c r="Q510">
        <v>45905</v>
      </c>
      <c r="R510">
        <v>2</v>
      </c>
      <c r="S510">
        <v>143</v>
      </c>
      <c r="T510">
        <v>0.98023254900000001</v>
      </c>
      <c r="V510">
        <f>cancer_2_csv_final2[[#This Row],[mlp_params]]</f>
        <v>45300</v>
      </c>
      <c r="W510">
        <f>cancer_2_csv_final2[[#This Row],[kan_test_acc]]</f>
        <v>0.94087729850000001</v>
      </c>
      <c r="X510">
        <f>cancer_2_csv_final2[[#This Row],[mlp_test_acc]]</f>
        <v>0.94315532949999992</v>
      </c>
      <c r="Y510">
        <f>cancer_2_csv_final2[[#This Row],[mlp_test_acc2]]</f>
        <v>0.94527442250000004</v>
      </c>
      <c r="AC510">
        <f t="shared" si="14"/>
        <v>45300</v>
      </c>
      <c r="AD510">
        <f t="shared" si="15"/>
        <v>0.94087729850000001</v>
      </c>
      <c r="AE510">
        <f>cancer_2_csv_final2[[#This Row],[kan_val_acc]]</f>
        <v>0.98023254900000001</v>
      </c>
    </row>
    <row r="511" spans="1:31" x14ac:dyDescent="0.25">
      <c r="A511" t="s">
        <v>20</v>
      </c>
      <c r="B511">
        <v>9</v>
      </c>
      <c r="C511" t="s">
        <v>21</v>
      </c>
      <c r="D511">
        <v>5</v>
      </c>
      <c r="E511">
        <v>0</v>
      </c>
      <c r="F511" t="s">
        <v>114</v>
      </c>
      <c r="G511">
        <v>26162</v>
      </c>
      <c r="H511">
        <v>30145722.82</v>
      </c>
      <c r="I511">
        <v>0.964399232</v>
      </c>
      <c r="J511">
        <v>0.94183089649999996</v>
      </c>
      <c r="K511">
        <v>8853658.318500001</v>
      </c>
      <c r="L511">
        <v>42920</v>
      </c>
      <c r="M511">
        <v>2</v>
      </c>
      <c r="N511">
        <v>138</v>
      </c>
      <c r="O511">
        <v>0.93960584850000006</v>
      </c>
      <c r="P511">
        <v>8594477.636500001</v>
      </c>
      <c r="Q511">
        <v>43509</v>
      </c>
      <c r="R511">
        <v>2</v>
      </c>
      <c r="S511">
        <v>139</v>
      </c>
      <c r="T511">
        <v>0.97209301000000004</v>
      </c>
      <c r="V511">
        <f>cancer_2_csv_final2[[#This Row],[mlp_params]]</f>
        <v>42920</v>
      </c>
      <c r="W511">
        <f>cancer_2_csv_final2[[#This Row],[kan_test_acc]]</f>
        <v>0.964399232</v>
      </c>
      <c r="X511">
        <f>cancer_2_csv_final2[[#This Row],[mlp_test_acc]]</f>
        <v>0.94183089649999996</v>
      </c>
      <c r="Y511">
        <f>cancer_2_csv_final2[[#This Row],[mlp_test_acc2]]</f>
        <v>0.93960584850000006</v>
      </c>
      <c r="AC511">
        <f t="shared" si="14"/>
        <v>42920</v>
      </c>
      <c r="AD511">
        <f t="shared" si="15"/>
        <v>0.964399232</v>
      </c>
      <c r="AE511">
        <f>cancer_2_csv_final2[[#This Row],[kan_val_acc]]</f>
        <v>0.97209301000000004</v>
      </c>
    </row>
    <row r="512" spans="1:31" hidden="1" x14ac:dyDescent="0.25">
      <c r="A512" t="s">
        <v>20</v>
      </c>
      <c r="B512">
        <v>5</v>
      </c>
      <c r="C512" t="s">
        <v>21</v>
      </c>
      <c r="D512">
        <v>3</v>
      </c>
      <c r="E512">
        <v>0</v>
      </c>
      <c r="F512" t="s">
        <v>79</v>
      </c>
      <c r="G512">
        <v>26164</v>
      </c>
      <c r="H512">
        <v>34861933.365000002</v>
      </c>
      <c r="I512">
        <v>0.96280990899999996</v>
      </c>
      <c r="J512">
        <v>0.9389701210000001</v>
      </c>
      <c r="K512">
        <v>9004496.682</v>
      </c>
      <c r="L512">
        <v>42335</v>
      </c>
      <c r="M512">
        <v>2</v>
      </c>
      <c r="N512">
        <v>137</v>
      </c>
      <c r="O512">
        <v>0.93738080049999994</v>
      </c>
      <c r="P512">
        <v>8896470.136500001</v>
      </c>
      <c r="Q512">
        <v>42920</v>
      </c>
      <c r="R512">
        <v>2</v>
      </c>
      <c r="S512">
        <v>138</v>
      </c>
      <c r="T512">
        <v>0.97441859200000003</v>
      </c>
      <c r="V512">
        <f>cancer_2_csv_final2[[#This Row],[mlp_params]]</f>
        <v>42335</v>
      </c>
      <c r="W512">
        <f>cancer_2_csv_final2[[#This Row],[kan_test_acc]]</f>
        <v>0.96280990899999996</v>
      </c>
      <c r="X512">
        <f>cancer_2_csv_final2[[#This Row],[mlp_test_acc]]</f>
        <v>0.9389701210000001</v>
      </c>
      <c r="Y512">
        <f>cancer_2_csv_final2[[#This Row],[mlp_test_acc2]]</f>
        <v>0.93738080049999994</v>
      </c>
      <c r="AC512">
        <f t="shared" si="14"/>
        <v>42335</v>
      </c>
      <c r="AD512">
        <f t="shared" si="15"/>
        <v>0.96280990899999996</v>
      </c>
      <c r="AE512">
        <f>cancer_2_csv_final2[[#This Row],[kan_val_acc]]</f>
        <v>0.97441859200000003</v>
      </c>
    </row>
    <row r="513" spans="1:31" hidden="1" x14ac:dyDescent="0.25">
      <c r="A513" t="s">
        <v>20</v>
      </c>
      <c r="B513">
        <v>3</v>
      </c>
      <c r="C513" t="s">
        <v>21</v>
      </c>
      <c r="D513">
        <v>5</v>
      </c>
      <c r="E513">
        <v>0</v>
      </c>
      <c r="F513" t="s">
        <v>79</v>
      </c>
      <c r="G513">
        <v>26164</v>
      </c>
      <c r="H513">
        <v>45090965.25</v>
      </c>
      <c r="I513">
        <v>0.93637422199999998</v>
      </c>
      <c r="J513">
        <v>0.92980504350000004</v>
      </c>
      <c r="K513">
        <v>10461570.256000001</v>
      </c>
      <c r="L513">
        <v>52175</v>
      </c>
      <c r="M513">
        <v>2</v>
      </c>
      <c r="N513">
        <v>153</v>
      </c>
      <c r="O513">
        <v>0.93197711350000001</v>
      </c>
      <c r="P513">
        <v>10503243.3925</v>
      </c>
      <c r="Q513">
        <v>52824</v>
      </c>
      <c r="R513">
        <v>2</v>
      </c>
      <c r="S513">
        <v>154</v>
      </c>
      <c r="T513">
        <v>0.97209301000000004</v>
      </c>
      <c r="V513">
        <f>cancer_2_csv_final2[[#This Row],[mlp_params]]</f>
        <v>52175</v>
      </c>
      <c r="W513">
        <f>cancer_2_csv_final2[[#This Row],[kan_test_acc]]</f>
        <v>0.93637422199999998</v>
      </c>
      <c r="X513">
        <f>cancer_2_csv_final2[[#This Row],[mlp_test_acc]]</f>
        <v>0.92980504350000004</v>
      </c>
      <c r="Y513">
        <f>cancer_2_csv_final2[[#This Row],[mlp_test_acc2]]</f>
        <v>0.93197711350000001</v>
      </c>
      <c r="AC513">
        <f t="shared" si="14"/>
        <v>52175</v>
      </c>
      <c r="AD513">
        <f t="shared" si="15"/>
        <v>0.93637422199999998</v>
      </c>
      <c r="AE513">
        <f>cancer_2_csv_final2[[#This Row],[kan_val_acc]]</f>
        <v>0.97209301000000004</v>
      </c>
    </row>
    <row r="514" spans="1:31" hidden="1" x14ac:dyDescent="0.25">
      <c r="A514" t="s">
        <v>20</v>
      </c>
      <c r="B514">
        <v>5</v>
      </c>
      <c r="C514" t="s">
        <v>21</v>
      </c>
      <c r="D514">
        <v>3</v>
      </c>
      <c r="E514">
        <v>0</v>
      </c>
      <c r="F514" t="s">
        <v>34</v>
      </c>
      <c r="G514">
        <v>26170</v>
      </c>
      <c r="H514">
        <v>42285334.975000001</v>
      </c>
      <c r="I514">
        <v>0.9325598610000001</v>
      </c>
      <c r="J514">
        <v>0.93393727500000001</v>
      </c>
      <c r="K514">
        <v>10598999.482999999</v>
      </c>
      <c r="L514">
        <v>42335</v>
      </c>
      <c r="M514">
        <v>2</v>
      </c>
      <c r="N514">
        <v>137</v>
      </c>
      <c r="O514">
        <v>0.93452002550000002</v>
      </c>
      <c r="P514">
        <v>10300546.4375</v>
      </c>
      <c r="Q514">
        <v>42920</v>
      </c>
      <c r="R514">
        <v>2</v>
      </c>
      <c r="S514">
        <v>138</v>
      </c>
      <c r="T514">
        <v>0.97906975699999998</v>
      </c>
      <c r="V514">
        <f>cancer_2_csv_final2[[#This Row],[mlp_params]]</f>
        <v>42335</v>
      </c>
      <c r="W514">
        <f>cancer_2_csv_final2[[#This Row],[kan_test_acc]]</f>
        <v>0.9325598610000001</v>
      </c>
      <c r="X514">
        <f>cancer_2_csv_final2[[#This Row],[mlp_test_acc]]</f>
        <v>0.93393727500000001</v>
      </c>
      <c r="Y514">
        <f>cancer_2_csv_final2[[#This Row],[mlp_test_acc2]]</f>
        <v>0.93452002550000002</v>
      </c>
      <c r="AC514">
        <f t="shared" si="14"/>
        <v>42335</v>
      </c>
      <c r="AD514">
        <f t="shared" si="15"/>
        <v>0.9325598610000001</v>
      </c>
      <c r="AE514">
        <f>cancer_2_csv_final2[[#This Row],[kan_val_acc]]</f>
        <v>0.97906975699999998</v>
      </c>
    </row>
    <row r="515" spans="1:31" hidden="1" x14ac:dyDescent="0.25">
      <c r="A515" t="s">
        <v>20</v>
      </c>
      <c r="B515">
        <v>3</v>
      </c>
      <c r="C515" t="s">
        <v>21</v>
      </c>
      <c r="D515">
        <v>5</v>
      </c>
      <c r="E515">
        <v>0</v>
      </c>
      <c r="F515" t="s">
        <v>34</v>
      </c>
      <c r="G515">
        <v>26170</v>
      </c>
      <c r="H515">
        <v>43020380.560000002</v>
      </c>
      <c r="I515">
        <v>0.9436321190000001</v>
      </c>
      <c r="J515">
        <v>0.94326128450000002</v>
      </c>
      <c r="K515">
        <v>10458026.482999999</v>
      </c>
      <c r="L515">
        <v>52175</v>
      </c>
      <c r="M515">
        <v>2</v>
      </c>
      <c r="N515">
        <v>153</v>
      </c>
      <c r="O515">
        <v>0.94326128450000002</v>
      </c>
      <c r="P515">
        <v>10564959.1075</v>
      </c>
      <c r="Q515">
        <v>52824</v>
      </c>
      <c r="R515">
        <v>2</v>
      </c>
      <c r="S515">
        <v>154</v>
      </c>
      <c r="T515">
        <v>0.95813952700000005</v>
      </c>
      <c r="V515">
        <f>cancer_2_csv_final2[[#This Row],[mlp_params]]</f>
        <v>52175</v>
      </c>
      <c r="W515">
        <f>cancer_2_csv_final2[[#This Row],[kan_test_acc]]</f>
        <v>0.9436321190000001</v>
      </c>
      <c r="X515">
        <f>cancer_2_csv_final2[[#This Row],[mlp_test_acc]]</f>
        <v>0.94326128450000002</v>
      </c>
      <c r="Y515">
        <f>cancer_2_csv_final2[[#This Row],[mlp_test_acc2]]</f>
        <v>0.94326128450000002</v>
      </c>
      <c r="AC515">
        <f t="shared" ref="AC515:AC578" si="16">V515</f>
        <v>52175</v>
      </c>
      <c r="AD515">
        <f t="shared" ref="AD515:AD578" si="17">W515</f>
        <v>0.9436321190000001</v>
      </c>
      <c r="AE515">
        <f>cancer_2_csv_final2[[#This Row],[kan_val_acc]]</f>
        <v>0.95813952700000005</v>
      </c>
    </row>
    <row r="516" spans="1:31" hidden="1" x14ac:dyDescent="0.25">
      <c r="A516" t="s">
        <v>20</v>
      </c>
      <c r="B516">
        <v>3</v>
      </c>
      <c r="C516" t="s">
        <v>21</v>
      </c>
      <c r="D516">
        <v>3</v>
      </c>
      <c r="E516">
        <v>0</v>
      </c>
      <c r="F516" t="s">
        <v>101</v>
      </c>
      <c r="G516">
        <v>26184</v>
      </c>
      <c r="H516">
        <v>44363352</v>
      </c>
      <c r="I516">
        <v>0.93764568349999999</v>
      </c>
      <c r="J516">
        <v>0.95279720300000004</v>
      </c>
      <c r="K516">
        <v>11356345.25</v>
      </c>
      <c r="L516">
        <v>45905</v>
      </c>
      <c r="M516">
        <v>2</v>
      </c>
      <c r="N516">
        <v>143</v>
      </c>
      <c r="O516">
        <v>0.955710956</v>
      </c>
      <c r="P516">
        <v>10792543.168499999</v>
      </c>
      <c r="Q516">
        <v>46514</v>
      </c>
      <c r="R516">
        <v>2</v>
      </c>
      <c r="S516">
        <v>144</v>
      </c>
      <c r="T516">
        <v>0.97209301000000004</v>
      </c>
      <c r="V516">
        <f>cancer_2_csv_final2[[#This Row],[mlp_params]]</f>
        <v>45905</v>
      </c>
      <c r="W516">
        <f>cancer_2_csv_final2[[#This Row],[kan_test_acc]]</f>
        <v>0.93764568349999999</v>
      </c>
      <c r="X516">
        <f>cancer_2_csv_final2[[#This Row],[mlp_test_acc]]</f>
        <v>0.95279720300000004</v>
      </c>
      <c r="Y516">
        <f>cancer_2_csv_final2[[#This Row],[mlp_test_acc2]]</f>
        <v>0.955710956</v>
      </c>
      <c r="AC516">
        <f t="shared" si="16"/>
        <v>45905</v>
      </c>
      <c r="AD516">
        <f t="shared" si="17"/>
        <v>0.93764568349999999</v>
      </c>
      <c r="AE516">
        <f>cancer_2_csv_final2[[#This Row],[kan_val_acc]]</f>
        <v>0.97209301000000004</v>
      </c>
    </row>
    <row r="517" spans="1:31" hidden="1" x14ac:dyDescent="0.25">
      <c r="A517" t="s">
        <v>20</v>
      </c>
      <c r="B517">
        <v>3</v>
      </c>
      <c r="C517" t="s">
        <v>21</v>
      </c>
      <c r="D517">
        <v>3</v>
      </c>
      <c r="E517">
        <v>0</v>
      </c>
      <c r="F517" t="s">
        <v>86</v>
      </c>
      <c r="G517">
        <v>26222</v>
      </c>
      <c r="H517">
        <v>40577301.579999998</v>
      </c>
      <c r="I517">
        <v>0.94638694300000004</v>
      </c>
      <c r="J517">
        <v>0.95920745900000004</v>
      </c>
      <c r="K517">
        <v>10921661.25</v>
      </c>
      <c r="L517">
        <v>46514</v>
      </c>
      <c r="M517">
        <v>2</v>
      </c>
      <c r="N517">
        <v>144</v>
      </c>
      <c r="O517">
        <v>0.95979020999999998</v>
      </c>
      <c r="P517">
        <v>9129343</v>
      </c>
      <c r="Q517">
        <v>47127</v>
      </c>
      <c r="R517">
        <v>2</v>
      </c>
      <c r="S517">
        <v>145</v>
      </c>
      <c r="T517">
        <v>0.97674417499999999</v>
      </c>
      <c r="V517">
        <f>cancer_2_csv_final2[[#This Row],[mlp_params]]</f>
        <v>46514</v>
      </c>
      <c r="W517">
        <f>cancer_2_csv_final2[[#This Row],[kan_test_acc]]</f>
        <v>0.94638694300000004</v>
      </c>
      <c r="X517">
        <f>cancer_2_csv_final2[[#This Row],[mlp_test_acc]]</f>
        <v>0.95920745900000004</v>
      </c>
      <c r="Y517">
        <f>cancer_2_csv_final2[[#This Row],[mlp_test_acc2]]</f>
        <v>0.95979020999999998</v>
      </c>
      <c r="AC517">
        <f t="shared" si="16"/>
        <v>46514</v>
      </c>
      <c r="AD517">
        <f t="shared" si="17"/>
        <v>0.94638694300000004</v>
      </c>
      <c r="AE517">
        <f>cancer_2_csv_final2[[#This Row],[kan_val_acc]]</f>
        <v>0.97674417499999999</v>
      </c>
    </row>
    <row r="518" spans="1:31" hidden="1" x14ac:dyDescent="0.25">
      <c r="A518" t="s">
        <v>20</v>
      </c>
      <c r="B518">
        <v>5</v>
      </c>
      <c r="C518" t="s">
        <v>21</v>
      </c>
      <c r="D518">
        <v>4</v>
      </c>
      <c r="E518">
        <v>0</v>
      </c>
      <c r="F518" t="s">
        <v>31</v>
      </c>
      <c r="G518">
        <v>26232</v>
      </c>
      <c r="H518">
        <v>38062590.825000003</v>
      </c>
      <c r="I518">
        <v>0.95714133300000004</v>
      </c>
      <c r="J518">
        <v>0.94744649250000001</v>
      </c>
      <c r="K518">
        <v>10293291.164999999</v>
      </c>
      <c r="L518">
        <v>45300</v>
      </c>
      <c r="M518">
        <v>2</v>
      </c>
      <c r="N518">
        <v>142</v>
      </c>
      <c r="O518">
        <v>0.94479762649999999</v>
      </c>
      <c r="P518">
        <v>8847842.2575000003</v>
      </c>
      <c r="Q518">
        <v>45905</v>
      </c>
      <c r="R518">
        <v>2</v>
      </c>
      <c r="S518">
        <v>143</v>
      </c>
      <c r="T518">
        <v>0.982558131</v>
      </c>
      <c r="V518">
        <f>cancer_2_csv_final2[[#This Row],[mlp_params]]</f>
        <v>45300</v>
      </c>
      <c r="W518">
        <f>cancer_2_csv_final2[[#This Row],[kan_test_acc]]</f>
        <v>0.95714133300000004</v>
      </c>
      <c r="X518">
        <f>cancer_2_csv_final2[[#This Row],[mlp_test_acc]]</f>
        <v>0.94744649250000001</v>
      </c>
      <c r="Y518">
        <f>cancer_2_csv_final2[[#This Row],[mlp_test_acc2]]</f>
        <v>0.94479762649999999</v>
      </c>
      <c r="AC518">
        <f t="shared" si="16"/>
        <v>45300</v>
      </c>
      <c r="AD518">
        <f t="shared" si="17"/>
        <v>0.95714133300000004</v>
      </c>
      <c r="AE518">
        <f>cancer_2_csv_final2[[#This Row],[kan_val_acc]]</f>
        <v>0.982558131</v>
      </c>
    </row>
    <row r="519" spans="1:31" hidden="1" x14ac:dyDescent="0.25">
      <c r="A519" t="s">
        <v>20</v>
      </c>
      <c r="B519">
        <v>5</v>
      </c>
      <c r="C519" t="s">
        <v>21</v>
      </c>
      <c r="D519">
        <v>4</v>
      </c>
      <c r="E519">
        <v>0</v>
      </c>
      <c r="F519" t="s">
        <v>46</v>
      </c>
      <c r="G519">
        <v>26278</v>
      </c>
      <c r="H519">
        <v>32763945.91</v>
      </c>
      <c r="I519">
        <v>0.96789573299999998</v>
      </c>
      <c r="J519">
        <v>0.93579148099999998</v>
      </c>
      <c r="K519">
        <v>9113789.2274999991</v>
      </c>
      <c r="L519">
        <v>45905</v>
      </c>
      <c r="M519">
        <v>2</v>
      </c>
      <c r="N519">
        <v>143</v>
      </c>
      <c r="O519">
        <v>0.93706293699999998</v>
      </c>
      <c r="P519">
        <v>8822483.5454999991</v>
      </c>
      <c r="Q519">
        <v>46514</v>
      </c>
      <c r="R519">
        <v>2</v>
      </c>
      <c r="S519">
        <v>144</v>
      </c>
      <c r="T519">
        <v>0.97790696600000004</v>
      </c>
      <c r="V519">
        <f>cancer_2_csv_final2[[#This Row],[mlp_params]]</f>
        <v>45905</v>
      </c>
      <c r="W519">
        <f>cancer_2_csv_final2[[#This Row],[kan_test_acc]]</f>
        <v>0.96789573299999998</v>
      </c>
      <c r="X519">
        <f>cancer_2_csv_final2[[#This Row],[mlp_test_acc]]</f>
        <v>0.93579148099999998</v>
      </c>
      <c r="Y519">
        <f>cancer_2_csv_final2[[#This Row],[mlp_test_acc2]]</f>
        <v>0.93706293699999998</v>
      </c>
      <c r="AC519">
        <f t="shared" si="16"/>
        <v>45905</v>
      </c>
      <c r="AD519">
        <f t="shared" si="17"/>
        <v>0.96789573299999998</v>
      </c>
      <c r="AE519">
        <f>cancer_2_csv_final2[[#This Row],[kan_val_acc]]</f>
        <v>0.97790696600000004</v>
      </c>
    </row>
    <row r="520" spans="1:31" hidden="1" x14ac:dyDescent="0.25">
      <c r="A520" t="s">
        <v>20</v>
      </c>
      <c r="B520">
        <v>5</v>
      </c>
      <c r="C520" t="s">
        <v>21</v>
      </c>
      <c r="D520">
        <v>3</v>
      </c>
      <c r="E520">
        <v>0</v>
      </c>
      <c r="F520" t="s">
        <v>64</v>
      </c>
      <c r="G520">
        <v>26342</v>
      </c>
      <c r="H520">
        <v>36142585.68</v>
      </c>
      <c r="I520">
        <v>0.96439923500000002</v>
      </c>
      <c r="J520">
        <v>0.93769866499999999</v>
      </c>
      <c r="K520">
        <v>8631828.818500001</v>
      </c>
      <c r="L520">
        <v>42920</v>
      </c>
      <c r="M520">
        <v>2</v>
      </c>
      <c r="N520">
        <v>138</v>
      </c>
      <c r="O520">
        <v>0.94151303250000007</v>
      </c>
      <c r="P520">
        <v>9227889.909</v>
      </c>
      <c r="Q520">
        <v>43509</v>
      </c>
      <c r="R520">
        <v>2</v>
      </c>
      <c r="S520">
        <v>139</v>
      </c>
      <c r="T520">
        <v>0.97790696600000004</v>
      </c>
      <c r="V520">
        <f>cancer_2_csv_final2[[#This Row],[mlp_params]]</f>
        <v>42920</v>
      </c>
      <c r="W520">
        <f>cancer_2_csv_final2[[#This Row],[kan_test_acc]]</f>
        <v>0.96439923500000002</v>
      </c>
      <c r="X520">
        <f>cancer_2_csv_final2[[#This Row],[mlp_test_acc]]</f>
        <v>0.93769866499999999</v>
      </c>
      <c r="Y520">
        <f>cancer_2_csv_final2[[#This Row],[mlp_test_acc2]]</f>
        <v>0.94151303250000007</v>
      </c>
      <c r="AC520">
        <f t="shared" si="16"/>
        <v>42920</v>
      </c>
      <c r="AD520">
        <f t="shared" si="17"/>
        <v>0.96439923500000002</v>
      </c>
      <c r="AE520">
        <f>cancer_2_csv_final2[[#This Row],[kan_val_acc]]</f>
        <v>0.97790696600000004</v>
      </c>
    </row>
    <row r="521" spans="1:31" hidden="1" x14ac:dyDescent="0.25">
      <c r="A521" t="s">
        <v>20</v>
      </c>
      <c r="B521">
        <v>3</v>
      </c>
      <c r="C521" t="s">
        <v>21</v>
      </c>
      <c r="D521">
        <v>5</v>
      </c>
      <c r="E521">
        <v>0</v>
      </c>
      <c r="F521" t="s">
        <v>64</v>
      </c>
      <c r="G521">
        <v>26342</v>
      </c>
      <c r="H521">
        <v>45471641.265000001</v>
      </c>
      <c r="I521">
        <v>0.91809705250000007</v>
      </c>
      <c r="J521">
        <v>0.947605425</v>
      </c>
      <c r="K521">
        <v>10588814.006000001</v>
      </c>
      <c r="L521">
        <v>52175</v>
      </c>
      <c r="M521">
        <v>2</v>
      </c>
      <c r="N521">
        <v>153</v>
      </c>
      <c r="O521">
        <v>0.94458571700000005</v>
      </c>
      <c r="P521">
        <v>11060337.204500001</v>
      </c>
      <c r="Q521">
        <v>52824</v>
      </c>
      <c r="R521">
        <v>2</v>
      </c>
      <c r="S521">
        <v>154</v>
      </c>
      <c r="T521">
        <v>0.93255813099999996</v>
      </c>
      <c r="V521">
        <f>cancer_2_csv_final2[[#This Row],[mlp_params]]</f>
        <v>52175</v>
      </c>
      <c r="W521">
        <f>cancer_2_csv_final2[[#This Row],[kan_test_acc]]</f>
        <v>0.91809705250000007</v>
      </c>
      <c r="X521">
        <f>cancer_2_csv_final2[[#This Row],[mlp_test_acc]]</f>
        <v>0.947605425</v>
      </c>
      <c r="Y521">
        <f>cancer_2_csv_final2[[#This Row],[mlp_test_acc2]]</f>
        <v>0.94458571700000005</v>
      </c>
      <c r="AC521">
        <f t="shared" si="16"/>
        <v>52175</v>
      </c>
      <c r="AD521">
        <f t="shared" si="17"/>
        <v>0.91809705250000007</v>
      </c>
      <c r="AE521">
        <f>cancer_2_csv_final2[[#This Row],[kan_val_acc]]</f>
        <v>0.93255813099999996</v>
      </c>
    </row>
    <row r="522" spans="1:31" hidden="1" x14ac:dyDescent="0.25">
      <c r="A522" t="s">
        <v>20</v>
      </c>
      <c r="B522">
        <v>5</v>
      </c>
      <c r="C522" t="s">
        <v>21</v>
      </c>
      <c r="D522">
        <v>3</v>
      </c>
      <c r="E522">
        <v>0</v>
      </c>
      <c r="F522" t="s">
        <v>49</v>
      </c>
      <c r="G522">
        <v>26344</v>
      </c>
      <c r="H522">
        <v>44940570.039999999</v>
      </c>
      <c r="I522">
        <v>0.91618986349999998</v>
      </c>
      <c r="J522">
        <v>0.946969697</v>
      </c>
      <c r="K522">
        <v>11125568.7785</v>
      </c>
      <c r="L522">
        <v>42920</v>
      </c>
      <c r="M522">
        <v>2</v>
      </c>
      <c r="N522">
        <v>138</v>
      </c>
      <c r="O522">
        <v>0.94172494149999997</v>
      </c>
      <c r="P522">
        <v>11156298.704500001</v>
      </c>
      <c r="Q522">
        <v>43509</v>
      </c>
      <c r="R522">
        <v>2</v>
      </c>
      <c r="S522">
        <v>139</v>
      </c>
      <c r="T522">
        <v>0.97674417499999999</v>
      </c>
      <c r="V522">
        <f>cancer_2_csv_final2[[#This Row],[mlp_params]]</f>
        <v>42920</v>
      </c>
      <c r="W522">
        <f>cancer_2_csv_final2[[#This Row],[kan_test_acc]]</f>
        <v>0.91618986349999998</v>
      </c>
      <c r="X522">
        <f>cancer_2_csv_final2[[#This Row],[mlp_test_acc]]</f>
        <v>0.946969697</v>
      </c>
      <c r="Y522">
        <f>cancer_2_csv_final2[[#This Row],[mlp_test_acc2]]</f>
        <v>0.94172494149999997</v>
      </c>
      <c r="AC522">
        <f t="shared" si="16"/>
        <v>42920</v>
      </c>
      <c r="AD522">
        <f t="shared" si="17"/>
        <v>0.91618986349999998</v>
      </c>
      <c r="AE522">
        <f>cancer_2_csv_final2[[#This Row],[kan_val_acc]]</f>
        <v>0.97674417499999999</v>
      </c>
    </row>
    <row r="523" spans="1:31" hidden="1" x14ac:dyDescent="0.25">
      <c r="A523" t="s">
        <v>20</v>
      </c>
      <c r="B523">
        <v>3</v>
      </c>
      <c r="C523" t="s">
        <v>21</v>
      </c>
      <c r="D523">
        <v>5</v>
      </c>
      <c r="E523">
        <v>0</v>
      </c>
      <c r="F523" t="s">
        <v>49</v>
      </c>
      <c r="G523">
        <v>26344</v>
      </c>
      <c r="H523">
        <v>43032037.539999999</v>
      </c>
      <c r="I523">
        <v>0.94241363200000006</v>
      </c>
      <c r="J523">
        <v>0.94463869450000004</v>
      </c>
      <c r="K523">
        <v>10916596.113499999</v>
      </c>
      <c r="L523">
        <v>52175</v>
      </c>
      <c r="M523">
        <v>2</v>
      </c>
      <c r="N523">
        <v>153</v>
      </c>
      <c r="O523">
        <v>0.94114219099999996</v>
      </c>
      <c r="P523">
        <v>11017922.454500001</v>
      </c>
      <c r="Q523">
        <v>52824</v>
      </c>
      <c r="R523">
        <v>2</v>
      </c>
      <c r="S523">
        <v>154</v>
      </c>
      <c r="T523">
        <v>0.94651162600000005</v>
      </c>
      <c r="V523">
        <f>cancer_2_csv_final2[[#This Row],[mlp_params]]</f>
        <v>52175</v>
      </c>
      <c r="W523">
        <f>cancer_2_csv_final2[[#This Row],[kan_test_acc]]</f>
        <v>0.94241363200000006</v>
      </c>
      <c r="X523">
        <f>cancer_2_csv_final2[[#This Row],[mlp_test_acc]]</f>
        <v>0.94463869450000004</v>
      </c>
      <c r="Y523">
        <f>cancer_2_csv_final2[[#This Row],[mlp_test_acc2]]</f>
        <v>0.94114219099999996</v>
      </c>
      <c r="AC523">
        <f t="shared" si="16"/>
        <v>52175</v>
      </c>
      <c r="AD523">
        <f t="shared" si="17"/>
        <v>0.94241363200000006</v>
      </c>
      <c r="AE523">
        <f>cancer_2_csv_final2[[#This Row],[kan_val_acc]]</f>
        <v>0.94651162600000005</v>
      </c>
    </row>
    <row r="524" spans="1:31" hidden="1" x14ac:dyDescent="0.25">
      <c r="A524" t="s">
        <v>20</v>
      </c>
      <c r="B524">
        <v>5</v>
      </c>
      <c r="C524" t="s">
        <v>21</v>
      </c>
      <c r="D524">
        <v>2</v>
      </c>
      <c r="E524">
        <v>0</v>
      </c>
      <c r="F524" t="s">
        <v>38</v>
      </c>
      <c r="G524">
        <v>26366</v>
      </c>
      <c r="H524">
        <v>39839894.219999999</v>
      </c>
      <c r="I524">
        <v>0.94273150350000001</v>
      </c>
      <c r="J524">
        <v>0.94749947000000001</v>
      </c>
      <c r="K524">
        <v>10586972.295499999</v>
      </c>
      <c r="L524">
        <v>39470</v>
      </c>
      <c r="M524">
        <v>2</v>
      </c>
      <c r="N524">
        <v>132</v>
      </c>
      <c r="O524">
        <v>0.94495655850000004</v>
      </c>
      <c r="P524">
        <v>10604112.409</v>
      </c>
      <c r="Q524">
        <v>40035</v>
      </c>
      <c r="R524">
        <v>2</v>
      </c>
      <c r="S524">
        <v>133</v>
      </c>
      <c r="T524">
        <v>0.96744185699999996</v>
      </c>
      <c r="V524">
        <f>cancer_2_csv_final2[[#This Row],[mlp_params]]</f>
        <v>39470</v>
      </c>
      <c r="W524">
        <f>cancer_2_csv_final2[[#This Row],[kan_test_acc]]</f>
        <v>0.94273150350000001</v>
      </c>
      <c r="X524">
        <f>cancer_2_csv_final2[[#This Row],[mlp_test_acc]]</f>
        <v>0.94749947000000001</v>
      </c>
      <c r="Y524">
        <f>cancer_2_csv_final2[[#This Row],[mlp_test_acc2]]</f>
        <v>0.94495655850000004</v>
      </c>
      <c r="AC524">
        <f t="shared" si="16"/>
        <v>39470</v>
      </c>
      <c r="AD524">
        <f t="shared" si="17"/>
        <v>0.94273150350000001</v>
      </c>
      <c r="AE524">
        <f>cancer_2_csv_final2[[#This Row],[kan_val_acc]]</f>
        <v>0.96744185699999996</v>
      </c>
    </row>
    <row r="525" spans="1:31" hidden="1" x14ac:dyDescent="0.25">
      <c r="A525" t="s">
        <v>20</v>
      </c>
      <c r="B525">
        <v>3</v>
      </c>
      <c r="C525" t="s">
        <v>21</v>
      </c>
      <c r="D525">
        <v>4</v>
      </c>
      <c r="E525">
        <v>0</v>
      </c>
      <c r="F525" t="s">
        <v>38</v>
      </c>
      <c r="G525">
        <v>26366</v>
      </c>
      <c r="H525">
        <v>35162160.970000006</v>
      </c>
      <c r="I525">
        <v>0.95627100371428575</v>
      </c>
      <c r="J525">
        <v>0.94463112628571433</v>
      </c>
      <c r="K525">
        <v>8959200.8398571424</v>
      </c>
      <c r="L525">
        <v>49619</v>
      </c>
      <c r="M525">
        <v>2</v>
      </c>
      <c r="N525">
        <v>149</v>
      </c>
      <c r="O525">
        <v>0.94676535585714294</v>
      </c>
      <c r="P525">
        <v>9329648.6539999992</v>
      </c>
      <c r="Q525">
        <v>50252</v>
      </c>
      <c r="R525">
        <v>2</v>
      </c>
      <c r="S525">
        <v>150</v>
      </c>
      <c r="T525">
        <v>0.96550387149999994</v>
      </c>
      <c r="V525">
        <f>cancer_2_csv_final2[[#This Row],[mlp_params]]</f>
        <v>49619</v>
      </c>
      <c r="W525">
        <f>cancer_2_csv_final2[[#This Row],[kan_test_acc]]</f>
        <v>0.95627100371428575</v>
      </c>
      <c r="X525">
        <f>cancer_2_csv_final2[[#This Row],[mlp_test_acc]]</f>
        <v>0.94463112628571433</v>
      </c>
      <c r="Y525">
        <f>cancer_2_csv_final2[[#This Row],[mlp_test_acc2]]</f>
        <v>0.94676535585714294</v>
      </c>
      <c r="AC525">
        <f t="shared" si="16"/>
        <v>49619</v>
      </c>
      <c r="AD525">
        <f t="shared" si="17"/>
        <v>0.95627100371428575</v>
      </c>
      <c r="AE525">
        <f>cancer_2_csv_final2[[#This Row],[kan_val_acc]]</f>
        <v>0.96550387149999994</v>
      </c>
    </row>
    <row r="526" spans="1:31" hidden="1" x14ac:dyDescent="0.25">
      <c r="A526" t="s">
        <v>20</v>
      </c>
      <c r="B526">
        <v>3</v>
      </c>
      <c r="C526" t="s">
        <v>21</v>
      </c>
      <c r="D526">
        <v>2</v>
      </c>
      <c r="E526">
        <v>0</v>
      </c>
      <c r="F526" t="s">
        <v>91</v>
      </c>
      <c r="G526">
        <v>26368</v>
      </c>
      <c r="H526">
        <v>40320297.539999999</v>
      </c>
      <c r="I526">
        <v>0.92291799100000005</v>
      </c>
      <c r="J526">
        <v>0.93430811599999997</v>
      </c>
      <c r="K526">
        <v>10079775.8465</v>
      </c>
      <c r="L526">
        <v>42335</v>
      </c>
      <c r="M526">
        <v>2</v>
      </c>
      <c r="N526">
        <v>137</v>
      </c>
      <c r="O526">
        <v>0.93828141549999999</v>
      </c>
      <c r="P526">
        <v>10191637.7895</v>
      </c>
      <c r="Q526">
        <v>42920</v>
      </c>
      <c r="R526">
        <v>2</v>
      </c>
      <c r="S526">
        <v>138</v>
      </c>
      <c r="T526">
        <v>0.93139535799999995</v>
      </c>
      <c r="V526">
        <f>cancer_2_csv_final2[[#This Row],[mlp_params]]</f>
        <v>42335</v>
      </c>
      <c r="W526">
        <f>cancer_2_csv_final2[[#This Row],[kan_test_acc]]</f>
        <v>0.92291799100000005</v>
      </c>
      <c r="X526">
        <f>cancer_2_csv_final2[[#This Row],[mlp_test_acc]]</f>
        <v>0.93430811599999997</v>
      </c>
      <c r="Y526">
        <f>cancer_2_csv_final2[[#This Row],[mlp_test_acc2]]</f>
        <v>0.93828141549999999</v>
      </c>
      <c r="AC526">
        <f t="shared" si="16"/>
        <v>42335</v>
      </c>
      <c r="AD526">
        <f t="shared" si="17"/>
        <v>0.92291799100000005</v>
      </c>
      <c r="AE526">
        <f>cancer_2_csv_final2[[#This Row],[kan_val_acc]]</f>
        <v>0.93139535799999995</v>
      </c>
    </row>
    <row r="527" spans="1:31" hidden="1" x14ac:dyDescent="0.25">
      <c r="A527" t="s">
        <v>20</v>
      </c>
      <c r="B527">
        <v>3</v>
      </c>
      <c r="C527" t="s">
        <v>21</v>
      </c>
      <c r="D527">
        <v>3</v>
      </c>
      <c r="E527">
        <v>0</v>
      </c>
      <c r="F527" t="s">
        <v>57</v>
      </c>
      <c r="G527">
        <v>26480</v>
      </c>
      <c r="H527">
        <v>37946339.203333333</v>
      </c>
      <c r="I527">
        <v>0.9241717886666666</v>
      </c>
      <c r="J527">
        <v>0.92178780766666668</v>
      </c>
      <c r="K527">
        <v>10229032.911166666</v>
      </c>
      <c r="L527">
        <v>46514</v>
      </c>
      <c r="M527">
        <v>2</v>
      </c>
      <c r="N527">
        <v>144</v>
      </c>
      <c r="O527">
        <v>0.92530197083333332</v>
      </c>
      <c r="P527">
        <v>9852404.5625</v>
      </c>
      <c r="Q527">
        <v>47127</v>
      </c>
      <c r="R527">
        <v>2</v>
      </c>
      <c r="S527">
        <v>145</v>
      </c>
      <c r="T527">
        <v>0.94000000480000001</v>
      </c>
      <c r="V527">
        <f>cancer_2_csv_final2[[#This Row],[mlp_params]]</f>
        <v>46514</v>
      </c>
      <c r="W527">
        <f>cancer_2_csv_final2[[#This Row],[kan_test_acc]]</f>
        <v>0.9241717886666666</v>
      </c>
      <c r="X527">
        <f>cancer_2_csv_final2[[#This Row],[mlp_test_acc]]</f>
        <v>0.92178780766666668</v>
      </c>
      <c r="Y527">
        <f>cancer_2_csv_final2[[#This Row],[mlp_test_acc2]]</f>
        <v>0.92530197083333332</v>
      </c>
      <c r="AC527">
        <f t="shared" si="16"/>
        <v>46514</v>
      </c>
      <c r="AD527">
        <f t="shared" si="17"/>
        <v>0.9241717886666666</v>
      </c>
      <c r="AE527">
        <f>cancer_2_csv_final2[[#This Row],[kan_val_acc]]</f>
        <v>0.94000000480000001</v>
      </c>
    </row>
    <row r="528" spans="1:31" hidden="1" x14ac:dyDescent="0.25">
      <c r="A528" t="s">
        <v>20</v>
      </c>
      <c r="B528">
        <v>3</v>
      </c>
      <c r="C528" t="s">
        <v>21</v>
      </c>
      <c r="D528">
        <v>2</v>
      </c>
      <c r="E528">
        <v>0</v>
      </c>
      <c r="F528" t="s">
        <v>106</v>
      </c>
      <c r="G528">
        <v>26494</v>
      </c>
      <c r="H528">
        <v>40352057.469999999</v>
      </c>
      <c r="I528">
        <v>0.93303666350000003</v>
      </c>
      <c r="J528">
        <v>0.94018859900000007</v>
      </c>
      <c r="K528">
        <v>9310598.3334999997</v>
      </c>
      <c r="L528">
        <v>42920</v>
      </c>
      <c r="M528">
        <v>2</v>
      </c>
      <c r="N528">
        <v>138</v>
      </c>
      <c r="O528">
        <v>0.94024157650000006</v>
      </c>
      <c r="P528">
        <v>10899098.370000001</v>
      </c>
      <c r="Q528">
        <v>43509</v>
      </c>
      <c r="R528">
        <v>2</v>
      </c>
      <c r="S528">
        <v>139</v>
      </c>
      <c r="T528">
        <v>0.92093024800000001</v>
      </c>
      <c r="V528">
        <f>cancer_2_csv_final2[[#This Row],[mlp_params]]</f>
        <v>42920</v>
      </c>
      <c r="W528">
        <f>cancer_2_csv_final2[[#This Row],[kan_test_acc]]</f>
        <v>0.93303666350000003</v>
      </c>
      <c r="X528">
        <f>cancer_2_csv_final2[[#This Row],[mlp_test_acc]]</f>
        <v>0.94018859900000007</v>
      </c>
      <c r="Y528">
        <f>cancer_2_csv_final2[[#This Row],[mlp_test_acc2]]</f>
        <v>0.94024157650000006</v>
      </c>
      <c r="AC528">
        <f t="shared" si="16"/>
        <v>42920</v>
      </c>
      <c r="AD528">
        <f t="shared" si="17"/>
        <v>0.93303666350000003</v>
      </c>
      <c r="AE528">
        <f>cancer_2_csv_final2[[#This Row],[kan_val_acc]]</f>
        <v>0.92093024800000001</v>
      </c>
    </row>
    <row r="529" spans="1:31" hidden="1" x14ac:dyDescent="0.25">
      <c r="A529" t="s">
        <v>20</v>
      </c>
      <c r="B529">
        <v>5</v>
      </c>
      <c r="C529" t="s">
        <v>21</v>
      </c>
      <c r="D529">
        <v>2</v>
      </c>
      <c r="E529">
        <v>0</v>
      </c>
      <c r="F529" t="s">
        <v>98</v>
      </c>
      <c r="G529">
        <v>26678</v>
      </c>
      <c r="H529">
        <v>33488111.936666667</v>
      </c>
      <c r="I529">
        <v>0.92445433416666667</v>
      </c>
      <c r="J529">
        <v>0.91830896350000002</v>
      </c>
      <c r="K529">
        <v>9183441.378833333</v>
      </c>
      <c r="L529">
        <v>39470</v>
      </c>
      <c r="M529">
        <v>2</v>
      </c>
      <c r="N529">
        <v>132</v>
      </c>
      <c r="O529">
        <v>0.91947446483333339</v>
      </c>
      <c r="P529">
        <v>10461916.530999999</v>
      </c>
      <c r="Q529">
        <v>40035</v>
      </c>
      <c r="R529">
        <v>2</v>
      </c>
      <c r="S529">
        <v>133</v>
      </c>
      <c r="T529">
        <v>0.93046512800000003</v>
      </c>
      <c r="V529">
        <f>cancer_2_csv_final2[[#This Row],[mlp_params]]</f>
        <v>39470</v>
      </c>
      <c r="W529">
        <f>cancer_2_csv_final2[[#This Row],[kan_test_acc]]</f>
        <v>0.92445433416666667</v>
      </c>
      <c r="X529">
        <f>cancer_2_csv_final2[[#This Row],[mlp_test_acc]]</f>
        <v>0.91830896350000002</v>
      </c>
      <c r="Y529">
        <f>cancer_2_csv_final2[[#This Row],[mlp_test_acc2]]</f>
        <v>0.91947446483333339</v>
      </c>
      <c r="AC529">
        <f t="shared" si="16"/>
        <v>39470</v>
      </c>
      <c r="AD529">
        <f t="shared" si="17"/>
        <v>0.92445433416666667</v>
      </c>
      <c r="AE529">
        <f>cancer_2_csv_final2[[#This Row],[kan_val_acc]]</f>
        <v>0.93046512800000003</v>
      </c>
    </row>
    <row r="530" spans="1:31" hidden="1" x14ac:dyDescent="0.25">
      <c r="A530" t="s">
        <v>20</v>
      </c>
      <c r="B530">
        <v>3</v>
      </c>
      <c r="C530" t="s">
        <v>21</v>
      </c>
      <c r="D530">
        <v>4</v>
      </c>
      <c r="E530">
        <v>0</v>
      </c>
      <c r="F530" t="s">
        <v>98</v>
      </c>
      <c r="G530">
        <v>26678</v>
      </c>
      <c r="H530">
        <v>36491448.363333337</v>
      </c>
      <c r="I530">
        <v>0.95594051499999999</v>
      </c>
      <c r="J530">
        <v>0.940594759</v>
      </c>
      <c r="K530">
        <v>8908693.7825000007</v>
      </c>
      <c r="L530">
        <v>50252</v>
      </c>
      <c r="M530">
        <v>2</v>
      </c>
      <c r="N530">
        <v>150</v>
      </c>
      <c r="O530">
        <v>0.93957053066666663</v>
      </c>
      <c r="P530">
        <v>10062877.946666667</v>
      </c>
      <c r="Q530">
        <v>50889</v>
      </c>
      <c r="R530">
        <v>2</v>
      </c>
      <c r="S530">
        <v>151</v>
      </c>
      <c r="T530">
        <v>0.96837208740000003</v>
      </c>
      <c r="V530">
        <f>cancer_2_csv_final2[[#This Row],[mlp_params]]</f>
        <v>50252</v>
      </c>
      <c r="W530">
        <f>cancer_2_csv_final2[[#This Row],[kan_test_acc]]</f>
        <v>0.95594051499999999</v>
      </c>
      <c r="X530">
        <f>cancer_2_csv_final2[[#This Row],[mlp_test_acc]]</f>
        <v>0.940594759</v>
      </c>
      <c r="Y530">
        <f>cancer_2_csv_final2[[#This Row],[mlp_test_acc2]]</f>
        <v>0.93957053066666663</v>
      </c>
      <c r="AC530">
        <f t="shared" si="16"/>
        <v>50252</v>
      </c>
      <c r="AD530">
        <f t="shared" si="17"/>
        <v>0.95594051499999999</v>
      </c>
      <c r="AE530">
        <f>cancer_2_csv_final2[[#This Row],[kan_val_acc]]</f>
        <v>0.96837208740000003</v>
      </c>
    </row>
    <row r="531" spans="1:31" hidden="1" x14ac:dyDescent="0.25">
      <c r="A531" t="s">
        <v>20</v>
      </c>
      <c r="B531">
        <v>9</v>
      </c>
      <c r="C531" t="s">
        <v>21</v>
      </c>
      <c r="D531">
        <v>4</v>
      </c>
      <c r="E531">
        <v>0</v>
      </c>
      <c r="F531" t="s">
        <v>116</v>
      </c>
      <c r="G531">
        <v>26678</v>
      </c>
      <c r="H531">
        <v>33220304.354999997</v>
      </c>
      <c r="I531">
        <v>0.94019522349999995</v>
      </c>
      <c r="J531">
        <v>0.93808275050000001</v>
      </c>
      <c r="K531">
        <v>10011553.289999999</v>
      </c>
      <c r="L531">
        <v>41177</v>
      </c>
      <c r="M531">
        <v>2</v>
      </c>
      <c r="N531">
        <v>135</v>
      </c>
      <c r="O531">
        <v>0.92970571049999995</v>
      </c>
      <c r="P531">
        <v>9664835.5</v>
      </c>
      <c r="Q531">
        <v>41754</v>
      </c>
      <c r="R531">
        <v>2</v>
      </c>
      <c r="S531">
        <v>136</v>
      </c>
      <c r="T531">
        <v>0.95891470899999998</v>
      </c>
      <c r="V531">
        <f>cancer_2_csv_final2[[#This Row],[mlp_params]]</f>
        <v>41177</v>
      </c>
      <c r="W531">
        <f>cancer_2_csv_final2[[#This Row],[kan_test_acc]]</f>
        <v>0.94019522349999995</v>
      </c>
      <c r="X531">
        <f>cancer_2_csv_final2[[#This Row],[mlp_test_acc]]</f>
        <v>0.93808275050000001</v>
      </c>
      <c r="Y531">
        <f>cancer_2_csv_final2[[#This Row],[mlp_test_acc2]]</f>
        <v>0.92970571049999995</v>
      </c>
      <c r="AC531">
        <f t="shared" si="16"/>
        <v>41177</v>
      </c>
      <c r="AD531">
        <f t="shared" si="17"/>
        <v>0.94019522349999995</v>
      </c>
      <c r="AE531">
        <f>cancer_2_csv_final2[[#This Row],[kan_val_acc]]</f>
        <v>0.95891470899999998</v>
      </c>
    </row>
    <row r="532" spans="1:31" hidden="1" x14ac:dyDescent="0.25">
      <c r="A532" t="s">
        <v>20</v>
      </c>
      <c r="B532">
        <v>5</v>
      </c>
      <c r="C532" t="s">
        <v>21</v>
      </c>
      <c r="D532">
        <v>2</v>
      </c>
      <c r="E532">
        <v>0</v>
      </c>
      <c r="F532" t="s">
        <v>53</v>
      </c>
      <c r="G532">
        <v>26684</v>
      </c>
      <c r="H532">
        <v>26537955.119999997</v>
      </c>
      <c r="I532">
        <v>0.94395661350000004</v>
      </c>
      <c r="J532">
        <v>0.93384456449999997</v>
      </c>
      <c r="K532">
        <v>8902235.1704999991</v>
      </c>
      <c r="L532">
        <v>39470</v>
      </c>
      <c r="M532">
        <v>2</v>
      </c>
      <c r="N532">
        <v>132</v>
      </c>
      <c r="O532">
        <v>0.93330816900000002</v>
      </c>
      <c r="P532">
        <v>7687204.9775</v>
      </c>
      <c r="Q532">
        <v>40035</v>
      </c>
      <c r="R532">
        <v>2</v>
      </c>
      <c r="S532">
        <v>133</v>
      </c>
      <c r="T532">
        <v>0.95</v>
      </c>
      <c r="V532">
        <f>cancer_2_csv_final2[[#This Row],[mlp_params]]</f>
        <v>39470</v>
      </c>
      <c r="W532">
        <f>cancer_2_csv_final2[[#This Row],[kan_test_acc]]</f>
        <v>0.94395661350000004</v>
      </c>
      <c r="X532">
        <f>cancer_2_csv_final2[[#This Row],[mlp_test_acc]]</f>
        <v>0.93384456449999997</v>
      </c>
      <c r="Y532">
        <f>cancer_2_csv_final2[[#This Row],[mlp_test_acc2]]</f>
        <v>0.93330816900000002</v>
      </c>
      <c r="AC532">
        <f t="shared" si="16"/>
        <v>39470</v>
      </c>
      <c r="AD532">
        <f t="shared" si="17"/>
        <v>0.94395661350000004</v>
      </c>
      <c r="AE532">
        <f>cancer_2_csv_final2[[#This Row],[kan_val_acc]]</f>
        <v>0.95</v>
      </c>
    </row>
    <row r="533" spans="1:31" hidden="1" x14ac:dyDescent="0.25">
      <c r="A533" t="s">
        <v>20</v>
      </c>
      <c r="B533">
        <v>3</v>
      </c>
      <c r="C533" t="s">
        <v>21</v>
      </c>
      <c r="D533">
        <v>4</v>
      </c>
      <c r="E533">
        <v>0</v>
      </c>
      <c r="F533" t="s">
        <v>53</v>
      </c>
      <c r="G533">
        <v>26684</v>
      </c>
      <c r="H533">
        <v>30455232.832857143</v>
      </c>
      <c r="I533">
        <v>0.94284503542857145</v>
      </c>
      <c r="J533">
        <v>0.9407864865714286</v>
      </c>
      <c r="K533">
        <v>9877422.5065714289</v>
      </c>
      <c r="L533">
        <v>50252</v>
      </c>
      <c r="M533">
        <v>2</v>
      </c>
      <c r="N533">
        <v>150</v>
      </c>
      <c r="O533">
        <v>0.94656858314285719</v>
      </c>
      <c r="P533">
        <v>9206100.9857142866</v>
      </c>
      <c r="Q533">
        <v>50889</v>
      </c>
      <c r="R533">
        <v>2</v>
      </c>
      <c r="S533">
        <v>151</v>
      </c>
      <c r="T533">
        <v>0.95174418283333329</v>
      </c>
      <c r="V533">
        <f>cancer_2_csv_final2[[#This Row],[mlp_params]]</f>
        <v>50252</v>
      </c>
      <c r="W533">
        <f>cancer_2_csv_final2[[#This Row],[kan_test_acc]]</f>
        <v>0.94284503542857145</v>
      </c>
      <c r="X533">
        <f>cancer_2_csv_final2[[#This Row],[mlp_test_acc]]</f>
        <v>0.9407864865714286</v>
      </c>
      <c r="Y533">
        <f>cancer_2_csv_final2[[#This Row],[mlp_test_acc2]]</f>
        <v>0.94656858314285719</v>
      </c>
      <c r="AC533">
        <f t="shared" si="16"/>
        <v>50252</v>
      </c>
      <c r="AD533">
        <f t="shared" si="17"/>
        <v>0.94284503542857145</v>
      </c>
      <c r="AE533">
        <f>cancer_2_csv_final2[[#This Row],[kan_val_acc]]</f>
        <v>0.95174418283333329</v>
      </c>
    </row>
    <row r="534" spans="1:31" hidden="1" x14ac:dyDescent="0.25">
      <c r="A534" t="s">
        <v>20</v>
      </c>
      <c r="B534">
        <v>5</v>
      </c>
      <c r="C534" t="s">
        <v>21</v>
      </c>
      <c r="D534">
        <v>5</v>
      </c>
      <c r="E534">
        <v>0</v>
      </c>
      <c r="F534" t="s">
        <v>44</v>
      </c>
      <c r="G534">
        <v>26690</v>
      </c>
      <c r="H534">
        <v>40016082.880000003</v>
      </c>
      <c r="I534">
        <v>0.94267852800000007</v>
      </c>
      <c r="J534">
        <v>0.93960584850000006</v>
      </c>
      <c r="K534">
        <v>10252093.091</v>
      </c>
      <c r="L534">
        <v>48990</v>
      </c>
      <c r="M534">
        <v>2</v>
      </c>
      <c r="N534">
        <v>148</v>
      </c>
      <c r="O534">
        <v>0.94299639749999997</v>
      </c>
      <c r="P534">
        <v>9714011.675999999</v>
      </c>
      <c r="Q534">
        <v>49619</v>
      </c>
      <c r="R534">
        <v>2</v>
      </c>
      <c r="S534">
        <v>149</v>
      </c>
      <c r="T534">
        <v>0.95581393800000003</v>
      </c>
      <c r="V534">
        <f>cancer_2_csv_final2[[#This Row],[mlp_params]]</f>
        <v>48990</v>
      </c>
      <c r="W534">
        <f>cancer_2_csv_final2[[#This Row],[kan_test_acc]]</f>
        <v>0.94267852800000007</v>
      </c>
      <c r="X534">
        <f>cancer_2_csv_final2[[#This Row],[mlp_test_acc]]</f>
        <v>0.93960584850000006</v>
      </c>
      <c r="Y534">
        <f>cancer_2_csv_final2[[#This Row],[mlp_test_acc2]]</f>
        <v>0.94299639749999997</v>
      </c>
      <c r="AC534">
        <f t="shared" si="16"/>
        <v>48990</v>
      </c>
      <c r="AD534">
        <f t="shared" si="17"/>
        <v>0.94267852800000007</v>
      </c>
      <c r="AE534">
        <f>cancer_2_csv_final2[[#This Row],[kan_val_acc]]</f>
        <v>0.95581393800000003</v>
      </c>
    </row>
    <row r="535" spans="1:31" hidden="1" x14ac:dyDescent="0.25">
      <c r="A535" t="s">
        <v>20</v>
      </c>
      <c r="B535">
        <v>5</v>
      </c>
      <c r="C535" t="s">
        <v>21</v>
      </c>
      <c r="D535">
        <v>3</v>
      </c>
      <c r="E535">
        <v>0</v>
      </c>
      <c r="F535" t="s">
        <v>95</v>
      </c>
      <c r="G535">
        <v>26692</v>
      </c>
      <c r="H535">
        <v>39275805.135000005</v>
      </c>
      <c r="I535">
        <v>0.9612205975</v>
      </c>
      <c r="J535">
        <v>0.93293070550000001</v>
      </c>
      <c r="K535">
        <v>8712269.363499999</v>
      </c>
      <c r="L535">
        <v>43509</v>
      </c>
      <c r="M535">
        <v>2</v>
      </c>
      <c r="N535">
        <v>139</v>
      </c>
      <c r="O535">
        <v>0.93579148150000002</v>
      </c>
      <c r="P535">
        <v>8807277.182</v>
      </c>
      <c r="Q535">
        <v>44102</v>
      </c>
      <c r="R535">
        <v>2</v>
      </c>
      <c r="S535">
        <v>140</v>
      </c>
      <c r="T535">
        <v>0.97906975699999998</v>
      </c>
      <c r="V535">
        <f>cancer_2_csv_final2[[#This Row],[mlp_params]]</f>
        <v>43509</v>
      </c>
      <c r="W535">
        <f>cancer_2_csv_final2[[#This Row],[kan_test_acc]]</f>
        <v>0.9612205975</v>
      </c>
      <c r="X535">
        <f>cancer_2_csv_final2[[#This Row],[mlp_test_acc]]</f>
        <v>0.93293070550000001</v>
      </c>
      <c r="Y535">
        <f>cancer_2_csv_final2[[#This Row],[mlp_test_acc2]]</f>
        <v>0.93579148150000002</v>
      </c>
      <c r="AC535">
        <f t="shared" si="16"/>
        <v>43509</v>
      </c>
      <c r="AD535">
        <f t="shared" si="17"/>
        <v>0.9612205975</v>
      </c>
      <c r="AE535">
        <f>cancer_2_csv_final2[[#This Row],[kan_val_acc]]</f>
        <v>0.97906975699999998</v>
      </c>
    </row>
    <row r="536" spans="1:31" hidden="1" x14ac:dyDescent="0.25">
      <c r="A536" t="s">
        <v>20</v>
      </c>
      <c r="B536">
        <v>3</v>
      </c>
      <c r="C536" t="s">
        <v>21</v>
      </c>
      <c r="D536">
        <v>5</v>
      </c>
      <c r="E536">
        <v>0</v>
      </c>
      <c r="F536" t="s">
        <v>95</v>
      </c>
      <c r="G536">
        <v>26692</v>
      </c>
      <c r="H536">
        <v>44378813.174999997</v>
      </c>
      <c r="I536">
        <v>0.9153952085</v>
      </c>
      <c r="J536">
        <v>0.92805679149999998</v>
      </c>
      <c r="K536">
        <v>9723394.3574999999</v>
      </c>
      <c r="L536">
        <v>52824</v>
      </c>
      <c r="M536">
        <v>2</v>
      </c>
      <c r="N536">
        <v>154</v>
      </c>
      <c r="O536">
        <v>0.92810976899999997</v>
      </c>
      <c r="P536">
        <v>10067422.675999999</v>
      </c>
      <c r="Q536">
        <v>53477</v>
      </c>
      <c r="R536">
        <v>2</v>
      </c>
      <c r="S536">
        <v>155</v>
      </c>
      <c r="T536">
        <v>0.94418604299999997</v>
      </c>
      <c r="V536">
        <f>cancer_2_csv_final2[[#This Row],[mlp_params]]</f>
        <v>52824</v>
      </c>
      <c r="W536">
        <f>cancer_2_csv_final2[[#This Row],[kan_test_acc]]</f>
        <v>0.9153952085</v>
      </c>
      <c r="X536">
        <f>cancer_2_csv_final2[[#This Row],[mlp_test_acc]]</f>
        <v>0.92805679149999998</v>
      </c>
      <c r="Y536">
        <f>cancer_2_csv_final2[[#This Row],[mlp_test_acc2]]</f>
        <v>0.92810976899999997</v>
      </c>
      <c r="AC536">
        <f t="shared" si="16"/>
        <v>52824</v>
      </c>
      <c r="AD536">
        <f t="shared" si="17"/>
        <v>0.9153952085</v>
      </c>
      <c r="AE536">
        <f>cancer_2_csv_final2[[#This Row],[kan_val_acc]]</f>
        <v>0.94418604299999997</v>
      </c>
    </row>
    <row r="537" spans="1:31" hidden="1" x14ac:dyDescent="0.25">
      <c r="A537" t="s">
        <v>20</v>
      </c>
      <c r="B537">
        <v>5</v>
      </c>
      <c r="C537" t="s">
        <v>21</v>
      </c>
      <c r="D537">
        <v>4</v>
      </c>
      <c r="E537">
        <v>0</v>
      </c>
      <c r="F537" t="s">
        <v>77</v>
      </c>
      <c r="G537">
        <v>26708</v>
      </c>
      <c r="H537">
        <v>44736907.719999999</v>
      </c>
      <c r="I537">
        <v>0.91189870550000007</v>
      </c>
      <c r="J537">
        <v>0.93218902300000006</v>
      </c>
      <c r="K537">
        <v>10159374.403000001</v>
      </c>
      <c r="L537">
        <v>46514</v>
      </c>
      <c r="M537">
        <v>2</v>
      </c>
      <c r="N537">
        <v>144</v>
      </c>
      <c r="O537">
        <v>0.93033481650000005</v>
      </c>
      <c r="P537">
        <v>10129127.993999999</v>
      </c>
      <c r="Q537">
        <v>47127</v>
      </c>
      <c r="R537">
        <v>2</v>
      </c>
      <c r="S537">
        <v>145</v>
      </c>
      <c r="T537">
        <v>0.96860464199999996</v>
      </c>
      <c r="V537">
        <f>cancer_2_csv_final2[[#This Row],[mlp_params]]</f>
        <v>46514</v>
      </c>
      <c r="W537">
        <f>cancer_2_csv_final2[[#This Row],[kan_test_acc]]</f>
        <v>0.91189870550000007</v>
      </c>
      <c r="X537">
        <f>cancer_2_csv_final2[[#This Row],[mlp_test_acc]]</f>
        <v>0.93218902300000006</v>
      </c>
      <c r="Y537">
        <f>cancer_2_csv_final2[[#This Row],[mlp_test_acc2]]</f>
        <v>0.93033481650000005</v>
      </c>
      <c r="AC537">
        <f t="shared" si="16"/>
        <v>46514</v>
      </c>
      <c r="AD537">
        <f t="shared" si="17"/>
        <v>0.91189870550000007</v>
      </c>
      <c r="AE537">
        <f>cancer_2_csv_final2[[#This Row],[kan_val_acc]]</f>
        <v>0.96860464199999996</v>
      </c>
    </row>
    <row r="538" spans="1:31" hidden="1" x14ac:dyDescent="0.25">
      <c r="A538" t="s">
        <v>20</v>
      </c>
      <c r="B538">
        <v>5</v>
      </c>
      <c r="C538" t="s">
        <v>21</v>
      </c>
      <c r="D538">
        <v>5</v>
      </c>
      <c r="E538">
        <v>0</v>
      </c>
      <c r="F538" t="s">
        <v>29</v>
      </c>
      <c r="G538">
        <v>26744</v>
      </c>
      <c r="H538">
        <v>38802600.590000004</v>
      </c>
      <c r="I538">
        <v>0.96726000600000006</v>
      </c>
      <c r="J538">
        <v>0.93833439299999999</v>
      </c>
      <c r="K538">
        <v>8634844.318</v>
      </c>
      <c r="L538">
        <v>48990</v>
      </c>
      <c r="M538">
        <v>2</v>
      </c>
      <c r="N538">
        <v>148</v>
      </c>
      <c r="O538">
        <v>0.93579148099999998</v>
      </c>
      <c r="P538">
        <v>8658916.409</v>
      </c>
      <c r="Q538">
        <v>49619</v>
      </c>
      <c r="R538">
        <v>2</v>
      </c>
      <c r="S538">
        <v>149</v>
      </c>
      <c r="T538">
        <v>0.97093021899999998</v>
      </c>
      <c r="V538">
        <f>cancer_2_csv_final2[[#This Row],[mlp_params]]</f>
        <v>48990</v>
      </c>
      <c r="W538">
        <f>cancer_2_csv_final2[[#This Row],[kan_test_acc]]</f>
        <v>0.96726000600000006</v>
      </c>
      <c r="X538">
        <f>cancer_2_csv_final2[[#This Row],[mlp_test_acc]]</f>
        <v>0.93833439299999999</v>
      </c>
      <c r="Y538">
        <f>cancer_2_csv_final2[[#This Row],[mlp_test_acc2]]</f>
        <v>0.93579148099999998</v>
      </c>
      <c r="AC538">
        <f t="shared" si="16"/>
        <v>48990</v>
      </c>
      <c r="AD538">
        <f t="shared" si="17"/>
        <v>0.96726000600000006</v>
      </c>
      <c r="AE538">
        <f>cancer_2_csv_final2[[#This Row],[kan_val_acc]]</f>
        <v>0.97093021899999998</v>
      </c>
    </row>
    <row r="539" spans="1:31" hidden="1" x14ac:dyDescent="0.25">
      <c r="A539" t="s">
        <v>20</v>
      </c>
      <c r="B539">
        <v>3</v>
      </c>
      <c r="C539" t="s">
        <v>21</v>
      </c>
      <c r="D539">
        <v>3</v>
      </c>
      <c r="E539">
        <v>0</v>
      </c>
      <c r="F539" t="s">
        <v>72</v>
      </c>
      <c r="G539">
        <v>26766</v>
      </c>
      <c r="H539">
        <v>44051059.454999998</v>
      </c>
      <c r="I539">
        <v>0.95687644149999995</v>
      </c>
      <c r="J539">
        <v>0.94845306200000001</v>
      </c>
      <c r="K539">
        <v>8618936.5834999997</v>
      </c>
      <c r="L539">
        <v>47127</v>
      </c>
      <c r="M539">
        <v>2</v>
      </c>
      <c r="N539">
        <v>145</v>
      </c>
      <c r="O539">
        <v>0.95184361099999992</v>
      </c>
      <c r="P539">
        <v>9508794.9149999991</v>
      </c>
      <c r="Q539">
        <v>47744</v>
      </c>
      <c r="R539">
        <v>2</v>
      </c>
      <c r="S539">
        <v>146</v>
      </c>
      <c r="T539">
        <v>0.98372092200000005</v>
      </c>
      <c r="V539">
        <f>cancer_2_csv_final2[[#This Row],[mlp_params]]</f>
        <v>47127</v>
      </c>
      <c r="W539">
        <f>cancer_2_csv_final2[[#This Row],[kan_test_acc]]</f>
        <v>0.95687644149999995</v>
      </c>
      <c r="X539">
        <f>cancer_2_csv_final2[[#This Row],[mlp_test_acc]]</f>
        <v>0.94845306200000001</v>
      </c>
      <c r="Y539">
        <f>cancer_2_csv_final2[[#This Row],[mlp_test_acc2]]</f>
        <v>0.95184361099999992</v>
      </c>
      <c r="AC539">
        <f t="shared" si="16"/>
        <v>47127</v>
      </c>
      <c r="AD539">
        <f t="shared" si="17"/>
        <v>0.95687644149999995</v>
      </c>
      <c r="AE539">
        <f>cancer_2_csv_final2[[#This Row],[kan_val_acc]]</f>
        <v>0.98372092200000005</v>
      </c>
    </row>
    <row r="540" spans="1:31" hidden="1" x14ac:dyDescent="0.25">
      <c r="A540" t="s">
        <v>20</v>
      </c>
      <c r="B540">
        <v>5</v>
      </c>
      <c r="C540" t="s">
        <v>21</v>
      </c>
      <c r="D540">
        <v>2</v>
      </c>
      <c r="E540">
        <v>0</v>
      </c>
      <c r="F540" t="s">
        <v>83</v>
      </c>
      <c r="G540">
        <v>26840</v>
      </c>
      <c r="H540">
        <v>39840563.090000004</v>
      </c>
      <c r="I540">
        <v>0.94829412000000002</v>
      </c>
      <c r="J540">
        <v>0.94749947000000001</v>
      </c>
      <c r="K540">
        <v>8972074.7654999997</v>
      </c>
      <c r="L540">
        <v>40035</v>
      </c>
      <c r="M540">
        <v>2</v>
      </c>
      <c r="N540">
        <v>133</v>
      </c>
      <c r="O540">
        <v>0.95343293100000004</v>
      </c>
      <c r="P540">
        <v>9602881.7329999991</v>
      </c>
      <c r="Q540">
        <v>40604</v>
      </c>
      <c r="R540">
        <v>2</v>
      </c>
      <c r="S540">
        <v>134</v>
      </c>
      <c r="T540">
        <v>0.952325588</v>
      </c>
      <c r="V540">
        <f>cancer_2_csv_final2[[#This Row],[mlp_params]]</f>
        <v>40035</v>
      </c>
      <c r="W540">
        <f>cancer_2_csv_final2[[#This Row],[kan_test_acc]]</f>
        <v>0.94829412000000002</v>
      </c>
      <c r="X540">
        <f>cancer_2_csv_final2[[#This Row],[mlp_test_acc]]</f>
        <v>0.94749947000000001</v>
      </c>
      <c r="Y540">
        <f>cancer_2_csv_final2[[#This Row],[mlp_test_acc2]]</f>
        <v>0.95343293100000004</v>
      </c>
      <c r="AC540">
        <f t="shared" si="16"/>
        <v>40035</v>
      </c>
      <c r="AD540">
        <f t="shared" si="17"/>
        <v>0.94829412000000002</v>
      </c>
      <c r="AE540">
        <f>cancer_2_csv_final2[[#This Row],[kan_val_acc]]</f>
        <v>0.952325588</v>
      </c>
    </row>
    <row r="541" spans="1:31" hidden="1" x14ac:dyDescent="0.25">
      <c r="A541" t="s">
        <v>20</v>
      </c>
      <c r="B541">
        <v>3</v>
      </c>
      <c r="C541" t="s">
        <v>21</v>
      </c>
      <c r="D541">
        <v>4</v>
      </c>
      <c r="E541">
        <v>0</v>
      </c>
      <c r="F541" t="s">
        <v>83</v>
      </c>
      <c r="G541">
        <v>26840</v>
      </c>
      <c r="H541">
        <v>36810747.538333334</v>
      </c>
      <c r="I541">
        <v>0.94568057849999998</v>
      </c>
      <c r="J541">
        <v>0.93794589233333325</v>
      </c>
      <c r="K541">
        <v>9608521.1366666667</v>
      </c>
      <c r="L541">
        <v>50889</v>
      </c>
      <c r="M541">
        <v>2</v>
      </c>
      <c r="N541">
        <v>151</v>
      </c>
      <c r="O541">
        <v>0.93928798483333331</v>
      </c>
      <c r="P541">
        <v>9090644.0583333336</v>
      </c>
      <c r="Q541">
        <v>51530</v>
      </c>
      <c r="R541">
        <v>2</v>
      </c>
      <c r="S541">
        <v>152</v>
      </c>
      <c r="T541">
        <v>0.95116279319999997</v>
      </c>
      <c r="V541">
        <f>cancer_2_csv_final2[[#This Row],[mlp_params]]</f>
        <v>50889</v>
      </c>
      <c r="W541">
        <f>cancer_2_csv_final2[[#This Row],[kan_test_acc]]</f>
        <v>0.94568057849999998</v>
      </c>
      <c r="X541">
        <f>cancer_2_csv_final2[[#This Row],[mlp_test_acc]]</f>
        <v>0.93794589233333325</v>
      </c>
      <c r="Y541">
        <f>cancer_2_csv_final2[[#This Row],[mlp_test_acc2]]</f>
        <v>0.93928798483333331</v>
      </c>
      <c r="AC541">
        <f t="shared" si="16"/>
        <v>50889</v>
      </c>
      <c r="AD541">
        <f t="shared" si="17"/>
        <v>0.94568057849999998</v>
      </c>
      <c r="AE541">
        <f>cancer_2_csv_final2[[#This Row],[kan_val_acc]]</f>
        <v>0.95116279319999997</v>
      </c>
    </row>
    <row r="542" spans="1:31" hidden="1" x14ac:dyDescent="0.25">
      <c r="A542" t="s">
        <v>20</v>
      </c>
      <c r="B542">
        <v>5</v>
      </c>
      <c r="C542" t="s">
        <v>21</v>
      </c>
      <c r="D542">
        <v>2</v>
      </c>
      <c r="E542">
        <v>0</v>
      </c>
      <c r="F542" t="s">
        <v>68</v>
      </c>
      <c r="G542">
        <v>26842</v>
      </c>
      <c r="H542">
        <v>47859107.984999999</v>
      </c>
      <c r="I542">
        <v>0.94638694600000006</v>
      </c>
      <c r="J542">
        <v>0.94352617100000002</v>
      </c>
      <c r="K542">
        <v>10004590.954500001</v>
      </c>
      <c r="L542">
        <v>40035</v>
      </c>
      <c r="M542">
        <v>2</v>
      </c>
      <c r="N542">
        <v>133</v>
      </c>
      <c r="O542">
        <v>0.94278448800000003</v>
      </c>
      <c r="P542">
        <v>9870571.3125</v>
      </c>
      <c r="Q542">
        <v>40604</v>
      </c>
      <c r="R542">
        <v>2</v>
      </c>
      <c r="S542">
        <v>134</v>
      </c>
      <c r="T542">
        <v>0.98139533999999995</v>
      </c>
      <c r="V542">
        <f>cancer_2_csv_final2[[#This Row],[mlp_params]]</f>
        <v>40035</v>
      </c>
      <c r="W542">
        <f>cancer_2_csv_final2[[#This Row],[kan_test_acc]]</f>
        <v>0.94638694600000006</v>
      </c>
      <c r="X542">
        <f>cancer_2_csv_final2[[#This Row],[mlp_test_acc]]</f>
        <v>0.94352617100000002</v>
      </c>
      <c r="Y542">
        <f>cancer_2_csv_final2[[#This Row],[mlp_test_acc2]]</f>
        <v>0.94278448800000003</v>
      </c>
      <c r="AC542">
        <f t="shared" si="16"/>
        <v>40035</v>
      </c>
      <c r="AD542">
        <f t="shared" si="17"/>
        <v>0.94638694600000006</v>
      </c>
      <c r="AE542">
        <f>cancer_2_csv_final2[[#This Row],[kan_val_acc]]</f>
        <v>0.98139533999999995</v>
      </c>
    </row>
    <row r="543" spans="1:31" hidden="1" x14ac:dyDescent="0.25">
      <c r="A543" t="s">
        <v>20</v>
      </c>
      <c r="B543">
        <v>3</v>
      </c>
      <c r="C543" t="s">
        <v>21</v>
      </c>
      <c r="D543">
        <v>4</v>
      </c>
      <c r="E543">
        <v>0</v>
      </c>
      <c r="F543" t="s">
        <v>68</v>
      </c>
      <c r="G543">
        <v>26842</v>
      </c>
      <c r="H543">
        <v>40611509.950000003</v>
      </c>
      <c r="I543">
        <v>0.95687645933333343</v>
      </c>
      <c r="J543">
        <v>0.93967648516666669</v>
      </c>
      <c r="K543">
        <v>8779531.6741666663</v>
      </c>
      <c r="L543">
        <v>50889</v>
      </c>
      <c r="M543">
        <v>2</v>
      </c>
      <c r="N543">
        <v>151</v>
      </c>
      <c r="O543">
        <v>0.94232535100000003</v>
      </c>
      <c r="P543">
        <v>8690956.2675000001</v>
      </c>
      <c r="Q543">
        <v>51530</v>
      </c>
      <c r="R543">
        <v>2</v>
      </c>
      <c r="S543">
        <v>152</v>
      </c>
      <c r="T543">
        <v>0.97860464339999997</v>
      </c>
      <c r="V543">
        <f>cancer_2_csv_final2[[#This Row],[mlp_params]]</f>
        <v>50889</v>
      </c>
      <c r="W543">
        <f>cancer_2_csv_final2[[#This Row],[kan_test_acc]]</f>
        <v>0.95687645933333343</v>
      </c>
      <c r="X543">
        <f>cancer_2_csv_final2[[#This Row],[mlp_test_acc]]</f>
        <v>0.93967648516666669</v>
      </c>
      <c r="Y543">
        <f>cancer_2_csv_final2[[#This Row],[mlp_test_acc2]]</f>
        <v>0.94232535100000003</v>
      </c>
      <c r="AC543">
        <f t="shared" si="16"/>
        <v>50889</v>
      </c>
      <c r="AD543">
        <f t="shared" si="17"/>
        <v>0.95687645933333343</v>
      </c>
      <c r="AE543">
        <f>cancer_2_csv_final2[[#This Row],[kan_val_acc]]</f>
        <v>0.97860464339999997</v>
      </c>
    </row>
    <row r="544" spans="1:31" hidden="1" x14ac:dyDescent="0.25">
      <c r="A544" t="s">
        <v>20</v>
      </c>
      <c r="B544">
        <v>5</v>
      </c>
      <c r="C544" t="s">
        <v>21</v>
      </c>
      <c r="D544">
        <v>3</v>
      </c>
      <c r="E544">
        <v>0</v>
      </c>
      <c r="F544" t="s">
        <v>35</v>
      </c>
      <c r="G544">
        <v>26876</v>
      </c>
      <c r="H544">
        <v>36821117.659999996</v>
      </c>
      <c r="I544">
        <v>0.95645263650000001</v>
      </c>
      <c r="J544">
        <v>0.938864166</v>
      </c>
      <c r="K544">
        <v>9835972.5225000009</v>
      </c>
      <c r="L544">
        <v>43509</v>
      </c>
      <c r="M544">
        <v>2</v>
      </c>
      <c r="N544">
        <v>139</v>
      </c>
      <c r="O544">
        <v>0.94490358099999994</v>
      </c>
      <c r="P544">
        <v>9669268.074000001</v>
      </c>
      <c r="Q544">
        <v>44102</v>
      </c>
      <c r="R544">
        <v>2</v>
      </c>
      <c r="S544">
        <v>140</v>
      </c>
      <c r="T544">
        <v>0.97906975699999998</v>
      </c>
      <c r="V544">
        <f>cancer_2_csv_final2[[#This Row],[mlp_params]]</f>
        <v>43509</v>
      </c>
      <c r="W544">
        <f>cancer_2_csv_final2[[#This Row],[kan_test_acc]]</f>
        <v>0.95645263650000001</v>
      </c>
      <c r="X544">
        <f>cancer_2_csv_final2[[#This Row],[mlp_test_acc]]</f>
        <v>0.938864166</v>
      </c>
      <c r="Y544">
        <f>cancer_2_csv_final2[[#This Row],[mlp_test_acc2]]</f>
        <v>0.94490358099999994</v>
      </c>
      <c r="AC544">
        <f t="shared" si="16"/>
        <v>43509</v>
      </c>
      <c r="AD544">
        <f t="shared" si="17"/>
        <v>0.95645263650000001</v>
      </c>
      <c r="AE544">
        <f>cancer_2_csv_final2[[#This Row],[kan_val_acc]]</f>
        <v>0.97906975699999998</v>
      </c>
    </row>
    <row r="545" spans="1:31" hidden="1" x14ac:dyDescent="0.25">
      <c r="A545" t="s">
        <v>20</v>
      </c>
      <c r="B545">
        <v>3</v>
      </c>
      <c r="C545" t="s">
        <v>21</v>
      </c>
      <c r="D545">
        <v>5</v>
      </c>
      <c r="E545">
        <v>0</v>
      </c>
      <c r="F545" t="s">
        <v>35</v>
      </c>
      <c r="G545">
        <v>26876</v>
      </c>
      <c r="H545">
        <v>47296637.495000005</v>
      </c>
      <c r="I545">
        <v>0.94013561649999999</v>
      </c>
      <c r="J545">
        <v>0.93711591450000009</v>
      </c>
      <c r="K545">
        <v>10347311.6875</v>
      </c>
      <c r="L545">
        <v>53477</v>
      </c>
      <c r="M545">
        <v>2</v>
      </c>
      <c r="N545">
        <v>155</v>
      </c>
      <c r="O545">
        <v>0.94548633199999998</v>
      </c>
      <c r="P545">
        <v>10487757.493999999</v>
      </c>
      <c r="Q545">
        <v>54134</v>
      </c>
      <c r="R545">
        <v>2</v>
      </c>
      <c r="S545">
        <v>156</v>
      </c>
      <c r="T545">
        <v>0.95581394399999997</v>
      </c>
      <c r="V545">
        <f>cancer_2_csv_final2[[#This Row],[mlp_params]]</f>
        <v>53477</v>
      </c>
      <c r="W545">
        <f>cancer_2_csv_final2[[#This Row],[kan_test_acc]]</f>
        <v>0.94013561649999999</v>
      </c>
      <c r="X545">
        <f>cancer_2_csv_final2[[#This Row],[mlp_test_acc]]</f>
        <v>0.93711591450000009</v>
      </c>
      <c r="Y545">
        <f>cancer_2_csv_final2[[#This Row],[mlp_test_acc2]]</f>
        <v>0.94548633199999998</v>
      </c>
      <c r="AC545">
        <f t="shared" si="16"/>
        <v>53477</v>
      </c>
      <c r="AD545">
        <f t="shared" si="17"/>
        <v>0.94013561649999999</v>
      </c>
      <c r="AE545">
        <f>cancer_2_csv_final2[[#This Row],[kan_val_acc]]</f>
        <v>0.95581394399999997</v>
      </c>
    </row>
    <row r="546" spans="1:31" hidden="1" x14ac:dyDescent="0.25">
      <c r="A546" t="s">
        <v>20</v>
      </c>
      <c r="B546">
        <v>3</v>
      </c>
      <c r="C546" t="s">
        <v>21</v>
      </c>
      <c r="D546">
        <v>3</v>
      </c>
      <c r="E546">
        <v>0</v>
      </c>
      <c r="F546" t="s">
        <v>102</v>
      </c>
      <c r="G546">
        <v>26906</v>
      </c>
      <c r="H546">
        <v>51079778.170000002</v>
      </c>
      <c r="I546">
        <v>0.93764568400000003</v>
      </c>
      <c r="J546">
        <v>0.94930069949999996</v>
      </c>
      <c r="K546">
        <v>11039044.75</v>
      </c>
      <c r="L546">
        <v>47744</v>
      </c>
      <c r="M546">
        <v>2</v>
      </c>
      <c r="N546">
        <v>146</v>
      </c>
      <c r="O546">
        <v>0.9551282055000001</v>
      </c>
      <c r="P546">
        <v>11689977.585000001</v>
      </c>
      <c r="Q546">
        <v>48365</v>
      </c>
      <c r="R546">
        <v>2</v>
      </c>
      <c r="S546">
        <v>147</v>
      </c>
      <c r="T546">
        <v>0.94883720800000004</v>
      </c>
      <c r="V546">
        <f>cancer_2_csv_final2[[#This Row],[mlp_params]]</f>
        <v>47744</v>
      </c>
      <c r="W546">
        <f>cancer_2_csv_final2[[#This Row],[kan_test_acc]]</f>
        <v>0.93764568400000003</v>
      </c>
      <c r="X546">
        <f>cancer_2_csv_final2[[#This Row],[mlp_test_acc]]</f>
        <v>0.94930069949999996</v>
      </c>
      <c r="Y546">
        <f>cancer_2_csv_final2[[#This Row],[mlp_test_acc2]]</f>
        <v>0.9551282055000001</v>
      </c>
      <c r="AC546">
        <f t="shared" si="16"/>
        <v>47744</v>
      </c>
      <c r="AD546">
        <f t="shared" si="17"/>
        <v>0.93764568400000003</v>
      </c>
      <c r="AE546">
        <f>cancer_2_csv_final2[[#This Row],[kan_val_acc]]</f>
        <v>0.94883720800000004</v>
      </c>
    </row>
    <row r="547" spans="1:31" hidden="1" x14ac:dyDescent="0.25">
      <c r="A547" t="s">
        <v>20</v>
      </c>
      <c r="B547">
        <v>3</v>
      </c>
      <c r="C547" t="s">
        <v>21</v>
      </c>
      <c r="D547">
        <v>3</v>
      </c>
      <c r="E547">
        <v>0</v>
      </c>
      <c r="F547" t="s">
        <v>87</v>
      </c>
      <c r="G547">
        <v>26908</v>
      </c>
      <c r="H547">
        <v>41091413.835000001</v>
      </c>
      <c r="I547">
        <v>0.95979020000000004</v>
      </c>
      <c r="J547">
        <v>0.95337995350000004</v>
      </c>
      <c r="K547">
        <v>9461860.7514999993</v>
      </c>
      <c r="L547">
        <v>47744</v>
      </c>
      <c r="M547">
        <v>2</v>
      </c>
      <c r="N547">
        <v>146</v>
      </c>
      <c r="O547">
        <v>0.95804195800000003</v>
      </c>
      <c r="P547">
        <v>10714514.164999999</v>
      </c>
      <c r="Q547">
        <v>48365</v>
      </c>
      <c r="R547">
        <v>2</v>
      </c>
      <c r="S547">
        <v>147</v>
      </c>
      <c r="T547">
        <v>0.97441859200000003</v>
      </c>
      <c r="V547">
        <f>cancer_2_csv_final2[[#This Row],[mlp_params]]</f>
        <v>47744</v>
      </c>
      <c r="W547">
        <f>cancer_2_csv_final2[[#This Row],[kan_test_acc]]</f>
        <v>0.95979020000000004</v>
      </c>
      <c r="X547">
        <f>cancer_2_csv_final2[[#This Row],[mlp_test_acc]]</f>
        <v>0.95337995350000004</v>
      </c>
      <c r="Y547">
        <f>cancer_2_csv_final2[[#This Row],[mlp_test_acc2]]</f>
        <v>0.95804195800000003</v>
      </c>
      <c r="AC547">
        <f t="shared" si="16"/>
        <v>47744</v>
      </c>
      <c r="AD547">
        <f t="shared" si="17"/>
        <v>0.95979020000000004</v>
      </c>
      <c r="AE547">
        <f>cancer_2_csv_final2[[#This Row],[kan_val_acc]]</f>
        <v>0.97441859200000003</v>
      </c>
    </row>
    <row r="548" spans="1:31" hidden="1" x14ac:dyDescent="0.25">
      <c r="A548" t="s">
        <v>20</v>
      </c>
      <c r="B548">
        <v>9</v>
      </c>
      <c r="C548" t="s">
        <v>21</v>
      </c>
      <c r="D548">
        <v>3</v>
      </c>
      <c r="E548">
        <v>0</v>
      </c>
      <c r="F548" t="s">
        <v>118</v>
      </c>
      <c r="G548">
        <v>26938</v>
      </c>
      <c r="H548">
        <v>28165751.795000002</v>
      </c>
      <c r="I548">
        <v>0.95369780299999996</v>
      </c>
      <c r="J548">
        <v>0.93738080099999999</v>
      </c>
      <c r="K548">
        <v>8511229.6889999993</v>
      </c>
      <c r="L548">
        <v>39470</v>
      </c>
      <c r="M548">
        <v>2</v>
      </c>
      <c r="N548">
        <v>132</v>
      </c>
      <c r="O548">
        <v>0.93473193450000003</v>
      </c>
      <c r="P548">
        <v>9643739.3015000001</v>
      </c>
      <c r="Q548">
        <v>40035</v>
      </c>
      <c r="R548">
        <v>2</v>
      </c>
      <c r="S548">
        <v>133</v>
      </c>
      <c r="T548">
        <v>0.96511626800000005</v>
      </c>
      <c r="V548">
        <f>cancer_2_csv_final2[[#This Row],[mlp_params]]</f>
        <v>39470</v>
      </c>
      <c r="W548">
        <f>cancer_2_csv_final2[[#This Row],[kan_test_acc]]</f>
        <v>0.95369780299999996</v>
      </c>
      <c r="X548">
        <f>cancer_2_csv_final2[[#This Row],[mlp_test_acc]]</f>
        <v>0.93738080099999999</v>
      </c>
      <c r="Y548">
        <f>cancer_2_csv_final2[[#This Row],[mlp_test_acc2]]</f>
        <v>0.93473193450000003</v>
      </c>
      <c r="AC548">
        <f t="shared" si="16"/>
        <v>39470</v>
      </c>
      <c r="AD548">
        <f t="shared" si="17"/>
        <v>0.95369780299999996</v>
      </c>
      <c r="AE548">
        <f>cancer_2_csv_final2[[#This Row],[kan_val_acc]]</f>
        <v>0.96511626800000005</v>
      </c>
    </row>
    <row r="549" spans="1:31" hidden="1" x14ac:dyDescent="0.25">
      <c r="A549" t="s">
        <v>20</v>
      </c>
      <c r="B549">
        <v>9</v>
      </c>
      <c r="C549" t="s">
        <v>21</v>
      </c>
      <c r="D549">
        <v>2</v>
      </c>
      <c r="E549">
        <v>0</v>
      </c>
      <c r="F549" t="s">
        <v>120</v>
      </c>
      <c r="G549">
        <v>26942</v>
      </c>
      <c r="H549">
        <v>23540871.18</v>
      </c>
      <c r="I549">
        <v>0.96026700149999999</v>
      </c>
      <c r="J549">
        <v>0.92975206600000004</v>
      </c>
      <c r="K549">
        <v>8395582</v>
      </c>
      <c r="L549">
        <v>36164</v>
      </c>
      <c r="M549">
        <v>2</v>
      </c>
      <c r="N549">
        <v>126</v>
      </c>
      <c r="O549">
        <v>0.92848061000000004</v>
      </c>
      <c r="P549">
        <v>9152480.591</v>
      </c>
      <c r="Q549">
        <v>36705</v>
      </c>
      <c r="R549">
        <v>2</v>
      </c>
      <c r="S549">
        <v>127</v>
      </c>
      <c r="T549">
        <v>0.94999997599999997</v>
      </c>
      <c r="V549">
        <f>cancer_2_csv_final2[[#This Row],[mlp_params]]</f>
        <v>36164</v>
      </c>
      <c r="W549">
        <f>cancer_2_csv_final2[[#This Row],[kan_test_acc]]</f>
        <v>0.96026700149999999</v>
      </c>
      <c r="X549">
        <f>cancer_2_csv_final2[[#This Row],[mlp_test_acc]]</f>
        <v>0.92975206600000004</v>
      </c>
      <c r="Y549">
        <f>cancer_2_csv_final2[[#This Row],[mlp_test_acc2]]</f>
        <v>0.92848061000000004</v>
      </c>
      <c r="AC549">
        <f t="shared" si="16"/>
        <v>36164</v>
      </c>
      <c r="AD549">
        <f t="shared" si="17"/>
        <v>0.96026700149999999</v>
      </c>
      <c r="AE549">
        <f>cancer_2_csv_final2[[#This Row],[kan_val_acc]]</f>
        <v>0.94999997599999997</v>
      </c>
    </row>
    <row r="550" spans="1:31" hidden="1" x14ac:dyDescent="0.25">
      <c r="A550" t="s">
        <v>20</v>
      </c>
      <c r="B550">
        <v>3</v>
      </c>
      <c r="C550" t="s">
        <v>21</v>
      </c>
      <c r="D550">
        <v>2</v>
      </c>
      <c r="E550">
        <v>0</v>
      </c>
      <c r="F550" t="s">
        <v>92</v>
      </c>
      <c r="G550">
        <v>26978</v>
      </c>
      <c r="H550">
        <v>27395260.618333332</v>
      </c>
      <c r="I550">
        <v>0.97096842583333332</v>
      </c>
      <c r="J550">
        <v>0.93229497750000001</v>
      </c>
      <c r="K550">
        <v>8682781.818500001</v>
      </c>
      <c r="L550">
        <v>43509</v>
      </c>
      <c r="M550">
        <v>2</v>
      </c>
      <c r="N550">
        <v>139</v>
      </c>
      <c r="O550">
        <v>0.93557957150000004</v>
      </c>
      <c r="P550">
        <v>9664937.4391666669</v>
      </c>
      <c r="Q550">
        <v>44102</v>
      </c>
      <c r="R550">
        <v>2</v>
      </c>
      <c r="S550">
        <v>140</v>
      </c>
      <c r="T550">
        <v>0.9493023048</v>
      </c>
      <c r="V550">
        <f>cancer_2_csv_final2[[#This Row],[mlp_params]]</f>
        <v>43509</v>
      </c>
      <c r="W550">
        <f>cancer_2_csv_final2[[#This Row],[kan_test_acc]]</f>
        <v>0.97096842583333332</v>
      </c>
      <c r="X550">
        <f>cancer_2_csv_final2[[#This Row],[mlp_test_acc]]</f>
        <v>0.93229497750000001</v>
      </c>
      <c r="Y550">
        <f>cancer_2_csv_final2[[#This Row],[mlp_test_acc2]]</f>
        <v>0.93557957150000004</v>
      </c>
      <c r="AC550">
        <f t="shared" si="16"/>
        <v>43509</v>
      </c>
      <c r="AD550">
        <f t="shared" si="17"/>
        <v>0.97096842583333332</v>
      </c>
      <c r="AE550">
        <f>cancer_2_csv_final2[[#This Row],[kan_val_acc]]</f>
        <v>0.9493023048</v>
      </c>
    </row>
    <row r="551" spans="1:31" hidden="1" x14ac:dyDescent="0.25">
      <c r="A551" t="s">
        <v>20</v>
      </c>
      <c r="B551">
        <v>5</v>
      </c>
      <c r="C551" t="s">
        <v>21</v>
      </c>
      <c r="D551">
        <v>4</v>
      </c>
      <c r="E551">
        <v>0</v>
      </c>
      <c r="F551" t="s">
        <v>62</v>
      </c>
      <c r="G551">
        <v>26998</v>
      </c>
      <c r="H551">
        <v>33960974.814999998</v>
      </c>
      <c r="I551">
        <v>0.95210849516666662</v>
      </c>
      <c r="J551">
        <v>0.91883873683333339</v>
      </c>
      <c r="K551">
        <v>8881540.2573333327</v>
      </c>
      <c r="L551">
        <v>47127</v>
      </c>
      <c r="M551">
        <v>2</v>
      </c>
      <c r="N551">
        <v>145</v>
      </c>
      <c r="O551">
        <v>0.91311718583333334</v>
      </c>
      <c r="P551">
        <v>10383766.499166667</v>
      </c>
      <c r="Q551">
        <v>47744</v>
      </c>
      <c r="R551">
        <v>2</v>
      </c>
      <c r="S551">
        <v>146</v>
      </c>
      <c r="T551">
        <v>0.95279068919999998</v>
      </c>
      <c r="V551">
        <f>cancer_2_csv_final2[[#This Row],[mlp_params]]</f>
        <v>47127</v>
      </c>
      <c r="W551">
        <f>cancer_2_csv_final2[[#This Row],[kan_test_acc]]</f>
        <v>0.95210849516666662</v>
      </c>
      <c r="X551">
        <f>cancer_2_csv_final2[[#This Row],[mlp_test_acc]]</f>
        <v>0.91883873683333339</v>
      </c>
      <c r="Y551">
        <f>cancer_2_csv_final2[[#This Row],[mlp_test_acc2]]</f>
        <v>0.91311718583333334</v>
      </c>
      <c r="AC551">
        <f t="shared" si="16"/>
        <v>47127</v>
      </c>
      <c r="AD551">
        <f t="shared" si="17"/>
        <v>0.95210849516666662</v>
      </c>
      <c r="AE551">
        <f>cancer_2_csv_final2[[#This Row],[kan_val_acc]]</f>
        <v>0.95279068919999998</v>
      </c>
    </row>
    <row r="552" spans="1:31" hidden="1" x14ac:dyDescent="0.25">
      <c r="A552" t="s">
        <v>20</v>
      </c>
      <c r="B552">
        <v>9</v>
      </c>
      <c r="C552" t="s">
        <v>21</v>
      </c>
      <c r="D552">
        <v>2</v>
      </c>
      <c r="E552">
        <v>0</v>
      </c>
      <c r="F552" t="s">
        <v>27</v>
      </c>
      <c r="G552">
        <v>27000</v>
      </c>
      <c r="H552">
        <v>30639380.455000002</v>
      </c>
      <c r="I552">
        <v>0.97107437249999995</v>
      </c>
      <c r="J552">
        <v>0.93897012099999999</v>
      </c>
      <c r="K552">
        <v>8597774.682</v>
      </c>
      <c r="L552">
        <v>36164</v>
      </c>
      <c r="M552">
        <v>2</v>
      </c>
      <c r="N552">
        <v>126</v>
      </c>
      <c r="O552">
        <v>0.93642720950000002</v>
      </c>
      <c r="P552">
        <v>8469186.5</v>
      </c>
      <c r="Q552">
        <v>36705</v>
      </c>
      <c r="R552">
        <v>2</v>
      </c>
      <c r="S552">
        <v>127</v>
      </c>
      <c r="T552">
        <v>0.94999998200000002</v>
      </c>
      <c r="V552">
        <f>cancer_2_csv_final2[[#This Row],[mlp_params]]</f>
        <v>36164</v>
      </c>
      <c r="W552">
        <f>cancer_2_csv_final2[[#This Row],[kan_test_acc]]</f>
        <v>0.97107437249999995</v>
      </c>
      <c r="X552">
        <f>cancer_2_csv_final2[[#This Row],[mlp_test_acc]]</f>
        <v>0.93897012099999999</v>
      </c>
      <c r="Y552">
        <f>cancer_2_csv_final2[[#This Row],[mlp_test_acc2]]</f>
        <v>0.93642720950000002</v>
      </c>
      <c r="AC552">
        <f t="shared" si="16"/>
        <v>36164</v>
      </c>
      <c r="AD552">
        <f t="shared" si="17"/>
        <v>0.97107437249999995</v>
      </c>
      <c r="AE552">
        <f>cancer_2_csv_final2[[#This Row],[kan_val_acc]]</f>
        <v>0.94999998200000002</v>
      </c>
    </row>
    <row r="553" spans="1:31" hidden="1" x14ac:dyDescent="0.25">
      <c r="A553" t="s">
        <v>20</v>
      </c>
      <c r="B553">
        <v>5</v>
      </c>
      <c r="C553" t="s">
        <v>21</v>
      </c>
      <c r="D553">
        <v>3</v>
      </c>
      <c r="E553">
        <v>0</v>
      </c>
      <c r="F553" t="s">
        <v>80</v>
      </c>
      <c r="G553">
        <v>27002</v>
      </c>
      <c r="H553">
        <v>28867828.080000002</v>
      </c>
      <c r="I553">
        <v>0.96430841457142857</v>
      </c>
      <c r="J553">
        <v>0.93842521128571432</v>
      </c>
      <c r="K553">
        <v>8714213.4935714286</v>
      </c>
      <c r="L553">
        <v>44102</v>
      </c>
      <c r="M553">
        <v>2</v>
      </c>
      <c r="N553">
        <v>140</v>
      </c>
      <c r="O553">
        <v>0.93869766628571427</v>
      </c>
      <c r="P553">
        <v>8514371.0912857149</v>
      </c>
      <c r="Q553">
        <v>44699</v>
      </c>
      <c r="R553">
        <v>2</v>
      </c>
      <c r="S553">
        <v>141</v>
      </c>
      <c r="T553">
        <v>0.95562013866666673</v>
      </c>
      <c r="V553">
        <f>cancer_2_csv_final2[[#This Row],[mlp_params]]</f>
        <v>44102</v>
      </c>
      <c r="W553">
        <f>cancer_2_csv_final2[[#This Row],[kan_test_acc]]</f>
        <v>0.96430841457142857</v>
      </c>
      <c r="X553">
        <f>cancer_2_csv_final2[[#This Row],[mlp_test_acc]]</f>
        <v>0.93842521128571432</v>
      </c>
      <c r="Y553">
        <f>cancer_2_csv_final2[[#This Row],[mlp_test_acc2]]</f>
        <v>0.93869766628571427</v>
      </c>
      <c r="AC553">
        <f t="shared" si="16"/>
        <v>44102</v>
      </c>
      <c r="AD553">
        <f t="shared" si="17"/>
        <v>0.96430841457142857</v>
      </c>
      <c r="AE553">
        <f>cancer_2_csv_final2[[#This Row],[kan_val_acc]]</f>
        <v>0.95562013866666673</v>
      </c>
    </row>
    <row r="554" spans="1:31" hidden="1" x14ac:dyDescent="0.25">
      <c r="A554" t="s">
        <v>20</v>
      </c>
      <c r="B554">
        <v>5</v>
      </c>
      <c r="C554" t="s">
        <v>21</v>
      </c>
      <c r="D554">
        <v>4</v>
      </c>
      <c r="E554">
        <v>0</v>
      </c>
      <c r="F554" t="s">
        <v>32</v>
      </c>
      <c r="G554">
        <v>27002</v>
      </c>
      <c r="H554">
        <v>37511697.545000002</v>
      </c>
      <c r="I554">
        <v>0.96757787200000001</v>
      </c>
      <c r="J554">
        <v>0.93324856950000001</v>
      </c>
      <c r="K554">
        <v>9330612</v>
      </c>
      <c r="L554">
        <v>47127</v>
      </c>
      <c r="M554">
        <v>2</v>
      </c>
      <c r="N554">
        <v>145</v>
      </c>
      <c r="O554">
        <v>0.93006993000000004</v>
      </c>
      <c r="P554">
        <v>8959463</v>
      </c>
      <c r="Q554">
        <v>47744</v>
      </c>
      <c r="R554">
        <v>2</v>
      </c>
      <c r="S554">
        <v>146</v>
      </c>
      <c r="T554">
        <v>0.98139533999999995</v>
      </c>
      <c r="V554">
        <f>cancer_2_csv_final2[[#This Row],[mlp_params]]</f>
        <v>47127</v>
      </c>
      <c r="W554">
        <f>cancer_2_csv_final2[[#This Row],[kan_test_acc]]</f>
        <v>0.96757787200000001</v>
      </c>
      <c r="X554">
        <f>cancer_2_csv_final2[[#This Row],[mlp_test_acc]]</f>
        <v>0.93324856950000001</v>
      </c>
      <c r="Y554">
        <f>cancer_2_csv_final2[[#This Row],[mlp_test_acc2]]</f>
        <v>0.93006993000000004</v>
      </c>
      <c r="AC554">
        <f t="shared" si="16"/>
        <v>47127</v>
      </c>
      <c r="AD554">
        <f t="shared" si="17"/>
        <v>0.96757787200000001</v>
      </c>
      <c r="AE554">
        <f>cancer_2_csv_final2[[#This Row],[kan_val_acc]]</f>
        <v>0.98139533999999995</v>
      </c>
    </row>
    <row r="555" spans="1:31" hidden="1" x14ac:dyDescent="0.25">
      <c r="A555" t="s">
        <v>20</v>
      </c>
      <c r="B555">
        <v>3</v>
      </c>
      <c r="C555" t="s">
        <v>21</v>
      </c>
      <c r="D555">
        <v>5</v>
      </c>
      <c r="E555">
        <v>0</v>
      </c>
      <c r="F555" t="s">
        <v>80</v>
      </c>
      <c r="G555">
        <v>27002</v>
      </c>
      <c r="H555">
        <v>39101082.810000002</v>
      </c>
      <c r="I555">
        <v>0.92636151150000001</v>
      </c>
      <c r="J555">
        <v>0.92779190500000008</v>
      </c>
      <c r="K555">
        <v>10728288.1875</v>
      </c>
      <c r="L555">
        <v>53477</v>
      </c>
      <c r="M555">
        <v>2</v>
      </c>
      <c r="N555">
        <v>155</v>
      </c>
      <c r="O555">
        <v>0.9220703535</v>
      </c>
      <c r="P555">
        <v>10818923.4605</v>
      </c>
      <c r="Q555">
        <v>54134</v>
      </c>
      <c r="R555">
        <v>2</v>
      </c>
      <c r="S555">
        <v>156</v>
      </c>
      <c r="T555">
        <v>0.96279068000000001</v>
      </c>
      <c r="V555">
        <f>cancer_2_csv_final2[[#This Row],[mlp_params]]</f>
        <v>53477</v>
      </c>
      <c r="W555">
        <f>cancer_2_csv_final2[[#This Row],[kan_test_acc]]</f>
        <v>0.92636151150000001</v>
      </c>
      <c r="X555">
        <f>cancer_2_csv_final2[[#This Row],[mlp_test_acc]]</f>
        <v>0.92779190500000008</v>
      </c>
      <c r="Y555">
        <f>cancer_2_csv_final2[[#This Row],[mlp_test_acc2]]</f>
        <v>0.9220703535</v>
      </c>
      <c r="AC555">
        <f t="shared" si="16"/>
        <v>53477</v>
      </c>
      <c r="AD555">
        <f t="shared" si="17"/>
        <v>0.92636151150000001</v>
      </c>
      <c r="AE555">
        <f>cancer_2_csv_final2[[#This Row],[kan_val_acc]]</f>
        <v>0.96279068000000001</v>
      </c>
    </row>
    <row r="556" spans="1:31" hidden="1" x14ac:dyDescent="0.25">
      <c r="A556" t="s">
        <v>20</v>
      </c>
      <c r="B556">
        <v>5</v>
      </c>
      <c r="C556" t="s">
        <v>21</v>
      </c>
      <c r="D556">
        <v>2</v>
      </c>
      <c r="E556">
        <v>0</v>
      </c>
      <c r="F556" t="s">
        <v>39</v>
      </c>
      <c r="G556">
        <v>27008</v>
      </c>
      <c r="H556">
        <v>36082046.359999999</v>
      </c>
      <c r="I556">
        <v>0.92381859550000001</v>
      </c>
      <c r="J556">
        <v>0.93255986400000002</v>
      </c>
      <c r="K556">
        <v>10901792.1875</v>
      </c>
      <c r="L556">
        <v>40035</v>
      </c>
      <c r="M556">
        <v>2</v>
      </c>
      <c r="N556">
        <v>133</v>
      </c>
      <c r="O556">
        <v>0.93001695249999994</v>
      </c>
      <c r="P556">
        <v>10779681.0515</v>
      </c>
      <c r="Q556">
        <v>40604</v>
      </c>
      <c r="R556">
        <v>2</v>
      </c>
      <c r="S556">
        <v>134</v>
      </c>
      <c r="T556">
        <v>0.963953477</v>
      </c>
      <c r="V556">
        <f>cancer_2_csv_final2[[#This Row],[mlp_params]]</f>
        <v>40035</v>
      </c>
      <c r="W556">
        <f>cancer_2_csv_final2[[#This Row],[kan_test_acc]]</f>
        <v>0.92381859550000001</v>
      </c>
      <c r="X556">
        <f>cancer_2_csv_final2[[#This Row],[mlp_test_acc]]</f>
        <v>0.93255986400000002</v>
      </c>
      <c r="Y556">
        <f>cancer_2_csv_final2[[#This Row],[mlp_test_acc2]]</f>
        <v>0.93001695249999994</v>
      </c>
      <c r="AC556">
        <f t="shared" si="16"/>
        <v>40035</v>
      </c>
      <c r="AD556">
        <f t="shared" si="17"/>
        <v>0.92381859550000001</v>
      </c>
      <c r="AE556">
        <f>cancer_2_csv_final2[[#This Row],[kan_val_acc]]</f>
        <v>0.963953477</v>
      </c>
    </row>
    <row r="557" spans="1:31" hidden="1" x14ac:dyDescent="0.25">
      <c r="A557" t="s">
        <v>20</v>
      </c>
      <c r="B557">
        <v>3</v>
      </c>
      <c r="C557" t="s">
        <v>21</v>
      </c>
      <c r="D557">
        <v>4</v>
      </c>
      <c r="E557">
        <v>0</v>
      </c>
      <c r="F557" t="s">
        <v>39</v>
      </c>
      <c r="G557">
        <v>27008</v>
      </c>
      <c r="H557">
        <v>30620876.852857143</v>
      </c>
      <c r="I557">
        <v>0.95198739342857142</v>
      </c>
      <c r="J557">
        <v>0.94416189828571428</v>
      </c>
      <c r="K557">
        <v>9374599.6342857145</v>
      </c>
      <c r="L557">
        <v>50889</v>
      </c>
      <c r="M557">
        <v>2</v>
      </c>
      <c r="N557">
        <v>151</v>
      </c>
      <c r="O557">
        <v>0.9457966274285714</v>
      </c>
      <c r="P557">
        <v>9379725.4240000006</v>
      </c>
      <c r="Q557">
        <v>51530</v>
      </c>
      <c r="R557">
        <v>2</v>
      </c>
      <c r="S557">
        <v>152</v>
      </c>
      <c r="T557">
        <v>0.96569766283333336</v>
      </c>
      <c r="V557">
        <f>cancer_2_csv_final2[[#This Row],[mlp_params]]</f>
        <v>50889</v>
      </c>
      <c r="W557">
        <f>cancer_2_csv_final2[[#This Row],[kan_test_acc]]</f>
        <v>0.95198739342857142</v>
      </c>
      <c r="X557">
        <f>cancer_2_csv_final2[[#This Row],[mlp_test_acc]]</f>
        <v>0.94416189828571428</v>
      </c>
      <c r="Y557">
        <f>cancer_2_csv_final2[[#This Row],[mlp_test_acc2]]</f>
        <v>0.9457966274285714</v>
      </c>
      <c r="AC557">
        <f t="shared" si="16"/>
        <v>50889</v>
      </c>
      <c r="AD557">
        <f t="shared" si="17"/>
        <v>0.95198739342857142</v>
      </c>
      <c r="AE557">
        <f>cancer_2_csv_final2[[#This Row],[kan_val_acc]]</f>
        <v>0.96569766283333336</v>
      </c>
    </row>
    <row r="558" spans="1:31" hidden="1" x14ac:dyDescent="0.25">
      <c r="A558" t="s">
        <v>20</v>
      </c>
      <c r="B558">
        <v>5</v>
      </c>
      <c r="C558" t="s">
        <v>21</v>
      </c>
      <c r="D558">
        <v>3</v>
      </c>
      <c r="E558">
        <v>0</v>
      </c>
      <c r="F558" t="s">
        <v>50</v>
      </c>
      <c r="G558">
        <v>27094</v>
      </c>
      <c r="H558">
        <v>40334518.155000001</v>
      </c>
      <c r="I558">
        <v>0.94511548049999994</v>
      </c>
      <c r="J558">
        <v>0.94983047249999997</v>
      </c>
      <c r="K558">
        <v>9552039.2215</v>
      </c>
      <c r="L558">
        <v>44102</v>
      </c>
      <c r="M558">
        <v>2</v>
      </c>
      <c r="N558">
        <v>140</v>
      </c>
      <c r="O558">
        <v>0.95141979249999997</v>
      </c>
      <c r="P558">
        <v>9733016.3015000001</v>
      </c>
      <c r="Q558">
        <v>44699</v>
      </c>
      <c r="R558">
        <v>2</v>
      </c>
      <c r="S558">
        <v>141</v>
      </c>
      <c r="T558">
        <v>0.98023254800000004</v>
      </c>
      <c r="V558">
        <f>cancer_2_csv_final2[[#This Row],[mlp_params]]</f>
        <v>44102</v>
      </c>
      <c r="W558">
        <f>cancer_2_csv_final2[[#This Row],[kan_test_acc]]</f>
        <v>0.94511548049999994</v>
      </c>
      <c r="X558">
        <f>cancer_2_csv_final2[[#This Row],[mlp_test_acc]]</f>
        <v>0.94983047249999997</v>
      </c>
      <c r="Y558">
        <f>cancer_2_csv_final2[[#This Row],[mlp_test_acc2]]</f>
        <v>0.95141979249999997</v>
      </c>
      <c r="AC558">
        <f t="shared" si="16"/>
        <v>44102</v>
      </c>
      <c r="AD558">
        <f t="shared" si="17"/>
        <v>0.94511548049999994</v>
      </c>
      <c r="AE558">
        <f>cancer_2_csv_final2[[#This Row],[kan_val_acc]]</f>
        <v>0.98023254800000004</v>
      </c>
    </row>
    <row r="559" spans="1:31" hidden="1" x14ac:dyDescent="0.25">
      <c r="A559" t="s">
        <v>20</v>
      </c>
      <c r="B559">
        <v>3</v>
      </c>
      <c r="C559" t="s">
        <v>21</v>
      </c>
      <c r="D559">
        <v>3</v>
      </c>
      <c r="E559">
        <v>0</v>
      </c>
      <c r="F559" t="s">
        <v>58</v>
      </c>
      <c r="G559">
        <v>27094</v>
      </c>
      <c r="H559">
        <v>44142307.905000001</v>
      </c>
      <c r="I559">
        <v>0.94744648949999999</v>
      </c>
      <c r="J559">
        <v>0.94983047249999997</v>
      </c>
      <c r="K559">
        <v>9024085.886500001</v>
      </c>
      <c r="L559">
        <v>47744</v>
      </c>
      <c r="M559">
        <v>2</v>
      </c>
      <c r="N559">
        <v>146</v>
      </c>
      <c r="O559">
        <v>0.94967154050000002</v>
      </c>
      <c r="P559">
        <v>9514162.386500001</v>
      </c>
      <c r="Q559">
        <v>48365</v>
      </c>
      <c r="R559">
        <v>2</v>
      </c>
      <c r="S559">
        <v>147</v>
      </c>
      <c r="T559">
        <v>0.97209301000000004</v>
      </c>
      <c r="V559">
        <f>cancer_2_csv_final2[[#This Row],[mlp_params]]</f>
        <v>47744</v>
      </c>
      <c r="W559">
        <f>cancer_2_csv_final2[[#This Row],[kan_test_acc]]</f>
        <v>0.94744648949999999</v>
      </c>
      <c r="X559">
        <f>cancer_2_csv_final2[[#This Row],[mlp_test_acc]]</f>
        <v>0.94983047249999997</v>
      </c>
      <c r="Y559">
        <f>cancer_2_csv_final2[[#This Row],[mlp_test_acc2]]</f>
        <v>0.94967154050000002</v>
      </c>
      <c r="AC559">
        <f t="shared" si="16"/>
        <v>47744</v>
      </c>
      <c r="AD559">
        <f t="shared" si="17"/>
        <v>0.94744648949999999</v>
      </c>
      <c r="AE559">
        <f>cancer_2_csv_final2[[#This Row],[kan_val_acc]]</f>
        <v>0.97209301000000004</v>
      </c>
    </row>
    <row r="560" spans="1:31" hidden="1" x14ac:dyDescent="0.25">
      <c r="A560" t="s">
        <v>20</v>
      </c>
      <c r="B560">
        <v>3</v>
      </c>
      <c r="C560" t="s">
        <v>21</v>
      </c>
      <c r="D560">
        <v>5</v>
      </c>
      <c r="E560">
        <v>0</v>
      </c>
      <c r="F560" t="s">
        <v>50</v>
      </c>
      <c r="G560">
        <v>27094</v>
      </c>
      <c r="H560">
        <v>45818575.5</v>
      </c>
      <c r="I560">
        <v>0.924825177</v>
      </c>
      <c r="J560">
        <v>0.95512820499999995</v>
      </c>
      <c r="K560">
        <v>10488546.75</v>
      </c>
      <c r="L560">
        <v>53477</v>
      </c>
      <c r="M560">
        <v>2</v>
      </c>
      <c r="N560">
        <v>155</v>
      </c>
      <c r="O560">
        <v>0.95512820500000006</v>
      </c>
      <c r="P560">
        <v>11327110.414999999</v>
      </c>
      <c r="Q560">
        <v>54134</v>
      </c>
      <c r="R560">
        <v>2</v>
      </c>
      <c r="S560">
        <v>156</v>
      </c>
      <c r="T560">
        <v>0.96744184499999997</v>
      </c>
      <c r="V560">
        <f>cancer_2_csv_final2[[#This Row],[mlp_params]]</f>
        <v>53477</v>
      </c>
      <c r="W560">
        <f>cancer_2_csv_final2[[#This Row],[kan_test_acc]]</f>
        <v>0.924825177</v>
      </c>
      <c r="X560">
        <f>cancer_2_csv_final2[[#This Row],[mlp_test_acc]]</f>
        <v>0.95512820499999995</v>
      </c>
      <c r="Y560">
        <f>cancer_2_csv_final2[[#This Row],[mlp_test_acc2]]</f>
        <v>0.95512820500000006</v>
      </c>
      <c r="AC560">
        <f t="shared" si="16"/>
        <v>53477</v>
      </c>
      <c r="AD560">
        <f t="shared" si="17"/>
        <v>0.924825177</v>
      </c>
      <c r="AE560">
        <f>cancer_2_csv_final2[[#This Row],[kan_val_acc]]</f>
        <v>0.96744184499999997</v>
      </c>
    </row>
    <row r="561" spans="1:31" hidden="1" x14ac:dyDescent="0.25">
      <c r="A561" t="s">
        <v>20</v>
      </c>
      <c r="B561">
        <v>5</v>
      </c>
      <c r="C561" t="s">
        <v>21</v>
      </c>
      <c r="D561">
        <v>4</v>
      </c>
      <c r="E561">
        <v>0</v>
      </c>
      <c r="F561" t="s">
        <v>47</v>
      </c>
      <c r="G561">
        <v>27096</v>
      </c>
      <c r="H561">
        <v>37646826.460000001</v>
      </c>
      <c r="I561">
        <v>0.943367234</v>
      </c>
      <c r="J561">
        <v>0.94267853349999997</v>
      </c>
      <c r="K561">
        <v>9707254.2725000009</v>
      </c>
      <c r="L561">
        <v>47127</v>
      </c>
      <c r="M561">
        <v>2</v>
      </c>
      <c r="N561">
        <v>145</v>
      </c>
      <c r="O561">
        <v>0.94251960149999992</v>
      </c>
      <c r="P561">
        <v>10485748.164999999</v>
      </c>
      <c r="Q561">
        <v>47744</v>
      </c>
      <c r="R561">
        <v>2</v>
      </c>
      <c r="S561">
        <v>146</v>
      </c>
      <c r="T561">
        <v>0.97441859200000003</v>
      </c>
      <c r="V561">
        <f>cancer_2_csv_final2[[#This Row],[mlp_params]]</f>
        <v>47127</v>
      </c>
      <c r="W561">
        <f>cancer_2_csv_final2[[#This Row],[kan_test_acc]]</f>
        <v>0.943367234</v>
      </c>
      <c r="X561">
        <f>cancer_2_csv_final2[[#This Row],[mlp_test_acc]]</f>
        <v>0.94267853349999997</v>
      </c>
      <c r="Y561">
        <f>cancer_2_csv_final2[[#This Row],[mlp_test_acc2]]</f>
        <v>0.94251960149999992</v>
      </c>
      <c r="AC561">
        <f t="shared" si="16"/>
        <v>47127</v>
      </c>
      <c r="AD561">
        <f t="shared" si="17"/>
        <v>0.943367234</v>
      </c>
      <c r="AE561">
        <f>cancer_2_csv_final2[[#This Row],[kan_val_acc]]</f>
        <v>0.97441859200000003</v>
      </c>
    </row>
    <row r="562" spans="1:31" hidden="1" x14ac:dyDescent="0.25">
      <c r="A562" t="s">
        <v>20</v>
      </c>
      <c r="B562">
        <v>3</v>
      </c>
      <c r="C562" t="s">
        <v>21</v>
      </c>
      <c r="D562">
        <v>2</v>
      </c>
      <c r="E562">
        <v>0</v>
      </c>
      <c r="F562" t="s">
        <v>107</v>
      </c>
      <c r="G562">
        <v>27136</v>
      </c>
      <c r="H562">
        <v>31478267.635000002</v>
      </c>
      <c r="I562">
        <v>0.95677049300000006</v>
      </c>
      <c r="J562">
        <v>0.92689129049999996</v>
      </c>
      <c r="K562">
        <v>8551132</v>
      </c>
      <c r="L562">
        <v>43509</v>
      </c>
      <c r="M562">
        <v>2</v>
      </c>
      <c r="N562">
        <v>139</v>
      </c>
      <c r="O562">
        <v>0.91958041949999991</v>
      </c>
      <c r="P562">
        <v>9625087.7750000004</v>
      </c>
      <c r="Q562">
        <v>44102</v>
      </c>
      <c r="R562">
        <v>2</v>
      </c>
      <c r="S562">
        <v>140</v>
      </c>
      <c r="T562">
        <v>0.94651163199999999</v>
      </c>
      <c r="V562">
        <f>cancer_2_csv_final2[[#This Row],[mlp_params]]</f>
        <v>43509</v>
      </c>
      <c r="W562">
        <f>cancer_2_csv_final2[[#This Row],[kan_test_acc]]</f>
        <v>0.95677049300000006</v>
      </c>
      <c r="X562">
        <f>cancer_2_csv_final2[[#This Row],[mlp_test_acc]]</f>
        <v>0.92689129049999996</v>
      </c>
      <c r="Y562">
        <f>cancer_2_csv_final2[[#This Row],[mlp_test_acc2]]</f>
        <v>0.91958041949999991</v>
      </c>
      <c r="AC562">
        <f t="shared" si="16"/>
        <v>43509</v>
      </c>
      <c r="AD562">
        <f t="shared" si="17"/>
        <v>0.95677049300000006</v>
      </c>
      <c r="AE562">
        <f>cancer_2_csv_final2[[#This Row],[kan_val_acc]]</f>
        <v>0.94651163199999999</v>
      </c>
    </row>
    <row r="563" spans="1:31" hidden="1" x14ac:dyDescent="0.25">
      <c r="A563" t="s">
        <v>20</v>
      </c>
      <c r="B563">
        <v>5</v>
      </c>
      <c r="C563" t="s">
        <v>21</v>
      </c>
      <c r="D563">
        <v>3</v>
      </c>
      <c r="E563">
        <v>0</v>
      </c>
      <c r="F563" t="s">
        <v>65</v>
      </c>
      <c r="G563">
        <v>27136</v>
      </c>
      <c r="H563">
        <v>30630641.649999999</v>
      </c>
      <c r="I563">
        <v>0.941195157</v>
      </c>
      <c r="J563">
        <v>0.91873278216666665</v>
      </c>
      <c r="K563">
        <v>8556123.288333334</v>
      </c>
      <c r="L563">
        <v>44102</v>
      </c>
      <c r="M563">
        <v>2</v>
      </c>
      <c r="N563">
        <v>140</v>
      </c>
      <c r="O563">
        <v>0.91015045566666664</v>
      </c>
      <c r="P563">
        <v>10417715.412833333</v>
      </c>
      <c r="Q563">
        <v>44699</v>
      </c>
      <c r="R563">
        <v>2</v>
      </c>
      <c r="S563">
        <v>141</v>
      </c>
      <c r="T563">
        <v>0.95139534940000003</v>
      </c>
      <c r="V563">
        <f>cancer_2_csv_final2[[#This Row],[mlp_params]]</f>
        <v>44102</v>
      </c>
      <c r="W563">
        <f>cancer_2_csv_final2[[#This Row],[kan_test_acc]]</f>
        <v>0.941195157</v>
      </c>
      <c r="X563">
        <f>cancer_2_csv_final2[[#This Row],[mlp_test_acc]]</f>
        <v>0.91873278216666665</v>
      </c>
      <c r="Y563">
        <f>cancer_2_csv_final2[[#This Row],[mlp_test_acc2]]</f>
        <v>0.91015045566666664</v>
      </c>
      <c r="AC563">
        <f t="shared" si="16"/>
        <v>44102</v>
      </c>
      <c r="AD563">
        <f t="shared" si="17"/>
        <v>0.941195157</v>
      </c>
      <c r="AE563">
        <f>cancer_2_csv_final2[[#This Row],[kan_val_acc]]</f>
        <v>0.95139534940000003</v>
      </c>
    </row>
    <row r="564" spans="1:31" hidden="1" x14ac:dyDescent="0.25">
      <c r="A564" t="s">
        <v>20</v>
      </c>
      <c r="B564">
        <v>3</v>
      </c>
      <c r="C564" t="s">
        <v>21</v>
      </c>
      <c r="D564">
        <v>5</v>
      </c>
      <c r="E564">
        <v>0</v>
      </c>
      <c r="F564" t="s">
        <v>65</v>
      </c>
      <c r="G564">
        <v>27136</v>
      </c>
      <c r="H564">
        <v>41513068.085000001</v>
      </c>
      <c r="I564">
        <v>0.88710531950000004</v>
      </c>
      <c r="J564">
        <v>0.93711591449999998</v>
      </c>
      <c r="K564">
        <v>10732103.0625</v>
      </c>
      <c r="L564">
        <v>54134</v>
      </c>
      <c r="M564">
        <v>2</v>
      </c>
      <c r="N564">
        <v>156</v>
      </c>
      <c r="O564">
        <v>0.9459631275</v>
      </c>
      <c r="P564">
        <v>10404364.613499999</v>
      </c>
      <c r="Q564">
        <v>54795</v>
      </c>
      <c r="R564">
        <v>2</v>
      </c>
      <c r="S564">
        <v>157</v>
      </c>
      <c r="T564">
        <v>0.93488371400000003</v>
      </c>
      <c r="V564">
        <f>cancer_2_csv_final2[[#This Row],[mlp_params]]</f>
        <v>54134</v>
      </c>
      <c r="W564">
        <f>cancer_2_csv_final2[[#This Row],[kan_test_acc]]</f>
        <v>0.88710531950000004</v>
      </c>
      <c r="X564">
        <f>cancer_2_csv_final2[[#This Row],[mlp_test_acc]]</f>
        <v>0.93711591449999998</v>
      </c>
      <c r="Y564">
        <f>cancer_2_csv_final2[[#This Row],[mlp_test_acc2]]</f>
        <v>0.9459631275</v>
      </c>
      <c r="AC564">
        <f t="shared" si="16"/>
        <v>54134</v>
      </c>
      <c r="AD564">
        <f t="shared" si="17"/>
        <v>0.88710531950000004</v>
      </c>
      <c r="AE564">
        <f>cancer_2_csv_final2[[#This Row],[kan_val_acc]]</f>
        <v>0.93488371400000003</v>
      </c>
    </row>
    <row r="565" spans="1:31" x14ac:dyDescent="0.25">
      <c r="A565" t="s">
        <v>20</v>
      </c>
      <c r="B565">
        <v>9</v>
      </c>
      <c r="C565" t="s">
        <v>21</v>
      </c>
      <c r="D565">
        <v>5</v>
      </c>
      <c r="E565">
        <v>0</v>
      </c>
      <c r="F565" t="s">
        <v>115</v>
      </c>
      <c r="G565">
        <v>27252</v>
      </c>
      <c r="H565">
        <v>35004705.359999999</v>
      </c>
      <c r="I565">
        <v>0.88456241199999996</v>
      </c>
      <c r="J565">
        <v>0.93965882600000006</v>
      </c>
      <c r="K565">
        <v>10970342.425999999</v>
      </c>
      <c r="L565">
        <v>44699</v>
      </c>
      <c r="M565">
        <v>2</v>
      </c>
      <c r="N565">
        <v>141</v>
      </c>
      <c r="O565">
        <v>0.95041322299999997</v>
      </c>
      <c r="P565">
        <v>10161313.75</v>
      </c>
      <c r="Q565">
        <v>45300</v>
      </c>
      <c r="R565">
        <v>2</v>
      </c>
      <c r="S565">
        <v>142</v>
      </c>
      <c r="T565">
        <v>0.96860463600000002</v>
      </c>
      <c r="V565">
        <f>cancer_2_csv_final2[[#This Row],[mlp_params]]</f>
        <v>44699</v>
      </c>
      <c r="W565">
        <f>cancer_2_csv_final2[[#This Row],[kan_test_acc]]</f>
        <v>0.88456241199999996</v>
      </c>
      <c r="X565">
        <f>cancer_2_csv_final2[[#This Row],[mlp_test_acc]]</f>
        <v>0.93965882600000006</v>
      </c>
      <c r="Y565">
        <f>cancer_2_csv_final2[[#This Row],[mlp_test_acc2]]</f>
        <v>0.95041322299999997</v>
      </c>
      <c r="AC565">
        <f t="shared" si="16"/>
        <v>44699</v>
      </c>
      <c r="AD565">
        <f t="shared" si="17"/>
        <v>0.88456241199999996</v>
      </c>
      <c r="AE565">
        <f>cancer_2_csv_final2[[#This Row],[kan_val_acc]]</f>
        <v>0.96860463600000002</v>
      </c>
    </row>
    <row r="566" spans="1:31" hidden="1" x14ac:dyDescent="0.25">
      <c r="A566" t="s">
        <v>20</v>
      </c>
      <c r="B566">
        <v>5</v>
      </c>
      <c r="C566" t="s">
        <v>21</v>
      </c>
      <c r="D566">
        <v>2</v>
      </c>
      <c r="E566">
        <v>0</v>
      </c>
      <c r="F566" t="s">
        <v>54</v>
      </c>
      <c r="G566">
        <v>27366</v>
      </c>
      <c r="H566">
        <v>27781323</v>
      </c>
      <c r="I566">
        <v>0.95295613449999994</v>
      </c>
      <c r="J566">
        <v>0.94405594400000004</v>
      </c>
      <c r="K566">
        <v>8940406.863499999</v>
      </c>
      <c r="L566">
        <v>40604</v>
      </c>
      <c r="M566">
        <v>2</v>
      </c>
      <c r="N566">
        <v>134</v>
      </c>
      <c r="O566">
        <v>0.9469167195</v>
      </c>
      <c r="P566">
        <v>8469251.2274999991</v>
      </c>
      <c r="Q566">
        <v>41177</v>
      </c>
      <c r="R566">
        <v>2</v>
      </c>
      <c r="S566">
        <v>135</v>
      </c>
      <c r="T566">
        <v>0.95116279699999995</v>
      </c>
      <c r="V566">
        <f>cancer_2_csv_final2[[#This Row],[mlp_params]]</f>
        <v>40604</v>
      </c>
      <c r="W566">
        <f>cancer_2_csv_final2[[#This Row],[kan_test_acc]]</f>
        <v>0.95295613449999994</v>
      </c>
      <c r="X566">
        <f>cancer_2_csv_final2[[#This Row],[mlp_test_acc]]</f>
        <v>0.94405594400000004</v>
      </c>
      <c r="Y566">
        <f>cancer_2_csv_final2[[#This Row],[mlp_test_acc2]]</f>
        <v>0.9469167195</v>
      </c>
      <c r="AC566">
        <f t="shared" si="16"/>
        <v>40604</v>
      </c>
      <c r="AD566">
        <f t="shared" si="17"/>
        <v>0.95295613449999994</v>
      </c>
      <c r="AE566">
        <f>cancer_2_csv_final2[[#This Row],[kan_val_acc]]</f>
        <v>0.95116279699999995</v>
      </c>
    </row>
    <row r="567" spans="1:31" hidden="1" x14ac:dyDescent="0.25">
      <c r="A567" t="s">
        <v>20</v>
      </c>
      <c r="B567">
        <v>3</v>
      </c>
      <c r="C567" t="s">
        <v>21</v>
      </c>
      <c r="D567">
        <v>4</v>
      </c>
      <c r="E567">
        <v>0</v>
      </c>
      <c r="F567" t="s">
        <v>54</v>
      </c>
      <c r="G567">
        <v>27366</v>
      </c>
      <c r="H567">
        <v>33717576.100000001</v>
      </c>
      <c r="I567">
        <v>0.94758271571428576</v>
      </c>
      <c r="J567">
        <v>0.94493385400000007</v>
      </c>
      <c r="K567">
        <v>9653434.348571429</v>
      </c>
      <c r="L567">
        <v>51530</v>
      </c>
      <c r="M567">
        <v>2</v>
      </c>
      <c r="N567">
        <v>152</v>
      </c>
      <c r="O567">
        <v>0.94388944385714291</v>
      </c>
      <c r="P567">
        <v>8689821.4614285715</v>
      </c>
      <c r="Q567">
        <v>52175</v>
      </c>
      <c r="R567">
        <v>2</v>
      </c>
      <c r="S567">
        <v>153</v>
      </c>
      <c r="T567">
        <v>0.95348837450000001</v>
      </c>
      <c r="V567">
        <f>cancer_2_csv_final2[[#This Row],[mlp_params]]</f>
        <v>51530</v>
      </c>
      <c r="W567">
        <f>cancer_2_csv_final2[[#This Row],[kan_test_acc]]</f>
        <v>0.94758271571428576</v>
      </c>
      <c r="X567">
        <f>cancer_2_csv_final2[[#This Row],[mlp_test_acc]]</f>
        <v>0.94493385400000007</v>
      </c>
      <c r="Y567">
        <f>cancer_2_csv_final2[[#This Row],[mlp_test_acc2]]</f>
        <v>0.94388944385714291</v>
      </c>
      <c r="AC567">
        <f t="shared" si="16"/>
        <v>51530</v>
      </c>
      <c r="AD567">
        <f t="shared" si="17"/>
        <v>0.94758271571428576</v>
      </c>
      <c r="AE567">
        <f>cancer_2_csv_final2[[#This Row],[kan_val_acc]]</f>
        <v>0.95348837450000001</v>
      </c>
    </row>
    <row r="568" spans="1:31" hidden="1" x14ac:dyDescent="0.25">
      <c r="A568" t="s">
        <v>20</v>
      </c>
      <c r="B568">
        <v>5</v>
      </c>
      <c r="C568" t="s">
        <v>21</v>
      </c>
      <c r="D568">
        <v>5</v>
      </c>
      <c r="E568">
        <v>0</v>
      </c>
      <c r="F568" t="s">
        <v>60</v>
      </c>
      <c r="G568">
        <v>27366</v>
      </c>
      <c r="H568">
        <v>48496553</v>
      </c>
      <c r="I568">
        <v>0.954492479</v>
      </c>
      <c r="J568">
        <v>0.94077134949999996</v>
      </c>
      <c r="K568">
        <v>10183875.5395</v>
      </c>
      <c r="L568">
        <v>50252</v>
      </c>
      <c r="M568">
        <v>2</v>
      </c>
      <c r="N568">
        <v>150</v>
      </c>
      <c r="O568">
        <v>0.94124814599999995</v>
      </c>
      <c r="P568">
        <v>10918528.113499999</v>
      </c>
      <c r="Q568">
        <v>50889</v>
      </c>
      <c r="R568">
        <v>2</v>
      </c>
      <c r="S568">
        <v>151</v>
      </c>
      <c r="T568">
        <v>0.98023254800000004</v>
      </c>
      <c r="V568">
        <f>cancer_2_csv_final2[[#This Row],[mlp_params]]</f>
        <v>50252</v>
      </c>
      <c r="W568">
        <f>cancer_2_csv_final2[[#This Row],[kan_test_acc]]</f>
        <v>0.954492479</v>
      </c>
      <c r="X568">
        <f>cancer_2_csv_final2[[#This Row],[mlp_test_acc]]</f>
        <v>0.94077134949999996</v>
      </c>
      <c r="Y568">
        <f>cancer_2_csv_final2[[#This Row],[mlp_test_acc2]]</f>
        <v>0.94124814599999995</v>
      </c>
      <c r="AC568">
        <f t="shared" si="16"/>
        <v>50252</v>
      </c>
      <c r="AD568">
        <f t="shared" si="17"/>
        <v>0.954492479</v>
      </c>
      <c r="AE568">
        <f>cancer_2_csv_final2[[#This Row],[kan_val_acc]]</f>
        <v>0.98023254800000004</v>
      </c>
    </row>
    <row r="569" spans="1:31" hidden="1" x14ac:dyDescent="0.25">
      <c r="A569" t="s">
        <v>20</v>
      </c>
      <c r="B569">
        <v>3</v>
      </c>
      <c r="C569" t="s">
        <v>21</v>
      </c>
      <c r="D569">
        <v>3</v>
      </c>
      <c r="E569">
        <v>0</v>
      </c>
      <c r="F569" t="s">
        <v>73</v>
      </c>
      <c r="G569">
        <v>27416</v>
      </c>
      <c r="H569">
        <v>49037431.5</v>
      </c>
      <c r="I569">
        <v>0.95915448600000008</v>
      </c>
      <c r="J569">
        <v>0.9465988555</v>
      </c>
      <c r="K569">
        <v>9867226.7045000009</v>
      </c>
      <c r="L569">
        <v>48365</v>
      </c>
      <c r="M569">
        <v>2</v>
      </c>
      <c r="N569">
        <v>147</v>
      </c>
      <c r="O569">
        <v>0.95173765649999997</v>
      </c>
      <c r="P569">
        <v>10684363.5285</v>
      </c>
      <c r="Q569">
        <v>48990</v>
      </c>
      <c r="R569">
        <v>2</v>
      </c>
      <c r="S569">
        <v>148</v>
      </c>
      <c r="T569">
        <v>0.97441859200000003</v>
      </c>
      <c r="V569">
        <f>cancer_2_csv_final2[[#This Row],[mlp_params]]</f>
        <v>48365</v>
      </c>
      <c r="W569">
        <f>cancer_2_csv_final2[[#This Row],[kan_test_acc]]</f>
        <v>0.95915448600000008</v>
      </c>
      <c r="X569">
        <f>cancer_2_csv_final2[[#This Row],[mlp_test_acc]]</f>
        <v>0.9465988555</v>
      </c>
      <c r="Y569">
        <f>cancer_2_csv_final2[[#This Row],[mlp_test_acc2]]</f>
        <v>0.95173765649999997</v>
      </c>
      <c r="AC569">
        <f t="shared" si="16"/>
        <v>48365</v>
      </c>
      <c r="AD569">
        <f t="shared" si="17"/>
        <v>0.95915448600000008</v>
      </c>
      <c r="AE569">
        <f>cancer_2_csv_final2[[#This Row],[kan_val_acc]]</f>
        <v>0.97441859200000003</v>
      </c>
    </row>
    <row r="570" spans="1:31" hidden="1" x14ac:dyDescent="0.25">
      <c r="A570" t="s">
        <v>20</v>
      </c>
      <c r="B570">
        <v>5</v>
      </c>
      <c r="C570" t="s">
        <v>21</v>
      </c>
      <c r="D570">
        <v>2</v>
      </c>
      <c r="E570">
        <v>0</v>
      </c>
      <c r="F570" t="s">
        <v>99</v>
      </c>
      <c r="G570">
        <v>27480</v>
      </c>
      <c r="H570">
        <v>45543916.18</v>
      </c>
      <c r="I570">
        <v>0.95851875899999994</v>
      </c>
      <c r="J570">
        <v>0.94850603950000001</v>
      </c>
      <c r="K570">
        <v>10060822.159</v>
      </c>
      <c r="L570">
        <v>41177</v>
      </c>
      <c r="M570">
        <v>2</v>
      </c>
      <c r="N570">
        <v>135</v>
      </c>
      <c r="O570">
        <v>0.94951260849999997</v>
      </c>
      <c r="P570">
        <v>10225166.8015</v>
      </c>
      <c r="Q570">
        <v>41754</v>
      </c>
      <c r="R570">
        <v>2</v>
      </c>
      <c r="S570">
        <v>136</v>
      </c>
      <c r="T570">
        <v>0.98023254900000001</v>
      </c>
      <c r="V570">
        <f>cancer_2_csv_final2[[#This Row],[mlp_params]]</f>
        <v>41177</v>
      </c>
      <c r="W570">
        <f>cancer_2_csv_final2[[#This Row],[kan_test_acc]]</f>
        <v>0.95851875899999994</v>
      </c>
      <c r="X570">
        <f>cancer_2_csv_final2[[#This Row],[mlp_test_acc]]</f>
        <v>0.94850603950000001</v>
      </c>
      <c r="Y570">
        <f>cancer_2_csv_final2[[#This Row],[mlp_test_acc2]]</f>
        <v>0.94951260849999997</v>
      </c>
      <c r="AC570">
        <f t="shared" si="16"/>
        <v>41177</v>
      </c>
      <c r="AD570">
        <f t="shared" si="17"/>
        <v>0.95851875899999994</v>
      </c>
      <c r="AE570">
        <f>cancer_2_csv_final2[[#This Row],[kan_val_acc]]</f>
        <v>0.98023254900000001</v>
      </c>
    </row>
    <row r="571" spans="1:31" hidden="1" x14ac:dyDescent="0.25">
      <c r="A571" t="s">
        <v>20</v>
      </c>
      <c r="B571">
        <v>3</v>
      </c>
      <c r="C571" t="s">
        <v>21</v>
      </c>
      <c r="D571">
        <v>4</v>
      </c>
      <c r="E571">
        <v>0</v>
      </c>
      <c r="F571" t="s">
        <v>99</v>
      </c>
      <c r="G571">
        <v>27480</v>
      </c>
      <c r="H571">
        <v>40687061.271666668</v>
      </c>
      <c r="I571">
        <v>0.96097337349999989</v>
      </c>
      <c r="J571">
        <v>0.93904075733333336</v>
      </c>
      <c r="K571">
        <v>9424302.7100000009</v>
      </c>
      <c r="L571">
        <v>51530</v>
      </c>
      <c r="M571">
        <v>2</v>
      </c>
      <c r="N571">
        <v>152</v>
      </c>
      <c r="O571">
        <v>0.93644486799999993</v>
      </c>
      <c r="P571">
        <v>9696651.6158333328</v>
      </c>
      <c r="Q571">
        <v>52175</v>
      </c>
      <c r="R571">
        <v>2</v>
      </c>
      <c r="S571">
        <v>153</v>
      </c>
      <c r="T571">
        <v>0.97627905859999997</v>
      </c>
      <c r="V571">
        <f>cancer_2_csv_final2[[#This Row],[mlp_params]]</f>
        <v>51530</v>
      </c>
      <c r="W571">
        <f>cancer_2_csv_final2[[#This Row],[kan_test_acc]]</f>
        <v>0.96097337349999989</v>
      </c>
      <c r="X571">
        <f>cancer_2_csv_final2[[#This Row],[mlp_test_acc]]</f>
        <v>0.93904075733333336</v>
      </c>
      <c r="Y571">
        <f>cancer_2_csv_final2[[#This Row],[mlp_test_acc2]]</f>
        <v>0.93644486799999993</v>
      </c>
      <c r="AC571">
        <f t="shared" si="16"/>
        <v>51530</v>
      </c>
      <c r="AD571">
        <f t="shared" si="17"/>
        <v>0.96097337349999989</v>
      </c>
      <c r="AE571">
        <f>cancer_2_csv_final2[[#This Row],[kan_val_acc]]</f>
        <v>0.97627905859999997</v>
      </c>
    </row>
    <row r="572" spans="1:31" hidden="1" x14ac:dyDescent="0.25">
      <c r="A572" t="s">
        <v>20</v>
      </c>
      <c r="B572">
        <v>5</v>
      </c>
      <c r="C572" t="s">
        <v>21</v>
      </c>
      <c r="D572">
        <v>2</v>
      </c>
      <c r="E572">
        <v>0</v>
      </c>
      <c r="F572" t="s">
        <v>69</v>
      </c>
      <c r="G572">
        <v>27564</v>
      </c>
      <c r="H572">
        <v>39414071.094999999</v>
      </c>
      <c r="I572">
        <v>0.93918202899999992</v>
      </c>
      <c r="J572">
        <v>0.938546302</v>
      </c>
      <c r="K572">
        <v>10615423.8125</v>
      </c>
      <c r="L572">
        <v>41177</v>
      </c>
      <c r="M572">
        <v>2</v>
      </c>
      <c r="N572">
        <v>135</v>
      </c>
      <c r="O572">
        <v>0.94061241799999995</v>
      </c>
      <c r="P572">
        <v>10718341.664999999</v>
      </c>
      <c r="Q572">
        <v>41754</v>
      </c>
      <c r="R572">
        <v>2</v>
      </c>
      <c r="S572">
        <v>136</v>
      </c>
      <c r="T572">
        <v>0.965116262</v>
      </c>
      <c r="V572">
        <f>cancer_2_csv_final2[[#This Row],[mlp_params]]</f>
        <v>41177</v>
      </c>
      <c r="W572">
        <f>cancer_2_csv_final2[[#This Row],[kan_test_acc]]</f>
        <v>0.93918202899999992</v>
      </c>
      <c r="X572">
        <f>cancer_2_csv_final2[[#This Row],[mlp_test_acc]]</f>
        <v>0.938546302</v>
      </c>
      <c r="Y572">
        <f>cancer_2_csv_final2[[#This Row],[mlp_test_acc2]]</f>
        <v>0.94061241799999995</v>
      </c>
      <c r="AC572">
        <f t="shared" si="16"/>
        <v>41177</v>
      </c>
      <c r="AD572">
        <f t="shared" si="17"/>
        <v>0.93918202899999992</v>
      </c>
      <c r="AE572">
        <f>cancer_2_csv_final2[[#This Row],[kan_val_acc]]</f>
        <v>0.965116262</v>
      </c>
    </row>
    <row r="573" spans="1:31" hidden="1" x14ac:dyDescent="0.25">
      <c r="A573" t="s">
        <v>20</v>
      </c>
      <c r="B573">
        <v>3</v>
      </c>
      <c r="C573" t="s">
        <v>21</v>
      </c>
      <c r="D573">
        <v>4</v>
      </c>
      <c r="E573">
        <v>0</v>
      </c>
      <c r="F573" t="s">
        <v>69</v>
      </c>
      <c r="G573">
        <v>27564</v>
      </c>
      <c r="H573">
        <v>39956178.883333333</v>
      </c>
      <c r="I573">
        <v>0.9561347773333333</v>
      </c>
      <c r="J573">
        <v>0.93875821149999994</v>
      </c>
      <c r="K573">
        <v>9213412.2675000001</v>
      </c>
      <c r="L573">
        <v>52175</v>
      </c>
      <c r="M573">
        <v>2</v>
      </c>
      <c r="N573">
        <v>153</v>
      </c>
      <c r="O573">
        <v>0.94006498566666663</v>
      </c>
      <c r="P573">
        <v>8800692.0283333324</v>
      </c>
      <c r="Q573">
        <v>52824</v>
      </c>
      <c r="R573">
        <v>2</v>
      </c>
      <c r="S573">
        <v>154</v>
      </c>
      <c r="T573">
        <v>0.96232556300000005</v>
      </c>
      <c r="V573">
        <f>cancer_2_csv_final2[[#This Row],[mlp_params]]</f>
        <v>52175</v>
      </c>
      <c r="W573">
        <f>cancer_2_csv_final2[[#This Row],[kan_test_acc]]</f>
        <v>0.9561347773333333</v>
      </c>
      <c r="X573">
        <f>cancer_2_csv_final2[[#This Row],[mlp_test_acc]]</f>
        <v>0.93875821149999994</v>
      </c>
      <c r="Y573">
        <f>cancer_2_csv_final2[[#This Row],[mlp_test_acc2]]</f>
        <v>0.94006498566666663</v>
      </c>
      <c r="AC573">
        <f t="shared" si="16"/>
        <v>52175</v>
      </c>
      <c r="AD573">
        <f t="shared" si="17"/>
        <v>0.9561347773333333</v>
      </c>
      <c r="AE573">
        <f>cancer_2_csv_final2[[#This Row],[kan_val_acc]]</f>
        <v>0.96232556300000005</v>
      </c>
    </row>
    <row r="574" spans="1:31" hidden="1" x14ac:dyDescent="0.25">
      <c r="A574" t="s">
        <v>20</v>
      </c>
      <c r="B574">
        <v>5</v>
      </c>
      <c r="C574" t="s">
        <v>21</v>
      </c>
      <c r="D574">
        <v>3</v>
      </c>
      <c r="E574">
        <v>0</v>
      </c>
      <c r="F574" t="s">
        <v>96</v>
      </c>
      <c r="G574">
        <v>27574</v>
      </c>
      <c r="H574">
        <v>38285221.795000002</v>
      </c>
      <c r="I574">
        <v>0.95422758249999995</v>
      </c>
      <c r="J574">
        <v>0.93642720900000009</v>
      </c>
      <c r="K574">
        <v>10104292.2105</v>
      </c>
      <c r="L574">
        <v>44699</v>
      </c>
      <c r="M574">
        <v>2</v>
      </c>
      <c r="N574">
        <v>141</v>
      </c>
      <c r="O574">
        <v>0.94002966749999994</v>
      </c>
      <c r="P574">
        <v>9508476.1305</v>
      </c>
      <c r="Q574">
        <v>45300</v>
      </c>
      <c r="R574">
        <v>2</v>
      </c>
      <c r="S574">
        <v>142</v>
      </c>
      <c r="T574">
        <v>0.97790696600000004</v>
      </c>
      <c r="V574">
        <f>cancer_2_csv_final2[[#This Row],[mlp_params]]</f>
        <v>44699</v>
      </c>
      <c r="W574">
        <f>cancer_2_csv_final2[[#This Row],[kan_test_acc]]</f>
        <v>0.95422758249999995</v>
      </c>
      <c r="X574">
        <f>cancer_2_csv_final2[[#This Row],[mlp_test_acc]]</f>
        <v>0.93642720900000009</v>
      </c>
      <c r="Y574">
        <f>cancer_2_csv_final2[[#This Row],[mlp_test_acc2]]</f>
        <v>0.94002966749999994</v>
      </c>
      <c r="AC574">
        <f t="shared" si="16"/>
        <v>44699</v>
      </c>
      <c r="AD574">
        <f t="shared" si="17"/>
        <v>0.95422758249999995</v>
      </c>
      <c r="AE574">
        <f>cancer_2_csv_final2[[#This Row],[kan_val_acc]]</f>
        <v>0.97790696600000004</v>
      </c>
    </row>
    <row r="575" spans="1:31" hidden="1" x14ac:dyDescent="0.25">
      <c r="A575" t="s">
        <v>20</v>
      </c>
      <c r="B575">
        <v>3</v>
      </c>
      <c r="C575" t="s">
        <v>21</v>
      </c>
      <c r="D575">
        <v>5</v>
      </c>
      <c r="E575">
        <v>0</v>
      </c>
      <c r="F575" t="s">
        <v>96</v>
      </c>
      <c r="G575">
        <v>27574</v>
      </c>
      <c r="H575">
        <v>42924164.880000003</v>
      </c>
      <c r="I575">
        <v>0.90061453599999997</v>
      </c>
      <c r="J575">
        <v>0.92593769850000007</v>
      </c>
      <c r="K575">
        <v>10266821.045499999</v>
      </c>
      <c r="L575">
        <v>54795</v>
      </c>
      <c r="M575">
        <v>2</v>
      </c>
      <c r="N575">
        <v>157</v>
      </c>
      <c r="O575">
        <v>0.93012290750000004</v>
      </c>
      <c r="P575">
        <v>10853266.045499999</v>
      </c>
      <c r="Q575">
        <v>55460</v>
      </c>
      <c r="R575">
        <v>2</v>
      </c>
      <c r="S575">
        <v>158</v>
      </c>
      <c r="T575">
        <v>0.96279068000000001</v>
      </c>
      <c r="V575">
        <f>cancer_2_csv_final2[[#This Row],[mlp_params]]</f>
        <v>54795</v>
      </c>
      <c r="W575">
        <f>cancer_2_csv_final2[[#This Row],[kan_test_acc]]</f>
        <v>0.90061453599999997</v>
      </c>
      <c r="X575">
        <f>cancer_2_csv_final2[[#This Row],[mlp_test_acc]]</f>
        <v>0.92593769850000007</v>
      </c>
      <c r="Y575">
        <f>cancer_2_csv_final2[[#This Row],[mlp_test_acc2]]</f>
        <v>0.93012290750000004</v>
      </c>
      <c r="AC575">
        <f t="shared" si="16"/>
        <v>54795</v>
      </c>
      <c r="AD575">
        <f t="shared" si="17"/>
        <v>0.90061453599999997</v>
      </c>
      <c r="AE575">
        <f>cancer_2_csv_final2[[#This Row],[kan_val_acc]]</f>
        <v>0.96279068000000001</v>
      </c>
    </row>
    <row r="576" spans="1:31" hidden="1" x14ac:dyDescent="0.25">
      <c r="A576" t="s">
        <v>20</v>
      </c>
      <c r="B576">
        <v>5</v>
      </c>
      <c r="C576" t="s">
        <v>21</v>
      </c>
      <c r="D576">
        <v>5</v>
      </c>
      <c r="E576">
        <v>0</v>
      </c>
      <c r="F576" t="s">
        <v>45</v>
      </c>
      <c r="G576">
        <v>27576</v>
      </c>
      <c r="H576">
        <v>51140022.380000003</v>
      </c>
      <c r="I576">
        <v>0.8907607555</v>
      </c>
      <c r="J576">
        <v>0.93134138599999994</v>
      </c>
      <c r="K576">
        <v>10595733.227499999</v>
      </c>
      <c r="L576">
        <v>50252</v>
      </c>
      <c r="M576">
        <v>2</v>
      </c>
      <c r="N576">
        <v>150</v>
      </c>
      <c r="O576">
        <v>0.93552659449999997</v>
      </c>
      <c r="P576">
        <v>11420006.818</v>
      </c>
      <c r="Q576">
        <v>50889</v>
      </c>
      <c r="R576">
        <v>2</v>
      </c>
      <c r="S576">
        <v>151</v>
      </c>
      <c r="T576">
        <v>0.96395348300000006</v>
      </c>
      <c r="V576">
        <f>cancer_2_csv_final2[[#This Row],[mlp_params]]</f>
        <v>50252</v>
      </c>
      <c r="W576">
        <f>cancer_2_csv_final2[[#This Row],[kan_test_acc]]</f>
        <v>0.8907607555</v>
      </c>
      <c r="X576">
        <f>cancer_2_csv_final2[[#This Row],[mlp_test_acc]]</f>
        <v>0.93134138599999994</v>
      </c>
      <c r="Y576">
        <f>cancer_2_csv_final2[[#This Row],[mlp_test_acc2]]</f>
        <v>0.93552659449999997</v>
      </c>
      <c r="AC576">
        <f t="shared" si="16"/>
        <v>50252</v>
      </c>
      <c r="AD576">
        <f t="shared" si="17"/>
        <v>0.8907607555</v>
      </c>
      <c r="AE576">
        <f>cancer_2_csv_final2[[#This Row],[kan_val_acc]]</f>
        <v>0.96395348300000006</v>
      </c>
    </row>
    <row r="577" spans="1:31" hidden="1" x14ac:dyDescent="0.25">
      <c r="A577" t="s">
        <v>20</v>
      </c>
      <c r="B577">
        <v>5</v>
      </c>
      <c r="C577" t="s">
        <v>21</v>
      </c>
      <c r="D577">
        <v>5</v>
      </c>
      <c r="E577">
        <v>0</v>
      </c>
      <c r="F577" t="s">
        <v>30</v>
      </c>
      <c r="G577">
        <v>27578</v>
      </c>
      <c r="H577">
        <v>46827029.135000005</v>
      </c>
      <c r="I577">
        <v>0.95772409150000004</v>
      </c>
      <c r="J577">
        <v>0.93674507299999998</v>
      </c>
      <c r="K577">
        <v>9601324.273</v>
      </c>
      <c r="L577">
        <v>50252</v>
      </c>
      <c r="M577">
        <v>2</v>
      </c>
      <c r="N577">
        <v>150</v>
      </c>
      <c r="O577">
        <v>0.93801652849999995</v>
      </c>
      <c r="P577">
        <v>9027734.9545000009</v>
      </c>
      <c r="Q577">
        <v>50889</v>
      </c>
      <c r="R577">
        <v>2</v>
      </c>
      <c r="S577">
        <v>151</v>
      </c>
      <c r="T577">
        <v>0.96627907099999999</v>
      </c>
      <c r="V577">
        <f>cancer_2_csv_final2[[#This Row],[mlp_params]]</f>
        <v>50252</v>
      </c>
      <c r="W577">
        <f>cancer_2_csv_final2[[#This Row],[kan_test_acc]]</f>
        <v>0.95772409150000004</v>
      </c>
      <c r="X577">
        <f>cancer_2_csv_final2[[#This Row],[mlp_test_acc]]</f>
        <v>0.93674507299999998</v>
      </c>
      <c r="Y577">
        <f>cancer_2_csv_final2[[#This Row],[mlp_test_acc2]]</f>
        <v>0.93801652849999995</v>
      </c>
      <c r="AC577">
        <f t="shared" si="16"/>
        <v>50252</v>
      </c>
      <c r="AD577">
        <f t="shared" si="17"/>
        <v>0.95772409150000004</v>
      </c>
      <c r="AE577">
        <f>cancer_2_csv_final2[[#This Row],[kan_val_acc]]</f>
        <v>0.96627907099999999</v>
      </c>
    </row>
    <row r="578" spans="1:31" hidden="1" x14ac:dyDescent="0.25">
      <c r="A578" t="s">
        <v>20</v>
      </c>
      <c r="B578">
        <v>5</v>
      </c>
      <c r="C578" t="s">
        <v>21</v>
      </c>
      <c r="D578">
        <v>3</v>
      </c>
      <c r="E578">
        <v>0</v>
      </c>
      <c r="F578" t="s">
        <v>36</v>
      </c>
      <c r="G578">
        <v>27582</v>
      </c>
      <c r="H578">
        <v>44303546.68</v>
      </c>
      <c r="I578">
        <v>0.96280991500000002</v>
      </c>
      <c r="J578">
        <v>0.93515575299999998</v>
      </c>
      <c r="K578">
        <v>9423902.863499999</v>
      </c>
      <c r="L578">
        <v>44699</v>
      </c>
      <c r="M578">
        <v>2</v>
      </c>
      <c r="N578">
        <v>141</v>
      </c>
      <c r="O578">
        <v>0.93515575299999998</v>
      </c>
      <c r="P578">
        <v>8756375.9545000009</v>
      </c>
      <c r="Q578">
        <v>45300</v>
      </c>
      <c r="R578">
        <v>2</v>
      </c>
      <c r="S578">
        <v>142</v>
      </c>
      <c r="T578">
        <v>0.98023254800000004</v>
      </c>
      <c r="V578">
        <f>cancer_2_csv_final2[[#This Row],[mlp_params]]</f>
        <v>44699</v>
      </c>
      <c r="W578">
        <f>cancer_2_csv_final2[[#This Row],[kan_test_acc]]</f>
        <v>0.96280991500000002</v>
      </c>
      <c r="X578">
        <f>cancer_2_csv_final2[[#This Row],[mlp_test_acc]]</f>
        <v>0.93515575299999998</v>
      </c>
      <c r="Y578">
        <f>cancer_2_csv_final2[[#This Row],[mlp_test_acc2]]</f>
        <v>0.93515575299999998</v>
      </c>
      <c r="AC578">
        <f t="shared" si="16"/>
        <v>44699</v>
      </c>
      <c r="AD578">
        <f t="shared" si="17"/>
        <v>0.96280991500000002</v>
      </c>
      <c r="AE578">
        <f>cancer_2_csv_final2[[#This Row],[kan_val_acc]]</f>
        <v>0.98023254800000004</v>
      </c>
    </row>
    <row r="579" spans="1:31" hidden="1" x14ac:dyDescent="0.25">
      <c r="A579" t="s">
        <v>20</v>
      </c>
      <c r="B579">
        <v>3</v>
      </c>
      <c r="C579" t="s">
        <v>21</v>
      </c>
      <c r="D579">
        <v>5</v>
      </c>
      <c r="E579">
        <v>0</v>
      </c>
      <c r="F579" t="s">
        <v>36</v>
      </c>
      <c r="G579">
        <v>27582</v>
      </c>
      <c r="H579">
        <v>47944827.424999997</v>
      </c>
      <c r="I579">
        <v>0.90342233900000002</v>
      </c>
      <c r="J579">
        <v>0.94140707749999997</v>
      </c>
      <c r="K579">
        <v>10903242.403000001</v>
      </c>
      <c r="L579">
        <v>54795</v>
      </c>
      <c r="M579">
        <v>2</v>
      </c>
      <c r="N579">
        <v>157</v>
      </c>
      <c r="O579">
        <v>0.94315532949999992</v>
      </c>
      <c r="P579">
        <v>10910913.818</v>
      </c>
      <c r="Q579">
        <v>55460</v>
      </c>
      <c r="R579">
        <v>2</v>
      </c>
      <c r="S579">
        <v>158</v>
      </c>
      <c r="T579">
        <v>0.93953489000000001</v>
      </c>
      <c r="V579">
        <f>cancer_2_csv_final2[[#This Row],[mlp_params]]</f>
        <v>54795</v>
      </c>
      <c r="W579">
        <f>cancer_2_csv_final2[[#This Row],[kan_test_acc]]</f>
        <v>0.90342233900000002</v>
      </c>
      <c r="X579">
        <f>cancer_2_csv_final2[[#This Row],[mlp_test_acc]]</f>
        <v>0.94140707749999997</v>
      </c>
      <c r="Y579">
        <f>cancer_2_csv_final2[[#This Row],[mlp_test_acc2]]</f>
        <v>0.94315532949999992</v>
      </c>
      <c r="AC579">
        <f t="shared" ref="AC579:AC642" si="18">V579</f>
        <v>54795</v>
      </c>
      <c r="AD579">
        <f t="shared" ref="AD579:AD642" si="19">W579</f>
        <v>0.90342233900000002</v>
      </c>
      <c r="AE579">
        <f>cancer_2_csv_final2[[#This Row],[kan_val_acc]]</f>
        <v>0.93953489000000001</v>
      </c>
    </row>
    <row r="580" spans="1:31" hidden="1" x14ac:dyDescent="0.25">
      <c r="A580" t="s">
        <v>20</v>
      </c>
      <c r="B580">
        <v>3</v>
      </c>
      <c r="C580" t="s">
        <v>21</v>
      </c>
      <c r="D580">
        <v>3</v>
      </c>
      <c r="E580">
        <v>0</v>
      </c>
      <c r="F580" t="s">
        <v>88</v>
      </c>
      <c r="G580">
        <v>27594</v>
      </c>
      <c r="H580">
        <v>47137280.335000001</v>
      </c>
      <c r="I580">
        <v>0.89219114649999998</v>
      </c>
      <c r="J580">
        <v>0.95512820499999995</v>
      </c>
      <c r="K580">
        <v>11289977.835000001</v>
      </c>
      <c r="L580">
        <v>48365</v>
      </c>
      <c r="M580">
        <v>2</v>
      </c>
      <c r="N580">
        <v>147</v>
      </c>
      <c r="O580">
        <v>0.95454545450000006</v>
      </c>
      <c r="P580">
        <v>11300270.085000001</v>
      </c>
      <c r="Q580">
        <v>48990</v>
      </c>
      <c r="R580">
        <v>2</v>
      </c>
      <c r="S580">
        <v>148</v>
      </c>
      <c r="T580">
        <v>0.96744184499999997</v>
      </c>
      <c r="V580">
        <f>cancer_2_csv_final2[[#This Row],[mlp_params]]</f>
        <v>48365</v>
      </c>
      <c r="W580">
        <f>cancer_2_csv_final2[[#This Row],[kan_test_acc]]</f>
        <v>0.89219114649999998</v>
      </c>
      <c r="X580">
        <f>cancer_2_csv_final2[[#This Row],[mlp_test_acc]]</f>
        <v>0.95512820499999995</v>
      </c>
      <c r="Y580">
        <f>cancer_2_csv_final2[[#This Row],[mlp_test_acc2]]</f>
        <v>0.95454545450000006</v>
      </c>
      <c r="AC580">
        <f t="shared" si="18"/>
        <v>48365</v>
      </c>
      <c r="AD580">
        <f t="shared" si="19"/>
        <v>0.89219114649999998</v>
      </c>
      <c r="AE580">
        <f>cancer_2_csv_final2[[#This Row],[kan_val_acc]]</f>
        <v>0.96744184499999997</v>
      </c>
    </row>
    <row r="581" spans="1:31" hidden="1" x14ac:dyDescent="0.25">
      <c r="A581" t="s">
        <v>20</v>
      </c>
      <c r="B581">
        <v>5</v>
      </c>
      <c r="C581" t="s">
        <v>21</v>
      </c>
      <c r="D581">
        <v>2</v>
      </c>
      <c r="E581">
        <v>0</v>
      </c>
      <c r="F581" t="s">
        <v>84</v>
      </c>
      <c r="G581">
        <v>27602</v>
      </c>
      <c r="H581">
        <v>40353223.225000001</v>
      </c>
      <c r="I581">
        <v>0.94299639050000006</v>
      </c>
      <c r="J581">
        <v>0.95078406449999997</v>
      </c>
      <c r="K581">
        <v>9075734.7954999991</v>
      </c>
      <c r="L581">
        <v>41177</v>
      </c>
      <c r="M581">
        <v>2</v>
      </c>
      <c r="N581">
        <v>135</v>
      </c>
      <c r="O581">
        <v>0.94463869450000004</v>
      </c>
      <c r="P581">
        <v>10221842.675000001</v>
      </c>
      <c r="Q581">
        <v>41754</v>
      </c>
      <c r="R581">
        <v>2</v>
      </c>
      <c r="S581">
        <v>136</v>
      </c>
      <c r="T581">
        <v>0.96279069699999997</v>
      </c>
      <c r="V581">
        <f>cancer_2_csv_final2[[#This Row],[mlp_params]]</f>
        <v>41177</v>
      </c>
      <c r="W581">
        <f>cancer_2_csv_final2[[#This Row],[kan_test_acc]]</f>
        <v>0.94299639050000006</v>
      </c>
      <c r="X581">
        <f>cancer_2_csv_final2[[#This Row],[mlp_test_acc]]</f>
        <v>0.95078406449999997</v>
      </c>
      <c r="Y581">
        <f>cancer_2_csv_final2[[#This Row],[mlp_test_acc2]]</f>
        <v>0.94463869450000004</v>
      </c>
      <c r="AC581">
        <f t="shared" si="18"/>
        <v>41177</v>
      </c>
      <c r="AD581">
        <f t="shared" si="19"/>
        <v>0.94299639050000006</v>
      </c>
      <c r="AE581">
        <f>cancer_2_csv_final2[[#This Row],[kan_val_acc]]</f>
        <v>0.96279069699999997</v>
      </c>
    </row>
    <row r="582" spans="1:31" hidden="1" x14ac:dyDescent="0.25">
      <c r="A582" t="s">
        <v>20</v>
      </c>
      <c r="B582">
        <v>3</v>
      </c>
      <c r="C582" t="s">
        <v>21</v>
      </c>
      <c r="D582">
        <v>4</v>
      </c>
      <c r="E582">
        <v>0</v>
      </c>
      <c r="F582" t="s">
        <v>84</v>
      </c>
      <c r="G582">
        <v>27602</v>
      </c>
      <c r="H582">
        <v>36291082.096666671</v>
      </c>
      <c r="I582">
        <v>0.94345552416666667</v>
      </c>
      <c r="J582">
        <v>0.93720420999999998</v>
      </c>
      <c r="K582">
        <v>8340243.9091666667</v>
      </c>
      <c r="L582">
        <v>52175</v>
      </c>
      <c r="M582">
        <v>2</v>
      </c>
      <c r="N582">
        <v>153</v>
      </c>
      <c r="O582">
        <v>0.93317793316666675</v>
      </c>
      <c r="P582">
        <v>10395102.094999999</v>
      </c>
      <c r="Q582">
        <v>52824</v>
      </c>
      <c r="R582">
        <v>2</v>
      </c>
      <c r="S582">
        <v>154</v>
      </c>
      <c r="T582">
        <v>0.96279069360000002</v>
      </c>
      <c r="V582">
        <f>cancer_2_csv_final2[[#This Row],[mlp_params]]</f>
        <v>52175</v>
      </c>
      <c r="W582">
        <f>cancer_2_csv_final2[[#This Row],[kan_test_acc]]</f>
        <v>0.94345552416666667</v>
      </c>
      <c r="X582">
        <f>cancer_2_csv_final2[[#This Row],[mlp_test_acc]]</f>
        <v>0.93720420999999998</v>
      </c>
      <c r="Y582">
        <f>cancer_2_csv_final2[[#This Row],[mlp_test_acc2]]</f>
        <v>0.93317793316666675</v>
      </c>
      <c r="AC582">
        <f t="shared" si="18"/>
        <v>52175</v>
      </c>
      <c r="AD582">
        <f t="shared" si="19"/>
        <v>0.94345552416666667</v>
      </c>
      <c r="AE582">
        <f>cancer_2_csv_final2[[#This Row],[kan_val_acc]]</f>
        <v>0.96279069360000002</v>
      </c>
    </row>
    <row r="583" spans="1:31" hidden="1" x14ac:dyDescent="0.25">
      <c r="A583" t="s">
        <v>20</v>
      </c>
      <c r="B583">
        <v>5</v>
      </c>
      <c r="C583" t="s">
        <v>21</v>
      </c>
      <c r="D583">
        <v>4</v>
      </c>
      <c r="E583">
        <v>0</v>
      </c>
      <c r="F583" t="s">
        <v>78</v>
      </c>
      <c r="G583">
        <v>27622</v>
      </c>
      <c r="H583">
        <v>34519590.119999997</v>
      </c>
      <c r="I583">
        <v>0.94734053350000003</v>
      </c>
      <c r="J583">
        <v>0.9320830685</v>
      </c>
      <c r="K583">
        <v>9813343.909</v>
      </c>
      <c r="L583">
        <v>47744</v>
      </c>
      <c r="M583">
        <v>2</v>
      </c>
      <c r="N583">
        <v>146</v>
      </c>
      <c r="O583">
        <v>0.93812248349999994</v>
      </c>
      <c r="P583">
        <v>9804348.8350000009</v>
      </c>
      <c r="Q583">
        <v>48365</v>
      </c>
      <c r="R583">
        <v>2</v>
      </c>
      <c r="S583">
        <v>147</v>
      </c>
      <c r="T583">
        <v>0.96976742699999996</v>
      </c>
      <c r="V583">
        <f>cancer_2_csv_final2[[#This Row],[mlp_params]]</f>
        <v>47744</v>
      </c>
      <c r="W583">
        <f>cancer_2_csv_final2[[#This Row],[kan_test_acc]]</f>
        <v>0.94734053350000003</v>
      </c>
      <c r="X583">
        <f>cancer_2_csv_final2[[#This Row],[mlp_test_acc]]</f>
        <v>0.9320830685</v>
      </c>
      <c r="Y583">
        <f>cancer_2_csv_final2[[#This Row],[mlp_test_acc2]]</f>
        <v>0.93812248349999994</v>
      </c>
      <c r="AC583">
        <f t="shared" si="18"/>
        <v>47744</v>
      </c>
      <c r="AD583">
        <f t="shared" si="19"/>
        <v>0.94734053350000003</v>
      </c>
      <c r="AE583">
        <f>cancer_2_csv_final2[[#This Row],[kan_val_acc]]</f>
        <v>0.96976742699999996</v>
      </c>
    </row>
    <row r="584" spans="1:31" hidden="1" x14ac:dyDescent="0.25">
      <c r="A584" t="s">
        <v>20</v>
      </c>
      <c r="B584">
        <v>3</v>
      </c>
      <c r="C584" t="s">
        <v>21</v>
      </c>
      <c r="D584">
        <v>3</v>
      </c>
      <c r="E584">
        <v>0</v>
      </c>
      <c r="F584" t="s">
        <v>103</v>
      </c>
      <c r="G584">
        <v>27628</v>
      </c>
      <c r="H584">
        <v>38108054.119999997</v>
      </c>
      <c r="I584">
        <v>0.95666454249999999</v>
      </c>
      <c r="J584">
        <v>0.9472345835</v>
      </c>
      <c r="K584">
        <v>10140250.909</v>
      </c>
      <c r="L584">
        <v>48990</v>
      </c>
      <c r="M584">
        <v>2</v>
      </c>
      <c r="N584">
        <v>148</v>
      </c>
      <c r="O584">
        <v>0.9462809915</v>
      </c>
      <c r="P584">
        <v>9602851.1649999991</v>
      </c>
      <c r="Q584">
        <v>49619</v>
      </c>
      <c r="R584">
        <v>2</v>
      </c>
      <c r="S584">
        <v>149</v>
      </c>
      <c r="T584">
        <v>0.96046509700000005</v>
      </c>
      <c r="V584">
        <f>cancer_2_csv_final2[[#This Row],[mlp_params]]</f>
        <v>48990</v>
      </c>
      <c r="W584">
        <f>cancer_2_csv_final2[[#This Row],[kan_test_acc]]</f>
        <v>0.95666454249999999</v>
      </c>
      <c r="X584">
        <f>cancer_2_csv_final2[[#This Row],[mlp_test_acc]]</f>
        <v>0.9472345835</v>
      </c>
      <c r="Y584">
        <f>cancer_2_csv_final2[[#This Row],[mlp_test_acc2]]</f>
        <v>0.9462809915</v>
      </c>
      <c r="AC584">
        <f t="shared" si="18"/>
        <v>48990</v>
      </c>
      <c r="AD584">
        <f t="shared" si="19"/>
        <v>0.95666454249999999</v>
      </c>
      <c r="AE584">
        <f>cancer_2_csv_final2[[#This Row],[kan_val_acc]]</f>
        <v>0.96046509700000005</v>
      </c>
    </row>
    <row r="585" spans="1:31" hidden="1" x14ac:dyDescent="0.25">
      <c r="A585" t="s">
        <v>20</v>
      </c>
      <c r="B585">
        <v>5</v>
      </c>
      <c r="C585" t="s">
        <v>21</v>
      </c>
      <c r="D585">
        <v>2</v>
      </c>
      <c r="E585">
        <v>0</v>
      </c>
      <c r="F585" t="s">
        <v>40</v>
      </c>
      <c r="G585">
        <v>27650</v>
      </c>
      <c r="H585">
        <v>40261969.939999998</v>
      </c>
      <c r="I585">
        <v>0.95157871650000003</v>
      </c>
      <c r="J585">
        <v>0.95232040699999998</v>
      </c>
      <c r="K585">
        <v>10182295.727499999</v>
      </c>
      <c r="L585">
        <v>41177</v>
      </c>
      <c r="M585">
        <v>2</v>
      </c>
      <c r="N585">
        <v>135</v>
      </c>
      <c r="O585">
        <v>0.95200254299999998</v>
      </c>
      <c r="P585">
        <v>9683241.756000001</v>
      </c>
      <c r="Q585">
        <v>41754</v>
      </c>
      <c r="R585">
        <v>2</v>
      </c>
      <c r="S585">
        <v>136</v>
      </c>
      <c r="T585">
        <v>0.96627905999999997</v>
      </c>
      <c r="V585">
        <f>cancer_2_csv_final2[[#This Row],[mlp_params]]</f>
        <v>41177</v>
      </c>
      <c r="W585">
        <f>cancer_2_csv_final2[[#This Row],[kan_test_acc]]</f>
        <v>0.95157871650000003</v>
      </c>
      <c r="X585">
        <f>cancer_2_csv_final2[[#This Row],[mlp_test_acc]]</f>
        <v>0.95232040699999998</v>
      </c>
      <c r="Y585">
        <f>cancer_2_csv_final2[[#This Row],[mlp_test_acc2]]</f>
        <v>0.95200254299999998</v>
      </c>
      <c r="AC585">
        <f t="shared" si="18"/>
        <v>41177</v>
      </c>
      <c r="AD585">
        <f t="shared" si="19"/>
        <v>0.95157871650000003</v>
      </c>
      <c r="AE585">
        <f>cancer_2_csv_final2[[#This Row],[kan_val_acc]]</f>
        <v>0.96627905999999997</v>
      </c>
    </row>
    <row r="586" spans="1:31" hidden="1" x14ac:dyDescent="0.25">
      <c r="A586" t="s">
        <v>20</v>
      </c>
      <c r="B586">
        <v>3</v>
      </c>
      <c r="C586" t="s">
        <v>21</v>
      </c>
      <c r="D586">
        <v>4</v>
      </c>
      <c r="E586">
        <v>0</v>
      </c>
      <c r="F586" t="s">
        <v>40</v>
      </c>
      <c r="G586">
        <v>27650</v>
      </c>
      <c r="H586">
        <v>36807792.185714282</v>
      </c>
      <c r="I586">
        <v>0.95378862571428569</v>
      </c>
      <c r="J586">
        <v>0.94307207971428575</v>
      </c>
      <c r="K586">
        <v>9309030.4614285715</v>
      </c>
      <c r="L586">
        <v>52175</v>
      </c>
      <c r="M586">
        <v>2</v>
      </c>
      <c r="N586">
        <v>153</v>
      </c>
      <c r="O586">
        <v>0.94236066985714284</v>
      </c>
      <c r="P586">
        <v>9037725.3460000008</v>
      </c>
      <c r="Q586">
        <v>52824</v>
      </c>
      <c r="R586">
        <v>2</v>
      </c>
      <c r="S586">
        <v>154</v>
      </c>
      <c r="T586">
        <v>0.96802324583333332</v>
      </c>
      <c r="V586">
        <f>cancer_2_csv_final2[[#This Row],[mlp_params]]</f>
        <v>52175</v>
      </c>
      <c r="W586">
        <f>cancer_2_csv_final2[[#This Row],[kan_test_acc]]</f>
        <v>0.95378862571428569</v>
      </c>
      <c r="X586">
        <f>cancer_2_csv_final2[[#This Row],[mlp_test_acc]]</f>
        <v>0.94307207971428575</v>
      </c>
      <c r="Y586">
        <f>cancer_2_csv_final2[[#This Row],[mlp_test_acc2]]</f>
        <v>0.94236066985714284</v>
      </c>
      <c r="AC586">
        <f t="shared" si="18"/>
        <v>52175</v>
      </c>
      <c r="AD586">
        <f t="shared" si="19"/>
        <v>0.95378862571428569</v>
      </c>
      <c r="AE586">
        <f>cancer_2_csv_final2[[#This Row],[kan_val_acc]]</f>
        <v>0.96802324583333332</v>
      </c>
    </row>
    <row r="587" spans="1:31" hidden="1" x14ac:dyDescent="0.25">
      <c r="A587" t="s">
        <v>20</v>
      </c>
      <c r="B587">
        <v>9</v>
      </c>
      <c r="C587" t="s">
        <v>21</v>
      </c>
      <c r="D587">
        <v>4</v>
      </c>
      <c r="E587">
        <v>0</v>
      </c>
      <c r="F587" t="s">
        <v>117</v>
      </c>
      <c r="G587">
        <v>27704</v>
      </c>
      <c r="H587">
        <v>32609040.25</v>
      </c>
      <c r="I587">
        <v>0.94806235649999993</v>
      </c>
      <c r="J587">
        <v>0.94740676000000001</v>
      </c>
      <c r="K587">
        <v>9306524.6875</v>
      </c>
      <c r="L587">
        <v>42920</v>
      </c>
      <c r="M587">
        <v>2</v>
      </c>
      <c r="N587">
        <v>138</v>
      </c>
      <c r="O587">
        <v>0.94442016350000002</v>
      </c>
      <c r="P587">
        <v>10646362.134</v>
      </c>
      <c r="Q587">
        <v>43509</v>
      </c>
      <c r="R587">
        <v>2</v>
      </c>
      <c r="S587">
        <v>139</v>
      </c>
      <c r="T587">
        <v>0.965116262</v>
      </c>
      <c r="V587">
        <f>cancer_2_csv_final2[[#This Row],[mlp_params]]</f>
        <v>42920</v>
      </c>
      <c r="W587">
        <f>cancer_2_csv_final2[[#This Row],[kan_test_acc]]</f>
        <v>0.94806235649999993</v>
      </c>
      <c r="X587">
        <f>cancer_2_csv_final2[[#This Row],[mlp_test_acc]]</f>
        <v>0.94740676000000001</v>
      </c>
      <c r="Y587">
        <f>cancer_2_csv_final2[[#This Row],[mlp_test_acc2]]</f>
        <v>0.94442016350000002</v>
      </c>
      <c r="AC587">
        <f t="shared" si="18"/>
        <v>42920</v>
      </c>
      <c r="AD587">
        <f t="shared" si="19"/>
        <v>0.94806235649999993</v>
      </c>
      <c r="AE587">
        <f>cancer_2_csv_final2[[#This Row],[kan_val_acc]]</f>
        <v>0.965116262</v>
      </c>
    </row>
    <row r="588" spans="1:31" hidden="1" x14ac:dyDescent="0.25">
      <c r="A588" t="s">
        <v>20</v>
      </c>
      <c r="B588">
        <v>5</v>
      </c>
      <c r="C588" t="s">
        <v>21</v>
      </c>
      <c r="D588">
        <v>4</v>
      </c>
      <c r="E588">
        <v>0</v>
      </c>
      <c r="F588" t="s">
        <v>33</v>
      </c>
      <c r="G588">
        <v>27772</v>
      </c>
      <c r="H588">
        <v>28594087.795000002</v>
      </c>
      <c r="I588">
        <v>0.96771694050000001</v>
      </c>
      <c r="J588">
        <v>0.92859980949999998</v>
      </c>
      <c r="K588">
        <v>8692207.9375</v>
      </c>
      <c r="L588">
        <v>48365</v>
      </c>
      <c r="M588">
        <v>2</v>
      </c>
      <c r="N588">
        <v>147</v>
      </c>
      <c r="O588">
        <v>0.92746741900000007</v>
      </c>
      <c r="P588">
        <v>9629731.5599999987</v>
      </c>
      <c r="Q588">
        <v>48990</v>
      </c>
      <c r="R588">
        <v>2</v>
      </c>
      <c r="S588">
        <v>148</v>
      </c>
      <c r="T588">
        <v>0.98372092200000005</v>
      </c>
      <c r="V588">
        <f>cancer_2_csv_final2[[#This Row],[mlp_params]]</f>
        <v>48365</v>
      </c>
      <c r="W588">
        <f>cancer_2_csv_final2[[#This Row],[kan_test_acc]]</f>
        <v>0.96771694050000001</v>
      </c>
      <c r="X588">
        <f>cancer_2_csv_final2[[#This Row],[mlp_test_acc]]</f>
        <v>0.92859980949999998</v>
      </c>
      <c r="Y588">
        <f>cancer_2_csv_final2[[#This Row],[mlp_test_acc2]]</f>
        <v>0.92746741900000007</v>
      </c>
      <c r="AC588">
        <f t="shared" si="18"/>
        <v>48365</v>
      </c>
      <c r="AD588">
        <f t="shared" si="19"/>
        <v>0.96771694050000001</v>
      </c>
      <c r="AE588">
        <f>cancer_2_csv_final2[[#This Row],[kan_val_acc]]</f>
        <v>0.98372092200000005</v>
      </c>
    </row>
    <row r="589" spans="1:31" hidden="1" x14ac:dyDescent="0.25">
      <c r="A589" t="s">
        <v>20</v>
      </c>
      <c r="B589">
        <v>3</v>
      </c>
      <c r="C589" t="s">
        <v>21</v>
      </c>
      <c r="D589">
        <v>2</v>
      </c>
      <c r="E589">
        <v>0</v>
      </c>
      <c r="F589" t="s">
        <v>108</v>
      </c>
      <c r="G589">
        <v>27778</v>
      </c>
      <c r="H589">
        <v>35046777.770000003</v>
      </c>
      <c r="I589">
        <v>0.95454545450000006</v>
      </c>
      <c r="J589">
        <v>0.92021614750000003</v>
      </c>
      <c r="K589">
        <v>9055709.2274999991</v>
      </c>
      <c r="L589">
        <v>44699</v>
      </c>
      <c r="M589">
        <v>2</v>
      </c>
      <c r="N589">
        <v>141</v>
      </c>
      <c r="O589">
        <v>0.92275905899999999</v>
      </c>
      <c r="P589">
        <v>10216211.771</v>
      </c>
      <c r="Q589">
        <v>45300</v>
      </c>
      <c r="R589">
        <v>2</v>
      </c>
      <c r="S589">
        <v>142</v>
      </c>
      <c r="T589">
        <v>0.94186046099999998</v>
      </c>
      <c r="V589">
        <f>cancer_2_csv_final2[[#This Row],[mlp_params]]</f>
        <v>44699</v>
      </c>
      <c r="W589">
        <f>cancer_2_csv_final2[[#This Row],[kan_test_acc]]</f>
        <v>0.95454545450000006</v>
      </c>
      <c r="X589">
        <f>cancer_2_csv_final2[[#This Row],[mlp_test_acc]]</f>
        <v>0.92021614750000003</v>
      </c>
      <c r="Y589">
        <f>cancer_2_csv_final2[[#This Row],[mlp_test_acc2]]</f>
        <v>0.92275905899999999</v>
      </c>
      <c r="AC589">
        <f t="shared" si="18"/>
        <v>44699</v>
      </c>
      <c r="AD589">
        <f t="shared" si="19"/>
        <v>0.95454545450000006</v>
      </c>
      <c r="AE589">
        <f>cancer_2_csv_final2[[#This Row],[kan_val_acc]]</f>
        <v>0.94186046099999998</v>
      </c>
    </row>
    <row r="590" spans="1:31" hidden="1" x14ac:dyDescent="0.25">
      <c r="A590" t="s">
        <v>20</v>
      </c>
      <c r="B590">
        <v>9</v>
      </c>
      <c r="C590" t="s">
        <v>21</v>
      </c>
      <c r="D590">
        <v>2</v>
      </c>
      <c r="E590">
        <v>0</v>
      </c>
      <c r="F590" t="s">
        <v>43</v>
      </c>
      <c r="G590">
        <v>27784</v>
      </c>
      <c r="H590">
        <v>34611043.768333338</v>
      </c>
      <c r="I590">
        <v>0.93992371183333334</v>
      </c>
      <c r="J590">
        <v>0.91767323550000002</v>
      </c>
      <c r="K590">
        <v>9545058.5154999997</v>
      </c>
      <c r="L590">
        <v>37250</v>
      </c>
      <c r="M590">
        <v>2</v>
      </c>
      <c r="N590">
        <v>128</v>
      </c>
      <c r="O590">
        <v>0.92116973933333335</v>
      </c>
      <c r="P590">
        <v>9934001.4818333331</v>
      </c>
      <c r="Q590">
        <v>37799</v>
      </c>
      <c r="R590">
        <v>2</v>
      </c>
      <c r="S590">
        <v>129</v>
      </c>
      <c r="T590">
        <v>0.94255813339999994</v>
      </c>
      <c r="V590">
        <f>cancer_2_csv_final2[[#This Row],[mlp_params]]</f>
        <v>37250</v>
      </c>
      <c r="W590">
        <f>cancer_2_csv_final2[[#This Row],[kan_test_acc]]</f>
        <v>0.93992371183333334</v>
      </c>
      <c r="X590">
        <f>cancer_2_csv_final2[[#This Row],[mlp_test_acc]]</f>
        <v>0.91767323550000002</v>
      </c>
      <c r="Y590">
        <f>cancer_2_csv_final2[[#This Row],[mlp_test_acc2]]</f>
        <v>0.92116973933333335</v>
      </c>
      <c r="AC590">
        <f t="shared" si="18"/>
        <v>37250</v>
      </c>
      <c r="AD590">
        <f t="shared" si="19"/>
        <v>0.93992371183333334</v>
      </c>
      <c r="AE590">
        <f>cancer_2_csv_final2[[#This Row],[kan_val_acc]]</f>
        <v>0.94255813339999994</v>
      </c>
    </row>
    <row r="591" spans="1:31" hidden="1" x14ac:dyDescent="0.25">
      <c r="A591" t="s">
        <v>20</v>
      </c>
      <c r="B591">
        <v>9</v>
      </c>
      <c r="C591" t="s">
        <v>21</v>
      </c>
      <c r="D591">
        <v>2</v>
      </c>
      <c r="E591">
        <v>0</v>
      </c>
      <c r="F591" t="s">
        <v>121</v>
      </c>
      <c r="G591">
        <v>27840</v>
      </c>
      <c r="H591">
        <v>26574734.140000001</v>
      </c>
      <c r="I591">
        <v>0.97121058742857136</v>
      </c>
      <c r="J591">
        <v>0.93597311742857137</v>
      </c>
      <c r="K591">
        <v>8368516.2465714281</v>
      </c>
      <c r="L591">
        <v>37250</v>
      </c>
      <c r="M591">
        <v>2</v>
      </c>
      <c r="N591">
        <v>128</v>
      </c>
      <c r="O591">
        <v>0.94351103428571437</v>
      </c>
      <c r="P591">
        <v>7368780.5065714289</v>
      </c>
      <c r="Q591">
        <v>37799</v>
      </c>
      <c r="R591">
        <v>2</v>
      </c>
      <c r="S591">
        <v>129</v>
      </c>
      <c r="T591">
        <v>0.9488371948333334</v>
      </c>
      <c r="V591">
        <f>cancer_2_csv_final2[[#This Row],[mlp_params]]</f>
        <v>37250</v>
      </c>
      <c r="W591">
        <f>cancer_2_csv_final2[[#This Row],[kan_test_acc]]</f>
        <v>0.97121058742857136</v>
      </c>
      <c r="X591">
        <f>cancer_2_csv_final2[[#This Row],[mlp_test_acc]]</f>
        <v>0.93597311742857137</v>
      </c>
      <c r="Y591">
        <f>cancer_2_csv_final2[[#This Row],[mlp_test_acc2]]</f>
        <v>0.94351103428571437</v>
      </c>
      <c r="AC591">
        <f t="shared" si="18"/>
        <v>37250</v>
      </c>
      <c r="AD591">
        <f t="shared" si="19"/>
        <v>0.97121058742857136</v>
      </c>
      <c r="AE591">
        <f>cancer_2_csv_final2[[#This Row],[kan_val_acc]]</f>
        <v>0.9488371948333334</v>
      </c>
    </row>
    <row r="592" spans="1:31" hidden="1" x14ac:dyDescent="0.25">
      <c r="A592" t="s">
        <v>20</v>
      </c>
      <c r="B592">
        <v>5</v>
      </c>
      <c r="C592" t="s">
        <v>21</v>
      </c>
      <c r="D592">
        <v>3</v>
      </c>
      <c r="E592">
        <v>0</v>
      </c>
      <c r="F592" t="s">
        <v>81</v>
      </c>
      <c r="G592">
        <v>27840</v>
      </c>
      <c r="H592">
        <v>31187821.228333335</v>
      </c>
      <c r="I592">
        <v>0.97774951500000007</v>
      </c>
      <c r="J592">
        <v>0.93854630166666664</v>
      </c>
      <c r="K592">
        <v>8944649.9391666669</v>
      </c>
      <c r="L592">
        <v>45300</v>
      </c>
      <c r="M592">
        <v>2</v>
      </c>
      <c r="N592">
        <v>142</v>
      </c>
      <c r="O592">
        <v>0.94214876033333339</v>
      </c>
      <c r="P592">
        <v>8331435.666666667</v>
      </c>
      <c r="Q592">
        <v>45905</v>
      </c>
      <c r="R592">
        <v>2</v>
      </c>
      <c r="S592">
        <v>143</v>
      </c>
      <c r="T592">
        <v>0.9695348694</v>
      </c>
      <c r="V592">
        <f>cancer_2_csv_final2[[#This Row],[mlp_params]]</f>
        <v>45300</v>
      </c>
      <c r="W592">
        <f>cancer_2_csv_final2[[#This Row],[kan_test_acc]]</f>
        <v>0.97774951500000007</v>
      </c>
      <c r="X592">
        <f>cancer_2_csv_final2[[#This Row],[mlp_test_acc]]</f>
        <v>0.93854630166666664</v>
      </c>
      <c r="Y592">
        <f>cancer_2_csv_final2[[#This Row],[mlp_test_acc2]]</f>
        <v>0.94214876033333339</v>
      </c>
      <c r="AC592">
        <f t="shared" si="18"/>
        <v>45300</v>
      </c>
      <c r="AD592">
        <f t="shared" si="19"/>
        <v>0.97774951500000007</v>
      </c>
      <c r="AE592">
        <f>cancer_2_csv_final2[[#This Row],[kan_val_acc]]</f>
        <v>0.9695348694</v>
      </c>
    </row>
    <row r="593" spans="1:31" hidden="1" x14ac:dyDescent="0.25">
      <c r="A593" t="s">
        <v>20</v>
      </c>
      <c r="B593">
        <v>3</v>
      </c>
      <c r="C593" t="s">
        <v>21</v>
      </c>
      <c r="D593">
        <v>5</v>
      </c>
      <c r="E593">
        <v>0</v>
      </c>
      <c r="F593" t="s">
        <v>81</v>
      </c>
      <c r="G593">
        <v>27840</v>
      </c>
      <c r="H593">
        <v>39389160.885000005</v>
      </c>
      <c r="I593">
        <v>0.89330365449999993</v>
      </c>
      <c r="J593">
        <v>0.92964611100000005</v>
      </c>
      <c r="K593">
        <v>9046682.3559999987</v>
      </c>
      <c r="L593">
        <v>55460</v>
      </c>
      <c r="M593">
        <v>2</v>
      </c>
      <c r="N593">
        <v>158</v>
      </c>
      <c r="O593">
        <v>0.93192413649999994</v>
      </c>
      <c r="P593">
        <v>10389001.335000001</v>
      </c>
      <c r="Q593">
        <v>56129</v>
      </c>
      <c r="R593">
        <v>2</v>
      </c>
      <c r="S593">
        <v>159</v>
      </c>
      <c r="T593">
        <v>0.95348834999999998</v>
      </c>
      <c r="V593">
        <f>cancer_2_csv_final2[[#This Row],[mlp_params]]</f>
        <v>55460</v>
      </c>
      <c r="W593">
        <f>cancer_2_csv_final2[[#This Row],[kan_test_acc]]</f>
        <v>0.89330365449999993</v>
      </c>
      <c r="X593">
        <f>cancer_2_csv_final2[[#This Row],[mlp_test_acc]]</f>
        <v>0.92964611100000005</v>
      </c>
      <c r="Y593">
        <f>cancer_2_csv_final2[[#This Row],[mlp_test_acc2]]</f>
        <v>0.93192413649999994</v>
      </c>
      <c r="AC593">
        <f t="shared" si="18"/>
        <v>55460</v>
      </c>
      <c r="AD593">
        <f t="shared" si="19"/>
        <v>0.89330365449999993</v>
      </c>
      <c r="AE593">
        <f>cancer_2_csv_final2[[#This Row],[kan_val_acc]]</f>
        <v>0.95348834999999998</v>
      </c>
    </row>
    <row r="594" spans="1:31" hidden="1" x14ac:dyDescent="0.25">
      <c r="A594" t="s">
        <v>20</v>
      </c>
      <c r="B594">
        <v>5</v>
      </c>
      <c r="C594" t="s">
        <v>21</v>
      </c>
      <c r="D594">
        <v>3</v>
      </c>
      <c r="E594">
        <v>0</v>
      </c>
      <c r="F594" t="s">
        <v>51</v>
      </c>
      <c r="G594">
        <v>27844</v>
      </c>
      <c r="H594">
        <v>38372375.114999995</v>
      </c>
      <c r="I594">
        <v>0.884403473</v>
      </c>
      <c r="J594">
        <v>0.93473193450000003</v>
      </c>
      <c r="K594">
        <v>9323832.5834999997</v>
      </c>
      <c r="L594">
        <v>45300</v>
      </c>
      <c r="M594">
        <v>2</v>
      </c>
      <c r="N594">
        <v>142</v>
      </c>
      <c r="O594">
        <v>0.93573850399999992</v>
      </c>
      <c r="P594">
        <v>10618840.925999999</v>
      </c>
      <c r="Q594">
        <v>45905</v>
      </c>
      <c r="R594">
        <v>2</v>
      </c>
      <c r="S594">
        <v>143</v>
      </c>
      <c r="T594">
        <v>0.97906975699999998</v>
      </c>
      <c r="V594">
        <f>cancer_2_csv_final2[[#This Row],[mlp_params]]</f>
        <v>45300</v>
      </c>
      <c r="W594">
        <f>cancer_2_csv_final2[[#This Row],[kan_test_acc]]</f>
        <v>0.884403473</v>
      </c>
      <c r="X594">
        <f>cancer_2_csv_final2[[#This Row],[mlp_test_acc]]</f>
        <v>0.93473193450000003</v>
      </c>
      <c r="Y594">
        <f>cancer_2_csv_final2[[#This Row],[mlp_test_acc2]]</f>
        <v>0.93573850399999992</v>
      </c>
      <c r="AC594">
        <f t="shared" si="18"/>
        <v>45300</v>
      </c>
      <c r="AD594">
        <f t="shared" si="19"/>
        <v>0.884403473</v>
      </c>
      <c r="AE594">
        <f>cancer_2_csv_final2[[#This Row],[kan_val_acc]]</f>
        <v>0.97906975699999998</v>
      </c>
    </row>
    <row r="595" spans="1:31" hidden="1" x14ac:dyDescent="0.25">
      <c r="A595" t="s">
        <v>20</v>
      </c>
      <c r="B595">
        <v>3</v>
      </c>
      <c r="C595" t="s">
        <v>21</v>
      </c>
      <c r="D595">
        <v>5</v>
      </c>
      <c r="E595">
        <v>0</v>
      </c>
      <c r="F595" t="s">
        <v>51</v>
      </c>
      <c r="G595">
        <v>27844</v>
      </c>
      <c r="H595">
        <v>40167140.780000001</v>
      </c>
      <c r="I595">
        <v>0.88148972199999998</v>
      </c>
      <c r="J595">
        <v>0.94347319350000003</v>
      </c>
      <c r="K595">
        <v>10452354.25</v>
      </c>
      <c r="L595">
        <v>55460</v>
      </c>
      <c r="M595">
        <v>2</v>
      </c>
      <c r="N595">
        <v>158</v>
      </c>
      <c r="O595">
        <v>0.948559017</v>
      </c>
      <c r="P595">
        <v>11350106.591</v>
      </c>
      <c r="Q595">
        <v>56129</v>
      </c>
      <c r="R595">
        <v>2</v>
      </c>
      <c r="S595">
        <v>159</v>
      </c>
      <c r="T595">
        <v>0.93488373700000005</v>
      </c>
      <c r="V595">
        <f>cancer_2_csv_final2[[#This Row],[mlp_params]]</f>
        <v>55460</v>
      </c>
      <c r="W595">
        <f>cancer_2_csv_final2[[#This Row],[kan_test_acc]]</f>
        <v>0.88148972199999998</v>
      </c>
      <c r="X595">
        <f>cancer_2_csv_final2[[#This Row],[mlp_test_acc]]</f>
        <v>0.94347319350000003</v>
      </c>
      <c r="Y595">
        <f>cancer_2_csv_final2[[#This Row],[mlp_test_acc2]]</f>
        <v>0.948559017</v>
      </c>
      <c r="AC595">
        <f t="shared" si="18"/>
        <v>55460</v>
      </c>
      <c r="AD595">
        <f t="shared" si="19"/>
        <v>0.88148972199999998</v>
      </c>
      <c r="AE595">
        <f>cancer_2_csv_final2[[#This Row],[kan_val_acc]]</f>
        <v>0.93488373700000005</v>
      </c>
    </row>
    <row r="596" spans="1:31" hidden="1" x14ac:dyDescent="0.25">
      <c r="A596" t="s">
        <v>20</v>
      </c>
      <c r="B596">
        <v>5</v>
      </c>
      <c r="C596" t="s">
        <v>21</v>
      </c>
      <c r="D596">
        <v>4</v>
      </c>
      <c r="E596">
        <v>0</v>
      </c>
      <c r="F596" t="s">
        <v>63</v>
      </c>
      <c r="G596">
        <v>27864</v>
      </c>
      <c r="H596">
        <v>39154079.094999999</v>
      </c>
      <c r="I596">
        <v>0.88816485649999999</v>
      </c>
      <c r="J596">
        <v>0.93997668999999995</v>
      </c>
      <c r="K596">
        <v>10458677.522500001</v>
      </c>
      <c r="L596">
        <v>48365</v>
      </c>
      <c r="M596">
        <v>2</v>
      </c>
      <c r="N596">
        <v>147</v>
      </c>
      <c r="O596">
        <v>0.94379105750000003</v>
      </c>
      <c r="P596">
        <v>11305572.545499999</v>
      </c>
      <c r="Q596">
        <v>48990</v>
      </c>
      <c r="R596">
        <v>2</v>
      </c>
      <c r="S596">
        <v>148</v>
      </c>
      <c r="T596">
        <v>0.97790696600000004</v>
      </c>
      <c r="V596">
        <f>cancer_2_csv_final2[[#This Row],[mlp_params]]</f>
        <v>48365</v>
      </c>
      <c r="W596">
        <f>cancer_2_csv_final2[[#This Row],[kan_test_acc]]</f>
        <v>0.88816485649999999</v>
      </c>
      <c r="X596">
        <f>cancer_2_csv_final2[[#This Row],[mlp_test_acc]]</f>
        <v>0.93997668999999995</v>
      </c>
      <c r="Y596">
        <f>cancer_2_csv_final2[[#This Row],[mlp_test_acc2]]</f>
        <v>0.94379105750000003</v>
      </c>
      <c r="AC596">
        <f t="shared" si="18"/>
        <v>48365</v>
      </c>
      <c r="AD596">
        <f t="shared" si="19"/>
        <v>0.88816485649999999</v>
      </c>
      <c r="AE596">
        <f>cancer_2_csv_final2[[#This Row],[kan_val_acc]]</f>
        <v>0.97790696600000004</v>
      </c>
    </row>
    <row r="597" spans="1:31" hidden="1" x14ac:dyDescent="0.25">
      <c r="A597" t="s">
        <v>20</v>
      </c>
      <c r="B597">
        <v>9</v>
      </c>
      <c r="C597" t="s">
        <v>21</v>
      </c>
      <c r="D597">
        <v>2</v>
      </c>
      <c r="E597">
        <v>0</v>
      </c>
      <c r="F597" t="s">
        <v>28</v>
      </c>
      <c r="G597">
        <v>27898</v>
      </c>
      <c r="H597">
        <v>32574135.045000002</v>
      </c>
      <c r="I597">
        <v>0.96694213949999996</v>
      </c>
      <c r="J597">
        <v>0.93070565800000005</v>
      </c>
      <c r="K597">
        <v>8565165.5</v>
      </c>
      <c r="L597">
        <v>37799</v>
      </c>
      <c r="M597">
        <v>2</v>
      </c>
      <c r="N597">
        <v>129</v>
      </c>
      <c r="O597">
        <v>0.93674507299999998</v>
      </c>
      <c r="P597">
        <v>8894599.863499999</v>
      </c>
      <c r="Q597">
        <v>38352</v>
      </c>
      <c r="R597">
        <v>2</v>
      </c>
      <c r="S597">
        <v>130</v>
      </c>
      <c r="T597">
        <v>0.94069767000000004</v>
      </c>
      <c r="V597">
        <f>cancer_2_csv_final2[[#This Row],[mlp_params]]</f>
        <v>37799</v>
      </c>
      <c r="W597">
        <f>cancer_2_csv_final2[[#This Row],[kan_test_acc]]</f>
        <v>0.96694213949999996</v>
      </c>
      <c r="X597">
        <f>cancer_2_csv_final2[[#This Row],[mlp_test_acc]]</f>
        <v>0.93070565800000005</v>
      </c>
      <c r="Y597">
        <f>cancer_2_csv_final2[[#This Row],[mlp_test_acc2]]</f>
        <v>0.93674507299999998</v>
      </c>
      <c r="AC597">
        <f t="shared" si="18"/>
        <v>37799</v>
      </c>
      <c r="AD597">
        <f t="shared" si="19"/>
        <v>0.96694213949999996</v>
      </c>
      <c r="AE597">
        <f>cancer_2_csv_final2[[#This Row],[kan_val_acc]]</f>
        <v>0.94069767000000004</v>
      </c>
    </row>
    <row r="598" spans="1:31" hidden="1" x14ac:dyDescent="0.25">
      <c r="A598" t="s">
        <v>20</v>
      </c>
      <c r="B598">
        <v>9</v>
      </c>
      <c r="C598" t="s">
        <v>21</v>
      </c>
      <c r="D598">
        <v>3</v>
      </c>
      <c r="E598">
        <v>0</v>
      </c>
      <c r="F598" t="s">
        <v>119</v>
      </c>
      <c r="G598">
        <v>27900</v>
      </c>
      <c r="H598">
        <v>29209159.352857143</v>
      </c>
      <c r="I598">
        <v>0.95849604285714285</v>
      </c>
      <c r="J598">
        <v>0.92861683785714288</v>
      </c>
      <c r="K598">
        <v>8173196.3250000002</v>
      </c>
      <c r="L598">
        <v>40604</v>
      </c>
      <c r="M598">
        <v>2</v>
      </c>
      <c r="N598">
        <v>134</v>
      </c>
      <c r="O598">
        <v>0.9393333937142857</v>
      </c>
      <c r="P598">
        <v>8323492.7529999996</v>
      </c>
      <c r="Q598">
        <v>41177</v>
      </c>
      <c r="R598">
        <v>2</v>
      </c>
      <c r="S598">
        <v>135</v>
      </c>
      <c r="T598">
        <v>0.94379844766666676</v>
      </c>
      <c r="V598">
        <f>cancer_2_csv_final2[[#This Row],[mlp_params]]</f>
        <v>40604</v>
      </c>
      <c r="W598">
        <f>cancer_2_csv_final2[[#This Row],[kan_test_acc]]</f>
        <v>0.95849604285714285</v>
      </c>
      <c r="X598">
        <f>cancer_2_csv_final2[[#This Row],[mlp_test_acc]]</f>
        <v>0.92861683785714288</v>
      </c>
      <c r="Y598">
        <f>cancer_2_csv_final2[[#This Row],[mlp_test_acc2]]</f>
        <v>0.9393333937142857</v>
      </c>
      <c r="AC598">
        <f t="shared" si="18"/>
        <v>40604</v>
      </c>
      <c r="AD598">
        <f t="shared" si="19"/>
        <v>0.95849604285714285</v>
      </c>
      <c r="AE598">
        <f>cancer_2_csv_final2[[#This Row],[kan_val_acc]]</f>
        <v>0.94379844766666676</v>
      </c>
    </row>
    <row r="599" spans="1:31" hidden="1" x14ac:dyDescent="0.25">
      <c r="A599" t="s">
        <v>20</v>
      </c>
      <c r="B599">
        <v>5</v>
      </c>
      <c r="C599" t="s">
        <v>21</v>
      </c>
      <c r="D599">
        <v>4</v>
      </c>
      <c r="E599">
        <v>0</v>
      </c>
      <c r="F599" t="s">
        <v>48</v>
      </c>
      <c r="G599">
        <v>27914</v>
      </c>
      <c r="H599">
        <v>30101573.725000001</v>
      </c>
      <c r="I599">
        <v>0.9618563215</v>
      </c>
      <c r="J599">
        <v>0.92307692299999999</v>
      </c>
      <c r="K599">
        <v>8880859</v>
      </c>
      <c r="L599">
        <v>48365</v>
      </c>
      <c r="M599">
        <v>2</v>
      </c>
      <c r="N599">
        <v>147</v>
      </c>
      <c r="O599">
        <v>0.925301971</v>
      </c>
      <c r="P599">
        <v>8528303.818500001</v>
      </c>
      <c r="Q599">
        <v>48990</v>
      </c>
      <c r="R599">
        <v>2</v>
      </c>
      <c r="S599">
        <v>148</v>
      </c>
      <c r="T599">
        <v>0.97441859200000003</v>
      </c>
      <c r="V599">
        <f>cancer_2_csv_final2[[#This Row],[mlp_params]]</f>
        <v>48365</v>
      </c>
      <c r="W599">
        <f>cancer_2_csv_final2[[#This Row],[kan_test_acc]]</f>
        <v>0.9618563215</v>
      </c>
      <c r="X599">
        <f>cancer_2_csv_final2[[#This Row],[mlp_test_acc]]</f>
        <v>0.92307692299999999</v>
      </c>
      <c r="Y599">
        <f>cancer_2_csv_final2[[#This Row],[mlp_test_acc2]]</f>
        <v>0.925301971</v>
      </c>
      <c r="AC599">
        <f t="shared" si="18"/>
        <v>48365</v>
      </c>
      <c r="AD599">
        <f t="shared" si="19"/>
        <v>0.9618563215</v>
      </c>
      <c r="AE599">
        <f>cancer_2_csv_final2[[#This Row],[kan_val_acc]]</f>
        <v>0.97441859200000003</v>
      </c>
    </row>
    <row r="600" spans="1:31" hidden="1" x14ac:dyDescent="0.25">
      <c r="A600" t="s">
        <v>20</v>
      </c>
      <c r="B600">
        <v>5</v>
      </c>
      <c r="C600" t="s">
        <v>21</v>
      </c>
      <c r="D600">
        <v>3</v>
      </c>
      <c r="E600">
        <v>0</v>
      </c>
      <c r="F600" t="s">
        <v>66</v>
      </c>
      <c r="G600">
        <v>27930</v>
      </c>
      <c r="H600">
        <v>38447875.269999996</v>
      </c>
      <c r="I600">
        <v>0.96821359849999999</v>
      </c>
      <c r="J600">
        <v>0.93356643350000001</v>
      </c>
      <c r="K600">
        <v>9082933.8640000001</v>
      </c>
      <c r="L600">
        <v>45300</v>
      </c>
      <c r="M600">
        <v>2</v>
      </c>
      <c r="N600">
        <v>142</v>
      </c>
      <c r="O600">
        <v>0.93610934550000002</v>
      </c>
      <c r="P600">
        <v>9036238.091</v>
      </c>
      <c r="Q600">
        <v>45905</v>
      </c>
      <c r="R600">
        <v>2</v>
      </c>
      <c r="S600">
        <v>143</v>
      </c>
      <c r="T600">
        <v>0.98023254900000001</v>
      </c>
      <c r="V600">
        <f>cancer_2_csv_final2[[#This Row],[mlp_params]]</f>
        <v>45300</v>
      </c>
      <c r="W600">
        <f>cancer_2_csv_final2[[#This Row],[kan_test_acc]]</f>
        <v>0.96821359849999999</v>
      </c>
      <c r="X600">
        <f>cancer_2_csv_final2[[#This Row],[mlp_test_acc]]</f>
        <v>0.93356643350000001</v>
      </c>
      <c r="Y600">
        <f>cancer_2_csv_final2[[#This Row],[mlp_test_acc2]]</f>
        <v>0.93610934550000002</v>
      </c>
      <c r="AC600">
        <f t="shared" si="18"/>
        <v>45300</v>
      </c>
      <c r="AD600">
        <f t="shared" si="19"/>
        <v>0.96821359849999999</v>
      </c>
      <c r="AE600">
        <f>cancer_2_csv_final2[[#This Row],[kan_val_acc]]</f>
        <v>0.98023254900000001</v>
      </c>
    </row>
    <row r="601" spans="1:31" hidden="1" x14ac:dyDescent="0.25">
      <c r="A601" t="s">
        <v>20</v>
      </c>
      <c r="B601">
        <v>3</v>
      </c>
      <c r="C601" t="s">
        <v>21</v>
      </c>
      <c r="D601">
        <v>5</v>
      </c>
      <c r="E601">
        <v>0</v>
      </c>
      <c r="F601" t="s">
        <v>66</v>
      </c>
      <c r="G601">
        <v>27930</v>
      </c>
      <c r="H601">
        <v>41541188.674999997</v>
      </c>
      <c r="I601">
        <v>0.93446704599999997</v>
      </c>
      <c r="J601">
        <v>0.94214876050000007</v>
      </c>
      <c r="K601">
        <v>10513638.8015</v>
      </c>
      <c r="L601">
        <v>55460</v>
      </c>
      <c r="M601">
        <v>2</v>
      </c>
      <c r="N601">
        <v>158</v>
      </c>
      <c r="O601">
        <v>0.94622801449999994</v>
      </c>
      <c r="P601">
        <v>11203353.085000001</v>
      </c>
      <c r="Q601">
        <v>56129</v>
      </c>
      <c r="R601">
        <v>2</v>
      </c>
      <c r="S601">
        <v>159</v>
      </c>
      <c r="T601">
        <v>0.94883720900000001</v>
      </c>
      <c r="V601">
        <f>cancer_2_csv_final2[[#This Row],[mlp_params]]</f>
        <v>55460</v>
      </c>
      <c r="W601">
        <f>cancer_2_csv_final2[[#This Row],[kan_test_acc]]</f>
        <v>0.93446704599999997</v>
      </c>
      <c r="X601">
        <f>cancer_2_csv_final2[[#This Row],[mlp_test_acc]]</f>
        <v>0.94214876050000007</v>
      </c>
      <c r="Y601">
        <f>cancer_2_csv_final2[[#This Row],[mlp_test_acc2]]</f>
        <v>0.94622801449999994</v>
      </c>
      <c r="AC601">
        <f t="shared" si="18"/>
        <v>55460</v>
      </c>
      <c r="AD601">
        <f t="shared" si="19"/>
        <v>0.93446704599999997</v>
      </c>
      <c r="AE601">
        <f>cancer_2_csv_final2[[#This Row],[kan_val_acc]]</f>
        <v>0.94883720900000001</v>
      </c>
    </row>
    <row r="602" spans="1:31" hidden="1" x14ac:dyDescent="0.25">
      <c r="A602" t="s">
        <v>20</v>
      </c>
      <c r="B602">
        <v>9</v>
      </c>
      <c r="C602" t="s">
        <v>21</v>
      </c>
      <c r="D602">
        <v>3</v>
      </c>
      <c r="E602">
        <v>0</v>
      </c>
      <c r="F602" t="s">
        <v>26</v>
      </c>
      <c r="G602">
        <v>27962</v>
      </c>
      <c r="H602">
        <v>39315817.495000005</v>
      </c>
      <c r="I602">
        <v>0.92715618150000001</v>
      </c>
      <c r="J602">
        <v>0.93420216150000002</v>
      </c>
      <c r="K602">
        <v>10619091.1195</v>
      </c>
      <c r="L602">
        <v>40604</v>
      </c>
      <c r="M602">
        <v>2</v>
      </c>
      <c r="N602">
        <v>134</v>
      </c>
      <c r="O602">
        <v>0.93287772800000002</v>
      </c>
      <c r="P602">
        <v>10522999.493999999</v>
      </c>
      <c r="Q602">
        <v>41177</v>
      </c>
      <c r="R602">
        <v>2</v>
      </c>
      <c r="S602">
        <v>135</v>
      </c>
      <c r="T602">
        <v>0.95581394399999997</v>
      </c>
      <c r="V602">
        <f>cancer_2_csv_final2[[#This Row],[mlp_params]]</f>
        <v>40604</v>
      </c>
      <c r="W602">
        <f>cancer_2_csv_final2[[#This Row],[kan_test_acc]]</f>
        <v>0.92715618150000001</v>
      </c>
      <c r="X602">
        <f>cancer_2_csv_final2[[#This Row],[mlp_test_acc]]</f>
        <v>0.93420216150000002</v>
      </c>
      <c r="Y602">
        <f>cancer_2_csv_final2[[#This Row],[mlp_test_acc2]]</f>
        <v>0.93287772800000002</v>
      </c>
      <c r="AC602">
        <f t="shared" si="18"/>
        <v>40604</v>
      </c>
      <c r="AD602">
        <f t="shared" si="19"/>
        <v>0.92715618150000001</v>
      </c>
      <c r="AE602">
        <f>cancer_2_csv_final2[[#This Row],[kan_val_acc]]</f>
        <v>0.95581394399999997</v>
      </c>
    </row>
    <row r="603" spans="1:31" hidden="1" x14ac:dyDescent="0.25">
      <c r="A603" t="s">
        <v>20</v>
      </c>
      <c r="B603">
        <v>5</v>
      </c>
      <c r="C603" t="s">
        <v>21</v>
      </c>
      <c r="D603">
        <v>2</v>
      </c>
      <c r="E603">
        <v>0</v>
      </c>
      <c r="F603" t="s">
        <v>55</v>
      </c>
      <c r="G603">
        <v>28048</v>
      </c>
      <c r="H603">
        <v>33010067.454999998</v>
      </c>
      <c r="I603">
        <v>0.94914176500000003</v>
      </c>
      <c r="J603">
        <v>0.93070565799999994</v>
      </c>
      <c r="K603">
        <v>9384397.5</v>
      </c>
      <c r="L603">
        <v>41754</v>
      </c>
      <c r="M603">
        <v>2</v>
      </c>
      <c r="N603">
        <v>136</v>
      </c>
      <c r="O603">
        <v>0.92689129049999996</v>
      </c>
      <c r="P603">
        <v>9074729.4539999999</v>
      </c>
      <c r="Q603">
        <v>42335</v>
      </c>
      <c r="R603">
        <v>2</v>
      </c>
      <c r="S603">
        <v>137</v>
      </c>
      <c r="T603">
        <v>0.96162789999999998</v>
      </c>
      <c r="V603">
        <f>cancer_2_csv_final2[[#This Row],[mlp_params]]</f>
        <v>41754</v>
      </c>
      <c r="W603">
        <f>cancer_2_csv_final2[[#This Row],[kan_test_acc]]</f>
        <v>0.94914176500000003</v>
      </c>
      <c r="X603">
        <f>cancer_2_csv_final2[[#This Row],[mlp_test_acc]]</f>
        <v>0.93070565799999994</v>
      </c>
      <c r="Y603">
        <f>cancer_2_csv_final2[[#This Row],[mlp_test_acc2]]</f>
        <v>0.92689129049999996</v>
      </c>
      <c r="AC603">
        <f t="shared" si="18"/>
        <v>41754</v>
      </c>
      <c r="AD603">
        <f t="shared" si="19"/>
        <v>0.94914176500000003</v>
      </c>
      <c r="AE603">
        <f>cancer_2_csv_final2[[#This Row],[kan_val_acc]]</f>
        <v>0.96162789999999998</v>
      </c>
    </row>
    <row r="604" spans="1:31" hidden="1" x14ac:dyDescent="0.25">
      <c r="A604" t="s">
        <v>20</v>
      </c>
      <c r="B604">
        <v>3</v>
      </c>
      <c r="C604" t="s">
        <v>21</v>
      </c>
      <c r="D604">
        <v>4</v>
      </c>
      <c r="E604">
        <v>0</v>
      </c>
      <c r="F604" t="s">
        <v>55</v>
      </c>
      <c r="G604">
        <v>28048</v>
      </c>
      <c r="H604">
        <v>30718515.695714284</v>
      </c>
      <c r="I604">
        <v>0.95294099028571433</v>
      </c>
      <c r="J604">
        <v>0.94505494499999998</v>
      </c>
      <c r="K604">
        <v>9637943.6494285706</v>
      </c>
      <c r="L604">
        <v>52824</v>
      </c>
      <c r="M604">
        <v>2</v>
      </c>
      <c r="N604">
        <v>154</v>
      </c>
      <c r="O604">
        <v>0.93995398571428568</v>
      </c>
      <c r="P604">
        <v>10394268.481428571</v>
      </c>
      <c r="Q604">
        <v>53477</v>
      </c>
      <c r="R604">
        <v>2</v>
      </c>
      <c r="S604">
        <v>155</v>
      </c>
      <c r="T604">
        <v>0.96220929366666663</v>
      </c>
      <c r="V604">
        <f>cancer_2_csv_final2[[#This Row],[mlp_params]]</f>
        <v>52824</v>
      </c>
      <c r="W604">
        <f>cancer_2_csv_final2[[#This Row],[kan_test_acc]]</f>
        <v>0.95294099028571433</v>
      </c>
      <c r="X604">
        <f>cancer_2_csv_final2[[#This Row],[mlp_test_acc]]</f>
        <v>0.94505494499999998</v>
      </c>
      <c r="Y604">
        <f>cancer_2_csv_final2[[#This Row],[mlp_test_acc2]]</f>
        <v>0.93995398571428568</v>
      </c>
      <c r="AC604">
        <f t="shared" si="18"/>
        <v>52824</v>
      </c>
      <c r="AD604">
        <f t="shared" si="19"/>
        <v>0.95294099028571433</v>
      </c>
      <c r="AE604">
        <f>cancer_2_csv_final2[[#This Row],[kan_val_acc]]</f>
        <v>0.96220929366666663</v>
      </c>
    </row>
    <row r="605" spans="1:31" hidden="1" x14ac:dyDescent="0.25">
      <c r="A605" t="s">
        <v>20</v>
      </c>
      <c r="B605">
        <v>3</v>
      </c>
      <c r="C605" t="s">
        <v>21</v>
      </c>
      <c r="D605">
        <v>3</v>
      </c>
      <c r="E605">
        <v>0</v>
      </c>
      <c r="F605" t="s">
        <v>74</v>
      </c>
      <c r="G605">
        <v>28066</v>
      </c>
      <c r="H605">
        <v>42808035.579999998</v>
      </c>
      <c r="I605">
        <v>0.94930069650000004</v>
      </c>
      <c r="J605">
        <v>0.95396270400000005</v>
      </c>
      <c r="K605">
        <v>11398555.085000001</v>
      </c>
      <c r="L605">
        <v>49619</v>
      </c>
      <c r="M605">
        <v>2</v>
      </c>
      <c r="N605">
        <v>149</v>
      </c>
      <c r="O605">
        <v>0.95163170149999998</v>
      </c>
      <c r="P605">
        <v>11078048.33</v>
      </c>
      <c r="Q605">
        <v>50252</v>
      </c>
      <c r="R605">
        <v>2</v>
      </c>
      <c r="S605">
        <v>150</v>
      </c>
      <c r="T605">
        <v>0.96279068000000001</v>
      </c>
      <c r="V605">
        <f>cancer_2_csv_final2[[#This Row],[mlp_params]]</f>
        <v>49619</v>
      </c>
      <c r="W605">
        <f>cancer_2_csv_final2[[#This Row],[kan_test_acc]]</f>
        <v>0.94930069650000004</v>
      </c>
      <c r="X605">
        <f>cancer_2_csv_final2[[#This Row],[mlp_test_acc]]</f>
        <v>0.95396270400000005</v>
      </c>
      <c r="Y605">
        <f>cancer_2_csv_final2[[#This Row],[mlp_test_acc2]]</f>
        <v>0.95163170149999998</v>
      </c>
      <c r="AC605">
        <f t="shared" si="18"/>
        <v>49619</v>
      </c>
      <c r="AD605">
        <f t="shared" si="19"/>
        <v>0.94930069650000004</v>
      </c>
      <c r="AE605">
        <f>cancer_2_csv_final2[[#This Row],[kan_val_acc]]</f>
        <v>0.96279068000000001</v>
      </c>
    </row>
    <row r="606" spans="1:31" hidden="1" x14ac:dyDescent="0.25">
      <c r="A606" t="s">
        <v>20</v>
      </c>
      <c r="B606">
        <v>5</v>
      </c>
      <c r="C606" t="s">
        <v>21</v>
      </c>
      <c r="D606">
        <v>4</v>
      </c>
      <c r="E606">
        <v>0</v>
      </c>
      <c r="F606" t="s">
        <v>94</v>
      </c>
      <c r="G606">
        <v>28150</v>
      </c>
      <c r="H606">
        <v>37510231.869999997</v>
      </c>
      <c r="I606">
        <v>0.96365754850000007</v>
      </c>
      <c r="J606">
        <v>0.94474464950000003</v>
      </c>
      <c r="K606">
        <v>10685509.175999999</v>
      </c>
      <c r="L606">
        <v>48990</v>
      </c>
      <c r="M606">
        <v>2</v>
      </c>
      <c r="N606">
        <v>148</v>
      </c>
      <c r="O606">
        <v>0.95168467899999998</v>
      </c>
      <c r="P606">
        <v>9647797.9605</v>
      </c>
      <c r="Q606">
        <v>49619</v>
      </c>
      <c r="R606">
        <v>2</v>
      </c>
      <c r="S606">
        <v>149</v>
      </c>
      <c r="T606">
        <v>0.98023254900000001</v>
      </c>
      <c r="V606">
        <f>cancer_2_csv_final2[[#This Row],[mlp_params]]</f>
        <v>48990</v>
      </c>
      <c r="W606">
        <f>cancer_2_csv_final2[[#This Row],[kan_test_acc]]</f>
        <v>0.96365754850000007</v>
      </c>
      <c r="X606">
        <f>cancer_2_csv_final2[[#This Row],[mlp_test_acc]]</f>
        <v>0.94474464950000003</v>
      </c>
      <c r="Y606">
        <f>cancer_2_csv_final2[[#This Row],[mlp_test_acc2]]</f>
        <v>0.95168467899999998</v>
      </c>
      <c r="AC606">
        <f t="shared" si="18"/>
        <v>48990</v>
      </c>
      <c r="AD606">
        <f t="shared" si="19"/>
        <v>0.96365754850000007</v>
      </c>
      <c r="AE606">
        <f>cancer_2_csv_final2[[#This Row],[kan_val_acc]]</f>
        <v>0.98023254900000001</v>
      </c>
    </row>
    <row r="607" spans="1:31" hidden="1" x14ac:dyDescent="0.25">
      <c r="A607" t="s">
        <v>20</v>
      </c>
      <c r="B607">
        <v>3</v>
      </c>
      <c r="C607" t="s">
        <v>21</v>
      </c>
      <c r="D607">
        <v>3</v>
      </c>
      <c r="E607">
        <v>0</v>
      </c>
      <c r="F607" t="s">
        <v>89</v>
      </c>
      <c r="G607">
        <v>28280</v>
      </c>
      <c r="H607">
        <v>35492901.204999998</v>
      </c>
      <c r="I607">
        <v>0.96715404649999992</v>
      </c>
      <c r="J607">
        <v>0.94299639749999997</v>
      </c>
      <c r="K607">
        <v>10303514.841</v>
      </c>
      <c r="L607">
        <v>49619</v>
      </c>
      <c r="M607">
        <v>2</v>
      </c>
      <c r="N607">
        <v>149</v>
      </c>
      <c r="O607">
        <v>0.95110192849999997</v>
      </c>
      <c r="P607">
        <v>9676892.4605</v>
      </c>
      <c r="Q607">
        <v>50252</v>
      </c>
      <c r="R607">
        <v>2</v>
      </c>
      <c r="S607">
        <v>150</v>
      </c>
      <c r="T607">
        <v>0.96046509700000005</v>
      </c>
      <c r="V607">
        <f>cancer_2_csv_final2[[#This Row],[mlp_params]]</f>
        <v>49619</v>
      </c>
      <c r="W607">
        <f>cancer_2_csv_final2[[#This Row],[kan_test_acc]]</f>
        <v>0.96715404649999992</v>
      </c>
      <c r="X607">
        <f>cancer_2_csv_final2[[#This Row],[mlp_test_acc]]</f>
        <v>0.94299639749999997</v>
      </c>
      <c r="Y607">
        <f>cancer_2_csv_final2[[#This Row],[mlp_test_acc2]]</f>
        <v>0.95110192849999997</v>
      </c>
      <c r="AC607">
        <f t="shared" si="18"/>
        <v>49619</v>
      </c>
      <c r="AD607">
        <f t="shared" si="19"/>
        <v>0.96715404649999992</v>
      </c>
      <c r="AE607">
        <f>cancer_2_csv_final2[[#This Row],[kan_val_acc]]</f>
        <v>0.96046509700000005</v>
      </c>
    </row>
    <row r="608" spans="1:31" hidden="1" x14ac:dyDescent="0.25">
      <c r="A608" t="s">
        <v>20</v>
      </c>
      <c r="B608">
        <v>5</v>
      </c>
      <c r="C608" t="s">
        <v>21</v>
      </c>
      <c r="D608">
        <v>2</v>
      </c>
      <c r="E608">
        <v>0</v>
      </c>
      <c r="F608" t="s">
        <v>100</v>
      </c>
      <c r="G608">
        <v>28282</v>
      </c>
      <c r="H608">
        <v>41919877.93</v>
      </c>
      <c r="I608">
        <v>0.95761813249999994</v>
      </c>
      <c r="J608">
        <v>0.94681076499999994</v>
      </c>
      <c r="K608">
        <v>9424329.159</v>
      </c>
      <c r="L608">
        <v>42335</v>
      </c>
      <c r="M608">
        <v>2</v>
      </c>
      <c r="N608">
        <v>137</v>
      </c>
      <c r="O608">
        <v>0.95014833649999997</v>
      </c>
      <c r="P608">
        <v>9869380.824000001</v>
      </c>
      <c r="Q608">
        <v>42920</v>
      </c>
      <c r="R608">
        <v>2</v>
      </c>
      <c r="S608">
        <v>138</v>
      </c>
      <c r="T608">
        <v>0.95813953799999996</v>
      </c>
      <c r="V608">
        <f>cancer_2_csv_final2[[#This Row],[mlp_params]]</f>
        <v>42335</v>
      </c>
      <c r="W608">
        <f>cancer_2_csv_final2[[#This Row],[kan_test_acc]]</f>
        <v>0.95761813249999994</v>
      </c>
      <c r="X608">
        <f>cancer_2_csv_final2[[#This Row],[mlp_test_acc]]</f>
        <v>0.94681076499999994</v>
      </c>
      <c r="Y608">
        <f>cancer_2_csv_final2[[#This Row],[mlp_test_acc2]]</f>
        <v>0.95014833649999997</v>
      </c>
      <c r="AC608">
        <f t="shared" si="18"/>
        <v>42335</v>
      </c>
      <c r="AD608">
        <f t="shared" si="19"/>
        <v>0.95761813249999994</v>
      </c>
      <c r="AE608">
        <f>cancer_2_csv_final2[[#This Row],[kan_val_acc]]</f>
        <v>0.95813953799999996</v>
      </c>
    </row>
    <row r="609" spans="1:31" hidden="1" x14ac:dyDescent="0.25">
      <c r="A609" t="s">
        <v>20</v>
      </c>
      <c r="B609">
        <v>3</v>
      </c>
      <c r="C609" t="s">
        <v>21</v>
      </c>
      <c r="D609">
        <v>4</v>
      </c>
      <c r="E609">
        <v>0</v>
      </c>
      <c r="F609" t="s">
        <v>100</v>
      </c>
      <c r="G609">
        <v>28282</v>
      </c>
      <c r="H609">
        <v>45052904.994999997</v>
      </c>
      <c r="I609">
        <v>0.95306208083333332</v>
      </c>
      <c r="J609">
        <v>0.94223705616666664</v>
      </c>
      <c r="K609">
        <v>8702466.8483333327</v>
      </c>
      <c r="L609">
        <v>53477</v>
      </c>
      <c r="M609">
        <v>2</v>
      </c>
      <c r="N609">
        <v>155</v>
      </c>
      <c r="O609">
        <v>0.93653316366666661</v>
      </c>
      <c r="P609">
        <v>9560203.0150000006</v>
      </c>
      <c r="Q609">
        <v>54134</v>
      </c>
      <c r="R609">
        <v>2</v>
      </c>
      <c r="S609">
        <v>156</v>
      </c>
      <c r="T609">
        <v>0.95720930519999992</v>
      </c>
      <c r="V609">
        <f>cancer_2_csv_final2[[#This Row],[mlp_params]]</f>
        <v>53477</v>
      </c>
      <c r="W609">
        <f>cancer_2_csv_final2[[#This Row],[kan_test_acc]]</f>
        <v>0.95306208083333332</v>
      </c>
      <c r="X609">
        <f>cancer_2_csv_final2[[#This Row],[mlp_test_acc]]</f>
        <v>0.94223705616666664</v>
      </c>
      <c r="Y609">
        <f>cancer_2_csv_final2[[#This Row],[mlp_test_acc2]]</f>
        <v>0.93653316366666661</v>
      </c>
      <c r="AC609">
        <f t="shared" si="18"/>
        <v>53477</v>
      </c>
      <c r="AD609">
        <f t="shared" si="19"/>
        <v>0.95306208083333332</v>
      </c>
      <c r="AE609">
        <f>cancer_2_csv_final2[[#This Row],[kan_val_acc]]</f>
        <v>0.95720930519999992</v>
      </c>
    </row>
    <row r="610" spans="1:31" hidden="1" x14ac:dyDescent="0.25">
      <c r="A610" t="s">
        <v>20</v>
      </c>
      <c r="B610">
        <v>5</v>
      </c>
      <c r="C610" t="s">
        <v>21</v>
      </c>
      <c r="D610">
        <v>2</v>
      </c>
      <c r="E610">
        <v>0</v>
      </c>
      <c r="F610" t="s">
        <v>70</v>
      </c>
      <c r="G610">
        <v>28286</v>
      </c>
      <c r="H610">
        <v>40499619.085000001</v>
      </c>
      <c r="I610">
        <v>0.94723457550000001</v>
      </c>
      <c r="J610">
        <v>0.94400296650000004</v>
      </c>
      <c r="K610">
        <v>10032931.454500001</v>
      </c>
      <c r="L610">
        <v>42335</v>
      </c>
      <c r="M610">
        <v>2</v>
      </c>
      <c r="N610">
        <v>137</v>
      </c>
      <c r="O610">
        <v>0.93547361699999998</v>
      </c>
      <c r="P610">
        <v>10679917.863499999</v>
      </c>
      <c r="Q610">
        <v>42920</v>
      </c>
      <c r="R610">
        <v>2</v>
      </c>
      <c r="S610">
        <v>138</v>
      </c>
      <c r="T610">
        <v>0.95465116500000002</v>
      </c>
      <c r="V610">
        <f>cancer_2_csv_final2[[#This Row],[mlp_params]]</f>
        <v>42335</v>
      </c>
      <c r="W610">
        <f>cancer_2_csv_final2[[#This Row],[kan_test_acc]]</f>
        <v>0.94723457550000001</v>
      </c>
      <c r="X610">
        <f>cancer_2_csv_final2[[#This Row],[mlp_test_acc]]</f>
        <v>0.94400296650000004</v>
      </c>
      <c r="Y610">
        <f>cancer_2_csv_final2[[#This Row],[mlp_test_acc2]]</f>
        <v>0.93547361699999998</v>
      </c>
      <c r="AC610">
        <f t="shared" si="18"/>
        <v>42335</v>
      </c>
      <c r="AD610">
        <f t="shared" si="19"/>
        <v>0.94723457550000001</v>
      </c>
      <c r="AE610">
        <f>cancer_2_csv_final2[[#This Row],[kan_val_acc]]</f>
        <v>0.95465116500000002</v>
      </c>
    </row>
    <row r="611" spans="1:31" hidden="1" x14ac:dyDescent="0.25">
      <c r="A611" t="s">
        <v>20</v>
      </c>
      <c r="B611">
        <v>3</v>
      </c>
      <c r="C611" t="s">
        <v>21</v>
      </c>
      <c r="D611">
        <v>4</v>
      </c>
      <c r="E611">
        <v>0</v>
      </c>
      <c r="F611" t="s">
        <v>70</v>
      </c>
      <c r="G611">
        <v>28286</v>
      </c>
      <c r="H611">
        <v>36979942.721666664</v>
      </c>
      <c r="I611">
        <v>0.94430316566666661</v>
      </c>
      <c r="J611">
        <v>0.93755739183333331</v>
      </c>
      <c r="K611">
        <v>8417873.729166666</v>
      </c>
      <c r="L611">
        <v>53477</v>
      </c>
      <c r="M611">
        <v>2</v>
      </c>
      <c r="N611">
        <v>155</v>
      </c>
      <c r="O611">
        <v>0.93499682099999992</v>
      </c>
      <c r="P611">
        <v>9740641.9391666669</v>
      </c>
      <c r="Q611">
        <v>54134</v>
      </c>
      <c r="R611">
        <v>2</v>
      </c>
      <c r="S611">
        <v>156</v>
      </c>
      <c r="T611">
        <v>0.95860465039999998</v>
      </c>
      <c r="V611">
        <f>cancer_2_csv_final2[[#This Row],[mlp_params]]</f>
        <v>53477</v>
      </c>
      <c r="W611">
        <f>cancer_2_csv_final2[[#This Row],[kan_test_acc]]</f>
        <v>0.94430316566666661</v>
      </c>
      <c r="X611">
        <f>cancer_2_csv_final2[[#This Row],[mlp_test_acc]]</f>
        <v>0.93755739183333331</v>
      </c>
      <c r="Y611">
        <f>cancer_2_csv_final2[[#This Row],[mlp_test_acc2]]</f>
        <v>0.93499682099999992</v>
      </c>
      <c r="AC611">
        <f t="shared" si="18"/>
        <v>53477</v>
      </c>
      <c r="AD611">
        <f t="shared" si="19"/>
        <v>0.94430316566666661</v>
      </c>
      <c r="AE611">
        <f>cancer_2_csv_final2[[#This Row],[kan_val_acc]]</f>
        <v>0.95860465039999998</v>
      </c>
    </row>
    <row r="612" spans="1:31" hidden="1" x14ac:dyDescent="0.25">
      <c r="A612" t="s">
        <v>20</v>
      </c>
      <c r="B612">
        <v>5</v>
      </c>
      <c r="C612" t="s">
        <v>21</v>
      </c>
      <c r="D612">
        <v>3</v>
      </c>
      <c r="E612">
        <v>0</v>
      </c>
      <c r="F612" t="s">
        <v>37</v>
      </c>
      <c r="G612">
        <v>28288</v>
      </c>
      <c r="H612">
        <v>39692095.119999997</v>
      </c>
      <c r="I612">
        <v>0.9397118015</v>
      </c>
      <c r="J612">
        <v>0.94236066949999997</v>
      </c>
      <c r="K612">
        <v>9413544.6425000001</v>
      </c>
      <c r="L612">
        <v>45905</v>
      </c>
      <c r="M612">
        <v>2</v>
      </c>
      <c r="N612">
        <v>143</v>
      </c>
      <c r="O612">
        <v>0.93976478100000005</v>
      </c>
      <c r="P612">
        <v>10557987.682</v>
      </c>
      <c r="Q612">
        <v>46514</v>
      </c>
      <c r="R612">
        <v>2</v>
      </c>
      <c r="S612">
        <v>144</v>
      </c>
      <c r="T612">
        <v>0.98139533999999995</v>
      </c>
      <c r="V612">
        <f>cancer_2_csv_final2[[#This Row],[mlp_params]]</f>
        <v>45905</v>
      </c>
      <c r="W612">
        <f>cancer_2_csv_final2[[#This Row],[kan_test_acc]]</f>
        <v>0.9397118015</v>
      </c>
      <c r="X612">
        <f>cancer_2_csv_final2[[#This Row],[mlp_test_acc]]</f>
        <v>0.94236066949999997</v>
      </c>
      <c r="Y612">
        <f>cancer_2_csv_final2[[#This Row],[mlp_test_acc2]]</f>
        <v>0.93976478100000005</v>
      </c>
      <c r="AC612">
        <f t="shared" si="18"/>
        <v>45905</v>
      </c>
      <c r="AD612">
        <f t="shared" si="19"/>
        <v>0.9397118015</v>
      </c>
      <c r="AE612">
        <f>cancer_2_csv_final2[[#This Row],[kan_val_acc]]</f>
        <v>0.98139533999999995</v>
      </c>
    </row>
    <row r="613" spans="1:31" hidden="1" x14ac:dyDescent="0.25">
      <c r="A613" t="s">
        <v>20</v>
      </c>
      <c r="B613">
        <v>3</v>
      </c>
      <c r="C613" t="s">
        <v>21</v>
      </c>
      <c r="D613">
        <v>5</v>
      </c>
      <c r="E613">
        <v>0</v>
      </c>
      <c r="F613" t="s">
        <v>37</v>
      </c>
      <c r="G613">
        <v>28288</v>
      </c>
      <c r="H613">
        <v>47429840.954999998</v>
      </c>
      <c r="I613">
        <v>0.94612206249999997</v>
      </c>
      <c r="J613">
        <v>0.94818817550000001</v>
      </c>
      <c r="K613">
        <v>10053383.977499999</v>
      </c>
      <c r="L613">
        <v>56129</v>
      </c>
      <c r="M613">
        <v>2</v>
      </c>
      <c r="N613">
        <v>159</v>
      </c>
      <c r="O613">
        <v>0.94151303250000007</v>
      </c>
      <c r="P613">
        <v>11101366.346999999</v>
      </c>
      <c r="Q613">
        <v>56802</v>
      </c>
      <c r="R613">
        <v>2</v>
      </c>
      <c r="S613">
        <v>160</v>
      </c>
      <c r="T613">
        <v>0.92558140700000002</v>
      </c>
      <c r="V613">
        <f>cancer_2_csv_final2[[#This Row],[mlp_params]]</f>
        <v>56129</v>
      </c>
      <c r="W613">
        <f>cancer_2_csv_final2[[#This Row],[kan_test_acc]]</f>
        <v>0.94612206249999997</v>
      </c>
      <c r="X613">
        <f>cancer_2_csv_final2[[#This Row],[mlp_test_acc]]</f>
        <v>0.94818817550000001</v>
      </c>
      <c r="Y613">
        <f>cancer_2_csv_final2[[#This Row],[mlp_test_acc2]]</f>
        <v>0.94151303250000007</v>
      </c>
      <c r="AC613">
        <f t="shared" si="18"/>
        <v>56129</v>
      </c>
      <c r="AD613">
        <f t="shared" si="19"/>
        <v>0.94612206249999997</v>
      </c>
      <c r="AE613">
        <f>cancer_2_csv_final2[[#This Row],[kan_val_acc]]</f>
        <v>0.92558140700000002</v>
      </c>
    </row>
    <row r="614" spans="1:31" hidden="1" x14ac:dyDescent="0.25">
      <c r="A614" t="s">
        <v>20</v>
      </c>
      <c r="B614">
        <v>5</v>
      </c>
      <c r="C614" t="s">
        <v>21</v>
      </c>
      <c r="D614">
        <v>2</v>
      </c>
      <c r="E614">
        <v>0</v>
      </c>
      <c r="F614" t="s">
        <v>41</v>
      </c>
      <c r="G614">
        <v>28292</v>
      </c>
      <c r="H614">
        <v>49725677.409999996</v>
      </c>
      <c r="I614">
        <v>0.94135410549999998</v>
      </c>
      <c r="J614">
        <v>0.94977749499999997</v>
      </c>
      <c r="K614">
        <v>10421477.568</v>
      </c>
      <c r="L614">
        <v>42335</v>
      </c>
      <c r="M614">
        <v>2</v>
      </c>
      <c r="N614">
        <v>137</v>
      </c>
      <c r="O614">
        <v>0.94183089649999996</v>
      </c>
      <c r="P614">
        <v>11395680.0285</v>
      </c>
      <c r="Q614">
        <v>42920</v>
      </c>
      <c r="R614">
        <v>2</v>
      </c>
      <c r="S614">
        <v>138</v>
      </c>
      <c r="T614">
        <v>0.96744184499999997</v>
      </c>
      <c r="V614">
        <f>cancer_2_csv_final2[[#This Row],[mlp_params]]</f>
        <v>42335</v>
      </c>
      <c r="W614">
        <f>cancer_2_csv_final2[[#This Row],[kan_test_acc]]</f>
        <v>0.94135410549999998</v>
      </c>
      <c r="X614">
        <f>cancer_2_csv_final2[[#This Row],[mlp_test_acc]]</f>
        <v>0.94977749499999997</v>
      </c>
      <c r="Y614">
        <f>cancer_2_csv_final2[[#This Row],[mlp_test_acc2]]</f>
        <v>0.94183089649999996</v>
      </c>
      <c r="AC614">
        <f t="shared" si="18"/>
        <v>42335</v>
      </c>
      <c r="AD614">
        <f t="shared" si="19"/>
        <v>0.94135410549999998</v>
      </c>
      <c r="AE614">
        <f>cancer_2_csv_final2[[#This Row],[kan_val_acc]]</f>
        <v>0.96744184499999997</v>
      </c>
    </row>
    <row r="615" spans="1:31" hidden="1" x14ac:dyDescent="0.25">
      <c r="A615" t="s">
        <v>20</v>
      </c>
      <c r="B615">
        <v>3</v>
      </c>
      <c r="C615" t="s">
        <v>21</v>
      </c>
      <c r="D615">
        <v>4</v>
      </c>
      <c r="E615">
        <v>0</v>
      </c>
      <c r="F615" t="s">
        <v>41</v>
      </c>
      <c r="G615">
        <v>28292</v>
      </c>
      <c r="H615">
        <v>42825516.084285714</v>
      </c>
      <c r="I615">
        <v>0.95407622657142854</v>
      </c>
      <c r="J615">
        <v>0.9423758057142857</v>
      </c>
      <c r="K615">
        <v>9287337.4979999997</v>
      </c>
      <c r="L615">
        <v>53477</v>
      </c>
      <c r="M615">
        <v>2</v>
      </c>
      <c r="N615">
        <v>155</v>
      </c>
      <c r="O615">
        <v>0.94074107742857138</v>
      </c>
      <c r="P615">
        <v>9869859.098857142</v>
      </c>
      <c r="Q615">
        <v>54134</v>
      </c>
      <c r="R615">
        <v>2</v>
      </c>
      <c r="S615">
        <v>156</v>
      </c>
      <c r="T615">
        <v>0.96589145666666665</v>
      </c>
      <c r="V615">
        <f>cancer_2_csv_final2[[#This Row],[mlp_params]]</f>
        <v>53477</v>
      </c>
      <c r="W615">
        <f>cancer_2_csv_final2[[#This Row],[kan_test_acc]]</f>
        <v>0.95407622657142854</v>
      </c>
      <c r="X615">
        <f>cancer_2_csv_final2[[#This Row],[mlp_test_acc]]</f>
        <v>0.9423758057142857</v>
      </c>
      <c r="Y615">
        <f>cancer_2_csv_final2[[#This Row],[mlp_test_acc2]]</f>
        <v>0.94074107742857138</v>
      </c>
      <c r="AC615">
        <f t="shared" si="18"/>
        <v>53477</v>
      </c>
      <c r="AD615">
        <f t="shared" si="19"/>
        <v>0.95407622657142854</v>
      </c>
      <c r="AE615">
        <f>cancer_2_csv_final2[[#This Row],[kan_val_acc]]</f>
        <v>0.96589145666666665</v>
      </c>
    </row>
    <row r="616" spans="1:31" hidden="1" x14ac:dyDescent="0.25">
      <c r="A616" t="s">
        <v>20</v>
      </c>
      <c r="B616">
        <v>5</v>
      </c>
      <c r="C616" t="s">
        <v>21</v>
      </c>
      <c r="D616">
        <v>5</v>
      </c>
      <c r="E616">
        <v>0</v>
      </c>
      <c r="F616" t="s">
        <v>61</v>
      </c>
      <c r="G616">
        <v>28304</v>
      </c>
      <c r="H616">
        <v>50843793.200000003</v>
      </c>
      <c r="I616">
        <v>0.95242635599999992</v>
      </c>
      <c r="J616">
        <v>0.94389701250000002</v>
      </c>
      <c r="K616">
        <v>10087402.3805</v>
      </c>
      <c r="L616">
        <v>52175</v>
      </c>
      <c r="M616">
        <v>2</v>
      </c>
      <c r="N616">
        <v>153</v>
      </c>
      <c r="O616">
        <v>0.94230769250000002</v>
      </c>
      <c r="P616">
        <v>10047781.074000001</v>
      </c>
      <c r="Q616">
        <v>52824</v>
      </c>
      <c r="R616">
        <v>2</v>
      </c>
      <c r="S616">
        <v>154</v>
      </c>
      <c r="T616">
        <v>0.97441859200000003</v>
      </c>
      <c r="V616">
        <f>cancer_2_csv_final2[[#This Row],[mlp_params]]</f>
        <v>52175</v>
      </c>
      <c r="W616">
        <f>cancer_2_csv_final2[[#This Row],[kan_test_acc]]</f>
        <v>0.95242635599999992</v>
      </c>
      <c r="X616">
        <f>cancer_2_csv_final2[[#This Row],[mlp_test_acc]]</f>
        <v>0.94389701250000002</v>
      </c>
      <c r="Y616">
        <f>cancer_2_csv_final2[[#This Row],[mlp_test_acc2]]</f>
        <v>0.94230769250000002</v>
      </c>
      <c r="AC616">
        <f t="shared" si="18"/>
        <v>52175</v>
      </c>
      <c r="AD616">
        <f t="shared" si="19"/>
        <v>0.95242635599999992</v>
      </c>
      <c r="AE616">
        <f>cancer_2_csv_final2[[#This Row],[kan_val_acc]]</f>
        <v>0.97441859200000003</v>
      </c>
    </row>
    <row r="617" spans="1:31" x14ac:dyDescent="0.25">
      <c r="A617" t="s">
        <v>20</v>
      </c>
      <c r="B617">
        <v>9</v>
      </c>
      <c r="C617" t="s">
        <v>21</v>
      </c>
      <c r="D617">
        <v>5</v>
      </c>
      <c r="E617">
        <v>0</v>
      </c>
      <c r="F617" t="s">
        <v>116</v>
      </c>
      <c r="G617">
        <v>28342</v>
      </c>
      <c r="H617">
        <v>39954529.82</v>
      </c>
      <c r="I617">
        <v>0.96408136900000008</v>
      </c>
      <c r="J617">
        <v>0.940241577</v>
      </c>
      <c r="K617">
        <v>9418591.5</v>
      </c>
      <c r="L617">
        <v>46514</v>
      </c>
      <c r="M617">
        <v>2</v>
      </c>
      <c r="N617">
        <v>144</v>
      </c>
      <c r="O617">
        <v>0.93865225699999999</v>
      </c>
      <c r="P617">
        <v>8927639.591</v>
      </c>
      <c r="Q617">
        <v>47127</v>
      </c>
      <c r="R617">
        <v>2</v>
      </c>
      <c r="S617">
        <v>145</v>
      </c>
      <c r="T617">
        <v>0.97325580099999998</v>
      </c>
      <c r="V617">
        <f>cancer_2_csv_final2[[#This Row],[mlp_params]]</f>
        <v>46514</v>
      </c>
      <c r="W617">
        <f>cancer_2_csv_final2[[#This Row],[kan_test_acc]]</f>
        <v>0.96408136900000008</v>
      </c>
      <c r="X617">
        <f>cancer_2_csv_final2[[#This Row],[mlp_test_acc]]</f>
        <v>0.940241577</v>
      </c>
      <c r="Y617">
        <f>cancer_2_csv_final2[[#This Row],[mlp_test_acc2]]</f>
        <v>0.93865225699999999</v>
      </c>
      <c r="AC617">
        <f t="shared" si="18"/>
        <v>46514</v>
      </c>
      <c r="AD617">
        <f t="shared" si="19"/>
        <v>0.96408136900000008</v>
      </c>
      <c r="AE617">
        <f>cancer_2_csv_final2[[#This Row],[kan_val_acc]]</f>
        <v>0.97325580099999998</v>
      </c>
    </row>
    <row r="618" spans="1:31" hidden="1" x14ac:dyDescent="0.25">
      <c r="A618" t="s">
        <v>20</v>
      </c>
      <c r="B618">
        <v>3</v>
      </c>
      <c r="C618" t="s">
        <v>21</v>
      </c>
      <c r="D618">
        <v>3</v>
      </c>
      <c r="E618">
        <v>0</v>
      </c>
      <c r="F618" t="s">
        <v>104</v>
      </c>
      <c r="G618">
        <v>28350</v>
      </c>
      <c r="H618">
        <v>35707269.204999998</v>
      </c>
      <c r="I618">
        <v>0.9527971945</v>
      </c>
      <c r="J618">
        <v>0.95089001950000007</v>
      </c>
      <c r="K618">
        <v>10408377.0395</v>
      </c>
      <c r="L618">
        <v>50252</v>
      </c>
      <c r="M618">
        <v>2</v>
      </c>
      <c r="N618">
        <v>150</v>
      </c>
      <c r="O618">
        <v>0.95263827099999998</v>
      </c>
      <c r="P618">
        <v>9608599.932</v>
      </c>
      <c r="Q618">
        <v>50889</v>
      </c>
      <c r="R618">
        <v>2</v>
      </c>
      <c r="S618">
        <v>151</v>
      </c>
      <c r="T618">
        <v>0.97674417499999999</v>
      </c>
      <c r="V618">
        <f>cancer_2_csv_final2[[#This Row],[mlp_params]]</f>
        <v>50252</v>
      </c>
      <c r="W618">
        <f>cancer_2_csv_final2[[#This Row],[kan_test_acc]]</f>
        <v>0.9527971945</v>
      </c>
      <c r="X618">
        <f>cancer_2_csv_final2[[#This Row],[mlp_test_acc]]</f>
        <v>0.95089001950000007</v>
      </c>
      <c r="Y618">
        <f>cancer_2_csv_final2[[#This Row],[mlp_test_acc2]]</f>
        <v>0.95263827099999998</v>
      </c>
      <c r="AC618">
        <f t="shared" si="18"/>
        <v>50252</v>
      </c>
      <c r="AD618">
        <f t="shared" si="19"/>
        <v>0.9527971945</v>
      </c>
      <c r="AE618">
        <f>cancer_2_csv_final2[[#This Row],[kan_val_acc]]</f>
        <v>0.97674417499999999</v>
      </c>
    </row>
    <row r="619" spans="1:31" hidden="1" x14ac:dyDescent="0.25">
      <c r="A619" t="s">
        <v>20</v>
      </c>
      <c r="B619">
        <v>5</v>
      </c>
      <c r="C619" t="s">
        <v>21</v>
      </c>
      <c r="D619">
        <v>2</v>
      </c>
      <c r="E619">
        <v>0</v>
      </c>
      <c r="F619" t="s">
        <v>85</v>
      </c>
      <c r="G619">
        <v>28364</v>
      </c>
      <c r="H619">
        <v>40966037.07</v>
      </c>
      <c r="I619">
        <v>0.94485059449999997</v>
      </c>
      <c r="J619">
        <v>0.95057215549999996</v>
      </c>
      <c r="K619">
        <v>9833657.1305</v>
      </c>
      <c r="L619">
        <v>42335</v>
      </c>
      <c r="M619">
        <v>2</v>
      </c>
      <c r="N619">
        <v>137</v>
      </c>
      <c r="O619">
        <v>0.95041322299999997</v>
      </c>
      <c r="P619">
        <v>10047515.341</v>
      </c>
      <c r="Q619">
        <v>42920</v>
      </c>
      <c r="R619">
        <v>2</v>
      </c>
      <c r="S619">
        <v>138</v>
      </c>
      <c r="T619">
        <v>0.96395348300000006</v>
      </c>
      <c r="V619">
        <f>cancer_2_csv_final2[[#This Row],[mlp_params]]</f>
        <v>42335</v>
      </c>
      <c r="W619">
        <f>cancer_2_csv_final2[[#This Row],[kan_test_acc]]</f>
        <v>0.94485059449999997</v>
      </c>
      <c r="X619">
        <f>cancer_2_csv_final2[[#This Row],[mlp_test_acc]]</f>
        <v>0.95057215549999996</v>
      </c>
      <c r="Y619">
        <f>cancer_2_csv_final2[[#This Row],[mlp_test_acc2]]</f>
        <v>0.95041322299999997</v>
      </c>
      <c r="AC619">
        <f t="shared" si="18"/>
        <v>42335</v>
      </c>
      <c r="AD619">
        <f t="shared" si="19"/>
        <v>0.94485059449999997</v>
      </c>
      <c r="AE619">
        <f>cancer_2_csv_final2[[#This Row],[kan_val_acc]]</f>
        <v>0.96395348300000006</v>
      </c>
    </row>
    <row r="620" spans="1:31" hidden="1" x14ac:dyDescent="0.25">
      <c r="A620" t="s">
        <v>20</v>
      </c>
      <c r="B620">
        <v>3</v>
      </c>
      <c r="C620" t="s">
        <v>21</v>
      </c>
      <c r="D620">
        <v>4</v>
      </c>
      <c r="E620">
        <v>0</v>
      </c>
      <c r="F620" t="s">
        <v>85</v>
      </c>
      <c r="G620">
        <v>28364</v>
      </c>
      <c r="H620">
        <v>40365841.505000003</v>
      </c>
      <c r="I620">
        <v>0.94207811966666666</v>
      </c>
      <c r="J620">
        <v>0.94112453233333326</v>
      </c>
      <c r="K620">
        <v>8929927.2141666673</v>
      </c>
      <c r="L620">
        <v>53477</v>
      </c>
      <c r="M620">
        <v>2</v>
      </c>
      <c r="N620">
        <v>155</v>
      </c>
      <c r="O620">
        <v>0.93736314166666668</v>
      </c>
      <c r="P620">
        <v>9779034.5966666676</v>
      </c>
      <c r="Q620">
        <v>54134</v>
      </c>
      <c r="R620">
        <v>2</v>
      </c>
      <c r="S620">
        <v>156</v>
      </c>
      <c r="T620">
        <v>0.96465115540000002</v>
      </c>
      <c r="V620">
        <f>cancer_2_csv_final2[[#This Row],[mlp_params]]</f>
        <v>53477</v>
      </c>
      <c r="W620">
        <f>cancer_2_csv_final2[[#This Row],[kan_test_acc]]</f>
        <v>0.94207811966666666</v>
      </c>
      <c r="X620">
        <f>cancer_2_csv_final2[[#This Row],[mlp_test_acc]]</f>
        <v>0.94112453233333326</v>
      </c>
      <c r="Y620">
        <f>cancer_2_csv_final2[[#This Row],[mlp_test_acc2]]</f>
        <v>0.93736314166666668</v>
      </c>
      <c r="AC620">
        <f t="shared" si="18"/>
        <v>53477</v>
      </c>
      <c r="AD620">
        <f t="shared" si="19"/>
        <v>0.94207811966666666</v>
      </c>
      <c r="AE620">
        <f>cancer_2_csv_final2[[#This Row],[kan_val_acc]]</f>
        <v>0.96465115540000002</v>
      </c>
    </row>
    <row r="621" spans="1:31" hidden="1" x14ac:dyDescent="0.25">
      <c r="A621" t="s">
        <v>20</v>
      </c>
      <c r="B621">
        <v>5</v>
      </c>
      <c r="C621" t="s">
        <v>21</v>
      </c>
      <c r="D621">
        <v>5</v>
      </c>
      <c r="E621">
        <v>0</v>
      </c>
      <c r="F621" t="s">
        <v>31</v>
      </c>
      <c r="G621">
        <v>28412</v>
      </c>
      <c r="H621">
        <v>42407084.234999999</v>
      </c>
      <c r="I621">
        <v>0.92954015249999999</v>
      </c>
      <c r="J621">
        <v>0.94002966749999994</v>
      </c>
      <c r="K621">
        <v>10030449.6425</v>
      </c>
      <c r="L621">
        <v>52175</v>
      </c>
      <c r="M621">
        <v>2</v>
      </c>
      <c r="N621">
        <v>153</v>
      </c>
      <c r="O621">
        <v>0.94050646299999996</v>
      </c>
      <c r="P621">
        <v>10501713.153000001</v>
      </c>
      <c r="Q621">
        <v>52824</v>
      </c>
      <c r="R621">
        <v>2</v>
      </c>
      <c r="S621">
        <v>154</v>
      </c>
      <c r="T621">
        <v>0.96976743300000001</v>
      </c>
      <c r="V621">
        <f>cancer_2_csv_final2[[#This Row],[mlp_params]]</f>
        <v>52175</v>
      </c>
      <c r="W621">
        <f>cancer_2_csv_final2[[#This Row],[kan_test_acc]]</f>
        <v>0.92954015249999999</v>
      </c>
      <c r="X621">
        <f>cancer_2_csv_final2[[#This Row],[mlp_test_acc]]</f>
        <v>0.94002966749999994</v>
      </c>
      <c r="Y621">
        <f>cancer_2_csv_final2[[#This Row],[mlp_test_acc2]]</f>
        <v>0.94050646299999996</v>
      </c>
      <c r="AC621">
        <f t="shared" si="18"/>
        <v>52175</v>
      </c>
      <c r="AD621">
        <f t="shared" si="19"/>
        <v>0.92954015249999999</v>
      </c>
      <c r="AE621">
        <f>cancer_2_csv_final2[[#This Row],[kan_val_acc]]</f>
        <v>0.96976743300000001</v>
      </c>
    </row>
    <row r="622" spans="1:31" hidden="1" x14ac:dyDescent="0.25">
      <c r="A622" t="s">
        <v>20</v>
      </c>
      <c r="B622">
        <v>3</v>
      </c>
      <c r="C622" t="s">
        <v>21</v>
      </c>
      <c r="D622">
        <v>2</v>
      </c>
      <c r="E622">
        <v>0</v>
      </c>
      <c r="F622" t="s">
        <v>109</v>
      </c>
      <c r="G622">
        <v>28420</v>
      </c>
      <c r="H622">
        <v>46759156.274999999</v>
      </c>
      <c r="I622">
        <v>0.94500953250000008</v>
      </c>
      <c r="J622">
        <v>0.9227590590000001</v>
      </c>
      <c r="K622">
        <v>8918758.091</v>
      </c>
      <c r="L622">
        <v>45905</v>
      </c>
      <c r="M622">
        <v>2</v>
      </c>
      <c r="N622">
        <v>143</v>
      </c>
      <c r="O622">
        <v>0.92434837849999996</v>
      </c>
      <c r="P622">
        <v>10678756.318</v>
      </c>
      <c r="Q622">
        <v>46514</v>
      </c>
      <c r="R622">
        <v>2</v>
      </c>
      <c r="S622">
        <v>144</v>
      </c>
      <c r="T622">
        <v>0.95465114699999998</v>
      </c>
      <c r="V622">
        <f>cancer_2_csv_final2[[#This Row],[mlp_params]]</f>
        <v>45905</v>
      </c>
      <c r="W622">
        <f>cancer_2_csv_final2[[#This Row],[kan_test_acc]]</f>
        <v>0.94500953250000008</v>
      </c>
      <c r="X622">
        <f>cancer_2_csv_final2[[#This Row],[mlp_test_acc]]</f>
        <v>0.9227590590000001</v>
      </c>
      <c r="Y622">
        <f>cancer_2_csv_final2[[#This Row],[mlp_test_acc2]]</f>
        <v>0.92434837849999996</v>
      </c>
      <c r="AC622">
        <f t="shared" si="18"/>
        <v>45905</v>
      </c>
      <c r="AD622">
        <f t="shared" si="19"/>
        <v>0.94500953250000008</v>
      </c>
      <c r="AE622">
        <f>cancer_2_csv_final2[[#This Row],[kan_val_acc]]</f>
        <v>0.95465114699999998</v>
      </c>
    </row>
    <row r="623" spans="1:31" hidden="1" x14ac:dyDescent="0.25">
      <c r="A623" t="s">
        <v>20</v>
      </c>
      <c r="B623">
        <v>5</v>
      </c>
      <c r="C623" t="s">
        <v>21</v>
      </c>
      <c r="D623">
        <v>3</v>
      </c>
      <c r="E623">
        <v>0</v>
      </c>
      <c r="F623" t="s">
        <v>97</v>
      </c>
      <c r="G623">
        <v>28456</v>
      </c>
      <c r="H623">
        <v>50600095.849999994</v>
      </c>
      <c r="I623">
        <v>0.9440559458333333</v>
      </c>
      <c r="J623">
        <v>0.91629582500000006</v>
      </c>
      <c r="K623">
        <v>9600193.2876666673</v>
      </c>
      <c r="L623">
        <v>46514</v>
      </c>
      <c r="M623">
        <v>2</v>
      </c>
      <c r="N623">
        <v>144</v>
      </c>
      <c r="O623">
        <v>0.91650773416666675</v>
      </c>
      <c r="P623">
        <v>11233207.363666667</v>
      </c>
      <c r="Q623">
        <v>47127</v>
      </c>
      <c r="R623">
        <v>2</v>
      </c>
      <c r="S623">
        <v>145</v>
      </c>
      <c r="T623">
        <v>0.95976742739999998</v>
      </c>
      <c r="V623">
        <f>cancer_2_csv_final2[[#This Row],[mlp_params]]</f>
        <v>46514</v>
      </c>
      <c r="W623">
        <f>cancer_2_csv_final2[[#This Row],[kan_test_acc]]</f>
        <v>0.9440559458333333</v>
      </c>
      <c r="X623">
        <f>cancer_2_csv_final2[[#This Row],[mlp_test_acc]]</f>
        <v>0.91629582500000006</v>
      </c>
      <c r="Y623">
        <f>cancer_2_csv_final2[[#This Row],[mlp_test_acc2]]</f>
        <v>0.91650773416666675</v>
      </c>
      <c r="AC623">
        <f t="shared" si="18"/>
        <v>46514</v>
      </c>
      <c r="AD623">
        <f t="shared" si="19"/>
        <v>0.9440559458333333</v>
      </c>
      <c r="AE623">
        <f>cancer_2_csv_final2[[#This Row],[kan_val_acc]]</f>
        <v>0.95976742739999998</v>
      </c>
    </row>
    <row r="624" spans="1:31" hidden="1" x14ac:dyDescent="0.25">
      <c r="A624" t="s">
        <v>20</v>
      </c>
      <c r="B624">
        <v>3</v>
      </c>
      <c r="C624" t="s">
        <v>21</v>
      </c>
      <c r="D624">
        <v>5</v>
      </c>
      <c r="E624">
        <v>0</v>
      </c>
      <c r="F624" t="s">
        <v>97</v>
      </c>
      <c r="G624">
        <v>28456</v>
      </c>
      <c r="H624">
        <v>43389110.024999999</v>
      </c>
      <c r="I624">
        <v>0.89468106549999993</v>
      </c>
      <c r="J624">
        <v>0.92381860549999995</v>
      </c>
      <c r="K624">
        <v>10958077.295499999</v>
      </c>
      <c r="L624">
        <v>56802</v>
      </c>
      <c r="M624">
        <v>2</v>
      </c>
      <c r="N624">
        <v>160</v>
      </c>
      <c r="O624">
        <v>0.93287772800000002</v>
      </c>
      <c r="P624">
        <v>10659020.841</v>
      </c>
      <c r="Q624">
        <v>57479</v>
      </c>
      <c r="R624">
        <v>2</v>
      </c>
      <c r="S624">
        <v>161</v>
      </c>
      <c r="T624">
        <v>0.93720930800000002</v>
      </c>
      <c r="V624">
        <f>cancer_2_csv_final2[[#This Row],[mlp_params]]</f>
        <v>56802</v>
      </c>
      <c r="W624">
        <f>cancer_2_csv_final2[[#This Row],[kan_test_acc]]</f>
        <v>0.89468106549999993</v>
      </c>
      <c r="X624">
        <f>cancer_2_csv_final2[[#This Row],[mlp_test_acc]]</f>
        <v>0.92381860549999995</v>
      </c>
      <c r="Y624">
        <f>cancer_2_csv_final2[[#This Row],[mlp_test_acc2]]</f>
        <v>0.93287772800000002</v>
      </c>
      <c r="AC624">
        <f t="shared" si="18"/>
        <v>56802</v>
      </c>
      <c r="AD624">
        <f t="shared" si="19"/>
        <v>0.89468106549999993</v>
      </c>
      <c r="AE624">
        <f>cancer_2_csv_final2[[#This Row],[kan_val_acc]]</f>
        <v>0.93720930800000002</v>
      </c>
    </row>
    <row r="625" spans="1:31" hidden="1" x14ac:dyDescent="0.25">
      <c r="A625" t="s">
        <v>20</v>
      </c>
      <c r="B625">
        <v>5</v>
      </c>
      <c r="C625" t="s">
        <v>21</v>
      </c>
      <c r="D625">
        <v>5</v>
      </c>
      <c r="E625">
        <v>0</v>
      </c>
      <c r="F625" t="s">
        <v>46</v>
      </c>
      <c r="G625">
        <v>28462</v>
      </c>
      <c r="H625">
        <v>49498789.385000005</v>
      </c>
      <c r="I625">
        <v>0.87688067999999997</v>
      </c>
      <c r="J625">
        <v>0.92954015699999992</v>
      </c>
      <c r="K625">
        <v>10843993.704500001</v>
      </c>
      <c r="L625">
        <v>52175</v>
      </c>
      <c r="M625">
        <v>2</v>
      </c>
      <c r="N625">
        <v>153</v>
      </c>
      <c r="O625">
        <v>0.93510277599999991</v>
      </c>
      <c r="P625">
        <v>11670538.34</v>
      </c>
      <c r="Q625">
        <v>52824</v>
      </c>
      <c r="R625">
        <v>2</v>
      </c>
      <c r="S625">
        <v>154</v>
      </c>
      <c r="T625">
        <v>0.96627906500000005</v>
      </c>
      <c r="V625">
        <f>cancer_2_csv_final2[[#This Row],[mlp_params]]</f>
        <v>52175</v>
      </c>
      <c r="W625">
        <f>cancer_2_csv_final2[[#This Row],[kan_test_acc]]</f>
        <v>0.87688067999999997</v>
      </c>
      <c r="X625">
        <f>cancer_2_csv_final2[[#This Row],[mlp_test_acc]]</f>
        <v>0.92954015699999992</v>
      </c>
      <c r="Y625">
        <f>cancer_2_csv_final2[[#This Row],[mlp_test_acc2]]</f>
        <v>0.93510277599999991</v>
      </c>
      <c r="AC625">
        <f t="shared" si="18"/>
        <v>52175</v>
      </c>
      <c r="AD625">
        <f t="shared" si="19"/>
        <v>0.87688067999999997</v>
      </c>
      <c r="AE625">
        <f>cancer_2_csv_final2[[#This Row],[kan_val_acc]]</f>
        <v>0.96627906500000005</v>
      </c>
    </row>
    <row r="626" spans="1:31" hidden="1" x14ac:dyDescent="0.25">
      <c r="A626" t="s">
        <v>20</v>
      </c>
      <c r="B626">
        <v>5</v>
      </c>
      <c r="C626" t="s">
        <v>21</v>
      </c>
      <c r="D626">
        <v>4</v>
      </c>
      <c r="E626">
        <v>0</v>
      </c>
      <c r="F626" t="s">
        <v>79</v>
      </c>
      <c r="G626">
        <v>28536</v>
      </c>
      <c r="H626">
        <v>43472498.090000004</v>
      </c>
      <c r="I626">
        <v>0.95835981299999995</v>
      </c>
      <c r="J626">
        <v>0.93897012099999999</v>
      </c>
      <c r="K626">
        <v>9442180.727</v>
      </c>
      <c r="L626">
        <v>49619</v>
      </c>
      <c r="M626">
        <v>2</v>
      </c>
      <c r="N626">
        <v>149</v>
      </c>
      <c r="O626">
        <v>0.93706293699999998</v>
      </c>
      <c r="P626">
        <v>9130777.0899999999</v>
      </c>
      <c r="Q626">
        <v>50252</v>
      </c>
      <c r="R626">
        <v>2</v>
      </c>
      <c r="S626">
        <v>150</v>
      </c>
      <c r="T626">
        <v>0.97558138400000005</v>
      </c>
      <c r="V626">
        <f>cancer_2_csv_final2[[#This Row],[mlp_params]]</f>
        <v>49619</v>
      </c>
      <c r="W626">
        <f>cancer_2_csv_final2[[#This Row],[kan_test_acc]]</f>
        <v>0.95835981299999995</v>
      </c>
      <c r="X626">
        <f>cancer_2_csv_final2[[#This Row],[mlp_test_acc]]</f>
        <v>0.93897012099999999</v>
      </c>
      <c r="Y626">
        <f>cancer_2_csv_final2[[#This Row],[mlp_test_acc2]]</f>
        <v>0.93706293699999998</v>
      </c>
      <c r="AC626">
        <f t="shared" si="18"/>
        <v>49619</v>
      </c>
      <c r="AD626">
        <f t="shared" si="19"/>
        <v>0.95835981299999995</v>
      </c>
      <c r="AE626">
        <f>cancer_2_csv_final2[[#This Row],[kan_val_acc]]</f>
        <v>0.97558138400000005</v>
      </c>
    </row>
    <row r="627" spans="1:31" hidden="1" x14ac:dyDescent="0.25">
      <c r="A627" t="s">
        <v>20</v>
      </c>
      <c r="B627">
        <v>5</v>
      </c>
      <c r="C627" t="s">
        <v>21</v>
      </c>
      <c r="D627">
        <v>4</v>
      </c>
      <c r="E627">
        <v>0</v>
      </c>
      <c r="F627" t="s">
        <v>34</v>
      </c>
      <c r="G627">
        <v>28542</v>
      </c>
      <c r="H627">
        <v>32927149.5</v>
      </c>
      <c r="I627">
        <v>0.96726000300000003</v>
      </c>
      <c r="J627">
        <v>0.93706293699999998</v>
      </c>
      <c r="K627">
        <v>8844655.6359999999</v>
      </c>
      <c r="L627">
        <v>49619</v>
      </c>
      <c r="M627">
        <v>2</v>
      </c>
      <c r="N627">
        <v>149</v>
      </c>
      <c r="O627">
        <v>0.93515575299999998</v>
      </c>
      <c r="P627">
        <v>8543475.5454999991</v>
      </c>
      <c r="Q627">
        <v>50252</v>
      </c>
      <c r="R627">
        <v>2</v>
      </c>
      <c r="S627">
        <v>150</v>
      </c>
      <c r="T627">
        <v>0.98139533999999995</v>
      </c>
      <c r="V627">
        <f>cancer_2_csv_final2[[#This Row],[mlp_params]]</f>
        <v>49619</v>
      </c>
      <c r="W627">
        <f>cancer_2_csv_final2[[#This Row],[kan_test_acc]]</f>
        <v>0.96726000300000003</v>
      </c>
      <c r="X627">
        <f>cancer_2_csv_final2[[#This Row],[mlp_test_acc]]</f>
        <v>0.93706293699999998</v>
      </c>
      <c r="Y627">
        <f>cancer_2_csv_final2[[#This Row],[mlp_test_acc2]]</f>
        <v>0.93515575299999998</v>
      </c>
      <c r="AC627">
        <f t="shared" si="18"/>
        <v>49619</v>
      </c>
      <c r="AD627">
        <f t="shared" si="19"/>
        <v>0.96726000300000003</v>
      </c>
      <c r="AE627">
        <f>cancer_2_csv_final2[[#This Row],[kan_val_acc]]</f>
        <v>0.98139533999999995</v>
      </c>
    </row>
    <row r="628" spans="1:31" hidden="1" x14ac:dyDescent="0.25">
      <c r="A628" t="s">
        <v>20</v>
      </c>
      <c r="B628">
        <v>5</v>
      </c>
      <c r="C628" t="s">
        <v>21</v>
      </c>
      <c r="D628">
        <v>3</v>
      </c>
      <c r="E628">
        <v>0</v>
      </c>
      <c r="F628" t="s">
        <v>52</v>
      </c>
      <c r="G628">
        <v>28594</v>
      </c>
      <c r="H628">
        <v>36791744.32</v>
      </c>
      <c r="I628">
        <v>0.96122058649999997</v>
      </c>
      <c r="J628">
        <v>0.93706293699999998</v>
      </c>
      <c r="K628">
        <v>8487414.409</v>
      </c>
      <c r="L628">
        <v>46514</v>
      </c>
      <c r="M628">
        <v>2</v>
      </c>
      <c r="N628">
        <v>144</v>
      </c>
      <c r="O628">
        <v>0.93801652849999995</v>
      </c>
      <c r="P628">
        <v>9515529.591</v>
      </c>
      <c r="Q628">
        <v>47127</v>
      </c>
      <c r="R628">
        <v>2</v>
      </c>
      <c r="S628">
        <v>145</v>
      </c>
      <c r="T628">
        <v>0.98139533999999995</v>
      </c>
      <c r="V628">
        <f>cancer_2_csv_final2[[#This Row],[mlp_params]]</f>
        <v>46514</v>
      </c>
      <c r="W628">
        <f>cancer_2_csv_final2[[#This Row],[kan_test_acc]]</f>
        <v>0.96122058649999997</v>
      </c>
      <c r="X628">
        <f>cancer_2_csv_final2[[#This Row],[mlp_test_acc]]</f>
        <v>0.93706293699999998</v>
      </c>
      <c r="Y628">
        <f>cancer_2_csv_final2[[#This Row],[mlp_test_acc2]]</f>
        <v>0.93801652849999995</v>
      </c>
      <c r="AC628">
        <f t="shared" si="18"/>
        <v>46514</v>
      </c>
      <c r="AD628">
        <f t="shared" si="19"/>
        <v>0.96122058649999997</v>
      </c>
      <c r="AE628">
        <f>cancer_2_csv_final2[[#This Row],[kan_val_acc]]</f>
        <v>0.98139533999999995</v>
      </c>
    </row>
    <row r="629" spans="1:31" hidden="1" x14ac:dyDescent="0.25">
      <c r="A629" t="s">
        <v>20</v>
      </c>
      <c r="B629">
        <v>3</v>
      </c>
      <c r="C629" t="s">
        <v>21</v>
      </c>
      <c r="D629">
        <v>5</v>
      </c>
      <c r="E629">
        <v>0</v>
      </c>
      <c r="F629" t="s">
        <v>52</v>
      </c>
      <c r="G629">
        <v>28594</v>
      </c>
      <c r="H629">
        <v>42964768.859999999</v>
      </c>
      <c r="I629">
        <v>0.88313201100000005</v>
      </c>
      <c r="J629">
        <v>0.94299639749999997</v>
      </c>
      <c r="K629">
        <v>10868625.3805</v>
      </c>
      <c r="L629">
        <v>56802</v>
      </c>
      <c r="M629">
        <v>2</v>
      </c>
      <c r="N629">
        <v>160</v>
      </c>
      <c r="O629">
        <v>0.94654587800000001</v>
      </c>
      <c r="P629">
        <v>11478755.795499999</v>
      </c>
      <c r="Q629">
        <v>57479</v>
      </c>
      <c r="R629">
        <v>2</v>
      </c>
      <c r="S629">
        <v>161</v>
      </c>
      <c r="T629">
        <v>0.94186046099999998</v>
      </c>
      <c r="V629">
        <f>cancer_2_csv_final2[[#This Row],[mlp_params]]</f>
        <v>56802</v>
      </c>
      <c r="W629">
        <f>cancer_2_csv_final2[[#This Row],[kan_test_acc]]</f>
        <v>0.88313201100000005</v>
      </c>
      <c r="X629">
        <f>cancer_2_csv_final2[[#This Row],[mlp_test_acc]]</f>
        <v>0.94299639749999997</v>
      </c>
      <c r="Y629">
        <f>cancer_2_csv_final2[[#This Row],[mlp_test_acc2]]</f>
        <v>0.94654587800000001</v>
      </c>
      <c r="AC629">
        <f t="shared" si="18"/>
        <v>56802</v>
      </c>
      <c r="AD629">
        <f t="shared" si="19"/>
        <v>0.88313201100000005</v>
      </c>
      <c r="AE629">
        <f>cancer_2_csv_final2[[#This Row],[kan_val_acc]]</f>
        <v>0.94186046099999998</v>
      </c>
    </row>
    <row r="630" spans="1:31" hidden="1" x14ac:dyDescent="0.25">
      <c r="A630" t="s">
        <v>20</v>
      </c>
      <c r="B630">
        <v>5</v>
      </c>
      <c r="C630" t="s">
        <v>21</v>
      </c>
      <c r="D630">
        <v>3</v>
      </c>
      <c r="E630">
        <v>0</v>
      </c>
      <c r="F630" t="s">
        <v>82</v>
      </c>
      <c r="G630">
        <v>28678</v>
      </c>
      <c r="H630">
        <v>45434514.039999999</v>
      </c>
      <c r="I630">
        <v>0.88885356949999994</v>
      </c>
      <c r="J630">
        <v>0.938546302</v>
      </c>
      <c r="K630">
        <v>11128478.517000001</v>
      </c>
      <c r="L630">
        <v>46514</v>
      </c>
      <c r="M630">
        <v>2</v>
      </c>
      <c r="N630">
        <v>144</v>
      </c>
      <c r="O630">
        <v>0.94368510249999993</v>
      </c>
      <c r="P630">
        <v>10378933.522500001</v>
      </c>
      <c r="Q630">
        <v>47127</v>
      </c>
      <c r="R630">
        <v>2</v>
      </c>
      <c r="S630">
        <v>145</v>
      </c>
      <c r="T630">
        <v>0.98488371399999997</v>
      </c>
      <c r="V630">
        <f>cancer_2_csv_final2[[#This Row],[mlp_params]]</f>
        <v>46514</v>
      </c>
      <c r="W630">
        <f>cancer_2_csv_final2[[#This Row],[kan_test_acc]]</f>
        <v>0.88885356949999994</v>
      </c>
      <c r="X630">
        <f>cancer_2_csv_final2[[#This Row],[mlp_test_acc]]</f>
        <v>0.938546302</v>
      </c>
      <c r="Y630">
        <f>cancer_2_csv_final2[[#This Row],[mlp_test_acc2]]</f>
        <v>0.94368510249999993</v>
      </c>
      <c r="AC630">
        <f t="shared" si="18"/>
        <v>46514</v>
      </c>
      <c r="AD630">
        <f t="shared" si="19"/>
        <v>0.88885356949999994</v>
      </c>
      <c r="AE630">
        <f>cancer_2_csv_final2[[#This Row],[kan_val_acc]]</f>
        <v>0.98488371399999997</v>
      </c>
    </row>
    <row r="631" spans="1:31" hidden="1" x14ac:dyDescent="0.25">
      <c r="A631" t="s">
        <v>20</v>
      </c>
      <c r="B631">
        <v>3</v>
      </c>
      <c r="C631" t="s">
        <v>21</v>
      </c>
      <c r="D631">
        <v>5</v>
      </c>
      <c r="E631">
        <v>0</v>
      </c>
      <c r="F631" t="s">
        <v>82</v>
      </c>
      <c r="G631">
        <v>28678</v>
      </c>
      <c r="H631">
        <v>43006800.119999997</v>
      </c>
      <c r="I631">
        <v>0.92848061000000004</v>
      </c>
      <c r="J631">
        <v>0.92863954250000003</v>
      </c>
      <c r="K631">
        <v>10219736.682</v>
      </c>
      <c r="L631">
        <v>56802</v>
      </c>
      <c r="M631">
        <v>2</v>
      </c>
      <c r="N631">
        <v>160</v>
      </c>
      <c r="O631">
        <v>0.932030091</v>
      </c>
      <c r="P631">
        <v>10102568.522500001</v>
      </c>
      <c r="Q631">
        <v>57479</v>
      </c>
      <c r="R631">
        <v>2</v>
      </c>
      <c r="S631">
        <v>161</v>
      </c>
      <c r="T631">
        <v>0.92790698999999999</v>
      </c>
      <c r="V631">
        <f>cancer_2_csv_final2[[#This Row],[mlp_params]]</f>
        <v>56802</v>
      </c>
      <c r="W631">
        <f>cancer_2_csv_final2[[#This Row],[kan_test_acc]]</f>
        <v>0.92848061000000004</v>
      </c>
      <c r="X631">
        <f>cancer_2_csv_final2[[#This Row],[mlp_test_acc]]</f>
        <v>0.92863954250000003</v>
      </c>
      <c r="Y631">
        <f>cancer_2_csv_final2[[#This Row],[mlp_test_acc2]]</f>
        <v>0.932030091</v>
      </c>
      <c r="AC631">
        <f t="shared" si="18"/>
        <v>56802</v>
      </c>
      <c r="AD631">
        <f t="shared" si="19"/>
        <v>0.92848061000000004</v>
      </c>
      <c r="AE631">
        <f>cancer_2_csv_final2[[#This Row],[kan_val_acc]]</f>
        <v>0.92790698999999999</v>
      </c>
    </row>
    <row r="632" spans="1:31" hidden="1" x14ac:dyDescent="0.25">
      <c r="A632" t="s">
        <v>20</v>
      </c>
      <c r="B632">
        <v>3</v>
      </c>
      <c r="C632" t="s">
        <v>21</v>
      </c>
      <c r="D632">
        <v>3</v>
      </c>
      <c r="E632">
        <v>0</v>
      </c>
      <c r="F632" t="s">
        <v>75</v>
      </c>
      <c r="G632">
        <v>28716</v>
      </c>
      <c r="H632">
        <v>42849873</v>
      </c>
      <c r="I632">
        <v>0.91317015899999998</v>
      </c>
      <c r="J632">
        <v>0.94580419599999999</v>
      </c>
      <c r="K632">
        <v>9870173.9165000003</v>
      </c>
      <c r="L632">
        <v>50889</v>
      </c>
      <c r="M632">
        <v>2</v>
      </c>
      <c r="N632">
        <v>151</v>
      </c>
      <c r="O632">
        <v>0.94638694649999999</v>
      </c>
      <c r="P632">
        <v>12156554.664999999</v>
      </c>
      <c r="Q632">
        <v>51530</v>
      </c>
      <c r="R632">
        <v>2</v>
      </c>
      <c r="S632">
        <v>152</v>
      </c>
      <c r="T632">
        <v>0.96744184499999997</v>
      </c>
      <c r="V632">
        <f>cancer_2_csv_final2[[#This Row],[mlp_params]]</f>
        <v>50889</v>
      </c>
      <c r="W632">
        <f>cancer_2_csv_final2[[#This Row],[kan_test_acc]]</f>
        <v>0.91317015899999998</v>
      </c>
      <c r="X632">
        <f>cancer_2_csv_final2[[#This Row],[mlp_test_acc]]</f>
        <v>0.94580419599999999</v>
      </c>
      <c r="Y632">
        <f>cancer_2_csv_final2[[#This Row],[mlp_test_acc2]]</f>
        <v>0.94638694649999999</v>
      </c>
      <c r="AC632">
        <f t="shared" si="18"/>
        <v>50889</v>
      </c>
      <c r="AD632">
        <f t="shared" si="19"/>
        <v>0.91317015899999998</v>
      </c>
      <c r="AE632">
        <f>cancer_2_csv_final2[[#This Row],[kan_val_acc]]</f>
        <v>0.96744184499999997</v>
      </c>
    </row>
    <row r="633" spans="1:31" hidden="1" x14ac:dyDescent="0.25">
      <c r="A633" t="s">
        <v>20</v>
      </c>
      <c r="B633">
        <v>5</v>
      </c>
      <c r="C633" t="s">
        <v>21</v>
      </c>
      <c r="D633">
        <v>3</v>
      </c>
      <c r="E633">
        <v>0</v>
      </c>
      <c r="F633" t="s">
        <v>67</v>
      </c>
      <c r="G633">
        <v>28724</v>
      </c>
      <c r="H633">
        <v>38679740.469999999</v>
      </c>
      <c r="I633">
        <v>0.95036024299999999</v>
      </c>
      <c r="J633">
        <v>0.95041322299999997</v>
      </c>
      <c r="K633">
        <v>9084136.6440000013</v>
      </c>
      <c r="L633">
        <v>46514</v>
      </c>
      <c r="M633">
        <v>2</v>
      </c>
      <c r="N633">
        <v>144</v>
      </c>
      <c r="O633">
        <v>0.95269124800000005</v>
      </c>
      <c r="P633">
        <v>10642656.006000001</v>
      </c>
      <c r="Q633">
        <v>47127</v>
      </c>
      <c r="R633">
        <v>2</v>
      </c>
      <c r="S633">
        <v>145</v>
      </c>
      <c r="T633">
        <v>0.97558138299999997</v>
      </c>
      <c r="V633">
        <f>cancer_2_csv_final2[[#This Row],[mlp_params]]</f>
        <v>46514</v>
      </c>
      <c r="W633">
        <f>cancer_2_csv_final2[[#This Row],[kan_test_acc]]</f>
        <v>0.95036024299999999</v>
      </c>
      <c r="X633">
        <f>cancer_2_csv_final2[[#This Row],[mlp_test_acc]]</f>
        <v>0.95041322299999997</v>
      </c>
      <c r="Y633">
        <f>cancer_2_csv_final2[[#This Row],[mlp_test_acc2]]</f>
        <v>0.95269124800000005</v>
      </c>
      <c r="AC633">
        <f t="shared" si="18"/>
        <v>46514</v>
      </c>
      <c r="AD633">
        <f t="shared" si="19"/>
        <v>0.95036024299999999</v>
      </c>
      <c r="AE633">
        <f>cancer_2_csv_final2[[#This Row],[kan_val_acc]]</f>
        <v>0.97558138299999997</v>
      </c>
    </row>
    <row r="634" spans="1:31" hidden="1" x14ac:dyDescent="0.25">
      <c r="A634" t="s">
        <v>20</v>
      </c>
      <c r="B634">
        <v>3</v>
      </c>
      <c r="C634" t="s">
        <v>21</v>
      </c>
      <c r="D634">
        <v>5</v>
      </c>
      <c r="E634">
        <v>0</v>
      </c>
      <c r="F634" t="s">
        <v>67</v>
      </c>
      <c r="G634">
        <v>28724</v>
      </c>
      <c r="H634">
        <v>45560259.299999997</v>
      </c>
      <c r="I634">
        <v>0.91656071400000005</v>
      </c>
      <c r="J634">
        <v>0.94050646299999996</v>
      </c>
      <c r="K634">
        <v>11475767.8125</v>
      </c>
      <c r="L634">
        <v>56802</v>
      </c>
      <c r="M634">
        <v>2</v>
      </c>
      <c r="N634">
        <v>160</v>
      </c>
      <c r="O634">
        <v>0.94511549049999999</v>
      </c>
      <c r="P634">
        <v>11111721.425999999</v>
      </c>
      <c r="Q634">
        <v>57479</v>
      </c>
      <c r="R634">
        <v>2</v>
      </c>
      <c r="S634">
        <v>161</v>
      </c>
      <c r="T634">
        <v>0.93023257199999998</v>
      </c>
      <c r="V634">
        <f>cancer_2_csv_final2[[#This Row],[mlp_params]]</f>
        <v>56802</v>
      </c>
      <c r="W634">
        <f>cancer_2_csv_final2[[#This Row],[kan_test_acc]]</f>
        <v>0.91656071400000005</v>
      </c>
      <c r="X634">
        <f>cancer_2_csv_final2[[#This Row],[mlp_test_acc]]</f>
        <v>0.94050646299999996</v>
      </c>
      <c r="Y634">
        <f>cancer_2_csv_final2[[#This Row],[mlp_test_acc2]]</f>
        <v>0.94511549049999999</v>
      </c>
      <c r="AC634">
        <f t="shared" si="18"/>
        <v>56802</v>
      </c>
      <c r="AD634">
        <f t="shared" si="19"/>
        <v>0.91656071400000005</v>
      </c>
      <c r="AE634">
        <f>cancer_2_csv_final2[[#This Row],[kan_val_acc]]</f>
        <v>0.93023257199999998</v>
      </c>
    </row>
    <row r="635" spans="1:31" hidden="1" x14ac:dyDescent="0.25">
      <c r="A635" t="s">
        <v>20</v>
      </c>
      <c r="B635">
        <v>5</v>
      </c>
      <c r="C635" t="s">
        <v>21</v>
      </c>
      <c r="D635">
        <v>2</v>
      </c>
      <c r="E635">
        <v>0</v>
      </c>
      <c r="F635" t="s">
        <v>56</v>
      </c>
      <c r="G635">
        <v>28730</v>
      </c>
      <c r="H635">
        <v>46883237.030000001</v>
      </c>
      <c r="I635">
        <v>0.92005722000000001</v>
      </c>
      <c r="J635">
        <v>0.94972451800000002</v>
      </c>
      <c r="K635">
        <v>11079695.6305</v>
      </c>
      <c r="L635">
        <v>42920</v>
      </c>
      <c r="M635">
        <v>2</v>
      </c>
      <c r="N635">
        <v>138</v>
      </c>
      <c r="O635">
        <v>0.94511549049999999</v>
      </c>
      <c r="P635">
        <v>10807033.8805</v>
      </c>
      <c r="Q635">
        <v>43509</v>
      </c>
      <c r="R635">
        <v>2</v>
      </c>
      <c r="S635">
        <v>139</v>
      </c>
      <c r="T635">
        <v>0.97209302200000003</v>
      </c>
      <c r="V635">
        <f>cancer_2_csv_final2[[#This Row],[mlp_params]]</f>
        <v>42920</v>
      </c>
      <c r="W635">
        <f>cancer_2_csv_final2[[#This Row],[kan_test_acc]]</f>
        <v>0.92005722000000001</v>
      </c>
      <c r="X635">
        <f>cancer_2_csv_final2[[#This Row],[mlp_test_acc]]</f>
        <v>0.94972451800000002</v>
      </c>
      <c r="Y635">
        <f>cancer_2_csv_final2[[#This Row],[mlp_test_acc2]]</f>
        <v>0.94511549049999999</v>
      </c>
      <c r="AC635">
        <f t="shared" si="18"/>
        <v>42920</v>
      </c>
      <c r="AD635">
        <f t="shared" si="19"/>
        <v>0.92005722000000001</v>
      </c>
      <c r="AE635">
        <f>cancer_2_csv_final2[[#This Row],[kan_val_acc]]</f>
        <v>0.97209302200000003</v>
      </c>
    </row>
    <row r="636" spans="1:31" hidden="1" x14ac:dyDescent="0.25">
      <c r="A636" t="s">
        <v>20</v>
      </c>
      <c r="B636">
        <v>3</v>
      </c>
      <c r="C636" t="s">
        <v>21</v>
      </c>
      <c r="D636">
        <v>4</v>
      </c>
      <c r="E636">
        <v>0</v>
      </c>
      <c r="F636" t="s">
        <v>56</v>
      </c>
      <c r="G636">
        <v>28730</v>
      </c>
      <c r="H636">
        <v>37324123.029999994</v>
      </c>
      <c r="I636">
        <v>0.96218932700000004</v>
      </c>
      <c r="J636">
        <v>0.95393999971428567</v>
      </c>
      <c r="K636">
        <v>8685743.3161428571</v>
      </c>
      <c r="L636">
        <v>54134</v>
      </c>
      <c r="M636">
        <v>2</v>
      </c>
      <c r="N636">
        <v>156</v>
      </c>
      <c r="O636">
        <v>0.9422093054285714</v>
      </c>
      <c r="P636">
        <v>9423729.1251428574</v>
      </c>
      <c r="Q636">
        <v>54795</v>
      </c>
      <c r="R636">
        <v>2</v>
      </c>
      <c r="S636">
        <v>157</v>
      </c>
      <c r="T636">
        <v>0.97209301999999997</v>
      </c>
      <c r="V636">
        <f>cancer_2_csv_final2[[#This Row],[mlp_params]]</f>
        <v>54134</v>
      </c>
      <c r="W636">
        <f>cancer_2_csv_final2[[#This Row],[kan_test_acc]]</f>
        <v>0.96218932700000004</v>
      </c>
      <c r="X636">
        <f>cancer_2_csv_final2[[#This Row],[mlp_test_acc]]</f>
        <v>0.95393999971428567</v>
      </c>
      <c r="Y636">
        <f>cancer_2_csv_final2[[#This Row],[mlp_test_acc2]]</f>
        <v>0.9422093054285714</v>
      </c>
      <c r="AC636">
        <f t="shared" si="18"/>
        <v>54134</v>
      </c>
      <c r="AD636">
        <f t="shared" si="19"/>
        <v>0.96218932700000004</v>
      </c>
      <c r="AE636">
        <f>cancer_2_csv_final2[[#This Row],[kan_val_acc]]</f>
        <v>0.97209301999999997</v>
      </c>
    </row>
    <row r="637" spans="1:31" hidden="1" x14ac:dyDescent="0.25">
      <c r="A637" t="s">
        <v>20</v>
      </c>
      <c r="B637">
        <v>5</v>
      </c>
      <c r="C637" t="s">
        <v>21</v>
      </c>
      <c r="D637">
        <v>4</v>
      </c>
      <c r="E637">
        <v>0</v>
      </c>
      <c r="F637" t="s">
        <v>64</v>
      </c>
      <c r="G637">
        <v>28730</v>
      </c>
      <c r="H637">
        <v>43949678.825000003</v>
      </c>
      <c r="I637">
        <v>0.96461114650000002</v>
      </c>
      <c r="J637">
        <v>0.94209578300000008</v>
      </c>
      <c r="K637">
        <v>8660679.8790000007</v>
      </c>
      <c r="L637">
        <v>49619</v>
      </c>
      <c r="M637">
        <v>2</v>
      </c>
      <c r="N637">
        <v>149</v>
      </c>
      <c r="O637">
        <v>0.94013562149999996</v>
      </c>
      <c r="P637">
        <v>11122652.982999999</v>
      </c>
      <c r="Q637">
        <v>50252</v>
      </c>
      <c r="R637">
        <v>2</v>
      </c>
      <c r="S637">
        <v>150</v>
      </c>
      <c r="T637">
        <v>0.97209301000000004</v>
      </c>
      <c r="V637">
        <f>cancer_2_csv_final2[[#This Row],[mlp_params]]</f>
        <v>49619</v>
      </c>
      <c r="W637">
        <f>cancer_2_csv_final2[[#This Row],[kan_test_acc]]</f>
        <v>0.96461114650000002</v>
      </c>
      <c r="X637">
        <f>cancer_2_csv_final2[[#This Row],[mlp_test_acc]]</f>
        <v>0.94209578300000008</v>
      </c>
      <c r="Y637">
        <f>cancer_2_csv_final2[[#This Row],[mlp_test_acc2]]</f>
        <v>0.94013562149999996</v>
      </c>
      <c r="AC637">
        <f t="shared" si="18"/>
        <v>49619</v>
      </c>
      <c r="AD637">
        <f t="shared" si="19"/>
        <v>0.96461114650000002</v>
      </c>
      <c r="AE637">
        <f>cancer_2_csv_final2[[#This Row],[kan_val_acc]]</f>
        <v>0.97209301000000004</v>
      </c>
    </row>
    <row r="638" spans="1:31" hidden="1" x14ac:dyDescent="0.25">
      <c r="A638" t="s">
        <v>20</v>
      </c>
      <c r="B638">
        <v>9</v>
      </c>
      <c r="C638" t="s">
        <v>21</v>
      </c>
      <c r="D638">
        <v>4</v>
      </c>
      <c r="E638">
        <v>0</v>
      </c>
      <c r="F638" t="s">
        <v>118</v>
      </c>
      <c r="G638">
        <v>28730</v>
      </c>
      <c r="H638">
        <v>34088314.725000001</v>
      </c>
      <c r="I638">
        <v>0.96716067799999994</v>
      </c>
      <c r="J638">
        <v>0.93299030500000002</v>
      </c>
      <c r="K638">
        <v>8220745.0769999996</v>
      </c>
      <c r="L638">
        <v>44699</v>
      </c>
      <c r="M638">
        <v>2</v>
      </c>
      <c r="N638">
        <v>141</v>
      </c>
      <c r="O638">
        <v>0.93110298749999998</v>
      </c>
      <c r="P638">
        <v>9740539.193</v>
      </c>
      <c r="Q638">
        <v>45300</v>
      </c>
      <c r="R638">
        <v>2</v>
      </c>
      <c r="S638">
        <v>142</v>
      </c>
      <c r="T638">
        <v>0.96279068000000001</v>
      </c>
      <c r="V638">
        <f>cancer_2_csv_final2[[#This Row],[mlp_params]]</f>
        <v>44699</v>
      </c>
      <c r="W638">
        <f>cancer_2_csv_final2[[#This Row],[kan_test_acc]]</f>
        <v>0.96716067799999994</v>
      </c>
      <c r="X638">
        <f>cancer_2_csv_final2[[#This Row],[mlp_test_acc]]</f>
        <v>0.93299030500000002</v>
      </c>
      <c r="Y638">
        <f>cancer_2_csv_final2[[#This Row],[mlp_test_acc2]]</f>
        <v>0.93110298749999998</v>
      </c>
      <c r="AC638">
        <f t="shared" si="18"/>
        <v>44699</v>
      </c>
      <c r="AD638">
        <f t="shared" si="19"/>
        <v>0.96716067799999994</v>
      </c>
      <c r="AE638">
        <f>cancer_2_csv_final2[[#This Row],[kan_val_acc]]</f>
        <v>0.96279068000000001</v>
      </c>
    </row>
    <row r="639" spans="1:31" hidden="1" x14ac:dyDescent="0.25">
      <c r="A639" t="s">
        <v>20</v>
      </c>
      <c r="B639">
        <v>5</v>
      </c>
      <c r="C639" t="s">
        <v>21</v>
      </c>
      <c r="D639">
        <v>4</v>
      </c>
      <c r="E639">
        <v>0</v>
      </c>
      <c r="F639" t="s">
        <v>49</v>
      </c>
      <c r="G639">
        <v>28732</v>
      </c>
      <c r="H639">
        <v>30680217.314999998</v>
      </c>
      <c r="I639">
        <v>0.97002145200000001</v>
      </c>
      <c r="J639">
        <v>0.93648680849999999</v>
      </c>
      <c r="K639">
        <v>8402654.9404999986</v>
      </c>
      <c r="L639">
        <v>49619</v>
      </c>
      <c r="M639">
        <v>2</v>
      </c>
      <c r="N639">
        <v>149</v>
      </c>
      <c r="O639">
        <v>0.93301017149999999</v>
      </c>
      <c r="P639">
        <v>9570085.511500001</v>
      </c>
      <c r="Q639">
        <v>50252</v>
      </c>
      <c r="R639">
        <v>2</v>
      </c>
      <c r="S639">
        <v>150</v>
      </c>
      <c r="T639">
        <v>0.97790696600000004</v>
      </c>
      <c r="V639">
        <f>cancer_2_csv_final2[[#This Row],[mlp_params]]</f>
        <v>49619</v>
      </c>
      <c r="W639">
        <f>cancer_2_csv_final2[[#This Row],[kan_test_acc]]</f>
        <v>0.97002145200000001</v>
      </c>
      <c r="X639">
        <f>cancer_2_csv_final2[[#This Row],[mlp_test_acc]]</f>
        <v>0.93648680849999999</v>
      </c>
      <c r="Y639">
        <f>cancer_2_csv_final2[[#This Row],[mlp_test_acc2]]</f>
        <v>0.93301017149999999</v>
      </c>
      <c r="AC639">
        <f t="shared" si="18"/>
        <v>49619</v>
      </c>
      <c r="AD639">
        <f t="shared" si="19"/>
        <v>0.97002145200000001</v>
      </c>
      <c r="AE639">
        <f>cancer_2_csv_final2[[#This Row],[kan_val_acc]]</f>
        <v>0.97790696600000004</v>
      </c>
    </row>
    <row r="640" spans="1:31" hidden="1" x14ac:dyDescent="0.25">
      <c r="A640" t="s">
        <v>20</v>
      </c>
      <c r="B640">
        <v>9</v>
      </c>
      <c r="C640" t="s">
        <v>21</v>
      </c>
      <c r="D640">
        <v>2</v>
      </c>
      <c r="E640">
        <v>0</v>
      </c>
      <c r="F640" t="s">
        <v>44</v>
      </c>
      <c r="G640">
        <v>28738</v>
      </c>
      <c r="H640">
        <v>31354063.865000002</v>
      </c>
      <c r="I640">
        <v>0.97234582650000001</v>
      </c>
      <c r="J640">
        <v>0.93738080099999999</v>
      </c>
      <c r="K640">
        <v>8038514.4545</v>
      </c>
      <c r="L640">
        <v>38909</v>
      </c>
      <c r="M640">
        <v>2</v>
      </c>
      <c r="N640">
        <v>131</v>
      </c>
      <c r="O640">
        <v>0.94151303250000007</v>
      </c>
      <c r="P640">
        <v>9409937.773</v>
      </c>
      <c r="Q640">
        <v>39470</v>
      </c>
      <c r="R640">
        <v>2</v>
      </c>
      <c r="S640">
        <v>132</v>
      </c>
      <c r="T640">
        <v>0.945348835</v>
      </c>
      <c r="V640">
        <f>cancer_2_csv_final2[[#This Row],[mlp_params]]</f>
        <v>38909</v>
      </c>
      <c r="W640">
        <f>cancer_2_csv_final2[[#This Row],[kan_test_acc]]</f>
        <v>0.97234582650000001</v>
      </c>
      <c r="X640">
        <f>cancer_2_csv_final2[[#This Row],[mlp_test_acc]]</f>
        <v>0.93738080099999999</v>
      </c>
      <c r="Y640">
        <f>cancer_2_csv_final2[[#This Row],[mlp_test_acc2]]</f>
        <v>0.94151303250000007</v>
      </c>
      <c r="AC640">
        <f t="shared" si="18"/>
        <v>38909</v>
      </c>
      <c r="AD640">
        <f t="shared" si="19"/>
        <v>0.97234582650000001</v>
      </c>
      <c r="AE640">
        <f>cancer_2_csv_final2[[#This Row],[kan_val_acc]]</f>
        <v>0.945348835</v>
      </c>
    </row>
    <row r="641" spans="1:31" hidden="1" x14ac:dyDescent="0.25">
      <c r="A641" t="s">
        <v>20</v>
      </c>
      <c r="B641">
        <v>9</v>
      </c>
      <c r="C641" t="s">
        <v>21</v>
      </c>
      <c r="D641">
        <v>2</v>
      </c>
      <c r="E641">
        <v>0</v>
      </c>
      <c r="F641" t="s">
        <v>29</v>
      </c>
      <c r="G641">
        <v>28796</v>
      </c>
      <c r="H641">
        <v>27681075.145714287</v>
      </c>
      <c r="I641">
        <v>0.97048405185714282</v>
      </c>
      <c r="J641">
        <v>0.93615475414285709</v>
      </c>
      <c r="K641">
        <v>8088738.8312857142</v>
      </c>
      <c r="L641">
        <v>38909</v>
      </c>
      <c r="M641">
        <v>2</v>
      </c>
      <c r="N641">
        <v>131</v>
      </c>
      <c r="O641">
        <v>0.94487330857142859</v>
      </c>
      <c r="P641">
        <v>9140795.5197142866</v>
      </c>
      <c r="Q641">
        <v>39470</v>
      </c>
      <c r="R641">
        <v>2</v>
      </c>
      <c r="S641">
        <v>132</v>
      </c>
      <c r="T641">
        <v>0.94748061699999997</v>
      </c>
      <c r="V641">
        <f>cancer_2_csv_final2[[#This Row],[mlp_params]]</f>
        <v>38909</v>
      </c>
      <c r="W641">
        <f>cancer_2_csv_final2[[#This Row],[kan_test_acc]]</f>
        <v>0.97048405185714282</v>
      </c>
      <c r="X641">
        <f>cancer_2_csv_final2[[#This Row],[mlp_test_acc]]</f>
        <v>0.93615475414285709</v>
      </c>
      <c r="Y641">
        <f>cancer_2_csv_final2[[#This Row],[mlp_test_acc2]]</f>
        <v>0.94487330857142859</v>
      </c>
      <c r="AC641">
        <f t="shared" si="18"/>
        <v>38909</v>
      </c>
      <c r="AD641">
        <f t="shared" si="19"/>
        <v>0.97048405185714282</v>
      </c>
      <c r="AE641">
        <f>cancer_2_csv_final2[[#This Row],[kan_val_acc]]</f>
        <v>0.94748061699999997</v>
      </c>
    </row>
    <row r="642" spans="1:31" hidden="1" x14ac:dyDescent="0.25">
      <c r="A642" t="s">
        <v>20</v>
      </c>
      <c r="B642">
        <v>9</v>
      </c>
      <c r="C642" t="s">
        <v>21</v>
      </c>
      <c r="D642">
        <v>3</v>
      </c>
      <c r="E642">
        <v>0</v>
      </c>
      <c r="F642" t="s">
        <v>120</v>
      </c>
      <c r="G642">
        <v>28862</v>
      </c>
      <c r="H642">
        <v>26651647.34142857</v>
      </c>
      <c r="I642">
        <v>0.96939424214285719</v>
      </c>
      <c r="J642">
        <v>0.9348832985714286</v>
      </c>
      <c r="K642">
        <v>8756779.3508571424</v>
      </c>
      <c r="L642">
        <v>41754</v>
      </c>
      <c r="M642">
        <v>2</v>
      </c>
      <c r="N642">
        <v>136</v>
      </c>
      <c r="O642">
        <v>0.93833439257142859</v>
      </c>
      <c r="P642">
        <v>8386786.5064285714</v>
      </c>
      <c r="Q642">
        <v>42335</v>
      </c>
      <c r="R642">
        <v>2</v>
      </c>
      <c r="S642">
        <v>137</v>
      </c>
      <c r="T642">
        <v>0.95852712400000006</v>
      </c>
      <c r="V642">
        <f>cancer_2_csv_final2[[#This Row],[mlp_params]]</f>
        <v>41754</v>
      </c>
      <c r="W642">
        <f>cancer_2_csv_final2[[#This Row],[kan_test_acc]]</f>
        <v>0.96939424214285719</v>
      </c>
      <c r="X642">
        <f>cancer_2_csv_final2[[#This Row],[mlp_test_acc]]</f>
        <v>0.9348832985714286</v>
      </c>
      <c r="Y642">
        <f>cancer_2_csv_final2[[#This Row],[mlp_test_acc2]]</f>
        <v>0.93833439257142859</v>
      </c>
      <c r="AC642">
        <f t="shared" si="18"/>
        <v>41754</v>
      </c>
      <c r="AD642">
        <f t="shared" si="19"/>
        <v>0.96939424214285719</v>
      </c>
      <c r="AE642">
        <f>cancer_2_csv_final2[[#This Row],[kan_val_acc]]</f>
        <v>0.95852712400000006</v>
      </c>
    </row>
    <row r="643" spans="1:31" hidden="1" x14ac:dyDescent="0.25">
      <c r="A643" t="s">
        <v>20</v>
      </c>
      <c r="B643">
        <v>9</v>
      </c>
      <c r="C643" t="s">
        <v>21</v>
      </c>
      <c r="D643">
        <v>3</v>
      </c>
      <c r="E643">
        <v>0</v>
      </c>
      <c r="F643" t="s">
        <v>27</v>
      </c>
      <c r="G643">
        <v>28924</v>
      </c>
      <c r="H643">
        <v>26197166.640000001</v>
      </c>
      <c r="I643">
        <v>0.94659884949999995</v>
      </c>
      <c r="J643">
        <v>0.91449459600000005</v>
      </c>
      <c r="K643">
        <v>8985197.818</v>
      </c>
      <c r="L643">
        <v>42335</v>
      </c>
      <c r="M643">
        <v>2</v>
      </c>
      <c r="N643">
        <v>137</v>
      </c>
      <c r="O643">
        <v>0.91608391600000005</v>
      </c>
      <c r="P643">
        <v>8403361.1359999999</v>
      </c>
      <c r="Q643">
        <v>42920</v>
      </c>
      <c r="R643">
        <v>2</v>
      </c>
      <c r="S643">
        <v>138</v>
      </c>
      <c r="T643">
        <v>0.95</v>
      </c>
      <c r="V643">
        <f>cancer_2_csv_final2[[#This Row],[mlp_params]]</f>
        <v>42335</v>
      </c>
      <c r="W643">
        <f>cancer_2_csv_final2[[#This Row],[kan_test_acc]]</f>
        <v>0.94659884949999995</v>
      </c>
      <c r="X643">
        <f>cancer_2_csv_final2[[#This Row],[mlp_test_acc]]</f>
        <v>0.91449459600000005</v>
      </c>
      <c r="Y643">
        <f>cancer_2_csv_final2[[#This Row],[mlp_test_acc2]]</f>
        <v>0.91608391600000005</v>
      </c>
      <c r="AC643">
        <f t="shared" ref="AC643:AC706" si="20">V643</f>
        <v>42335</v>
      </c>
      <c r="AD643">
        <f t="shared" ref="AD643:AD706" si="21">W643</f>
        <v>0.94659884949999995</v>
      </c>
      <c r="AE643">
        <f>cancer_2_csv_final2[[#This Row],[kan_val_acc]]</f>
        <v>0.95</v>
      </c>
    </row>
    <row r="644" spans="1:31" hidden="1" x14ac:dyDescent="0.25">
      <c r="A644" t="s">
        <v>20</v>
      </c>
      <c r="B644">
        <v>5</v>
      </c>
      <c r="C644" t="s">
        <v>21</v>
      </c>
      <c r="D644">
        <v>5</v>
      </c>
      <c r="E644">
        <v>0</v>
      </c>
      <c r="F644" t="s">
        <v>77</v>
      </c>
      <c r="G644">
        <v>28928</v>
      </c>
      <c r="H644">
        <v>35217097.365000002</v>
      </c>
      <c r="I644">
        <v>0.95073108249999994</v>
      </c>
      <c r="J644">
        <v>0.92561983449999996</v>
      </c>
      <c r="K644">
        <v>8910996.727</v>
      </c>
      <c r="L644">
        <v>52824</v>
      </c>
      <c r="M644">
        <v>2</v>
      </c>
      <c r="N644">
        <v>154</v>
      </c>
      <c r="O644">
        <v>0.92752701849999997</v>
      </c>
      <c r="P644">
        <v>8772551.7725000009</v>
      </c>
      <c r="Q644">
        <v>53477</v>
      </c>
      <c r="R644">
        <v>2</v>
      </c>
      <c r="S644">
        <v>155</v>
      </c>
      <c r="T644">
        <v>0.95813952099999999</v>
      </c>
      <c r="V644">
        <f>cancer_2_csv_final2[[#This Row],[mlp_params]]</f>
        <v>52824</v>
      </c>
      <c r="W644">
        <f>cancer_2_csv_final2[[#This Row],[kan_test_acc]]</f>
        <v>0.95073108249999994</v>
      </c>
      <c r="X644">
        <f>cancer_2_csv_final2[[#This Row],[mlp_test_acc]]</f>
        <v>0.92561983449999996</v>
      </c>
      <c r="Y644">
        <f>cancer_2_csv_final2[[#This Row],[mlp_test_acc2]]</f>
        <v>0.92752701849999997</v>
      </c>
      <c r="AC644">
        <f t="shared" si="20"/>
        <v>52824</v>
      </c>
      <c r="AD644">
        <f t="shared" si="21"/>
        <v>0.95073108249999994</v>
      </c>
      <c r="AE644">
        <f>cancer_2_csv_final2[[#This Row],[kan_val_acc]]</f>
        <v>0.95813952099999999</v>
      </c>
    </row>
    <row r="645" spans="1:31" hidden="1" x14ac:dyDescent="0.25">
      <c r="A645" t="s">
        <v>20</v>
      </c>
      <c r="B645">
        <v>3</v>
      </c>
      <c r="C645" t="s">
        <v>21</v>
      </c>
      <c r="D645">
        <v>3</v>
      </c>
      <c r="E645">
        <v>0</v>
      </c>
      <c r="F645" t="s">
        <v>90</v>
      </c>
      <c r="G645">
        <v>28966</v>
      </c>
      <c r="H645">
        <v>44437688.414999999</v>
      </c>
      <c r="I645">
        <v>0.96095570400000008</v>
      </c>
      <c r="J645">
        <v>0.9472345835</v>
      </c>
      <c r="K645">
        <v>10170493.068</v>
      </c>
      <c r="L645">
        <v>50889</v>
      </c>
      <c r="M645">
        <v>2</v>
      </c>
      <c r="N645">
        <v>151</v>
      </c>
      <c r="O645">
        <v>0.94877092600000001</v>
      </c>
      <c r="P645">
        <v>10091241.074000001</v>
      </c>
      <c r="Q645">
        <v>51530</v>
      </c>
      <c r="R645">
        <v>2</v>
      </c>
      <c r="S645">
        <v>152</v>
      </c>
      <c r="T645">
        <v>0.98837208700000001</v>
      </c>
      <c r="V645">
        <f>cancer_2_csv_final2[[#This Row],[mlp_params]]</f>
        <v>50889</v>
      </c>
      <c r="W645">
        <f>cancer_2_csv_final2[[#This Row],[kan_test_acc]]</f>
        <v>0.96095570400000008</v>
      </c>
      <c r="X645">
        <f>cancer_2_csv_final2[[#This Row],[mlp_test_acc]]</f>
        <v>0.9472345835</v>
      </c>
      <c r="Y645">
        <f>cancer_2_csv_final2[[#This Row],[mlp_test_acc2]]</f>
        <v>0.94877092600000001</v>
      </c>
      <c r="AC645">
        <f t="shared" si="20"/>
        <v>50889</v>
      </c>
      <c r="AD645">
        <f t="shared" si="21"/>
        <v>0.96095570400000008</v>
      </c>
      <c r="AE645">
        <f>cancer_2_csv_final2[[#This Row],[kan_val_acc]]</f>
        <v>0.98837208700000001</v>
      </c>
    </row>
    <row r="646" spans="1:31" hidden="1" x14ac:dyDescent="0.25">
      <c r="A646" t="s">
        <v>20</v>
      </c>
      <c r="B646">
        <v>5</v>
      </c>
      <c r="C646" t="s">
        <v>21</v>
      </c>
      <c r="D646">
        <v>3</v>
      </c>
      <c r="E646">
        <v>0</v>
      </c>
      <c r="F646" t="s">
        <v>38</v>
      </c>
      <c r="G646">
        <v>28994</v>
      </c>
      <c r="H646">
        <v>42923898.734999999</v>
      </c>
      <c r="I646">
        <v>0.96572366399999998</v>
      </c>
      <c r="J646">
        <v>0.94850603950000001</v>
      </c>
      <c r="K646">
        <v>10017502.613499999</v>
      </c>
      <c r="L646">
        <v>47127</v>
      </c>
      <c r="M646">
        <v>2</v>
      </c>
      <c r="N646">
        <v>145</v>
      </c>
      <c r="O646">
        <v>0.94908879000000002</v>
      </c>
      <c r="P646">
        <v>9945668.0285</v>
      </c>
      <c r="Q646">
        <v>47744</v>
      </c>
      <c r="R646">
        <v>2</v>
      </c>
      <c r="S646">
        <v>146</v>
      </c>
      <c r="T646">
        <v>0.97674417499999999</v>
      </c>
      <c r="V646">
        <f>cancer_2_csv_final2[[#This Row],[mlp_params]]</f>
        <v>47127</v>
      </c>
      <c r="W646">
        <f>cancer_2_csv_final2[[#This Row],[kan_test_acc]]</f>
        <v>0.96572366399999998</v>
      </c>
      <c r="X646">
        <f>cancer_2_csv_final2[[#This Row],[mlp_test_acc]]</f>
        <v>0.94850603950000001</v>
      </c>
      <c r="Y646">
        <f>cancer_2_csv_final2[[#This Row],[mlp_test_acc2]]</f>
        <v>0.94908879000000002</v>
      </c>
      <c r="AC646">
        <f t="shared" si="20"/>
        <v>47127</v>
      </c>
      <c r="AD646">
        <f t="shared" si="21"/>
        <v>0.96572366399999998</v>
      </c>
      <c r="AE646">
        <f>cancer_2_csv_final2[[#This Row],[kan_val_acc]]</f>
        <v>0.97674417499999999</v>
      </c>
    </row>
    <row r="647" spans="1:31" hidden="1" x14ac:dyDescent="0.25">
      <c r="A647" t="s">
        <v>20</v>
      </c>
      <c r="B647">
        <v>3</v>
      </c>
      <c r="C647" t="s">
        <v>21</v>
      </c>
      <c r="D647">
        <v>5</v>
      </c>
      <c r="E647">
        <v>0</v>
      </c>
      <c r="F647" t="s">
        <v>38</v>
      </c>
      <c r="G647">
        <v>28994</v>
      </c>
      <c r="H647">
        <v>40161839.82</v>
      </c>
      <c r="I647">
        <v>0.91560711500000003</v>
      </c>
      <c r="J647">
        <v>0.94034753150000006</v>
      </c>
      <c r="K647">
        <v>10908423.863499999</v>
      </c>
      <c r="L647">
        <v>57479</v>
      </c>
      <c r="M647">
        <v>2</v>
      </c>
      <c r="N647">
        <v>161</v>
      </c>
      <c r="O647">
        <v>0.94559228649999993</v>
      </c>
      <c r="P647">
        <v>11315035.9485</v>
      </c>
      <c r="Q647">
        <v>58160</v>
      </c>
      <c r="R647">
        <v>2</v>
      </c>
      <c r="S647">
        <v>162</v>
      </c>
      <c r="T647">
        <v>0.94186046099999998</v>
      </c>
      <c r="V647">
        <f>cancer_2_csv_final2[[#This Row],[mlp_params]]</f>
        <v>57479</v>
      </c>
      <c r="W647">
        <f>cancer_2_csv_final2[[#This Row],[kan_test_acc]]</f>
        <v>0.91560711500000003</v>
      </c>
      <c r="X647">
        <f>cancer_2_csv_final2[[#This Row],[mlp_test_acc]]</f>
        <v>0.94034753150000006</v>
      </c>
      <c r="Y647">
        <f>cancer_2_csv_final2[[#This Row],[mlp_test_acc2]]</f>
        <v>0.94559228649999993</v>
      </c>
      <c r="AC647">
        <f t="shared" si="20"/>
        <v>57479</v>
      </c>
      <c r="AD647">
        <f t="shared" si="21"/>
        <v>0.91560711500000003</v>
      </c>
      <c r="AE647">
        <f>cancer_2_csv_final2[[#This Row],[kan_val_acc]]</f>
        <v>0.94186046099999998</v>
      </c>
    </row>
    <row r="648" spans="1:31" hidden="1" x14ac:dyDescent="0.25">
      <c r="A648" t="s">
        <v>20</v>
      </c>
      <c r="B648">
        <v>5</v>
      </c>
      <c r="C648" t="s">
        <v>21</v>
      </c>
      <c r="D648">
        <v>2</v>
      </c>
      <c r="E648">
        <v>0</v>
      </c>
      <c r="F648" t="s">
        <v>71</v>
      </c>
      <c r="G648">
        <v>29008</v>
      </c>
      <c r="H648">
        <v>40136215.774999999</v>
      </c>
      <c r="I648">
        <v>0.90797837849999996</v>
      </c>
      <c r="J648">
        <v>0.94193685100000002</v>
      </c>
      <c r="K648">
        <v>10683968.318</v>
      </c>
      <c r="L648">
        <v>42920</v>
      </c>
      <c r="M648">
        <v>2</v>
      </c>
      <c r="N648">
        <v>138</v>
      </c>
      <c r="O648">
        <v>0.94527442250000004</v>
      </c>
      <c r="P648">
        <v>11635539.6305</v>
      </c>
      <c r="Q648">
        <v>43509</v>
      </c>
      <c r="R648">
        <v>2</v>
      </c>
      <c r="S648">
        <v>139</v>
      </c>
      <c r="T648">
        <v>0.97441859799999997</v>
      </c>
      <c r="V648">
        <f>cancer_2_csv_final2[[#This Row],[mlp_params]]</f>
        <v>42920</v>
      </c>
      <c r="W648">
        <f>cancer_2_csv_final2[[#This Row],[kan_test_acc]]</f>
        <v>0.90797837849999996</v>
      </c>
      <c r="X648">
        <f>cancer_2_csv_final2[[#This Row],[mlp_test_acc]]</f>
        <v>0.94193685100000002</v>
      </c>
      <c r="Y648">
        <f>cancer_2_csv_final2[[#This Row],[mlp_test_acc2]]</f>
        <v>0.94527442250000004</v>
      </c>
      <c r="AC648">
        <f t="shared" si="20"/>
        <v>42920</v>
      </c>
      <c r="AD648">
        <f t="shared" si="21"/>
        <v>0.90797837849999996</v>
      </c>
      <c r="AE648">
        <f>cancer_2_csv_final2[[#This Row],[kan_val_acc]]</f>
        <v>0.97441859799999997</v>
      </c>
    </row>
    <row r="649" spans="1:31" hidden="1" x14ac:dyDescent="0.25">
      <c r="A649" t="s">
        <v>20</v>
      </c>
      <c r="B649">
        <v>3</v>
      </c>
      <c r="C649" t="s">
        <v>21</v>
      </c>
      <c r="D649">
        <v>4</v>
      </c>
      <c r="E649">
        <v>0</v>
      </c>
      <c r="F649" t="s">
        <v>71</v>
      </c>
      <c r="G649">
        <v>29008</v>
      </c>
      <c r="H649">
        <v>39508546.653333329</v>
      </c>
      <c r="I649">
        <v>0.94744648966666667</v>
      </c>
      <c r="J649">
        <v>0.94324362483333335</v>
      </c>
      <c r="K649">
        <v>8777593.3083333336</v>
      </c>
      <c r="L649">
        <v>54795</v>
      </c>
      <c r="M649">
        <v>2</v>
      </c>
      <c r="N649">
        <v>157</v>
      </c>
      <c r="O649">
        <v>0.93889948450000005</v>
      </c>
      <c r="P649">
        <v>10040624.4375</v>
      </c>
      <c r="Q649">
        <v>55460</v>
      </c>
      <c r="R649">
        <v>2</v>
      </c>
      <c r="S649">
        <v>158</v>
      </c>
      <c r="T649">
        <v>0.97302324740000001</v>
      </c>
      <c r="V649">
        <f>cancer_2_csv_final2[[#This Row],[mlp_params]]</f>
        <v>54795</v>
      </c>
      <c r="W649">
        <f>cancer_2_csv_final2[[#This Row],[kan_test_acc]]</f>
        <v>0.94744648966666667</v>
      </c>
      <c r="X649">
        <f>cancer_2_csv_final2[[#This Row],[mlp_test_acc]]</f>
        <v>0.94324362483333335</v>
      </c>
      <c r="Y649">
        <f>cancer_2_csv_final2[[#This Row],[mlp_test_acc2]]</f>
        <v>0.93889948450000005</v>
      </c>
      <c r="AC649">
        <f t="shared" si="20"/>
        <v>54795</v>
      </c>
      <c r="AD649">
        <f t="shared" si="21"/>
        <v>0.94744648966666667</v>
      </c>
      <c r="AE649">
        <f>cancer_2_csv_final2[[#This Row],[kan_val_acc]]</f>
        <v>0.97302324740000001</v>
      </c>
    </row>
    <row r="650" spans="1:31" hidden="1" x14ac:dyDescent="0.25">
      <c r="A650" t="s">
        <v>20</v>
      </c>
      <c r="B650">
        <v>3</v>
      </c>
      <c r="C650" t="s">
        <v>21</v>
      </c>
      <c r="D650">
        <v>3</v>
      </c>
      <c r="E650">
        <v>0</v>
      </c>
      <c r="F650" t="s">
        <v>105</v>
      </c>
      <c r="G650">
        <v>29072</v>
      </c>
      <c r="H650">
        <v>42662075.25</v>
      </c>
      <c r="I650">
        <v>0.93356643650000004</v>
      </c>
      <c r="J650">
        <v>0.95279720300000004</v>
      </c>
      <c r="K650">
        <v>11785452.585000001</v>
      </c>
      <c r="L650">
        <v>51530</v>
      </c>
      <c r="M650">
        <v>2</v>
      </c>
      <c r="N650">
        <v>152</v>
      </c>
      <c r="O650">
        <v>0.95221445250000003</v>
      </c>
      <c r="P650">
        <v>12006856.25</v>
      </c>
      <c r="Q650">
        <v>52175</v>
      </c>
      <c r="R650">
        <v>2</v>
      </c>
      <c r="S650">
        <v>153</v>
      </c>
      <c r="T650">
        <v>0.97209301000000004</v>
      </c>
      <c r="V650">
        <f>cancer_2_csv_final2[[#This Row],[mlp_params]]</f>
        <v>51530</v>
      </c>
      <c r="W650">
        <f>cancer_2_csv_final2[[#This Row],[kan_test_acc]]</f>
        <v>0.93356643650000004</v>
      </c>
      <c r="X650">
        <f>cancer_2_csv_final2[[#This Row],[mlp_test_acc]]</f>
        <v>0.95279720300000004</v>
      </c>
      <c r="Y650">
        <f>cancer_2_csv_final2[[#This Row],[mlp_test_acc2]]</f>
        <v>0.95221445250000003</v>
      </c>
      <c r="AC650">
        <f t="shared" si="20"/>
        <v>51530</v>
      </c>
      <c r="AD650">
        <f t="shared" si="21"/>
        <v>0.93356643650000004</v>
      </c>
      <c r="AE650">
        <f>cancer_2_csv_final2[[#This Row],[kan_val_acc]]</f>
        <v>0.97209301000000004</v>
      </c>
    </row>
    <row r="651" spans="1:31" hidden="1" x14ac:dyDescent="0.25">
      <c r="A651" t="s">
        <v>20</v>
      </c>
      <c r="B651">
        <v>5</v>
      </c>
      <c r="C651" t="s">
        <v>21</v>
      </c>
      <c r="D651">
        <v>2</v>
      </c>
      <c r="E651">
        <v>0</v>
      </c>
      <c r="F651" t="s">
        <v>101</v>
      </c>
      <c r="G651">
        <v>29084</v>
      </c>
      <c r="H651">
        <v>42261413.390000001</v>
      </c>
      <c r="I651">
        <v>0.95073108650000004</v>
      </c>
      <c r="J651">
        <v>0.946651833</v>
      </c>
      <c r="K651">
        <v>10514397.341</v>
      </c>
      <c r="L651">
        <v>43509</v>
      </c>
      <c r="M651">
        <v>2</v>
      </c>
      <c r="N651">
        <v>139</v>
      </c>
      <c r="O651">
        <v>0.95020131400000007</v>
      </c>
      <c r="P651">
        <v>10305980.3925</v>
      </c>
      <c r="Q651">
        <v>44102</v>
      </c>
      <c r="R651">
        <v>2</v>
      </c>
      <c r="S651">
        <v>140</v>
      </c>
      <c r="T651">
        <v>0.96744185100000002</v>
      </c>
      <c r="V651">
        <f>cancer_2_csv_final2[[#This Row],[mlp_params]]</f>
        <v>43509</v>
      </c>
      <c r="W651">
        <f>cancer_2_csv_final2[[#This Row],[kan_test_acc]]</f>
        <v>0.95073108650000004</v>
      </c>
      <c r="X651">
        <f>cancer_2_csv_final2[[#This Row],[mlp_test_acc]]</f>
        <v>0.946651833</v>
      </c>
      <c r="Y651">
        <f>cancer_2_csv_final2[[#This Row],[mlp_test_acc2]]</f>
        <v>0.95020131400000007</v>
      </c>
      <c r="AC651">
        <f t="shared" si="20"/>
        <v>43509</v>
      </c>
      <c r="AD651">
        <f t="shared" si="21"/>
        <v>0.95073108650000004</v>
      </c>
      <c r="AE651">
        <f>cancer_2_csv_final2[[#This Row],[kan_val_acc]]</f>
        <v>0.96744185100000002</v>
      </c>
    </row>
    <row r="652" spans="1:31" hidden="1" x14ac:dyDescent="0.25">
      <c r="A652" t="s">
        <v>20</v>
      </c>
      <c r="B652">
        <v>3</v>
      </c>
      <c r="C652" t="s">
        <v>21</v>
      </c>
      <c r="D652">
        <v>4</v>
      </c>
      <c r="E652">
        <v>0</v>
      </c>
      <c r="F652" t="s">
        <v>101</v>
      </c>
      <c r="G652">
        <v>29084</v>
      </c>
      <c r="H652">
        <v>43446874.93</v>
      </c>
      <c r="I652">
        <v>0.95401567983333335</v>
      </c>
      <c r="J652">
        <v>0.93750441466666667</v>
      </c>
      <c r="K652">
        <v>10017423.234999999</v>
      </c>
      <c r="L652">
        <v>54795</v>
      </c>
      <c r="M652">
        <v>2</v>
      </c>
      <c r="N652">
        <v>157</v>
      </c>
      <c r="O652">
        <v>0.93953521233333337</v>
      </c>
      <c r="P652">
        <v>9521766.6841666661</v>
      </c>
      <c r="Q652">
        <v>55460</v>
      </c>
      <c r="R652">
        <v>2</v>
      </c>
      <c r="S652">
        <v>158</v>
      </c>
      <c r="T652">
        <v>0.96511626719999999</v>
      </c>
      <c r="V652">
        <f>cancer_2_csv_final2[[#This Row],[mlp_params]]</f>
        <v>54795</v>
      </c>
      <c r="W652">
        <f>cancer_2_csv_final2[[#This Row],[kan_test_acc]]</f>
        <v>0.95401567983333335</v>
      </c>
      <c r="X652">
        <f>cancer_2_csv_final2[[#This Row],[mlp_test_acc]]</f>
        <v>0.93750441466666667</v>
      </c>
      <c r="Y652">
        <f>cancer_2_csv_final2[[#This Row],[mlp_test_acc2]]</f>
        <v>0.93953521233333337</v>
      </c>
      <c r="AC652">
        <f t="shared" si="20"/>
        <v>54795</v>
      </c>
      <c r="AD652">
        <f t="shared" si="21"/>
        <v>0.95401567983333335</v>
      </c>
      <c r="AE652">
        <f>cancer_2_csv_final2[[#This Row],[kan_val_acc]]</f>
        <v>0.96511626719999999</v>
      </c>
    </row>
    <row r="653" spans="1:31" hidden="1" x14ac:dyDescent="0.25">
      <c r="A653" t="s">
        <v>20</v>
      </c>
      <c r="B653">
        <v>5</v>
      </c>
      <c r="C653" t="s">
        <v>21</v>
      </c>
      <c r="D653">
        <v>4</v>
      </c>
      <c r="E653">
        <v>0</v>
      </c>
      <c r="F653" t="s">
        <v>95</v>
      </c>
      <c r="G653">
        <v>29112</v>
      </c>
      <c r="H653">
        <v>44431184.484999999</v>
      </c>
      <c r="I653">
        <v>0.95454545099999999</v>
      </c>
      <c r="J653">
        <v>0.94029455400000006</v>
      </c>
      <c r="K653">
        <v>11026454.977499999</v>
      </c>
      <c r="L653">
        <v>50889</v>
      </c>
      <c r="M653">
        <v>2</v>
      </c>
      <c r="N653">
        <v>151</v>
      </c>
      <c r="O653">
        <v>0.94130112299999991</v>
      </c>
      <c r="P653">
        <v>11007625.6875</v>
      </c>
      <c r="Q653">
        <v>51530</v>
      </c>
      <c r="R653">
        <v>2</v>
      </c>
      <c r="S653">
        <v>152</v>
      </c>
      <c r="T653">
        <v>0.97674417499999999</v>
      </c>
      <c r="V653">
        <f>cancer_2_csv_final2[[#This Row],[mlp_params]]</f>
        <v>50889</v>
      </c>
      <c r="W653">
        <f>cancer_2_csv_final2[[#This Row],[kan_test_acc]]</f>
        <v>0.95454545099999999</v>
      </c>
      <c r="X653">
        <f>cancer_2_csv_final2[[#This Row],[mlp_test_acc]]</f>
        <v>0.94029455400000006</v>
      </c>
      <c r="Y653">
        <f>cancer_2_csv_final2[[#This Row],[mlp_test_acc2]]</f>
        <v>0.94130112299999991</v>
      </c>
      <c r="AC653">
        <f t="shared" si="20"/>
        <v>50889</v>
      </c>
      <c r="AD653">
        <f t="shared" si="21"/>
        <v>0.95454545099999999</v>
      </c>
      <c r="AE653">
        <f>cancer_2_csv_final2[[#This Row],[kan_val_acc]]</f>
        <v>0.97674417499999999</v>
      </c>
    </row>
    <row r="654" spans="1:31" hidden="1" x14ac:dyDescent="0.25">
      <c r="A654" t="s">
        <v>20</v>
      </c>
      <c r="B654">
        <v>5</v>
      </c>
      <c r="C654" t="s">
        <v>21</v>
      </c>
      <c r="D654">
        <v>2</v>
      </c>
      <c r="E654">
        <v>0</v>
      </c>
      <c r="F654" t="s">
        <v>86</v>
      </c>
      <c r="G654">
        <v>29126</v>
      </c>
      <c r="H654">
        <v>40733102.909999996</v>
      </c>
      <c r="I654">
        <v>0.96535281950000007</v>
      </c>
      <c r="J654">
        <v>0.93769866499999999</v>
      </c>
      <c r="K654">
        <v>8973481.3640000001</v>
      </c>
      <c r="L654">
        <v>43509</v>
      </c>
      <c r="M654">
        <v>2</v>
      </c>
      <c r="N654">
        <v>139</v>
      </c>
      <c r="O654">
        <v>0.93738080049999994</v>
      </c>
      <c r="P654">
        <v>9072971.818</v>
      </c>
      <c r="Q654">
        <v>44102</v>
      </c>
      <c r="R654">
        <v>2</v>
      </c>
      <c r="S654">
        <v>140</v>
      </c>
      <c r="T654">
        <v>0.96162789999999998</v>
      </c>
      <c r="V654">
        <f>cancer_2_csv_final2[[#This Row],[mlp_params]]</f>
        <v>43509</v>
      </c>
      <c r="W654">
        <f>cancer_2_csv_final2[[#This Row],[kan_test_acc]]</f>
        <v>0.96535281950000007</v>
      </c>
      <c r="X654">
        <f>cancer_2_csv_final2[[#This Row],[mlp_test_acc]]</f>
        <v>0.93769866499999999</v>
      </c>
      <c r="Y654">
        <f>cancer_2_csv_final2[[#This Row],[mlp_test_acc2]]</f>
        <v>0.93738080049999994</v>
      </c>
      <c r="AC654">
        <f t="shared" si="20"/>
        <v>43509</v>
      </c>
      <c r="AD654">
        <f t="shared" si="21"/>
        <v>0.96535281950000007</v>
      </c>
      <c r="AE654">
        <f>cancer_2_csv_final2[[#This Row],[kan_val_acc]]</f>
        <v>0.96162789999999998</v>
      </c>
    </row>
    <row r="655" spans="1:31" hidden="1" x14ac:dyDescent="0.25">
      <c r="A655" t="s">
        <v>20</v>
      </c>
      <c r="B655">
        <v>3</v>
      </c>
      <c r="C655" t="s">
        <v>21</v>
      </c>
      <c r="D655">
        <v>4</v>
      </c>
      <c r="E655">
        <v>0</v>
      </c>
      <c r="F655" t="s">
        <v>86</v>
      </c>
      <c r="G655">
        <v>29126</v>
      </c>
      <c r="H655">
        <v>44495915.538333334</v>
      </c>
      <c r="I655">
        <v>0.95332696766666669</v>
      </c>
      <c r="J655">
        <v>0.93914671183333331</v>
      </c>
      <c r="K655">
        <v>9014962.9491666667</v>
      </c>
      <c r="L655">
        <v>54795</v>
      </c>
      <c r="M655">
        <v>2</v>
      </c>
      <c r="N655">
        <v>157</v>
      </c>
      <c r="O655">
        <v>0.94179557766666666</v>
      </c>
      <c r="P655">
        <v>9464621.854166666</v>
      </c>
      <c r="Q655">
        <v>55460</v>
      </c>
      <c r="R655">
        <v>2</v>
      </c>
      <c r="S655">
        <v>158</v>
      </c>
      <c r="T655">
        <v>0.95906975699999997</v>
      </c>
      <c r="V655">
        <f>cancer_2_csv_final2[[#This Row],[mlp_params]]</f>
        <v>54795</v>
      </c>
      <c r="W655">
        <f>cancer_2_csv_final2[[#This Row],[kan_test_acc]]</f>
        <v>0.95332696766666669</v>
      </c>
      <c r="X655">
        <f>cancer_2_csv_final2[[#This Row],[mlp_test_acc]]</f>
        <v>0.93914671183333331</v>
      </c>
      <c r="Y655">
        <f>cancer_2_csv_final2[[#This Row],[mlp_test_acc2]]</f>
        <v>0.94179557766666666</v>
      </c>
      <c r="AC655">
        <f t="shared" si="20"/>
        <v>54795</v>
      </c>
      <c r="AD655">
        <f t="shared" si="21"/>
        <v>0.95332696766666669</v>
      </c>
      <c r="AE655">
        <f>cancer_2_csv_final2[[#This Row],[kan_val_acc]]</f>
        <v>0.95906975699999997</v>
      </c>
    </row>
    <row r="656" spans="1:31" hidden="1" x14ac:dyDescent="0.25">
      <c r="A656" t="s">
        <v>20</v>
      </c>
      <c r="B656">
        <v>5</v>
      </c>
      <c r="C656" t="s">
        <v>21</v>
      </c>
      <c r="D656">
        <v>5</v>
      </c>
      <c r="E656">
        <v>0</v>
      </c>
      <c r="F656" t="s">
        <v>62</v>
      </c>
      <c r="G656">
        <v>29242</v>
      </c>
      <c r="H656">
        <v>49328507.664999999</v>
      </c>
      <c r="I656">
        <v>0.93944691400000002</v>
      </c>
      <c r="J656">
        <v>0.94204280549999997</v>
      </c>
      <c r="K656">
        <v>10054137.6195</v>
      </c>
      <c r="L656">
        <v>53477</v>
      </c>
      <c r="M656">
        <v>2</v>
      </c>
      <c r="N656">
        <v>155</v>
      </c>
      <c r="O656">
        <v>0.94331426149999997</v>
      </c>
      <c r="P656">
        <v>10812149.6985</v>
      </c>
      <c r="Q656">
        <v>54134</v>
      </c>
      <c r="R656">
        <v>2</v>
      </c>
      <c r="S656">
        <v>156</v>
      </c>
      <c r="T656">
        <v>0.97325580700000003</v>
      </c>
      <c r="V656">
        <f>cancer_2_csv_final2[[#This Row],[mlp_params]]</f>
        <v>53477</v>
      </c>
      <c r="W656">
        <f>cancer_2_csv_final2[[#This Row],[kan_test_acc]]</f>
        <v>0.93944691400000002</v>
      </c>
      <c r="X656">
        <f>cancer_2_csv_final2[[#This Row],[mlp_test_acc]]</f>
        <v>0.94204280549999997</v>
      </c>
      <c r="Y656">
        <f>cancer_2_csv_final2[[#This Row],[mlp_test_acc2]]</f>
        <v>0.94331426149999997</v>
      </c>
      <c r="AC656">
        <f t="shared" si="20"/>
        <v>53477</v>
      </c>
      <c r="AD656">
        <f t="shared" si="21"/>
        <v>0.93944691400000002</v>
      </c>
      <c r="AE656">
        <f>cancer_2_csv_final2[[#This Row],[kan_val_acc]]</f>
        <v>0.97325580700000003</v>
      </c>
    </row>
    <row r="657" spans="1:31" hidden="1" x14ac:dyDescent="0.25">
      <c r="A657" t="s">
        <v>20</v>
      </c>
      <c r="B657">
        <v>5</v>
      </c>
      <c r="C657" t="s">
        <v>21</v>
      </c>
      <c r="D657">
        <v>5</v>
      </c>
      <c r="E657">
        <v>0</v>
      </c>
      <c r="F657" t="s">
        <v>32</v>
      </c>
      <c r="G657">
        <v>29246</v>
      </c>
      <c r="H657">
        <v>48999945.725000001</v>
      </c>
      <c r="I657">
        <v>0.95136681200000006</v>
      </c>
      <c r="J657">
        <v>0.93642720899999998</v>
      </c>
      <c r="K657">
        <v>9535450.818</v>
      </c>
      <c r="L657">
        <v>53477</v>
      </c>
      <c r="M657">
        <v>2</v>
      </c>
      <c r="N657">
        <v>155</v>
      </c>
      <c r="O657">
        <v>0.93928798499999999</v>
      </c>
      <c r="P657">
        <v>8194244.6359999999</v>
      </c>
      <c r="Q657">
        <v>54134</v>
      </c>
      <c r="R657">
        <v>2</v>
      </c>
      <c r="S657">
        <v>156</v>
      </c>
      <c r="T657">
        <v>0.97441859200000003</v>
      </c>
      <c r="V657">
        <f>cancer_2_csv_final2[[#This Row],[mlp_params]]</f>
        <v>53477</v>
      </c>
      <c r="W657">
        <f>cancer_2_csv_final2[[#This Row],[kan_test_acc]]</f>
        <v>0.95136681200000006</v>
      </c>
      <c r="X657">
        <f>cancer_2_csv_final2[[#This Row],[mlp_test_acc]]</f>
        <v>0.93642720899999998</v>
      </c>
      <c r="Y657">
        <f>cancer_2_csv_final2[[#This Row],[mlp_test_acc2]]</f>
        <v>0.93928798499999999</v>
      </c>
      <c r="AC657">
        <f t="shared" si="20"/>
        <v>53477</v>
      </c>
      <c r="AD657">
        <f t="shared" si="21"/>
        <v>0.95136681200000006</v>
      </c>
      <c r="AE657">
        <f>cancer_2_csv_final2[[#This Row],[kan_val_acc]]</f>
        <v>0.97441859200000003</v>
      </c>
    </row>
    <row r="658" spans="1:31" hidden="1" x14ac:dyDescent="0.25">
      <c r="A658" t="s">
        <v>20</v>
      </c>
      <c r="B658">
        <v>5</v>
      </c>
      <c r="C658" t="s">
        <v>21</v>
      </c>
      <c r="D658">
        <v>4</v>
      </c>
      <c r="E658">
        <v>0</v>
      </c>
      <c r="F658" t="s">
        <v>35</v>
      </c>
      <c r="G658">
        <v>29312</v>
      </c>
      <c r="H658">
        <v>40560378.545000002</v>
      </c>
      <c r="I658">
        <v>0.95994913850000008</v>
      </c>
      <c r="J658">
        <v>0.93420216150000002</v>
      </c>
      <c r="K658">
        <v>9344899.4545000009</v>
      </c>
      <c r="L658">
        <v>50889</v>
      </c>
      <c r="M658">
        <v>2</v>
      </c>
      <c r="N658">
        <v>151</v>
      </c>
      <c r="O658">
        <v>0.93547361750000002</v>
      </c>
      <c r="P658">
        <v>8481391.5905000009</v>
      </c>
      <c r="Q658">
        <v>51530</v>
      </c>
      <c r="R658">
        <v>2</v>
      </c>
      <c r="S658">
        <v>152</v>
      </c>
      <c r="T658">
        <v>0.97790696600000004</v>
      </c>
      <c r="V658">
        <f>cancer_2_csv_final2[[#This Row],[mlp_params]]</f>
        <v>50889</v>
      </c>
      <c r="W658">
        <f>cancer_2_csv_final2[[#This Row],[kan_test_acc]]</f>
        <v>0.95994913850000008</v>
      </c>
      <c r="X658">
        <f>cancer_2_csv_final2[[#This Row],[mlp_test_acc]]</f>
        <v>0.93420216150000002</v>
      </c>
      <c r="Y658">
        <f>cancer_2_csv_final2[[#This Row],[mlp_test_acc2]]</f>
        <v>0.93547361750000002</v>
      </c>
      <c r="AC658">
        <f t="shared" si="20"/>
        <v>50889</v>
      </c>
      <c r="AD658">
        <f t="shared" si="21"/>
        <v>0.95994913850000008</v>
      </c>
      <c r="AE658">
        <f>cancer_2_csv_final2[[#This Row],[kan_val_acc]]</f>
        <v>0.97790696600000004</v>
      </c>
    </row>
    <row r="659" spans="1:31" hidden="1" x14ac:dyDescent="0.25">
      <c r="A659" t="s">
        <v>20</v>
      </c>
      <c r="B659">
        <v>5</v>
      </c>
      <c r="C659" t="s">
        <v>21</v>
      </c>
      <c r="D659">
        <v>3</v>
      </c>
      <c r="E659">
        <v>0</v>
      </c>
      <c r="F659" t="s">
        <v>98</v>
      </c>
      <c r="G659">
        <v>29338</v>
      </c>
      <c r="H659">
        <v>36724378.730000004</v>
      </c>
      <c r="I659">
        <v>0.97171009900000005</v>
      </c>
      <c r="J659">
        <v>0.93293070600000005</v>
      </c>
      <c r="K659">
        <v>8945537.273</v>
      </c>
      <c r="L659">
        <v>47744</v>
      </c>
      <c r="M659">
        <v>2</v>
      </c>
      <c r="N659">
        <v>146</v>
      </c>
      <c r="O659">
        <v>0.92752701849999997</v>
      </c>
      <c r="P659">
        <v>8706197.0454999991</v>
      </c>
      <c r="Q659">
        <v>48365</v>
      </c>
      <c r="R659">
        <v>2</v>
      </c>
      <c r="S659">
        <v>147</v>
      </c>
      <c r="T659">
        <v>0.98372092200000005</v>
      </c>
      <c r="V659">
        <f>cancer_2_csv_final2[[#This Row],[mlp_params]]</f>
        <v>47744</v>
      </c>
      <c r="W659">
        <f>cancer_2_csv_final2[[#This Row],[kan_test_acc]]</f>
        <v>0.97171009900000005</v>
      </c>
      <c r="X659">
        <f>cancer_2_csv_final2[[#This Row],[mlp_test_acc]]</f>
        <v>0.93293070600000005</v>
      </c>
      <c r="Y659">
        <f>cancer_2_csv_final2[[#This Row],[mlp_test_acc2]]</f>
        <v>0.92752701849999997</v>
      </c>
      <c r="AC659">
        <f t="shared" si="20"/>
        <v>47744</v>
      </c>
      <c r="AD659">
        <f t="shared" si="21"/>
        <v>0.97171009900000005</v>
      </c>
      <c r="AE659">
        <f>cancer_2_csv_final2[[#This Row],[kan_val_acc]]</f>
        <v>0.98372092200000005</v>
      </c>
    </row>
    <row r="660" spans="1:31" hidden="1" x14ac:dyDescent="0.25">
      <c r="A660" t="s">
        <v>20</v>
      </c>
      <c r="B660">
        <v>3</v>
      </c>
      <c r="C660" t="s">
        <v>21</v>
      </c>
      <c r="D660">
        <v>5</v>
      </c>
      <c r="E660">
        <v>0</v>
      </c>
      <c r="F660" t="s">
        <v>98</v>
      </c>
      <c r="G660">
        <v>29338</v>
      </c>
      <c r="H660">
        <v>40839580.909999996</v>
      </c>
      <c r="I660">
        <v>0.93335452499999993</v>
      </c>
      <c r="J660">
        <v>0.92842763300000009</v>
      </c>
      <c r="K660">
        <v>11233986.267000001</v>
      </c>
      <c r="L660">
        <v>58160</v>
      </c>
      <c r="M660">
        <v>2</v>
      </c>
      <c r="N660">
        <v>162</v>
      </c>
      <c r="O660">
        <v>0.91867980500000002</v>
      </c>
      <c r="P660">
        <v>10803535.3125</v>
      </c>
      <c r="Q660">
        <v>58845</v>
      </c>
      <c r="R660">
        <v>2</v>
      </c>
      <c r="S660">
        <v>163</v>
      </c>
      <c r="T660">
        <v>0.94651161399999995</v>
      </c>
      <c r="V660">
        <f>cancer_2_csv_final2[[#This Row],[mlp_params]]</f>
        <v>58160</v>
      </c>
      <c r="W660">
        <f>cancer_2_csv_final2[[#This Row],[kan_test_acc]]</f>
        <v>0.93335452499999993</v>
      </c>
      <c r="X660">
        <f>cancer_2_csv_final2[[#This Row],[mlp_test_acc]]</f>
        <v>0.92842763300000009</v>
      </c>
      <c r="Y660">
        <f>cancer_2_csv_final2[[#This Row],[mlp_test_acc2]]</f>
        <v>0.91867980500000002</v>
      </c>
      <c r="AC660">
        <f t="shared" si="20"/>
        <v>58160</v>
      </c>
      <c r="AD660">
        <f t="shared" si="21"/>
        <v>0.93335452499999993</v>
      </c>
      <c r="AE660">
        <f>cancer_2_csv_final2[[#This Row],[kan_val_acc]]</f>
        <v>0.94651161399999995</v>
      </c>
    </row>
    <row r="661" spans="1:31" hidden="1" x14ac:dyDescent="0.25">
      <c r="A661" t="s">
        <v>20</v>
      </c>
      <c r="B661">
        <v>5</v>
      </c>
      <c r="C661" t="s">
        <v>21</v>
      </c>
      <c r="D661">
        <v>3</v>
      </c>
      <c r="E661">
        <v>0</v>
      </c>
      <c r="F661" t="s">
        <v>53</v>
      </c>
      <c r="G661">
        <v>29344</v>
      </c>
      <c r="H661">
        <v>44262592.135000005</v>
      </c>
      <c r="I661">
        <v>0.92858657100000008</v>
      </c>
      <c r="J661">
        <v>0.93001695249999994</v>
      </c>
      <c r="K661">
        <v>11382616.0395</v>
      </c>
      <c r="L661">
        <v>47744</v>
      </c>
      <c r="M661">
        <v>2</v>
      </c>
      <c r="N661">
        <v>146</v>
      </c>
      <c r="O661">
        <v>0.92726213200000007</v>
      </c>
      <c r="P661">
        <v>11618439.085000001</v>
      </c>
      <c r="Q661">
        <v>48365</v>
      </c>
      <c r="R661">
        <v>2</v>
      </c>
      <c r="S661">
        <v>147</v>
      </c>
      <c r="T661">
        <v>0.982558131</v>
      </c>
      <c r="V661">
        <f>cancer_2_csv_final2[[#This Row],[mlp_params]]</f>
        <v>47744</v>
      </c>
      <c r="W661">
        <f>cancer_2_csv_final2[[#This Row],[kan_test_acc]]</f>
        <v>0.92858657100000008</v>
      </c>
      <c r="X661">
        <f>cancer_2_csv_final2[[#This Row],[mlp_test_acc]]</f>
        <v>0.93001695249999994</v>
      </c>
      <c r="Y661">
        <f>cancer_2_csv_final2[[#This Row],[mlp_test_acc2]]</f>
        <v>0.92726213200000007</v>
      </c>
      <c r="AC661">
        <f t="shared" si="20"/>
        <v>47744</v>
      </c>
      <c r="AD661">
        <f t="shared" si="21"/>
        <v>0.92858657100000008</v>
      </c>
      <c r="AE661">
        <f>cancer_2_csv_final2[[#This Row],[kan_val_acc]]</f>
        <v>0.982558131</v>
      </c>
    </row>
    <row r="662" spans="1:31" hidden="1" x14ac:dyDescent="0.25">
      <c r="A662" t="s">
        <v>20</v>
      </c>
      <c r="B662">
        <v>3</v>
      </c>
      <c r="C662" t="s">
        <v>21</v>
      </c>
      <c r="D662">
        <v>5</v>
      </c>
      <c r="E662">
        <v>0</v>
      </c>
      <c r="F662" t="s">
        <v>53</v>
      </c>
      <c r="G662">
        <v>29344</v>
      </c>
      <c r="H662">
        <v>51578474.885000005</v>
      </c>
      <c r="I662">
        <v>0.939658824</v>
      </c>
      <c r="J662">
        <v>0.9469167195</v>
      </c>
      <c r="K662">
        <v>10866041.3695</v>
      </c>
      <c r="L662">
        <v>58160</v>
      </c>
      <c r="M662">
        <v>2</v>
      </c>
      <c r="N662">
        <v>162</v>
      </c>
      <c r="O662">
        <v>0.9476584025</v>
      </c>
      <c r="P662">
        <v>12580082.5</v>
      </c>
      <c r="Q662">
        <v>58845</v>
      </c>
      <c r="R662">
        <v>2</v>
      </c>
      <c r="S662">
        <v>163</v>
      </c>
      <c r="T662">
        <v>0.96744184499999997</v>
      </c>
      <c r="V662">
        <f>cancer_2_csv_final2[[#This Row],[mlp_params]]</f>
        <v>58160</v>
      </c>
      <c r="W662">
        <f>cancer_2_csv_final2[[#This Row],[kan_test_acc]]</f>
        <v>0.939658824</v>
      </c>
      <c r="X662">
        <f>cancer_2_csv_final2[[#This Row],[mlp_test_acc]]</f>
        <v>0.9469167195</v>
      </c>
      <c r="Y662">
        <f>cancer_2_csv_final2[[#This Row],[mlp_test_acc2]]</f>
        <v>0.9476584025</v>
      </c>
      <c r="AC662">
        <f t="shared" si="20"/>
        <v>58160</v>
      </c>
      <c r="AD662">
        <f t="shared" si="21"/>
        <v>0.939658824</v>
      </c>
      <c r="AE662">
        <f>cancer_2_csv_final2[[#This Row],[kan_val_acc]]</f>
        <v>0.96744184499999997</v>
      </c>
    </row>
    <row r="663" spans="1:31" hidden="1" x14ac:dyDescent="0.25">
      <c r="A663" t="s">
        <v>20</v>
      </c>
      <c r="B663">
        <v>5</v>
      </c>
      <c r="C663" t="s">
        <v>21</v>
      </c>
      <c r="D663">
        <v>5</v>
      </c>
      <c r="E663">
        <v>0</v>
      </c>
      <c r="F663" t="s">
        <v>47</v>
      </c>
      <c r="G663">
        <v>29348</v>
      </c>
      <c r="H663">
        <v>53880262.614999995</v>
      </c>
      <c r="I663">
        <v>0.93520872750000006</v>
      </c>
      <c r="J663">
        <v>0.9462809915</v>
      </c>
      <c r="K663">
        <v>10218171.6425</v>
      </c>
      <c r="L663">
        <v>53477</v>
      </c>
      <c r="M663">
        <v>2</v>
      </c>
      <c r="N663">
        <v>155</v>
      </c>
      <c r="O663">
        <v>0.9476584025</v>
      </c>
      <c r="P663">
        <v>12301211.636500001</v>
      </c>
      <c r="Q663">
        <v>54134</v>
      </c>
      <c r="R663">
        <v>2</v>
      </c>
      <c r="S663">
        <v>156</v>
      </c>
      <c r="T663">
        <v>0.966279059</v>
      </c>
      <c r="V663">
        <f>cancer_2_csv_final2[[#This Row],[mlp_params]]</f>
        <v>53477</v>
      </c>
      <c r="W663">
        <f>cancer_2_csv_final2[[#This Row],[kan_test_acc]]</f>
        <v>0.93520872750000006</v>
      </c>
      <c r="X663">
        <f>cancer_2_csv_final2[[#This Row],[mlp_test_acc]]</f>
        <v>0.9462809915</v>
      </c>
      <c r="Y663">
        <f>cancer_2_csv_final2[[#This Row],[mlp_test_acc2]]</f>
        <v>0.9476584025</v>
      </c>
      <c r="AC663">
        <f t="shared" si="20"/>
        <v>53477</v>
      </c>
      <c r="AD663">
        <f t="shared" si="21"/>
        <v>0.93520872750000006</v>
      </c>
      <c r="AE663">
        <f>cancer_2_csv_final2[[#This Row],[kan_val_acc]]</f>
        <v>0.966279059</v>
      </c>
    </row>
    <row r="664" spans="1:31" hidden="1" x14ac:dyDescent="0.25">
      <c r="A664" t="s">
        <v>20</v>
      </c>
      <c r="B664">
        <v>5</v>
      </c>
      <c r="C664" t="s">
        <v>21</v>
      </c>
      <c r="D664">
        <v>2</v>
      </c>
      <c r="E664">
        <v>0</v>
      </c>
      <c r="F664" t="s">
        <v>57</v>
      </c>
      <c r="G664">
        <v>29412</v>
      </c>
      <c r="H664">
        <v>48603230.819999993</v>
      </c>
      <c r="I664">
        <v>0.95804195200000009</v>
      </c>
      <c r="J664">
        <v>0.93738080099999999</v>
      </c>
      <c r="K664">
        <v>8686091.4094999991</v>
      </c>
      <c r="L664">
        <v>43509</v>
      </c>
      <c r="M664">
        <v>2</v>
      </c>
      <c r="N664">
        <v>139</v>
      </c>
      <c r="O664">
        <v>0.94310235249999996</v>
      </c>
      <c r="P664">
        <v>9032366.5</v>
      </c>
      <c r="Q664">
        <v>44102</v>
      </c>
      <c r="R664">
        <v>2</v>
      </c>
      <c r="S664">
        <v>140</v>
      </c>
      <c r="T664">
        <v>0.97441859200000003</v>
      </c>
      <c r="V664">
        <f>cancer_2_csv_final2[[#This Row],[mlp_params]]</f>
        <v>43509</v>
      </c>
      <c r="W664">
        <f>cancer_2_csv_final2[[#This Row],[kan_test_acc]]</f>
        <v>0.95804195200000009</v>
      </c>
      <c r="X664">
        <f>cancer_2_csv_final2[[#This Row],[mlp_test_acc]]</f>
        <v>0.93738080099999999</v>
      </c>
      <c r="Y664">
        <f>cancer_2_csv_final2[[#This Row],[mlp_test_acc2]]</f>
        <v>0.94310235249999996</v>
      </c>
      <c r="AC664">
        <f t="shared" si="20"/>
        <v>43509</v>
      </c>
      <c r="AD664">
        <f t="shared" si="21"/>
        <v>0.95804195200000009</v>
      </c>
      <c r="AE664">
        <f>cancer_2_csv_final2[[#This Row],[kan_val_acc]]</f>
        <v>0.97441859200000003</v>
      </c>
    </row>
    <row r="665" spans="1:31" hidden="1" x14ac:dyDescent="0.25">
      <c r="A665" t="s">
        <v>20</v>
      </c>
      <c r="B665">
        <v>3</v>
      </c>
      <c r="C665" t="s">
        <v>21</v>
      </c>
      <c r="D665">
        <v>4</v>
      </c>
      <c r="E665">
        <v>0</v>
      </c>
      <c r="F665" t="s">
        <v>57</v>
      </c>
      <c r="G665">
        <v>29412</v>
      </c>
      <c r="H665">
        <v>46391132.922857143</v>
      </c>
      <c r="I665">
        <v>0.957724087</v>
      </c>
      <c r="J665">
        <v>0.9407864865714286</v>
      </c>
      <c r="K665">
        <v>9890185.8362857141</v>
      </c>
      <c r="L665">
        <v>55460</v>
      </c>
      <c r="M665">
        <v>2</v>
      </c>
      <c r="N665">
        <v>158</v>
      </c>
      <c r="O665">
        <v>0.94756758414285713</v>
      </c>
      <c r="P665">
        <v>9077523.694571428</v>
      </c>
      <c r="Q665">
        <v>56129</v>
      </c>
      <c r="R665">
        <v>2</v>
      </c>
      <c r="S665">
        <v>159</v>
      </c>
      <c r="T665">
        <v>0.97325580083333341</v>
      </c>
      <c r="V665">
        <f>cancer_2_csv_final2[[#This Row],[mlp_params]]</f>
        <v>55460</v>
      </c>
      <c r="W665">
        <f>cancer_2_csv_final2[[#This Row],[kan_test_acc]]</f>
        <v>0.957724087</v>
      </c>
      <c r="X665">
        <f>cancer_2_csv_final2[[#This Row],[mlp_test_acc]]</f>
        <v>0.9407864865714286</v>
      </c>
      <c r="Y665">
        <f>cancer_2_csv_final2[[#This Row],[mlp_test_acc2]]</f>
        <v>0.94756758414285713</v>
      </c>
      <c r="AC665">
        <f t="shared" si="20"/>
        <v>55460</v>
      </c>
      <c r="AD665">
        <f t="shared" si="21"/>
        <v>0.957724087</v>
      </c>
      <c r="AE665">
        <f>cancer_2_csv_final2[[#This Row],[kan_val_acc]]</f>
        <v>0.97325580083333341</v>
      </c>
    </row>
    <row r="666" spans="1:31" x14ac:dyDescent="0.25">
      <c r="A666" t="s">
        <v>20</v>
      </c>
      <c r="B666">
        <v>9</v>
      </c>
      <c r="C666" t="s">
        <v>21</v>
      </c>
      <c r="D666">
        <v>5</v>
      </c>
      <c r="E666">
        <v>0</v>
      </c>
      <c r="F666" t="s">
        <v>117</v>
      </c>
      <c r="G666">
        <v>29432</v>
      </c>
      <c r="H666">
        <v>35347745.954999998</v>
      </c>
      <c r="I666">
        <v>0.95247933299999998</v>
      </c>
      <c r="J666">
        <v>0.94183089649999996</v>
      </c>
      <c r="K666">
        <v>10632541.425999999</v>
      </c>
      <c r="L666">
        <v>48365</v>
      </c>
      <c r="M666">
        <v>2</v>
      </c>
      <c r="N666">
        <v>147</v>
      </c>
      <c r="O666">
        <v>0.95030726850000002</v>
      </c>
      <c r="P666">
        <v>10480814.932</v>
      </c>
      <c r="Q666">
        <v>48990</v>
      </c>
      <c r="R666">
        <v>2</v>
      </c>
      <c r="S666">
        <v>148</v>
      </c>
      <c r="T666">
        <v>0.95930230599999999</v>
      </c>
      <c r="V666">
        <f>cancer_2_csv_final2[[#This Row],[mlp_params]]</f>
        <v>48365</v>
      </c>
      <c r="W666">
        <f>cancer_2_csv_final2[[#This Row],[kan_test_acc]]</f>
        <v>0.95247933299999998</v>
      </c>
      <c r="X666">
        <f>cancer_2_csv_final2[[#This Row],[mlp_test_acc]]</f>
        <v>0.94183089649999996</v>
      </c>
      <c r="Y666">
        <f>cancer_2_csv_final2[[#This Row],[mlp_test_acc2]]</f>
        <v>0.95030726850000002</v>
      </c>
      <c r="AC666">
        <f t="shared" si="20"/>
        <v>48365</v>
      </c>
      <c r="AD666">
        <f t="shared" si="21"/>
        <v>0.95247933299999998</v>
      </c>
      <c r="AE666">
        <f>cancer_2_csv_final2[[#This Row],[kan_val_acc]]</f>
        <v>0.95930230599999999</v>
      </c>
    </row>
    <row r="667" spans="1:31" hidden="1" x14ac:dyDescent="0.25">
      <c r="A667" t="s">
        <v>20</v>
      </c>
      <c r="B667">
        <v>5</v>
      </c>
      <c r="C667" t="s">
        <v>21</v>
      </c>
      <c r="D667">
        <v>4</v>
      </c>
      <c r="E667">
        <v>0</v>
      </c>
      <c r="F667" t="s">
        <v>80</v>
      </c>
      <c r="G667">
        <v>29450</v>
      </c>
      <c r="H667">
        <v>33342193.045000002</v>
      </c>
      <c r="I667">
        <v>0.96789573499999992</v>
      </c>
      <c r="J667">
        <v>0.93610934550000002</v>
      </c>
      <c r="K667">
        <v>8696314.409</v>
      </c>
      <c r="L667">
        <v>50889</v>
      </c>
      <c r="M667">
        <v>2</v>
      </c>
      <c r="N667">
        <v>151</v>
      </c>
      <c r="O667">
        <v>0.94055944049999995</v>
      </c>
      <c r="P667">
        <v>8688699.5</v>
      </c>
      <c r="Q667">
        <v>51530</v>
      </c>
      <c r="R667">
        <v>2</v>
      </c>
      <c r="S667">
        <v>152</v>
      </c>
      <c r="T667">
        <v>0.97441859200000003</v>
      </c>
      <c r="V667">
        <f>cancer_2_csv_final2[[#This Row],[mlp_params]]</f>
        <v>50889</v>
      </c>
      <c r="W667">
        <f>cancer_2_csv_final2[[#This Row],[kan_test_acc]]</f>
        <v>0.96789573499999992</v>
      </c>
      <c r="X667">
        <f>cancer_2_csv_final2[[#This Row],[mlp_test_acc]]</f>
        <v>0.93610934550000002</v>
      </c>
      <c r="Y667">
        <f>cancer_2_csv_final2[[#This Row],[mlp_test_acc2]]</f>
        <v>0.94055944049999995</v>
      </c>
      <c r="AC667">
        <f t="shared" si="20"/>
        <v>50889</v>
      </c>
      <c r="AD667">
        <f t="shared" si="21"/>
        <v>0.96789573499999992</v>
      </c>
      <c r="AE667">
        <f>cancer_2_csv_final2[[#This Row],[kan_val_acc]]</f>
        <v>0.97441859200000003</v>
      </c>
    </row>
    <row r="668" spans="1:31" hidden="1" x14ac:dyDescent="0.25">
      <c r="A668" t="s">
        <v>20</v>
      </c>
      <c r="B668">
        <v>9</v>
      </c>
      <c r="C668" t="s">
        <v>21</v>
      </c>
      <c r="D668">
        <v>2</v>
      </c>
      <c r="E668">
        <v>0</v>
      </c>
      <c r="F668" t="s">
        <v>60</v>
      </c>
      <c r="G668">
        <v>29466</v>
      </c>
      <c r="H668">
        <v>32957993.5</v>
      </c>
      <c r="I668">
        <v>0.96439923750000001</v>
      </c>
      <c r="J668">
        <v>0.93515575350000002</v>
      </c>
      <c r="K668">
        <v>8731398.6359999999</v>
      </c>
      <c r="L668">
        <v>39470</v>
      </c>
      <c r="M668">
        <v>2</v>
      </c>
      <c r="N668">
        <v>132</v>
      </c>
      <c r="O668">
        <v>0.93579148099999998</v>
      </c>
      <c r="P668">
        <v>9417497.7280000001</v>
      </c>
      <c r="Q668">
        <v>40035</v>
      </c>
      <c r="R668">
        <v>2</v>
      </c>
      <c r="S668">
        <v>133</v>
      </c>
      <c r="T668">
        <v>0.93139534000000002</v>
      </c>
      <c r="V668">
        <f>cancer_2_csv_final2[[#This Row],[mlp_params]]</f>
        <v>39470</v>
      </c>
      <c r="W668">
        <f>cancer_2_csv_final2[[#This Row],[kan_test_acc]]</f>
        <v>0.96439923750000001</v>
      </c>
      <c r="X668">
        <f>cancer_2_csv_final2[[#This Row],[mlp_test_acc]]</f>
        <v>0.93515575350000002</v>
      </c>
      <c r="Y668">
        <f>cancer_2_csv_final2[[#This Row],[mlp_test_acc2]]</f>
        <v>0.93579148099999998</v>
      </c>
      <c r="AC668">
        <f t="shared" si="20"/>
        <v>39470</v>
      </c>
      <c r="AD668">
        <f t="shared" si="21"/>
        <v>0.96439923750000001</v>
      </c>
      <c r="AE668">
        <f>cancer_2_csv_final2[[#This Row],[kan_val_acc]]</f>
        <v>0.93139534000000002</v>
      </c>
    </row>
    <row r="669" spans="1:31" hidden="1" x14ac:dyDescent="0.25">
      <c r="A669" t="s">
        <v>20</v>
      </c>
      <c r="B669">
        <v>5</v>
      </c>
      <c r="C669" t="s">
        <v>21</v>
      </c>
      <c r="D669">
        <v>3</v>
      </c>
      <c r="E669">
        <v>0</v>
      </c>
      <c r="F669" t="s">
        <v>83</v>
      </c>
      <c r="G669">
        <v>29516</v>
      </c>
      <c r="H669">
        <v>30527282.027142856</v>
      </c>
      <c r="I669">
        <v>0.95967669014285717</v>
      </c>
      <c r="J669">
        <v>0.93751702842857143</v>
      </c>
      <c r="K669">
        <v>8950634.3372857142</v>
      </c>
      <c r="L669">
        <v>47744</v>
      </c>
      <c r="M669">
        <v>2</v>
      </c>
      <c r="N669">
        <v>146</v>
      </c>
      <c r="O669">
        <v>0.93524657157142854</v>
      </c>
      <c r="P669">
        <v>10019972.521</v>
      </c>
      <c r="Q669">
        <v>48365</v>
      </c>
      <c r="R669">
        <v>2</v>
      </c>
      <c r="S669">
        <v>147</v>
      </c>
      <c r="T669">
        <v>0.94011627033333334</v>
      </c>
      <c r="V669">
        <f>cancer_2_csv_final2[[#This Row],[mlp_params]]</f>
        <v>47744</v>
      </c>
      <c r="W669">
        <f>cancer_2_csv_final2[[#This Row],[kan_test_acc]]</f>
        <v>0.95967669014285717</v>
      </c>
      <c r="X669">
        <f>cancer_2_csv_final2[[#This Row],[mlp_test_acc]]</f>
        <v>0.93751702842857143</v>
      </c>
      <c r="Y669">
        <f>cancer_2_csv_final2[[#This Row],[mlp_test_acc2]]</f>
        <v>0.93524657157142854</v>
      </c>
      <c r="AC669">
        <f t="shared" si="20"/>
        <v>47744</v>
      </c>
      <c r="AD669">
        <f t="shared" si="21"/>
        <v>0.95967669014285717</v>
      </c>
      <c r="AE669">
        <f>cancer_2_csv_final2[[#This Row],[kan_val_acc]]</f>
        <v>0.94011627033333334</v>
      </c>
    </row>
    <row r="670" spans="1:31" hidden="1" x14ac:dyDescent="0.25">
      <c r="A670" t="s">
        <v>20</v>
      </c>
      <c r="B670">
        <v>3</v>
      </c>
      <c r="C670" t="s">
        <v>21</v>
      </c>
      <c r="D670">
        <v>5</v>
      </c>
      <c r="E670">
        <v>0</v>
      </c>
      <c r="F670" t="s">
        <v>83</v>
      </c>
      <c r="G670">
        <v>29516</v>
      </c>
      <c r="H670">
        <v>39680707.385000005</v>
      </c>
      <c r="I670">
        <v>0.90739562799999995</v>
      </c>
      <c r="J670">
        <v>0.9320830685</v>
      </c>
      <c r="K670">
        <v>11028970.6875</v>
      </c>
      <c r="L670">
        <v>58845</v>
      </c>
      <c r="M670">
        <v>2</v>
      </c>
      <c r="N670">
        <v>163</v>
      </c>
      <c r="O670">
        <v>0.92530197050000007</v>
      </c>
      <c r="P670">
        <v>10610818.4485</v>
      </c>
      <c r="Q670">
        <v>59534</v>
      </c>
      <c r="R670">
        <v>2</v>
      </c>
      <c r="S670">
        <v>164</v>
      </c>
      <c r="T670">
        <v>0.96279068000000001</v>
      </c>
      <c r="V670">
        <f>cancer_2_csv_final2[[#This Row],[mlp_params]]</f>
        <v>58845</v>
      </c>
      <c r="W670">
        <f>cancer_2_csv_final2[[#This Row],[kan_test_acc]]</f>
        <v>0.90739562799999995</v>
      </c>
      <c r="X670">
        <f>cancer_2_csv_final2[[#This Row],[mlp_test_acc]]</f>
        <v>0.9320830685</v>
      </c>
      <c r="Y670">
        <f>cancer_2_csv_final2[[#This Row],[mlp_test_acc2]]</f>
        <v>0.92530197050000007</v>
      </c>
      <c r="AC670">
        <f t="shared" si="20"/>
        <v>58845</v>
      </c>
      <c r="AD670">
        <f t="shared" si="21"/>
        <v>0.90739562799999995</v>
      </c>
      <c r="AE670">
        <f>cancer_2_csv_final2[[#This Row],[kan_val_acc]]</f>
        <v>0.96279068000000001</v>
      </c>
    </row>
    <row r="671" spans="1:31" hidden="1" x14ac:dyDescent="0.25">
      <c r="A671" t="s">
        <v>20</v>
      </c>
      <c r="B671">
        <v>5</v>
      </c>
      <c r="C671" t="s">
        <v>21</v>
      </c>
      <c r="D671">
        <v>3</v>
      </c>
      <c r="E671">
        <v>0</v>
      </c>
      <c r="F671" t="s">
        <v>68</v>
      </c>
      <c r="G671">
        <v>29518</v>
      </c>
      <c r="H671">
        <v>41966655.25</v>
      </c>
      <c r="I671">
        <v>0.90294553199999994</v>
      </c>
      <c r="J671">
        <v>0.9314473405</v>
      </c>
      <c r="K671">
        <v>10713288.824000001</v>
      </c>
      <c r="L671">
        <v>47744</v>
      </c>
      <c r="M671">
        <v>2</v>
      </c>
      <c r="N671">
        <v>146</v>
      </c>
      <c r="O671">
        <v>0.93579148100000009</v>
      </c>
      <c r="P671">
        <v>11384460.903000001</v>
      </c>
      <c r="Q671">
        <v>48365</v>
      </c>
      <c r="R671">
        <v>2</v>
      </c>
      <c r="S671">
        <v>147</v>
      </c>
      <c r="T671">
        <v>0.98023254800000004</v>
      </c>
      <c r="V671">
        <f>cancer_2_csv_final2[[#This Row],[mlp_params]]</f>
        <v>47744</v>
      </c>
      <c r="W671">
        <f>cancer_2_csv_final2[[#This Row],[kan_test_acc]]</f>
        <v>0.90294553199999994</v>
      </c>
      <c r="X671">
        <f>cancer_2_csv_final2[[#This Row],[mlp_test_acc]]</f>
        <v>0.9314473405</v>
      </c>
      <c r="Y671">
        <f>cancer_2_csv_final2[[#This Row],[mlp_test_acc2]]</f>
        <v>0.93579148100000009</v>
      </c>
      <c r="AC671">
        <f t="shared" si="20"/>
        <v>47744</v>
      </c>
      <c r="AD671">
        <f t="shared" si="21"/>
        <v>0.90294553199999994</v>
      </c>
      <c r="AE671">
        <f>cancer_2_csv_final2[[#This Row],[kan_val_acc]]</f>
        <v>0.98023254800000004</v>
      </c>
    </row>
    <row r="672" spans="1:31" hidden="1" x14ac:dyDescent="0.25">
      <c r="A672" t="s">
        <v>20</v>
      </c>
      <c r="B672">
        <v>3</v>
      </c>
      <c r="C672" t="s">
        <v>21</v>
      </c>
      <c r="D672">
        <v>5</v>
      </c>
      <c r="E672">
        <v>0</v>
      </c>
      <c r="F672" t="s">
        <v>68</v>
      </c>
      <c r="G672">
        <v>29518</v>
      </c>
      <c r="H672">
        <v>51434271.585000001</v>
      </c>
      <c r="I672">
        <v>0.90236279200000002</v>
      </c>
      <c r="J672">
        <v>0.93377834249999991</v>
      </c>
      <c r="K672">
        <v>10371731.909</v>
      </c>
      <c r="L672">
        <v>58845</v>
      </c>
      <c r="M672">
        <v>2</v>
      </c>
      <c r="N672">
        <v>163</v>
      </c>
      <c r="O672">
        <v>0.93462598000000008</v>
      </c>
      <c r="P672">
        <v>11909133.982999999</v>
      </c>
      <c r="Q672">
        <v>59534</v>
      </c>
      <c r="R672">
        <v>2</v>
      </c>
      <c r="S672">
        <v>164</v>
      </c>
      <c r="T672">
        <v>0.94883720800000004</v>
      </c>
      <c r="V672">
        <f>cancer_2_csv_final2[[#This Row],[mlp_params]]</f>
        <v>58845</v>
      </c>
      <c r="W672">
        <f>cancer_2_csv_final2[[#This Row],[kan_test_acc]]</f>
        <v>0.90236279200000002</v>
      </c>
      <c r="X672">
        <f>cancer_2_csv_final2[[#This Row],[mlp_test_acc]]</f>
        <v>0.93377834249999991</v>
      </c>
      <c r="Y672">
        <f>cancer_2_csv_final2[[#This Row],[mlp_test_acc2]]</f>
        <v>0.93462598000000008</v>
      </c>
      <c r="AC672">
        <f t="shared" si="20"/>
        <v>58845</v>
      </c>
      <c r="AD672">
        <f t="shared" si="21"/>
        <v>0.90236279200000002</v>
      </c>
      <c r="AE672">
        <f>cancer_2_csv_final2[[#This Row],[kan_val_acc]]</f>
        <v>0.94883720800000004</v>
      </c>
    </row>
    <row r="673" spans="1:31" hidden="1" x14ac:dyDescent="0.25">
      <c r="A673" t="s">
        <v>20</v>
      </c>
      <c r="B673">
        <v>5</v>
      </c>
      <c r="C673" t="s">
        <v>21</v>
      </c>
      <c r="D673">
        <v>4</v>
      </c>
      <c r="E673">
        <v>0</v>
      </c>
      <c r="F673" t="s">
        <v>50</v>
      </c>
      <c r="G673">
        <v>29550</v>
      </c>
      <c r="H673">
        <v>46791158.219999999</v>
      </c>
      <c r="I673">
        <v>0.90744861500000007</v>
      </c>
      <c r="J673">
        <v>0.93473193450000003</v>
      </c>
      <c r="K673">
        <v>11473158.365</v>
      </c>
      <c r="L673">
        <v>51530</v>
      </c>
      <c r="M673">
        <v>2</v>
      </c>
      <c r="N673">
        <v>152</v>
      </c>
      <c r="O673">
        <v>0.93399025250000001</v>
      </c>
      <c r="P673">
        <v>11306240.982999999</v>
      </c>
      <c r="Q673">
        <v>52175</v>
      </c>
      <c r="R673">
        <v>2</v>
      </c>
      <c r="S673">
        <v>153</v>
      </c>
      <c r="T673">
        <v>0.98023254900000001</v>
      </c>
      <c r="V673">
        <f>cancer_2_csv_final2[[#This Row],[mlp_params]]</f>
        <v>51530</v>
      </c>
      <c r="W673">
        <f>cancer_2_csv_final2[[#This Row],[kan_test_acc]]</f>
        <v>0.90744861500000007</v>
      </c>
      <c r="X673">
        <f>cancer_2_csv_final2[[#This Row],[mlp_test_acc]]</f>
        <v>0.93473193450000003</v>
      </c>
      <c r="Y673">
        <f>cancer_2_csv_final2[[#This Row],[mlp_test_acc2]]</f>
        <v>0.93399025250000001</v>
      </c>
      <c r="AC673">
        <f t="shared" si="20"/>
        <v>51530</v>
      </c>
      <c r="AD673">
        <f t="shared" si="21"/>
        <v>0.90744861500000007</v>
      </c>
      <c r="AE673">
        <f>cancer_2_csv_final2[[#This Row],[kan_val_acc]]</f>
        <v>0.98023254900000001</v>
      </c>
    </row>
    <row r="674" spans="1:31" hidden="1" x14ac:dyDescent="0.25">
      <c r="A674" t="s">
        <v>20</v>
      </c>
      <c r="B674">
        <v>5</v>
      </c>
      <c r="C674" t="s">
        <v>21</v>
      </c>
      <c r="D674">
        <v>4</v>
      </c>
      <c r="E674">
        <v>0</v>
      </c>
      <c r="F674" t="s">
        <v>65</v>
      </c>
      <c r="G674">
        <v>29596</v>
      </c>
      <c r="H674">
        <v>35654286.135000005</v>
      </c>
      <c r="I674">
        <v>0.96344564150000001</v>
      </c>
      <c r="J674">
        <v>0.93642720899999998</v>
      </c>
      <c r="K674">
        <v>9396824.4560000002</v>
      </c>
      <c r="L674">
        <v>51530</v>
      </c>
      <c r="M674">
        <v>2</v>
      </c>
      <c r="N674">
        <v>152</v>
      </c>
      <c r="O674">
        <v>0.93769866499999999</v>
      </c>
      <c r="P674">
        <v>8680307.0454999991</v>
      </c>
      <c r="Q674">
        <v>52175</v>
      </c>
      <c r="R674">
        <v>2</v>
      </c>
      <c r="S674">
        <v>153</v>
      </c>
      <c r="T674">
        <v>0.97325580700000003</v>
      </c>
      <c r="V674">
        <f>cancer_2_csv_final2[[#This Row],[mlp_params]]</f>
        <v>51530</v>
      </c>
      <c r="W674">
        <f>cancer_2_csv_final2[[#This Row],[kan_test_acc]]</f>
        <v>0.96344564150000001</v>
      </c>
      <c r="X674">
        <f>cancer_2_csv_final2[[#This Row],[mlp_test_acc]]</f>
        <v>0.93642720899999998</v>
      </c>
      <c r="Y674">
        <f>cancer_2_csv_final2[[#This Row],[mlp_test_acc2]]</f>
        <v>0.93769866499999999</v>
      </c>
      <c r="AC674">
        <f t="shared" si="20"/>
        <v>51530</v>
      </c>
      <c r="AD674">
        <f t="shared" si="21"/>
        <v>0.96344564150000001</v>
      </c>
      <c r="AE674">
        <f>cancer_2_csv_final2[[#This Row],[kan_val_acc]]</f>
        <v>0.97325580700000003</v>
      </c>
    </row>
    <row r="675" spans="1:31" hidden="1" x14ac:dyDescent="0.25">
      <c r="A675" t="s">
        <v>20</v>
      </c>
      <c r="B675">
        <v>3</v>
      </c>
      <c r="C675" t="s">
        <v>21</v>
      </c>
      <c r="D675">
        <v>3</v>
      </c>
      <c r="E675">
        <v>0</v>
      </c>
      <c r="F675" t="s">
        <v>91</v>
      </c>
      <c r="G675">
        <v>29652</v>
      </c>
      <c r="H675">
        <v>38918620.085000001</v>
      </c>
      <c r="I675">
        <v>0.95867768200000003</v>
      </c>
      <c r="J675">
        <v>0.946333969</v>
      </c>
      <c r="K675">
        <v>8990304.841</v>
      </c>
      <c r="L675">
        <v>52175</v>
      </c>
      <c r="M675">
        <v>2</v>
      </c>
      <c r="N675">
        <v>153</v>
      </c>
      <c r="O675">
        <v>0.946016105</v>
      </c>
      <c r="P675">
        <v>10459054.727499999</v>
      </c>
      <c r="Q675">
        <v>52824</v>
      </c>
      <c r="R675">
        <v>2</v>
      </c>
      <c r="S675">
        <v>154</v>
      </c>
      <c r="T675">
        <v>0.97906975699999998</v>
      </c>
      <c r="V675">
        <f>cancer_2_csv_final2[[#This Row],[mlp_params]]</f>
        <v>52175</v>
      </c>
      <c r="W675">
        <f>cancer_2_csv_final2[[#This Row],[kan_test_acc]]</f>
        <v>0.95867768200000003</v>
      </c>
      <c r="X675">
        <f>cancer_2_csv_final2[[#This Row],[mlp_test_acc]]</f>
        <v>0.946333969</v>
      </c>
      <c r="Y675">
        <f>cancer_2_csv_final2[[#This Row],[mlp_test_acc2]]</f>
        <v>0.946016105</v>
      </c>
      <c r="AC675">
        <f t="shared" si="20"/>
        <v>52175</v>
      </c>
      <c r="AD675">
        <f t="shared" si="21"/>
        <v>0.95867768200000003</v>
      </c>
      <c r="AE675">
        <f>cancer_2_csv_final2[[#This Row],[kan_val_acc]]</f>
        <v>0.97906975699999998</v>
      </c>
    </row>
    <row r="676" spans="1:31" hidden="1" x14ac:dyDescent="0.25">
      <c r="A676" t="s">
        <v>20</v>
      </c>
      <c r="B676">
        <v>9</v>
      </c>
      <c r="C676" t="s">
        <v>21</v>
      </c>
      <c r="D676">
        <v>2</v>
      </c>
      <c r="E676">
        <v>0</v>
      </c>
      <c r="F676" t="s">
        <v>45</v>
      </c>
      <c r="G676">
        <v>29692</v>
      </c>
      <c r="H676">
        <v>38169498.359999999</v>
      </c>
      <c r="I676">
        <v>0.9707565145</v>
      </c>
      <c r="J676">
        <v>0.94506251350000003</v>
      </c>
      <c r="K676">
        <v>8642257.432</v>
      </c>
      <c r="L676">
        <v>40035</v>
      </c>
      <c r="M676">
        <v>2</v>
      </c>
      <c r="N676">
        <v>133</v>
      </c>
      <c r="O676">
        <v>0.946969697</v>
      </c>
      <c r="P676">
        <v>10876852.091</v>
      </c>
      <c r="Q676">
        <v>40604</v>
      </c>
      <c r="R676">
        <v>2</v>
      </c>
      <c r="S676">
        <v>134</v>
      </c>
      <c r="T676">
        <v>0.95232556999999995</v>
      </c>
      <c r="V676">
        <f>cancer_2_csv_final2[[#This Row],[mlp_params]]</f>
        <v>40035</v>
      </c>
      <c r="W676">
        <f>cancer_2_csv_final2[[#This Row],[kan_test_acc]]</f>
        <v>0.9707565145</v>
      </c>
      <c r="X676">
        <f>cancer_2_csv_final2[[#This Row],[mlp_test_acc]]</f>
        <v>0.94506251350000003</v>
      </c>
      <c r="Y676">
        <f>cancer_2_csv_final2[[#This Row],[mlp_test_acc2]]</f>
        <v>0.946969697</v>
      </c>
      <c r="AC676">
        <f t="shared" si="20"/>
        <v>40035</v>
      </c>
      <c r="AD676">
        <f t="shared" si="21"/>
        <v>0.9707565145</v>
      </c>
      <c r="AE676">
        <f>cancer_2_csv_final2[[#This Row],[kan_val_acc]]</f>
        <v>0.95232556999999995</v>
      </c>
    </row>
    <row r="677" spans="1:31" hidden="1" x14ac:dyDescent="0.25">
      <c r="A677" t="s">
        <v>20</v>
      </c>
      <c r="B677">
        <v>9</v>
      </c>
      <c r="C677" t="s">
        <v>21</v>
      </c>
      <c r="D677">
        <v>2</v>
      </c>
      <c r="E677">
        <v>0</v>
      </c>
      <c r="F677" t="s">
        <v>30</v>
      </c>
      <c r="G677">
        <v>29694</v>
      </c>
      <c r="H677">
        <v>33122070.030000001</v>
      </c>
      <c r="I677">
        <v>0.97220960742857143</v>
      </c>
      <c r="J677">
        <v>0.93388429785714289</v>
      </c>
      <c r="K677">
        <v>7844217.8314285716</v>
      </c>
      <c r="L677">
        <v>40035</v>
      </c>
      <c r="M677">
        <v>2</v>
      </c>
      <c r="N677">
        <v>133</v>
      </c>
      <c r="O677">
        <v>0.93697211871428565</v>
      </c>
      <c r="P677">
        <v>9649570.7794285715</v>
      </c>
      <c r="Q677">
        <v>40604</v>
      </c>
      <c r="R677">
        <v>2</v>
      </c>
      <c r="S677">
        <v>134</v>
      </c>
      <c r="T677">
        <v>0.94903099683333325</v>
      </c>
      <c r="V677">
        <f>cancer_2_csv_final2[[#This Row],[mlp_params]]</f>
        <v>40035</v>
      </c>
      <c r="W677">
        <f>cancer_2_csv_final2[[#This Row],[kan_test_acc]]</f>
        <v>0.97220960742857143</v>
      </c>
      <c r="X677">
        <f>cancer_2_csv_final2[[#This Row],[mlp_test_acc]]</f>
        <v>0.93388429785714289</v>
      </c>
      <c r="Y677">
        <f>cancer_2_csv_final2[[#This Row],[mlp_test_acc2]]</f>
        <v>0.93697211871428565</v>
      </c>
      <c r="AC677">
        <f t="shared" si="20"/>
        <v>40035</v>
      </c>
      <c r="AD677">
        <f t="shared" si="21"/>
        <v>0.97220960742857143</v>
      </c>
      <c r="AE677">
        <f>cancer_2_csv_final2[[#This Row],[kan_val_acc]]</f>
        <v>0.94903099683333325</v>
      </c>
    </row>
    <row r="678" spans="1:31" hidden="1" x14ac:dyDescent="0.25">
      <c r="A678" t="s">
        <v>20</v>
      </c>
      <c r="B678">
        <v>5</v>
      </c>
      <c r="C678" t="s">
        <v>21</v>
      </c>
      <c r="D678">
        <v>3</v>
      </c>
      <c r="E678">
        <v>0</v>
      </c>
      <c r="F678" t="s">
        <v>39</v>
      </c>
      <c r="G678">
        <v>29700</v>
      </c>
      <c r="H678">
        <v>31946831.390000001</v>
      </c>
      <c r="I678">
        <v>0.94868767142857147</v>
      </c>
      <c r="J678">
        <v>0.93769866499999999</v>
      </c>
      <c r="K678">
        <v>9577602.3892857134</v>
      </c>
      <c r="L678">
        <v>48365</v>
      </c>
      <c r="M678">
        <v>2</v>
      </c>
      <c r="N678">
        <v>147</v>
      </c>
      <c r="O678">
        <v>0.93651802728571432</v>
      </c>
      <c r="P678">
        <v>8830264.7405714281</v>
      </c>
      <c r="Q678">
        <v>48990</v>
      </c>
      <c r="R678">
        <v>2</v>
      </c>
      <c r="S678">
        <v>148</v>
      </c>
      <c r="T678">
        <v>0.93992247166666665</v>
      </c>
      <c r="V678">
        <f>cancer_2_csv_final2[[#This Row],[mlp_params]]</f>
        <v>48365</v>
      </c>
      <c r="W678">
        <f>cancer_2_csv_final2[[#This Row],[kan_test_acc]]</f>
        <v>0.94868767142857147</v>
      </c>
      <c r="X678">
        <f>cancer_2_csv_final2[[#This Row],[mlp_test_acc]]</f>
        <v>0.93769866499999999</v>
      </c>
      <c r="Y678">
        <f>cancer_2_csv_final2[[#This Row],[mlp_test_acc2]]</f>
        <v>0.93651802728571432</v>
      </c>
      <c r="AC678">
        <f t="shared" si="20"/>
        <v>48365</v>
      </c>
      <c r="AD678">
        <f t="shared" si="21"/>
        <v>0.94868767142857147</v>
      </c>
      <c r="AE678">
        <f>cancer_2_csv_final2[[#This Row],[kan_val_acc]]</f>
        <v>0.93992247166666665</v>
      </c>
    </row>
    <row r="679" spans="1:31" hidden="1" x14ac:dyDescent="0.25">
      <c r="A679" t="s">
        <v>20</v>
      </c>
      <c r="B679">
        <v>3</v>
      </c>
      <c r="C679" t="s">
        <v>21</v>
      </c>
      <c r="D679">
        <v>5</v>
      </c>
      <c r="E679">
        <v>0</v>
      </c>
      <c r="F679" t="s">
        <v>39</v>
      </c>
      <c r="G679">
        <v>29700</v>
      </c>
      <c r="H679">
        <v>54717503.385000005</v>
      </c>
      <c r="I679">
        <v>0.94622801149999991</v>
      </c>
      <c r="J679">
        <v>0.94495655849999993</v>
      </c>
      <c r="K679">
        <v>11474922.454500001</v>
      </c>
      <c r="L679">
        <v>58845</v>
      </c>
      <c r="M679">
        <v>2</v>
      </c>
      <c r="N679">
        <v>163</v>
      </c>
      <c r="O679">
        <v>0.946969697</v>
      </c>
      <c r="P679">
        <v>12502381</v>
      </c>
      <c r="Q679">
        <v>59534</v>
      </c>
      <c r="R679">
        <v>2</v>
      </c>
      <c r="S679">
        <v>164</v>
      </c>
      <c r="T679">
        <v>0.96046510900000004</v>
      </c>
      <c r="V679">
        <f>cancer_2_csv_final2[[#This Row],[mlp_params]]</f>
        <v>58845</v>
      </c>
      <c r="W679">
        <f>cancer_2_csv_final2[[#This Row],[kan_test_acc]]</f>
        <v>0.94622801149999991</v>
      </c>
      <c r="X679">
        <f>cancer_2_csv_final2[[#This Row],[mlp_test_acc]]</f>
        <v>0.94495655849999993</v>
      </c>
      <c r="Y679">
        <f>cancer_2_csv_final2[[#This Row],[mlp_test_acc2]]</f>
        <v>0.946969697</v>
      </c>
      <c r="AC679">
        <f t="shared" si="20"/>
        <v>58845</v>
      </c>
      <c r="AD679">
        <f t="shared" si="21"/>
        <v>0.94622801149999991</v>
      </c>
      <c r="AE679">
        <f>cancer_2_csv_final2[[#This Row],[kan_val_acc]]</f>
        <v>0.96046510900000004</v>
      </c>
    </row>
    <row r="680" spans="1:31" hidden="1" x14ac:dyDescent="0.25">
      <c r="A680" t="s">
        <v>20</v>
      </c>
      <c r="B680">
        <v>5</v>
      </c>
      <c r="C680" t="s">
        <v>21</v>
      </c>
      <c r="D680">
        <v>2</v>
      </c>
      <c r="E680">
        <v>0</v>
      </c>
      <c r="F680" t="s">
        <v>72</v>
      </c>
      <c r="G680">
        <v>29730</v>
      </c>
      <c r="H680">
        <v>55721529.07</v>
      </c>
      <c r="I680">
        <v>0.94273151099999997</v>
      </c>
      <c r="J680">
        <v>0.94686374200000001</v>
      </c>
      <c r="K680">
        <v>10997586.136500001</v>
      </c>
      <c r="L680">
        <v>44102</v>
      </c>
      <c r="M680">
        <v>2</v>
      </c>
      <c r="N680">
        <v>140</v>
      </c>
      <c r="O680">
        <v>0.945698241</v>
      </c>
      <c r="P680">
        <v>12653901.68</v>
      </c>
      <c r="Q680">
        <v>44699</v>
      </c>
      <c r="R680">
        <v>2</v>
      </c>
      <c r="S680">
        <v>141</v>
      </c>
      <c r="T680">
        <v>0.95697673599999999</v>
      </c>
      <c r="V680">
        <f>cancer_2_csv_final2[[#This Row],[mlp_params]]</f>
        <v>44102</v>
      </c>
      <c r="W680">
        <f>cancer_2_csv_final2[[#This Row],[kan_test_acc]]</f>
        <v>0.94273151099999997</v>
      </c>
      <c r="X680">
        <f>cancer_2_csv_final2[[#This Row],[mlp_test_acc]]</f>
        <v>0.94686374200000001</v>
      </c>
      <c r="Y680">
        <f>cancer_2_csv_final2[[#This Row],[mlp_test_acc2]]</f>
        <v>0.945698241</v>
      </c>
      <c r="AC680">
        <f t="shared" si="20"/>
        <v>44102</v>
      </c>
      <c r="AD680">
        <f t="shared" si="21"/>
        <v>0.94273151099999997</v>
      </c>
      <c r="AE680">
        <f>cancer_2_csv_final2[[#This Row],[kan_val_acc]]</f>
        <v>0.95697673599999999</v>
      </c>
    </row>
    <row r="681" spans="1:31" hidden="1" x14ac:dyDescent="0.25">
      <c r="A681" t="s">
        <v>20</v>
      </c>
      <c r="B681">
        <v>3</v>
      </c>
      <c r="C681" t="s">
        <v>21</v>
      </c>
      <c r="D681">
        <v>4</v>
      </c>
      <c r="E681">
        <v>0</v>
      </c>
      <c r="F681" t="s">
        <v>72</v>
      </c>
      <c r="G681">
        <v>29730</v>
      </c>
      <c r="H681">
        <v>42618027.978333332</v>
      </c>
      <c r="I681">
        <v>0.95136681899999997</v>
      </c>
      <c r="J681">
        <v>0.94310235183333335</v>
      </c>
      <c r="K681">
        <v>8901892.6158333328</v>
      </c>
      <c r="L681">
        <v>56129</v>
      </c>
      <c r="M681">
        <v>2</v>
      </c>
      <c r="N681">
        <v>159</v>
      </c>
      <c r="O681">
        <v>0.93630359500000004</v>
      </c>
      <c r="P681">
        <v>10762593.049999999</v>
      </c>
      <c r="Q681">
        <v>56802</v>
      </c>
      <c r="R681">
        <v>2</v>
      </c>
      <c r="S681">
        <v>160</v>
      </c>
      <c r="T681">
        <v>0.9604651072</v>
      </c>
      <c r="V681">
        <f>cancer_2_csv_final2[[#This Row],[mlp_params]]</f>
        <v>56129</v>
      </c>
      <c r="W681">
        <f>cancer_2_csv_final2[[#This Row],[kan_test_acc]]</f>
        <v>0.95136681899999997</v>
      </c>
      <c r="X681">
        <f>cancer_2_csv_final2[[#This Row],[mlp_test_acc]]</f>
        <v>0.94310235183333335</v>
      </c>
      <c r="Y681">
        <f>cancer_2_csv_final2[[#This Row],[mlp_test_acc2]]</f>
        <v>0.93630359500000004</v>
      </c>
      <c r="AC681">
        <f t="shared" si="20"/>
        <v>56129</v>
      </c>
      <c r="AD681">
        <f t="shared" si="21"/>
        <v>0.95136681899999997</v>
      </c>
      <c r="AE681">
        <f>cancer_2_csv_final2[[#This Row],[kan_val_acc]]</f>
        <v>0.9604651072</v>
      </c>
    </row>
    <row r="682" spans="1:31" hidden="1" x14ac:dyDescent="0.25">
      <c r="A682" t="s">
        <v>20</v>
      </c>
      <c r="B682">
        <v>9</v>
      </c>
      <c r="C682" t="s">
        <v>21</v>
      </c>
      <c r="D682">
        <v>4</v>
      </c>
      <c r="E682">
        <v>0</v>
      </c>
      <c r="F682" t="s">
        <v>119</v>
      </c>
      <c r="G682">
        <v>29756</v>
      </c>
      <c r="H682">
        <v>37227785.18</v>
      </c>
      <c r="I682">
        <v>0.95126747500000008</v>
      </c>
      <c r="J682">
        <v>0.94099650349999997</v>
      </c>
      <c r="K682">
        <v>11317991.009</v>
      </c>
      <c r="L682">
        <v>45905</v>
      </c>
      <c r="M682">
        <v>2</v>
      </c>
      <c r="N682">
        <v>143</v>
      </c>
      <c r="O682">
        <v>0.93546037299999996</v>
      </c>
      <c r="P682">
        <v>10021593.844000001</v>
      </c>
      <c r="Q682">
        <v>46514</v>
      </c>
      <c r="R682">
        <v>2</v>
      </c>
      <c r="S682">
        <v>144</v>
      </c>
      <c r="T682">
        <v>0.96434106799999997</v>
      </c>
      <c r="V682">
        <f>cancer_2_csv_final2[[#This Row],[mlp_params]]</f>
        <v>45905</v>
      </c>
      <c r="W682">
        <f>cancer_2_csv_final2[[#This Row],[kan_test_acc]]</f>
        <v>0.95126747500000008</v>
      </c>
      <c r="X682">
        <f>cancer_2_csv_final2[[#This Row],[mlp_test_acc]]</f>
        <v>0.94099650349999997</v>
      </c>
      <c r="Y682">
        <f>cancer_2_csv_final2[[#This Row],[mlp_test_acc2]]</f>
        <v>0.93546037299999996</v>
      </c>
      <c r="AC682">
        <f t="shared" si="20"/>
        <v>45905</v>
      </c>
      <c r="AD682">
        <f t="shared" si="21"/>
        <v>0.95126747500000008</v>
      </c>
      <c r="AE682">
        <f>cancer_2_csv_final2[[#This Row],[kan_val_acc]]</f>
        <v>0.96434106799999997</v>
      </c>
    </row>
    <row r="683" spans="1:31" hidden="1" x14ac:dyDescent="0.25">
      <c r="A683" t="s">
        <v>20</v>
      </c>
      <c r="B683">
        <v>9</v>
      </c>
      <c r="C683" t="s">
        <v>21</v>
      </c>
      <c r="D683">
        <v>3</v>
      </c>
      <c r="E683">
        <v>0</v>
      </c>
      <c r="F683" t="s">
        <v>43</v>
      </c>
      <c r="G683">
        <v>29764</v>
      </c>
      <c r="H683">
        <v>29770362.755000003</v>
      </c>
      <c r="I683">
        <v>0.95889621650000001</v>
      </c>
      <c r="J683">
        <v>0.92446757800000001</v>
      </c>
      <c r="K683">
        <v>8907011.5260000005</v>
      </c>
      <c r="L683">
        <v>43509</v>
      </c>
      <c r="M683">
        <v>2</v>
      </c>
      <c r="N683">
        <v>139</v>
      </c>
      <c r="O683">
        <v>0.92248092849999996</v>
      </c>
      <c r="P683">
        <v>7665415.9574999996</v>
      </c>
      <c r="Q683">
        <v>44102</v>
      </c>
      <c r="R683">
        <v>2</v>
      </c>
      <c r="S683">
        <v>140</v>
      </c>
      <c r="T683">
        <v>0.96162789999999998</v>
      </c>
      <c r="V683">
        <f>cancer_2_csv_final2[[#This Row],[mlp_params]]</f>
        <v>43509</v>
      </c>
      <c r="W683">
        <f>cancer_2_csv_final2[[#This Row],[kan_test_acc]]</f>
        <v>0.95889621650000001</v>
      </c>
      <c r="X683">
        <f>cancer_2_csv_final2[[#This Row],[mlp_test_acc]]</f>
        <v>0.92446757800000001</v>
      </c>
      <c r="Y683">
        <f>cancer_2_csv_final2[[#This Row],[mlp_test_acc2]]</f>
        <v>0.92248092849999996</v>
      </c>
      <c r="AC683">
        <f t="shared" si="20"/>
        <v>43509</v>
      </c>
      <c r="AD683">
        <f t="shared" si="21"/>
        <v>0.95889621650000001</v>
      </c>
      <c r="AE683">
        <f>cancer_2_csv_final2[[#This Row],[kan_val_acc]]</f>
        <v>0.96162789999999998</v>
      </c>
    </row>
    <row r="684" spans="1:31" hidden="1" x14ac:dyDescent="0.25">
      <c r="A684" t="s">
        <v>20</v>
      </c>
      <c r="B684">
        <v>3</v>
      </c>
      <c r="C684" t="s">
        <v>21</v>
      </c>
      <c r="D684">
        <v>3</v>
      </c>
      <c r="E684">
        <v>0</v>
      </c>
      <c r="F684" t="s">
        <v>106</v>
      </c>
      <c r="G684">
        <v>29794</v>
      </c>
      <c r="H684">
        <v>43690391.495000005</v>
      </c>
      <c r="I684">
        <v>0.95051917200000002</v>
      </c>
      <c r="J684">
        <v>0.93626827749999997</v>
      </c>
      <c r="K684">
        <v>9094067.3485000003</v>
      </c>
      <c r="L684">
        <v>52824</v>
      </c>
      <c r="M684">
        <v>2</v>
      </c>
      <c r="N684">
        <v>154</v>
      </c>
      <c r="O684">
        <v>0.94040050900000005</v>
      </c>
      <c r="P684">
        <v>9926001.2785</v>
      </c>
      <c r="Q684">
        <v>53477</v>
      </c>
      <c r="R684">
        <v>2</v>
      </c>
      <c r="S684">
        <v>155</v>
      </c>
      <c r="T684">
        <v>0.94883720900000001</v>
      </c>
      <c r="V684">
        <f>cancer_2_csv_final2[[#This Row],[mlp_params]]</f>
        <v>52824</v>
      </c>
      <c r="W684">
        <f>cancer_2_csv_final2[[#This Row],[kan_test_acc]]</f>
        <v>0.95051917200000002</v>
      </c>
      <c r="X684">
        <f>cancer_2_csv_final2[[#This Row],[mlp_test_acc]]</f>
        <v>0.93626827749999997</v>
      </c>
      <c r="Y684">
        <f>cancer_2_csv_final2[[#This Row],[mlp_test_acc2]]</f>
        <v>0.94040050900000005</v>
      </c>
      <c r="AC684">
        <f t="shared" si="20"/>
        <v>52824</v>
      </c>
      <c r="AD684">
        <f t="shared" si="21"/>
        <v>0.95051917200000002</v>
      </c>
      <c r="AE684">
        <f>cancer_2_csv_final2[[#This Row],[kan_val_acc]]</f>
        <v>0.94883720900000001</v>
      </c>
    </row>
    <row r="685" spans="1:31" hidden="1" x14ac:dyDescent="0.25">
      <c r="A685" t="s">
        <v>20</v>
      </c>
      <c r="B685">
        <v>9</v>
      </c>
      <c r="C685" t="s">
        <v>21</v>
      </c>
      <c r="D685">
        <v>4</v>
      </c>
      <c r="E685">
        <v>0</v>
      </c>
      <c r="F685" t="s">
        <v>26</v>
      </c>
      <c r="G685">
        <v>29822</v>
      </c>
      <c r="H685">
        <v>43362134.615000002</v>
      </c>
      <c r="I685">
        <v>0.93677156299999997</v>
      </c>
      <c r="J685">
        <v>0.93946678350000001</v>
      </c>
      <c r="K685">
        <v>9355981.9790000003</v>
      </c>
      <c r="L685">
        <v>46514</v>
      </c>
      <c r="M685">
        <v>2</v>
      </c>
      <c r="N685">
        <v>144</v>
      </c>
      <c r="O685">
        <v>0.94886363650000005</v>
      </c>
      <c r="P685">
        <v>10219316.3215</v>
      </c>
      <c r="Q685">
        <v>47127</v>
      </c>
      <c r="R685">
        <v>2</v>
      </c>
      <c r="S685">
        <v>145</v>
      </c>
      <c r="T685">
        <v>0.94341084200000003</v>
      </c>
      <c r="V685">
        <f>cancer_2_csv_final2[[#This Row],[mlp_params]]</f>
        <v>46514</v>
      </c>
      <c r="W685">
        <f>cancer_2_csv_final2[[#This Row],[kan_test_acc]]</f>
        <v>0.93677156299999997</v>
      </c>
      <c r="X685">
        <f>cancer_2_csv_final2[[#This Row],[mlp_test_acc]]</f>
        <v>0.93946678350000001</v>
      </c>
      <c r="Y685">
        <f>cancer_2_csv_final2[[#This Row],[mlp_test_acc2]]</f>
        <v>0.94886363650000005</v>
      </c>
      <c r="AC685">
        <f t="shared" si="20"/>
        <v>46514</v>
      </c>
      <c r="AD685">
        <f t="shared" si="21"/>
        <v>0.93677156299999997</v>
      </c>
      <c r="AE685">
        <f>cancer_2_csv_final2[[#This Row],[kan_val_acc]]</f>
        <v>0.94341084200000003</v>
      </c>
    </row>
    <row r="686" spans="1:31" hidden="1" x14ac:dyDescent="0.25">
      <c r="A686" t="s">
        <v>20</v>
      </c>
      <c r="B686">
        <v>9</v>
      </c>
      <c r="C686" t="s">
        <v>21</v>
      </c>
      <c r="D686">
        <v>3</v>
      </c>
      <c r="E686">
        <v>0</v>
      </c>
      <c r="F686" t="s">
        <v>121</v>
      </c>
      <c r="G686">
        <v>29824</v>
      </c>
      <c r="H686">
        <v>29983328.664999999</v>
      </c>
      <c r="I686">
        <v>0.93857279300000007</v>
      </c>
      <c r="J686">
        <v>0.9189645580000001</v>
      </c>
      <c r="K686">
        <v>8855939.8579999991</v>
      </c>
      <c r="L686">
        <v>43509</v>
      </c>
      <c r="M686">
        <v>2</v>
      </c>
      <c r="N686">
        <v>139</v>
      </c>
      <c r="O686">
        <v>0.9188254924999999</v>
      </c>
      <c r="P686">
        <v>8951606.8154999986</v>
      </c>
      <c r="Q686">
        <v>44102</v>
      </c>
      <c r="R686">
        <v>2</v>
      </c>
      <c r="S686">
        <v>140</v>
      </c>
      <c r="T686">
        <v>0.95930232999999998</v>
      </c>
      <c r="V686">
        <f>cancer_2_csv_final2[[#This Row],[mlp_params]]</f>
        <v>43509</v>
      </c>
      <c r="W686">
        <f>cancer_2_csv_final2[[#This Row],[kan_test_acc]]</f>
        <v>0.93857279300000007</v>
      </c>
      <c r="X686">
        <f>cancer_2_csv_final2[[#This Row],[mlp_test_acc]]</f>
        <v>0.9189645580000001</v>
      </c>
      <c r="Y686">
        <f>cancer_2_csv_final2[[#This Row],[mlp_test_acc2]]</f>
        <v>0.9188254924999999</v>
      </c>
      <c r="AC686">
        <f t="shared" si="20"/>
        <v>43509</v>
      </c>
      <c r="AD686">
        <f t="shared" si="21"/>
        <v>0.93857279300000007</v>
      </c>
      <c r="AE686">
        <f>cancer_2_csv_final2[[#This Row],[kan_val_acc]]</f>
        <v>0.95930232999999998</v>
      </c>
    </row>
    <row r="687" spans="1:31" hidden="1" x14ac:dyDescent="0.25">
      <c r="A687" t="s">
        <v>20</v>
      </c>
      <c r="B687">
        <v>5</v>
      </c>
      <c r="C687" t="s">
        <v>21</v>
      </c>
      <c r="D687">
        <v>2</v>
      </c>
      <c r="E687">
        <v>0</v>
      </c>
      <c r="F687" t="s">
        <v>102</v>
      </c>
      <c r="G687">
        <v>29886</v>
      </c>
      <c r="H687">
        <v>29049296.5</v>
      </c>
      <c r="I687">
        <v>0.95104894549999996</v>
      </c>
      <c r="J687">
        <v>0.92657342650000007</v>
      </c>
      <c r="K687">
        <v>8257369.818</v>
      </c>
      <c r="L687">
        <v>44699</v>
      </c>
      <c r="M687">
        <v>2</v>
      </c>
      <c r="N687">
        <v>141</v>
      </c>
      <c r="O687">
        <v>0.91894469149999991</v>
      </c>
      <c r="P687">
        <v>8471616.5454999991</v>
      </c>
      <c r="Q687">
        <v>45300</v>
      </c>
      <c r="R687">
        <v>2</v>
      </c>
      <c r="S687">
        <v>142</v>
      </c>
      <c r="T687">
        <v>0.95930231799999999</v>
      </c>
      <c r="V687">
        <f>cancer_2_csv_final2[[#This Row],[mlp_params]]</f>
        <v>44699</v>
      </c>
      <c r="W687">
        <f>cancer_2_csv_final2[[#This Row],[kan_test_acc]]</f>
        <v>0.95104894549999996</v>
      </c>
      <c r="X687">
        <f>cancer_2_csv_final2[[#This Row],[mlp_test_acc]]</f>
        <v>0.92657342650000007</v>
      </c>
      <c r="Y687">
        <f>cancer_2_csv_final2[[#This Row],[mlp_test_acc2]]</f>
        <v>0.91894469149999991</v>
      </c>
      <c r="AC687">
        <f t="shared" si="20"/>
        <v>44699</v>
      </c>
      <c r="AD687">
        <f t="shared" si="21"/>
        <v>0.95104894549999996</v>
      </c>
      <c r="AE687">
        <f>cancer_2_csv_final2[[#This Row],[kan_val_acc]]</f>
        <v>0.95930231799999999</v>
      </c>
    </row>
    <row r="688" spans="1:31" hidden="1" x14ac:dyDescent="0.25">
      <c r="A688" t="s">
        <v>20</v>
      </c>
      <c r="B688">
        <v>9</v>
      </c>
      <c r="C688" t="s">
        <v>21</v>
      </c>
      <c r="D688">
        <v>3</v>
      </c>
      <c r="E688">
        <v>0</v>
      </c>
      <c r="F688" t="s">
        <v>28</v>
      </c>
      <c r="G688">
        <v>29886</v>
      </c>
      <c r="H688">
        <v>33465546.986666664</v>
      </c>
      <c r="I688">
        <v>0.95168467233333331</v>
      </c>
      <c r="J688">
        <v>0.9348378896666667</v>
      </c>
      <c r="K688">
        <v>7810574.1663333336</v>
      </c>
      <c r="L688">
        <v>43509</v>
      </c>
      <c r="M688">
        <v>2</v>
      </c>
      <c r="N688">
        <v>139</v>
      </c>
      <c r="O688">
        <v>0.93282475083333338</v>
      </c>
      <c r="P688">
        <v>8238612.2123333337</v>
      </c>
      <c r="Q688">
        <v>44102</v>
      </c>
      <c r="R688">
        <v>2</v>
      </c>
      <c r="S688">
        <v>140</v>
      </c>
      <c r="T688">
        <v>0.9611627828</v>
      </c>
      <c r="V688">
        <f>cancer_2_csv_final2[[#This Row],[mlp_params]]</f>
        <v>43509</v>
      </c>
      <c r="W688">
        <f>cancer_2_csv_final2[[#This Row],[kan_test_acc]]</f>
        <v>0.95168467233333331</v>
      </c>
      <c r="X688">
        <f>cancer_2_csv_final2[[#This Row],[mlp_test_acc]]</f>
        <v>0.9348378896666667</v>
      </c>
      <c r="Y688">
        <f>cancer_2_csv_final2[[#This Row],[mlp_test_acc2]]</f>
        <v>0.93282475083333338</v>
      </c>
      <c r="AC688">
        <f t="shared" si="20"/>
        <v>43509</v>
      </c>
      <c r="AD688">
        <f t="shared" si="21"/>
        <v>0.95168467233333331</v>
      </c>
      <c r="AE688">
        <f>cancer_2_csv_final2[[#This Row],[kan_val_acc]]</f>
        <v>0.9611627828</v>
      </c>
    </row>
    <row r="689" spans="1:31" hidden="1" x14ac:dyDescent="0.25">
      <c r="A689" t="s">
        <v>20</v>
      </c>
      <c r="B689">
        <v>3</v>
      </c>
      <c r="C689" t="s">
        <v>21</v>
      </c>
      <c r="D689">
        <v>4</v>
      </c>
      <c r="E689">
        <v>0</v>
      </c>
      <c r="F689" t="s">
        <v>102</v>
      </c>
      <c r="G689">
        <v>29886</v>
      </c>
      <c r="H689">
        <v>34649265.799999997</v>
      </c>
      <c r="I689">
        <v>0.95730027400000006</v>
      </c>
      <c r="J689">
        <v>0.93044077150000004</v>
      </c>
      <c r="K689">
        <v>10659607.386500001</v>
      </c>
      <c r="L689">
        <v>56129</v>
      </c>
      <c r="M689">
        <v>2</v>
      </c>
      <c r="N689">
        <v>159</v>
      </c>
      <c r="O689">
        <v>0.93351345600000002</v>
      </c>
      <c r="P689">
        <v>11122556.0395</v>
      </c>
      <c r="Q689">
        <v>56802</v>
      </c>
      <c r="R689">
        <v>2</v>
      </c>
      <c r="S689">
        <v>160</v>
      </c>
      <c r="T689">
        <v>0.96744184499999997</v>
      </c>
      <c r="V689">
        <f>cancer_2_csv_final2[[#This Row],[mlp_params]]</f>
        <v>56129</v>
      </c>
      <c r="W689">
        <f>cancer_2_csv_final2[[#This Row],[kan_test_acc]]</f>
        <v>0.95730027400000006</v>
      </c>
      <c r="X689">
        <f>cancer_2_csv_final2[[#This Row],[mlp_test_acc]]</f>
        <v>0.93044077150000004</v>
      </c>
      <c r="Y689">
        <f>cancer_2_csv_final2[[#This Row],[mlp_test_acc2]]</f>
        <v>0.93351345600000002</v>
      </c>
      <c r="AC689">
        <f t="shared" si="20"/>
        <v>56129</v>
      </c>
      <c r="AD689">
        <f t="shared" si="21"/>
        <v>0.95730027400000006</v>
      </c>
      <c r="AE689">
        <f>cancer_2_csv_final2[[#This Row],[kan_val_acc]]</f>
        <v>0.96744184499999997</v>
      </c>
    </row>
    <row r="690" spans="1:31" hidden="1" x14ac:dyDescent="0.25">
      <c r="A690" t="s">
        <v>20</v>
      </c>
      <c r="B690">
        <v>5</v>
      </c>
      <c r="C690" t="s">
        <v>21</v>
      </c>
      <c r="D690">
        <v>2</v>
      </c>
      <c r="E690">
        <v>0</v>
      </c>
      <c r="F690" t="s">
        <v>87</v>
      </c>
      <c r="G690">
        <v>29888</v>
      </c>
      <c r="H690">
        <v>39192678.530000001</v>
      </c>
      <c r="I690">
        <v>0.95285018350000006</v>
      </c>
      <c r="J690">
        <v>0.945698241</v>
      </c>
      <c r="K690">
        <v>11559415.113499999</v>
      </c>
      <c r="L690">
        <v>44699</v>
      </c>
      <c r="M690">
        <v>2</v>
      </c>
      <c r="N690">
        <v>141</v>
      </c>
      <c r="O690">
        <v>0.94400296650000004</v>
      </c>
      <c r="P690">
        <v>11748390.539999999</v>
      </c>
      <c r="Q690">
        <v>45300</v>
      </c>
      <c r="R690">
        <v>2</v>
      </c>
      <c r="S690">
        <v>142</v>
      </c>
      <c r="T690">
        <v>0.96395347099999995</v>
      </c>
      <c r="V690">
        <f>cancer_2_csv_final2[[#This Row],[mlp_params]]</f>
        <v>44699</v>
      </c>
      <c r="W690">
        <f>cancer_2_csv_final2[[#This Row],[kan_test_acc]]</f>
        <v>0.95285018350000006</v>
      </c>
      <c r="X690">
        <f>cancer_2_csv_final2[[#This Row],[mlp_test_acc]]</f>
        <v>0.945698241</v>
      </c>
      <c r="Y690">
        <f>cancer_2_csv_final2[[#This Row],[mlp_test_acc2]]</f>
        <v>0.94400296650000004</v>
      </c>
      <c r="AC690">
        <f t="shared" si="20"/>
        <v>44699</v>
      </c>
      <c r="AD690">
        <f t="shared" si="21"/>
        <v>0.95285018350000006</v>
      </c>
      <c r="AE690">
        <f>cancer_2_csv_final2[[#This Row],[kan_val_acc]]</f>
        <v>0.96395347099999995</v>
      </c>
    </row>
    <row r="691" spans="1:31" hidden="1" x14ac:dyDescent="0.25">
      <c r="A691" t="s">
        <v>20</v>
      </c>
      <c r="B691">
        <v>3</v>
      </c>
      <c r="C691" t="s">
        <v>21</v>
      </c>
      <c r="D691">
        <v>4</v>
      </c>
      <c r="E691">
        <v>0</v>
      </c>
      <c r="F691" t="s">
        <v>87</v>
      </c>
      <c r="G691">
        <v>29888</v>
      </c>
      <c r="H691">
        <v>40248815.691666663</v>
      </c>
      <c r="I691">
        <v>0.9484177439999999</v>
      </c>
      <c r="J691">
        <v>0.94407360283333341</v>
      </c>
      <c r="K691">
        <v>10106991.910833333</v>
      </c>
      <c r="L691">
        <v>56129</v>
      </c>
      <c r="M691">
        <v>2</v>
      </c>
      <c r="N691">
        <v>159</v>
      </c>
      <c r="O691">
        <v>0.938722893</v>
      </c>
      <c r="P691">
        <v>10631741.175000001</v>
      </c>
      <c r="Q691">
        <v>56802</v>
      </c>
      <c r="R691">
        <v>2</v>
      </c>
      <c r="S691">
        <v>160</v>
      </c>
      <c r="T691">
        <v>0.96418602919999996</v>
      </c>
      <c r="V691">
        <f>cancer_2_csv_final2[[#This Row],[mlp_params]]</f>
        <v>56129</v>
      </c>
      <c r="W691">
        <f>cancer_2_csv_final2[[#This Row],[kan_test_acc]]</f>
        <v>0.9484177439999999</v>
      </c>
      <c r="X691">
        <f>cancer_2_csv_final2[[#This Row],[mlp_test_acc]]</f>
        <v>0.94407360283333341</v>
      </c>
      <c r="Y691">
        <f>cancer_2_csv_final2[[#This Row],[mlp_test_acc2]]</f>
        <v>0.938722893</v>
      </c>
      <c r="AC691">
        <f t="shared" si="20"/>
        <v>56129</v>
      </c>
      <c r="AD691">
        <f t="shared" si="21"/>
        <v>0.9484177439999999</v>
      </c>
      <c r="AE691">
        <f>cancer_2_csv_final2[[#This Row],[kan_val_acc]]</f>
        <v>0.96418602919999996</v>
      </c>
    </row>
    <row r="692" spans="1:31" hidden="1" x14ac:dyDescent="0.25">
      <c r="A692" t="s">
        <v>20</v>
      </c>
      <c r="B692">
        <v>5</v>
      </c>
      <c r="C692" t="s">
        <v>21</v>
      </c>
      <c r="D692">
        <v>5</v>
      </c>
      <c r="E692">
        <v>0</v>
      </c>
      <c r="F692" t="s">
        <v>78</v>
      </c>
      <c r="G692">
        <v>29918</v>
      </c>
      <c r="H692">
        <v>50788272.475000001</v>
      </c>
      <c r="I692">
        <v>0.9444267824999999</v>
      </c>
      <c r="J692">
        <v>0.947287561</v>
      </c>
      <c r="K692">
        <v>10941542.2785</v>
      </c>
      <c r="L692">
        <v>54795</v>
      </c>
      <c r="M692">
        <v>2</v>
      </c>
      <c r="N692">
        <v>157</v>
      </c>
      <c r="O692">
        <v>0.94744649250000001</v>
      </c>
      <c r="P692">
        <v>11583609.795499999</v>
      </c>
      <c r="Q692">
        <v>55460</v>
      </c>
      <c r="R692">
        <v>2</v>
      </c>
      <c r="S692">
        <v>158</v>
      </c>
      <c r="T692">
        <v>0.98023254800000004</v>
      </c>
      <c r="V692">
        <f>cancer_2_csv_final2[[#This Row],[mlp_params]]</f>
        <v>54795</v>
      </c>
      <c r="W692">
        <f>cancer_2_csv_final2[[#This Row],[kan_test_acc]]</f>
        <v>0.9444267824999999</v>
      </c>
      <c r="X692">
        <f>cancer_2_csv_final2[[#This Row],[mlp_test_acc]]</f>
        <v>0.947287561</v>
      </c>
      <c r="Y692">
        <f>cancer_2_csv_final2[[#This Row],[mlp_test_acc2]]</f>
        <v>0.94744649250000001</v>
      </c>
      <c r="AC692">
        <f t="shared" si="20"/>
        <v>54795</v>
      </c>
      <c r="AD692">
        <f t="shared" si="21"/>
        <v>0.9444267824999999</v>
      </c>
      <c r="AE692">
        <f>cancer_2_csv_final2[[#This Row],[kan_val_acc]]</f>
        <v>0.98023254800000004</v>
      </c>
    </row>
    <row r="693" spans="1:31" hidden="1" x14ac:dyDescent="0.25">
      <c r="A693" t="s">
        <v>20</v>
      </c>
      <c r="B693">
        <v>5</v>
      </c>
      <c r="C693" t="s">
        <v>21</v>
      </c>
      <c r="D693">
        <v>4</v>
      </c>
      <c r="E693">
        <v>0</v>
      </c>
      <c r="F693" t="s">
        <v>96</v>
      </c>
      <c r="G693">
        <v>30074</v>
      </c>
      <c r="H693">
        <v>43839941.5</v>
      </c>
      <c r="I693">
        <v>0.96503496150000001</v>
      </c>
      <c r="J693">
        <v>0.93738080099999999</v>
      </c>
      <c r="K693">
        <v>8316721.409</v>
      </c>
      <c r="L693">
        <v>52175</v>
      </c>
      <c r="M693">
        <v>2</v>
      </c>
      <c r="N693">
        <v>153</v>
      </c>
      <c r="O693">
        <v>0.93801652849999995</v>
      </c>
      <c r="P693">
        <v>9242045.818</v>
      </c>
      <c r="Q693">
        <v>52824</v>
      </c>
      <c r="R693">
        <v>2</v>
      </c>
      <c r="S693">
        <v>154</v>
      </c>
      <c r="T693">
        <v>0.97558138400000005</v>
      </c>
      <c r="V693">
        <f>cancer_2_csv_final2[[#This Row],[mlp_params]]</f>
        <v>52175</v>
      </c>
      <c r="W693">
        <f>cancer_2_csv_final2[[#This Row],[kan_test_acc]]</f>
        <v>0.96503496150000001</v>
      </c>
      <c r="X693">
        <f>cancer_2_csv_final2[[#This Row],[mlp_test_acc]]</f>
        <v>0.93738080099999999</v>
      </c>
      <c r="Y693">
        <f>cancer_2_csv_final2[[#This Row],[mlp_test_acc2]]</f>
        <v>0.93801652849999995</v>
      </c>
      <c r="AC693">
        <f t="shared" si="20"/>
        <v>52175</v>
      </c>
      <c r="AD693">
        <f t="shared" si="21"/>
        <v>0.96503496150000001</v>
      </c>
      <c r="AE693">
        <f>cancer_2_csv_final2[[#This Row],[kan_val_acc]]</f>
        <v>0.97558138400000005</v>
      </c>
    </row>
    <row r="694" spans="1:31" hidden="1" x14ac:dyDescent="0.25">
      <c r="A694" t="s">
        <v>20</v>
      </c>
      <c r="B694">
        <v>5</v>
      </c>
      <c r="C694" t="s">
        <v>21</v>
      </c>
      <c r="D694">
        <v>5</v>
      </c>
      <c r="E694">
        <v>0</v>
      </c>
      <c r="F694" t="s">
        <v>33</v>
      </c>
      <c r="G694">
        <v>30080</v>
      </c>
      <c r="H694">
        <v>46398438.549999997</v>
      </c>
      <c r="I694">
        <v>0.96757786349999997</v>
      </c>
      <c r="J694">
        <v>0.93610934499999998</v>
      </c>
      <c r="K694">
        <v>8921792.182</v>
      </c>
      <c r="L694">
        <v>55460</v>
      </c>
      <c r="M694">
        <v>2</v>
      </c>
      <c r="N694">
        <v>158</v>
      </c>
      <c r="O694">
        <v>0.93420216099999998</v>
      </c>
      <c r="P694">
        <v>9160394.5449999999</v>
      </c>
      <c r="Q694">
        <v>56129</v>
      </c>
      <c r="R694">
        <v>2</v>
      </c>
      <c r="S694">
        <v>159</v>
      </c>
      <c r="T694">
        <v>0.96976743899999995</v>
      </c>
      <c r="V694">
        <f>cancer_2_csv_final2[[#This Row],[mlp_params]]</f>
        <v>55460</v>
      </c>
      <c r="W694">
        <f>cancer_2_csv_final2[[#This Row],[kan_test_acc]]</f>
        <v>0.96757786349999997</v>
      </c>
      <c r="X694">
        <f>cancer_2_csv_final2[[#This Row],[mlp_test_acc]]</f>
        <v>0.93610934499999998</v>
      </c>
      <c r="Y694">
        <f>cancer_2_csv_final2[[#This Row],[mlp_test_acc2]]</f>
        <v>0.93420216099999998</v>
      </c>
      <c r="AC694">
        <f t="shared" si="20"/>
        <v>55460</v>
      </c>
      <c r="AD694">
        <f t="shared" si="21"/>
        <v>0.96757786349999997</v>
      </c>
      <c r="AE694">
        <f>cancer_2_csv_final2[[#This Row],[kan_val_acc]]</f>
        <v>0.96976743899999995</v>
      </c>
    </row>
    <row r="695" spans="1:31" hidden="1" x14ac:dyDescent="0.25">
      <c r="A695" t="s">
        <v>20</v>
      </c>
      <c r="B695">
        <v>5</v>
      </c>
      <c r="C695" t="s">
        <v>21</v>
      </c>
      <c r="D695">
        <v>4</v>
      </c>
      <c r="E695">
        <v>0</v>
      </c>
      <c r="F695" t="s">
        <v>36</v>
      </c>
      <c r="G695">
        <v>30082</v>
      </c>
      <c r="H695">
        <v>46534532.640000001</v>
      </c>
      <c r="I695">
        <v>0.96821359299999998</v>
      </c>
      <c r="J695">
        <v>0.93452002499999998</v>
      </c>
      <c r="K695">
        <v>9277863.773</v>
      </c>
      <c r="L695">
        <v>52175</v>
      </c>
      <c r="M695">
        <v>2</v>
      </c>
      <c r="N695">
        <v>153</v>
      </c>
      <c r="O695">
        <v>0.93229497750000001</v>
      </c>
      <c r="P695">
        <v>9123681.5905000009</v>
      </c>
      <c r="Q695">
        <v>52824</v>
      </c>
      <c r="R695">
        <v>2</v>
      </c>
      <c r="S695">
        <v>154</v>
      </c>
      <c r="T695">
        <v>0.98372092200000005</v>
      </c>
      <c r="V695">
        <f>cancer_2_csv_final2[[#This Row],[mlp_params]]</f>
        <v>52175</v>
      </c>
      <c r="W695">
        <f>cancer_2_csv_final2[[#This Row],[kan_test_acc]]</f>
        <v>0.96821359299999998</v>
      </c>
      <c r="X695">
        <f>cancer_2_csv_final2[[#This Row],[mlp_test_acc]]</f>
        <v>0.93452002499999998</v>
      </c>
      <c r="Y695">
        <f>cancer_2_csv_final2[[#This Row],[mlp_test_acc2]]</f>
        <v>0.93229497750000001</v>
      </c>
      <c r="AC695">
        <f t="shared" si="20"/>
        <v>52175</v>
      </c>
      <c r="AD695">
        <f t="shared" si="21"/>
        <v>0.96821359299999998</v>
      </c>
      <c r="AE695">
        <f>cancer_2_csv_final2[[#This Row],[kan_val_acc]]</f>
        <v>0.98372092200000005</v>
      </c>
    </row>
    <row r="696" spans="1:31" hidden="1" x14ac:dyDescent="0.25">
      <c r="A696" t="s">
        <v>20</v>
      </c>
      <c r="B696">
        <v>5</v>
      </c>
      <c r="C696" t="s">
        <v>21</v>
      </c>
      <c r="D696">
        <v>2</v>
      </c>
      <c r="E696">
        <v>0</v>
      </c>
      <c r="F696" t="s">
        <v>58</v>
      </c>
      <c r="G696">
        <v>30094</v>
      </c>
      <c r="H696">
        <v>40101973.864999995</v>
      </c>
      <c r="I696">
        <v>0.97298156400000002</v>
      </c>
      <c r="J696">
        <v>0.93547361699999998</v>
      </c>
      <c r="K696">
        <v>8594980.591</v>
      </c>
      <c r="L696">
        <v>44699</v>
      </c>
      <c r="M696">
        <v>2</v>
      </c>
      <c r="N696">
        <v>141</v>
      </c>
      <c r="O696">
        <v>0.93674507299999998</v>
      </c>
      <c r="P696">
        <v>8804755.5</v>
      </c>
      <c r="Q696">
        <v>45300</v>
      </c>
      <c r="R696">
        <v>2</v>
      </c>
      <c r="S696">
        <v>142</v>
      </c>
      <c r="T696">
        <v>0.96744186300000001</v>
      </c>
      <c r="V696">
        <f>cancer_2_csv_final2[[#This Row],[mlp_params]]</f>
        <v>44699</v>
      </c>
      <c r="W696">
        <f>cancer_2_csv_final2[[#This Row],[kan_test_acc]]</f>
        <v>0.97298156400000002</v>
      </c>
      <c r="X696">
        <f>cancer_2_csv_final2[[#This Row],[mlp_test_acc]]</f>
        <v>0.93547361699999998</v>
      </c>
      <c r="Y696">
        <f>cancer_2_csv_final2[[#This Row],[mlp_test_acc2]]</f>
        <v>0.93674507299999998</v>
      </c>
      <c r="AC696">
        <f t="shared" si="20"/>
        <v>44699</v>
      </c>
      <c r="AD696">
        <f t="shared" si="21"/>
        <v>0.97298156400000002</v>
      </c>
      <c r="AE696">
        <f>cancer_2_csv_final2[[#This Row],[kan_val_acc]]</f>
        <v>0.96744186300000001</v>
      </c>
    </row>
    <row r="697" spans="1:31" hidden="1" x14ac:dyDescent="0.25">
      <c r="A697" t="s">
        <v>20</v>
      </c>
      <c r="B697">
        <v>5</v>
      </c>
      <c r="C697" t="s">
        <v>21</v>
      </c>
      <c r="D697">
        <v>3</v>
      </c>
      <c r="E697">
        <v>0</v>
      </c>
      <c r="F697" t="s">
        <v>54</v>
      </c>
      <c r="G697">
        <v>30094</v>
      </c>
      <c r="H697">
        <v>42762873.714285716</v>
      </c>
      <c r="I697">
        <v>0.97311779457142866</v>
      </c>
      <c r="J697">
        <v>0.93706293699999998</v>
      </c>
      <c r="K697">
        <v>7762396.8181428574</v>
      </c>
      <c r="L697">
        <v>48990</v>
      </c>
      <c r="M697">
        <v>2</v>
      </c>
      <c r="N697">
        <v>148</v>
      </c>
      <c r="O697">
        <v>0.94205794185714287</v>
      </c>
      <c r="P697">
        <v>8816973.5587142855</v>
      </c>
      <c r="Q697">
        <v>49619</v>
      </c>
      <c r="R697">
        <v>2</v>
      </c>
      <c r="S697">
        <v>149</v>
      </c>
      <c r="T697">
        <v>0.96918604683333331</v>
      </c>
      <c r="V697">
        <f>cancer_2_csv_final2[[#This Row],[mlp_params]]</f>
        <v>48990</v>
      </c>
      <c r="W697">
        <f>cancer_2_csv_final2[[#This Row],[kan_test_acc]]</f>
        <v>0.97311779457142866</v>
      </c>
      <c r="X697">
        <f>cancer_2_csv_final2[[#This Row],[mlp_test_acc]]</f>
        <v>0.93706293699999998</v>
      </c>
      <c r="Y697">
        <f>cancer_2_csv_final2[[#This Row],[mlp_test_acc2]]</f>
        <v>0.94205794185714287</v>
      </c>
      <c r="AC697">
        <f t="shared" si="20"/>
        <v>48990</v>
      </c>
      <c r="AD697">
        <f t="shared" si="21"/>
        <v>0.97311779457142866</v>
      </c>
      <c r="AE697">
        <f>cancer_2_csv_final2[[#This Row],[kan_val_acc]]</f>
        <v>0.96918604683333331</v>
      </c>
    </row>
    <row r="698" spans="1:31" hidden="1" x14ac:dyDescent="0.25">
      <c r="A698" t="s">
        <v>20</v>
      </c>
      <c r="B698">
        <v>3</v>
      </c>
      <c r="C698" t="s">
        <v>21</v>
      </c>
      <c r="D698">
        <v>4</v>
      </c>
      <c r="E698">
        <v>0</v>
      </c>
      <c r="F698" t="s">
        <v>58</v>
      </c>
      <c r="G698">
        <v>30094</v>
      </c>
      <c r="H698">
        <v>49311654.664999999</v>
      </c>
      <c r="I698">
        <v>0.95655859100000007</v>
      </c>
      <c r="J698">
        <v>0.93997668999999995</v>
      </c>
      <c r="K698">
        <v>10810785.386500001</v>
      </c>
      <c r="L698">
        <v>56802</v>
      </c>
      <c r="M698">
        <v>2</v>
      </c>
      <c r="N698">
        <v>160</v>
      </c>
      <c r="O698">
        <v>0.94146005500000007</v>
      </c>
      <c r="P698">
        <v>10140856.5285</v>
      </c>
      <c r="Q698">
        <v>57479</v>
      </c>
      <c r="R698">
        <v>2</v>
      </c>
      <c r="S698">
        <v>161</v>
      </c>
      <c r="T698">
        <v>0.97906975699999998</v>
      </c>
      <c r="V698">
        <f>cancer_2_csv_final2[[#This Row],[mlp_params]]</f>
        <v>56802</v>
      </c>
      <c r="W698">
        <f>cancer_2_csv_final2[[#This Row],[kan_test_acc]]</f>
        <v>0.95655859100000007</v>
      </c>
      <c r="X698">
        <f>cancer_2_csv_final2[[#This Row],[mlp_test_acc]]</f>
        <v>0.93997668999999995</v>
      </c>
      <c r="Y698">
        <f>cancer_2_csv_final2[[#This Row],[mlp_test_acc2]]</f>
        <v>0.94146005500000007</v>
      </c>
      <c r="AC698">
        <f t="shared" si="20"/>
        <v>56802</v>
      </c>
      <c r="AD698">
        <f t="shared" si="21"/>
        <v>0.95655859100000007</v>
      </c>
      <c r="AE698">
        <f>cancer_2_csv_final2[[#This Row],[kan_val_acc]]</f>
        <v>0.97906975699999998</v>
      </c>
    </row>
    <row r="699" spans="1:31" hidden="1" x14ac:dyDescent="0.25">
      <c r="A699" t="s">
        <v>20</v>
      </c>
      <c r="B699">
        <v>3</v>
      </c>
      <c r="C699" t="s">
        <v>21</v>
      </c>
      <c r="D699">
        <v>5</v>
      </c>
      <c r="E699">
        <v>0</v>
      </c>
      <c r="F699" t="s">
        <v>54</v>
      </c>
      <c r="G699">
        <v>30094</v>
      </c>
      <c r="H699">
        <v>52975685</v>
      </c>
      <c r="I699">
        <v>0.90909090650000002</v>
      </c>
      <c r="J699">
        <v>0.94289044300000002</v>
      </c>
      <c r="K699">
        <v>13210454.835000001</v>
      </c>
      <c r="L699">
        <v>59534</v>
      </c>
      <c r="M699">
        <v>2</v>
      </c>
      <c r="N699">
        <v>164</v>
      </c>
      <c r="O699">
        <v>0.94871794850000002</v>
      </c>
      <c r="P699">
        <v>12767416.75</v>
      </c>
      <c r="Q699">
        <v>60227</v>
      </c>
      <c r="R699">
        <v>2</v>
      </c>
      <c r="S699">
        <v>165</v>
      </c>
      <c r="T699">
        <v>0.95581395599999996</v>
      </c>
      <c r="V699">
        <f>cancer_2_csv_final2[[#This Row],[mlp_params]]</f>
        <v>59534</v>
      </c>
      <c r="W699">
        <f>cancer_2_csv_final2[[#This Row],[kan_test_acc]]</f>
        <v>0.90909090650000002</v>
      </c>
      <c r="X699">
        <f>cancer_2_csv_final2[[#This Row],[mlp_test_acc]]</f>
        <v>0.94289044300000002</v>
      </c>
      <c r="Y699">
        <f>cancer_2_csv_final2[[#This Row],[mlp_test_acc2]]</f>
        <v>0.94871794850000002</v>
      </c>
      <c r="AC699">
        <f t="shared" si="20"/>
        <v>59534</v>
      </c>
      <c r="AD699">
        <f t="shared" si="21"/>
        <v>0.90909090650000002</v>
      </c>
      <c r="AE699">
        <f>cancer_2_csv_final2[[#This Row],[kan_val_acc]]</f>
        <v>0.95581395599999996</v>
      </c>
    </row>
    <row r="700" spans="1:31" hidden="1" x14ac:dyDescent="0.25">
      <c r="A700" t="s">
        <v>20</v>
      </c>
      <c r="B700">
        <v>5</v>
      </c>
      <c r="C700" t="s">
        <v>21</v>
      </c>
      <c r="D700">
        <v>5</v>
      </c>
      <c r="E700">
        <v>0</v>
      </c>
      <c r="F700" t="s">
        <v>63</v>
      </c>
      <c r="G700">
        <v>30180</v>
      </c>
      <c r="H700">
        <v>50135501.924999997</v>
      </c>
      <c r="I700">
        <v>0.91693154999999993</v>
      </c>
      <c r="J700">
        <v>0.94124814599999995</v>
      </c>
      <c r="K700">
        <v>11697484.7215</v>
      </c>
      <c r="L700">
        <v>55460</v>
      </c>
      <c r="M700">
        <v>2</v>
      </c>
      <c r="N700">
        <v>158</v>
      </c>
      <c r="O700">
        <v>0.94432083049999993</v>
      </c>
      <c r="P700">
        <v>11931527.903000001</v>
      </c>
      <c r="Q700">
        <v>56129</v>
      </c>
      <c r="R700">
        <v>2</v>
      </c>
      <c r="S700">
        <v>159</v>
      </c>
      <c r="T700">
        <v>0.97674418100000004</v>
      </c>
      <c r="V700">
        <f>cancer_2_csv_final2[[#This Row],[mlp_params]]</f>
        <v>55460</v>
      </c>
      <c r="W700">
        <f>cancer_2_csv_final2[[#This Row],[kan_test_acc]]</f>
        <v>0.91693154999999993</v>
      </c>
      <c r="X700">
        <f>cancer_2_csv_final2[[#This Row],[mlp_test_acc]]</f>
        <v>0.94124814599999995</v>
      </c>
      <c r="Y700">
        <f>cancer_2_csv_final2[[#This Row],[mlp_test_acc2]]</f>
        <v>0.94432083049999993</v>
      </c>
      <c r="AC700">
        <f t="shared" si="20"/>
        <v>55460</v>
      </c>
      <c r="AD700">
        <f t="shared" si="21"/>
        <v>0.91693154999999993</v>
      </c>
      <c r="AE700">
        <f>cancer_2_csv_final2[[#This Row],[kan_val_acc]]</f>
        <v>0.97674418100000004</v>
      </c>
    </row>
    <row r="701" spans="1:31" hidden="1" x14ac:dyDescent="0.25">
      <c r="A701" t="s">
        <v>20</v>
      </c>
      <c r="B701">
        <v>5</v>
      </c>
      <c r="C701" t="s">
        <v>21</v>
      </c>
      <c r="D701">
        <v>3</v>
      </c>
      <c r="E701">
        <v>0</v>
      </c>
      <c r="F701" t="s">
        <v>99</v>
      </c>
      <c r="G701">
        <v>30220</v>
      </c>
      <c r="H701">
        <v>41411939.954999998</v>
      </c>
      <c r="I701">
        <v>0.9691671945</v>
      </c>
      <c r="J701">
        <v>0.93452002550000002</v>
      </c>
      <c r="K701">
        <v>9275115.182</v>
      </c>
      <c r="L701">
        <v>48990</v>
      </c>
      <c r="M701">
        <v>2</v>
      </c>
      <c r="N701">
        <v>148</v>
      </c>
      <c r="O701">
        <v>0.93134138599999994</v>
      </c>
      <c r="P701">
        <v>8863157.363499999</v>
      </c>
      <c r="Q701">
        <v>49619</v>
      </c>
      <c r="R701">
        <v>2</v>
      </c>
      <c r="S701">
        <v>149</v>
      </c>
      <c r="T701">
        <v>0.98604650500000002</v>
      </c>
      <c r="V701">
        <f>cancer_2_csv_final2[[#This Row],[mlp_params]]</f>
        <v>48990</v>
      </c>
      <c r="W701">
        <f>cancer_2_csv_final2[[#This Row],[kan_test_acc]]</f>
        <v>0.9691671945</v>
      </c>
      <c r="X701">
        <f>cancer_2_csv_final2[[#This Row],[mlp_test_acc]]</f>
        <v>0.93452002550000002</v>
      </c>
      <c r="Y701">
        <f>cancer_2_csv_final2[[#This Row],[mlp_test_acc2]]</f>
        <v>0.93134138599999994</v>
      </c>
      <c r="AC701">
        <f t="shared" si="20"/>
        <v>48990</v>
      </c>
      <c r="AD701">
        <f t="shared" si="21"/>
        <v>0.9691671945</v>
      </c>
      <c r="AE701">
        <f>cancer_2_csv_final2[[#This Row],[kan_val_acc]]</f>
        <v>0.98604650500000002</v>
      </c>
    </row>
    <row r="702" spans="1:31" hidden="1" x14ac:dyDescent="0.25">
      <c r="A702" t="s">
        <v>20</v>
      </c>
      <c r="B702">
        <v>3</v>
      </c>
      <c r="C702" t="s">
        <v>21</v>
      </c>
      <c r="D702">
        <v>5</v>
      </c>
      <c r="E702">
        <v>0</v>
      </c>
      <c r="F702" t="s">
        <v>99</v>
      </c>
      <c r="G702">
        <v>30220</v>
      </c>
      <c r="H702">
        <v>48036251.614999995</v>
      </c>
      <c r="I702">
        <v>0.91587200400000002</v>
      </c>
      <c r="J702">
        <v>0.92509006149999995</v>
      </c>
      <c r="K702">
        <v>10389511.1305</v>
      </c>
      <c r="L702">
        <v>60227</v>
      </c>
      <c r="M702">
        <v>2</v>
      </c>
      <c r="N702">
        <v>165</v>
      </c>
      <c r="O702">
        <v>0.92757999599999996</v>
      </c>
      <c r="P702">
        <v>11111950.9605</v>
      </c>
      <c r="Q702">
        <v>60924</v>
      </c>
      <c r="R702">
        <v>2</v>
      </c>
      <c r="S702">
        <v>166</v>
      </c>
      <c r="T702">
        <v>0.96046509700000005</v>
      </c>
      <c r="V702">
        <f>cancer_2_csv_final2[[#This Row],[mlp_params]]</f>
        <v>60227</v>
      </c>
      <c r="W702">
        <f>cancer_2_csv_final2[[#This Row],[kan_test_acc]]</f>
        <v>0.91587200400000002</v>
      </c>
      <c r="X702">
        <f>cancer_2_csv_final2[[#This Row],[mlp_test_acc]]</f>
        <v>0.92509006149999995</v>
      </c>
      <c r="Y702">
        <f>cancer_2_csv_final2[[#This Row],[mlp_test_acc2]]</f>
        <v>0.92757999599999996</v>
      </c>
      <c r="AC702">
        <f t="shared" si="20"/>
        <v>60227</v>
      </c>
      <c r="AD702">
        <f t="shared" si="21"/>
        <v>0.91587200400000002</v>
      </c>
      <c r="AE702">
        <f>cancer_2_csv_final2[[#This Row],[kan_val_acc]]</f>
        <v>0.96046509700000005</v>
      </c>
    </row>
    <row r="703" spans="1:31" hidden="1" x14ac:dyDescent="0.25">
      <c r="A703" t="s">
        <v>20</v>
      </c>
      <c r="B703">
        <v>5</v>
      </c>
      <c r="C703" t="s">
        <v>21</v>
      </c>
      <c r="D703">
        <v>5</v>
      </c>
      <c r="E703">
        <v>0</v>
      </c>
      <c r="F703" t="s">
        <v>48</v>
      </c>
      <c r="G703">
        <v>30234</v>
      </c>
      <c r="H703">
        <v>52415452.340000004</v>
      </c>
      <c r="I703">
        <v>0.90728967450000009</v>
      </c>
      <c r="J703">
        <v>0.93017588499999992</v>
      </c>
      <c r="K703">
        <v>10286366.767000001</v>
      </c>
      <c r="L703">
        <v>55460</v>
      </c>
      <c r="M703">
        <v>2</v>
      </c>
      <c r="N703">
        <v>158</v>
      </c>
      <c r="O703">
        <v>0.93266581900000001</v>
      </c>
      <c r="P703">
        <v>11285481.6875</v>
      </c>
      <c r="Q703">
        <v>56129</v>
      </c>
      <c r="R703">
        <v>2</v>
      </c>
      <c r="S703">
        <v>159</v>
      </c>
      <c r="T703">
        <v>0.95930232400000004</v>
      </c>
      <c r="V703">
        <f>cancer_2_csv_final2[[#This Row],[mlp_params]]</f>
        <v>55460</v>
      </c>
      <c r="W703">
        <f>cancer_2_csv_final2[[#This Row],[kan_test_acc]]</f>
        <v>0.90728967450000009</v>
      </c>
      <c r="X703">
        <f>cancer_2_csv_final2[[#This Row],[mlp_test_acc]]</f>
        <v>0.93017588499999992</v>
      </c>
      <c r="Y703">
        <f>cancer_2_csv_final2[[#This Row],[mlp_test_acc2]]</f>
        <v>0.93266581900000001</v>
      </c>
      <c r="AC703">
        <f t="shared" si="20"/>
        <v>55460</v>
      </c>
      <c r="AD703">
        <f t="shared" si="21"/>
        <v>0.90728967450000009</v>
      </c>
      <c r="AE703">
        <f>cancer_2_csv_final2[[#This Row],[kan_val_acc]]</f>
        <v>0.95930232400000004</v>
      </c>
    </row>
    <row r="704" spans="1:31" hidden="1" x14ac:dyDescent="0.25">
      <c r="A704" t="s">
        <v>20</v>
      </c>
      <c r="B704">
        <v>5</v>
      </c>
      <c r="C704" t="s">
        <v>21</v>
      </c>
      <c r="D704">
        <v>3</v>
      </c>
      <c r="E704">
        <v>0</v>
      </c>
      <c r="F704" t="s">
        <v>69</v>
      </c>
      <c r="G704">
        <v>30312</v>
      </c>
      <c r="H704">
        <v>43755865.269999996</v>
      </c>
      <c r="I704">
        <v>0.95772408850000001</v>
      </c>
      <c r="J704">
        <v>0.93928798499999999</v>
      </c>
      <c r="K704">
        <v>8073181.591</v>
      </c>
      <c r="L704">
        <v>48990</v>
      </c>
      <c r="M704">
        <v>2</v>
      </c>
      <c r="N704">
        <v>148</v>
      </c>
      <c r="O704">
        <v>0.93738080099999999</v>
      </c>
      <c r="P704">
        <v>9493106.182500001</v>
      </c>
      <c r="Q704">
        <v>49619</v>
      </c>
      <c r="R704">
        <v>2</v>
      </c>
      <c r="S704">
        <v>149</v>
      </c>
      <c r="T704">
        <v>0.97209301000000004</v>
      </c>
      <c r="V704">
        <f>cancer_2_csv_final2[[#This Row],[mlp_params]]</f>
        <v>48990</v>
      </c>
      <c r="W704">
        <f>cancer_2_csv_final2[[#This Row],[kan_test_acc]]</f>
        <v>0.95772408850000001</v>
      </c>
      <c r="X704">
        <f>cancer_2_csv_final2[[#This Row],[mlp_test_acc]]</f>
        <v>0.93928798499999999</v>
      </c>
      <c r="Y704">
        <f>cancer_2_csv_final2[[#This Row],[mlp_test_acc2]]</f>
        <v>0.93738080099999999</v>
      </c>
      <c r="AC704">
        <f t="shared" si="20"/>
        <v>48990</v>
      </c>
      <c r="AD704">
        <f t="shared" si="21"/>
        <v>0.95772408850000001</v>
      </c>
      <c r="AE704">
        <f>cancer_2_csv_final2[[#This Row],[kan_val_acc]]</f>
        <v>0.97209301000000004</v>
      </c>
    </row>
    <row r="705" spans="1:31" hidden="1" x14ac:dyDescent="0.25">
      <c r="A705" t="s">
        <v>20</v>
      </c>
      <c r="B705">
        <v>3</v>
      </c>
      <c r="C705" t="s">
        <v>21</v>
      </c>
      <c r="D705">
        <v>5</v>
      </c>
      <c r="E705">
        <v>0</v>
      </c>
      <c r="F705" t="s">
        <v>69</v>
      </c>
      <c r="G705">
        <v>30312</v>
      </c>
      <c r="H705">
        <v>42836606.015000001</v>
      </c>
      <c r="I705">
        <v>0.91698452199999991</v>
      </c>
      <c r="J705">
        <v>0.92927527050000003</v>
      </c>
      <c r="K705">
        <v>10403895.493999999</v>
      </c>
      <c r="L705">
        <v>60227</v>
      </c>
      <c r="M705">
        <v>2</v>
      </c>
      <c r="N705">
        <v>165</v>
      </c>
      <c r="O705">
        <v>0.93536766250000003</v>
      </c>
      <c r="P705">
        <v>11810472.074999999</v>
      </c>
      <c r="Q705">
        <v>60924</v>
      </c>
      <c r="R705">
        <v>2</v>
      </c>
      <c r="S705">
        <v>166</v>
      </c>
      <c r="T705">
        <v>0.96744184499999997</v>
      </c>
      <c r="V705">
        <f>cancer_2_csv_final2[[#This Row],[mlp_params]]</f>
        <v>60227</v>
      </c>
      <c r="W705">
        <f>cancer_2_csv_final2[[#This Row],[kan_test_acc]]</f>
        <v>0.91698452199999991</v>
      </c>
      <c r="X705">
        <f>cancer_2_csv_final2[[#This Row],[mlp_test_acc]]</f>
        <v>0.92927527050000003</v>
      </c>
      <c r="Y705">
        <f>cancer_2_csv_final2[[#This Row],[mlp_test_acc2]]</f>
        <v>0.93536766250000003</v>
      </c>
      <c r="AC705">
        <f t="shared" si="20"/>
        <v>60227</v>
      </c>
      <c r="AD705">
        <f t="shared" si="21"/>
        <v>0.91698452199999991</v>
      </c>
      <c r="AE705">
        <f>cancer_2_csv_final2[[#This Row],[kan_val_acc]]</f>
        <v>0.96744184499999997</v>
      </c>
    </row>
    <row r="706" spans="1:31" hidden="1" x14ac:dyDescent="0.25">
      <c r="A706" t="s">
        <v>20</v>
      </c>
      <c r="B706">
        <v>3</v>
      </c>
      <c r="C706" t="s">
        <v>21</v>
      </c>
      <c r="D706">
        <v>3</v>
      </c>
      <c r="E706">
        <v>0</v>
      </c>
      <c r="F706" t="s">
        <v>92</v>
      </c>
      <c r="G706">
        <v>30338</v>
      </c>
      <c r="H706">
        <v>45813743.670000002</v>
      </c>
      <c r="I706">
        <v>0.91433565849999998</v>
      </c>
      <c r="J706">
        <v>0.93822843849999993</v>
      </c>
      <c r="K706">
        <v>12624622.75</v>
      </c>
      <c r="L706">
        <v>53477</v>
      </c>
      <c r="M706">
        <v>2</v>
      </c>
      <c r="N706">
        <v>155</v>
      </c>
      <c r="O706">
        <v>0.9481351979999999</v>
      </c>
      <c r="P706">
        <v>12245952.75</v>
      </c>
      <c r="Q706">
        <v>54134</v>
      </c>
      <c r="R706">
        <v>2</v>
      </c>
      <c r="S706">
        <v>156</v>
      </c>
      <c r="T706">
        <v>0.97674417499999999</v>
      </c>
      <c r="V706">
        <f>cancer_2_csv_final2[[#This Row],[mlp_params]]</f>
        <v>53477</v>
      </c>
      <c r="W706">
        <f>cancer_2_csv_final2[[#This Row],[kan_test_acc]]</f>
        <v>0.91433565849999998</v>
      </c>
      <c r="X706">
        <f>cancer_2_csv_final2[[#This Row],[mlp_test_acc]]</f>
        <v>0.93822843849999993</v>
      </c>
      <c r="Y706">
        <f>cancer_2_csv_final2[[#This Row],[mlp_test_acc2]]</f>
        <v>0.9481351979999999</v>
      </c>
      <c r="AC706">
        <f t="shared" si="20"/>
        <v>53477</v>
      </c>
      <c r="AD706">
        <f t="shared" si="21"/>
        <v>0.91433565849999998</v>
      </c>
      <c r="AE706">
        <f>cancer_2_csv_final2[[#This Row],[kan_val_acc]]</f>
        <v>0.97674417499999999</v>
      </c>
    </row>
    <row r="707" spans="1:31" hidden="1" x14ac:dyDescent="0.25">
      <c r="A707" t="s">
        <v>20</v>
      </c>
      <c r="B707">
        <v>5</v>
      </c>
      <c r="C707" t="s">
        <v>21</v>
      </c>
      <c r="D707">
        <v>3</v>
      </c>
      <c r="E707">
        <v>0</v>
      </c>
      <c r="F707" t="s">
        <v>84</v>
      </c>
      <c r="G707">
        <v>30354</v>
      </c>
      <c r="H707">
        <v>45884692.200000003</v>
      </c>
      <c r="I707">
        <v>0.963021825</v>
      </c>
      <c r="J707">
        <v>0.94315532950000003</v>
      </c>
      <c r="K707">
        <v>10165488.8015</v>
      </c>
      <c r="L707">
        <v>48990</v>
      </c>
      <c r="M707">
        <v>2</v>
      </c>
      <c r="N707">
        <v>148</v>
      </c>
      <c r="O707">
        <v>0.948559017</v>
      </c>
      <c r="P707">
        <v>10100586.175999999</v>
      </c>
      <c r="Q707">
        <v>49619</v>
      </c>
      <c r="R707">
        <v>2</v>
      </c>
      <c r="S707">
        <v>149</v>
      </c>
      <c r="T707">
        <v>0.98023254900000001</v>
      </c>
      <c r="V707">
        <f>cancer_2_csv_final2[[#This Row],[mlp_params]]</f>
        <v>48990</v>
      </c>
      <c r="W707">
        <f>cancer_2_csv_final2[[#This Row],[kan_test_acc]]</f>
        <v>0.963021825</v>
      </c>
      <c r="X707">
        <f>cancer_2_csv_final2[[#This Row],[mlp_test_acc]]</f>
        <v>0.94315532950000003</v>
      </c>
      <c r="Y707">
        <f>cancer_2_csv_final2[[#This Row],[mlp_test_acc2]]</f>
        <v>0.948559017</v>
      </c>
      <c r="AC707">
        <f t="shared" ref="AC707:AC770" si="22">V707</f>
        <v>48990</v>
      </c>
      <c r="AD707">
        <f t="shared" ref="AD707:AD770" si="23">W707</f>
        <v>0.963021825</v>
      </c>
      <c r="AE707">
        <f>cancer_2_csv_final2[[#This Row],[kan_val_acc]]</f>
        <v>0.98023254900000001</v>
      </c>
    </row>
    <row r="708" spans="1:31" hidden="1" x14ac:dyDescent="0.25">
      <c r="A708" t="s">
        <v>20</v>
      </c>
      <c r="B708">
        <v>3</v>
      </c>
      <c r="C708" t="s">
        <v>21</v>
      </c>
      <c r="D708">
        <v>5</v>
      </c>
      <c r="E708">
        <v>0</v>
      </c>
      <c r="F708" t="s">
        <v>84</v>
      </c>
      <c r="G708">
        <v>30354</v>
      </c>
      <c r="H708">
        <v>43874660.280000001</v>
      </c>
      <c r="I708">
        <v>0.89775376299999998</v>
      </c>
      <c r="J708">
        <v>0.92509006149999995</v>
      </c>
      <c r="K708">
        <v>11222750.2215</v>
      </c>
      <c r="L708">
        <v>60227</v>
      </c>
      <c r="M708">
        <v>2</v>
      </c>
      <c r="N708">
        <v>165</v>
      </c>
      <c r="O708">
        <v>0.93282475100000006</v>
      </c>
      <c r="P708">
        <v>10673600.006000001</v>
      </c>
      <c r="Q708">
        <v>60924</v>
      </c>
      <c r="R708">
        <v>2</v>
      </c>
      <c r="S708">
        <v>166</v>
      </c>
      <c r="T708">
        <v>0.96046509700000005</v>
      </c>
      <c r="V708">
        <f>cancer_2_csv_final2[[#This Row],[mlp_params]]</f>
        <v>60227</v>
      </c>
      <c r="W708">
        <f>cancer_2_csv_final2[[#This Row],[kan_test_acc]]</f>
        <v>0.89775376299999998</v>
      </c>
      <c r="X708">
        <f>cancer_2_csv_final2[[#This Row],[mlp_test_acc]]</f>
        <v>0.92509006149999995</v>
      </c>
      <c r="Y708">
        <f>cancer_2_csv_final2[[#This Row],[mlp_test_acc2]]</f>
        <v>0.93282475100000006</v>
      </c>
      <c r="AC708">
        <f t="shared" si="22"/>
        <v>60227</v>
      </c>
      <c r="AD708">
        <f t="shared" si="23"/>
        <v>0.89775376299999998</v>
      </c>
      <c r="AE708">
        <f>cancer_2_csv_final2[[#This Row],[kan_val_acc]]</f>
        <v>0.96046509700000005</v>
      </c>
    </row>
    <row r="709" spans="1:31" hidden="1" x14ac:dyDescent="0.25">
      <c r="A709" t="s">
        <v>20</v>
      </c>
      <c r="B709">
        <v>5</v>
      </c>
      <c r="C709" t="s">
        <v>21</v>
      </c>
      <c r="D709">
        <v>4</v>
      </c>
      <c r="E709">
        <v>0</v>
      </c>
      <c r="F709" t="s">
        <v>81</v>
      </c>
      <c r="G709">
        <v>30364</v>
      </c>
      <c r="H709">
        <v>41425081.960000001</v>
      </c>
      <c r="I709">
        <v>0.89521084449999999</v>
      </c>
      <c r="J709">
        <v>0.92509006149999995</v>
      </c>
      <c r="K709">
        <v>11104606.6305</v>
      </c>
      <c r="L709">
        <v>52824</v>
      </c>
      <c r="M709">
        <v>2</v>
      </c>
      <c r="N709">
        <v>154</v>
      </c>
      <c r="O709">
        <v>0.93441407049999992</v>
      </c>
      <c r="P709">
        <v>9997695.324000001</v>
      </c>
      <c r="Q709">
        <v>53477</v>
      </c>
      <c r="R709">
        <v>2</v>
      </c>
      <c r="S709">
        <v>155</v>
      </c>
      <c r="T709">
        <v>0.97790696600000004</v>
      </c>
      <c r="V709">
        <f>cancer_2_csv_final2[[#This Row],[mlp_params]]</f>
        <v>52824</v>
      </c>
      <c r="W709">
        <f>cancer_2_csv_final2[[#This Row],[kan_test_acc]]</f>
        <v>0.89521084449999999</v>
      </c>
      <c r="X709">
        <f>cancer_2_csv_final2[[#This Row],[mlp_test_acc]]</f>
        <v>0.92509006149999995</v>
      </c>
      <c r="Y709">
        <f>cancer_2_csv_final2[[#This Row],[mlp_test_acc2]]</f>
        <v>0.93441407049999992</v>
      </c>
      <c r="AC709">
        <f t="shared" si="22"/>
        <v>52824</v>
      </c>
      <c r="AD709">
        <f t="shared" si="23"/>
        <v>0.89521084449999999</v>
      </c>
      <c r="AE709">
        <f>cancer_2_csv_final2[[#This Row],[kan_val_acc]]</f>
        <v>0.97790696600000004</v>
      </c>
    </row>
    <row r="710" spans="1:31" hidden="1" x14ac:dyDescent="0.25">
      <c r="A710" t="s">
        <v>20</v>
      </c>
      <c r="B710">
        <v>5</v>
      </c>
      <c r="C710" t="s">
        <v>21</v>
      </c>
      <c r="D710">
        <v>4</v>
      </c>
      <c r="E710">
        <v>0</v>
      </c>
      <c r="F710" t="s">
        <v>51</v>
      </c>
      <c r="G710">
        <v>30368</v>
      </c>
      <c r="H710">
        <v>37548689.954999998</v>
      </c>
      <c r="I710">
        <v>0.97043864050000006</v>
      </c>
      <c r="J710">
        <v>0.93006993000000004</v>
      </c>
      <c r="K710">
        <v>8595572.818</v>
      </c>
      <c r="L710">
        <v>52824</v>
      </c>
      <c r="M710">
        <v>2</v>
      </c>
      <c r="N710">
        <v>154</v>
      </c>
      <c r="O710">
        <v>0.93801652899999999</v>
      </c>
      <c r="P710">
        <v>8248558.727</v>
      </c>
      <c r="Q710">
        <v>53477</v>
      </c>
      <c r="R710">
        <v>2</v>
      </c>
      <c r="S710">
        <v>155</v>
      </c>
      <c r="T710">
        <v>0.97674417499999999</v>
      </c>
      <c r="V710">
        <f>cancer_2_csv_final2[[#This Row],[mlp_params]]</f>
        <v>52824</v>
      </c>
      <c r="W710">
        <f>cancer_2_csv_final2[[#This Row],[kan_test_acc]]</f>
        <v>0.97043864050000006</v>
      </c>
      <c r="X710">
        <f>cancer_2_csv_final2[[#This Row],[mlp_test_acc]]</f>
        <v>0.93006993000000004</v>
      </c>
      <c r="Y710">
        <f>cancer_2_csv_final2[[#This Row],[mlp_test_acc2]]</f>
        <v>0.93801652899999999</v>
      </c>
      <c r="AC710">
        <f t="shared" si="22"/>
        <v>52824</v>
      </c>
      <c r="AD710">
        <f t="shared" si="23"/>
        <v>0.97043864050000006</v>
      </c>
      <c r="AE710">
        <f>cancer_2_csv_final2[[#This Row],[kan_val_acc]]</f>
        <v>0.97674417499999999</v>
      </c>
    </row>
    <row r="711" spans="1:31" hidden="1" x14ac:dyDescent="0.25">
      <c r="A711" t="s">
        <v>20</v>
      </c>
      <c r="B711">
        <v>5</v>
      </c>
      <c r="C711" t="s">
        <v>21</v>
      </c>
      <c r="D711">
        <v>3</v>
      </c>
      <c r="E711">
        <v>0</v>
      </c>
      <c r="F711" t="s">
        <v>40</v>
      </c>
      <c r="G711">
        <v>30406</v>
      </c>
      <c r="H711">
        <v>40577374.864999995</v>
      </c>
      <c r="I711">
        <v>0.96821360200000006</v>
      </c>
      <c r="J711">
        <v>0.93483788950000002</v>
      </c>
      <c r="K711">
        <v>8746709.0905000009</v>
      </c>
      <c r="L711">
        <v>49619</v>
      </c>
      <c r="M711">
        <v>2</v>
      </c>
      <c r="N711">
        <v>149</v>
      </c>
      <c r="O711">
        <v>0.93801652899999999</v>
      </c>
      <c r="P711">
        <v>8980759.409</v>
      </c>
      <c r="Q711">
        <v>50252</v>
      </c>
      <c r="R711">
        <v>2</v>
      </c>
      <c r="S711">
        <v>150</v>
      </c>
      <c r="T711">
        <v>0.98139533999999995</v>
      </c>
      <c r="V711">
        <f>cancer_2_csv_final2[[#This Row],[mlp_params]]</f>
        <v>49619</v>
      </c>
      <c r="W711">
        <f>cancer_2_csv_final2[[#This Row],[kan_test_acc]]</f>
        <v>0.96821360200000006</v>
      </c>
      <c r="X711">
        <f>cancer_2_csv_final2[[#This Row],[mlp_test_acc]]</f>
        <v>0.93483788950000002</v>
      </c>
      <c r="Y711">
        <f>cancer_2_csv_final2[[#This Row],[mlp_test_acc2]]</f>
        <v>0.93801652899999999</v>
      </c>
      <c r="AC711">
        <f t="shared" si="22"/>
        <v>49619</v>
      </c>
      <c r="AD711">
        <f t="shared" si="23"/>
        <v>0.96821360200000006</v>
      </c>
      <c r="AE711">
        <f>cancer_2_csv_final2[[#This Row],[kan_val_acc]]</f>
        <v>0.98139533999999995</v>
      </c>
    </row>
    <row r="712" spans="1:31" hidden="1" x14ac:dyDescent="0.25">
      <c r="A712" t="s">
        <v>20</v>
      </c>
      <c r="B712">
        <v>3</v>
      </c>
      <c r="C712" t="s">
        <v>21</v>
      </c>
      <c r="D712">
        <v>5</v>
      </c>
      <c r="E712">
        <v>0</v>
      </c>
      <c r="F712" t="s">
        <v>40</v>
      </c>
      <c r="G712">
        <v>30406</v>
      </c>
      <c r="H712">
        <v>49800996.789999999</v>
      </c>
      <c r="I712">
        <v>0.92095783099999995</v>
      </c>
      <c r="J712">
        <v>0.94209578300000008</v>
      </c>
      <c r="K712">
        <v>11625746.982999999</v>
      </c>
      <c r="L712">
        <v>60227</v>
      </c>
      <c r="M712">
        <v>2</v>
      </c>
      <c r="N712">
        <v>165</v>
      </c>
      <c r="O712">
        <v>0.94490358099999994</v>
      </c>
      <c r="P712">
        <v>12171935.006000001</v>
      </c>
      <c r="Q712">
        <v>60924</v>
      </c>
      <c r="R712">
        <v>2</v>
      </c>
      <c r="S712">
        <v>166</v>
      </c>
      <c r="T712">
        <v>0.92558140700000002</v>
      </c>
      <c r="V712">
        <f>cancer_2_csv_final2[[#This Row],[mlp_params]]</f>
        <v>60227</v>
      </c>
      <c r="W712">
        <f>cancer_2_csv_final2[[#This Row],[kan_test_acc]]</f>
        <v>0.92095783099999995</v>
      </c>
      <c r="X712">
        <f>cancer_2_csv_final2[[#This Row],[mlp_test_acc]]</f>
        <v>0.94209578300000008</v>
      </c>
      <c r="Y712">
        <f>cancer_2_csv_final2[[#This Row],[mlp_test_acc2]]</f>
        <v>0.94490358099999994</v>
      </c>
      <c r="AC712">
        <f t="shared" si="22"/>
        <v>60227</v>
      </c>
      <c r="AD712">
        <f t="shared" si="23"/>
        <v>0.92095783099999995</v>
      </c>
      <c r="AE712">
        <f>cancer_2_csv_final2[[#This Row],[kan_val_acc]]</f>
        <v>0.92558140700000002</v>
      </c>
    </row>
    <row r="713" spans="1:31" hidden="1" x14ac:dyDescent="0.25">
      <c r="A713" t="s">
        <v>20</v>
      </c>
      <c r="B713">
        <v>5</v>
      </c>
      <c r="C713" t="s">
        <v>21</v>
      </c>
      <c r="D713">
        <v>2</v>
      </c>
      <c r="E713">
        <v>0</v>
      </c>
      <c r="F713" t="s">
        <v>73</v>
      </c>
      <c r="G713">
        <v>30452</v>
      </c>
      <c r="H713">
        <v>48497454.289999999</v>
      </c>
      <c r="I713">
        <v>0.921275697</v>
      </c>
      <c r="J713">
        <v>0.94146005500000007</v>
      </c>
      <c r="K713">
        <v>11828375.346999999</v>
      </c>
      <c r="L713">
        <v>45300</v>
      </c>
      <c r="M713">
        <v>2</v>
      </c>
      <c r="N713">
        <v>142</v>
      </c>
      <c r="O713">
        <v>0.94744649250000001</v>
      </c>
      <c r="P713">
        <v>12469693.232999999</v>
      </c>
      <c r="Q713">
        <v>45905</v>
      </c>
      <c r="R713">
        <v>2</v>
      </c>
      <c r="S713">
        <v>143</v>
      </c>
      <c r="T713">
        <v>0.96744185699999996</v>
      </c>
      <c r="V713">
        <f>cancer_2_csv_final2[[#This Row],[mlp_params]]</f>
        <v>45300</v>
      </c>
      <c r="W713">
        <f>cancer_2_csv_final2[[#This Row],[kan_test_acc]]</f>
        <v>0.921275697</v>
      </c>
      <c r="X713">
        <f>cancer_2_csv_final2[[#This Row],[mlp_test_acc]]</f>
        <v>0.94146005500000007</v>
      </c>
      <c r="Y713">
        <f>cancer_2_csv_final2[[#This Row],[mlp_test_acc2]]</f>
        <v>0.94744649250000001</v>
      </c>
      <c r="AC713">
        <f t="shared" si="22"/>
        <v>45300</v>
      </c>
      <c r="AD713">
        <f t="shared" si="23"/>
        <v>0.921275697</v>
      </c>
      <c r="AE713">
        <f>cancer_2_csv_final2[[#This Row],[kan_val_acc]]</f>
        <v>0.96744185699999996</v>
      </c>
    </row>
    <row r="714" spans="1:31" hidden="1" x14ac:dyDescent="0.25">
      <c r="A714" t="s">
        <v>20</v>
      </c>
      <c r="B714">
        <v>3</v>
      </c>
      <c r="C714" t="s">
        <v>21</v>
      </c>
      <c r="D714">
        <v>4</v>
      </c>
      <c r="E714">
        <v>0</v>
      </c>
      <c r="F714" t="s">
        <v>73</v>
      </c>
      <c r="G714">
        <v>30452</v>
      </c>
      <c r="H714">
        <v>44681114.758333333</v>
      </c>
      <c r="I714">
        <v>0.95717666866666673</v>
      </c>
      <c r="J714">
        <v>0.93778696049999999</v>
      </c>
      <c r="K714">
        <v>9823316.4416666664</v>
      </c>
      <c r="L714">
        <v>57479</v>
      </c>
      <c r="M714">
        <v>2</v>
      </c>
      <c r="N714">
        <v>161</v>
      </c>
      <c r="O714">
        <v>0.94115984983333334</v>
      </c>
      <c r="P714">
        <v>10302110.196666667</v>
      </c>
      <c r="Q714">
        <v>58160</v>
      </c>
      <c r="R714">
        <v>2</v>
      </c>
      <c r="S714">
        <v>162</v>
      </c>
      <c r="T714">
        <v>0.97023255359999994</v>
      </c>
      <c r="V714">
        <f>cancer_2_csv_final2[[#This Row],[mlp_params]]</f>
        <v>57479</v>
      </c>
      <c r="W714">
        <f>cancer_2_csv_final2[[#This Row],[kan_test_acc]]</f>
        <v>0.95717666866666673</v>
      </c>
      <c r="X714">
        <f>cancer_2_csv_final2[[#This Row],[mlp_test_acc]]</f>
        <v>0.93778696049999999</v>
      </c>
      <c r="Y714">
        <f>cancer_2_csv_final2[[#This Row],[mlp_test_acc2]]</f>
        <v>0.94115984983333334</v>
      </c>
      <c r="AC714">
        <f t="shared" si="22"/>
        <v>57479</v>
      </c>
      <c r="AD714">
        <f t="shared" si="23"/>
        <v>0.95717666866666673</v>
      </c>
      <c r="AE714">
        <f>cancer_2_csv_final2[[#This Row],[kan_val_acc]]</f>
        <v>0.97023255359999994</v>
      </c>
    </row>
    <row r="715" spans="1:31" hidden="1" x14ac:dyDescent="0.25">
      <c r="A715" t="s">
        <v>20</v>
      </c>
      <c r="B715">
        <v>5</v>
      </c>
      <c r="C715" t="s">
        <v>21</v>
      </c>
      <c r="D715">
        <v>4</v>
      </c>
      <c r="E715">
        <v>0</v>
      </c>
      <c r="F715" t="s">
        <v>66</v>
      </c>
      <c r="G715">
        <v>30462</v>
      </c>
      <c r="H715">
        <v>42868395</v>
      </c>
      <c r="I715">
        <v>0.94908878299999999</v>
      </c>
      <c r="J715">
        <v>0.93192413649999994</v>
      </c>
      <c r="K715">
        <v>10672631.324000001</v>
      </c>
      <c r="L715">
        <v>52824</v>
      </c>
      <c r="M715">
        <v>2</v>
      </c>
      <c r="N715">
        <v>154</v>
      </c>
      <c r="O715">
        <v>0.938546302</v>
      </c>
      <c r="P715">
        <v>11124402.591</v>
      </c>
      <c r="Q715">
        <v>53477</v>
      </c>
      <c r="R715">
        <v>2</v>
      </c>
      <c r="S715">
        <v>155</v>
      </c>
      <c r="T715">
        <v>0.97790696600000004</v>
      </c>
      <c r="V715">
        <f>cancer_2_csv_final2[[#This Row],[mlp_params]]</f>
        <v>52824</v>
      </c>
      <c r="W715">
        <f>cancer_2_csv_final2[[#This Row],[kan_test_acc]]</f>
        <v>0.94908878299999999</v>
      </c>
      <c r="X715">
        <f>cancer_2_csv_final2[[#This Row],[mlp_test_acc]]</f>
        <v>0.93192413649999994</v>
      </c>
      <c r="Y715">
        <f>cancer_2_csv_final2[[#This Row],[mlp_test_acc2]]</f>
        <v>0.938546302</v>
      </c>
      <c r="AC715">
        <f t="shared" si="22"/>
        <v>52824</v>
      </c>
      <c r="AD715">
        <f t="shared" si="23"/>
        <v>0.94908878299999999</v>
      </c>
      <c r="AE715">
        <f>cancer_2_csv_final2[[#This Row],[kan_val_acc]]</f>
        <v>0.97790696600000004</v>
      </c>
    </row>
    <row r="716" spans="1:31" hidden="1" x14ac:dyDescent="0.25">
      <c r="A716" t="s">
        <v>20</v>
      </c>
      <c r="B716">
        <v>9</v>
      </c>
      <c r="C716" t="s">
        <v>21</v>
      </c>
      <c r="D716">
        <v>2</v>
      </c>
      <c r="E716">
        <v>0</v>
      </c>
      <c r="F716" t="s">
        <v>61</v>
      </c>
      <c r="G716">
        <v>30476</v>
      </c>
      <c r="H716">
        <v>30557378.545000002</v>
      </c>
      <c r="I716">
        <v>0.97139224400000002</v>
      </c>
      <c r="J716">
        <v>0.93006992999999993</v>
      </c>
      <c r="K716">
        <v>8327231.5</v>
      </c>
      <c r="L716">
        <v>41177</v>
      </c>
      <c r="M716">
        <v>2</v>
      </c>
      <c r="N716">
        <v>135</v>
      </c>
      <c r="O716">
        <v>0.93738080099999999</v>
      </c>
      <c r="P716">
        <v>9560462.0454999991</v>
      </c>
      <c r="Q716">
        <v>41754</v>
      </c>
      <c r="R716">
        <v>2</v>
      </c>
      <c r="S716">
        <v>136</v>
      </c>
      <c r="T716">
        <v>0.93139535200000001</v>
      </c>
      <c r="V716">
        <f>cancer_2_csv_final2[[#This Row],[mlp_params]]</f>
        <v>41177</v>
      </c>
      <c r="W716">
        <f>cancer_2_csv_final2[[#This Row],[kan_test_acc]]</f>
        <v>0.97139224400000002</v>
      </c>
      <c r="X716">
        <f>cancer_2_csv_final2[[#This Row],[mlp_test_acc]]</f>
        <v>0.93006992999999993</v>
      </c>
      <c r="Y716">
        <f>cancer_2_csv_final2[[#This Row],[mlp_test_acc2]]</f>
        <v>0.93738080099999999</v>
      </c>
      <c r="AC716">
        <f t="shared" si="22"/>
        <v>41177</v>
      </c>
      <c r="AD716">
        <f t="shared" si="23"/>
        <v>0.97139224400000002</v>
      </c>
      <c r="AE716">
        <f>cancer_2_csv_final2[[#This Row],[kan_val_acc]]</f>
        <v>0.93139535200000001</v>
      </c>
    </row>
    <row r="717" spans="1:31" hidden="1" x14ac:dyDescent="0.25">
      <c r="A717" t="s">
        <v>20</v>
      </c>
      <c r="B717">
        <v>5</v>
      </c>
      <c r="C717" t="s">
        <v>21</v>
      </c>
      <c r="D717">
        <v>5</v>
      </c>
      <c r="E717">
        <v>0</v>
      </c>
      <c r="F717" t="s">
        <v>94</v>
      </c>
      <c r="G717">
        <v>30490</v>
      </c>
      <c r="H717">
        <v>30658470.18142857</v>
      </c>
      <c r="I717">
        <v>0.96376351471428578</v>
      </c>
      <c r="J717">
        <v>0.93551902600000003</v>
      </c>
      <c r="K717">
        <v>8579574.091</v>
      </c>
      <c r="L717">
        <v>56129</v>
      </c>
      <c r="M717">
        <v>2</v>
      </c>
      <c r="N717">
        <v>159</v>
      </c>
      <c r="O717">
        <v>0.93660884557142854</v>
      </c>
      <c r="P717">
        <v>9712709.3895714283</v>
      </c>
      <c r="Q717">
        <v>56802</v>
      </c>
      <c r="R717">
        <v>2</v>
      </c>
      <c r="S717">
        <v>160</v>
      </c>
      <c r="T717">
        <v>0.93701550466666672</v>
      </c>
      <c r="V717">
        <f>cancer_2_csv_final2[[#This Row],[mlp_params]]</f>
        <v>56129</v>
      </c>
      <c r="W717">
        <f>cancer_2_csv_final2[[#This Row],[kan_test_acc]]</f>
        <v>0.96376351471428578</v>
      </c>
      <c r="X717">
        <f>cancer_2_csv_final2[[#This Row],[mlp_test_acc]]</f>
        <v>0.93551902600000003</v>
      </c>
      <c r="Y717">
        <f>cancer_2_csv_final2[[#This Row],[mlp_test_acc2]]</f>
        <v>0.93660884557142854</v>
      </c>
      <c r="AC717">
        <f t="shared" si="22"/>
        <v>56129</v>
      </c>
      <c r="AD717">
        <f t="shared" si="23"/>
        <v>0.96376351471428578</v>
      </c>
      <c r="AE717">
        <f>cancer_2_csv_final2[[#This Row],[kan_val_acc]]</f>
        <v>0.93701550466666672</v>
      </c>
    </row>
    <row r="718" spans="1:31" hidden="1" x14ac:dyDescent="0.25">
      <c r="A718" t="s">
        <v>20</v>
      </c>
      <c r="B718">
        <v>3</v>
      </c>
      <c r="C718" t="s">
        <v>21</v>
      </c>
      <c r="D718">
        <v>3</v>
      </c>
      <c r="E718">
        <v>0</v>
      </c>
      <c r="F718" t="s">
        <v>107</v>
      </c>
      <c r="G718">
        <v>30516</v>
      </c>
      <c r="H718">
        <v>49352805.700000003</v>
      </c>
      <c r="I718">
        <v>0.94389700850000002</v>
      </c>
      <c r="J718">
        <v>0.95094299599999998</v>
      </c>
      <c r="K718">
        <v>10085149.4375</v>
      </c>
      <c r="L718">
        <v>54134</v>
      </c>
      <c r="M718">
        <v>2</v>
      </c>
      <c r="N718">
        <v>156</v>
      </c>
      <c r="O718">
        <v>0.94712862850000001</v>
      </c>
      <c r="P718">
        <v>11141058.136500001</v>
      </c>
      <c r="Q718">
        <v>54795</v>
      </c>
      <c r="R718">
        <v>2</v>
      </c>
      <c r="S718">
        <v>157</v>
      </c>
      <c r="T718">
        <v>0.96976742699999996</v>
      </c>
      <c r="V718">
        <f>cancer_2_csv_final2[[#This Row],[mlp_params]]</f>
        <v>54134</v>
      </c>
      <c r="W718">
        <f>cancer_2_csv_final2[[#This Row],[kan_test_acc]]</f>
        <v>0.94389700850000002</v>
      </c>
      <c r="X718">
        <f>cancer_2_csv_final2[[#This Row],[mlp_test_acc]]</f>
        <v>0.95094299599999998</v>
      </c>
      <c r="Y718">
        <f>cancer_2_csv_final2[[#This Row],[mlp_test_acc2]]</f>
        <v>0.94712862850000001</v>
      </c>
      <c r="AC718">
        <f t="shared" si="22"/>
        <v>54134</v>
      </c>
      <c r="AD718">
        <f t="shared" si="23"/>
        <v>0.94389700850000002</v>
      </c>
      <c r="AE718">
        <f>cancer_2_csv_final2[[#This Row],[kan_val_acc]]</f>
        <v>0.96976742699999996</v>
      </c>
    </row>
    <row r="719" spans="1:31" x14ac:dyDescent="0.25">
      <c r="A719" t="s">
        <v>20</v>
      </c>
      <c r="B719">
        <v>9</v>
      </c>
      <c r="C719" t="s">
        <v>21</v>
      </c>
      <c r="D719">
        <v>5</v>
      </c>
      <c r="E719">
        <v>0</v>
      </c>
      <c r="F719" t="s">
        <v>118</v>
      </c>
      <c r="G719">
        <v>30522</v>
      </c>
      <c r="H719">
        <v>38308289.835000001</v>
      </c>
      <c r="I719">
        <v>0.95883660900000001</v>
      </c>
      <c r="J719">
        <v>0.95157872399999999</v>
      </c>
      <c r="K719">
        <v>9966347.8925000001</v>
      </c>
      <c r="L719">
        <v>49619</v>
      </c>
      <c r="M719">
        <v>2</v>
      </c>
      <c r="N719">
        <v>149</v>
      </c>
      <c r="O719">
        <v>0.95157872399999999</v>
      </c>
      <c r="P719">
        <v>11562410.41</v>
      </c>
      <c r="Q719">
        <v>50252</v>
      </c>
      <c r="R719">
        <v>2</v>
      </c>
      <c r="S719">
        <v>150</v>
      </c>
      <c r="T719">
        <v>0.95930231200000005</v>
      </c>
      <c r="V719">
        <f>cancer_2_csv_final2[[#This Row],[mlp_params]]</f>
        <v>49619</v>
      </c>
      <c r="W719">
        <f>cancer_2_csv_final2[[#This Row],[kan_test_acc]]</f>
        <v>0.95883660900000001</v>
      </c>
      <c r="X719">
        <f>cancer_2_csv_final2[[#This Row],[mlp_test_acc]]</f>
        <v>0.95157872399999999</v>
      </c>
      <c r="Y719">
        <f>cancer_2_csv_final2[[#This Row],[mlp_test_acc2]]</f>
        <v>0.95157872399999999</v>
      </c>
      <c r="AC719">
        <f t="shared" si="22"/>
        <v>49619</v>
      </c>
      <c r="AD719">
        <f t="shared" si="23"/>
        <v>0.95883660900000001</v>
      </c>
      <c r="AE719">
        <f>cancer_2_csv_final2[[#This Row],[kan_val_acc]]</f>
        <v>0.95930231200000005</v>
      </c>
    </row>
    <row r="720" spans="1:31" hidden="1" x14ac:dyDescent="0.25">
      <c r="A720" t="s">
        <v>20</v>
      </c>
      <c r="B720">
        <v>9</v>
      </c>
      <c r="C720" t="s">
        <v>21</v>
      </c>
      <c r="D720">
        <v>2</v>
      </c>
      <c r="E720">
        <v>0</v>
      </c>
      <c r="F720" t="s">
        <v>31</v>
      </c>
      <c r="G720">
        <v>30592</v>
      </c>
      <c r="H720">
        <v>30298020.225000001</v>
      </c>
      <c r="I720">
        <v>0.96821359350000002</v>
      </c>
      <c r="J720">
        <v>0.9370629370000001</v>
      </c>
      <c r="K720">
        <v>8317341.3640000001</v>
      </c>
      <c r="L720">
        <v>41177</v>
      </c>
      <c r="M720">
        <v>2</v>
      </c>
      <c r="N720">
        <v>135</v>
      </c>
      <c r="O720">
        <v>0.94087730450000007</v>
      </c>
      <c r="P720">
        <v>9549983.0920000002</v>
      </c>
      <c r="Q720">
        <v>41754</v>
      </c>
      <c r="R720">
        <v>2</v>
      </c>
      <c r="S720">
        <v>136</v>
      </c>
      <c r="T720">
        <v>0.96395347099999995</v>
      </c>
      <c r="V720">
        <f>cancer_2_csv_final2[[#This Row],[mlp_params]]</f>
        <v>41177</v>
      </c>
      <c r="W720">
        <f>cancer_2_csv_final2[[#This Row],[kan_test_acc]]</f>
        <v>0.96821359350000002</v>
      </c>
      <c r="X720">
        <f>cancer_2_csv_final2[[#This Row],[mlp_test_acc]]</f>
        <v>0.9370629370000001</v>
      </c>
      <c r="Y720">
        <f>cancer_2_csv_final2[[#This Row],[mlp_test_acc2]]</f>
        <v>0.94087730450000007</v>
      </c>
      <c r="AC720">
        <f t="shared" si="22"/>
        <v>41177</v>
      </c>
      <c r="AD720">
        <f t="shared" si="23"/>
        <v>0.96821359350000002</v>
      </c>
      <c r="AE720">
        <f>cancer_2_csv_final2[[#This Row],[kan_val_acc]]</f>
        <v>0.96395347099999995</v>
      </c>
    </row>
    <row r="721" spans="1:31" hidden="1" x14ac:dyDescent="0.25">
      <c r="A721" t="s">
        <v>20</v>
      </c>
      <c r="B721">
        <v>9</v>
      </c>
      <c r="C721" t="s">
        <v>21</v>
      </c>
      <c r="D721">
        <v>2</v>
      </c>
      <c r="E721">
        <v>0</v>
      </c>
      <c r="F721" t="s">
        <v>46</v>
      </c>
      <c r="G721">
        <v>30646</v>
      </c>
      <c r="H721">
        <v>30628341.424285714</v>
      </c>
      <c r="I721">
        <v>0.97202796242857148</v>
      </c>
      <c r="J721">
        <v>0.93243120528571433</v>
      </c>
      <c r="K721">
        <v>7512748.2209999999</v>
      </c>
      <c r="L721">
        <v>41177</v>
      </c>
      <c r="M721">
        <v>2</v>
      </c>
      <c r="N721">
        <v>135</v>
      </c>
      <c r="O721">
        <v>0.93933339400000004</v>
      </c>
      <c r="P721">
        <v>8881184.5717142858</v>
      </c>
      <c r="Q721">
        <v>41754</v>
      </c>
      <c r="R721">
        <v>2</v>
      </c>
      <c r="S721">
        <v>136</v>
      </c>
      <c r="T721">
        <v>0.96434106899999994</v>
      </c>
      <c r="V721">
        <f>cancer_2_csv_final2[[#This Row],[mlp_params]]</f>
        <v>41177</v>
      </c>
      <c r="W721">
        <f>cancer_2_csv_final2[[#This Row],[kan_test_acc]]</f>
        <v>0.97202796242857148</v>
      </c>
      <c r="X721">
        <f>cancer_2_csv_final2[[#This Row],[mlp_test_acc]]</f>
        <v>0.93243120528571433</v>
      </c>
      <c r="Y721">
        <f>cancer_2_csv_final2[[#This Row],[mlp_test_acc2]]</f>
        <v>0.93933339400000004</v>
      </c>
      <c r="AC721">
        <f t="shared" si="22"/>
        <v>41177</v>
      </c>
      <c r="AD721">
        <f t="shared" si="23"/>
        <v>0.97202796242857148</v>
      </c>
      <c r="AE721">
        <f>cancer_2_csv_final2[[#This Row],[kan_val_acc]]</f>
        <v>0.96434106899999994</v>
      </c>
    </row>
    <row r="722" spans="1:31" hidden="1" x14ac:dyDescent="0.25">
      <c r="A722" t="s">
        <v>20</v>
      </c>
      <c r="B722">
        <v>5</v>
      </c>
      <c r="C722" t="s">
        <v>21</v>
      </c>
      <c r="D722">
        <v>2</v>
      </c>
      <c r="E722">
        <v>0</v>
      </c>
      <c r="F722" t="s">
        <v>88</v>
      </c>
      <c r="G722">
        <v>30650</v>
      </c>
      <c r="H722">
        <v>39698133.282857142</v>
      </c>
      <c r="I722">
        <v>0.96231041500000003</v>
      </c>
      <c r="J722">
        <v>0.93915175757142855</v>
      </c>
      <c r="K722">
        <v>8302241.3895714283</v>
      </c>
      <c r="L722">
        <v>45905</v>
      </c>
      <c r="M722">
        <v>2</v>
      </c>
      <c r="N722">
        <v>143</v>
      </c>
      <c r="O722">
        <v>0.94133139557142864</v>
      </c>
      <c r="P722">
        <v>9212473.5452857148</v>
      </c>
      <c r="Q722">
        <v>46514</v>
      </c>
      <c r="R722">
        <v>2</v>
      </c>
      <c r="S722">
        <v>144</v>
      </c>
      <c r="T722">
        <v>0.96375968099999998</v>
      </c>
      <c r="V722">
        <f>cancer_2_csv_final2[[#This Row],[mlp_params]]</f>
        <v>45905</v>
      </c>
      <c r="W722">
        <f>cancer_2_csv_final2[[#This Row],[kan_test_acc]]</f>
        <v>0.96231041500000003</v>
      </c>
      <c r="X722">
        <f>cancer_2_csv_final2[[#This Row],[mlp_test_acc]]</f>
        <v>0.93915175757142855</v>
      </c>
      <c r="Y722">
        <f>cancer_2_csv_final2[[#This Row],[mlp_test_acc2]]</f>
        <v>0.94133139557142864</v>
      </c>
      <c r="AC722">
        <f t="shared" si="22"/>
        <v>45905</v>
      </c>
      <c r="AD722">
        <f t="shared" si="23"/>
        <v>0.96231041500000003</v>
      </c>
      <c r="AE722">
        <f>cancer_2_csv_final2[[#This Row],[kan_val_acc]]</f>
        <v>0.96375968099999998</v>
      </c>
    </row>
    <row r="723" spans="1:31" hidden="1" x14ac:dyDescent="0.25">
      <c r="A723" t="s">
        <v>20</v>
      </c>
      <c r="B723">
        <v>3</v>
      </c>
      <c r="C723" t="s">
        <v>21</v>
      </c>
      <c r="D723">
        <v>4</v>
      </c>
      <c r="E723">
        <v>0</v>
      </c>
      <c r="F723" t="s">
        <v>88</v>
      </c>
      <c r="G723">
        <v>30650</v>
      </c>
      <c r="H723">
        <v>39925009.604999997</v>
      </c>
      <c r="I723">
        <v>0.95057215383333327</v>
      </c>
      <c r="J723">
        <v>0.93971180366666662</v>
      </c>
      <c r="K723">
        <v>10066697.644166667</v>
      </c>
      <c r="L723">
        <v>57479</v>
      </c>
      <c r="M723">
        <v>2</v>
      </c>
      <c r="N723">
        <v>161</v>
      </c>
      <c r="O723">
        <v>0.93912905316666662</v>
      </c>
      <c r="P723">
        <v>10238664.729166666</v>
      </c>
      <c r="Q723">
        <v>58160</v>
      </c>
      <c r="R723">
        <v>2</v>
      </c>
      <c r="S723">
        <v>162</v>
      </c>
      <c r="T723">
        <v>0.95488371819999995</v>
      </c>
      <c r="V723">
        <f>cancer_2_csv_final2[[#This Row],[mlp_params]]</f>
        <v>57479</v>
      </c>
      <c r="W723">
        <f>cancer_2_csv_final2[[#This Row],[kan_test_acc]]</f>
        <v>0.95057215383333327</v>
      </c>
      <c r="X723">
        <f>cancer_2_csv_final2[[#This Row],[mlp_test_acc]]</f>
        <v>0.93971180366666662</v>
      </c>
      <c r="Y723">
        <f>cancer_2_csv_final2[[#This Row],[mlp_test_acc2]]</f>
        <v>0.93912905316666662</v>
      </c>
      <c r="AC723">
        <f t="shared" si="22"/>
        <v>57479</v>
      </c>
      <c r="AD723">
        <f t="shared" si="23"/>
        <v>0.95057215383333327</v>
      </c>
      <c r="AE723">
        <f>cancer_2_csv_final2[[#This Row],[kan_val_acc]]</f>
        <v>0.95488371819999995</v>
      </c>
    </row>
    <row r="724" spans="1:31" hidden="1" x14ac:dyDescent="0.25">
      <c r="A724" t="s">
        <v>20</v>
      </c>
      <c r="B724">
        <v>5</v>
      </c>
      <c r="C724" t="s">
        <v>21</v>
      </c>
      <c r="D724">
        <v>2</v>
      </c>
      <c r="E724">
        <v>0</v>
      </c>
      <c r="F724" t="s">
        <v>103</v>
      </c>
      <c r="G724">
        <v>30688</v>
      </c>
      <c r="H724">
        <v>39345972.914999999</v>
      </c>
      <c r="I724">
        <v>0.95470438700000004</v>
      </c>
      <c r="J724">
        <v>0.93515575350000002</v>
      </c>
      <c r="K724">
        <v>10762567.75</v>
      </c>
      <c r="L724">
        <v>45905</v>
      </c>
      <c r="M724">
        <v>2</v>
      </c>
      <c r="N724">
        <v>143</v>
      </c>
      <c r="O724">
        <v>0.93849332500000004</v>
      </c>
      <c r="P724">
        <v>11782854.1425</v>
      </c>
      <c r="Q724">
        <v>46514</v>
      </c>
      <c r="R724">
        <v>2</v>
      </c>
      <c r="S724">
        <v>144</v>
      </c>
      <c r="T724">
        <v>0.96046510299999999</v>
      </c>
      <c r="V724">
        <f>cancer_2_csv_final2[[#This Row],[mlp_params]]</f>
        <v>45905</v>
      </c>
      <c r="W724">
        <f>cancer_2_csv_final2[[#This Row],[kan_test_acc]]</f>
        <v>0.95470438700000004</v>
      </c>
      <c r="X724">
        <f>cancer_2_csv_final2[[#This Row],[mlp_test_acc]]</f>
        <v>0.93515575350000002</v>
      </c>
      <c r="Y724">
        <f>cancer_2_csv_final2[[#This Row],[mlp_test_acc2]]</f>
        <v>0.93849332500000004</v>
      </c>
      <c r="AC724">
        <f t="shared" si="22"/>
        <v>45905</v>
      </c>
      <c r="AD724">
        <f t="shared" si="23"/>
        <v>0.95470438700000004</v>
      </c>
      <c r="AE724">
        <f>cancer_2_csv_final2[[#This Row],[kan_val_acc]]</f>
        <v>0.96046510299999999</v>
      </c>
    </row>
    <row r="725" spans="1:31" hidden="1" x14ac:dyDescent="0.25">
      <c r="A725" t="s">
        <v>20</v>
      </c>
      <c r="B725">
        <v>3</v>
      </c>
      <c r="C725" t="s">
        <v>21</v>
      </c>
      <c r="D725">
        <v>4</v>
      </c>
      <c r="E725">
        <v>0</v>
      </c>
      <c r="F725" t="s">
        <v>103</v>
      </c>
      <c r="G725">
        <v>30688</v>
      </c>
      <c r="H725">
        <v>37676627.721666664</v>
      </c>
      <c r="I725">
        <v>0.95053684233333335</v>
      </c>
      <c r="J725">
        <v>0.93330154733333337</v>
      </c>
      <c r="K725">
        <v>8904661.9450000003</v>
      </c>
      <c r="L725">
        <v>58160</v>
      </c>
      <c r="M725">
        <v>2</v>
      </c>
      <c r="N725">
        <v>162</v>
      </c>
      <c r="O725">
        <v>0.94119516833333339</v>
      </c>
      <c r="P725">
        <v>9772919.4075000007</v>
      </c>
      <c r="Q725">
        <v>58845</v>
      </c>
      <c r="R725">
        <v>2</v>
      </c>
      <c r="S725">
        <v>163</v>
      </c>
      <c r="T725">
        <v>0.95999998539999998</v>
      </c>
      <c r="V725">
        <f>cancer_2_csv_final2[[#This Row],[mlp_params]]</f>
        <v>58160</v>
      </c>
      <c r="W725">
        <f>cancer_2_csv_final2[[#This Row],[kan_test_acc]]</f>
        <v>0.95053684233333335</v>
      </c>
      <c r="X725">
        <f>cancer_2_csv_final2[[#This Row],[mlp_test_acc]]</f>
        <v>0.93330154733333337</v>
      </c>
      <c r="Y725">
        <f>cancer_2_csv_final2[[#This Row],[mlp_test_acc2]]</f>
        <v>0.94119516833333339</v>
      </c>
      <c r="AC725">
        <f t="shared" si="22"/>
        <v>58160</v>
      </c>
      <c r="AD725">
        <f t="shared" si="23"/>
        <v>0.95053684233333335</v>
      </c>
      <c r="AE725">
        <f>cancer_2_csv_final2[[#This Row],[kan_val_acc]]</f>
        <v>0.95999998539999998</v>
      </c>
    </row>
    <row r="726" spans="1:31" hidden="1" x14ac:dyDescent="0.25">
      <c r="A726" t="s">
        <v>20</v>
      </c>
      <c r="B726">
        <v>9</v>
      </c>
      <c r="C726" t="s">
        <v>21</v>
      </c>
      <c r="D726">
        <v>4</v>
      </c>
      <c r="E726">
        <v>0</v>
      </c>
      <c r="F726" t="s">
        <v>120</v>
      </c>
      <c r="G726">
        <v>30782</v>
      </c>
      <c r="H726">
        <v>34808755.32</v>
      </c>
      <c r="I726">
        <v>0.95046619649999997</v>
      </c>
      <c r="J726">
        <v>0.9307255244999999</v>
      </c>
      <c r="K726">
        <v>10828942.2415</v>
      </c>
      <c r="L726">
        <v>47744</v>
      </c>
      <c r="M726">
        <v>2</v>
      </c>
      <c r="N726">
        <v>146</v>
      </c>
      <c r="O726">
        <v>0.92766608399999995</v>
      </c>
      <c r="P726">
        <v>12200433.585000001</v>
      </c>
      <c r="Q726">
        <v>48365</v>
      </c>
      <c r="R726">
        <v>2</v>
      </c>
      <c r="S726">
        <v>147</v>
      </c>
      <c r="T726">
        <v>0.96434106799999997</v>
      </c>
      <c r="V726">
        <f>cancer_2_csv_final2[[#This Row],[mlp_params]]</f>
        <v>47744</v>
      </c>
      <c r="W726">
        <f>cancer_2_csv_final2[[#This Row],[kan_test_acc]]</f>
        <v>0.95046619649999997</v>
      </c>
      <c r="X726">
        <f>cancer_2_csv_final2[[#This Row],[mlp_test_acc]]</f>
        <v>0.9307255244999999</v>
      </c>
      <c r="Y726">
        <f>cancer_2_csv_final2[[#This Row],[mlp_test_acc2]]</f>
        <v>0.92766608399999995</v>
      </c>
      <c r="AC726">
        <f t="shared" si="22"/>
        <v>47744</v>
      </c>
      <c r="AD726">
        <f t="shared" si="23"/>
        <v>0.95046619649999997</v>
      </c>
      <c r="AE726">
        <f>cancer_2_csv_final2[[#This Row],[kan_val_acc]]</f>
        <v>0.96434106799999997</v>
      </c>
    </row>
    <row r="727" spans="1:31" hidden="1" x14ac:dyDescent="0.25">
      <c r="A727" t="s">
        <v>20</v>
      </c>
      <c r="B727">
        <v>9</v>
      </c>
      <c r="C727" t="s">
        <v>21</v>
      </c>
      <c r="D727">
        <v>3</v>
      </c>
      <c r="E727">
        <v>0</v>
      </c>
      <c r="F727" t="s">
        <v>44</v>
      </c>
      <c r="G727">
        <v>30786</v>
      </c>
      <c r="H727">
        <v>28159535.52</v>
      </c>
      <c r="I727">
        <v>0.958359819</v>
      </c>
      <c r="J727">
        <v>0.92293785750000001</v>
      </c>
      <c r="K727">
        <v>8715973.0429999996</v>
      </c>
      <c r="L727">
        <v>44699</v>
      </c>
      <c r="M727">
        <v>2</v>
      </c>
      <c r="N727">
        <v>141</v>
      </c>
      <c r="O727">
        <v>0.92035521300000001</v>
      </c>
      <c r="P727">
        <v>8825028.2274999991</v>
      </c>
      <c r="Q727">
        <v>45300</v>
      </c>
      <c r="R727">
        <v>2</v>
      </c>
      <c r="S727">
        <v>142</v>
      </c>
      <c r="T727">
        <v>0.96162789400000004</v>
      </c>
      <c r="V727">
        <f>cancer_2_csv_final2[[#This Row],[mlp_params]]</f>
        <v>44699</v>
      </c>
      <c r="W727">
        <f>cancer_2_csv_final2[[#This Row],[kan_test_acc]]</f>
        <v>0.958359819</v>
      </c>
      <c r="X727">
        <f>cancer_2_csv_final2[[#This Row],[mlp_test_acc]]</f>
        <v>0.92293785750000001</v>
      </c>
      <c r="Y727">
        <f>cancer_2_csv_final2[[#This Row],[mlp_test_acc2]]</f>
        <v>0.92035521300000001</v>
      </c>
      <c r="AC727">
        <f t="shared" si="22"/>
        <v>44699</v>
      </c>
      <c r="AD727">
        <f t="shared" si="23"/>
        <v>0.958359819</v>
      </c>
      <c r="AE727">
        <f>cancer_2_csv_final2[[#This Row],[kan_val_acc]]</f>
        <v>0.96162789400000004</v>
      </c>
    </row>
    <row r="728" spans="1:31" hidden="1" x14ac:dyDescent="0.25">
      <c r="A728" t="s">
        <v>20</v>
      </c>
      <c r="B728">
        <v>5</v>
      </c>
      <c r="C728" t="s">
        <v>21</v>
      </c>
      <c r="D728">
        <v>3</v>
      </c>
      <c r="E728">
        <v>0</v>
      </c>
      <c r="F728" t="s">
        <v>55</v>
      </c>
      <c r="G728">
        <v>30844</v>
      </c>
      <c r="H728">
        <v>36497170.229999997</v>
      </c>
      <c r="I728">
        <v>0.95232040500000004</v>
      </c>
      <c r="J728">
        <v>0.92784488249999997</v>
      </c>
      <c r="K728">
        <v>9302519.636500001</v>
      </c>
      <c r="L728">
        <v>50252</v>
      </c>
      <c r="M728">
        <v>2</v>
      </c>
      <c r="N728">
        <v>150</v>
      </c>
      <c r="O728">
        <v>0.92530197050000007</v>
      </c>
      <c r="P728">
        <v>8497220.9094999991</v>
      </c>
      <c r="Q728">
        <v>50889</v>
      </c>
      <c r="R728">
        <v>2</v>
      </c>
      <c r="S728">
        <v>151</v>
      </c>
      <c r="T728">
        <v>0.98023254900000001</v>
      </c>
      <c r="V728">
        <f>cancer_2_csv_final2[[#This Row],[mlp_params]]</f>
        <v>50252</v>
      </c>
      <c r="W728">
        <f>cancer_2_csv_final2[[#This Row],[kan_test_acc]]</f>
        <v>0.95232040500000004</v>
      </c>
      <c r="X728">
        <f>cancer_2_csv_final2[[#This Row],[mlp_test_acc]]</f>
        <v>0.92784488249999997</v>
      </c>
      <c r="Y728">
        <f>cancer_2_csv_final2[[#This Row],[mlp_test_acc2]]</f>
        <v>0.92530197050000007</v>
      </c>
      <c r="AC728">
        <f t="shared" si="22"/>
        <v>50252</v>
      </c>
      <c r="AD728">
        <f t="shared" si="23"/>
        <v>0.95232040500000004</v>
      </c>
      <c r="AE728">
        <f>cancer_2_csv_final2[[#This Row],[kan_val_acc]]</f>
        <v>0.98023254900000001</v>
      </c>
    </row>
    <row r="729" spans="1:31" hidden="1" x14ac:dyDescent="0.25">
      <c r="A729" t="s">
        <v>20</v>
      </c>
      <c r="B729">
        <v>3</v>
      </c>
      <c r="C729" t="s">
        <v>21</v>
      </c>
      <c r="D729">
        <v>5</v>
      </c>
      <c r="E729">
        <v>0</v>
      </c>
      <c r="F729" t="s">
        <v>55</v>
      </c>
      <c r="G729">
        <v>30844</v>
      </c>
      <c r="H729">
        <v>45684242.614999995</v>
      </c>
      <c r="I729">
        <v>0.94093027499999993</v>
      </c>
      <c r="J729">
        <v>0.94262555650000002</v>
      </c>
      <c r="K729">
        <v>11159643.164999999</v>
      </c>
      <c r="L729">
        <v>60924</v>
      </c>
      <c r="M729">
        <v>2</v>
      </c>
      <c r="N729">
        <v>166</v>
      </c>
      <c r="O729">
        <v>0.94135410050000001</v>
      </c>
      <c r="P729">
        <v>11905509.096999999</v>
      </c>
      <c r="Q729">
        <v>61625</v>
      </c>
      <c r="R729">
        <v>2</v>
      </c>
      <c r="S729">
        <v>167</v>
      </c>
      <c r="T729">
        <v>0.93255814299999995</v>
      </c>
      <c r="V729">
        <f>cancer_2_csv_final2[[#This Row],[mlp_params]]</f>
        <v>60924</v>
      </c>
      <c r="W729">
        <f>cancer_2_csv_final2[[#This Row],[kan_test_acc]]</f>
        <v>0.94093027499999993</v>
      </c>
      <c r="X729">
        <f>cancer_2_csv_final2[[#This Row],[mlp_test_acc]]</f>
        <v>0.94262555650000002</v>
      </c>
      <c r="Y729">
        <f>cancer_2_csv_final2[[#This Row],[mlp_test_acc2]]</f>
        <v>0.94135410050000001</v>
      </c>
      <c r="AC729">
        <f t="shared" si="22"/>
        <v>60924</v>
      </c>
      <c r="AD729">
        <f t="shared" si="23"/>
        <v>0.94093027499999993</v>
      </c>
      <c r="AE729">
        <f>cancer_2_csv_final2[[#This Row],[kan_val_acc]]</f>
        <v>0.93255814299999995</v>
      </c>
    </row>
    <row r="730" spans="1:31" hidden="1" x14ac:dyDescent="0.25">
      <c r="A730" t="s">
        <v>20</v>
      </c>
      <c r="B730">
        <v>9</v>
      </c>
      <c r="C730" t="s">
        <v>21</v>
      </c>
      <c r="D730">
        <v>3</v>
      </c>
      <c r="E730">
        <v>0</v>
      </c>
      <c r="F730" t="s">
        <v>29</v>
      </c>
      <c r="G730">
        <v>30848</v>
      </c>
      <c r="H730">
        <v>42950482.385000005</v>
      </c>
      <c r="I730">
        <v>0.94093026699999993</v>
      </c>
      <c r="J730">
        <v>0.92927527050000003</v>
      </c>
      <c r="K730">
        <v>11349646.574000001</v>
      </c>
      <c r="L730">
        <v>44699</v>
      </c>
      <c r="M730">
        <v>2</v>
      </c>
      <c r="N730">
        <v>141</v>
      </c>
      <c r="O730">
        <v>0.93467895750000007</v>
      </c>
      <c r="P730">
        <v>11506893.8695</v>
      </c>
      <c r="Q730">
        <v>45300</v>
      </c>
      <c r="R730">
        <v>2</v>
      </c>
      <c r="S730">
        <v>142</v>
      </c>
      <c r="T730">
        <v>0.96744184499999997</v>
      </c>
      <c r="V730">
        <f>cancer_2_csv_final2[[#This Row],[mlp_params]]</f>
        <v>44699</v>
      </c>
      <c r="W730">
        <f>cancer_2_csv_final2[[#This Row],[kan_test_acc]]</f>
        <v>0.94093026699999993</v>
      </c>
      <c r="X730">
        <f>cancer_2_csv_final2[[#This Row],[mlp_test_acc]]</f>
        <v>0.92927527050000003</v>
      </c>
      <c r="Y730">
        <f>cancer_2_csv_final2[[#This Row],[mlp_test_acc2]]</f>
        <v>0.93467895750000007</v>
      </c>
      <c r="AC730">
        <f t="shared" si="22"/>
        <v>44699</v>
      </c>
      <c r="AD730">
        <f t="shared" si="23"/>
        <v>0.94093026699999993</v>
      </c>
      <c r="AE730">
        <f>cancer_2_csv_final2[[#This Row],[kan_val_acc]]</f>
        <v>0.96744184499999997</v>
      </c>
    </row>
    <row r="731" spans="1:31" hidden="1" x14ac:dyDescent="0.25">
      <c r="A731" t="s">
        <v>20</v>
      </c>
      <c r="B731">
        <v>9</v>
      </c>
      <c r="C731" t="s">
        <v>21</v>
      </c>
      <c r="D731">
        <v>4</v>
      </c>
      <c r="E731">
        <v>0</v>
      </c>
      <c r="F731" t="s">
        <v>27</v>
      </c>
      <c r="G731">
        <v>30848</v>
      </c>
      <c r="H731">
        <v>35088534.010000005</v>
      </c>
      <c r="I731">
        <v>0.94806896549999997</v>
      </c>
      <c r="J731">
        <v>0.92009694850000001</v>
      </c>
      <c r="K731">
        <v>9601900.2529999986</v>
      </c>
      <c r="L731">
        <v>47744</v>
      </c>
      <c r="M731">
        <v>2</v>
      </c>
      <c r="N731">
        <v>146</v>
      </c>
      <c r="O731">
        <v>0.92484504099999998</v>
      </c>
      <c r="P731">
        <v>7939688.2359999996</v>
      </c>
      <c r="Q731">
        <v>48365</v>
      </c>
      <c r="R731">
        <v>2</v>
      </c>
      <c r="S731">
        <v>147</v>
      </c>
      <c r="T731">
        <v>0.95038758899999998</v>
      </c>
      <c r="V731">
        <f>cancer_2_csv_final2[[#This Row],[mlp_params]]</f>
        <v>47744</v>
      </c>
      <c r="W731">
        <f>cancer_2_csv_final2[[#This Row],[kan_test_acc]]</f>
        <v>0.94806896549999997</v>
      </c>
      <c r="X731">
        <f>cancer_2_csv_final2[[#This Row],[mlp_test_acc]]</f>
        <v>0.92009694850000001</v>
      </c>
      <c r="Y731">
        <f>cancer_2_csv_final2[[#This Row],[mlp_test_acc2]]</f>
        <v>0.92484504099999998</v>
      </c>
      <c r="AC731">
        <f t="shared" si="22"/>
        <v>47744</v>
      </c>
      <c r="AD731">
        <f t="shared" si="23"/>
        <v>0.94806896549999997</v>
      </c>
      <c r="AE731">
        <f>cancer_2_csv_final2[[#This Row],[kan_val_acc]]</f>
        <v>0.95038758899999998</v>
      </c>
    </row>
    <row r="732" spans="1:31" hidden="1" x14ac:dyDescent="0.25">
      <c r="A732" t="s">
        <v>20</v>
      </c>
      <c r="B732">
        <v>5</v>
      </c>
      <c r="C732" t="s">
        <v>21</v>
      </c>
      <c r="D732">
        <v>4</v>
      </c>
      <c r="E732">
        <v>0</v>
      </c>
      <c r="F732" t="s">
        <v>37</v>
      </c>
      <c r="G732">
        <v>30852</v>
      </c>
      <c r="H732">
        <v>34588503.284999996</v>
      </c>
      <c r="I732">
        <v>0.95506197749999999</v>
      </c>
      <c r="J732">
        <v>0.9328115065</v>
      </c>
      <c r="K732">
        <v>9370293.3894999996</v>
      </c>
      <c r="L732">
        <v>53477</v>
      </c>
      <c r="M732">
        <v>2</v>
      </c>
      <c r="N732">
        <v>155</v>
      </c>
      <c r="O732">
        <v>0.9353345515</v>
      </c>
      <c r="P732">
        <v>8708893.5539999995</v>
      </c>
      <c r="Q732">
        <v>54134</v>
      </c>
      <c r="R732">
        <v>2</v>
      </c>
      <c r="S732">
        <v>156</v>
      </c>
      <c r="T732">
        <v>0.98023254900000001</v>
      </c>
      <c r="V732">
        <f>cancer_2_csv_final2[[#This Row],[mlp_params]]</f>
        <v>53477</v>
      </c>
      <c r="W732">
        <f>cancer_2_csv_final2[[#This Row],[kan_test_acc]]</f>
        <v>0.95506197749999999</v>
      </c>
      <c r="X732">
        <f>cancer_2_csv_final2[[#This Row],[mlp_test_acc]]</f>
        <v>0.9328115065</v>
      </c>
      <c r="Y732">
        <f>cancer_2_csv_final2[[#This Row],[mlp_test_acc2]]</f>
        <v>0.9353345515</v>
      </c>
      <c r="AC732">
        <f t="shared" si="22"/>
        <v>53477</v>
      </c>
      <c r="AD732">
        <f t="shared" si="23"/>
        <v>0.95506197749999999</v>
      </c>
      <c r="AE732">
        <f>cancer_2_csv_final2[[#This Row],[kan_val_acc]]</f>
        <v>0.98023254900000001</v>
      </c>
    </row>
    <row r="733" spans="1:31" hidden="1" x14ac:dyDescent="0.25">
      <c r="A733" t="s">
        <v>20</v>
      </c>
      <c r="B733">
        <v>5</v>
      </c>
      <c r="C733" t="s">
        <v>21</v>
      </c>
      <c r="D733">
        <v>5</v>
      </c>
      <c r="E733">
        <v>0</v>
      </c>
      <c r="F733" t="s">
        <v>79</v>
      </c>
      <c r="G733">
        <v>30908</v>
      </c>
      <c r="H733">
        <v>44878257.685000002</v>
      </c>
      <c r="I733">
        <v>0.97107437549999998</v>
      </c>
      <c r="J733">
        <v>0.93865225649999995</v>
      </c>
      <c r="K733">
        <v>9034495.363499999</v>
      </c>
      <c r="L733">
        <v>56802</v>
      </c>
      <c r="M733">
        <v>2</v>
      </c>
      <c r="N733">
        <v>160</v>
      </c>
      <c r="O733">
        <v>0.94214876000000003</v>
      </c>
      <c r="P733">
        <v>10157198.997499999</v>
      </c>
      <c r="Q733">
        <v>57479</v>
      </c>
      <c r="R733">
        <v>2</v>
      </c>
      <c r="S733">
        <v>161</v>
      </c>
      <c r="T733">
        <v>0.97558138400000005</v>
      </c>
      <c r="V733">
        <f>cancer_2_csv_final2[[#This Row],[mlp_params]]</f>
        <v>56802</v>
      </c>
      <c r="W733">
        <f>cancer_2_csv_final2[[#This Row],[kan_test_acc]]</f>
        <v>0.97107437549999998</v>
      </c>
      <c r="X733">
        <f>cancer_2_csv_final2[[#This Row],[mlp_test_acc]]</f>
        <v>0.93865225649999995</v>
      </c>
      <c r="Y733">
        <f>cancer_2_csv_final2[[#This Row],[mlp_test_acc2]]</f>
        <v>0.94214876000000003</v>
      </c>
      <c r="AC733">
        <f t="shared" si="22"/>
        <v>56802</v>
      </c>
      <c r="AD733">
        <f t="shared" si="23"/>
        <v>0.97107437549999998</v>
      </c>
      <c r="AE733">
        <f>cancer_2_csv_final2[[#This Row],[kan_val_acc]]</f>
        <v>0.97558138400000005</v>
      </c>
    </row>
    <row r="734" spans="1:31" hidden="1" x14ac:dyDescent="0.25">
      <c r="A734" t="s">
        <v>20</v>
      </c>
      <c r="B734">
        <v>5</v>
      </c>
      <c r="C734" t="s">
        <v>21</v>
      </c>
      <c r="D734">
        <v>5</v>
      </c>
      <c r="E734">
        <v>0</v>
      </c>
      <c r="F734" t="s">
        <v>34</v>
      </c>
      <c r="G734">
        <v>30914</v>
      </c>
      <c r="H734">
        <v>51843953.774999999</v>
      </c>
      <c r="I734">
        <v>0.96916719200000001</v>
      </c>
      <c r="J734">
        <v>0.93801652849999995</v>
      </c>
      <c r="K734">
        <v>8791948.818</v>
      </c>
      <c r="L734">
        <v>56802</v>
      </c>
      <c r="M734">
        <v>2</v>
      </c>
      <c r="N734">
        <v>160</v>
      </c>
      <c r="O734">
        <v>0.93833439250000006</v>
      </c>
      <c r="P734">
        <v>10204840.861499999</v>
      </c>
      <c r="Q734">
        <v>57479</v>
      </c>
      <c r="R734">
        <v>2</v>
      </c>
      <c r="S734">
        <v>161</v>
      </c>
      <c r="T734">
        <v>0.97674417499999999</v>
      </c>
      <c r="V734">
        <f>cancer_2_csv_final2[[#This Row],[mlp_params]]</f>
        <v>56802</v>
      </c>
      <c r="W734">
        <f>cancer_2_csv_final2[[#This Row],[kan_test_acc]]</f>
        <v>0.96916719200000001</v>
      </c>
      <c r="X734">
        <f>cancer_2_csv_final2[[#This Row],[mlp_test_acc]]</f>
        <v>0.93801652849999995</v>
      </c>
      <c r="Y734">
        <f>cancer_2_csv_final2[[#This Row],[mlp_test_acc2]]</f>
        <v>0.93833439250000006</v>
      </c>
      <c r="AC734">
        <f t="shared" si="22"/>
        <v>56802</v>
      </c>
      <c r="AD734">
        <f t="shared" si="23"/>
        <v>0.96916719200000001</v>
      </c>
      <c r="AE734">
        <f>cancer_2_csv_final2[[#This Row],[kan_val_acc]]</f>
        <v>0.97674417499999999</v>
      </c>
    </row>
    <row r="735" spans="1:31" hidden="1" x14ac:dyDescent="0.25">
      <c r="A735" t="s">
        <v>20</v>
      </c>
      <c r="B735">
        <v>5</v>
      </c>
      <c r="C735" t="s">
        <v>21</v>
      </c>
      <c r="D735">
        <v>4</v>
      </c>
      <c r="E735">
        <v>0</v>
      </c>
      <c r="F735" t="s">
        <v>97</v>
      </c>
      <c r="G735">
        <v>31036</v>
      </c>
      <c r="H735">
        <v>43702140.364999995</v>
      </c>
      <c r="I735">
        <v>0.96916719149999997</v>
      </c>
      <c r="J735">
        <v>0.93547361699999998</v>
      </c>
      <c r="K735">
        <v>8405092.091</v>
      </c>
      <c r="L735">
        <v>54134</v>
      </c>
      <c r="M735">
        <v>2</v>
      </c>
      <c r="N735">
        <v>156</v>
      </c>
      <c r="O735">
        <v>0.93547361699999998</v>
      </c>
      <c r="P735">
        <v>9183901.909</v>
      </c>
      <c r="Q735">
        <v>54795</v>
      </c>
      <c r="R735">
        <v>2</v>
      </c>
      <c r="S735">
        <v>157</v>
      </c>
      <c r="T735">
        <v>0.97674417499999999</v>
      </c>
      <c r="V735">
        <f>cancer_2_csv_final2[[#This Row],[mlp_params]]</f>
        <v>54134</v>
      </c>
      <c r="W735">
        <f>cancer_2_csv_final2[[#This Row],[kan_test_acc]]</f>
        <v>0.96916719149999997</v>
      </c>
      <c r="X735">
        <f>cancer_2_csv_final2[[#This Row],[mlp_test_acc]]</f>
        <v>0.93547361699999998</v>
      </c>
      <c r="Y735">
        <f>cancer_2_csv_final2[[#This Row],[mlp_test_acc2]]</f>
        <v>0.93547361699999998</v>
      </c>
      <c r="AC735">
        <f t="shared" si="22"/>
        <v>54134</v>
      </c>
      <c r="AD735">
        <f t="shared" si="23"/>
        <v>0.96916719149999997</v>
      </c>
      <c r="AE735">
        <f>cancer_2_csv_final2[[#This Row],[kan_val_acc]]</f>
        <v>0.97674417499999999</v>
      </c>
    </row>
    <row r="736" spans="1:31" hidden="1" x14ac:dyDescent="0.25">
      <c r="A736" t="s">
        <v>20</v>
      </c>
      <c r="B736">
        <v>5</v>
      </c>
      <c r="C736" t="s">
        <v>21</v>
      </c>
      <c r="D736">
        <v>3</v>
      </c>
      <c r="E736">
        <v>0</v>
      </c>
      <c r="F736" t="s">
        <v>100</v>
      </c>
      <c r="G736">
        <v>31102</v>
      </c>
      <c r="H736">
        <v>39253833.864999995</v>
      </c>
      <c r="I736">
        <v>0.9704386425</v>
      </c>
      <c r="J736">
        <v>0.93674507299999998</v>
      </c>
      <c r="K736">
        <v>8164259.3185000001</v>
      </c>
      <c r="L736">
        <v>50252</v>
      </c>
      <c r="M736">
        <v>2</v>
      </c>
      <c r="N736">
        <v>150</v>
      </c>
      <c r="O736">
        <v>0.93483788899999998</v>
      </c>
      <c r="P736">
        <v>8904337.727</v>
      </c>
      <c r="Q736">
        <v>50889</v>
      </c>
      <c r="R736">
        <v>2</v>
      </c>
      <c r="S736">
        <v>151</v>
      </c>
      <c r="T736">
        <v>0.98023254900000001</v>
      </c>
      <c r="V736">
        <f>cancer_2_csv_final2[[#This Row],[mlp_params]]</f>
        <v>50252</v>
      </c>
      <c r="W736">
        <f>cancer_2_csv_final2[[#This Row],[kan_test_acc]]</f>
        <v>0.9704386425</v>
      </c>
      <c r="X736">
        <f>cancer_2_csv_final2[[#This Row],[mlp_test_acc]]</f>
        <v>0.93674507299999998</v>
      </c>
      <c r="Y736">
        <f>cancer_2_csv_final2[[#This Row],[mlp_test_acc2]]</f>
        <v>0.93483788899999998</v>
      </c>
      <c r="AC736">
        <f t="shared" si="22"/>
        <v>50252</v>
      </c>
      <c r="AD736">
        <f t="shared" si="23"/>
        <v>0.9704386425</v>
      </c>
      <c r="AE736">
        <f>cancer_2_csv_final2[[#This Row],[kan_val_acc]]</f>
        <v>0.98023254900000001</v>
      </c>
    </row>
    <row r="737" spans="1:31" hidden="1" x14ac:dyDescent="0.25">
      <c r="A737" t="s">
        <v>20</v>
      </c>
      <c r="B737">
        <v>3</v>
      </c>
      <c r="C737" t="s">
        <v>21</v>
      </c>
      <c r="D737">
        <v>5</v>
      </c>
      <c r="E737">
        <v>0</v>
      </c>
      <c r="F737" t="s">
        <v>100</v>
      </c>
      <c r="G737">
        <v>31102</v>
      </c>
      <c r="H737">
        <v>47407877.835000001</v>
      </c>
      <c r="I737">
        <v>0.91465351650000004</v>
      </c>
      <c r="J737">
        <v>0.93038779400000005</v>
      </c>
      <c r="K737">
        <v>10224661.1425</v>
      </c>
      <c r="L737">
        <v>61625</v>
      </c>
      <c r="M737">
        <v>2</v>
      </c>
      <c r="N737">
        <v>167</v>
      </c>
      <c r="O737">
        <v>0.9308116125</v>
      </c>
      <c r="P737">
        <v>11807226.3695</v>
      </c>
      <c r="Q737">
        <v>62330</v>
      </c>
      <c r="R737">
        <v>2</v>
      </c>
      <c r="S737">
        <v>168</v>
      </c>
      <c r="T737">
        <v>0.94418604399999995</v>
      </c>
      <c r="V737">
        <f>cancer_2_csv_final2[[#This Row],[mlp_params]]</f>
        <v>61625</v>
      </c>
      <c r="W737">
        <f>cancer_2_csv_final2[[#This Row],[kan_test_acc]]</f>
        <v>0.91465351650000004</v>
      </c>
      <c r="X737">
        <f>cancer_2_csv_final2[[#This Row],[mlp_test_acc]]</f>
        <v>0.93038779400000005</v>
      </c>
      <c r="Y737">
        <f>cancer_2_csv_final2[[#This Row],[mlp_test_acc2]]</f>
        <v>0.9308116125</v>
      </c>
      <c r="AC737">
        <f t="shared" si="22"/>
        <v>61625</v>
      </c>
      <c r="AD737">
        <f t="shared" si="23"/>
        <v>0.91465351650000004</v>
      </c>
      <c r="AE737">
        <f>cancer_2_csv_final2[[#This Row],[kan_val_acc]]</f>
        <v>0.94418604399999995</v>
      </c>
    </row>
    <row r="738" spans="1:31" hidden="1" x14ac:dyDescent="0.25">
      <c r="A738" t="s">
        <v>20</v>
      </c>
      <c r="B738">
        <v>5</v>
      </c>
      <c r="C738" t="s">
        <v>21</v>
      </c>
      <c r="D738">
        <v>3</v>
      </c>
      <c r="E738">
        <v>0</v>
      </c>
      <c r="F738" t="s">
        <v>70</v>
      </c>
      <c r="G738">
        <v>31106</v>
      </c>
      <c r="H738">
        <v>47464679.060000002</v>
      </c>
      <c r="I738">
        <v>0.90924983550000005</v>
      </c>
      <c r="J738">
        <v>0.93070565799999994</v>
      </c>
      <c r="K738">
        <v>10943150.414999999</v>
      </c>
      <c r="L738">
        <v>50252</v>
      </c>
      <c r="M738">
        <v>2</v>
      </c>
      <c r="N738">
        <v>150</v>
      </c>
      <c r="O738">
        <v>0.9330366605</v>
      </c>
      <c r="P738">
        <v>12164317.414999999</v>
      </c>
      <c r="Q738">
        <v>50889</v>
      </c>
      <c r="R738">
        <v>2</v>
      </c>
      <c r="S738">
        <v>151</v>
      </c>
      <c r="T738">
        <v>0.97790696600000004</v>
      </c>
      <c r="V738">
        <f>cancer_2_csv_final2[[#This Row],[mlp_params]]</f>
        <v>50252</v>
      </c>
      <c r="W738">
        <f>cancer_2_csv_final2[[#This Row],[kan_test_acc]]</f>
        <v>0.90924983550000005</v>
      </c>
      <c r="X738">
        <f>cancer_2_csv_final2[[#This Row],[mlp_test_acc]]</f>
        <v>0.93070565799999994</v>
      </c>
      <c r="Y738">
        <f>cancer_2_csv_final2[[#This Row],[mlp_test_acc2]]</f>
        <v>0.9330366605</v>
      </c>
      <c r="AC738">
        <f t="shared" si="22"/>
        <v>50252</v>
      </c>
      <c r="AD738">
        <f t="shared" si="23"/>
        <v>0.90924983550000005</v>
      </c>
      <c r="AE738">
        <f>cancer_2_csv_final2[[#This Row],[kan_val_acc]]</f>
        <v>0.97790696600000004</v>
      </c>
    </row>
    <row r="739" spans="1:31" hidden="1" x14ac:dyDescent="0.25">
      <c r="A739" t="s">
        <v>20</v>
      </c>
      <c r="B739">
        <v>3</v>
      </c>
      <c r="C739" t="s">
        <v>21</v>
      </c>
      <c r="D739">
        <v>5</v>
      </c>
      <c r="E739">
        <v>0</v>
      </c>
      <c r="F739" t="s">
        <v>70</v>
      </c>
      <c r="G739">
        <v>31106</v>
      </c>
      <c r="H739">
        <v>45396586.475000001</v>
      </c>
      <c r="I739">
        <v>0.91740835050000002</v>
      </c>
      <c r="J739">
        <v>0.93070565799999994</v>
      </c>
      <c r="K739">
        <v>12436814.835000001</v>
      </c>
      <c r="L739">
        <v>61625</v>
      </c>
      <c r="M739">
        <v>2</v>
      </c>
      <c r="N739">
        <v>167</v>
      </c>
      <c r="O739">
        <v>0.9330366605</v>
      </c>
      <c r="P739">
        <v>11852638.835000001</v>
      </c>
      <c r="Q739">
        <v>62330</v>
      </c>
      <c r="R739">
        <v>2</v>
      </c>
      <c r="S739">
        <v>168</v>
      </c>
      <c r="T739">
        <v>0.96046509700000005</v>
      </c>
      <c r="V739">
        <f>cancer_2_csv_final2[[#This Row],[mlp_params]]</f>
        <v>61625</v>
      </c>
      <c r="W739">
        <f>cancer_2_csv_final2[[#This Row],[kan_test_acc]]</f>
        <v>0.91740835050000002</v>
      </c>
      <c r="X739">
        <f>cancer_2_csv_final2[[#This Row],[mlp_test_acc]]</f>
        <v>0.93070565799999994</v>
      </c>
      <c r="Y739">
        <f>cancer_2_csv_final2[[#This Row],[mlp_test_acc2]]</f>
        <v>0.9330366605</v>
      </c>
      <c r="AC739">
        <f t="shared" si="22"/>
        <v>61625</v>
      </c>
      <c r="AD739">
        <f t="shared" si="23"/>
        <v>0.91740835050000002</v>
      </c>
      <c r="AE739">
        <f>cancer_2_csv_final2[[#This Row],[kan_val_acc]]</f>
        <v>0.96046509700000005</v>
      </c>
    </row>
    <row r="740" spans="1:31" hidden="1" x14ac:dyDescent="0.25">
      <c r="A740" t="s">
        <v>20</v>
      </c>
      <c r="B740">
        <v>5</v>
      </c>
      <c r="C740" t="s">
        <v>21</v>
      </c>
      <c r="D740">
        <v>3</v>
      </c>
      <c r="E740">
        <v>0</v>
      </c>
      <c r="F740" t="s">
        <v>41</v>
      </c>
      <c r="G740">
        <v>31112</v>
      </c>
      <c r="H740">
        <v>44537743.75</v>
      </c>
      <c r="I740">
        <v>0.91963339999999993</v>
      </c>
      <c r="J740">
        <v>0.93102352200000005</v>
      </c>
      <c r="K740">
        <v>12164993.0625</v>
      </c>
      <c r="L740">
        <v>50252</v>
      </c>
      <c r="M740">
        <v>2</v>
      </c>
      <c r="N740">
        <v>150</v>
      </c>
      <c r="O740">
        <v>0.93367238850000001</v>
      </c>
      <c r="P740">
        <v>11319829.335000001</v>
      </c>
      <c r="Q740">
        <v>50889</v>
      </c>
      <c r="R740">
        <v>2</v>
      </c>
      <c r="S740">
        <v>151</v>
      </c>
      <c r="T740">
        <v>0.98488371399999997</v>
      </c>
      <c r="V740">
        <f>cancer_2_csv_final2[[#This Row],[mlp_params]]</f>
        <v>50252</v>
      </c>
      <c r="W740">
        <f>cancer_2_csv_final2[[#This Row],[kan_test_acc]]</f>
        <v>0.91963339999999993</v>
      </c>
      <c r="X740">
        <f>cancer_2_csv_final2[[#This Row],[mlp_test_acc]]</f>
        <v>0.93102352200000005</v>
      </c>
      <c r="Y740">
        <f>cancer_2_csv_final2[[#This Row],[mlp_test_acc2]]</f>
        <v>0.93367238850000001</v>
      </c>
      <c r="AC740">
        <f t="shared" si="22"/>
        <v>50252</v>
      </c>
      <c r="AD740">
        <f t="shared" si="23"/>
        <v>0.91963339999999993</v>
      </c>
      <c r="AE740">
        <f>cancer_2_csv_final2[[#This Row],[kan_val_acc]]</f>
        <v>0.98488371399999997</v>
      </c>
    </row>
    <row r="741" spans="1:31" hidden="1" x14ac:dyDescent="0.25">
      <c r="A741" t="s">
        <v>20</v>
      </c>
      <c r="B741">
        <v>3</v>
      </c>
      <c r="C741" t="s">
        <v>21</v>
      </c>
      <c r="D741">
        <v>5</v>
      </c>
      <c r="E741">
        <v>0</v>
      </c>
      <c r="F741" t="s">
        <v>41</v>
      </c>
      <c r="G741">
        <v>31112</v>
      </c>
      <c r="H741">
        <v>46090377.914999999</v>
      </c>
      <c r="I741">
        <v>0.91613688699999996</v>
      </c>
      <c r="J741">
        <v>0.94326128450000002</v>
      </c>
      <c r="K741">
        <v>11647572.977499999</v>
      </c>
      <c r="L741">
        <v>61625</v>
      </c>
      <c r="M741">
        <v>2</v>
      </c>
      <c r="N741">
        <v>167</v>
      </c>
      <c r="O741">
        <v>0.94299639749999997</v>
      </c>
      <c r="P741">
        <v>11572189.085000001</v>
      </c>
      <c r="Q741">
        <v>62330</v>
      </c>
      <c r="R741">
        <v>2</v>
      </c>
      <c r="S741">
        <v>168</v>
      </c>
      <c r="T741">
        <v>0.93023255999999999</v>
      </c>
      <c r="V741">
        <f>cancer_2_csv_final2[[#This Row],[mlp_params]]</f>
        <v>61625</v>
      </c>
      <c r="W741">
        <f>cancer_2_csv_final2[[#This Row],[kan_test_acc]]</f>
        <v>0.91613688699999996</v>
      </c>
      <c r="X741">
        <f>cancer_2_csv_final2[[#This Row],[mlp_test_acc]]</f>
        <v>0.94326128450000002</v>
      </c>
      <c r="Y741">
        <f>cancer_2_csv_final2[[#This Row],[mlp_test_acc2]]</f>
        <v>0.94299639749999997</v>
      </c>
      <c r="AC741">
        <f t="shared" si="22"/>
        <v>61625</v>
      </c>
      <c r="AD741">
        <f t="shared" si="23"/>
        <v>0.91613688699999996</v>
      </c>
      <c r="AE741">
        <f>cancer_2_csv_final2[[#This Row],[kan_val_acc]]</f>
        <v>0.93023255999999999</v>
      </c>
    </row>
    <row r="742" spans="1:31" hidden="1" x14ac:dyDescent="0.25">
      <c r="A742" t="s">
        <v>20</v>
      </c>
      <c r="B742">
        <v>5</v>
      </c>
      <c r="C742" t="s">
        <v>21</v>
      </c>
      <c r="D742">
        <v>5</v>
      </c>
      <c r="E742">
        <v>0</v>
      </c>
      <c r="F742" t="s">
        <v>64</v>
      </c>
      <c r="G742">
        <v>31118</v>
      </c>
      <c r="H742">
        <v>49286948.369999997</v>
      </c>
      <c r="I742">
        <v>0.90246873699999997</v>
      </c>
      <c r="J742">
        <v>0.94516846800000009</v>
      </c>
      <c r="K742">
        <v>11977092.568</v>
      </c>
      <c r="L742">
        <v>56802</v>
      </c>
      <c r="M742">
        <v>2</v>
      </c>
      <c r="N742">
        <v>160</v>
      </c>
      <c r="O742">
        <v>0.94172494149999997</v>
      </c>
      <c r="P742">
        <v>12408530.765000001</v>
      </c>
      <c r="Q742">
        <v>57479</v>
      </c>
      <c r="R742">
        <v>2</v>
      </c>
      <c r="S742">
        <v>161</v>
      </c>
      <c r="T742">
        <v>0.95813953299999999</v>
      </c>
      <c r="V742">
        <f>cancer_2_csv_final2[[#This Row],[mlp_params]]</f>
        <v>56802</v>
      </c>
      <c r="W742">
        <f>cancer_2_csv_final2[[#This Row],[kan_test_acc]]</f>
        <v>0.90246873699999997</v>
      </c>
      <c r="X742">
        <f>cancer_2_csv_final2[[#This Row],[mlp_test_acc]]</f>
        <v>0.94516846800000009</v>
      </c>
      <c r="Y742">
        <f>cancer_2_csv_final2[[#This Row],[mlp_test_acc2]]</f>
        <v>0.94172494149999997</v>
      </c>
      <c r="AC742">
        <f t="shared" si="22"/>
        <v>56802</v>
      </c>
      <c r="AD742">
        <f t="shared" si="23"/>
        <v>0.90246873699999997</v>
      </c>
      <c r="AE742">
        <f>cancer_2_csv_final2[[#This Row],[kan_val_acc]]</f>
        <v>0.95813953299999999</v>
      </c>
    </row>
    <row r="743" spans="1:31" hidden="1" x14ac:dyDescent="0.25">
      <c r="A743" t="s">
        <v>20</v>
      </c>
      <c r="B743">
        <v>5</v>
      </c>
      <c r="C743" t="s">
        <v>21</v>
      </c>
      <c r="D743">
        <v>5</v>
      </c>
      <c r="E743">
        <v>0</v>
      </c>
      <c r="F743" t="s">
        <v>49</v>
      </c>
      <c r="G743">
        <v>31120</v>
      </c>
      <c r="H743">
        <v>50910478.090000004</v>
      </c>
      <c r="I743">
        <v>0.94596312250000003</v>
      </c>
      <c r="J743">
        <v>0.94437380800000004</v>
      </c>
      <c r="K743">
        <v>9391627.818</v>
      </c>
      <c r="L743">
        <v>56802</v>
      </c>
      <c r="M743">
        <v>2</v>
      </c>
      <c r="N743">
        <v>160</v>
      </c>
      <c r="O743">
        <v>0.93897012050000006</v>
      </c>
      <c r="P743">
        <v>9895771.0889999997</v>
      </c>
      <c r="Q743">
        <v>57479</v>
      </c>
      <c r="R743">
        <v>2</v>
      </c>
      <c r="S743">
        <v>161</v>
      </c>
      <c r="T743">
        <v>0.97906975699999998</v>
      </c>
      <c r="V743">
        <f>cancer_2_csv_final2[[#This Row],[mlp_params]]</f>
        <v>56802</v>
      </c>
      <c r="W743">
        <f>cancer_2_csv_final2[[#This Row],[kan_test_acc]]</f>
        <v>0.94596312250000003</v>
      </c>
      <c r="X743">
        <f>cancer_2_csv_final2[[#This Row],[mlp_test_acc]]</f>
        <v>0.94437380800000004</v>
      </c>
      <c r="Y743">
        <f>cancer_2_csv_final2[[#This Row],[mlp_test_acc2]]</f>
        <v>0.93897012050000006</v>
      </c>
      <c r="AC743">
        <f t="shared" si="22"/>
        <v>56802</v>
      </c>
      <c r="AD743">
        <f t="shared" si="23"/>
        <v>0.94596312250000003</v>
      </c>
      <c r="AE743">
        <f>cancer_2_csv_final2[[#This Row],[kan_val_acc]]</f>
        <v>0.97906975699999998</v>
      </c>
    </row>
    <row r="744" spans="1:31" hidden="1" x14ac:dyDescent="0.25">
      <c r="A744" t="s">
        <v>20</v>
      </c>
      <c r="B744">
        <v>9</v>
      </c>
      <c r="C744" t="s">
        <v>21</v>
      </c>
      <c r="D744">
        <v>2</v>
      </c>
      <c r="E744">
        <v>0</v>
      </c>
      <c r="F744" t="s">
        <v>77</v>
      </c>
      <c r="G744">
        <v>31148</v>
      </c>
      <c r="H744">
        <v>41927035.359999999</v>
      </c>
      <c r="I744">
        <v>0.94310235149999999</v>
      </c>
      <c r="J744">
        <v>0.93134138599999994</v>
      </c>
      <c r="K744">
        <v>8520257.818</v>
      </c>
      <c r="L744">
        <v>41754</v>
      </c>
      <c r="M744">
        <v>2</v>
      </c>
      <c r="N744">
        <v>136</v>
      </c>
      <c r="O744">
        <v>0.92657342650000007</v>
      </c>
      <c r="P744">
        <v>9169689.5</v>
      </c>
      <c r="Q744">
        <v>42335</v>
      </c>
      <c r="R744">
        <v>2</v>
      </c>
      <c r="S744">
        <v>137</v>
      </c>
      <c r="T744">
        <v>0.92441860399999998</v>
      </c>
      <c r="V744">
        <f>cancer_2_csv_final2[[#This Row],[mlp_params]]</f>
        <v>41754</v>
      </c>
      <c r="W744">
        <f>cancer_2_csv_final2[[#This Row],[kan_test_acc]]</f>
        <v>0.94310235149999999</v>
      </c>
      <c r="X744">
        <f>cancer_2_csv_final2[[#This Row],[mlp_test_acc]]</f>
        <v>0.93134138599999994</v>
      </c>
      <c r="Y744">
        <f>cancer_2_csv_final2[[#This Row],[mlp_test_acc2]]</f>
        <v>0.92657342650000007</v>
      </c>
      <c r="AC744">
        <f t="shared" si="22"/>
        <v>41754</v>
      </c>
      <c r="AD744">
        <f t="shared" si="23"/>
        <v>0.94310235149999999</v>
      </c>
      <c r="AE744">
        <f>cancer_2_csv_final2[[#This Row],[kan_val_acc]]</f>
        <v>0.92441860399999998</v>
      </c>
    </row>
    <row r="745" spans="1:31" hidden="1" x14ac:dyDescent="0.25">
      <c r="A745" t="s">
        <v>20</v>
      </c>
      <c r="B745">
        <v>5</v>
      </c>
      <c r="C745" t="s">
        <v>21</v>
      </c>
      <c r="D745">
        <v>2</v>
      </c>
      <c r="E745">
        <v>0</v>
      </c>
      <c r="F745" t="s">
        <v>74</v>
      </c>
      <c r="G745">
        <v>31174</v>
      </c>
      <c r="H745">
        <v>30798335.434999999</v>
      </c>
      <c r="I745">
        <v>0.93759271916666664</v>
      </c>
      <c r="J745">
        <v>0.91989828349999991</v>
      </c>
      <c r="K745">
        <v>7913141.9845000003</v>
      </c>
      <c r="L745">
        <v>46514</v>
      </c>
      <c r="M745">
        <v>2</v>
      </c>
      <c r="N745">
        <v>144</v>
      </c>
      <c r="O745">
        <v>0.91597796166666667</v>
      </c>
      <c r="P745">
        <v>9244740.3483333327</v>
      </c>
      <c r="Q745">
        <v>47127</v>
      </c>
      <c r="R745">
        <v>2</v>
      </c>
      <c r="S745">
        <v>145</v>
      </c>
      <c r="T745">
        <v>0.93627906760000001</v>
      </c>
      <c r="V745">
        <f>cancer_2_csv_final2[[#This Row],[mlp_params]]</f>
        <v>46514</v>
      </c>
      <c r="W745">
        <f>cancer_2_csv_final2[[#This Row],[kan_test_acc]]</f>
        <v>0.93759271916666664</v>
      </c>
      <c r="X745">
        <f>cancer_2_csv_final2[[#This Row],[mlp_test_acc]]</f>
        <v>0.91989828349999991</v>
      </c>
      <c r="Y745">
        <f>cancer_2_csv_final2[[#This Row],[mlp_test_acc2]]</f>
        <v>0.91597796166666667</v>
      </c>
      <c r="AC745">
        <f t="shared" si="22"/>
        <v>46514</v>
      </c>
      <c r="AD745">
        <f t="shared" si="23"/>
        <v>0.93759271916666664</v>
      </c>
      <c r="AE745">
        <f>cancer_2_csv_final2[[#This Row],[kan_val_acc]]</f>
        <v>0.93627906760000001</v>
      </c>
    </row>
    <row r="746" spans="1:31" hidden="1" x14ac:dyDescent="0.25">
      <c r="A746" t="s">
        <v>20</v>
      </c>
      <c r="B746">
        <v>3</v>
      </c>
      <c r="C746" t="s">
        <v>21</v>
      </c>
      <c r="D746">
        <v>4</v>
      </c>
      <c r="E746">
        <v>0</v>
      </c>
      <c r="F746" t="s">
        <v>74</v>
      </c>
      <c r="G746">
        <v>31174</v>
      </c>
      <c r="H746">
        <v>41275782.494999997</v>
      </c>
      <c r="I746">
        <v>0.95793600849999994</v>
      </c>
      <c r="J746">
        <v>0.93736314166666668</v>
      </c>
      <c r="K746">
        <v>9154198.8008333333</v>
      </c>
      <c r="L746">
        <v>58845</v>
      </c>
      <c r="M746">
        <v>2</v>
      </c>
      <c r="N746">
        <v>163</v>
      </c>
      <c r="O746">
        <v>0.93746909616666663</v>
      </c>
      <c r="P746">
        <v>10745133.038333334</v>
      </c>
      <c r="Q746">
        <v>59534</v>
      </c>
      <c r="R746">
        <v>2</v>
      </c>
      <c r="S746">
        <v>164</v>
      </c>
      <c r="T746">
        <v>0.97999999000000004</v>
      </c>
      <c r="V746">
        <f>cancer_2_csv_final2[[#This Row],[mlp_params]]</f>
        <v>58845</v>
      </c>
      <c r="W746">
        <f>cancer_2_csv_final2[[#This Row],[kan_test_acc]]</f>
        <v>0.95793600849999994</v>
      </c>
      <c r="X746">
        <f>cancer_2_csv_final2[[#This Row],[mlp_test_acc]]</f>
        <v>0.93736314166666668</v>
      </c>
      <c r="Y746">
        <f>cancer_2_csv_final2[[#This Row],[mlp_test_acc2]]</f>
        <v>0.93746909616666663</v>
      </c>
      <c r="AC746">
        <f t="shared" si="22"/>
        <v>58845</v>
      </c>
      <c r="AD746">
        <f t="shared" si="23"/>
        <v>0.95793600849999994</v>
      </c>
      <c r="AE746">
        <f>cancer_2_csv_final2[[#This Row],[kan_val_acc]]</f>
        <v>0.97999999000000004</v>
      </c>
    </row>
    <row r="747" spans="1:31" hidden="1" x14ac:dyDescent="0.25">
      <c r="A747" t="s">
        <v>20</v>
      </c>
      <c r="B747">
        <v>5</v>
      </c>
      <c r="C747" t="s">
        <v>21</v>
      </c>
      <c r="D747">
        <v>4</v>
      </c>
      <c r="E747">
        <v>0</v>
      </c>
      <c r="F747" t="s">
        <v>52</v>
      </c>
      <c r="G747">
        <v>31186</v>
      </c>
      <c r="H747">
        <v>42074042.310000002</v>
      </c>
      <c r="I747">
        <v>0.96122059049999997</v>
      </c>
      <c r="J747">
        <v>0.94146005500000007</v>
      </c>
      <c r="K747">
        <v>10605020.585000001</v>
      </c>
      <c r="L747">
        <v>54134</v>
      </c>
      <c r="M747">
        <v>2</v>
      </c>
      <c r="N747">
        <v>156</v>
      </c>
      <c r="O747">
        <v>0.94304937449999993</v>
      </c>
      <c r="P747">
        <v>11201430.164999999</v>
      </c>
      <c r="Q747">
        <v>54795</v>
      </c>
      <c r="R747">
        <v>2</v>
      </c>
      <c r="S747">
        <v>157</v>
      </c>
      <c r="T747">
        <v>0.97674417499999999</v>
      </c>
      <c r="V747">
        <f>cancer_2_csv_final2[[#This Row],[mlp_params]]</f>
        <v>54134</v>
      </c>
      <c r="W747">
        <f>cancer_2_csv_final2[[#This Row],[kan_test_acc]]</f>
        <v>0.96122059049999997</v>
      </c>
      <c r="X747">
        <f>cancer_2_csv_final2[[#This Row],[mlp_test_acc]]</f>
        <v>0.94146005500000007</v>
      </c>
      <c r="Y747">
        <f>cancer_2_csv_final2[[#This Row],[mlp_test_acc2]]</f>
        <v>0.94304937449999993</v>
      </c>
      <c r="AC747">
        <f t="shared" si="22"/>
        <v>54134</v>
      </c>
      <c r="AD747">
        <f t="shared" si="23"/>
        <v>0.96122059049999997</v>
      </c>
      <c r="AE747">
        <f>cancer_2_csv_final2[[#This Row],[kan_val_acc]]</f>
        <v>0.97674417499999999</v>
      </c>
    </row>
    <row r="748" spans="1:31" hidden="1" x14ac:dyDescent="0.25">
      <c r="A748" t="s">
        <v>20</v>
      </c>
      <c r="B748">
        <v>5</v>
      </c>
      <c r="C748" t="s">
        <v>21</v>
      </c>
      <c r="D748">
        <v>3</v>
      </c>
      <c r="E748">
        <v>0</v>
      </c>
      <c r="F748" t="s">
        <v>85</v>
      </c>
      <c r="G748">
        <v>31192</v>
      </c>
      <c r="H748">
        <v>40028354.635000005</v>
      </c>
      <c r="I748">
        <v>0.97329941899999994</v>
      </c>
      <c r="J748">
        <v>0.93706293699999998</v>
      </c>
      <c r="K748">
        <v>8168230.909</v>
      </c>
      <c r="L748">
        <v>50889</v>
      </c>
      <c r="M748">
        <v>2</v>
      </c>
      <c r="N748">
        <v>151</v>
      </c>
      <c r="O748">
        <v>0.93420216099999998</v>
      </c>
      <c r="P748">
        <v>9063728.091</v>
      </c>
      <c r="Q748">
        <v>51530</v>
      </c>
      <c r="R748">
        <v>2</v>
      </c>
      <c r="S748">
        <v>152</v>
      </c>
      <c r="T748">
        <v>0.98139533999999995</v>
      </c>
      <c r="V748">
        <f>cancer_2_csv_final2[[#This Row],[mlp_params]]</f>
        <v>50889</v>
      </c>
      <c r="W748">
        <f>cancer_2_csv_final2[[#This Row],[kan_test_acc]]</f>
        <v>0.97329941899999994</v>
      </c>
      <c r="X748">
        <f>cancer_2_csv_final2[[#This Row],[mlp_test_acc]]</f>
        <v>0.93706293699999998</v>
      </c>
      <c r="Y748">
        <f>cancer_2_csv_final2[[#This Row],[mlp_test_acc2]]</f>
        <v>0.93420216099999998</v>
      </c>
      <c r="AC748">
        <f t="shared" si="22"/>
        <v>50889</v>
      </c>
      <c r="AD748">
        <f t="shared" si="23"/>
        <v>0.97329941899999994</v>
      </c>
      <c r="AE748">
        <f>cancer_2_csv_final2[[#This Row],[kan_val_acc]]</f>
        <v>0.98139533999999995</v>
      </c>
    </row>
    <row r="749" spans="1:31" hidden="1" x14ac:dyDescent="0.25">
      <c r="A749" t="s">
        <v>20</v>
      </c>
      <c r="B749">
        <v>3</v>
      </c>
      <c r="C749" t="s">
        <v>21</v>
      </c>
      <c r="D749">
        <v>5</v>
      </c>
      <c r="E749">
        <v>0</v>
      </c>
      <c r="F749" t="s">
        <v>85</v>
      </c>
      <c r="G749">
        <v>31192</v>
      </c>
      <c r="H749">
        <v>45446218.325000003</v>
      </c>
      <c r="I749">
        <v>0.91068022200000009</v>
      </c>
      <c r="J749">
        <v>0.93150031799999999</v>
      </c>
      <c r="K749">
        <v>11294673.743999999</v>
      </c>
      <c r="L749">
        <v>61625</v>
      </c>
      <c r="M749">
        <v>2</v>
      </c>
      <c r="N749">
        <v>167</v>
      </c>
      <c r="O749">
        <v>0.92996397499999994</v>
      </c>
      <c r="P749">
        <v>11950768.341</v>
      </c>
      <c r="Q749">
        <v>62330</v>
      </c>
      <c r="R749">
        <v>2</v>
      </c>
      <c r="S749">
        <v>168</v>
      </c>
      <c r="T749">
        <v>0.94651161399999995</v>
      </c>
      <c r="V749">
        <f>cancer_2_csv_final2[[#This Row],[mlp_params]]</f>
        <v>61625</v>
      </c>
      <c r="W749">
        <f>cancer_2_csv_final2[[#This Row],[kan_test_acc]]</f>
        <v>0.91068022200000009</v>
      </c>
      <c r="X749">
        <f>cancer_2_csv_final2[[#This Row],[mlp_test_acc]]</f>
        <v>0.93150031799999999</v>
      </c>
      <c r="Y749">
        <f>cancer_2_csv_final2[[#This Row],[mlp_test_acc2]]</f>
        <v>0.92996397499999994</v>
      </c>
      <c r="AC749">
        <f t="shared" si="22"/>
        <v>61625</v>
      </c>
      <c r="AD749">
        <f t="shared" si="23"/>
        <v>0.91068022200000009</v>
      </c>
      <c r="AE749">
        <f>cancer_2_csv_final2[[#This Row],[kan_val_acc]]</f>
        <v>0.94651161399999995</v>
      </c>
    </row>
    <row r="750" spans="1:31" hidden="1" x14ac:dyDescent="0.25">
      <c r="A750" t="s">
        <v>20</v>
      </c>
      <c r="B750">
        <v>3</v>
      </c>
      <c r="C750" t="s">
        <v>21</v>
      </c>
      <c r="D750">
        <v>3</v>
      </c>
      <c r="E750">
        <v>0</v>
      </c>
      <c r="F750" t="s">
        <v>108</v>
      </c>
      <c r="G750">
        <v>31238</v>
      </c>
      <c r="H750">
        <v>53777130.579999998</v>
      </c>
      <c r="I750">
        <v>0.90209789600000001</v>
      </c>
      <c r="J750">
        <v>0.94347319350000003</v>
      </c>
      <c r="K750">
        <v>13390181.17</v>
      </c>
      <c r="L750">
        <v>54795</v>
      </c>
      <c r="M750">
        <v>2</v>
      </c>
      <c r="N750">
        <v>157</v>
      </c>
      <c r="O750">
        <v>0.94230769199999997</v>
      </c>
      <c r="P750">
        <v>13654645.085000001</v>
      </c>
      <c r="Q750">
        <v>55460</v>
      </c>
      <c r="R750">
        <v>2</v>
      </c>
      <c r="S750">
        <v>158</v>
      </c>
      <c r="T750">
        <v>0.96744184499999997</v>
      </c>
      <c r="V750">
        <f>cancer_2_csv_final2[[#This Row],[mlp_params]]</f>
        <v>54795</v>
      </c>
      <c r="W750">
        <f>cancer_2_csv_final2[[#This Row],[kan_test_acc]]</f>
        <v>0.90209789600000001</v>
      </c>
      <c r="X750">
        <f>cancer_2_csv_final2[[#This Row],[mlp_test_acc]]</f>
        <v>0.94347319350000003</v>
      </c>
      <c r="Y750">
        <f>cancer_2_csv_final2[[#This Row],[mlp_test_acc2]]</f>
        <v>0.94230769199999997</v>
      </c>
      <c r="AC750">
        <f t="shared" si="22"/>
        <v>54795</v>
      </c>
      <c r="AD750">
        <f t="shared" si="23"/>
        <v>0.90209789600000001</v>
      </c>
      <c r="AE750">
        <f>cancer_2_csv_final2[[#This Row],[kan_val_acc]]</f>
        <v>0.96744184499999997</v>
      </c>
    </row>
    <row r="751" spans="1:31" hidden="1" x14ac:dyDescent="0.25">
      <c r="A751" t="s">
        <v>20</v>
      </c>
      <c r="B751">
        <v>5</v>
      </c>
      <c r="C751" t="s">
        <v>21</v>
      </c>
      <c r="D751">
        <v>4</v>
      </c>
      <c r="E751">
        <v>0</v>
      </c>
      <c r="F751" t="s">
        <v>82</v>
      </c>
      <c r="G751">
        <v>31278</v>
      </c>
      <c r="H751">
        <v>48478798.210000001</v>
      </c>
      <c r="I751">
        <v>0.96122059799999993</v>
      </c>
      <c r="J751">
        <v>0.94808222050000002</v>
      </c>
      <c r="K751">
        <v>10557927.9715</v>
      </c>
      <c r="L751">
        <v>54134</v>
      </c>
      <c r="M751">
        <v>2</v>
      </c>
      <c r="N751">
        <v>156</v>
      </c>
      <c r="O751">
        <v>0.94845306200000001</v>
      </c>
      <c r="P751">
        <v>10851165.9715</v>
      </c>
      <c r="Q751">
        <v>54795</v>
      </c>
      <c r="R751">
        <v>2</v>
      </c>
      <c r="S751">
        <v>157</v>
      </c>
      <c r="T751">
        <v>0.97674417499999999</v>
      </c>
      <c r="V751">
        <f>cancer_2_csv_final2[[#This Row],[mlp_params]]</f>
        <v>54134</v>
      </c>
      <c r="W751">
        <f>cancer_2_csv_final2[[#This Row],[kan_test_acc]]</f>
        <v>0.96122059799999993</v>
      </c>
      <c r="X751">
        <f>cancer_2_csv_final2[[#This Row],[mlp_test_acc]]</f>
        <v>0.94808222050000002</v>
      </c>
      <c r="Y751">
        <f>cancer_2_csv_final2[[#This Row],[mlp_test_acc2]]</f>
        <v>0.94845306200000001</v>
      </c>
      <c r="AC751">
        <f t="shared" si="22"/>
        <v>54134</v>
      </c>
      <c r="AD751">
        <f t="shared" si="23"/>
        <v>0.96122059799999993</v>
      </c>
      <c r="AE751">
        <f>cancer_2_csv_final2[[#This Row],[kan_val_acc]]</f>
        <v>0.97674417499999999</v>
      </c>
    </row>
    <row r="752" spans="1:31" hidden="1" x14ac:dyDescent="0.25">
      <c r="A752" t="s">
        <v>20</v>
      </c>
      <c r="B752">
        <v>5</v>
      </c>
      <c r="C752" t="s">
        <v>21</v>
      </c>
      <c r="D752">
        <v>4</v>
      </c>
      <c r="E752">
        <v>0</v>
      </c>
      <c r="F752" t="s">
        <v>67</v>
      </c>
      <c r="G752">
        <v>31328</v>
      </c>
      <c r="H752">
        <v>38639605.454999998</v>
      </c>
      <c r="I752">
        <v>0.96789573799999995</v>
      </c>
      <c r="J752">
        <v>0.93897012050000006</v>
      </c>
      <c r="K752">
        <v>8832043.318500001</v>
      </c>
      <c r="L752">
        <v>54134</v>
      </c>
      <c r="M752">
        <v>2</v>
      </c>
      <c r="N752">
        <v>156</v>
      </c>
      <c r="O752">
        <v>0.93547361750000002</v>
      </c>
      <c r="P752">
        <v>9110264.273</v>
      </c>
      <c r="Q752">
        <v>54795</v>
      </c>
      <c r="R752">
        <v>2</v>
      </c>
      <c r="S752">
        <v>157</v>
      </c>
      <c r="T752">
        <v>0.97441859200000003</v>
      </c>
      <c r="V752">
        <f>cancer_2_csv_final2[[#This Row],[mlp_params]]</f>
        <v>54134</v>
      </c>
      <c r="W752">
        <f>cancer_2_csv_final2[[#This Row],[kan_test_acc]]</f>
        <v>0.96789573799999995</v>
      </c>
      <c r="X752">
        <f>cancer_2_csv_final2[[#This Row],[mlp_test_acc]]</f>
        <v>0.93897012050000006</v>
      </c>
      <c r="Y752">
        <f>cancer_2_csv_final2[[#This Row],[mlp_test_acc2]]</f>
        <v>0.93547361750000002</v>
      </c>
      <c r="AC752">
        <f t="shared" si="22"/>
        <v>54134</v>
      </c>
      <c r="AD752">
        <f t="shared" si="23"/>
        <v>0.96789573799999995</v>
      </c>
      <c r="AE752">
        <f>cancer_2_csv_final2[[#This Row],[kan_val_acc]]</f>
        <v>0.97441859200000003</v>
      </c>
    </row>
    <row r="753" spans="1:31" hidden="1" x14ac:dyDescent="0.25">
      <c r="A753" t="s">
        <v>20</v>
      </c>
      <c r="B753">
        <v>5</v>
      </c>
      <c r="C753" t="s">
        <v>21</v>
      </c>
      <c r="D753">
        <v>2</v>
      </c>
      <c r="E753">
        <v>0</v>
      </c>
      <c r="F753" t="s">
        <v>89</v>
      </c>
      <c r="G753">
        <v>31412</v>
      </c>
      <c r="H753">
        <v>36845512.545000002</v>
      </c>
      <c r="I753">
        <v>0.96122059250000003</v>
      </c>
      <c r="J753">
        <v>0.93897012050000006</v>
      </c>
      <c r="K753">
        <v>8700697.682</v>
      </c>
      <c r="L753">
        <v>46514</v>
      </c>
      <c r="M753">
        <v>2</v>
      </c>
      <c r="N753">
        <v>144</v>
      </c>
      <c r="O753">
        <v>0.9376986650000001</v>
      </c>
      <c r="P753">
        <v>9633892.091</v>
      </c>
      <c r="Q753">
        <v>47127</v>
      </c>
      <c r="R753">
        <v>2</v>
      </c>
      <c r="S753">
        <v>145</v>
      </c>
      <c r="T753">
        <v>0.96046510299999999</v>
      </c>
      <c r="V753">
        <f>cancer_2_csv_final2[[#This Row],[mlp_params]]</f>
        <v>46514</v>
      </c>
      <c r="W753">
        <f>cancer_2_csv_final2[[#This Row],[kan_test_acc]]</f>
        <v>0.96122059250000003</v>
      </c>
      <c r="X753">
        <f>cancer_2_csv_final2[[#This Row],[mlp_test_acc]]</f>
        <v>0.93897012050000006</v>
      </c>
      <c r="Y753">
        <f>cancer_2_csv_final2[[#This Row],[mlp_test_acc2]]</f>
        <v>0.9376986650000001</v>
      </c>
      <c r="AC753">
        <f t="shared" si="22"/>
        <v>46514</v>
      </c>
      <c r="AD753">
        <f t="shared" si="23"/>
        <v>0.96122059250000003</v>
      </c>
      <c r="AE753">
        <f>cancer_2_csv_final2[[#This Row],[kan_val_acc]]</f>
        <v>0.96046510299999999</v>
      </c>
    </row>
    <row r="754" spans="1:31" hidden="1" x14ac:dyDescent="0.25">
      <c r="A754" t="s">
        <v>20</v>
      </c>
      <c r="B754">
        <v>3</v>
      </c>
      <c r="C754" t="s">
        <v>21</v>
      </c>
      <c r="D754">
        <v>4</v>
      </c>
      <c r="E754">
        <v>0</v>
      </c>
      <c r="F754" t="s">
        <v>89</v>
      </c>
      <c r="G754">
        <v>31412</v>
      </c>
      <c r="H754">
        <v>38410783.696666673</v>
      </c>
      <c r="I754">
        <v>0.94968919666666674</v>
      </c>
      <c r="J754">
        <v>0.93755739183333331</v>
      </c>
      <c r="K754">
        <v>9520827.0549999997</v>
      </c>
      <c r="L754">
        <v>59534</v>
      </c>
      <c r="M754">
        <v>2</v>
      </c>
      <c r="N754">
        <v>164</v>
      </c>
      <c r="O754">
        <v>0.94188387350000002</v>
      </c>
      <c r="P754">
        <v>10515277.785833333</v>
      </c>
      <c r="Q754">
        <v>60227</v>
      </c>
      <c r="R754">
        <v>2</v>
      </c>
      <c r="S754">
        <v>165</v>
      </c>
      <c r="T754">
        <v>0.9604651018</v>
      </c>
      <c r="V754">
        <f>cancer_2_csv_final2[[#This Row],[mlp_params]]</f>
        <v>59534</v>
      </c>
      <c r="W754">
        <f>cancer_2_csv_final2[[#This Row],[kan_test_acc]]</f>
        <v>0.94968919666666674</v>
      </c>
      <c r="X754">
        <f>cancer_2_csv_final2[[#This Row],[mlp_test_acc]]</f>
        <v>0.93755739183333331</v>
      </c>
      <c r="Y754">
        <f>cancer_2_csv_final2[[#This Row],[mlp_test_acc2]]</f>
        <v>0.94188387350000002</v>
      </c>
      <c r="AC754">
        <f t="shared" si="22"/>
        <v>59534</v>
      </c>
      <c r="AD754">
        <f t="shared" si="23"/>
        <v>0.94968919666666674</v>
      </c>
      <c r="AE754">
        <f>cancer_2_csv_final2[[#This Row],[kan_val_acc]]</f>
        <v>0.9604651018</v>
      </c>
    </row>
    <row r="755" spans="1:31" hidden="1" x14ac:dyDescent="0.25">
      <c r="A755" t="s">
        <v>20</v>
      </c>
      <c r="B755">
        <v>9</v>
      </c>
      <c r="C755" t="s">
        <v>21</v>
      </c>
      <c r="D755">
        <v>2</v>
      </c>
      <c r="E755">
        <v>0</v>
      </c>
      <c r="F755" t="s">
        <v>62</v>
      </c>
      <c r="G755">
        <v>31486</v>
      </c>
      <c r="H755">
        <v>37732342.825000003</v>
      </c>
      <c r="I755">
        <v>0.94506250849999995</v>
      </c>
      <c r="J755">
        <v>0.93346047850000002</v>
      </c>
      <c r="K755">
        <v>11313181.2105</v>
      </c>
      <c r="L755">
        <v>42335</v>
      </c>
      <c r="M755">
        <v>2</v>
      </c>
      <c r="N755">
        <v>137</v>
      </c>
      <c r="O755">
        <v>0.92895740649999992</v>
      </c>
      <c r="P755">
        <v>10962983.085000001</v>
      </c>
      <c r="Q755">
        <v>42920</v>
      </c>
      <c r="R755">
        <v>2</v>
      </c>
      <c r="S755">
        <v>138</v>
      </c>
      <c r="T755">
        <v>0.93023257199999998</v>
      </c>
      <c r="V755">
        <f>cancer_2_csv_final2[[#This Row],[mlp_params]]</f>
        <v>42335</v>
      </c>
      <c r="W755">
        <f>cancer_2_csv_final2[[#This Row],[kan_test_acc]]</f>
        <v>0.94506250849999995</v>
      </c>
      <c r="X755">
        <f>cancer_2_csv_final2[[#This Row],[mlp_test_acc]]</f>
        <v>0.93346047850000002</v>
      </c>
      <c r="Y755">
        <f>cancer_2_csv_final2[[#This Row],[mlp_test_acc2]]</f>
        <v>0.92895740649999992</v>
      </c>
      <c r="AC755">
        <f t="shared" si="22"/>
        <v>42335</v>
      </c>
      <c r="AD755">
        <f t="shared" si="23"/>
        <v>0.94506250849999995</v>
      </c>
      <c r="AE755">
        <f>cancer_2_csv_final2[[#This Row],[kan_val_acc]]</f>
        <v>0.93023257199999998</v>
      </c>
    </row>
    <row r="756" spans="1:31" hidden="1" x14ac:dyDescent="0.25">
      <c r="A756" t="s">
        <v>20</v>
      </c>
      <c r="B756">
        <v>9</v>
      </c>
      <c r="C756" t="s">
        <v>21</v>
      </c>
      <c r="D756">
        <v>2</v>
      </c>
      <c r="E756">
        <v>0</v>
      </c>
      <c r="F756" t="s">
        <v>32</v>
      </c>
      <c r="G756">
        <v>31490</v>
      </c>
      <c r="H756">
        <v>30447849.741428573</v>
      </c>
      <c r="I756">
        <v>0.94787030885714285</v>
      </c>
      <c r="J756">
        <v>0.92307692271428565</v>
      </c>
      <c r="K756">
        <v>8551906.4157142863</v>
      </c>
      <c r="L756">
        <v>42335</v>
      </c>
      <c r="M756">
        <v>2</v>
      </c>
      <c r="N756">
        <v>137</v>
      </c>
      <c r="O756">
        <v>0.91980746528571422</v>
      </c>
      <c r="P756">
        <v>8004258.8961428571</v>
      </c>
      <c r="Q756">
        <v>42920</v>
      </c>
      <c r="R756">
        <v>2</v>
      </c>
      <c r="S756">
        <v>138</v>
      </c>
      <c r="T756">
        <v>0.93255814966666661</v>
      </c>
      <c r="V756">
        <f>cancer_2_csv_final2[[#This Row],[mlp_params]]</f>
        <v>42335</v>
      </c>
      <c r="W756">
        <f>cancer_2_csv_final2[[#This Row],[kan_test_acc]]</f>
        <v>0.94787030885714285</v>
      </c>
      <c r="X756">
        <f>cancer_2_csv_final2[[#This Row],[mlp_test_acc]]</f>
        <v>0.92307692271428565</v>
      </c>
      <c r="Y756">
        <f>cancer_2_csv_final2[[#This Row],[mlp_test_acc2]]</f>
        <v>0.91980746528571422</v>
      </c>
      <c r="AC756">
        <f t="shared" si="22"/>
        <v>42335</v>
      </c>
      <c r="AD756">
        <f t="shared" si="23"/>
        <v>0.94787030885714285</v>
      </c>
      <c r="AE756">
        <f>cancer_2_csv_final2[[#This Row],[kan_val_acc]]</f>
        <v>0.93255814966666661</v>
      </c>
    </row>
    <row r="757" spans="1:31" hidden="1" x14ac:dyDescent="0.25">
      <c r="A757" t="s">
        <v>20</v>
      </c>
      <c r="B757">
        <v>5</v>
      </c>
      <c r="C757" t="s">
        <v>21</v>
      </c>
      <c r="D757">
        <v>2</v>
      </c>
      <c r="E757">
        <v>0</v>
      </c>
      <c r="F757" t="s">
        <v>104</v>
      </c>
      <c r="G757">
        <v>31490</v>
      </c>
      <c r="H757">
        <v>33846521.134999998</v>
      </c>
      <c r="I757">
        <v>0.95390971950000003</v>
      </c>
      <c r="J757">
        <v>0.93801652899999999</v>
      </c>
      <c r="K757">
        <v>8646067.773</v>
      </c>
      <c r="L757">
        <v>47127</v>
      </c>
      <c r="M757">
        <v>2</v>
      </c>
      <c r="N757">
        <v>145</v>
      </c>
      <c r="O757">
        <v>0.93452002499999998</v>
      </c>
      <c r="P757">
        <v>9340115.5</v>
      </c>
      <c r="Q757">
        <v>47744</v>
      </c>
      <c r="R757">
        <v>2</v>
      </c>
      <c r="S757">
        <v>146</v>
      </c>
      <c r="T757">
        <v>0.95813953299999999</v>
      </c>
      <c r="V757">
        <f>cancer_2_csv_final2[[#This Row],[mlp_params]]</f>
        <v>47127</v>
      </c>
      <c r="W757">
        <f>cancer_2_csv_final2[[#This Row],[kan_test_acc]]</f>
        <v>0.95390971950000003</v>
      </c>
      <c r="X757">
        <f>cancer_2_csv_final2[[#This Row],[mlp_test_acc]]</f>
        <v>0.93801652899999999</v>
      </c>
      <c r="Y757">
        <f>cancer_2_csv_final2[[#This Row],[mlp_test_acc2]]</f>
        <v>0.93452002499999998</v>
      </c>
      <c r="AC757">
        <f t="shared" si="22"/>
        <v>47127</v>
      </c>
      <c r="AD757">
        <f t="shared" si="23"/>
        <v>0.95390971950000003</v>
      </c>
      <c r="AE757">
        <f>cancer_2_csv_final2[[#This Row],[kan_val_acc]]</f>
        <v>0.95813953299999999</v>
      </c>
    </row>
    <row r="758" spans="1:31" hidden="1" x14ac:dyDescent="0.25">
      <c r="A758" t="s">
        <v>20</v>
      </c>
      <c r="B758">
        <v>9</v>
      </c>
      <c r="C758" t="s">
        <v>21</v>
      </c>
      <c r="D758">
        <v>2</v>
      </c>
      <c r="E758">
        <v>0</v>
      </c>
      <c r="F758" t="s">
        <v>32</v>
      </c>
      <c r="G758">
        <v>31490</v>
      </c>
      <c r="H758">
        <v>33846521.134999998</v>
      </c>
      <c r="I758">
        <v>0.95390971950000003</v>
      </c>
      <c r="J758">
        <v>0.93801652899999999</v>
      </c>
      <c r="K758">
        <v>8646067.773</v>
      </c>
      <c r="L758">
        <v>42335</v>
      </c>
      <c r="M758">
        <v>2</v>
      </c>
      <c r="N758">
        <v>137</v>
      </c>
      <c r="O758">
        <v>0.93452002499999998</v>
      </c>
      <c r="P758">
        <v>9340115.5</v>
      </c>
      <c r="Q758">
        <v>42920</v>
      </c>
      <c r="R758">
        <v>2</v>
      </c>
      <c r="S758">
        <v>138</v>
      </c>
      <c r="T758">
        <v>0.94418603800000001</v>
      </c>
      <c r="V758">
        <f>cancer_2_csv_final2[[#This Row],[mlp_params]]</f>
        <v>42335</v>
      </c>
      <c r="W758">
        <f>cancer_2_csv_final2[[#This Row],[kan_test_acc]]</f>
        <v>0.95390971950000003</v>
      </c>
      <c r="X758">
        <f>cancer_2_csv_final2[[#This Row],[mlp_test_acc]]</f>
        <v>0.93801652899999999</v>
      </c>
      <c r="Y758">
        <f>cancer_2_csv_final2[[#This Row],[mlp_test_acc2]]</f>
        <v>0.93452002499999998</v>
      </c>
      <c r="AC758">
        <f t="shared" si="22"/>
        <v>42335</v>
      </c>
      <c r="AD758">
        <f t="shared" si="23"/>
        <v>0.95390971950000003</v>
      </c>
      <c r="AE758">
        <f>cancer_2_csv_final2[[#This Row],[kan_val_acc]]</f>
        <v>0.94418603800000001</v>
      </c>
    </row>
    <row r="759" spans="1:31" hidden="1" x14ac:dyDescent="0.25">
      <c r="A759" t="s">
        <v>20</v>
      </c>
      <c r="B759">
        <v>5</v>
      </c>
      <c r="C759" t="s">
        <v>21</v>
      </c>
      <c r="D759">
        <v>2</v>
      </c>
      <c r="E759">
        <v>0</v>
      </c>
      <c r="F759" t="s">
        <v>104</v>
      </c>
      <c r="G759">
        <v>31490</v>
      </c>
      <c r="H759">
        <v>33846521.134999998</v>
      </c>
      <c r="I759">
        <v>0.95390971950000003</v>
      </c>
      <c r="J759">
        <v>0.93801652899999999</v>
      </c>
      <c r="K759">
        <v>8646067.773</v>
      </c>
      <c r="L759">
        <v>47127</v>
      </c>
      <c r="M759">
        <v>2</v>
      </c>
      <c r="N759">
        <v>145</v>
      </c>
      <c r="O759">
        <v>0.93452002499999998</v>
      </c>
      <c r="P759">
        <v>9340115.5</v>
      </c>
      <c r="Q759">
        <v>47744</v>
      </c>
      <c r="R759">
        <v>2</v>
      </c>
      <c r="S759">
        <v>146</v>
      </c>
      <c r="T759">
        <v>0.95813953299999999</v>
      </c>
      <c r="V759">
        <f>cancer_2_csv_final2[[#This Row],[mlp_params]]</f>
        <v>47127</v>
      </c>
      <c r="W759">
        <f>cancer_2_csv_final2[[#This Row],[kan_test_acc]]</f>
        <v>0.95390971950000003</v>
      </c>
      <c r="X759">
        <f>cancer_2_csv_final2[[#This Row],[mlp_test_acc]]</f>
        <v>0.93801652899999999</v>
      </c>
      <c r="Y759">
        <f>cancer_2_csv_final2[[#This Row],[mlp_test_acc2]]</f>
        <v>0.93452002499999998</v>
      </c>
      <c r="AC759">
        <f t="shared" si="22"/>
        <v>47127</v>
      </c>
      <c r="AD759">
        <f t="shared" si="23"/>
        <v>0.95390971950000003</v>
      </c>
      <c r="AE759">
        <f>cancer_2_csv_final2[[#This Row],[kan_val_acc]]</f>
        <v>0.95813953299999999</v>
      </c>
    </row>
    <row r="760" spans="1:31" hidden="1" x14ac:dyDescent="0.25">
      <c r="A760" t="s">
        <v>20</v>
      </c>
      <c r="B760">
        <v>9</v>
      </c>
      <c r="C760" t="s">
        <v>21</v>
      </c>
      <c r="D760">
        <v>2</v>
      </c>
      <c r="E760">
        <v>0</v>
      </c>
      <c r="F760" t="s">
        <v>32</v>
      </c>
      <c r="G760">
        <v>31490</v>
      </c>
      <c r="H760">
        <v>33846521.134999998</v>
      </c>
      <c r="I760">
        <v>0.95390971950000003</v>
      </c>
      <c r="J760">
        <v>0.93801652899999999</v>
      </c>
      <c r="K760">
        <v>8646067.773</v>
      </c>
      <c r="L760">
        <v>42335</v>
      </c>
      <c r="M760">
        <v>2</v>
      </c>
      <c r="N760">
        <v>137</v>
      </c>
      <c r="O760">
        <v>0.93452002499999998</v>
      </c>
      <c r="P760">
        <v>9340115.5</v>
      </c>
      <c r="Q760">
        <v>42920</v>
      </c>
      <c r="R760">
        <v>2</v>
      </c>
      <c r="S760">
        <v>138</v>
      </c>
      <c r="T760">
        <v>0.94418603800000001</v>
      </c>
      <c r="V760">
        <f>cancer_2_csv_final2[[#This Row],[mlp_params]]</f>
        <v>42335</v>
      </c>
      <c r="W760">
        <f>cancer_2_csv_final2[[#This Row],[kan_test_acc]]</f>
        <v>0.95390971950000003</v>
      </c>
      <c r="X760">
        <f>cancer_2_csv_final2[[#This Row],[mlp_test_acc]]</f>
        <v>0.93801652899999999</v>
      </c>
      <c r="Y760">
        <f>cancer_2_csv_final2[[#This Row],[mlp_test_acc2]]</f>
        <v>0.93452002499999998</v>
      </c>
      <c r="AC760">
        <f t="shared" si="22"/>
        <v>42335</v>
      </c>
      <c r="AD760">
        <f t="shared" si="23"/>
        <v>0.95390971950000003</v>
      </c>
      <c r="AE760">
        <f>cancer_2_csv_final2[[#This Row],[kan_val_acc]]</f>
        <v>0.94418603800000001</v>
      </c>
    </row>
    <row r="761" spans="1:31" hidden="1" x14ac:dyDescent="0.25">
      <c r="A761" t="s">
        <v>20</v>
      </c>
      <c r="B761">
        <v>5</v>
      </c>
      <c r="C761" t="s">
        <v>21</v>
      </c>
      <c r="D761">
        <v>2</v>
      </c>
      <c r="E761">
        <v>0</v>
      </c>
      <c r="F761" t="s">
        <v>104</v>
      </c>
      <c r="G761">
        <v>31490</v>
      </c>
      <c r="H761">
        <v>32005680.513333332</v>
      </c>
      <c r="I761">
        <v>0.95316803633333336</v>
      </c>
      <c r="J761">
        <v>0.93812248366666662</v>
      </c>
      <c r="K761">
        <v>8737643.3033333328</v>
      </c>
      <c r="L761">
        <v>47127</v>
      </c>
      <c r="M761">
        <v>2</v>
      </c>
      <c r="N761">
        <v>145</v>
      </c>
      <c r="O761">
        <v>0.93452002499999998</v>
      </c>
      <c r="P761">
        <v>9211289.7576666661</v>
      </c>
      <c r="Q761">
        <v>47744</v>
      </c>
      <c r="R761">
        <v>2</v>
      </c>
      <c r="S761">
        <v>146</v>
      </c>
      <c r="T761">
        <v>0.9511627855</v>
      </c>
      <c r="V761">
        <f>cancer_2_csv_final2[[#This Row],[mlp_params]]</f>
        <v>47127</v>
      </c>
      <c r="W761">
        <f>cancer_2_csv_final2[[#This Row],[kan_test_acc]]</f>
        <v>0.95316803633333336</v>
      </c>
      <c r="X761">
        <f>cancer_2_csv_final2[[#This Row],[mlp_test_acc]]</f>
        <v>0.93812248366666662</v>
      </c>
      <c r="Y761">
        <f>cancer_2_csv_final2[[#This Row],[mlp_test_acc2]]</f>
        <v>0.93452002499999998</v>
      </c>
      <c r="AC761">
        <f t="shared" si="22"/>
        <v>47127</v>
      </c>
      <c r="AD761">
        <f t="shared" si="23"/>
        <v>0.95316803633333336</v>
      </c>
      <c r="AE761">
        <f>cancer_2_csv_final2[[#This Row],[kan_val_acc]]</f>
        <v>0.9511627855</v>
      </c>
    </row>
    <row r="762" spans="1:31" hidden="1" x14ac:dyDescent="0.25">
      <c r="A762" t="s">
        <v>20</v>
      </c>
      <c r="B762">
        <v>9</v>
      </c>
      <c r="C762" t="s">
        <v>21</v>
      </c>
      <c r="D762">
        <v>2</v>
      </c>
      <c r="E762">
        <v>0</v>
      </c>
      <c r="F762" t="s">
        <v>32</v>
      </c>
      <c r="G762">
        <v>31490</v>
      </c>
      <c r="H762">
        <v>33846521.134999998</v>
      </c>
      <c r="I762">
        <v>0.95390971950000003</v>
      </c>
      <c r="J762">
        <v>0.93801652899999999</v>
      </c>
      <c r="K762">
        <v>8646067.773</v>
      </c>
      <c r="L762">
        <v>42335</v>
      </c>
      <c r="M762">
        <v>2</v>
      </c>
      <c r="N762">
        <v>137</v>
      </c>
      <c r="O762">
        <v>0.93452002499999998</v>
      </c>
      <c r="P762">
        <v>9340115.5</v>
      </c>
      <c r="Q762">
        <v>42920</v>
      </c>
      <c r="R762">
        <v>2</v>
      </c>
      <c r="S762">
        <v>138</v>
      </c>
      <c r="T762">
        <v>0.94418603800000001</v>
      </c>
      <c r="V762">
        <f>cancer_2_csv_final2[[#This Row],[mlp_params]]</f>
        <v>42335</v>
      </c>
      <c r="W762">
        <f>cancer_2_csv_final2[[#This Row],[kan_test_acc]]</f>
        <v>0.95390971950000003</v>
      </c>
      <c r="X762">
        <f>cancer_2_csv_final2[[#This Row],[mlp_test_acc]]</f>
        <v>0.93801652899999999</v>
      </c>
      <c r="Y762">
        <f>cancer_2_csv_final2[[#This Row],[mlp_test_acc2]]</f>
        <v>0.93452002499999998</v>
      </c>
      <c r="AC762">
        <f t="shared" si="22"/>
        <v>42335</v>
      </c>
      <c r="AD762">
        <f t="shared" si="23"/>
        <v>0.95390971950000003</v>
      </c>
      <c r="AE762">
        <f>cancer_2_csv_final2[[#This Row],[kan_val_acc]]</f>
        <v>0.94418603800000001</v>
      </c>
    </row>
    <row r="763" spans="1:31" hidden="1" x14ac:dyDescent="0.25">
      <c r="A763" t="s">
        <v>20</v>
      </c>
      <c r="B763">
        <v>5</v>
      </c>
      <c r="C763" t="s">
        <v>21</v>
      </c>
      <c r="D763">
        <v>2</v>
      </c>
      <c r="E763">
        <v>0</v>
      </c>
      <c r="F763" t="s">
        <v>104</v>
      </c>
      <c r="G763">
        <v>31490</v>
      </c>
      <c r="H763">
        <v>33846521.134999998</v>
      </c>
      <c r="I763">
        <v>0.95390971950000003</v>
      </c>
      <c r="J763">
        <v>0.93801652899999999</v>
      </c>
      <c r="K763">
        <v>8646067.773</v>
      </c>
      <c r="L763">
        <v>47127</v>
      </c>
      <c r="M763">
        <v>2</v>
      </c>
      <c r="N763">
        <v>145</v>
      </c>
      <c r="O763">
        <v>0.93452002499999998</v>
      </c>
      <c r="P763">
        <v>9340115.5</v>
      </c>
      <c r="Q763">
        <v>47744</v>
      </c>
      <c r="R763">
        <v>2</v>
      </c>
      <c r="S763">
        <v>146</v>
      </c>
      <c r="T763">
        <v>0.95813953299999999</v>
      </c>
      <c r="V763">
        <f>cancer_2_csv_final2[[#This Row],[mlp_params]]</f>
        <v>47127</v>
      </c>
      <c r="W763">
        <f>cancer_2_csv_final2[[#This Row],[kan_test_acc]]</f>
        <v>0.95390971950000003</v>
      </c>
      <c r="X763">
        <f>cancer_2_csv_final2[[#This Row],[mlp_test_acc]]</f>
        <v>0.93801652899999999</v>
      </c>
      <c r="Y763">
        <f>cancer_2_csv_final2[[#This Row],[mlp_test_acc2]]</f>
        <v>0.93452002499999998</v>
      </c>
      <c r="AC763">
        <f t="shared" si="22"/>
        <v>47127</v>
      </c>
      <c r="AD763">
        <f t="shared" si="23"/>
        <v>0.95390971950000003</v>
      </c>
      <c r="AE763">
        <f>cancer_2_csv_final2[[#This Row],[kan_val_acc]]</f>
        <v>0.95813953299999999</v>
      </c>
    </row>
    <row r="764" spans="1:31" hidden="1" x14ac:dyDescent="0.25">
      <c r="A764" t="s">
        <v>20</v>
      </c>
      <c r="B764">
        <v>9</v>
      </c>
      <c r="C764" t="s">
        <v>21</v>
      </c>
      <c r="D764">
        <v>2</v>
      </c>
      <c r="E764">
        <v>0</v>
      </c>
      <c r="F764" t="s">
        <v>32</v>
      </c>
      <c r="G764">
        <v>31490</v>
      </c>
      <c r="H764">
        <v>33846521.134999998</v>
      </c>
      <c r="I764">
        <v>0.95390971950000003</v>
      </c>
      <c r="J764">
        <v>0.93801652899999999</v>
      </c>
      <c r="K764">
        <v>8646067.773</v>
      </c>
      <c r="L764">
        <v>42335</v>
      </c>
      <c r="M764">
        <v>2</v>
      </c>
      <c r="N764">
        <v>137</v>
      </c>
      <c r="O764">
        <v>0.93452002499999998</v>
      </c>
      <c r="P764">
        <v>9340115.5</v>
      </c>
      <c r="Q764">
        <v>42920</v>
      </c>
      <c r="R764">
        <v>2</v>
      </c>
      <c r="S764">
        <v>138</v>
      </c>
      <c r="T764">
        <v>0.94418603800000001</v>
      </c>
      <c r="V764">
        <f>cancer_2_csv_final2[[#This Row],[mlp_params]]</f>
        <v>42335</v>
      </c>
      <c r="W764">
        <f>cancer_2_csv_final2[[#This Row],[kan_test_acc]]</f>
        <v>0.95390971950000003</v>
      </c>
      <c r="X764">
        <f>cancer_2_csv_final2[[#This Row],[mlp_test_acc]]</f>
        <v>0.93801652899999999</v>
      </c>
      <c r="Y764">
        <f>cancer_2_csv_final2[[#This Row],[mlp_test_acc2]]</f>
        <v>0.93452002499999998</v>
      </c>
      <c r="AC764">
        <f t="shared" si="22"/>
        <v>42335</v>
      </c>
      <c r="AD764">
        <f t="shared" si="23"/>
        <v>0.95390971950000003</v>
      </c>
      <c r="AE764">
        <f>cancer_2_csv_final2[[#This Row],[kan_val_acc]]</f>
        <v>0.94418603800000001</v>
      </c>
    </row>
    <row r="765" spans="1:31" hidden="1" x14ac:dyDescent="0.25">
      <c r="A765" t="s">
        <v>20</v>
      </c>
      <c r="B765">
        <v>5</v>
      </c>
      <c r="C765" t="s">
        <v>21</v>
      </c>
      <c r="D765">
        <v>2</v>
      </c>
      <c r="E765">
        <v>0</v>
      </c>
      <c r="F765" t="s">
        <v>104</v>
      </c>
      <c r="G765">
        <v>31490</v>
      </c>
      <c r="H765">
        <v>33846521.134999998</v>
      </c>
      <c r="I765">
        <v>0.95390971950000003</v>
      </c>
      <c r="J765">
        <v>0.93801652899999999</v>
      </c>
      <c r="K765">
        <v>8646067.773</v>
      </c>
      <c r="L765">
        <v>47127</v>
      </c>
      <c r="M765">
        <v>2</v>
      </c>
      <c r="N765">
        <v>145</v>
      </c>
      <c r="O765">
        <v>0.93452002499999998</v>
      </c>
      <c r="P765">
        <v>9340115.5</v>
      </c>
      <c r="Q765">
        <v>47744</v>
      </c>
      <c r="R765">
        <v>2</v>
      </c>
      <c r="S765">
        <v>146</v>
      </c>
      <c r="T765">
        <v>0.95813953299999999</v>
      </c>
      <c r="V765">
        <f>cancer_2_csv_final2[[#This Row],[mlp_params]]</f>
        <v>47127</v>
      </c>
      <c r="W765">
        <f>cancer_2_csv_final2[[#This Row],[kan_test_acc]]</f>
        <v>0.95390971950000003</v>
      </c>
      <c r="X765">
        <f>cancer_2_csv_final2[[#This Row],[mlp_test_acc]]</f>
        <v>0.93801652899999999</v>
      </c>
      <c r="Y765">
        <f>cancer_2_csv_final2[[#This Row],[mlp_test_acc2]]</f>
        <v>0.93452002499999998</v>
      </c>
      <c r="AC765">
        <f t="shared" si="22"/>
        <v>47127</v>
      </c>
      <c r="AD765">
        <f t="shared" si="23"/>
        <v>0.95390971950000003</v>
      </c>
      <c r="AE765">
        <f>cancer_2_csv_final2[[#This Row],[kan_val_acc]]</f>
        <v>0.95813953299999999</v>
      </c>
    </row>
    <row r="766" spans="1:31" hidden="1" x14ac:dyDescent="0.25">
      <c r="A766" t="s">
        <v>20</v>
      </c>
      <c r="B766">
        <v>3</v>
      </c>
      <c r="C766" t="s">
        <v>21</v>
      </c>
      <c r="D766">
        <v>4</v>
      </c>
      <c r="E766">
        <v>0</v>
      </c>
      <c r="F766" t="s">
        <v>104</v>
      </c>
      <c r="G766">
        <v>31490</v>
      </c>
      <c r="H766">
        <v>45132882.75</v>
      </c>
      <c r="I766">
        <v>0.94951259750000006</v>
      </c>
      <c r="J766">
        <v>0.94262555650000002</v>
      </c>
      <c r="K766">
        <v>11224817.756000001</v>
      </c>
      <c r="L766">
        <v>59534</v>
      </c>
      <c r="M766">
        <v>2</v>
      </c>
      <c r="N766">
        <v>164</v>
      </c>
      <c r="O766">
        <v>0.94161898700000002</v>
      </c>
      <c r="P766">
        <v>12136131.6985</v>
      </c>
      <c r="Q766">
        <v>60227</v>
      </c>
      <c r="R766">
        <v>2</v>
      </c>
      <c r="S766">
        <v>165</v>
      </c>
      <c r="T766">
        <v>0.96744184499999997</v>
      </c>
      <c r="V766">
        <f>cancer_2_csv_final2[[#This Row],[mlp_params]]</f>
        <v>59534</v>
      </c>
      <c r="W766">
        <f>cancer_2_csv_final2[[#This Row],[kan_test_acc]]</f>
        <v>0.94951259750000006</v>
      </c>
      <c r="X766">
        <f>cancer_2_csv_final2[[#This Row],[mlp_test_acc]]</f>
        <v>0.94262555650000002</v>
      </c>
      <c r="Y766">
        <f>cancer_2_csv_final2[[#This Row],[mlp_test_acc2]]</f>
        <v>0.94161898700000002</v>
      </c>
      <c r="AC766">
        <f t="shared" si="22"/>
        <v>59534</v>
      </c>
      <c r="AD766">
        <f t="shared" si="23"/>
        <v>0.94951259750000006</v>
      </c>
      <c r="AE766">
        <f>cancer_2_csv_final2[[#This Row],[kan_val_acc]]</f>
        <v>0.96744184499999997</v>
      </c>
    </row>
    <row r="767" spans="1:31" hidden="1" x14ac:dyDescent="0.25">
      <c r="A767" t="s">
        <v>20</v>
      </c>
      <c r="B767">
        <v>5</v>
      </c>
      <c r="C767" t="s">
        <v>21</v>
      </c>
      <c r="D767">
        <v>5</v>
      </c>
      <c r="E767">
        <v>0</v>
      </c>
      <c r="F767" t="s">
        <v>95</v>
      </c>
      <c r="G767">
        <v>31532</v>
      </c>
      <c r="H767">
        <v>53308665.024999999</v>
      </c>
      <c r="I767">
        <v>0.94951259499999996</v>
      </c>
      <c r="J767">
        <v>0.94326128450000002</v>
      </c>
      <c r="K767">
        <v>12280491.754999999</v>
      </c>
      <c r="L767">
        <v>57479</v>
      </c>
      <c r="M767">
        <v>2</v>
      </c>
      <c r="N767">
        <v>161</v>
      </c>
      <c r="O767">
        <v>0.94479762649999999</v>
      </c>
      <c r="P767">
        <v>12219247.835000001</v>
      </c>
      <c r="Q767">
        <v>58160</v>
      </c>
      <c r="R767">
        <v>2</v>
      </c>
      <c r="S767">
        <v>162</v>
      </c>
      <c r="T767">
        <v>0.95116278499999996</v>
      </c>
      <c r="V767">
        <f>cancer_2_csv_final2[[#This Row],[mlp_params]]</f>
        <v>57479</v>
      </c>
      <c r="W767">
        <f>cancer_2_csv_final2[[#This Row],[kan_test_acc]]</f>
        <v>0.94951259499999996</v>
      </c>
      <c r="X767">
        <f>cancer_2_csv_final2[[#This Row],[mlp_test_acc]]</f>
        <v>0.94326128450000002</v>
      </c>
      <c r="Y767">
        <f>cancer_2_csv_final2[[#This Row],[mlp_test_acc2]]</f>
        <v>0.94479762649999999</v>
      </c>
      <c r="AC767">
        <f t="shared" si="22"/>
        <v>57479</v>
      </c>
      <c r="AD767">
        <f t="shared" si="23"/>
        <v>0.94951259499999996</v>
      </c>
      <c r="AE767">
        <f>cancer_2_csv_final2[[#This Row],[kan_val_acc]]</f>
        <v>0.95116278499999996</v>
      </c>
    </row>
    <row r="768" spans="1:31" hidden="1" x14ac:dyDescent="0.25">
      <c r="A768" t="s">
        <v>20</v>
      </c>
      <c r="B768">
        <v>9</v>
      </c>
      <c r="C768" t="s">
        <v>21</v>
      </c>
      <c r="D768">
        <v>3</v>
      </c>
      <c r="E768">
        <v>0</v>
      </c>
      <c r="F768" t="s">
        <v>60</v>
      </c>
      <c r="G768">
        <v>31566</v>
      </c>
      <c r="H768">
        <v>45040045.094999999</v>
      </c>
      <c r="I768">
        <v>0.95613476649999996</v>
      </c>
      <c r="J768">
        <v>0.92975206600000004</v>
      </c>
      <c r="K768">
        <v>9466576.317499999</v>
      </c>
      <c r="L768">
        <v>45905</v>
      </c>
      <c r="M768">
        <v>2</v>
      </c>
      <c r="N768">
        <v>143</v>
      </c>
      <c r="O768">
        <v>0.9303877935</v>
      </c>
      <c r="P768">
        <v>9891891.682</v>
      </c>
      <c r="Q768">
        <v>46514</v>
      </c>
      <c r="R768">
        <v>2</v>
      </c>
      <c r="S768">
        <v>144</v>
      </c>
      <c r="T768">
        <v>0.962790692</v>
      </c>
      <c r="V768">
        <f>cancer_2_csv_final2[[#This Row],[mlp_params]]</f>
        <v>45905</v>
      </c>
      <c r="W768">
        <f>cancer_2_csv_final2[[#This Row],[kan_test_acc]]</f>
        <v>0.95613476649999996</v>
      </c>
      <c r="X768">
        <f>cancer_2_csv_final2[[#This Row],[mlp_test_acc]]</f>
        <v>0.92975206600000004</v>
      </c>
      <c r="Y768">
        <f>cancer_2_csv_final2[[#This Row],[mlp_test_acc2]]</f>
        <v>0.9303877935</v>
      </c>
      <c r="AC768">
        <f t="shared" si="22"/>
        <v>45905</v>
      </c>
      <c r="AD768">
        <f t="shared" si="23"/>
        <v>0.95613476649999996</v>
      </c>
      <c r="AE768">
        <f>cancer_2_csv_final2[[#This Row],[kan_val_acc]]</f>
        <v>0.962790692</v>
      </c>
    </row>
    <row r="769" spans="1:31" hidden="1" x14ac:dyDescent="0.25">
      <c r="A769" t="s">
        <v>20</v>
      </c>
      <c r="B769">
        <v>5</v>
      </c>
      <c r="C769" t="s">
        <v>21</v>
      </c>
      <c r="D769">
        <v>3</v>
      </c>
      <c r="E769">
        <v>0</v>
      </c>
      <c r="F769" t="s">
        <v>56</v>
      </c>
      <c r="G769">
        <v>31594</v>
      </c>
      <c r="H769">
        <v>36452564.094999999</v>
      </c>
      <c r="I769">
        <v>0.95645262949999998</v>
      </c>
      <c r="J769">
        <v>0.93102352150000001</v>
      </c>
      <c r="K769">
        <v>8762043.7274999991</v>
      </c>
      <c r="L769">
        <v>51530</v>
      </c>
      <c r="M769">
        <v>2</v>
      </c>
      <c r="N769">
        <v>152</v>
      </c>
      <c r="O769">
        <v>0.93165924950000001</v>
      </c>
      <c r="P769">
        <v>9792943.5454999991</v>
      </c>
      <c r="Q769">
        <v>52175</v>
      </c>
      <c r="R769">
        <v>2</v>
      </c>
      <c r="S769">
        <v>153</v>
      </c>
      <c r="T769">
        <v>0.97441859200000003</v>
      </c>
      <c r="V769">
        <f>cancer_2_csv_final2[[#This Row],[mlp_params]]</f>
        <v>51530</v>
      </c>
      <c r="W769">
        <f>cancer_2_csv_final2[[#This Row],[kan_test_acc]]</f>
        <v>0.95645262949999998</v>
      </c>
      <c r="X769">
        <f>cancer_2_csv_final2[[#This Row],[mlp_test_acc]]</f>
        <v>0.93102352150000001</v>
      </c>
      <c r="Y769">
        <f>cancer_2_csv_final2[[#This Row],[mlp_test_acc2]]</f>
        <v>0.93165924950000001</v>
      </c>
      <c r="AC769">
        <f t="shared" si="22"/>
        <v>51530</v>
      </c>
      <c r="AD769">
        <f t="shared" si="23"/>
        <v>0.95645262949999998</v>
      </c>
      <c r="AE769">
        <f>cancer_2_csv_final2[[#This Row],[kan_val_acc]]</f>
        <v>0.97441859200000003</v>
      </c>
    </row>
    <row r="770" spans="1:31" hidden="1" x14ac:dyDescent="0.25">
      <c r="A770" t="s">
        <v>20</v>
      </c>
      <c r="B770">
        <v>3</v>
      </c>
      <c r="C770" t="s">
        <v>21</v>
      </c>
      <c r="D770">
        <v>5</v>
      </c>
      <c r="E770">
        <v>0</v>
      </c>
      <c r="F770" t="s">
        <v>56</v>
      </c>
      <c r="G770">
        <v>31594</v>
      </c>
      <c r="H770">
        <v>55087865.189999998</v>
      </c>
      <c r="I770">
        <v>0.93934095900000003</v>
      </c>
      <c r="J770">
        <v>0.94336723850000004</v>
      </c>
      <c r="K770">
        <v>12240545.585000001</v>
      </c>
      <c r="L770">
        <v>63039</v>
      </c>
      <c r="M770">
        <v>2</v>
      </c>
      <c r="N770">
        <v>169</v>
      </c>
      <c r="O770">
        <v>0.94606908249999999</v>
      </c>
      <c r="P770">
        <v>12295085.6985</v>
      </c>
      <c r="Q770">
        <v>63752</v>
      </c>
      <c r="R770">
        <v>2</v>
      </c>
      <c r="S770">
        <v>170</v>
      </c>
      <c r="T770">
        <v>0.94651161399999995</v>
      </c>
      <c r="V770">
        <f>cancer_2_csv_final2[[#This Row],[mlp_params]]</f>
        <v>63039</v>
      </c>
      <c r="W770">
        <f>cancer_2_csv_final2[[#This Row],[kan_test_acc]]</f>
        <v>0.93934095900000003</v>
      </c>
      <c r="X770">
        <f>cancer_2_csv_final2[[#This Row],[mlp_test_acc]]</f>
        <v>0.94336723850000004</v>
      </c>
      <c r="Y770">
        <f>cancer_2_csv_final2[[#This Row],[mlp_test_acc2]]</f>
        <v>0.94606908249999999</v>
      </c>
      <c r="AC770">
        <f t="shared" si="22"/>
        <v>63039</v>
      </c>
      <c r="AD770">
        <f t="shared" si="23"/>
        <v>0.93934095900000003</v>
      </c>
      <c r="AE770">
        <f>cancer_2_csv_final2[[#This Row],[kan_val_acc]]</f>
        <v>0.94651161399999995</v>
      </c>
    </row>
    <row r="771" spans="1:31" hidden="1" x14ac:dyDescent="0.25">
      <c r="A771" t="s">
        <v>20</v>
      </c>
      <c r="B771">
        <v>9</v>
      </c>
      <c r="C771" t="s">
        <v>21</v>
      </c>
      <c r="D771">
        <v>2</v>
      </c>
      <c r="E771">
        <v>0</v>
      </c>
      <c r="F771" t="s">
        <v>47</v>
      </c>
      <c r="G771">
        <v>31600</v>
      </c>
      <c r="H771">
        <v>48483100.140000001</v>
      </c>
      <c r="I771">
        <v>0.94601609949999999</v>
      </c>
      <c r="J771">
        <v>0.94209578300000008</v>
      </c>
      <c r="K771">
        <v>11859176.0395</v>
      </c>
      <c r="L771">
        <v>42335</v>
      </c>
      <c r="M771">
        <v>2</v>
      </c>
      <c r="N771">
        <v>137</v>
      </c>
      <c r="O771">
        <v>0.93971180350000005</v>
      </c>
      <c r="P771">
        <v>11871503.6985</v>
      </c>
      <c r="Q771">
        <v>42920</v>
      </c>
      <c r="R771">
        <v>2</v>
      </c>
      <c r="S771">
        <v>138</v>
      </c>
      <c r="T771">
        <v>0.95465115300000003</v>
      </c>
      <c r="V771">
        <f>cancer_2_csv_final2[[#This Row],[mlp_params]]</f>
        <v>42335</v>
      </c>
      <c r="W771">
        <f>cancer_2_csv_final2[[#This Row],[kan_test_acc]]</f>
        <v>0.94601609949999999</v>
      </c>
      <c r="X771">
        <f>cancer_2_csv_final2[[#This Row],[mlp_test_acc]]</f>
        <v>0.94209578300000008</v>
      </c>
      <c r="Y771">
        <f>cancer_2_csv_final2[[#This Row],[mlp_test_acc2]]</f>
        <v>0.93971180350000005</v>
      </c>
      <c r="AC771">
        <f t="shared" ref="AC771:AC834" si="24">V771</f>
        <v>42335</v>
      </c>
      <c r="AD771">
        <f t="shared" ref="AD771:AD834" si="25">W771</f>
        <v>0.94601609949999999</v>
      </c>
      <c r="AE771">
        <f>cancer_2_csv_final2[[#This Row],[kan_val_acc]]</f>
        <v>0.95465115300000003</v>
      </c>
    </row>
    <row r="772" spans="1:31" x14ac:dyDescent="0.25">
      <c r="A772" t="s">
        <v>20</v>
      </c>
      <c r="B772">
        <v>9</v>
      </c>
      <c r="C772" t="s">
        <v>21</v>
      </c>
      <c r="D772">
        <v>5</v>
      </c>
      <c r="E772">
        <v>0</v>
      </c>
      <c r="F772" t="s">
        <v>119</v>
      </c>
      <c r="G772">
        <v>31612</v>
      </c>
      <c r="H772">
        <v>26242721.035714284</v>
      </c>
      <c r="I772">
        <v>0.96775949671428574</v>
      </c>
      <c r="J772">
        <v>0.9395150305714286</v>
      </c>
      <c r="K772">
        <v>8396687.0128571428</v>
      </c>
      <c r="L772">
        <v>51530</v>
      </c>
      <c r="M772">
        <v>2</v>
      </c>
      <c r="N772">
        <v>152</v>
      </c>
      <c r="O772">
        <v>0.93234038685714293</v>
      </c>
      <c r="P772">
        <v>8913921.0517142862</v>
      </c>
      <c r="Q772">
        <v>52175</v>
      </c>
      <c r="R772">
        <v>2</v>
      </c>
      <c r="S772">
        <v>153</v>
      </c>
      <c r="T772">
        <v>0.95755812916666672</v>
      </c>
      <c r="V772">
        <f>cancer_2_csv_final2[[#This Row],[mlp_params]]</f>
        <v>51530</v>
      </c>
      <c r="W772">
        <f>cancer_2_csv_final2[[#This Row],[kan_test_acc]]</f>
        <v>0.96775949671428574</v>
      </c>
      <c r="X772">
        <f>cancer_2_csv_final2[[#This Row],[mlp_test_acc]]</f>
        <v>0.9395150305714286</v>
      </c>
      <c r="Y772">
        <f>cancer_2_csv_final2[[#This Row],[mlp_test_acc2]]</f>
        <v>0.93234038685714293</v>
      </c>
      <c r="AC772">
        <f t="shared" si="24"/>
        <v>51530</v>
      </c>
      <c r="AD772">
        <f t="shared" si="25"/>
        <v>0.96775949671428574</v>
      </c>
      <c r="AE772">
        <f>cancer_2_csv_final2[[#This Row],[kan_val_acc]]</f>
        <v>0.95755812916666672</v>
      </c>
    </row>
    <row r="773" spans="1:31" hidden="1" x14ac:dyDescent="0.25">
      <c r="A773" t="s">
        <v>20</v>
      </c>
      <c r="B773">
        <v>5</v>
      </c>
      <c r="C773" t="s">
        <v>21</v>
      </c>
      <c r="D773">
        <v>4</v>
      </c>
      <c r="E773">
        <v>0</v>
      </c>
      <c r="F773" t="s">
        <v>38</v>
      </c>
      <c r="G773">
        <v>31622</v>
      </c>
      <c r="H773">
        <v>36611431.229999997</v>
      </c>
      <c r="I773">
        <v>0.9637635</v>
      </c>
      <c r="J773">
        <v>0.94183089600000003</v>
      </c>
      <c r="K773">
        <v>9317585.681499999</v>
      </c>
      <c r="L773">
        <v>54795</v>
      </c>
      <c r="M773">
        <v>2</v>
      </c>
      <c r="N773">
        <v>157</v>
      </c>
      <c r="O773">
        <v>0.94055944049999995</v>
      </c>
      <c r="P773">
        <v>8558314.318</v>
      </c>
      <c r="Q773">
        <v>55460</v>
      </c>
      <c r="R773">
        <v>2</v>
      </c>
      <c r="S773">
        <v>158</v>
      </c>
      <c r="T773">
        <v>0.97906975699999998</v>
      </c>
      <c r="V773">
        <f>cancer_2_csv_final2[[#This Row],[mlp_params]]</f>
        <v>54795</v>
      </c>
      <c r="W773">
        <f>cancer_2_csv_final2[[#This Row],[kan_test_acc]]</f>
        <v>0.9637635</v>
      </c>
      <c r="X773">
        <f>cancer_2_csv_final2[[#This Row],[mlp_test_acc]]</f>
        <v>0.94183089600000003</v>
      </c>
      <c r="Y773">
        <f>cancer_2_csv_final2[[#This Row],[mlp_test_acc2]]</f>
        <v>0.94055944049999995</v>
      </c>
      <c r="AC773">
        <f t="shared" si="24"/>
        <v>54795</v>
      </c>
      <c r="AD773">
        <f t="shared" si="25"/>
        <v>0.9637635</v>
      </c>
      <c r="AE773">
        <f>cancer_2_csv_final2[[#This Row],[kan_val_acc]]</f>
        <v>0.97906975699999998</v>
      </c>
    </row>
    <row r="774" spans="1:31" x14ac:dyDescent="0.25">
      <c r="A774" t="s">
        <v>20</v>
      </c>
      <c r="B774">
        <v>9</v>
      </c>
      <c r="C774" t="s">
        <v>21</v>
      </c>
      <c r="D774">
        <v>5</v>
      </c>
      <c r="E774">
        <v>0</v>
      </c>
      <c r="F774" t="s">
        <v>26</v>
      </c>
      <c r="G774">
        <v>31682</v>
      </c>
      <c r="H774">
        <v>39507718.364999995</v>
      </c>
      <c r="I774">
        <v>0.95295612399999996</v>
      </c>
      <c r="J774">
        <v>0.94214876000000003</v>
      </c>
      <c r="K774">
        <v>9293698.1359999999</v>
      </c>
      <c r="L774">
        <v>51530</v>
      </c>
      <c r="M774">
        <v>2</v>
      </c>
      <c r="N774">
        <v>152</v>
      </c>
      <c r="O774">
        <v>0.93897012099999999</v>
      </c>
      <c r="P774">
        <v>8508495.4545000009</v>
      </c>
      <c r="Q774">
        <v>52175</v>
      </c>
      <c r="R774">
        <v>2</v>
      </c>
      <c r="S774">
        <v>153</v>
      </c>
      <c r="T774">
        <v>0.96162789500000001</v>
      </c>
      <c r="V774">
        <f>cancer_2_csv_final2[[#This Row],[mlp_params]]</f>
        <v>51530</v>
      </c>
      <c r="W774">
        <f>cancer_2_csv_final2[[#This Row],[kan_test_acc]]</f>
        <v>0.95295612399999996</v>
      </c>
      <c r="X774">
        <f>cancer_2_csv_final2[[#This Row],[mlp_test_acc]]</f>
        <v>0.94214876000000003</v>
      </c>
      <c r="Y774">
        <f>cancer_2_csv_final2[[#This Row],[mlp_test_acc2]]</f>
        <v>0.93897012099999999</v>
      </c>
      <c r="AC774">
        <f t="shared" si="24"/>
        <v>51530</v>
      </c>
      <c r="AD774">
        <f t="shared" si="25"/>
        <v>0.95295612399999996</v>
      </c>
      <c r="AE774">
        <f>cancer_2_csv_final2[[#This Row],[kan_val_acc]]</f>
        <v>0.96162789500000001</v>
      </c>
    </row>
    <row r="775" spans="1:31" hidden="1" x14ac:dyDescent="0.25">
      <c r="A775" t="s">
        <v>20</v>
      </c>
      <c r="B775">
        <v>9</v>
      </c>
      <c r="C775" t="s">
        <v>21</v>
      </c>
      <c r="D775">
        <v>4</v>
      </c>
      <c r="E775">
        <v>0</v>
      </c>
      <c r="F775" t="s">
        <v>43</v>
      </c>
      <c r="G775">
        <v>31744</v>
      </c>
      <c r="H775">
        <v>36713763.254999995</v>
      </c>
      <c r="I775">
        <v>0.94238715149999996</v>
      </c>
      <c r="J775">
        <v>0.94089717100000003</v>
      </c>
      <c r="K775">
        <v>9180156.0225000009</v>
      </c>
      <c r="L775">
        <v>48990</v>
      </c>
      <c r="M775">
        <v>2</v>
      </c>
      <c r="N775">
        <v>148</v>
      </c>
      <c r="O775">
        <v>0.94151303250000007</v>
      </c>
      <c r="P775">
        <v>9068878.074000001</v>
      </c>
      <c r="Q775">
        <v>49619</v>
      </c>
      <c r="R775">
        <v>2</v>
      </c>
      <c r="S775">
        <v>149</v>
      </c>
      <c r="T775">
        <v>0.94418603599999995</v>
      </c>
      <c r="V775">
        <f>cancer_2_csv_final2[[#This Row],[mlp_params]]</f>
        <v>48990</v>
      </c>
      <c r="W775">
        <f>cancer_2_csv_final2[[#This Row],[kan_test_acc]]</f>
        <v>0.94238715149999996</v>
      </c>
      <c r="X775">
        <f>cancer_2_csv_final2[[#This Row],[mlp_test_acc]]</f>
        <v>0.94089717100000003</v>
      </c>
      <c r="Y775">
        <f>cancer_2_csv_final2[[#This Row],[mlp_test_acc2]]</f>
        <v>0.94151303250000007</v>
      </c>
      <c r="AC775">
        <f t="shared" si="24"/>
        <v>48990</v>
      </c>
      <c r="AD775">
        <f t="shared" si="25"/>
        <v>0.94238715149999996</v>
      </c>
      <c r="AE775">
        <f>cancer_2_csv_final2[[#This Row],[kan_val_acc]]</f>
        <v>0.94418603599999995</v>
      </c>
    </row>
    <row r="776" spans="1:31" hidden="1" x14ac:dyDescent="0.25">
      <c r="A776" t="s">
        <v>20</v>
      </c>
      <c r="B776">
        <v>5</v>
      </c>
      <c r="C776" t="s">
        <v>21</v>
      </c>
      <c r="D776">
        <v>5</v>
      </c>
      <c r="E776">
        <v>0</v>
      </c>
      <c r="F776" t="s">
        <v>35</v>
      </c>
      <c r="G776">
        <v>31748</v>
      </c>
      <c r="H776">
        <v>45284218.480000004</v>
      </c>
      <c r="I776">
        <v>0.94461220599999995</v>
      </c>
      <c r="J776">
        <v>0.93422202799999998</v>
      </c>
      <c r="K776">
        <v>9350506.659</v>
      </c>
      <c r="L776">
        <v>58160</v>
      </c>
      <c r="M776">
        <v>2</v>
      </c>
      <c r="N776">
        <v>162</v>
      </c>
      <c r="O776">
        <v>0.94119516849999996</v>
      </c>
      <c r="P776">
        <v>8315274.71</v>
      </c>
      <c r="Q776">
        <v>58845</v>
      </c>
      <c r="R776">
        <v>2</v>
      </c>
      <c r="S776">
        <v>163</v>
      </c>
      <c r="T776">
        <v>0.97325580099999998</v>
      </c>
      <c r="V776">
        <f>cancer_2_csv_final2[[#This Row],[mlp_params]]</f>
        <v>58160</v>
      </c>
      <c r="W776">
        <f>cancer_2_csv_final2[[#This Row],[kan_test_acc]]</f>
        <v>0.94461220599999995</v>
      </c>
      <c r="X776">
        <f>cancer_2_csv_final2[[#This Row],[mlp_test_acc]]</f>
        <v>0.93422202799999998</v>
      </c>
      <c r="Y776">
        <f>cancer_2_csv_final2[[#This Row],[mlp_test_acc2]]</f>
        <v>0.94119516849999996</v>
      </c>
      <c r="AC776">
        <f t="shared" si="24"/>
        <v>58160</v>
      </c>
      <c r="AD776">
        <f t="shared" si="25"/>
        <v>0.94461220599999995</v>
      </c>
      <c r="AE776">
        <f>cancer_2_csv_final2[[#This Row],[kan_val_acc]]</f>
        <v>0.97325580099999998</v>
      </c>
    </row>
    <row r="777" spans="1:31" hidden="1" x14ac:dyDescent="0.25">
      <c r="A777" t="s">
        <v>20</v>
      </c>
      <c r="B777">
        <v>9</v>
      </c>
      <c r="C777" t="s">
        <v>21</v>
      </c>
      <c r="D777">
        <v>3</v>
      </c>
      <c r="E777">
        <v>0</v>
      </c>
      <c r="F777" t="s">
        <v>45</v>
      </c>
      <c r="G777">
        <v>31808</v>
      </c>
      <c r="H777">
        <v>42867673.910000004</v>
      </c>
      <c r="I777">
        <v>0.94373807799999998</v>
      </c>
      <c r="J777">
        <v>0.92784488250000008</v>
      </c>
      <c r="K777">
        <v>8597823.636500001</v>
      </c>
      <c r="L777">
        <v>46514</v>
      </c>
      <c r="M777">
        <v>2</v>
      </c>
      <c r="N777">
        <v>144</v>
      </c>
      <c r="O777">
        <v>0.92848061049999997</v>
      </c>
      <c r="P777">
        <v>8814945.181499999</v>
      </c>
      <c r="Q777">
        <v>47127</v>
      </c>
      <c r="R777">
        <v>2</v>
      </c>
      <c r="S777">
        <v>145</v>
      </c>
      <c r="T777">
        <v>0.97093021899999998</v>
      </c>
      <c r="V777">
        <f>cancer_2_csv_final2[[#This Row],[mlp_params]]</f>
        <v>46514</v>
      </c>
      <c r="W777">
        <f>cancer_2_csv_final2[[#This Row],[kan_test_acc]]</f>
        <v>0.94373807799999998</v>
      </c>
      <c r="X777">
        <f>cancer_2_csv_final2[[#This Row],[mlp_test_acc]]</f>
        <v>0.92784488250000008</v>
      </c>
      <c r="Y777">
        <f>cancer_2_csv_final2[[#This Row],[mlp_test_acc2]]</f>
        <v>0.92848061049999997</v>
      </c>
      <c r="AC777">
        <f t="shared" si="24"/>
        <v>46514</v>
      </c>
      <c r="AD777">
        <f t="shared" si="25"/>
        <v>0.94373807799999998</v>
      </c>
      <c r="AE777">
        <f>cancer_2_csv_final2[[#This Row],[kan_val_acc]]</f>
        <v>0.97093021899999998</v>
      </c>
    </row>
    <row r="778" spans="1:31" hidden="1" x14ac:dyDescent="0.25">
      <c r="A778" t="s">
        <v>20</v>
      </c>
      <c r="B778">
        <v>9</v>
      </c>
      <c r="C778" t="s">
        <v>21</v>
      </c>
      <c r="D778">
        <v>4</v>
      </c>
      <c r="E778">
        <v>0</v>
      </c>
      <c r="F778" t="s">
        <v>121</v>
      </c>
      <c r="G778">
        <v>31808</v>
      </c>
      <c r="H778">
        <v>28983032.34</v>
      </c>
      <c r="I778">
        <v>0.95869755400000001</v>
      </c>
      <c r="J778">
        <v>0.92500397349999997</v>
      </c>
      <c r="K778">
        <v>8549104.6964999996</v>
      </c>
      <c r="L778">
        <v>49619</v>
      </c>
      <c r="M778">
        <v>2</v>
      </c>
      <c r="N778">
        <v>149</v>
      </c>
      <c r="O778">
        <v>0.9247854419999999</v>
      </c>
      <c r="P778">
        <v>9753958.5654999986</v>
      </c>
      <c r="Q778">
        <v>50252</v>
      </c>
      <c r="R778">
        <v>2</v>
      </c>
      <c r="S778">
        <v>150</v>
      </c>
      <c r="T778">
        <v>0.96356587400000004</v>
      </c>
      <c r="V778">
        <f>cancer_2_csv_final2[[#This Row],[mlp_params]]</f>
        <v>49619</v>
      </c>
      <c r="W778">
        <f>cancer_2_csv_final2[[#This Row],[kan_test_acc]]</f>
        <v>0.95869755400000001</v>
      </c>
      <c r="X778">
        <f>cancer_2_csv_final2[[#This Row],[mlp_test_acc]]</f>
        <v>0.92500397349999997</v>
      </c>
      <c r="Y778">
        <f>cancer_2_csv_final2[[#This Row],[mlp_test_acc2]]</f>
        <v>0.9247854419999999</v>
      </c>
      <c r="AC778">
        <f t="shared" si="24"/>
        <v>49619</v>
      </c>
      <c r="AD778">
        <f t="shared" si="25"/>
        <v>0.95869755400000001</v>
      </c>
      <c r="AE778">
        <f>cancer_2_csv_final2[[#This Row],[kan_val_acc]]</f>
        <v>0.96356587400000004</v>
      </c>
    </row>
    <row r="779" spans="1:31" hidden="1" x14ac:dyDescent="0.25">
      <c r="A779" t="s">
        <v>20</v>
      </c>
      <c r="B779">
        <v>9</v>
      </c>
      <c r="C779" t="s">
        <v>21</v>
      </c>
      <c r="D779">
        <v>3</v>
      </c>
      <c r="E779">
        <v>0</v>
      </c>
      <c r="F779" t="s">
        <v>30</v>
      </c>
      <c r="G779">
        <v>31810</v>
      </c>
      <c r="H779">
        <v>32351509.384999998</v>
      </c>
      <c r="I779">
        <v>0.95647251</v>
      </c>
      <c r="J779">
        <v>0.9202360140000001</v>
      </c>
      <c r="K779">
        <v>7845080.4689999996</v>
      </c>
      <c r="L779">
        <v>46514</v>
      </c>
      <c r="M779">
        <v>2</v>
      </c>
      <c r="N779">
        <v>144</v>
      </c>
      <c r="O779">
        <v>0.92224253</v>
      </c>
      <c r="P779">
        <v>9302347.7929999996</v>
      </c>
      <c r="Q779">
        <v>47127</v>
      </c>
      <c r="R779">
        <v>2</v>
      </c>
      <c r="S779">
        <v>145</v>
      </c>
      <c r="T779">
        <v>0.965116262</v>
      </c>
      <c r="V779">
        <f>cancer_2_csv_final2[[#This Row],[mlp_params]]</f>
        <v>46514</v>
      </c>
      <c r="W779">
        <f>cancer_2_csv_final2[[#This Row],[kan_test_acc]]</f>
        <v>0.95647251</v>
      </c>
      <c r="X779">
        <f>cancer_2_csv_final2[[#This Row],[mlp_test_acc]]</f>
        <v>0.9202360140000001</v>
      </c>
      <c r="Y779">
        <f>cancer_2_csv_final2[[#This Row],[mlp_test_acc2]]</f>
        <v>0.92224253</v>
      </c>
      <c r="AC779">
        <f t="shared" si="24"/>
        <v>46514</v>
      </c>
      <c r="AD779">
        <f t="shared" si="25"/>
        <v>0.95647251</v>
      </c>
      <c r="AE779">
        <f>cancer_2_csv_final2[[#This Row],[kan_val_acc]]</f>
        <v>0.965116262</v>
      </c>
    </row>
    <row r="780" spans="1:31" hidden="1" x14ac:dyDescent="0.25">
      <c r="A780" t="s">
        <v>20</v>
      </c>
      <c r="B780">
        <v>9</v>
      </c>
      <c r="C780" t="s">
        <v>21</v>
      </c>
      <c r="D780">
        <v>4</v>
      </c>
      <c r="E780">
        <v>0</v>
      </c>
      <c r="F780" t="s">
        <v>28</v>
      </c>
      <c r="G780">
        <v>31874</v>
      </c>
      <c r="H780">
        <v>37170394.789999999</v>
      </c>
      <c r="I780">
        <v>0.94707565299999996</v>
      </c>
      <c r="J780">
        <v>0.92329545450000006</v>
      </c>
      <c r="K780">
        <v>7526595.5939999996</v>
      </c>
      <c r="L780">
        <v>49619</v>
      </c>
      <c r="M780">
        <v>2</v>
      </c>
      <c r="N780">
        <v>149</v>
      </c>
      <c r="O780">
        <v>0.9174348375000001</v>
      </c>
      <c r="P780">
        <v>9353248.261500001</v>
      </c>
      <c r="Q780">
        <v>50252</v>
      </c>
      <c r="R780">
        <v>2</v>
      </c>
      <c r="S780">
        <v>150</v>
      </c>
      <c r="T780">
        <v>0.95581393199999998</v>
      </c>
      <c r="V780">
        <f>cancer_2_csv_final2[[#This Row],[mlp_params]]</f>
        <v>49619</v>
      </c>
      <c r="W780">
        <f>cancer_2_csv_final2[[#This Row],[kan_test_acc]]</f>
        <v>0.94707565299999996</v>
      </c>
      <c r="X780">
        <f>cancer_2_csv_final2[[#This Row],[mlp_test_acc]]</f>
        <v>0.92329545450000006</v>
      </c>
      <c r="Y780">
        <f>cancer_2_csv_final2[[#This Row],[mlp_test_acc2]]</f>
        <v>0.9174348375000001</v>
      </c>
      <c r="AC780">
        <f t="shared" si="24"/>
        <v>49619</v>
      </c>
      <c r="AD780">
        <f t="shared" si="25"/>
        <v>0.94707565299999996</v>
      </c>
      <c r="AE780">
        <f>cancer_2_csv_final2[[#This Row],[kan_val_acc]]</f>
        <v>0.95581393199999998</v>
      </c>
    </row>
    <row r="781" spans="1:31" hidden="1" x14ac:dyDescent="0.25">
      <c r="A781" t="s">
        <v>20</v>
      </c>
      <c r="B781">
        <v>5</v>
      </c>
      <c r="C781" t="s">
        <v>21</v>
      </c>
      <c r="D781">
        <v>2</v>
      </c>
      <c r="E781">
        <v>0</v>
      </c>
      <c r="F781" t="s">
        <v>75</v>
      </c>
      <c r="G781">
        <v>31896</v>
      </c>
      <c r="H781">
        <v>38899809.560000002</v>
      </c>
      <c r="I781">
        <v>0.95438652049999995</v>
      </c>
      <c r="J781">
        <v>0.93378496499999997</v>
      </c>
      <c r="K781">
        <v>8640278.2304999996</v>
      </c>
      <c r="L781">
        <v>47744</v>
      </c>
      <c r="M781">
        <v>2</v>
      </c>
      <c r="N781">
        <v>146</v>
      </c>
      <c r="O781">
        <v>0.92951366800000002</v>
      </c>
      <c r="P781">
        <v>9777016.034</v>
      </c>
      <c r="Q781">
        <v>48365</v>
      </c>
      <c r="R781">
        <v>2</v>
      </c>
      <c r="S781">
        <v>147</v>
      </c>
      <c r="T781">
        <v>0.97093022399999995</v>
      </c>
      <c r="V781">
        <f>cancer_2_csv_final2[[#This Row],[mlp_params]]</f>
        <v>47744</v>
      </c>
      <c r="W781">
        <f>cancer_2_csv_final2[[#This Row],[kan_test_acc]]</f>
        <v>0.95438652049999995</v>
      </c>
      <c r="X781">
        <f>cancer_2_csv_final2[[#This Row],[mlp_test_acc]]</f>
        <v>0.93378496499999997</v>
      </c>
      <c r="Y781">
        <f>cancer_2_csv_final2[[#This Row],[mlp_test_acc2]]</f>
        <v>0.92951366800000002</v>
      </c>
      <c r="AC781">
        <f t="shared" si="24"/>
        <v>47744</v>
      </c>
      <c r="AD781">
        <f t="shared" si="25"/>
        <v>0.95438652049999995</v>
      </c>
      <c r="AE781">
        <f>cancer_2_csv_final2[[#This Row],[kan_val_acc]]</f>
        <v>0.97093022399999995</v>
      </c>
    </row>
    <row r="782" spans="1:31" hidden="1" x14ac:dyDescent="0.25">
      <c r="A782" t="s">
        <v>20</v>
      </c>
      <c r="B782">
        <v>3</v>
      </c>
      <c r="C782" t="s">
        <v>21</v>
      </c>
      <c r="D782">
        <v>4</v>
      </c>
      <c r="E782">
        <v>0</v>
      </c>
      <c r="F782" t="s">
        <v>75</v>
      </c>
      <c r="G782">
        <v>31896</v>
      </c>
      <c r="H782">
        <v>42392136.316666663</v>
      </c>
      <c r="I782">
        <v>0.95738856900000002</v>
      </c>
      <c r="J782">
        <v>0.939005439</v>
      </c>
      <c r="K782">
        <v>9448738.9774999991</v>
      </c>
      <c r="L782">
        <v>60227</v>
      </c>
      <c r="M782">
        <v>2</v>
      </c>
      <c r="N782">
        <v>165</v>
      </c>
      <c r="O782">
        <v>0.93992371266666663</v>
      </c>
      <c r="P782">
        <v>10304493.460000001</v>
      </c>
      <c r="Q782">
        <v>60924</v>
      </c>
      <c r="R782">
        <v>2</v>
      </c>
      <c r="S782">
        <v>166</v>
      </c>
      <c r="T782">
        <v>0.97069766459999995</v>
      </c>
      <c r="V782">
        <f>cancer_2_csv_final2[[#This Row],[mlp_params]]</f>
        <v>60227</v>
      </c>
      <c r="W782">
        <f>cancer_2_csv_final2[[#This Row],[kan_test_acc]]</f>
        <v>0.95738856900000002</v>
      </c>
      <c r="X782">
        <f>cancer_2_csv_final2[[#This Row],[mlp_test_acc]]</f>
        <v>0.939005439</v>
      </c>
      <c r="Y782">
        <f>cancer_2_csv_final2[[#This Row],[mlp_test_acc2]]</f>
        <v>0.93992371266666663</v>
      </c>
      <c r="AC782">
        <f t="shared" si="24"/>
        <v>60227</v>
      </c>
      <c r="AD782">
        <f t="shared" si="25"/>
        <v>0.95738856900000002</v>
      </c>
      <c r="AE782">
        <f>cancer_2_csv_final2[[#This Row],[kan_val_acc]]</f>
        <v>0.97069766459999995</v>
      </c>
    </row>
    <row r="783" spans="1:31" hidden="1" x14ac:dyDescent="0.25">
      <c r="A783" t="s">
        <v>20</v>
      </c>
      <c r="B783">
        <v>5</v>
      </c>
      <c r="C783" t="s">
        <v>21</v>
      </c>
      <c r="D783">
        <v>5</v>
      </c>
      <c r="E783">
        <v>0</v>
      </c>
      <c r="F783" t="s">
        <v>80</v>
      </c>
      <c r="G783">
        <v>31898</v>
      </c>
      <c r="H783">
        <v>51734789.409999996</v>
      </c>
      <c r="I783">
        <v>0.9468637325</v>
      </c>
      <c r="J783">
        <v>0.94352617100000002</v>
      </c>
      <c r="K783">
        <v>11407471.66</v>
      </c>
      <c r="L783">
        <v>58160</v>
      </c>
      <c r="M783">
        <v>2</v>
      </c>
      <c r="N783">
        <v>162</v>
      </c>
      <c r="O783">
        <v>0.94373807999999992</v>
      </c>
      <c r="P783">
        <v>10827474.1985</v>
      </c>
      <c r="Q783">
        <v>58845</v>
      </c>
      <c r="R783">
        <v>2</v>
      </c>
      <c r="S783">
        <v>163</v>
      </c>
      <c r="T783">
        <v>0.96627905999999997</v>
      </c>
      <c r="V783">
        <f>cancer_2_csv_final2[[#This Row],[mlp_params]]</f>
        <v>58160</v>
      </c>
      <c r="W783">
        <f>cancer_2_csv_final2[[#This Row],[kan_test_acc]]</f>
        <v>0.9468637325</v>
      </c>
      <c r="X783">
        <f>cancer_2_csv_final2[[#This Row],[mlp_test_acc]]</f>
        <v>0.94352617100000002</v>
      </c>
      <c r="Y783">
        <f>cancer_2_csv_final2[[#This Row],[mlp_test_acc2]]</f>
        <v>0.94373807999999992</v>
      </c>
      <c r="AC783">
        <f t="shared" si="24"/>
        <v>58160</v>
      </c>
      <c r="AD783">
        <f t="shared" si="25"/>
        <v>0.9468637325</v>
      </c>
      <c r="AE783">
        <f>cancer_2_csv_final2[[#This Row],[kan_val_acc]]</f>
        <v>0.96627905999999997</v>
      </c>
    </row>
    <row r="784" spans="1:31" hidden="1" x14ac:dyDescent="0.25">
      <c r="A784" t="s">
        <v>20</v>
      </c>
      <c r="B784">
        <v>5</v>
      </c>
      <c r="C784" t="s">
        <v>21</v>
      </c>
      <c r="D784">
        <v>3</v>
      </c>
      <c r="E784">
        <v>0</v>
      </c>
      <c r="F784" t="s">
        <v>71</v>
      </c>
      <c r="G784">
        <v>31900</v>
      </c>
      <c r="H784">
        <v>49410103.045000002</v>
      </c>
      <c r="I784">
        <v>0.95772408350000005</v>
      </c>
      <c r="J784">
        <v>0.93897012099999999</v>
      </c>
      <c r="K784">
        <v>9606987.2734999992</v>
      </c>
      <c r="L784">
        <v>51530</v>
      </c>
      <c r="M784">
        <v>2</v>
      </c>
      <c r="N784">
        <v>152</v>
      </c>
      <c r="O784">
        <v>0.93833439299999999</v>
      </c>
      <c r="P784">
        <v>9522224.091</v>
      </c>
      <c r="Q784">
        <v>52175</v>
      </c>
      <c r="R784">
        <v>2</v>
      </c>
      <c r="S784">
        <v>153</v>
      </c>
      <c r="T784">
        <v>0.97906975699999998</v>
      </c>
      <c r="V784">
        <f>cancer_2_csv_final2[[#This Row],[mlp_params]]</f>
        <v>51530</v>
      </c>
      <c r="W784">
        <f>cancer_2_csv_final2[[#This Row],[kan_test_acc]]</f>
        <v>0.95772408350000005</v>
      </c>
      <c r="X784">
        <f>cancer_2_csv_final2[[#This Row],[mlp_test_acc]]</f>
        <v>0.93897012099999999</v>
      </c>
      <c r="Y784">
        <f>cancer_2_csv_final2[[#This Row],[mlp_test_acc2]]</f>
        <v>0.93833439299999999</v>
      </c>
      <c r="AC784">
        <f t="shared" si="24"/>
        <v>51530</v>
      </c>
      <c r="AD784">
        <f t="shared" si="25"/>
        <v>0.95772408350000005</v>
      </c>
      <c r="AE784">
        <f>cancer_2_csv_final2[[#This Row],[kan_val_acc]]</f>
        <v>0.97906975699999998</v>
      </c>
    </row>
    <row r="785" spans="1:31" hidden="1" x14ac:dyDescent="0.25">
      <c r="A785" t="s">
        <v>20</v>
      </c>
      <c r="B785">
        <v>3</v>
      </c>
      <c r="C785" t="s">
        <v>21</v>
      </c>
      <c r="D785">
        <v>5</v>
      </c>
      <c r="E785">
        <v>0</v>
      </c>
      <c r="F785" t="s">
        <v>71</v>
      </c>
      <c r="G785">
        <v>31900</v>
      </c>
      <c r="H785">
        <v>43161372.719999999</v>
      </c>
      <c r="I785">
        <v>0.89197923499999998</v>
      </c>
      <c r="J785">
        <v>0.93250688699999995</v>
      </c>
      <c r="K785">
        <v>11854853.7785</v>
      </c>
      <c r="L785">
        <v>63039</v>
      </c>
      <c r="M785">
        <v>2</v>
      </c>
      <c r="N785">
        <v>169</v>
      </c>
      <c r="O785">
        <v>0.92932824749999998</v>
      </c>
      <c r="P785">
        <v>12371204.977499999</v>
      </c>
      <c r="Q785">
        <v>63752</v>
      </c>
      <c r="R785">
        <v>2</v>
      </c>
      <c r="S785">
        <v>170</v>
      </c>
      <c r="T785">
        <v>0.95116277900000001</v>
      </c>
      <c r="V785">
        <f>cancer_2_csv_final2[[#This Row],[mlp_params]]</f>
        <v>63039</v>
      </c>
      <c r="W785">
        <f>cancer_2_csv_final2[[#This Row],[kan_test_acc]]</f>
        <v>0.89197923499999998</v>
      </c>
      <c r="X785">
        <f>cancer_2_csv_final2[[#This Row],[mlp_test_acc]]</f>
        <v>0.93250688699999995</v>
      </c>
      <c r="Y785">
        <f>cancer_2_csv_final2[[#This Row],[mlp_test_acc2]]</f>
        <v>0.92932824749999998</v>
      </c>
      <c r="AC785">
        <f t="shared" si="24"/>
        <v>63039</v>
      </c>
      <c r="AD785">
        <f t="shared" si="25"/>
        <v>0.89197923499999998</v>
      </c>
      <c r="AE785">
        <f>cancer_2_csv_final2[[#This Row],[kan_val_acc]]</f>
        <v>0.95116277900000001</v>
      </c>
    </row>
    <row r="786" spans="1:31" hidden="1" x14ac:dyDescent="0.25">
      <c r="A786" t="s">
        <v>20</v>
      </c>
      <c r="B786">
        <v>3</v>
      </c>
      <c r="C786" t="s">
        <v>21</v>
      </c>
      <c r="D786">
        <v>3</v>
      </c>
      <c r="E786">
        <v>0</v>
      </c>
      <c r="F786" t="s">
        <v>109</v>
      </c>
      <c r="G786">
        <v>31960</v>
      </c>
      <c r="H786">
        <v>42138990.835000001</v>
      </c>
      <c r="I786">
        <v>0.89102564250000005</v>
      </c>
      <c r="J786">
        <v>0.94347319350000003</v>
      </c>
      <c r="K786">
        <v>14261285.664999999</v>
      </c>
      <c r="L786">
        <v>56129</v>
      </c>
      <c r="M786">
        <v>2</v>
      </c>
      <c r="N786">
        <v>159</v>
      </c>
      <c r="O786">
        <v>0.938228438</v>
      </c>
      <c r="P786">
        <v>14552932.835000001</v>
      </c>
      <c r="Q786">
        <v>56802</v>
      </c>
      <c r="R786">
        <v>2</v>
      </c>
      <c r="S786">
        <v>160</v>
      </c>
      <c r="T786">
        <v>0.96046509700000005</v>
      </c>
      <c r="V786">
        <f>cancer_2_csv_final2[[#This Row],[mlp_params]]</f>
        <v>56129</v>
      </c>
      <c r="W786">
        <f>cancer_2_csv_final2[[#This Row],[kan_test_acc]]</f>
        <v>0.89102564250000005</v>
      </c>
      <c r="X786">
        <f>cancer_2_csv_final2[[#This Row],[mlp_test_acc]]</f>
        <v>0.94347319350000003</v>
      </c>
      <c r="Y786">
        <f>cancer_2_csv_final2[[#This Row],[mlp_test_acc2]]</f>
        <v>0.938228438</v>
      </c>
      <c r="AC786">
        <f t="shared" si="24"/>
        <v>56129</v>
      </c>
      <c r="AD786">
        <f t="shared" si="25"/>
        <v>0.89102564250000005</v>
      </c>
      <c r="AE786">
        <f>cancer_2_csv_final2[[#This Row],[kan_val_acc]]</f>
        <v>0.96046509700000005</v>
      </c>
    </row>
    <row r="787" spans="1:31" hidden="1" x14ac:dyDescent="0.25">
      <c r="A787" t="s">
        <v>20</v>
      </c>
      <c r="B787">
        <v>5</v>
      </c>
      <c r="C787" t="s">
        <v>21</v>
      </c>
      <c r="D787">
        <v>3</v>
      </c>
      <c r="E787">
        <v>0</v>
      </c>
      <c r="F787" t="s">
        <v>101</v>
      </c>
      <c r="G787">
        <v>31984</v>
      </c>
      <c r="H787">
        <v>41152424.295000002</v>
      </c>
      <c r="I787">
        <v>0.96598854950000002</v>
      </c>
      <c r="J787">
        <v>0.94771137950000006</v>
      </c>
      <c r="K787">
        <v>11146892.659</v>
      </c>
      <c r="L787">
        <v>52175</v>
      </c>
      <c r="M787">
        <v>2</v>
      </c>
      <c r="N787">
        <v>153</v>
      </c>
      <c r="O787">
        <v>0.94532740000000004</v>
      </c>
      <c r="P787">
        <v>11495498.3125</v>
      </c>
      <c r="Q787">
        <v>52824</v>
      </c>
      <c r="R787">
        <v>2</v>
      </c>
      <c r="S787">
        <v>154</v>
      </c>
      <c r="T787">
        <v>0.982558131</v>
      </c>
      <c r="V787">
        <f>cancer_2_csv_final2[[#This Row],[mlp_params]]</f>
        <v>52175</v>
      </c>
      <c r="W787">
        <f>cancer_2_csv_final2[[#This Row],[kan_test_acc]]</f>
        <v>0.96598854950000002</v>
      </c>
      <c r="X787">
        <f>cancer_2_csv_final2[[#This Row],[mlp_test_acc]]</f>
        <v>0.94771137950000006</v>
      </c>
      <c r="Y787">
        <f>cancer_2_csv_final2[[#This Row],[mlp_test_acc2]]</f>
        <v>0.94532740000000004</v>
      </c>
      <c r="AC787">
        <f t="shared" si="24"/>
        <v>52175</v>
      </c>
      <c r="AD787">
        <f t="shared" si="25"/>
        <v>0.96598854950000002</v>
      </c>
      <c r="AE787">
        <f>cancer_2_csv_final2[[#This Row],[kan_val_acc]]</f>
        <v>0.982558131</v>
      </c>
    </row>
    <row r="788" spans="1:31" hidden="1" x14ac:dyDescent="0.25">
      <c r="A788" t="s">
        <v>20</v>
      </c>
      <c r="B788">
        <v>3</v>
      </c>
      <c r="C788" t="s">
        <v>21</v>
      </c>
      <c r="D788">
        <v>5</v>
      </c>
      <c r="E788">
        <v>0</v>
      </c>
      <c r="F788" t="s">
        <v>101</v>
      </c>
      <c r="G788">
        <v>31984</v>
      </c>
      <c r="H788">
        <v>49165030.630000003</v>
      </c>
      <c r="I788">
        <v>0.91587200049999995</v>
      </c>
      <c r="J788">
        <v>0.92848061000000004</v>
      </c>
      <c r="K788">
        <v>11813360.159</v>
      </c>
      <c r="L788">
        <v>63752</v>
      </c>
      <c r="M788">
        <v>2</v>
      </c>
      <c r="N788">
        <v>170</v>
      </c>
      <c r="O788">
        <v>0.92726213200000007</v>
      </c>
      <c r="P788">
        <v>10988949.1425</v>
      </c>
      <c r="Q788">
        <v>64469</v>
      </c>
      <c r="R788">
        <v>2</v>
      </c>
      <c r="S788">
        <v>171</v>
      </c>
      <c r="T788">
        <v>0.94883722000000004</v>
      </c>
      <c r="V788">
        <f>cancer_2_csv_final2[[#This Row],[mlp_params]]</f>
        <v>63752</v>
      </c>
      <c r="W788">
        <f>cancer_2_csv_final2[[#This Row],[kan_test_acc]]</f>
        <v>0.91587200049999995</v>
      </c>
      <c r="X788">
        <f>cancer_2_csv_final2[[#This Row],[mlp_test_acc]]</f>
        <v>0.92848061000000004</v>
      </c>
      <c r="Y788">
        <f>cancer_2_csv_final2[[#This Row],[mlp_test_acc2]]</f>
        <v>0.92726213200000007</v>
      </c>
      <c r="AC788">
        <f t="shared" si="24"/>
        <v>63752</v>
      </c>
      <c r="AD788">
        <f t="shared" si="25"/>
        <v>0.91587200049999995</v>
      </c>
      <c r="AE788">
        <f>cancer_2_csv_final2[[#This Row],[kan_val_acc]]</f>
        <v>0.94883722000000004</v>
      </c>
    </row>
    <row r="789" spans="1:31" hidden="1" x14ac:dyDescent="0.25">
      <c r="A789" t="s">
        <v>20</v>
      </c>
      <c r="B789">
        <v>5</v>
      </c>
      <c r="C789" t="s">
        <v>21</v>
      </c>
      <c r="D789">
        <v>4</v>
      </c>
      <c r="E789">
        <v>0</v>
      </c>
      <c r="F789" t="s">
        <v>98</v>
      </c>
      <c r="G789">
        <v>31998</v>
      </c>
      <c r="H789">
        <v>48368243.810000002</v>
      </c>
      <c r="I789">
        <v>0.91650773050000001</v>
      </c>
      <c r="J789">
        <v>0.92848061000000004</v>
      </c>
      <c r="K789">
        <v>12229250.477499999</v>
      </c>
      <c r="L789">
        <v>55460</v>
      </c>
      <c r="M789">
        <v>2</v>
      </c>
      <c r="N789">
        <v>158</v>
      </c>
      <c r="O789">
        <v>0.92789785950000003</v>
      </c>
      <c r="P789">
        <v>11544950.0515</v>
      </c>
      <c r="Q789">
        <v>56129</v>
      </c>
      <c r="R789">
        <v>2</v>
      </c>
      <c r="S789">
        <v>159</v>
      </c>
      <c r="T789">
        <v>0.97441859200000003</v>
      </c>
      <c r="V789">
        <f>cancer_2_csv_final2[[#This Row],[mlp_params]]</f>
        <v>55460</v>
      </c>
      <c r="W789">
        <f>cancer_2_csv_final2[[#This Row],[kan_test_acc]]</f>
        <v>0.91650773050000001</v>
      </c>
      <c r="X789">
        <f>cancer_2_csv_final2[[#This Row],[mlp_test_acc]]</f>
        <v>0.92848061000000004</v>
      </c>
      <c r="Y789">
        <f>cancer_2_csv_final2[[#This Row],[mlp_test_acc2]]</f>
        <v>0.92789785950000003</v>
      </c>
      <c r="AC789">
        <f t="shared" si="24"/>
        <v>55460</v>
      </c>
      <c r="AD789">
        <f t="shared" si="25"/>
        <v>0.91650773050000001</v>
      </c>
      <c r="AE789">
        <f>cancer_2_csv_final2[[#This Row],[kan_val_acc]]</f>
        <v>0.97441859200000003</v>
      </c>
    </row>
    <row r="790" spans="1:31" hidden="1" x14ac:dyDescent="0.25">
      <c r="A790" t="s">
        <v>20</v>
      </c>
      <c r="B790">
        <v>5</v>
      </c>
      <c r="C790" t="s">
        <v>21</v>
      </c>
      <c r="D790">
        <v>4</v>
      </c>
      <c r="E790">
        <v>0</v>
      </c>
      <c r="F790" t="s">
        <v>53</v>
      </c>
      <c r="G790">
        <v>32004</v>
      </c>
      <c r="H790">
        <v>38110743.905000001</v>
      </c>
      <c r="I790">
        <v>0.97298155599999991</v>
      </c>
      <c r="J790">
        <v>0.93324856950000001</v>
      </c>
      <c r="K790">
        <v>9091391.2274999991</v>
      </c>
      <c r="L790">
        <v>55460</v>
      </c>
      <c r="M790">
        <v>2</v>
      </c>
      <c r="N790">
        <v>158</v>
      </c>
      <c r="O790">
        <v>0.93293070550000001</v>
      </c>
      <c r="P790">
        <v>9816570.591</v>
      </c>
      <c r="Q790">
        <v>56129</v>
      </c>
      <c r="R790">
        <v>2</v>
      </c>
      <c r="S790">
        <v>159</v>
      </c>
      <c r="T790">
        <v>0.97558138400000005</v>
      </c>
      <c r="V790">
        <f>cancer_2_csv_final2[[#This Row],[mlp_params]]</f>
        <v>55460</v>
      </c>
      <c r="W790">
        <f>cancer_2_csv_final2[[#This Row],[kan_test_acc]]</f>
        <v>0.97298155599999991</v>
      </c>
      <c r="X790">
        <f>cancer_2_csv_final2[[#This Row],[mlp_test_acc]]</f>
        <v>0.93324856950000001</v>
      </c>
      <c r="Y790">
        <f>cancer_2_csv_final2[[#This Row],[mlp_test_acc2]]</f>
        <v>0.93293070550000001</v>
      </c>
      <c r="AC790">
        <f t="shared" si="24"/>
        <v>55460</v>
      </c>
      <c r="AD790">
        <f t="shared" si="25"/>
        <v>0.97298155599999991</v>
      </c>
      <c r="AE790">
        <f>cancer_2_csv_final2[[#This Row],[kan_val_acc]]</f>
        <v>0.97558138400000005</v>
      </c>
    </row>
    <row r="791" spans="1:31" hidden="1" x14ac:dyDescent="0.25">
      <c r="A791" t="s">
        <v>20</v>
      </c>
      <c r="B791">
        <v>5</v>
      </c>
      <c r="C791" t="s">
        <v>21</v>
      </c>
      <c r="D791">
        <v>5</v>
      </c>
      <c r="E791">
        <v>0</v>
      </c>
      <c r="F791" t="s">
        <v>50</v>
      </c>
      <c r="G791">
        <v>32006</v>
      </c>
      <c r="H791">
        <v>44854810.5</v>
      </c>
      <c r="I791">
        <v>0.96090272350000006</v>
      </c>
      <c r="J791">
        <v>0.93547361750000002</v>
      </c>
      <c r="K791">
        <v>8720523.363499999</v>
      </c>
      <c r="L791">
        <v>58845</v>
      </c>
      <c r="M791">
        <v>2</v>
      </c>
      <c r="N791">
        <v>163</v>
      </c>
      <c r="O791">
        <v>0.9370629370000001</v>
      </c>
      <c r="P791">
        <v>9422138.227</v>
      </c>
      <c r="Q791">
        <v>59534</v>
      </c>
      <c r="R791">
        <v>2</v>
      </c>
      <c r="S791">
        <v>164</v>
      </c>
      <c r="T791">
        <v>0.97790696600000004</v>
      </c>
      <c r="V791">
        <f>cancer_2_csv_final2[[#This Row],[mlp_params]]</f>
        <v>58845</v>
      </c>
      <c r="W791">
        <f>cancer_2_csv_final2[[#This Row],[kan_test_acc]]</f>
        <v>0.96090272350000006</v>
      </c>
      <c r="X791">
        <f>cancer_2_csv_final2[[#This Row],[mlp_test_acc]]</f>
        <v>0.93547361750000002</v>
      </c>
      <c r="Y791">
        <f>cancer_2_csv_final2[[#This Row],[mlp_test_acc2]]</f>
        <v>0.9370629370000001</v>
      </c>
      <c r="AC791">
        <f t="shared" si="24"/>
        <v>58845</v>
      </c>
      <c r="AD791">
        <f t="shared" si="25"/>
        <v>0.96090272350000006</v>
      </c>
      <c r="AE791">
        <f>cancer_2_csv_final2[[#This Row],[kan_val_acc]]</f>
        <v>0.97790696600000004</v>
      </c>
    </row>
    <row r="792" spans="1:31" hidden="1" x14ac:dyDescent="0.25">
      <c r="A792" t="s">
        <v>20</v>
      </c>
      <c r="B792">
        <v>5</v>
      </c>
      <c r="C792" t="s">
        <v>21</v>
      </c>
      <c r="D792">
        <v>3</v>
      </c>
      <c r="E792">
        <v>0</v>
      </c>
      <c r="F792" t="s">
        <v>86</v>
      </c>
      <c r="G792">
        <v>32030</v>
      </c>
      <c r="H792">
        <v>49725843.409999996</v>
      </c>
      <c r="I792">
        <v>0.96217418300000002</v>
      </c>
      <c r="J792">
        <v>0.93229497800000005</v>
      </c>
      <c r="K792">
        <v>8514379.1359999999</v>
      </c>
      <c r="L792">
        <v>52175</v>
      </c>
      <c r="M792">
        <v>2</v>
      </c>
      <c r="N792">
        <v>153</v>
      </c>
      <c r="O792">
        <v>0.93865225649999995</v>
      </c>
      <c r="P792">
        <v>9141905.9545000009</v>
      </c>
      <c r="Q792">
        <v>52824</v>
      </c>
      <c r="R792">
        <v>2</v>
      </c>
      <c r="S792">
        <v>154</v>
      </c>
      <c r="T792">
        <v>0.98488371399999997</v>
      </c>
      <c r="V792">
        <f>cancer_2_csv_final2[[#This Row],[mlp_params]]</f>
        <v>52175</v>
      </c>
      <c r="W792">
        <f>cancer_2_csv_final2[[#This Row],[kan_test_acc]]</f>
        <v>0.96217418300000002</v>
      </c>
      <c r="X792">
        <f>cancer_2_csv_final2[[#This Row],[mlp_test_acc]]</f>
        <v>0.93229497800000005</v>
      </c>
      <c r="Y792">
        <f>cancer_2_csv_final2[[#This Row],[mlp_test_acc2]]</f>
        <v>0.93865225649999995</v>
      </c>
      <c r="AC792">
        <f t="shared" si="24"/>
        <v>52175</v>
      </c>
      <c r="AD792">
        <f t="shared" si="25"/>
        <v>0.96217418300000002</v>
      </c>
      <c r="AE792">
        <f>cancer_2_csv_final2[[#This Row],[kan_val_acc]]</f>
        <v>0.98488371399999997</v>
      </c>
    </row>
    <row r="793" spans="1:31" hidden="1" x14ac:dyDescent="0.25">
      <c r="A793" t="s">
        <v>20</v>
      </c>
      <c r="B793">
        <v>3</v>
      </c>
      <c r="C793" t="s">
        <v>21</v>
      </c>
      <c r="D793">
        <v>5</v>
      </c>
      <c r="E793">
        <v>0</v>
      </c>
      <c r="F793" t="s">
        <v>86</v>
      </c>
      <c r="G793">
        <v>32030</v>
      </c>
      <c r="H793">
        <v>53980830.254999995</v>
      </c>
      <c r="I793">
        <v>0.91030938650000004</v>
      </c>
      <c r="J793">
        <v>0.92583174400000001</v>
      </c>
      <c r="K793">
        <v>11900114.3575</v>
      </c>
      <c r="L793">
        <v>63752</v>
      </c>
      <c r="M793">
        <v>2</v>
      </c>
      <c r="N793">
        <v>170</v>
      </c>
      <c r="O793">
        <v>0.92736808650000002</v>
      </c>
      <c r="P793">
        <v>11862484.846999999</v>
      </c>
      <c r="Q793">
        <v>64469</v>
      </c>
      <c r="R793">
        <v>2</v>
      </c>
      <c r="S793">
        <v>171</v>
      </c>
      <c r="T793">
        <v>0.93488370200000004</v>
      </c>
      <c r="V793">
        <f>cancer_2_csv_final2[[#This Row],[mlp_params]]</f>
        <v>63752</v>
      </c>
      <c r="W793">
        <f>cancer_2_csv_final2[[#This Row],[kan_test_acc]]</f>
        <v>0.91030938650000004</v>
      </c>
      <c r="X793">
        <f>cancer_2_csv_final2[[#This Row],[mlp_test_acc]]</f>
        <v>0.92583174400000001</v>
      </c>
      <c r="Y793">
        <f>cancer_2_csv_final2[[#This Row],[mlp_test_acc2]]</f>
        <v>0.92736808650000002</v>
      </c>
      <c r="AC793">
        <f t="shared" si="24"/>
        <v>63752</v>
      </c>
      <c r="AD793">
        <f t="shared" si="25"/>
        <v>0.91030938650000004</v>
      </c>
      <c r="AE793">
        <f>cancer_2_csv_final2[[#This Row],[kan_val_acc]]</f>
        <v>0.93488370200000004</v>
      </c>
    </row>
    <row r="794" spans="1:31" hidden="1" x14ac:dyDescent="0.25">
      <c r="A794" t="s">
        <v>20</v>
      </c>
      <c r="B794">
        <v>5</v>
      </c>
      <c r="C794" t="s">
        <v>21</v>
      </c>
      <c r="D794">
        <v>5</v>
      </c>
      <c r="E794">
        <v>0</v>
      </c>
      <c r="F794" t="s">
        <v>65</v>
      </c>
      <c r="G794">
        <v>32056</v>
      </c>
      <c r="H794">
        <v>56367410.844999999</v>
      </c>
      <c r="I794">
        <v>0.90426996749999999</v>
      </c>
      <c r="J794">
        <v>0.93059970299999994</v>
      </c>
      <c r="K794">
        <v>12744409.859999999</v>
      </c>
      <c r="L794">
        <v>58845</v>
      </c>
      <c r="M794">
        <v>2</v>
      </c>
      <c r="N794">
        <v>163</v>
      </c>
      <c r="O794">
        <v>0.93181818199999999</v>
      </c>
      <c r="P794">
        <v>12395419.574999999</v>
      </c>
      <c r="Q794">
        <v>59534</v>
      </c>
      <c r="R794">
        <v>2</v>
      </c>
      <c r="S794">
        <v>164</v>
      </c>
      <c r="T794">
        <v>0.97209301599999998</v>
      </c>
      <c r="V794">
        <f>cancer_2_csv_final2[[#This Row],[mlp_params]]</f>
        <v>58845</v>
      </c>
      <c r="W794">
        <f>cancer_2_csv_final2[[#This Row],[kan_test_acc]]</f>
        <v>0.90426996749999999</v>
      </c>
      <c r="X794">
        <f>cancer_2_csv_final2[[#This Row],[mlp_test_acc]]</f>
        <v>0.93059970299999994</v>
      </c>
      <c r="Y794">
        <f>cancer_2_csv_final2[[#This Row],[mlp_test_acc2]]</f>
        <v>0.93181818199999999</v>
      </c>
      <c r="AC794">
        <f t="shared" si="24"/>
        <v>58845</v>
      </c>
      <c r="AD794">
        <f t="shared" si="25"/>
        <v>0.90426996749999999</v>
      </c>
      <c r="AE794">
        <f>cancer_2_csv_final2[[#This Row],[kan_val_acc]]</f>
        <v>0.97209301599999998</v>
      </c>
    </row>
    <row r="795" spans="1:31" hidden="1" x14ac:dyDescent="0.25">
      <c r="A795" t="s">
        <v>20</v>
      </c>
      <c r="B795">
        <v>5</v>
      </c>
      <c r="C795" t="s">
        <v>21</v>
      </c>
      <c r="D795">
        <v>2</v>
      </c>
      <c r="E795">
        <v>0</v>
      </c>
      <c r="F795" t="s">
        <v>90</v>
      </c>
      <c r="G795">
        <v>32174</v>
      </c>
      <c r="H795">
        <v>48391342.814999998</v>
      </c>
      <c r="I795">
        <v>0.958359819</v>
      </c>
      <c r="J795">
        <v>0.93738080099999999</v>
      </c>
      <c r="K795">
        <v>9833491.4114999995</v>
      </c>
      <c r="L795">
        <v>47744</v>
      </c>
      <c r="M795">
        <v>2</v>
      </c>
      <c r="N795">
        <v>146</v>
      </c>
      <c r="O795">
        <v>0.93992371249999995</v>
      </c>
      <c r="P795">
        <v>9422755.2280000001</v>
      </c>
      <c r="Q795">
        <v>48365</v>
      </c>
      <c r="R795">
        <v>2</v>
      </c>
      <c r="S795">
        <v>147</v>
      </c>
      <c r="T795">
        <v>0.96279068000000001</v>
      </c>
      <c r="V795">
        <f>cancer_2_csv_final2[[#This Row],[mlp_params]]</f>
        <v>47744</v>
      </c>
      <c r="W795">
        <f>cancer_2_csv_final2[[#This Row],[kan_test_acc]]</f>
        <v>0.958359819</v>
      </c>
      <c r="X795">
        <f>cancer_2_csv_final2[[#This Row],[mlp_test_acc]]</f>
        <v>0.93738080099999999</v>
      </c>
      <c r="Y795">
        <f>cancer_2_csv_final2[[#This Row],[mlp_test_acc2]]</f>
        <v>0.93992371249999995</v>
      </c>
      <c r="AC795">
        <f t="shared" si="24"/>
        <v>47744</v>
      </c>
      <c r="AD795">
        <f t="shared" si="25"/>
        <v>0.958359819</v>
      </c>
      <c r="AE795">
        <f>cancer_2_csv_final2[[#This Row],[kan_val_acc]]</f>
        <v>0.96279068000000001</v>
      </c>
    </row>
    <row r="796" spans="1:31" hidden="1" x14ac:dyDescent="0.25">
      <c r="A796" t="s">
        <v>20</v>
      </c>
      <c r="B796">
        <v>3</v>
      </c>
      <c r="C796" t="s">
        <v>21</v>
      </c>
      <c r="D796">
        <v>4</v>
      </c>
      <c r="E796">
        <v>0</v>
      </c>
      <c r="F796" t="s">
        <v>90</v>
      </c>
      <c r="G796">
        <v>32174</v>
      </c>
      <c r="H796">
        <v>47978665.253333338</v>
      </c>
      <c r="I796">
        <v>0.95514586316666661</v>
      </c>
      <c r="J796">
        <v>0.93962350799999994</v>
      </c>
      <c r="K796">
        <v>10398301.422499999</v>
      </c>
      <c r="L796">
        <v>60924</v>
      </c>
      <c r="M796">
        <v>2</v>
      </c>
      <c r="N796">
        <v>166</v>
      </c>
      <c r="O796">
        <v>0.93775164216666662</v>
      </c>
      <c r="P796">
        <v>9585262.7799999993</v>
      </c>
      <c r="Q796">
        <v>61625</v>
      </c>
      <c r="R796">
        <v>2</v>
      </c>
      <c r="S796">
        <v>167</v>
      </c>
      <c r="T796">
        <v>0.96372091299999996</v>
      </c>
      <c r="V796">
        <f>cancer_2_csv_final2[[#This Row],[mlp_params]]</f>
        <v>60924</v>
      </c>
      <c r="W796">
        <f>cancer_2_csv_final2[[#This Row],[kan_test_acc]]</f>
        <v>0.95514586316666661</v>
      </c>
      <c r="X796">
        <f>cancer_2_csv_final2[[#This Row],[mlp_test_acc]]</f>
        <v>0.93962350799999994</v>
      </c>
      <c r="Y796">
        <f>cancer_2_csv_final2[[#This Row],[mlp_test_acc2]]</f>
        <v>0.93775164216666662</v>
      </c>
      <c r="AC796">
        <f t="shared" si="24"/>
        <v>60924</v>
      </c>
      <c r="AD796">
        <f t="shared" si="25"/>
        <v>0.95514586316666661</v>
      </c>
      <c r="AE796">
        <f>cancer_2_csv_final2[[#This Row],[kan_val_acc]]</f>
        <v>0.96372091299999996</v>
      </c>
    </row>
    <row r="797" spans="1:31" hidden="1" x14ac:dyDescent="0.25">
      <c r="A797" t="s">
        <v>20</v>
      </c>
      <c r="B797">
        <v>5</v>
      </c>
      <c r="C797" t="s">
        <v>21</v>
      </c>
      <c r="D797">
        <v>4</v>
      </c>
      <c r="E797">
        <v>0</v>
      </c>
      <c r="F797" t="s">
        <v>83</v>
      </c>
      <c r="G797">
        <v>32192</v>
      </c>
      <c r="H797">
        <v>51418771.995000005</v>
      </c>
      <c r="I797">
        <v>0.96270395099999995</v>
      </c>
      <c r="J797">
        <v>0.94029455400000006</v>
      </c>
      <c r="K797">
        <v>11307553.993999999</v>
      </c>
      <c r="L797">
        <v>56129</v>
      </c>
      <c r="M797">
        <v>2</v>
      </c>
      <c r="N797">
        <v>159</v>
      </c>
      <c r="O797">
        <v>0.94326128450000002</v>
      </c>
      <c r="P797">
        <v>12006630.977499999</v>
      </c>
      <c r="Q797">
        <v>56802</v>
      </c>
      <c r="R797">
        <v>2</v>
      </c>
      <c r="S797">
        <v>160</v>
      </c>
      <c r="T797">
        <v>0.97558138400000005</v>
      </c>
      <c r="V797">
        <f>cancer_2_csv_final2[[#This Row],[mlp_params]]</f>
        <v>56129</v>
      </c>
      <c r="W797">
        <f>cancer_2_csv_final2[[#This Row],[kan_test_acc]]</f>
        <v>0.96270395099999995</v>
      </c>
      <c r="X797">
        <f>cancer_2_csv_final2[[#This Row],[mlp_test_acc]]</f>
        <v>0.94029455400000006</v>
      </c>
      <c r="Y797">
        <f>cancer_2_csv_final2[[#This Row],[mlp_test_acc2]]</f>
        <v>0.94326128450000002</v>
      </c>
      <c r="AC797">
        <f t="shared" si="24"/>
        <v>56129</v>
      </c>
      <c r="AD797">
        <f t="shared" si="25"/>
        <v>0.96270395099999995</v>
      </c>
      <c r="AE797">
        <f>cancer_2_csv_final2[[#This Row],[kan_val_acc]]</f>
        <v>0.97558138400000005</v>
      </c>
    </row>
    <row r="798" spans="1:31" hidden="1" x14ac:dyDescent="0.25">
      <c r="A798" t="s">
        <v>20</v>
      </c>
      <c r="B798">
        <v>5</v>
      </c>
      <c r="C798" t="s">
        <v>21</v>
      </c>
      <c r="D798">
        <v>4</v>
      </c>
      <c r="E798">
        <v>0</v>
      </c>
      <c r="F798" t="s">
        <v>68</v>
      </c>
      <c r="G798">
        <v>32194</v>
      </c>
      <c r="H798">
        <v>40348433.454999998</v>
      </c>
      <c r="I798">
        <v>0.96884932300000004</v>
      </c>
      <c r="J798">
        <v>0.93833439299999999</v>
      </c>
      <c r="K798">
        <v>7744449.4545</v>
      </c>
      <c r="L798">
        <v>56129</v>
      </c>
      <c r="M798">
        <v>2</v>
      </c>
      <c r="N798">
        <v>159</v>
      </c>
      <c r="O798">
        <v>0.93928798499999999</v>
      </c>
      <c r="P798">
        <v>9315245.9550000001</v>
      </c>
      <c r="Q798">
        <v>56802</v>
      </c>
      <c r="R798">
        <v>2</v>
      </c>
      <c r="S798">
        <v>160</v>
      </c>
      <c r="T798">
        <v>0.97674417499999999</v>
      </c>
      <c r="V798">
        <f>cancer_2_csv_final2[[#This Row],[mlp_params]]</f>
        <v>56129</v>
      </c>
      <c r="W798">
        <f>cancer_2_csv_final2[[#This Row],[kan_test_acc]]</f>
        <v>0.96884932300000004</v>
      </c>
      <c r="X798">
        <f>cancer_2_csv_final2[[#This Row],[mlp_test_acc]]</f>
        <v>0.93833439299999999</v>
      </c>
      <c r="Y798">
        <f>cancer_2_csv_final2[[#This Row],[mlp_test_acc2]]</f>
        <v>0.93928798499999999</v>
      </c>
      <c r="AC798">
        <f t="shared" si="24"/>
        <v>56129</v>
      </c>
      <c r="AD798">
        <f t="shared" si="25"/>
        <v>0.96884932300000004</v>
      </c>
      <c r="AE798">
        <f>cancer_2_csv_final2[[#This Row],[kan_val_acc]]</f>
        <v>0.97674417499999999</v>
      </c>
    </row>
    <row r="799" spans="1:31" hidden="1" x14ac:dyDescent="0.25">
      <c r="A799" t="s">
        <v>20</v>
      </c>
      <c r="B799">
        <v>9</v>
      </c>
      <c r="C799" t="s">
        <v>21</v>
      </c>
      <c r="D799">
        <v>2</v>
      </c>
      <c r="E799">
        <v>0</v>
      </c>
      <c r="F799" t="s">
        <v>78</v>
      </c>
      <c r="G799">
        <v>32214</v>
      </c>
      <c r="H799">
        <v>31038053.865000002</v>
      </c>
      <c r="I799">
        <v>0.95104895099999998</v>
      </c>
      <c r="J799">
        <v>0.92975206600000004</v>
      </c>
      <c r="K799">
        <v>7876351.0455</v>
      </c>
      <c r="L799">
        <v>43509</v>
      </c>
      <c r="M799">
        <v>2</v>
      </c>
      <c r="N799">
        <v>139</v>
      </c>
      <c r="O799">
        <v>0.92021614749999991</v>
      </c>
      <c r="P799">
        <v>8893345.091</v>
      </c>
      <c r="Q799">
        <v>44102</v>
      </c>
      <c r="R799">
        <v>2</v>
      </c>
      <c r="S799">
        <v>140</v>
      </c>
      <c r="T799">
        <v>0.94883721499999996</v>
      </c>
      <c r="V799">
        <f>cancer_2_csv_final2[[#This Row],[mlp_params]]</f>
        <v>43509</v>
      </c>
      <c r="W799">
        <f>cancer_2_csv_final2[[#This Row],[kan_test_acc]]</f>
        <v>0.95104895099999998</v>
      </c>
      <c r="X799">
        <f>cancer_2_csv_final2[[#This Row],[mlp_test_acc]]</f>
        <v>0.92975206600000004</v>
      </c>
      <c r="Y799">
        <f>cancer_2_csv_final2[[#This Row],[mlp_test_acc2]]</f>
        <v>0.92021614749999991</v>
      </c>
      <c r="AC799">
        <f t="shared" si="24"/>
        <v>43509</v>
      </c>
      <c r="AD799">
        <f t="shared" si="25"/>
        <v>0.95104895099999998</v>
      </c>
      <c r="AE799">
        <f>cancer_2_csv_final2[[#This Row],[kan_val_acc]]</f>
        <v>0.94883721499999996</v>
      </c>
    </row>
    <row r="800" spans="1:31" hidden="1" x14ac:dyDescent="0.25">
      <c r="A800" t="s">
        <v>20</v>
      </c>
      <c r="B800">
        <v>5</v>
      </c>
      <c r="C800" t="s">
        <v>21</v>
      </c>
      <c r="D800">
        <v>2</v>
      </c>
      <c r="E800">
        <v>0</v>
      </c>
      <c r="F800" t="s">
        <v>105</v>
      </c>
      <c r="G800">
        <v>32292</v>
      </c>
      <c r="H800">
        <v>26933162.23</v>
      </c>
      <c r="I800">
        <v>0.93897012749999997</v>
      </c>
      <c r="J800">
        <v>0.92275905866666663</v>
      </c>
      <c r="K800">
        <v>8198084.878833333</v>
      </c>
      <c r="L800">
        <v>48365</v>
      </c>
      <c r="M800">
        <v>2</v>
      </c>
      <c r="N800">
        <v>147</v>
      </c>
      <c r="O800">
        <v>0.90697181583333331</v>
      </c>
      <c r="P800">
        <v>8796002.0150000006</v>
      </c>
      <c r="Q800">
        <v>48990</v>
      </c>
      <c r="R800">
        <v>2</v>
      </c>
      <c r="S800">
        <v>148</v>
      </c>
      <c r="T800">
        <v>0.95069767859999998</v>
      </c>
      <c r="V800">
        <f>cancer_2_csv_final2[[#This Row],[mlp_params]]</f>
        <v>48365</v>
      </c>
      <c r="W800">
        <f>cancer_2_csv_final2[[#This Row],[kan_test_acc]]</f>
        <v>0.93897012749999997</v>
      </c>
      <c r="X800">
        <f>cancer_2_csv_final2[[#This Row],[mlp_test_acc]]</f>
        <v>0.92275905866666663</v>
      </c>
      <c r="Y800">
        <f>cancer_2_csv_final2[[#This Row],[mlp_test_acc2]]</f>
        <v>0.90697181583333331</v>
      </c>
      <c r="AC800">
        <f t="shared" si="24"/>
        <v>48365</v>
      </c>
      <c r="AD800">
        <f t="shared" si="25"/>
        <v>0.93897012749999997</v>
      </c>
      <c r="AE800">
        <f>cancer_2_csv_final2[[#This Row],[kan_val_acc]]</f>
        <v>0.95069767859999998</v>
      </c>
    </row>
    <row r="801" spans="1:31" hidden="1" x14ac:dyDescent="0.25">
      <c r="A801" t="s">
        <v>20</v>
      </c>
      <c r="B801">
        <v>3</v>
      </c>
      <c r="C801" t="s">
        <v>21</v>
      </c>
      <c r="D801">
        <v>4</v>
      </c>
      <c r="E801">
        <v>0</v>
      </c>
      <c r="F801" t="s">
        <v>105</v>
      </c>
      <c r="G801">
        <v>32292</v>
      </c>
      <c r="H801">
        <v>39815323.399999999</v>
      </c>
      <c r="I801">
        <v>0.94225470750000007</v>
      </c>
      <c r="J801">
        <v>0.93577382166666667</v>
      </c>
      <c r="K801">
        <v>10568178.865833333</v>
      </c>
      <c r="L801">
        <v>60924</v>
      </c>
      <c r="M801">
        <v>2</v>
      </c>
      <c r="N801">
        <v>166</v>
      </c>
      <c r="O801">
        <v>0.93992371266666663</v>
      </c>
      <c r="P801">
        <v>10925156.629166666</v>
      </c>
      <c r="Q801">
        <v>61625</v>
      </c>
      <c r="R801">
        <v>2</v>
      </c>
      <c r="S801">
        <v>167</v>
      </c>
      <c r="T801">
        <v>0.95813952940000002</v>
      </c>
      <c r="V801">
        <f>cancer_2_csv_final2[[#This Row],[mlp_params]]</f>
        <v>60924</v>
      </c>
      <c r="W801">
        <f>cancer_2_csv_final2[[#This Row],[kan_test_acc]]</f>
        <v>0.94225470750000007</v>
      </c>
      <c r="X801">
        <f>cancer_2_csv_final2[[#This Row],[mlp_test_acc]]</f>
        <v>0.93577382166666667</v>
      </c>
      <c r="Y801">
        <f>cancer_2_csv_final2[[#This Row],[mlp_test_acc2]]</f>
        <v>0.93992371266666663</v>
      </c>
      <c r="AC801">
        <f t="shared" si="24"/>
        <v>60924</v>
      </c>
      <c r="AD801">
        <f t="shared" si="25"/>
        <v>0.94225470750000007</v>
      </c>
      <c r="AE801">
        <f>cancer_2_csv_final2[[#This Row],[kan_val_acc]]</f>
        <v>0.95813952940000002</v>
      </c>
    </row>
    <row r="802" spans="1:31" hidden="1" x14ac:dyDescent="0.25">
      <c r="A802" t="s">
        <v>20</v>
      </c>
      <c r="B802">
        <v>5</v>
      </c>
      <c r="C802" t="s">
        <v>21</v>
      </c>
      <c r="D802">
        <v>3</v>
      </c>
      <c r="E802">
        <v>0</v>
      </c>
      <c r="F802" t="s">
        <v>57</v>
      </c>
      <c r="G802">
        <v>32344</v>
      </c>
      <c r="H802">
        <v>48935933.25</v>
      </c>
      <c r="I802">
        <v>0.92689128300000001</v>
      </c>
      <c r="J802">
        <v>0.94336723850000004</v>
      </c>
      <c r="K802">
        <v>11563828.596999999</v>
      </c>
      <c r="L802">
        <v>52824</v>
      </c>
      <c r="M802">
        <v>2</v>
      </c>
      <c r="N802">
        <v>154</v>
      </c>
      <c r="O802">
        <v>0.9465988555</v>
      </c>
      <c r="P802">
        <v>12436504.022500001</v>
      </c>
      <c r="Q802">
        <v>53477</v>
      </c>
      <c r="R802">
        <v>2</v>
      </c>
      <c r="S802">
        <v>155</v>
      </c>
      <c r="T802">
        <v>0.982558131</v>
      </c>
      <c r="V802">
        <f>cancer_2_csv_final2[[#This Row],[mlp_params]]</f>
        <v>52824</v>
      </c>
      <c r="W802">
        <f>cancer_2_csv_final2[[#This Row],[kan_test_acc]]</f>
        <v>0.92689128300000001</v>
      </c>
      <c r="X802">
        <f>cancer_2_csv_final2[[#This Row],[mlp_test_acc]]</f>
        <v>0.94336723850000004</v>
      </c>
      <c r="Y802">
        <f>cancer_2_csv_final2[[#This Row],[mlp_test_acc2]]</f>
        <v>0.9465988555</v>
      </c>
      <c r="AC802">
        <f t="shared" si="24"/>
        <v>52824</v>
      </c>
      <c r="AD802">
        <f t="shared" si="25"/>
        <v>0.92689128300000001</v>
      </c>
      <c r="AE802">
        <f>cancer_2_csv_final2[[#This Row],[kan_val_acc]]</f>
        <v>0.982558131</v>
      </c>
    </row>
    <row r="803" spans="1:31" hidden="1" x14ac:dyDescent="0.25">
      <c r="A803" t="s">
        <v>20</v>
      </c>
      <c r="B803">
        <v>3</v>
      </c>
      <c r="C803" t="s">
        <v>21</v>
      </c>
      <c r="D803">
        <v>5</v>
      </c>
      <c r="E803">
        <v>0</v>
      </c>
      <c r="F803" t="s">
        <v>57</v>
      </c>
      <c r="G803">
        <v>32344</v>
      </c>
      <c r="H803">
        <v>48999111.914999999</v>
      </c>
      <c r="I803">
        <v>0.9070777605</v>
      </c>
      <c r="J803">
        <v>0.94336723850000004</v>
      </c>
      <c r="K803">
        <v>11814173.767000001</v>
      </c>
      <c r="L803">
        <v>64469</v>
      </c>
      <c r="M803">
        <v>2</v>
      </c>
      <c r="N803">
        <v>171</v>
      </c>
      <c r="O803">
        <v>0.95067810950000009</v>
      </c>
      <c r="P803">
        <v>11862584.3575</v>
      </c>
      <c r="Q803">
        <v>65190</v>
      </c>
      <c r="R803">
        <v>2</v>
      </c>
      <c r="S803">
        <v>172</v>
      </c>
      <c r="T803">
        <v>0.93255814299999995</v>
      </c>
      <c r="V803">
        <f>cancer_2_csv_final2[[#This Row],[mlp_params]]</f>
        <v>64469</v>
      </c>
      <c r="W803">
        <f>cancer_2_csv_final2[[#This Row],[kan_test_acc]]</f>
        <v>0.9070777605</v>
      </c>
      <c r="X803">
        <f>cancer_2_csv_final2[[#This Row],[mlp_test_acc]]</f>
        <v>0.94336723850000004</v>
      </c>
      <c r="Y803">
        <f>cancer_2_csv_final2[[#This Row],[mlp_test_acc2]]</f>
        <v>0.95067810950000009</v>
      </c>
      <c r="AC803">
        <f t="shared" si="24"/>
        <v>64469</v>
      </c>
      <c r="AD803">
        <f t="shared" si="25"/>
        <v>0.9070777605</v>
      </c>
      <c r="AE803">
        <f>cancer_2_csv_final2[[#This Row],[kan_val_acc]]</f>
        <v>0.93255814299999995</v>
      </c>
    </row>
    <row r="804" spans="1:31" hidden="1" x14ac:dyDescent="0.25">
      <c r="A804" t="s">
        <v>20</v>
      </c>
      <c r="B804">
        <v>9</v>
      </c>
      <c r="C804" t="s">
        <v>21</v>
      </c>
      <c r="D804">
        <v>2</v>
      </c>
      <c r="E804">
        <v>0</v>
      </c>
      <c r="F804" t="s">
        <v>33</v>
      </c>
      <c r="G804">
        <v>32388</v>
      </c>
      <c r="H804">
        <v>41149160.640000001</v>
      </c>
      <c r="I804">
        <v>0.90580630949999996</v>
      </c>
      <c r="J804">
        <v>0.94082432700000007</v>
      </c>
      <c r="K804">
        <v>11544216.8125</v>
      </c>
      <c r="L804">
        <v>43509</v>
      </c>
      <c r="M804">
        <v>2</v>
      </c>
      <c r="N804">
        <v>139</v>
      </c>
      <c r="O804">
        <v>0.94654587800000001</v>
      </c>
      <c r="P804">
        <v>12401641.859999999</v>
      </c>
      <c r="Q804">
        <v>44102</v>
      </c>
      <c r="R804">
        <v>2</v>
      </c>
      <c r="S804">
        <v>140</v>
      </c>
      <c r="T804">
        <v>0.94651163199999999</v>
      </c>
      <c r="V804">
        <f>cancer_2_csv_final2[[#This Row],[mlp_params]]</f>
        <v>43509</v>
      </c>
      <c r="W804">
        <f>cancer_2_csv_final2[[#This Row],[kan_test_acc]]</f>
        <v>0.90580630949999996</v>
      </c>
      <c r="X804">
        <f>cancer_2_csv_final2[[#This Row],[mlp_test_acc]]</f>
        <v>0.94082432700000007</v>
      </c>
      <c r="Y804">
        <f>cancer_2_csv_final2[[#This Row],[mlp_test_acc2]]</f>
        <v>0.94654587800000001</v>
      </c>
      <c r="AC804">
        <f t="shared" si="24"/>
        <v>43509</v>
      </c>
      <c r="AD804">
        <f t="shared" si="25"/>
        <v>0.90580630949999996</v>
      </c>
      <c r="AE804">
        <f>cancer_2_csv_final2[[#This Row],[kan_val_acc]]</f>
        <v>0.94651163199999999</v>
      </c>
    </row>
    <row r="805" spans="1:31" hidden="1" x14ac:dyDescent="0.25">
      <c r="A805" t="s">
        <v>20</v>
      </c>
      <c r="B805">
        <v>5</v>
      </c>
      <c r="C805" t="s">
        <v>21</v>
      </c>
      <c r="D805">
        <v>4</v>
      </c>
      <c r="E805">
        <v>0</v>
      </c>
      <c r="F805" t="s">
        <v>39</v>
      </c>
      <c r="G805">
        <v>32392</v>
      </c>
      <c r="H805">
        <v>34053555.02142857</v>
      </c>
      <c r="I805">
        <v>0.95831440714285721</v>
      </c>
      <c r="J805">
        <v>0.93697211871428565</v>
      </c>
      <c r="K805">
        <v>7868271.6627142858</v>
      </c>
      <c r="L805">
        <v>56129</v>
      </c>
      <c r="M805">
        <v>2</v>
      </c>
      <c r="N805">
        <v>159</v>
      </c>
      <c r="O805">
        <v>0.93470166157142853</v>
      </c>
      <c r="P805">
        <v>10114326.250714287</v>
      </c>
      <c r="Q805">
        <v>56802</v>
      </c>
      <c r="R805">
        <v>2</v>
      </c>
      <c r="S805">
        <v>160</v>
      </c>
      <c r="T805">
        <v>0.95135659066666667</v>
      </c>
      <c r="V805">
        <f>cancer_2_csv_final2[[#This Row],[mlp_params]]</f>
        <v>56129</v>
      </c>
      <c r="W805">
        <f>cancer_2_csv_final2[[#This Row],[kan_test_acc]]</f>
        <v>0.95831440714285721</v>
      </c>
      <c r="X805">
        <f>cancer_2_csv_final2[[#This Row],[mlp_test_acc]]</f>
        <v>0.93697211871428565</v>
      </c>
      <c r="Y805">
        <f>cancer_2_csv_final2[[#This Row],[mlp_test_acc2]]</f>
        <v>0.93470166157142853</v>
      </c>
      <c r="AC805">
        <f t="shared" si="24"/>
        <v>56129</v>
      </c>
      <c r="AD805">
        <f t="shared" si="25"/>
        <v>0.95831440714285721</v>
      </c>
      <c r="AE805">
        <f>cancer_2_csv_final2[[#This Row],[kan_val_acc]]</f>
        <v>0.95135659066666667</v>
      </c>
    </row>
    <row r="806" spans="1:31" hidden="1" x14ac:dyDescent="0.25">
      <c r="A806" t="s">
        <v>20</v>
      </c>
      <c r="B806">
        <v>9</v>
      </c>
      <c r="C806" t="s">
        <v>21</v>
      </c>
      <c r="D806">
        <v>2</v>
      </c>
      <c r="E806">
        <v>0</v>
      </c>
      <c r="F806" t="s">
        <v>63</v>
      </c>
      <c r="G806">
        <v>32496</v>
      </c>
      <c r="H806">
        <v>35736348.045000002</v>
      </c>
      <c r="I806">
        <v>0.95899554250000008</v>
      </c>
      <c r="J806">
        <v>0.925301971</v>
      </c>
      <c r="K806">
        <v>8956535.909</v>
      </c>
      <c r="L806">
        <v>43509</v>
      </c>
      <c r="M806">
        <v>2</v>
      </c>
      <c r="N806">
        <v>139</v>
      </c>
      <c r="O806">
        <v>0.92752701849999997</v>
      </c>
      <c r="P806">
        <v>8889786.4550000001</v>
      </c>
      <c r="Q806">
        <v>44102</v>
      </c>
      <c r="R806">
        <v>2</v>
      </c>
      <c r="S806">
        <v>140</v>
      </c>
      <c r="T806">
        <v>0.93023256099999996</v>
      </c>
      <c r="V806">
        <f>cancer_2_csv_final2[[#This Row],[mlp_params]]</f>
        <v>43509</v>
      </c>
      <c r="W806">
        <f>cancer_2_csv_final2[[#This Row],[kan_test_acc]]</f>
        <v>0.95899554250000008</v>
      </c>
      <c r="X806">
        <f>cancer_2_csv_final2[[#This Row],[mlp_test_acc]]</f>
        <v>0.925301971</v>
      </c>
      <c r="Y806">
        <f>cancer_2_csv_final2[[#This Row],[mlp_test_acc2]]</f>
        <v>0.92752701849999997</v>
      </c>
      <c r="AC806">
        <f t="shared" si="24"/>
        <v>43509</v>
      </c>
      <c r="AD806">
        <f t="shared" si="25"/>
        <v>0.95899554250000008</v>
      </c>
      <c r="AE806">
        <f>cancer_2_csv_final2[[#This Row],[kan_val_acc]]</f>
        <v>0.93023256099999996</v>
      </c>
    </row>
    <row r="807" spans="1:31" hidden="1" x14ac:dyDescent="0.25">
      <c r="A807" t="s">
        <v>20</v>
      </c>
      <c r="B807">
        <v>9</v>
      </c>
      <c r="C807" t="s">
        <v>21</v>
      </c>
      <c r="D807">
        <v>2</v>
      </c>
      <c r="E807">
        <v>0</v>
      </c>
      <c r="F807" t="s">
        <v>48</v>
      </c>
      <c r="G807">
        <v>32554</v>
      </c>
      <c r="H807">
        <v>32351077.510000002</v>
      </c>
      <c r="I807">
        <v>0.94959585114285716</v>
      </c>
      <c r="J807">
        <v>0.91472164200000006</v>
      </c>
      <c r="K807">
        <v>8727171.1168571431</v>
      </c>
      <c r="L807">
        <v>44102</v>
      </c>
      <c r="M807">
        <v>2</v>
      </c>
      <c r="N807">
        <v>140</v>
      </c>
      <c r="O807">
        <v>0.91835437271428577</v>
      </c>
      <c r="P807">
        <v>8598756.9871428572</v>
      </c>
      <c r="Q807">
        <v>44699</v>
      </c>
      <c r="R807">
        <v>2</v>
      </c>
      <c r="S807">
        <v>141</v>
      </c>
      <c r="T807">
        <v>0.93081395649999998</v>
      </c>
      <c r="V807">
        <f>cancer_2_csv_final2[[#This Row],[mlp_params]]</f>
        <v>44102</v>
      </c>
      <c r="W807">
        <f>cancer_2_csv_final2[[#This Row],[kan_test_acc]]</f>
        <v>0.94959585114285716</v>
      </c>
      <c r="X807">
        <f>cancer_2_csv_final2[[#This Row],[mlp_test_acc]]</f>
        <v>0.91472164200000006</v>
      </c>
      <c r="Y807">
        <f>cancer_2_csv_final2[[#This Row],[mlp_test_acc2]]</f>
        <v>0.91835437271428577</v>
      </c>
      <c r="AC807">
        <f t="shared" si="24"/>
        <v>44102</v>
      </c>
      <c r="AD807">
        <f t="shared" si="25"/>
        <v>0.94959585114285716</v>
      </c>
      <c r="AE807">
        <f>cancer_2_csv_final2[[#This Row],[kan_val_acc]]</f>
        <v>0.93081395649999998</v>
      </c>
    </row>
    <row r="808" spans="1:31" hidden="1" x14ac:dyDescent="0.25">
      <c r="A808" t="s">
        <v>20</v>
      </c>
      <c r="B808">
        <v>5</v>
      </c>
      <c r="C808" t="s">
        <v>21</v>
      </c>
      <c r="D808">
        <v>5</v>
      </c>
      <c r="E808">
        <v>0</v>
      </c>
      <c r="F808" t="s">
        <v>96</v>
      </c>
      <c r="G808">
        <v>32574</v>
      </c>
      <c r="H808">
        <v>33581398.651428573</v>
      </c>
      <c r="I808">
        <v>0.96603395428571426</v>
      </c>
      <c r="J808">
        <v>0.94033239442857142</v>
      </c>
      <c r="K808">
        <v>8352884.5457142862</v>
      </c>
      <c r="L808">
        <v>59534</v>
      </c>
      <c r="M808">
        <v>2</v>
      </c>
      <c r="N808">
        <v>164</v>
      </c>
      <c r="O808">
        <v>0.93570066271428565</v>
      </c>
      <c r="P808">
        <v>10854800.932857143</v>
      </c>
      <c r="Q808">
        <v>60227</v>
      </c>
      <c r="R808">
        <v>2</v>
      </c>
      <c r="S808">
        <v>165</v>
      </c>
      <c r="T808">
        <v>0.94031007950000001</v>
      </c>
      <c r="V808">
        <f>cancer_2_csv_final2[[#This Row],[mlp_params]]</f>
        <v>59534</v>
      </c>
      <c r="W808">
        <f>cancer_2_csv_final2[[#This Row],[kan_test_acc]]</f>
        <v>0.96603395428571426</v>
      </c>
      <c r="X808">
        <f>cancer_2_csv_final2[[#This Row],[mlp_test_acc]]</f>
        <v>0.94033239442857142</v>
      </c>
      <c r="Y808">
        <f>cancer_2_csv_final2[[#This Row],[mlp_test_acc2]]</f>
        <v>0.93570066271428565</v>
      </c>
      <c r="AC808">
        <f t="shared" si="24"/>
        <v>59534</v>
      </c>
      <c r="AD808">
        <f t="shared" si="25"/>
        <v>0.96603395428571426</v>
      </c>
      <c r="AE808">
        <f>cancer_2_csv_final2[[#This Row],[kan_val_acc]]</f>
        <v>0.94031007950000001</v>
      </c>
    </row>
    <row r="809" spans="1:31" hidden="1" x14ac:dyDescent="0.25">
      <c r="A809" t="s">
        <v>20</v>
      </c>
      <c r="B809">
        <v>5</v>
      </c>
      <c r="C809" t="s">
        <v>21</v>
      </c>
      <c r="D809">
        <v>5</v>
      </c>
      <c r="E809">
        <v>0</v>
      </c>
      <c r="F809" t="s">
        <v>36</v>
      </c>
      <c r="G809">
        <v>32582</v>
      </c>
      <c r="H809">
        <v>50889063.314999998</v>
      </c>
      <c r="I809">
        <v>0.95867768500000006</v>
      </c>
      <c r="J809">
        <v>0.93579148099999998</v>
      </c>
      <c r="K809">
        <v>9281545.863499999</v>
      </c>
      <c r="L809">
        <v>59534</v>
      </c>
      <c r="M809">
        <v>2</v>
      </c>
      <c r="N809">
        <v>164</v>
      </c>
      <c r="O809">
        <v>0.93579148099999998</v>
      </c>
      <c r="P809">
        <v>10360559.770500001</v>
      </c>
      <c r="Q809">
        <v>60227</v>
      </c>
      <c r="R809">
        <v>2</v>
      </c>
      <c r="S809">
        <v>165</v>
      </c>
      <c r="T809">
        <v>0.96279068599999995</v>
      </c>
      <c r="V809">
        <f>cancer_2_csv_final2[[#This Row],[mlp_params]]</f>
        <v>59534</v>
      </c>
      <c r="W809">
        <f>cancer_2_csv_final2[[#This Row],[kan_test_acc]]</f>
        <v>0.95867768500000006</v>
      </c>
      <c r="X809">
        <f>cancer_2_csv_final2[[#This Row],[mlp_test_acc]]</f>
        <v>0.93579148099999998</v>
      </c>
      <c r="Y809">
        <f>cancer_2_csv_final2[[#This Row],[mlp_test_acc2]]</f>
        <v>0.93579148099999998</v>
      </c>
      <c r="AC809">
        <f t="shared" si="24"/>
        <v>59534</v>
      </c>
      <c r="AD809">
        <f t="shared" si="25"/>
        <v>0.95867768500000006</v>
      </c>
      <c r="AE809">
        <f>cancer_2_csv_final2[[#This Row],[kan_val_acc]]</f>
        <v>0.96279068599999995</v>
      </c>
    </row>
    <row r="810" spans="1:31" hidden="1" x14ac:dyDescent="0.25">
      <c r="A810" t="s">
        <v>20</v>
      </c>
      <c r="B810">
        <v>9</v>
      </c>
      <c r="C810" t="s">
        <v>21</v>
      </c>
      <c r="D810">
        <v>3</v>
      </c>
      <c r="E810">
        <v>0</v>
      </c>
      <c r="F810" t="s">
        <v>61</v>
      </c>
      <c r="G810">
        <v>32648</v>
      </c>
      <c r="H810">
        <v>40682941.635000005</v>
      </c>
      <c r="I810">
        <v>0.96344564450000003</v>
      </c>
      <c r="J810">
        <v>0.92879847399999993</v>
      </c>
      <c r="K810">
        <v>8858443.636500001</v>
      </c>
      <c r="L810">
        <v>47744</v>
      </c>
      <c r="M810">
        <v>2</v>
      </c>
      <c r="N810">
        <v>146</v>
      </c>
      <c r="O810">
        <v>0.92784488249999997</v>
      </c>
      <c r="P810">
        <v>9221871.9545000009</v>
      </c>
      <c r="Q810">
        <v>48365</v>
      </c>
      <c r="R810">
        <v>2</v>
      </c>
      <c r="S810">
        <v>147</v>
      </c>
      <c r="T810">
        <v>0.96744184499999997</v>
      </c>
      <c r="V810">
        <f>cancer_2_csv_final2[[#This Row],[mlp_params]]</f>
        <v>47744</v>
      </c>
      <c r="W810">
        <f>cancer_2_csv_final2[[#This Row],[kan_test_acc]]</f>
        <v>0.96344564450000003</v>
      </c>
      <c r="X810">
        <f>cancer_2_csv_final2[[#This Row],[mlp_test_acc]]</f>
        <v>0.92879847399999993</v>
      </c>
      <c r="Y810">
        <f>cancer_2_csv_final2[[#This Row],[mlp_test_acc2]]</f>
        <v>0.92784488249999997</v>
      </c>
      <c r="AC810">
        <f t="shared" si="24"/>
        <v>47744</v>
      </c>
      <c r="AD810">
        <f t="shared" si="25"/>
        <v>0.96344564450000003</v>
      </c>
      <c r="AE810">
        <f>cancer_2_csv_final2[[#This Row],[kan_val_acc]]</f>
        <v>0.96744184499999997</v>
      </c>
    </row>
    <row r="811" spans="1:31" hidden="1" x14ac:dyDescent="0.25">
      <c r="A811" t="s">
        <v>20</v>
      </c>
      <c r="B811">
        <v>5</v>
      </c>
      <c r="C811" t="s">
        <v>21</v>
      </c>
      <c r="D811">
        <v>3</v>
      </c>
      <c r="E811">
        <v>0</v>
      </c>
      <c r="F811" t="s">
        <v>72</v>
      </c>
      <c r="G811">
        <v>32694</v>
      </c>
      <c r="H811">
        <v>37891038.730000004</v>
      </c>
      <c r="I811">
        <v>0.96408137400000005</v>
      </c>
      <c r="J811">
        <v>0.92943420199999993</v>
      </c>
      <c r="K811">
        <v>9227080.318500001</v>
      </c>
      <c r="L811">
        <v>52824</v>
      </c>
      <c r="M811">
        <v>2</v>
      </c>
      <c r="N811">
        <v>154</v>
      </c>
      <c r="O811">
        <v>0.92879847449999997</v>
      </c>
      <c r="P811">
        <v>8528440.363499999</v>
      </c>
      <c r="Q811">
        <v>53477</v>
      </c>
      <c r="R811">
        <v>2</v>
      </c>
      <c r="S811">
        <v>155</v>
      </c>
      <c r="T811">
        <v>0.97790696600000004</v>
      </c>
      <c r="V811">
        <f>cancer_2_csv_final2[[#This Row],[mlp_params]]</f>
        <v>52824</v>
      </c>
      <c r="W811">
        <f>cancer_2_csv_final2[[#This Row],[kan_test_acc]]</f>
        <v>0.96408137400000005</v>
      </c>
      <c r="X811">
        <f>cancer_2_csv_final2[[#This Row],[mlp_test_acc]]</f>
        <v>0.92943420199999993</v>
      </c>
      <c r="Y811">
        <f>cancer_2_csv_final2[[#This Row],[mlp_test_acc2]]</f>
        <v>0.92879847449999997</v>
      </c>
      <c r="AC811">
        <f t="shared" si="24"/>
        <v>52824</v>
      </c>
      <c r="AD811">
        <f t="shared" si="25"/>
        <v>0.96408137400000005</v>
      </c>
      <c r="AE811">
        <f>cancer_2_csv_final2[[#This Row],[kan_val_acc]]</f>
        <v>0.97790696600000004</v>
      </c>
    </row>
    <row r="812" spans="1:31" hidden="1" x14ac:dyDescent="0.25">
      <c r="A812" t="s">
        <v>20</v>
      </c>
      <c r="B812">
        <v>3</v>
      </c>
      <c r="C812" t="s">
        <v>21</v>
      </c>
      <c r="D812">
        <v>5</v>
      </c>
      <c r="E812">
        <v>0</v>
      </c>
      <c r="F812" t="s">
        <v>72</v>
      </c>
      <c r="G812">
        <v>32694</v>
      </c>
      <c r="H812">
        <v>47921722.234999999</v>
      </c>
      <c r="I812">
        <v>0.90750158700000005</v>
      </c>
      <c r="J812">
        <v>0.9317652045</v>
      </c>
      <c r="K812">
        <v>11762879.727499999</v>
      </c>
      <c r="L812">
        <v>65190</v>
      </c>
      <c r="M812">
        <v>2</v>
      </c>
      <c r="N812">
        <v>172</v>
      </c>
      <c r="O812">
        <v>0.93128840849999994</v>
      </c>
      <c r="P812">
        <v>10926380.0395</v>
      </c>
      <c r="Q812">
        <v>65915</v>
      </c>
      <c r="R812">
        <v>2</v>
      </c>
      <c r="S812">
        <v>173</v>
      </c>
      <c r="T812">
        <v>0.96976742699999996</v>
      </c>
      <c r="V812">
        <f>cancer_2_csv_final2[[#This Row],[mlp_params]]</f>
        <v>65190</v>
      </c>
      <c r="W812">
        <f>cancer_2_csv_final2[[#This Row],[kan_test_acc]]</f>
        <v>0.90750158700000005</v>
      </c>
      <c r="X812">
        <f>cancer_2_csv_final2[[#This Row],[mlp_test_acc]]</f>
        <v>0.9317652045</v>
      </c>
      <c r="Y812">
        <f>cancer_2_csv_final2[[#This Row],[mlp_test_acc2]]</f>
        <v>0.93128840849999994</v>
      </c>
      <c r="AC812">
        <f t="shared" si="24"/>
        <v>65190</v>
      </c>
      <c r="AD812">
        <f t="shared" si="25"/>
        <v>0.90750158700000005</v>
      </c>
      <c r="AE812">
        <f>cancer_2_csv_final2[[#This Row],[kan_val_acc]]</f>
        <v>0.96976742699999996</v>
      </c>
    </row>
    <row r="813" spans="1:31" x14ac:dyDescent="0.25">
      <c r="A813" t="s">
        <v>20</v>
      </c>
      <c r="B813">
        <v>9</v>
      </c>
      <c r="C813" t="s">
        <v>21</v>
      </c>
      <c r="D813">
        <v>5</v>
      </c>
      <c r="E813">
        <v>0</v>
      </c>
      <c r="F813" t="s">
        <v>120</v>
      </c>
      <c r="G813">
        <v>32702</v>
      </c>
      <c r="H813">
        <v>41745043.960000001</v>
      </c>
      <c r="I813">
        <v>0.91131594800000004</v>
      </c>
      <c r="J813">
        <v>0.9330366605</v>
      </c>
      <c r="K813">
        <v>11485016.318</v>
      </c>
      <c r="L813">
        <v>53477</v>
      </c>
      <c r="M813">
        <v>2</v>
      </c>
      <c r="N813">
        <v>155</v>
      </c>
      <c r="O813">
        <v>0.93097054450000005</v>
      </c>
      <c r="P813">
        <v>11812048.8125</v>
      </c>
      <c r="Q813">
        <v>54134</v>
      </c>
      <c r="R813">
        <v>2</v>
      </c>
      <c r="S813">
        <v>156</v>
      </c>
      <c r="T813">
        <v>0.97441859200000003</v>
      </c>
      <c r="V813">
        <f>cancer_2_csv_final2[[#This Row],[mlp_params]]</f>
        <v>53477</v>
      </c>
      <c r="W813">
        <f>cancer_2_csv_final2[[#This Row],[kan_test_acc]]</f>
        <v>0.91131594800000004</v>
      </c>
      <c r="X813">
        <f>cancer_2_csv_final2[[#This Row],[mlp_test_acc]]</f>
        <v>0.9330366605</v>
      </c>
      <c r="Y813">
        <f>cancer_2_csv_final2[[#This Row],[mlp_test_acc2]]</f>
        <v>0.93097054450000005</v>
      </c>
      <c r="AC813">
        <f t="shared" si="24"/>
        <v>53477</v>
      </c>
      <c r="AD813">
        <f t="shared" si="25"/>
        <v>0.91131594800000004</v>
      </c>
      <c r="AE813">
        <f>cancer_2_csv_final2[[#This Row],[kan_val_acc]]</f>
        <v>0.97441859200000003</v>
      </c>
    </row>
    <row r="814" spans="1:31" hidden="1" x14ac:dyDescent="0.25">
      <c r="A814" t="s">
        <v>20</v>
      </c>
      <c r="B814">
        <v>9</v>
      </c>
      <c r="C814" t="s">
        <v>21</v>
      </c>
      <c r="D814">
        <v>3</v>
      </c>
      <c r="E814">
        <v>0</v>
      </c>
      <c r="F814" t="s">
        <v>31</v>
      </c>
      <c r="G814">
        <v>32772</v>
      </c>
      <c r="H814">
        <v>31828371.68</v>
      </c>
      <c r="I814">
        <v>0.96376350499999996</v>
      </c>
      <c r="J814">
        <v>0.92784488249999997</v>
      </c>
      <c r="K814">
        <v>8507025</v>
      </c>
      <c r="L814">
        <v>47744</v>
      </c>
      <c r="M814">
        <v>2</v>
      </c>
      <c r="N814">
        <v>146</v>
      </c>
      <c r="O814">
        <v>0.92657342650000007</v>
      </c>
      <c r="P814">
        <v>9581867.5454999991</v>
      </c>
      <c r="Q814">
        <v>48365</v>
      </c>
      <c r="R814">
        <v>2</v>
      </c>
      <c r="S814">
        <v>147</v>
      </c>
      <c r="T814">
        <v>0.95581395000000002</v>
      </c>
      <c r="V814">
        <f>cancer_2_csv_final2[[#This Row],[mlp_params]]</f>
        <v>47744</v>
      </c>
      <c r="W814">
        <f>cancer_2_csv_final2[[#This Row],[kan_test_acc]]</f>
        <v>0.96376350499999996</v>
      </c>
      <c r="X814">
        <f>cancer_2_csv_final2[[#This Row],[mlp_test_acc]]</f>
        <v>0.92784488249999997</v>
      </c>
      <c r="Y814">
        <f>cancer_2_csv_final2[[#This Row],[mlp_test_acc2]]</f>
        <v>0.92657342650000007</v>
      </c>
      <c r="AC814">
        <f t="shared" si="24"/>
        <v>47744</v>
      </c>
      <c r="AD814">
        <f t="shared" si="25"/>
        <v>0.96376350499999996</v>
      </c>
      <c r="AE814">
        <f>cancer_2_csv_final2[[#This Row],[kan_val_acc]]</f>
        <v>0.95581395000000002</v>
      </c>
    </row>
    <row r="815" spans="1:31" x14ac:dyDescent="0.25">
      <c r="A815" t="s">
        <v>20</v>
      </c>
      <c r="B815">
        <v>9</v>
      </c>
      <c r="C815" t="s">
        <v>21</v>
      </c>
      <c r="D815">
        <v>5</v>
      </c>
      <c r="E815">
        <v>0</v>
      </c>
      <c r="F815" t="s">
        <v>27</v>
      </c>
      <c r="G815">
        <v>32772</v>
      </c>
      <c r="H815">
        <v>36007477.954999998</v>
      </c>
      <c r="I815">
        <v>0.92752701849999997</v>
      </c>
      <c r="J815">
        <v>0.92816274649999997</v>
      </c>
      <c r="K815">
        <v>8631741.8640000001</v>
      </c>
      <c r="L815">
        <v>53477</v>
      </c>
      <c r="M815">
        <v>2</v>
      </c>
      <c r="N815">
        <v>155</v>
      </c>
      <c r="O815">
        <v>0.92943420200000004</v>
      </c>
      <c r="P815">
        <v>8953051.6359999999</v>
      </c>
      <c r="Q815">
        <v>54134</v>
      </c>
      <c r="R815">
        <v>2</v>
      </c>
      <c r="S815">
        <v>156</v>
      </c>
      <c r="T815">
        <v>0.93255814299999995</v>
      </c>
      <c r="V815">
        <f>cancer_2_csv_final2[[#This Row],[mlp_params]]</f>
        <v>53477</v>
      </c>
      <c r="W815">
        <f>cancer_2_csv_final2[[#This Row],[kan_test_acc]]</f>
        <v>0.92752701849999997</v>
      </c>
      <c r="X815">
        <f>cancer_2_csv_final2[[#This Row],[mlp_test_acc]]</f>
        <v>0.92816274649999997</v>
      </c>
      <c r="Y815">
        <f>cancer_2_csv_final2[[#This Row],[mlp_test_acc2]]</f>
        <v>0.92943420200000004</v>
      </c>
      <c r="AC815">
        <f t="shared" si="24"/>
        <v>53477</v>
      </c>
      <c r="AD815">
        <f t="shared" si="25"/>
        <v>0.92752701849999997</v>
      </c>
      <c r="AE815">
        <f>cancer_2_csv_final2[[#This Row],[kan_val_acc]]</f>
        <v>0.93255814299999995</v>
      </c>
    </row>
    <row r="816" spans="1:31" hidden="1" x14ac:dyDescent="0.25">
      <c r="A816" t="s">
        <v>20</v>
      </c>
      <c r="B816">
        <v>5</v>
      </c>
      <c r="C816" t="s">
        <v>21</v>
      </c>
      <c r="D816">
        <v>4</v>
      </c>
      <c r="E816">
        <v>0</v>
      </c>
      <c r="F816" t="s">
        <v>54</v>
      </c>
      <c r="G816">
        <v>32822</v>
      </c>
      <c r="H816">
        <v>37854289.045000002</v>
      </c>
      <c r="I816">
        <v>0.93547361550000008</v>
      </c>
      <c r="J816">
        <v>0.93897012099999999</v>
      </c>
      <c r="K816">
        <v>8912810.8640000001</v>
      </c>
      <c r="L816">
        <v>56802</v>
      </c>
      <c r="M816">
        <v>2</v>
      </c>
      <c r="N816">
        <v>160</v>
      </c>
      <c r="O816">
        <v>0.94024157650000006</v>
      </c>
      <c r="P816">
        <v>8951501.227</v>
      </c>
      <c r="Q816">
        <v>57479</v>
      </c>
      <c r="R816">
        <v>2</v>
      </c>
      <c r="S816">
        <v>161</v>
      </c>
      <c r="T816">
        <v>0.97441859200000003</v>
      </c>
      <c r="V816">
        <f>cancer_2_csv_final2[[#This Row],[mlp_params]]</f>
        <v>56802</v>
      </c>
      <c r="W816">
        <f>cancer_2_csv_final2[[#This Row],[kan_test_acc]]</f>
        <v>0.93547361550000008</v>
      </c>
      <c r="X816">
        <f>cancer_2_csv_final2[[#This Row],[mlp_test_acc]]</f>
        <v>0.93897012099999999</v>
      </c>
      <c r="Y816">
        <f>cancer_2_csv_final2[[#This Row],[mlp_test_acc2]]</f>
        <v>0.94024157650000006</v>
      </c>
      <c r="AC816">
        <f t="shared" si="24"/>
        <v>56802</v>
      </c>
      <c r="AD816">
        <f t="shared" si="25"/>
        <v>0.93547361550000008</v>
      </c>
      <c r="AE816">
        <f>cancer_2_csv_final2[[#This Row],[kan_val_acc]]</f>
        <v>0.97441859200000003</v>
      </c>
    </row>
    <row r="817" spans="1:31" hidden="1" x14ac:dyDescent="0.25">
      <c r="A817" t="s">
        <v>20</v>
      </c>
      <c r="B817">
        <v>9</v>
      </c>
      <c r="C817" t="s">
        <v>21</v>
      </c>
      <c r="D817">
        <v>2</v>
      </c>
      <c r="E817">
        <v>0</v>
      </c>
      <c r="F817" t="s">
        <v>94</v>
      </c>
      <c r="G817">
        <v>32830</v>
      </c>
      <c r="H817">
        <v>32823087.5</v>
      </c>
      <c r="I817">
        <v>0.96312777550000006</v>
      </c>
      <c r="J817">
        <v>0.92911633849999997</v>
      </c>
      <c r="K817">
        <v>8388527.7275</v>
      </c>
      <c r="L817">
        <v>44102</v>
      </c>
      <c r="M817">
        <v>2</v>
      </c>
      <c r="N817">
        <v>140</v>
      </c>
      <c r="O817">
        <v>0.92689129049999996</v>
      </c>
      <c r="P817">
        <v>8694473.909</v>
      </c>
      <c r="Q817">
        <v>44699</v>
      </c>
      <c r="R817">
        <v>2</v>
      </c>
      <c r="S817">
        <v>141</v>
      </c>
      <c r="T817">
        <v>0.95232556999999995</v>
      </c>
      <c r="V817">
        <f>cancer_2_csv_final2[[#This Row],[mlp_params]]</f>
        <v>44102</v>
      </c>
      <c r="W817">
        <f>cancer_2_csv_final2[[#This Row],[kan_test_acc]]</f>
        <v>0.96312777550000006</v>
      </c>
      <c r="X817">
        <f>cancer_2_csv_final2[[#This Row],[mlp_test_acc]]</f>
        <v>0.92911633849999997</v>
      </c>
      <c r="Y817">
        <f>cancer_2_csv_final2[[#This Row],[mlp_test_acc2]]</f>
        <v>0.92689129049999996</v>
      </c>
      <c r="AC817">
        <f t="shared" si="24"/>
        <v>44102</v>
      </c>
      <c r="AD817">
        <f t="shared" si="25"/>
        <v>0.96312777550000006</v>
      </c>
      <c r="AE817">
        <f>cancer_2_csv_final2[[#This Row],[kan_val_acc]]</f>
        <v>0.95232556999999995</v>
      </c>
    </row>
    <row r="818" spans="1:31" hidden="1" x14ac:dyDescent="0.25">
      <c r="A818" t="s">
        <v>20</v>
      </c>
      <c r="B818">
        <v>9</v>
      </c>
      <c r="C818" t="s">
        <v>21</v>
      </c>
      <c r="D818">
        <v>3</v>
      </c>
      <c r="E818">
        <v>0</v>
      </c>
      <c r="F818" t="s">
        <v>46</v>
      </c>
      <c r="G818">
        <v>32830</v>
      </c>
      <c r="H818">
        <v>28759213.383333333</v>
      </c>
      <c r="I818">
        <v>0.95285017716666665</v>
      </c>
      <c r="J818">
        <v>0.91979232916666664</v>
      </c>
      <c r="K818">
        <v>8313232.9395000003</v>
      </c>
      <c r="L818">
        <v>47744</v>
      </c>
      <c r="M818">
        <v>2</v>
      </c>
      <c r="N818">
        <v>146</v>
      </c>
      <c r="O818">
        <v>0.91661368933333331</v>
      </c>
      <c r="P818">
        <v>8147598.7273333333</v>
      </c>
      <c r="Q818">
        <v>48365</v>
      </c>
      <c r="R818">
        <v>2</v>
      </c>
      <c r="S818">
        <v>147</v>
      </c>
      <c r="T818">
        <v>0.9560464998</v>
      </c>
      <c r="V818">
        <f>cancer_2_csv_final2[[#This Row],[mlp_params]]</f>
        <v>47744</v>
      </c>
      <c r="W818">
        <f>cancer_2_csv_final2[[#This Row],[kan_test_acc]]</f>
        <v>0.95285017716666665</v>
      </c>
      <c r="X818">
        <f>cancer_2_csv_final2[[#This Row],[mlp_test_acc]]</f>
        <v>0.91979232916666664</v>
      </c>
      <c r="Y818">
        <f>cancer_2_csv_final2[[#This Row],[mlp_test_acc2]]</f>
        <v>0.91661368933333331</v>
      </c>
      <c r="AC818">
        <f t="shared" si="24"/>
        <v>47744</v>
      </c>
      <c r="AD818">
        <f t="shared" si="25"/>
        <v>0.95285017716666665</v>
      </c>
      <c r="AE818">
        <f>cancer_2_csv_final2[[#This Row],[kan_val_acc]]</f>
        <v>0.9560464998</v>
      </c>
    </row>
    <row r="819" spans="1:31" hidden="1" x14ac:dyDescent="0.25">
      <c r="A819" t="s">
        <v>20</v>
      </c>
      <c r="B819">
        <v>9</v>
      </c>
      <c r="C819" t="s">
        <v>21</v>
      </c>
      <c r="D819">
        <v>4</v>
      </c>
      <c r="E819">
        <v>0</v>
      </c>
      <c r="F819" t="s">
        <v>44</v>
      </c>
      <c r="G819">
        <v>32834</v>
      </c>
      <c r="H819">
        <v>35740239.744999997</v>
      </c>
      <c r="I819">
        <v>0.93491735500000006</v>
      </c>
      <c r="J819">
        <v>0.93346710099999997</v>
      </c>
      <c r="K819">
        <v>9078491.9349999987</v>
      </c>
      <c r="L819">
        <v>50889</v>
      </c>
      <c r="M819">
        <v>2</v>
      </c>
      <c r="N819">
        <v>151</v>
      </c>
      <c r="O819">
        <v>0.93050699300000006</v>
      </c>
      <c r="P819">
        <v>8526657.1510000005</v>
      </c>
      <c r="Q819">
        <v>51530</v>
      </c>
      <c r="R819">
        <v>2</v>
      </c>
      <c r="S819">
        <v>152</v>
      </c>
      <c r="T819">
        <v>0.92790698199999999</v>
      </c>
      <c r="V819">
        <f>cancer_2_csv_final2[[#This Row],[mlp_params]]</f>
        <v>50889</v>
      </c>
      <c r="W819">
        <f>cancer_2_csv_final2[[#This Row],[kan_test_acc]]</f>
        <v>0.93491735500000006</v>
      </c>
      <c r="X819">
        <f>cancer_2_csv_final2[[#This Row],[mlp_test_acc]]</f>
        <v>0.93346710099999997</v>
      </c>
      <c r="Y819">
        <f>cancer_2_csv_final2[[#This Row],[mlp_test_acc2]]</f>
        <v>0.93050699300000006</v>
      </c>
      <c r="AC819">
        <f t="shared" si="24"/>
        <v>50889</v>
      </c>
      <c r="AD819">
        <f t="shared" si="25"/>
        <v>0.93491735500000006</v>
      </c>
      <c r="AE819">
        <f>cancer_2_csv_final2[[#This Row],[kan_val_acc]]</f>
        <v>0.92790698199999999</v>
      </c>
    </row>
    <row r="820" spans="1:31" hidden="1" x14ac:dyDescent="0.25">
      <c r="A820" t="s">
        <v>20</v>
      </c>
      <c r="B820">
        <v>5</v>
      </c>
      <c r="C820" t="s">
        <v>21</v>
      </c>
      <c r="D820">
        <v>3</v>
      </c>
      <c r="E820">
        <v>0</v>
      </c>
      <c r="F820" t="s">
        <v>102</v>
      </c>
      <c r="G820">
        <v>32866</v>
      </c>
      <c r="H820">
        <v>39067992.149999999</v>
      </c>
      <c r="I820">
        <v>0.94445326900000004</v>
      </c>
      <c r="J820">
        <v>0.93632787650000004</v>
      </c>
      <c r="K820">
        <v>8680593.4349999987</v>
      </c>
      <c r="L820">
        <v>53477</v>
      </c>
      <c r="M820">
        <v>2</v>
      </c>
      <c r="N820">
        <v>155</v>
      </c>
      <c r="O820">
        <v>0.93908932000000001</v>
      </c>
      <c r="P820">
        <v>9424734.7870000005</v>
      </c>
      <c r="Q820">
        <v>54134</v>
      </c>
      <c r="R820">
        <v>2</v>
      </c>
      <c r="S820">
        <v>156</v>
      </c>
      <c r="T820">
        <v>0.98372092200000005</v>
      </c>
      <c r="V820">
        <f>cancer_2_csv_final2[[#This Row],[mlp_params]]</f>
        <v>53477</v>
      </c>
      <c r="W820">
        <f>cancer_2_csv_final2[[#This Row],[kan_test_acc]]</f>
        <v>0.94445326900000004</v>
      </c>
      <c r="X820">
        <f>cancer_2_csv_final2[[#This Row],[mlp_test_acc]]</f>
        <v>0.93632787650000004</v>
      </c>
      <c r="Y820">
        <f>cancer_2_csv_final2[[#This Row],[mlp_test_acc2]]</f>
        <v>0.93908932000000001</v>
      </c>
      <c r="AC820">
        <f t="shared" si="24"/>
        <v>53477</v>
      </c>
      <c r="AD820">
        <f t="shared" si="25"/>
        <v>0.94445326900000004</v>
      </c>
      <c r="AE820">
        <f>cancer_2_csv_final2[[#This Row],[kan_val_acc]]</f>
        <v>0.98372092200000005</v>
      </c>
    </row>
    <row r="821" spans="1:31" hidden="1" x14ac:dyDescent="0.25">
      <c r="A821" t="s">
        <v>20</v>
      </c>
      <c r="B821">
        <v>3</v>
      </c>
      <c r="C821" t="s">
        <v>21</v>
      </c>
      <c r="D821">
        <v>5</v>
      </c>
      <c r="E821">
        <v>0</v>
      </c>
      <c r="F821" t="s">
        <v>102</v>
      </c>
      <c r="G821">
        <v>32866</v>
      </c>
      <c r="H821">
        <v>46434059.18</v>
      </c>
      <c r="I821">
        <v>0.86723882000000008</v>
      </c>
      <c r="J821">
        <v>0.92969908850000005</v>
      </c>
      <c r="K821">
        <v>10749998.006000001</v>
      </c>
      <c r="L821">
        <v>65190</v>
      </c>
      <c r="M821">
        <v>2</v>
      </c>
      <c r="N821">
        <v>172</v>
      </c>
      <c r="O821">
        <v>0.93399025250000001</v>
      </c>
      <c r="P821">
        <v>12691729.818</v>
      </c>
      <c r="Q821">
        <v>65915</v>
      </c>
      <c r="R821">
        <v>2</v>
      </c>
      <c r="S821">
        <v>173</v>
      </c>
      <c r="T821">
        <v>0.93953487899999999</v>
      </c>
      <c r="V821">
        <f>cancer_2_csv_final2[[#This Row],[mlp_params]]</f>
        <v>65190</v>
      </c>
      <c r="W821">
        <f>cancer_2_csv_final2[[#This Row],[kan_test_acc]]</f>
        <v>0.86723882000000008</v>
      </c>
      <c r="X821">
        <f>cancer_2_csv_final2[[#This Row],[mlp_test_acc]]</f>
        <v>0.92969908850000005</v>
      </c>
      <c r="Y821">
        <f>cancer_2_csv_final2[[#This Row],[mlp_test_acc2]]</f>
        <v>0.93399025250000001</v>
      </c>
      <c r="AC821">
        <f t="shared" si="24"/>
        <v>65190</v>
      </c>
      <c r="AD821">
        <f t="shared" si="25"/>
        <v>0.86723882000000008</v>
      </c>
      <c r="AE821">
        <f>cancer_2_csv_final2[[#This Row],[kan_val_acc]]</f>
        <v>0.93953487899999999</v>
      </c>
    </row>
    <row r="822" spans="1:31" hidden="1" x14ac:dyDescent="0.25">
      <c r="A822" t="s">
        <v>20</v>
      </c>
      <c r="B822">
        <v>5</v>
      </c>
      <c r="C822" t="s">
        <v>21</v>
      </c>
      <c r="D822">
        <v>3</v>
      </c>
      <c r="E822">
        <v>0</v>
      </c>
      <c r="F822" t="s">
        <v>87</v>
      </c>
      <c r="G822">
        <v>32868</v>
      </c>
      <c r="H822">
        <v>44544225.364999995</v>
      </c>
      <c r="I822">
        <v>0.8694638695000001</v>
      </c>
      <c r="J822">
        <v>0.92874549699999998</v>
      </c>
      <c r="K822">
        <v>11630859.3695</v>
      </c>
      <c r="L822">
        <v>53477</v>
      </c>
      <c r="M822">
        <v>2</v>
      </c>
      <c r="N822">
        <v>155</v>
      </c>
      <c r="O822">
        <v>0.93462597999999997</v>
      </c>
      <c r="P822">
        <v>12355673.636500001</v>
      </c>
      <c r="Q822">
        <v>54134</v>
      </c>
      <c r="R822">
        <v>2</v>
      </c>
      <c r="S822">
        <v>156</v>
      </c>
      <c r="T822">
        <v>0.98139533999999995</v>
      </c>
      <c r="V822">
        <f>cancer_2_csv_final2[[#This Row],[mlp_params]]</f>
        <v>53477</v>
      </c>
      <c r="W822">
        <f>cancer_2_csv_final2[[#This Row],[kan_test_acc]]</f>
        <v>0.8694638695000001</v>
      </c>
      <c r="X822">
        <f>cancer_2_csv_final2[[#This Row],[mlp_test_acc]]</f>
        <v>0.92874549699999998</v>
      </c>
      <c r="Y822">
        <f>cancer_2_csv_final2[[#This Row],[mlp_test_acc2]]</f>
        <v>0.93462597999999997</v>
      </c>
      <c r="AC822">
        <f t="shared" si="24"/>
        <v>53477</v>
      </c>
      <c r="AD822">
        <f t="shared" si="25"/>
        <v>0.8694638695000001</v>
      </c>
      <c r="AE822">
        <f>cancer_2_csv_final2[[#This Row],[kan_val_acc]]</f>
        <v>0.98139533999999995</v>
      </c>
    </row>
    <row r="823" spans="1:31" hidden="1" x14ac:dyDescent="0.25">
      <c r="A823" t="s">
        <v>20</v>
      </c>
      <c r="B823">
        <v>3</v>
      </c>
      <c r="C823" t="s">
        <v>21</v>
      </c>
      <c r="D823">
        <v>5</v>
      </c>
      <c r="E823">
        <v>0</v>
      </c>
      <c r="F823" t="s">
        <v>87</v>
      </c>
      <c r="G823">
        <v>32868</v>
      </c>
      <c r="H823">
        <v>47064362.364999995</v>
      </c>
      <c r="I823">
        <v>0.93589743850000007</v>
      </c>
      <c r="J823">
        <v>0.92874549699999998</v>
      </c>
      <c r="K823">
        <v>12363362.2895</v>
      </c>
      <c r="L823">
        <v>65190</v>
      </c>
      <c r="M823">
        <v>2</v>
      </c>
      <c r="N823">
        <v>172</v>
      </c>
      <c r="O823">
        <v>0.93287772800000002</v>
      </c>
      <c r="P823">
        <v>12273141.8015</v>
      </c>
      <c r="Q823">
        <v>65915</v>
      </c>
      <c r="R823">
        <v>2</v>
      </c>
      <c r="S823">
        <v>173</v>
      </c>
      <c r="T823">
        <v>0.95813952599999996</v>
      </c>
      <c r="V823">
        <f>cancer_2_csv_final2[[#This Row],[mlp_params]]</f>
        <v>65190</v>
      </c>
      <c r="W823">
        <f>cancer_2_csv_final2[[#This Row],[kan_test_acc]]</f>
        <v>0.93589743850000007</v>
      </c>
      <c r="X823">
        <f>cancer_2_csv_final2[[#This Row],[mlp_test_acc]]</f>
        <v>0.92874549699999998</v>
      </c>
      <c r="Y823">
        <f>cancer_2_csv_final2[[#This Row],[mlp_test_acc2]]</f>
        <v>0.93287772800000002</v>
      </c>
      <c r="AC823">
        <f t="shared" si="24"/>
        <v>65190</v>
      </c>
      <c r="AD823">
        <f t="shared" si="25"/>
        <v>0.93589743850000007</v>
      </c>
      <c r="AE823">
        <f>cancer_2_csv_final2[[#This Row],[kan_val_acc]]</f>
        <v>0.95813952599999996</v>
      </c>
    </row>
    <row r="824" spans="1:31" hidden="1" x14ac:dyDescent="0.25">
      <c r="A824" t="s">
        <v>20</v>
      </c>
      <c r="B824">
        <v>5</v>
      </c>
      <c r="C824" t="s">
        <v>21</v>
      </c>
      <c r="D824">
        <v>5</v>
      </c>
      <c r="E824">
        <v>0</v>
      </c>
      <c r="F824" t="s">
        <v>81</v>
      </c>
      <c r="G824">
        <v>32888</v>
      </c>
      <c r="H824">
        <v>47608734.32</v>
      </c>
      <c r="I824">
        <v>0.92477219649999998</v>
      </c>
      <c r="J824">
        <v>0.93287772800000002</v>
      </c>
      <c r="K824">
        <v>12019312.4715</v>
      </c>
      <c r="L824">
        <v>60227</v>
      </c>
      <c r="M824">
        <v>2</v>
      </c>
      <c r="N824">
        <v>165</v>
      </c>
      <c r="O824">
        <v>0.93637423149999999</v>
      </c>
      <c r="P824">
        <v>12507969.9375</v>
      </c>
      <c r="Q824">
        <v>60924</v>
      </c>
      <c r="R824">
        <v>2</v>
      </c>
      <c r="S824">
        <v>166</v>
      </c>
      <c r="T824">
        <v>0.965116274</v>
      </c>
      <c r="V824">
        <f>cancer_2_csv_final2[[#This Row],[mlp_params]]</f>
        <v>60227</v>
      </c>
      <c r="W824">
        <f>cancer_2_csv_final2[[#This Row],[kan_test_acc]]</f>
        <v>0.92477219649999998</v>
      </c>
      <c r="X824">
        <f>cancer_2_csv_final2[[#This Row],[mlp_test_acc]]</f>
        <v>0.93287772800000002</v>
      </c>
      <c r="Y824">
        <f>cancer_2_csv_final2[[#This Row],[mlp_test_acc2]]</f>
        <v>0.93637423149999999</v>
      </c>
      <c r="AC824">
        <f t="shared" si="24"/>
        <v>60227</v>
      </c>
      <c r="AD824">
        <f t="shared" si="25"/>
        <v>0.92477219649999998</v>
      </c>
      <c r="AE824">
        <f>cancer_2_csv_final2[[#This Row],[kan_val_acc]]</f>
        <v>0.965116274</v>
      </c>
    </row>
    <row r="825" spans="1:31" hidden="1" x14ac:dyDescent="0.25">
      <c r="A825" t="s">
        <v>20</v>
      </c>
      <c r="B825">
        <v>5</v>
      </c>
      <c r="C825" t="s">
        <v>21</v>
      </c>
      <c r="D825">
        <v>5</v>
      </c>
      <c r="E825">
        <v>0</v>
      </c>
      <c r="F825" t="s">
        <v>51</v>
      </c>
      <c r="G825">
        <v>32892</v>
      </c>
      <c r="H825">
        <v>48477776</v>
      </c>
      <c r="I825">
        <v>0.955816903</v>
      </c>
      <c r="J825">
        <v>0.93738080099999999</v>
      </c>
      <c r="K825">
        <v>8623780.091</v>
      </c>
      <c r="L825">
        <v>60227</v>
      </c>
      <c r="M825">
        <v>2</v>
      </c>
      <c r="N825">
        <v>165</v>
      </c>
      <c r="O825">
        <v>0.94087730450000007</v>
      </c>
      <c r="P825">
        <v>9979564.4974999987</v>
      </c>
      <c r="Q825">
        <v>60924</v>
      </c>
      <c r="R825">
        <v>2</v>
      </c>
      <c r="S825">
        <v>166</v>
      </c>
      <c r="T825">
        <v>0.97441859799999997</v>
      </c>
      <c r="V825">
        <f>cancer_2_csv_final2[[#This Row],[mlp_params]]</f>
        <v>60227</v>
      </c>
      <c r="W825">
        <f>cancer_2_csv_final2[[#This Row],[kan_test_acc]]</f>
        <v>0.955816903</v>
      </c>
      <c r="X825">
        <f>cancer_2_csv_final2[[#This Row],[mlp_test_acc]]</f>
        <v>0.93738080099999999</v>
      </c>
      <c r="Y825">
        <f>cancer_2_csv_final2[[#This Row],[mlp_test_acc2]]</f>
        <v>0.94087730450000007</v>
      </c>
      <c r="AC825">
        <f t="shared" si="24"/>
        <v>60227</v>
      </c>
      <c r="AD825">
        <f t="shared" si="25"/>
        <v>0.955816903</v>
      </c>
      <c r="AE825">
        <f>cancer_2_csv_final2[[#This Row],[kan_val_acc]]</f>
        <v>0.97441859799999997</v>
      </c>
    </row>
    <row r="826" spans="1:31" hidden="1" x14ac:dyDescent="0.25">
      <c r="A826" t="s">
        <v>20</v>
      </c>
      <c r="B826">
        <v>9</v>
      </c>
      <c r="C826" t="s">
        <v>21</v>
      </c>
      <c r="D826">
        <v>4</v>
      </c>
      <c r="E826">
        <v>0</v>
      </c>
      <c r="F826" t="s">
        <v>29</v>
      </c>
      <c r="G826">
        <v>32900</v>
      </c>
      <c r="H826">
        <v>42747631.835000001</v>
      </c>
      <c r="I826">
        <v>0.9225802555</v>
      </c>
      <c r="J826">
        <v>0.93581134799999999</v>
      </c>
      <c r="K826">
        <v>8867429.0484999996</v>
      </c>
      <c r="L826">
        <v>50889</v>
      </c>
      <c r="M826">
        <v>2</v>
      </c>
      <c r="N826">
        <v>151</v>
      </c>
      <c r="O826">
        <v>0.93734106800000005</v>
      </c>
      <c r="P826">
        <v>10074817.506499998</v>
      </c>
      <c r="Q826">
        <v>51530</v>
      </c>
      <c r="R826">
        <v>2</v>
      </c>
      <c r="S826">
        <v>152</v>
      </c>
      <c r="T826">
        <v>0.94418604399999995</v>
      </c>
      <c r="V826">
        <f>cancer_2_csv_final2[[#This Row],[mlp_params]]</f>
        <v>50889</v>
      </c>
      <c r="W826">
        <f>cancer_2_csv_final2[[#This Row],[kan_test_acc]]</f>
        <v>0.9225802555</v>
      </c>
      <c r="X826">
        <f>cancer_2_csv_final2[[#This Row],[mlp_test_acc]]</f>
        <v>0.93581134799999999</v>
      </c>
      <c r="Y826">
        <f>cancer_2_csv_final2[[#This Row],[mlp_test_acc2]]</f>
        <v>0.93734106800000005</v>
      </c>
      <c r="AC826">
        <f t="shared" si="24"/>
        <v>50889</v>
      </c>
      <c r="AD826">
        <f t="shared" si="25"/>
        <v>0.9225802555</v>
      </c>
      <c r="AE826">
        <f>cancer_2_csv_final2[[#This Row],[kan_val_acc]]</f>
        <v>0.94418604399999995</v>
      </c>
    </row>
    <row r="827" spans="1:31" hidden="1" x14ac:dyDescent="0.25">
      <c r="A827" t="s">
        <v>20</v>
      </c>
      <c r="B827">
        <v>5</v>
      </c>
      <c r="C827" t="s">
        <v>21</v>
      </c>
      <c r="D827">
        <v>2</v>
      </c>
      <c r="E827">
        <v>0</v>
      </c>
      <c r="F827" t="s">
        <v>91</v>
      </c>
      <c r="G827">
        <v>32936</v>
      </c>
      <c r="H827">
        <v>37693597.109999999</v>
      </c>
      <c r="I827">
        <v>0.9209909355</v>
      </c>
      <c r="J827">
        <v>0.93517561999999999</v>
      </c>
      <c r="K827">
        <v>8833713.2304999996</v>
      </c>
      <c r="L827">
        <v>48990</v>
      </c>
      <c r="M827">
        <v>2</v>
      </c>
      <c r="N827">
        <v>148</v>
      </c>
      <c r="O827">
        <v>0.93606961200000005</v>
      </c>
      <c r="P827">
        <v>9641410.5089999996</v>
      </c>
      <c r="Q827">
        <v>49619</v>
      </c>
      <c r="R827">
        <v>2</v>
      </c>
      <c r="S827">
        <v>149</v>
      </c>
      <c r="T827">
        <v>0.95697674700000002</v>
      </c>
      <c r="V827">
        <f>cancer_2_csv_final2[[#This Row],[mlp_params]]</f>
        <v>48990</v>
      </c>
      <c r="W827">
        <f>cancer_2_csv_final2[[#This Row],[kan_test_acc]]</f>
        <v>0.9209909355</v>
      </c>
      <c r="X827">
        <f>cancer_2_csv_final2[[#This Row],[mlp_test_acc]]</f>
        <v>0.93517561999999999</v>
      </c>
      <c r="Y827">
        <f>cancer_2_csv_final2[[#This Row],[mlp_test_acc2]]</f>
        <v>0.93606961200000005</v>
      </c>
      <c r="AC827">
        <f t="shared" si="24"/>
        <v>48990</v>
      </c>
      <c r="AD827">
        <f t="shared" si="25"/>
        <v>0.9209909355</v>
      </c>
      <c r="AE827">
        <f>cancer_2_csv_final2[[#This Row],[kan_val_acc]]</f>
        <v>0.95697674700000002</v>
      </c>
    </row>
    <row r="828" spans="1:31" hidden="1" x14ac:dyDescent="0.25">
      <c r="A828" t="s">
        <v>20</v>
      </c>
      <c r="B828">
        <v>3</v>
      </c>
      <c r="C828" t="s">
        <v>21</v>
      </c>
      <c r="D828">
        <v>4</v>
      </c>
      <c r="E828">
        <v>0</v>
      </c>
      <c r="F828" t="s">
        <v>91</v>
      </c>
      <c r="G828">
        <v>32936</v>
      </c>
      <c r="H828">
        <v>43631471.369999997</v>
      </c>
      <c r="I828">
        <v>0.9509959638333334</v>
      </c>
      <c r="J828">
        <v>0.94001200833333332</v>
      </c>
      <c r="K828">
        <v>9223169.7274999991</v>
      </c>
      <c r="L828">
        <v>62330</v>
      </c>
      <c r="M828">
        <v>2</v>
      </c>
      <c r="N828">
        <v>168</v>
      </c>
      <c r="O828">
        <v>0.94031221300000001</v>
      </c>
      <c r="P828">
        <v>10127027.934166666</v>
      </c>
      <c r="Q828">
        <v>63039</v>
      </c>
      <c r="R828">
        <v>2</v>
      </c>
      <c r="S828">
        <v>169</v>
      </c>
      <c r="T828">
        <v>0.95813953360000004</v>
      </c>
      <c r="V828">
        <f>cancer_2_csv_final2[[#This Row],[mlp_params]]</f>
        <v>62330</v>
      </c>
      <c r="W828">
        <f>cancer_2_csv_final2[[#This Row],[kan_test_acc]]</f>
        <v>0.9509959638333334</v>
      </c>
      <c r="X828">
        <f>cancer_2_csv_final2[[#This Row],[mlp_test_acc]]</f>
        <v>0.94001200833333332</v>
      </c>
      <c r="Y828">
        <f>cancer_2_csv_final2[[#This Row],[mlp_test_acc2]]</f>
        <v>0.94031221300000001</v>
      </c>
      <c r="AC828">
        <f t="shared" si="24"/>
        <v>62330</v>
      </c>
      <c r="AD828">
        <f t="shared" si="25"/>
        <v>0.9509959638333334</v>
      </c>
      <c r="AE828">
        <f>cancer_2_csv_final2[[#This Row],[kan_val_acc]]</f>
        <v>0.95813953360000004</v>
      </c>
    </row>
    <row r="829" spans="1:31" hidden="1" x14ac:dyDescent="0.25">
      <c r="A829" t="s">
        <v>20</v>
      </c>
      <c r="B829">
        <v>5</v>
      </c>
      <c r="C829" t="s">
        <v>21</v>
      </c>
      <c r="D829">
        <v>4</v>
      </c>
      <c r="E829">
        <v>0</v>
      </c>
      <c r="F829" t="s">
        <v>99</v>
      </c>
      <c r="G829">
        <v>32960</v>
      </c>
      <c r="H829">
        <v>44518996.560000002</v>
      </c>
      <c r="I829">
        <v>0.95534010400000002</v>
      </c>
      <c r="J829">
        <v>0.94114219099999996</v>
      </c>
      <c r="K829">
        <v>11570569.636500001</v>
      </c>
      <c r="L829">
        <v>57479</v>
      </c>
      <c r="M829">
        <v>2</v>
      </c>
      <c r="N829">
        <v>161</v>
      </c>
      <c r="O829">
        <v>0.94522144500000005</v>
      </c>
      <c r="P829">
        <v>11647403.256000001</v>
      </c>
      <c r="Q829">
        <v>58160</v>
      </c>
      <c r="R829">
        <v>2</v>
      </c>
      <c r="S829">
        <v>162</v>
      </c>
      <c r="T829">
        <v>0.97790696600000004</v>
      </c>
      <c r="V829">
        <f>cancer_2_csv_final2[[#This Row],[mlp_params]]</f>
        <v>57479</v>
      </c>
      <c r="W829">
        <f>cancer_2_csv_final2[[#This Row],[kan_test_acc]]</f>
        <v>0.95534010400000002</v>
      </c>
      <c r="X829">
        <f>cancer_2_csv_final2[[#This Row],[mlp_test_acc]]</f>
        <v>0.94114219099999996</v>
      </c>
      <c r="Y829">
        <f>cancer_2_csv_final2[[#This Row],[mlp_test_acc2]]</f>
        <v>0.94522144500000005</v>
      </c>
      <c r="AC829">
        <f t="shared" si="24"/>
        <v>57479</v>
      </c>
      <c r="AD829">
        <f t="shared" si="25"/>
        <v>0.95534010400000002</v>
      </c>
      <c r="AE829">
        <f>cancer_2_csv_final2[[#This Row],[kan_val_acc]]</f>
        <v>0.97790696600000004</v>
      </c>
    </row>
    <row r="830" spans="1:31" hidden="1" x14ac:dyDescent="0.25">
      <c r="A830" t="s">
        <v>20</v>
      </c>
      <c r="B830">
        <v>5</v>
      </c>
      <c r="C830" t="s">
        <v>21</v>
      </c>
      <c r="D830">
        <v>5</v>
      </c>
      <c r="E830">
        <v>0</v>
      </c>
      <c r="F830" t="s">
        <v>66</v>
      </c>
      <c r="G830">
        <v>32994</v>
      </c>
      <c r="H830">
        <v>44220944</v>
      </c>
      <c r="I830">
        <v>0.956452635</v>
      </c>
      <c r="J830">
        <v>0.93769866499999999</v>
      </c>
      <c r="K830">
        <v>8747316.5</v>
      </c>
      <c r="L830">
        <v>60227</v>
      </c>
      <c r="M830">
        <v>2</v>
      </c>
      <c r="N830">
        <v>165</v>
      </c>
      <c r="O830">
        <v>0.93801652899999999</v>
      </c>
      <c r="P830">
        <v>9600374.409</v>
      </c>
      <c r="Q830">
        <v>60924</v>
      </c>
      <c r="R830">
        <v>2</v>
      </c>
      <c r="S830">
        <v>166</v>
      </c>
      <c r="T830">
        <v>0.97790697199999999</v>
      </c>
      <c r="V830">
        <f>cancer_2_csv_final2[[#This Row],[mlp_params]]</f>
        <v>60227</v>
      </c>
      <c r="W830">
        <f>cancer_2_csv_final2[[#This Row],[kan_test_acc]]</f>
        <v>0.956452635</v>
      </c>
      <c r="X830">
        <f>cancer_2_csv_final2[[#This Row],[mlp_test_acc]]</f>
        <v>0.93769866499999999</v>
      </c>
      <c r="Y830">
        <f>cancer_2_csv_final2[[#This Row],[mlp_test_acc2]]</f>
        <v>0.93801652899999999</v>
      </c>
      <c r="AC830">
        <f t="shared" si="24"/>
        <v>60227</v>
      </c>
      <c r="AD830">
        <f t="shared" si="25"/>
        <v>0.956452635</v>
      </c>
      <c r="AE830">
        <f>cancer_2_csv_final2[[#This Row],[kan_val_acc]]</f>
        <v>0.97790697199999999</v>
      </c>
    </row>
    <row r="831" spans="1:31" hidden="1" x14ac:dyDescent="0.25">
      <c r="A831" t="s">
        <v>20</v>
      </c>
      <c r="B831">
        <v>5</v>
      </c>
      <c r="C831" t="s">
        <v>21</v>
      </c>
      <c r="D831">
        <v>4</v>
      </c>
      <c r="E831">
        <v>0</v>
      </c>
      <c r="F831" t="s">
        <v>69</v>
      </c>
      <c r="G831">
        <v>33060</v>
      </c>
      <c r="H831">
        <v>44137473.409999996</v>
      </c>
      <c r="I831">
        <v>0.96312777550000006</v>
      </c>
      <c r="J831">
        <v>0.93642720899999998</v>
      </c>
      <c r="K831">
        <v>8349134.818</v>
      </c>
      <c r="L831">
        <v>57479</v>
      </c>
      <c r="M831">
        <v>2</v>
      </c>
      <c r="N831">
        <v>161</v>
      </c>
      <c r="O831">
        <v>0.93610934550000002</v>
      </c>
      <c r="P831">
        <v>9329418.909</v>
      </c>
      <c r="Q831">
        <v>58160</v>
      </c>
      <c r="R831">
        <v>2</v>
      </c>
      <c r="S831">
        <v>162</v>
      </c>
      <c r="T831">
        <v>0.97093021899999998</v>
      </c>
      <c r="V831">
        <f>cancer_2_csv_final2[[#This Row],[mlp_params]]</f>
        <v>57479</v>
      </c>
      <c r="W831">
        <f>cancer_2_csv_final2[[#This Row],[kan_test_acc]]</f>
        <v>0.96312777550000006</v>
      </c>
      <c r="X831">
        <f>cancer_2_csv_final2[[#This Row],[mlp_test_acc]]</f>
        <v>0.93642720899999998</v>
      </c>
      <c r="Y831">
        <f>cancer_2_csv_final2[[#This Row],[mlp_test_acc2]]</f>
        <v>0.93610934550000002</v>
      </c>
      <c r="AC831">
        <f t="shared" si="24"/>
        <v>57479</v>
      </c>
      <c r="AD831">
        <f t="shared" si="25"/>
        <v>0.96312777550000006</v>
      </c>
      <c r="AE831">
        <f>cancer_2_csv_final2[[#This Row],[kan_val_acc]]</f>
        <v>0.97093021899999998</v>
      </c>
    </row>
    <row r="832" spans="1:31" hidden="1" x14ac:dyDescent="0.25">
      <c r="A832" t="s">
        <v>20</v>
      </c>
      <c r="B832">
        <v>5</v>
      </c>
      <c r="C832" t="s">
        <v>21</v>
      </c>
      <c r="D832">
        <v>2</v>
      </c>
      <c r="E832">
        <v>0</v>
      </c>
      <c r="F832" t="s">
        <v>106</v>
      </c>
      <c r="G832">
        <v>33094</v>
      </c>
      <c r="H832">
        <v>37389623.680000007</v>
      </c>
      <c r="I832">
        <v>0.95963127500000001</v>
      </c>
      <c r="J832">
        <v>0.93515575299999998</v>
      </c>
      <c r="K832">
        <v>8342728.682</v>
      </c>
      <c r="L832">
        <v>48990</v>
      </c>
      <c r="M832">
        <v>2</v>
      </c>
      <c r="N832">
        <v>148</v>
      </c>
      <c r="O832">
        <v>0.93738080099999999</v>
      </c>
      <c r="P832">
        <v>9150234.4545000009</v>
      </c>
      <c r="Q832">
        <v>49619</v>
      </c>
      <c r="R832">
        <v>2</v>
      </c>
      <c r="S832">
        <v>149</v>
      </c>
      <c r="T832">
        <v>0.95116279100000001</v>
      </c>
      <c r="V832">
        <f>cancer_2_csv_final2[[#This Row],[mlp_params]]</f>
        <v>48990</v>
      </c>
      <c r="W832">
        <f>cancer_2_csv_final2[[#This Row],[kan_test_acc]]</f>
        <v>0.95963127500000001</v>
      </c>
      <c r="X832">
        <f>cancer_2_csv_final2[[#This Row],[mlp_test_acc]]</f>
        <v>0.93515575299999998</v>
      </c>
      <c r="Y832">
        <f>cancer_2_csv_final2[[#This Row],[mlp_test_acc2]]</f>
        <v>0.93738080099999999</v>
      </c>
      <c r="AC832">
        <f t="shared" si="24"/>
        <v>48990</v>
      </c>
      <c r="AD832">
        <f t="shared" si="25"/>
        <v>0.95963127500000001</v>
      </c>
      <c r="AE832">
        <f>cancer_2_csv_final2[[#This Row],[kan_val_acc]]</f>
        <v>0.95116279100000001</v>
      </c>
    </row>
    <row r="833" spans="1:31" hidden="1" x14ac:dyDescent="0.25">
      <c r="A833" t="s">
        <v>20</v>
      </c>
      <c r="B833">
        <v>5</v>
      </c>
      <c r="C833" t="s">
        <v>21</v>
      </c>
      <c r="D833">
        <v>3</v>
      </c>
      <c r="E833">
        <v>0</v>
      </c>
      <c r="F833" t="s">
        <v>58</v>
      </c>
      <c r="G833">
        <v>33094</v>
      </c>
      <c r="H833">
        <v>35467116.468333334</v>
      </c>
      <c r="I833">
        <v>0.94596313283333333</v>
      </c>
      <c r="J833">
        <v>0.93568552633333335</v>
      </c>
      <c r="K833">
        <v>8805159.3033333328</v>
      </c>
      <c r="L833">
        <v>53477</v>
      </c>
      <c r="M833">
        <v>2</v>
      </c>
      <c r="N833">
        <v>155</v>
      </c>
      <c r="O833">
        <v>0.94119516816666671</v>
      </c>
      <c r="P833">
        <v>9368696.0141666662</v>
      </c>
      <c r="Q833">
        <v>54134</v>
      </c>
      <c r="R833">
        <v>2</v>
      </c>
      <c r="S833">
        <v>156</v>
      </c>
      <c r="T833">
        <v>0.95697674259999999</v>
      </c>
      <c r="V833">
        <f>cancer_2_csv_final2[[#This Row],[mlp_params]]</f>
        <v>53477</v>
      </c>
      <c r="W833">
        <f>cancer_2_csv_final2[[#This Row],[kan_test_acc]]</f>
        <v>0.94596313283333333</v>
      </c>
      <c r="X833">
        <f>cancer_2_csv_final2[[#This Row],[mlp_test_acc]]</f>
        <v>0.93568552633333335</v>
      </c>
      <c r="Y833">
        <f>cancer_2_csv_final2[[#This Row],[mlp_test_acc2]]</f>
        <v>0.94119516816666671</v>
      </c>
      <c r="AC833">
        <f t="shared" si="24"/>
        <v>53477</v>
      </c>
      <c r="AD833">
        <f t="shared" si="25"/>
        <v>0.94596313283333333</v>
      </c>
      <c r="AE833">
        <f>cancer_2_csv_final2[[#This Row],[kan_val_acc]]</f>
        <v>0.95697674259999999</v>
      </c>
    </row>
    <row r="834" spans="1:31" hidden="1" x14ac:dyDescent="0.25">
      <c r="A834" t="s">
        <v>20</v>
      </c>
      <c r="B834">
        <v>3</v>
      </c>
      <c r="C834" t="s">
        <v>21</v>
      </c>
      <c r="D834">
        <v>4</v>
      </c>
      <c r="E834">
        <v>0</v>
      </c>
      <c r="F834" t="s">
        <v>106</v>
      </c>
      <c r="G834">
        <v>33094</v>
      </c>
      <c r="H834">
        <v>45483599.43</v>
      </c>
      <c r="I834">
        <v>0.94596312999999999</v>
      </c>
      <c r="J834">
        <v>0.94251960149999992</v>
      </c>
      <c r="K834">
        <v>11408013.022500001</v>
      </c>
      <c r="L834">
        <v>62330</v>
      </c>
      <c r="M834">
        <v>2</v>
      </c>
      <c r="N834">
        <v>168</v>
      </c>
      <c r="O834">
        <v>0.94707565199999999</v>
      </c>
      <c r="P834">
        <v>12458970.975</v>
      </c>
      <c r="Q834">
        <v>63039</v>
      </c>
      <c r="R834">
        <v>2</v>
      </c>
      <c r="S834">
        <v>169</v>
      </c>
      <c r="T834">
        <v>0.953488373</v>
      </c>
      <c r="V834">
        <f>cancer_2_csv_final2[[#This Row],[mlp_params]]</f>
        <v>62330</v>
      </c>
      <c r="W834">
        <f>cancer_2_csv_final2[[#This Row],[kan_test_acc]]</f>
        <v>0.94596312999999999</v>
      </c>
      <c r="X834">
        <f>cancer_2_csv_final2[[#This Row],[mlp_test_acc]]</f>
        <v>0.94251960149999992</v>
      </c>
      <c r="Y834">
        <f>cancer_2_csv_final2[[#This Row],[mlp_test_acc2]]</f>
        <v>0.94707565199999999</v>
      </c>
      <c r="AC834">
        <f t="shared" si="24"/>
        <v>62330</v>
      </c>
      <c r="AD834">
        <f t="shared" si="25"/>
        <v>0.94596312999999999</v>
      </c>
      <c r="AE834">
        <f>cancer_2_csv_final2[[#This Row],[kan_val_acc]]</f>
        <v>0.953488373</v>
      </c>
    </row>
    <row r="835" spans="1:31" hidden="1" x14ac:dyDescent="0.25">
      <c r="A835" t="s">
        <v>20</v>
      </c>
      <c r="B835">
        <v>3</v>
      </c>
      <c r="C835" t="s">
        <v>21</v>
      </c>
      <c r="D835">
        <v>5</v>
      </c>
      <c r="E835">
        <v>0</v>
      </c>
      <c r="F835" t="s">
        <v>58</v>
      </c>
      <c r="G835">
        <v>33094</v>
      </c>
      <c r="H835">
        <v>50424608.75</v>
      </c>
      <c r="I835">
        <v>0.93006993799999993</v>
      </c>
      <c r="J835">
        <v>0.95046620049999997</v>
      </c>
      <c r="K835">
        <v>14534200.75</v>
      </c>
      <c r="L835">
        <v>65915</v>
      </c>
      <c r="M835">
        <v>2</v>
      </c>
      <c r="N835">
        <v>173</v>
      </c>
      <c r="O835">
        <v>0.955710956</v>
      </c>
      <c r="P835">
        <v>15382418.335000001</v>
      </c>
      <c r="Q835">
        <v>66644</v>
      </c>
      <c r="R835">
        <v>2</v>
      </c>
      <c r="S835">
        <v>174</v>
      </c>
      <c r="T835">
        <v>0.96279068000000001</v>
      </c>
      <c r="V835">
        <f>cancer_2_csv_final2[[#This Row],[mlp_params]]</f>
        <v>65915</v>
      </c>
      <c r="W835">
        <f>cancer_2_csv_final2[[#This Row],[kan_test_acc]]</f>
        <v>0.93006993799999993</v>
      </c>
      <c r="X835">
        <f>cancer_2_csv_final2[[#This Row],[mlp_test_acc]]</f>
        <v>0.95046620049999997</v>
      </c>
      <c r="Y835">
        <f>cancer_2_csv_final2[[#This Row],[mlp_test_acc2]]</f>
        <v>0.955710956</v>
      </c>
      <c r="AC835">
        <f t="shared" ref="AC835:AC898" si="26">V835</f>
        <v>65915</v>
      </c>
      <c r="AD835">
        <f t="shared" ref="AD835:AD898" si="27">W835</f>
        <v>0.93006993799999993</v>
      </c>
      <c r="AE835">
        <f>cancer_2_csv_final2[[#This Row],[kan_val_acc]]</f>
        <v>0.96279068000000001</v>
      </c>
    </row>
    <row r="836" spans="1:31" hidden="1" x14ac:dyDescent="0.25">
      <c r="A836" t="s">
        <v>20</v>
      </c>
      <c r="B836">
        <v>5</v>
      </c>
      <c r="C836" t="s">
        <v>21</v>
      </c>
      <c r="D836">
        <v>4</v>
      </c>
      <c r="E836">
        <v>0</v>
      </c>
      <c r="F836" t="s">
        <v>84</v>
      </c>
      <c r="G836">
        <v>33106</v>
      </c>
      <c r="H836">
        <v>43847558.774999999</v>
      </c>
      <c r="I836">
        <v>0.950413226</v>
      </c>
      <c r="J836">
        <v>0.94246662399999992</v>
      </c>
      <c r="K836">
        <v>12001772.318</v>
      </c>
      <c r="L836">
        <v>57479</v>
      </c>
      <c r="M836">
        <v>2</v>
      </c>
      <c r="N836">
        <v>161</v>
      </c>
      <c r="O836">
        <v>0.946651833</v>
      </c>
      <c r="P836">
        <v>12868585.2215</v>
      </c>
      <c r="Q836">
        <v>58160</v>
      </c>
      <c r="R836">
        <v>2</v>
      </c>
      <c r="S836">
        <v>162</v>
      </c>
      <c r="T836">
        <v>0.97558138299999997</v>
      </c>
      <c r="V836">
        <f>cancer_2_csv_final2[[#This Row],[mlp_params]]</f>
        <v>57479</v>
      </c>
      <c r="W836">
        <f>cancer_2_csv_final2[[#This Row],[kan_test_acc]]</f>
        <v>0.950413226</v>
      </c>
      <c r="X836">
        <f>cancer_2_csv_final2[[#This Row],[mlp_test_acc]]</f>
        <v>0.94246662399999992</v>
      </c>
      <c r="Y836">
        <f>cancer_2_csv_final2[[#This Row],[mlp_test_acc2]]</f>
        <v>0.946651833</v>
      </c>
      <c r="AC836">
        <f t="shared" si="26"/>
        <v>57479</v>
      </c>
      <c r="AD836">
        <f t="shared" si="27"/>
        <v>0.950413226</v>
      </c>
      <c r="AE836">
        <f>cancer_2_csv_final2[[#This Row],[kan_val_acc]]</f>
        <v>0.97558138299999997</v>
      </c>
    </row>
    <row r="837" spans="1:31" hidden="1" x14ac:dyDescent="0.25">
      <c r="A837" t="s">
        <v>20</v>
      </c>
      <c r="B837">
        <v>5</v>
      </c>
      <c r="C837" t="s">
        <v>21</v>
      </c>
      <c r="D837">
        <v>4</v>
      </c>
      <c r="E837">
        <v>0</v>
      </c>
      <c r="F837" t="s">
        <v>40</v>
      </c>
      <c r="G837">
        <v>33162</v>
      </c>
      <c r="H837">
        <v>37218565.549999997</v>
      </c>
      <c r="I837">
        <v>0.96948505500000004</v>
      </c>
      <c r="J837">
        <v>0.93388429699999997</v>
      </c>
      <c r="K837">
        <v>8966604.4545000009</v>
      </c>
      <c r="L837">
        <v>57479</v>
      </c>
      <c r="M837">
        <v>2</v>
      </c>
      <c r="N837">
        <v>161</v>
      </c>
      <c r="O837">
        <v>0.93674507299999998</v>
      </c>
      <c r="P837">
        <v>8831666.636500001</v>
      </c>
      <c r="Q837">
        <v>58160</v>
      </c>
      <c r="R837">
        <v>2</v>
      </c>
      <c r="S837">
        <v>162</v>
      </c>
      <c r="T837">
        <v>0.97441859799999997</v>
      </c>
      <c r="V837">
        <f>cancer_2_csv_final2[[#This Row],[mlp_params]]</f>
        <v>57479</v>
      </c>
      <c r="W837">
        <f>cancer_2_csv_final2[[#This Row],[kan_test_acc]]</f>
        <v>0.96948505500000004</v>
      </c>
      <c r="X837">
        <f>cancer_2_csv_final2[[#This Row],[mlp_test_acc]]</f>
        <v>0.93388429699999997</v>
      </c>
      <c r="Y837">
        <f>cancer_2_csv_final2[[#This Row],[mlp_test_acc2]]</f>
        <v>0.93674507299999998</v>
      </c>
      <c r="AC837">
        <f t="shared" si="26"/>
        <v>57479</v>
      </c>
      <c r="AD837">
        <f t="shared" si="27"/>
        <v>0.96948505500000004</v>
      </c>
      <c r="AE837">
        <f>cancer_2_csv_final2[[#This Row],[kan_val_acc]]</f>
        <v>0.97441859799999997</v>
      </c>
    </row>
    <row r="838" spans="1:31" hidden="1" x14ac:dyDescent="0.25">
      <c r="A838" t="s">
        <v>20</v>
      </c>
      <c r="B838">
        <v>9</v>
      </c>
      <c r="C838" t="s">
        <v>21</v>
      </c>
      <c r="D838">
        <v>2</v>
      </c>
      <c r="E838">
        <v>0</v>
      </c>
      <c r="F838" t="s">
        <v>79</v>
      </c>
      <c r="G838">
        <v>33280</v>
      </c>
      <c r="H838">
        <v>30918990.454999998</v>
      </c>
      <c r="I838">
        <v>0.964399232</v>
      </c>
      <c r="J838">
        <v>0.92339478650000006</v>
      </c>
      <c r="K838">
        <v>8867204.7274999991</v>
      </c>
      <c r="L838">
        <v>44699</v>
      </c>
      <c r="M838">
        <v>2</v>
      </c>
      <c r="N838">
        <v>141</v>
      </c>
      <c r="O838">
        <v>0.924348379</v>
      </c>
      <c r="P838">
        <v>8654862.5454999991</v>
      </c>
      <c r="Q838">
        <v>45300</v>
      </c>
      <c r="R838">
        <v>2</v>
      </c>
      <c r="S838">
        <v>142</v>
      </c>
      <c r="T838">
        <v>0.94534884100000005</v>
      </c>
      <c r="V838">
        <f>cancer_2_csv_final2[[#This Row],[mlp_params]]</f>
        <v>44699</v>
      </c>
      <c r="W838">
        <f>cancer_2_csv_final2[[#This Row],[kan_test_acc]]</f>
        <v>0.964399232</v>
      </c>
      <c r="X838">
        <f>cancer_2_csv_final2[[#This Row],[mlp_test_acc]]</f>
        <v>0.92339478650000006</v>
      </c>
      <c r="Y838">
        <f>cancer_2_csv_final2[[#This Row],[mlp_test_acc2]]</f>
        <v>0.924348379</v>
      </c>
      <c r="AC838">
        <f t="shared" si="26"/>
        <v>44699</v>
      </c>
      <c r="AD838">
        <f t="shared" si="27"/>
        <v>0.964399232</v>
      </c>
      <c r="AE838">
        <f>cancer_2_csv_final2[[#This Row],[kan_val_acc]]</f>
        <v>0.94534884100000005</v>
      </c>
    </row>
    <row r="839" spans="1:31" hidden="1" x14ac:dyDescent="0.25">
      <c r="A839" t="s">
        <v>20</v>
      </c>
      <c r="B839">
        <v>9</v>
      </c>
      <c r="C839" t="s">
        <v>21</v>
      </c>
      <c r="D839">
        <v>2</v>
      </c>
      <c r="E839">
        <v>0</v>
      </c>
      <c r="F839" t="s">
        <v>34</v>
      </c>
      <c r="G839">
        <v>33286</v>
      </c>
      <c r="H839">
        <v>23808186.541666664</v>
      </c>
      <c r="I839">
        <v>0.96238609083333337</v>
      </c>
      <c r="J839">
        <v>0.91714346216666676</v>
      </c>
      <c r="K839">
        <v>8648632.682</v>
      </c>
      <c r="L839">
        <v>44699</v>
      </c>
      <c r="M839">
        <v>2</v>
      </c>
      <c r="N839">
        <v>141</v>
      </c>
      <c r="O839">
        <v>0.91566009766666667</v>
      </c>
      <c r="P839">
        <v>8688171.5303333327</v>
      </c>
      <c r="Q839">
        <v>45300</v>
      </c>
      <c r="R839">
        <v>2</v>
      </c>
      <c r="S839">
        <v>142</v>
      </c>
      <c r="T839">
        <v>0.9488372088</v>
      </c>
      <c r="V839">
        <f>cancer_2_csv_final2[[#This Row],[mlp_params]]</f>
        <v>44699</v>
      </c>
      <c r="W839">
        <f>cancer_2_csv_final2[[#This Row],[kan_test_acc]]</f>
        <v>0.96238609083333337</v>
      </c>
      <c r="X839">
        <f>cancer_2_csv_final2[[#This Row],[mlp_test_acc]]</f>
        <v>0.91714346216666676</v>
      </c>
      <c r="Y839">
        <f>cancer_2_csv_final2[[#This Row],[mlp_test_acc2]]</f>
        <v>0.91566009766666667</v>
      </c>
      <c r="AC839">
        <f t="shared" si="26"/>
        <v>44699</v>
      </c>
      <c r="AD839">
        <f t="shared" si="27"/>
        <v>0.96238609083333337</v>
      </c>
      <c r="AE839">
        <f>cancer_2_csv_final2[[#This Row],[kan_val_acc]]</f>
        <v>0.9488372088</v>
      </c>
    </row>
    <row r="840" spans="1:31" hidden="1" x14ac:dyDescent="0.25">
      <c r="A840" t="s">
        <v>20</v>
      </c>
      <c r="B840">
        <v>9</v>
      </c>
      <c r="C840" t="s">
        <v>21</v>
      </c>
      <c r="D840">
        <v>3</v>
      </c>
      <c r="E840">
        <v>0</v>
      </c>
      <c r="F840" t="s">
        <v>77</v>
      </c>
      <c r="G840">
        <v>33368</v>
      </c>
      <c r="H840">
        <v>30760650.23</v>
      </c>
      <c r="I840">
        <v>0.96557986142857144</v>
      </c>
      <c r="J840">
        <v>0.93515575342857138</v>
      </c>
      <c r="K840">
        <v>8525313.4417142849</v>
      </c>
      <c r="L840">
        <v>48365</v>
      </c>
      <c r="M840">
        <v>2</v>
      </c>
      <c r="N840">
        <v>147</v>
      </c>
      <c r="O840">
        <v>0.93388429728571432</v>
      </c>
      <c r="P840">
        <v>7479915.4672857141</v>
      </c>
      <c r="Q840">
        <v>48990</v>
      </c>
      <c r="R840">
        <v>2</v>
      </c>
      <c r="S840">
        <v>148</v>
      </c>
      <c r="T840">
        <v>0.96298447949999999</v>
      </c>
      <c r="V840">
        <f>cancer_2_csv_final2[[#This Row],[mlp_params]]</f>
        <v>48365</v>
      </c>
      <c r="W840">
        <f>cancer_2_csv_final2[[#This Row],[kan_test_acc]]</f>
        <v>0.96557986142857144</v>
      </c>
      <c r="X840">
        <f>cancer_2_csv_final2[[#This Row],[mlp_test_acc]]</f>
        <v>0.93515575342857138</v>
      </c>
      <c r="Y840">
        <f>cancer_2_csv_final2[[#This Row],[mlp_test_acc2]]</f>
        <v>0.93388429728571432</v>
      </c>
      <c r="AC840">
        <f t="shared" si="26"/>
        <v>48365</v>
      </c>
      <c r="AD840">
        <f t="shared" si="27"/>
        <v>0.96557986142857144</v>
      </c>
      <c r="AE840">
        <f>cancer_2_csv_final2[[#This Row],[kan_val_acc]]</f>
        <v>0.96298447949999999</v>
      </c>
    </row>
    <row r="841" spans="1:31" hidden="1" x14ac:dyDescent="0.25">
      <c r="A841" t="s">
        <v>20</v>
      </c>
      <c r="B841">
        <v>5</v>
      </c>
      <c r="C841" t="s">
        <v>21</v>
      </c>
      <c r="D841">
        <v>5</v>
      </c>
      <c r="E841">
        <v>0</v>
      </c>
      <c r="F841" t="s">
        <v>37</v>
      </c>
      <c r="G841">
        <v>33416</v>
      </c>
      <c r="H841">
        <v>48282078.819999993</v>
      </c>
      <c r="I841">
        <v>0.94087729900000006</v>
      </c>
      <c r="J841">
        <v>0.92561983449999996</v>
      </c>
      <c r="K841">
        <v>8520178.636500001</v>
      </c>
      <c r="L841">
        <v>60924</v>
      </c>
      <c r="M841">
        <v>2</v>
      </c>
      <c r="N841">
        <v>166</v>
      </c>
      <c r="O841">
        <v>0.93070565799999994</v>
      </c>
      <c r="P841">
        <v>9586035.7725000009</v>
      </c>
      <c r="Q841">
        <v>61625</v>
      </c>
      <c r="R841">
        <v>2</v>
      </c>
      <c r="S841">
        <v>167</v>
      </c>
      <c r="T841">
        <v>0.96860463600000002</v>
      </c>
      <c r="V841">
        <f>cancer_2_csv_final2[[#This Row],[mlp_params]]</f>
        <v>60924</v>
      </c>
      <c r="W841">
        <f>cancer_2_csv_final2[[#This Row],[kan_test_acc]]</f>
        <v>0.94087729900000006</v>
      </c>
      <c r="X841">
        <f>cancer_2_csv_final2[[#This Row],[mlp_test_acc]]</f>
        <v>0.92561983449999996</v>
      </c>
      <c r="Y841">
        <f>cancer_2_csv_final2[[#This Row],[mlp_test_acc2]]</f>
        <v>0.93070565799999994</v>
      </c>
      <c r="AC841">
        <f t="shared" si="26"/>
        <v>60924</v>
      </c>
      <c r="AD841">
        <f t="shared" si="27"/>
        <v>0.94087729900000006</v>
      </c>
      <c r="AE841">
        <f>cancer_2_csv_final2[[#This Row],[kan_val_acc]]</f>
        <v>0.96860463600000002</v>
      </c>
    </row>
    <row r="842" spans="1:31" hidden="1" x14ac:dyDescent="0.25">
      <c r="A842" t="s">
        <v>20</v>
      </c>
      <c r="B842">
        <v>5</v>
      </c>
      <c r="C842" t="s">
        <v>21</v>
      </c>
      <c r="D842">
        <v>3</v>
      </c>
      <c r="E842">
        <v>0</v>
      </c>
      <c r="F842" t="s">
        <v>73</v>
      </c>
      <c r="G842">
        <v>33488</v>
      </c>
      <c r="H842">
        <v>54469974.545000002</v>
      </c>
      <c r="I842">
        <v>0.95549904200000002</v>
      </c>
      <c r="J842">
        <v>0.93706293699999998</v>
      </c>
      <c r="K842">
        <v>8879172.8640000001</v>
      </c>
      <c r="L842">
        <v>54134</v>
      </c>
      <c r="M842">
        <v>2</v>
      </c>
      <c r="N842">
        <v>156</v>
      </c>
      <c r="O842">
        <v>0.93928798499999999</v>
      </c>
      <c r="P842">
        <v>9303307.5454999991</v>
      </c>
      <c r="Q842">
        <v>54795</v>
      </c>
      <c r="R842">
        <v>2</v>
      </c>
      <c r="S842">
        <v>157</v>
      </c>
      <c r="T842">
        <v>0.97790696600000004</v>
      </c>
      <c r="V842">
        <f>cancer_2_csv_final2[[#This Row],[mlp_params]]</f>
        <v>54134</v>
      </c>
      <c r="W842">
        <f>cancer_2_csv_final2[[#This Row],[kan_test_acc]]</f>
        <v>0.95549904200000002</v>
      </c>
      <c r="X842">
        <f>cancer_2_csv_final2[[#This Row],[mlp_test_acc]]</f>
        <v>0.93706293699999998</v>
      </c>
      <c r="Y842">
        <f>cancer_2_csv_final2[[#This Row],[mlp_test_acc2]]</f>
        <v>0.93928798499999999</v>
      </c>
      <c r="AC842">
        <f t="shared" si="26"/>
        <v>54134</v>
      </c>
      <c r="AD842">
        <f t="shared" si="27"/>
        <v>0.95549904200000002</v>
      </c>
      <c r="AE842">
        <f>cancer_2_csv_final2[[#This Row],[kan_val_acc]]</f>
        <v>0.97790696600000004</v>
      </c>
    </row>
    <row r="843" spans="1:31" hidden="1" x14ac:dyDescent="0.25">
      <c r="A843" t="s">
        <v>20</v>
      </c>
      <c r="B843">
        <v>3</v>
      </c>
      <c r="C843" t="s">
        <v>21</v>
      </c>
      <c r="D843">
        <v>5</v>
      </c>
      <c r="E843">
        <v>0</v>
      </c>
      <c r="F843" t="s">
        <v>73</v>
      </c>
      <c r="G843">
        <v>33488</v>
      </c>
      <c r="H843">
        <v>48452764.844999999</v>
      </c>
      <c r="I843">
        <v>0.91470649849999996</v>
      </c>
      <c r="J843">
        <v>0.93160627250000005</v>
      </c>
      <c r="K843">
        <v>11670012.6425</v>
      </c>
      <c r="L843">
        <v>66644</v>
      </c>
      <c r="M843">
        <v>2</v>
      </c>
      <c r="N843">
        <v>174</v>
      </c>
      <c r="O843">
        <v>0.93483788950000002</v>
      </c>
      <c r="P843">
        <v>12272721.1425</v>
      </c>
      <c r="Q843">
        <v>67377</v>
      </c>
      <c r="R843">
        <v>2</v>
      </c>
      <c r="S843">
        <v>175</v>
      </c>
      <c r="T843">
        <v>0.95813952700000005</v>
      </c>
      <c r="V843">
        <f>cancer_2_csv_final2[[#This Row],[mlp_params]]</f>
        <v>66644</v>
      </c>
      <c r="W843">
        <f>cancer_2_csv_final2[[#This Row],[kan_test_acc]]</f>
        <v>0.91470649849999996</v>
      </c>
      <c r="X843">
        <f>cancer_2_csv_final2[[#This Row],[mlp_test_acc]]</f>
        <v>0.93160627250000005</v>
      </c>
      <c r="Y843">
        <f>cancer_2_csv_final2[[#This Row],[mlp_test_acc2]]</f>
        <v>0.93483788950000002</v>
      </c>
      <c r="AC843">
        <f t="shared" si="26"/>
        <v>66644</v>
      </c>
      <c r="AD843">
        <f t="shared" si="27"/>
        <v>0.91470649849999996</v>
      </c>
      <c r="AE843">
        <f>cancer_2_csv_final2[[#This Row],[kan_val_acc]]</f>
        <v>0.95813952700000005</v>
      </c>
    </row>
    <row r="844" spans="1:31" hidden="1" x14ac:dyDescent="0.25">
      <c r="A844" t="s">
        <v>20</v>
      </c>
      <c r="B844">
        <v>9</v>
      </c>
      <c r="C844" t="s">
        <v>21</v>
      </c>
      <c r="D844">
        <v>2</v>
      </c>
      <c r="E844">
        <v>0</v>
      </c>
      <c r="F844" t="s">
        <v>64</v>
      </c>
      <c r="G844">
        <v>33506</v>
      </c>
      <c r="H844">
        <v>38894109.984999999</v>
      </c>
      <c r="I844">
        <v>0.90199194449999998</v>
      </c>
      <c r="J844">
        <v>0.91634880249999995</v>
      </c>
      <c r="K844">
        <v>11168684.5515</v>
      </c>
      <c r="L844">
        <v>45300</v>
      </c>
      <c r="M844">
        <v>2</v>
      </c>
      <c r="N844">
        <v>142</v>
      </c>
      <c r="O844">
        <v>0.9221233310000001</v>
      </c>
      <c r="P844">
        <v>12194292.8695</v>
      </c>
      <c r="Q844">
        <v>45905</v>
      </c>
      <c r="R844">
        <v>2</v>
      </c>
      <c r="S844">
        <v>143</v>
      </c>
      <c r="T844">
        <v>0.94186046700000003</v>
      </c>
      <c r="V844">
        <f>cancer_2_csv_final2[[#This Row],[mlp_params]]</f>
        <v>45300</v>
      </c>
      <c r="W844">
        <f>cancer_2_csv_final2[[#This Row],[kan_test_acc]]</f>
        <v>0.90199194449999998</v>
      </c>
      <c r="X844">
        <f>cancer_2_csv_final2[[#This Row],[mlp_test_acc]]</f>
        <v>0.91634880249999995</v>
      </c>
      <c r="Y844">
        <f>cancer_2_csv_final2[[#This Row],[mlp_test_acc2]]</f>
        <v>0.9221233310000001</v>
      </c>
      <c r="AC844">
        <f t="shared" si="26"/>
        <v>45300</v>
      </c>
      <c r="AD844">
        <f t="shared" si="27"/>
        <v>0.90199194449999998</v>
      </c>
      <c r="AE844">
        <f>cancer_2_csv_final2[[#This Row],[kan_val_acc]]</f>
        <v>0.94186046700000003</v>
      </c>
    </row>
    <row r="845" spans="1:31" hidden="1" x14ac:dyDescent="0.25">
      <c r="A845" t="s">
        <v>20</v>
      </c>
      <c r="B845">
        <v>9</v>
      </c>
      <c r="C845" t="s">
        <v>21</v>
      </c>
      <c r="D845">
        <v>2</v>
      </c>
      <c r="E845">
        <v>0</v>
      </c>
      <c r="F845" t="s">
        <v>49</v>
      </c>
      <c r="G845">
        <v>33508</v>
      </c>
      <c r="H845">
        <v>30357766.518333334</v>
      </c>
      <c r="I845">
        <v>0.93907607699999995</v>
      </c>
      <c r="J845">
        <v>0.91322314033333329</v>
      </c>
      <c r="K845">
        <v>7559725.9244999997</v>
      </c>
      <c r="L845">
        <v>45300</v>
      </c>
      <c r="M845">
        <v>2</v>
      </c>
      <c r="N845">
        <v>142</v>
      </c>
      <c r="O845">
        <v>0.91777919016666676</v>
      </c>
      <c r="P845">
        <v>8914121.166666666</v>
      </c>
      <c r="Q845">
        <v>45905</v>
      </c>
      <c r="R845">
        <v>2</v>
      </c>
      <c r="S845">
        <v>143</v>
      </c>
      <c r="T845">
        <v>0.94348837360000004</v>
      </c>
      <c r="V845">
        <f>cancer_2_csv_final2[[#This Row],[mlp_params]]</f>
        <v>45300</v>
      </c>
      <c r="W845">
        <f>cancer_2_csv_final2[[#This Row],[kan_test_acc]]</f>
        <v>0.93907607699999995</v>
      </c>
      <c r="X845">
        <f>cancer_2_csv_final2[[#This Row],[mlp_test_acc]]</f>
        <v>0.91322314033333329</v>
      </c>
      <c r="Y845">
        <f>cancer_2_csv_final2[[#This Row],[mlp_test_acc2]]</f>
        <v>0.91777919016666676</v>
      </c>
      <c r="AC845">
        <f t="shared" si="26"/>
        <v>45300</v>
      </c>
      <c r="AD845">
        <f t="shared" si="27"/>
        <v>0.93907607699999995</v>
      </c>
      <c r="AE845">
        <f>cancer_2_csv_final2[[#This Row],[kan_val_acc]]</f>
        <v>0.94348837360000004</v>
      </c>
    </row>
    <row r="846" spans="1:31" hidden="1" x14ac:dyDescent="0.25">
      <c r="A846" t="s">
        <v>20</v>
      </c>
      <c r="B846">
        <v>5</v>
      </c>
      <c r="C846" t="s">
        <v>21</v>
      </c>
      <c r="D846">
        <v>5</v>
      </c>
      <c r="E846">
        <v>0</v>
      </c>
      <c r="F846" t="s">
        <v>97</v>
      </c>
      <c r="G846">
        <v>33616</v>
      </c>
      <c r="H846">
        <v>36380900.130000003</v>
      </c>
      <c r="I846">
        <v>0.9585868632857143</v>
      </c>
      <c r="J846">
        <v>0.93660884557142854</v>
      </c>
      <c r="K846">
        <v>8590365.3638571426</v>
      </c>
      <c r="L846">
        <v>61625</v>
      </c>
      <c r="M846">
        <v>2</v>
      </c>
      <c r="N846">
        <v>167</v>
      </c>
      <c r="O846">
        <v>0.93624557242857143</v>
      </c>
      <c r="P846">
        <v>9118021.922857143</v>
      </c>
      <c r="Q846">
        <v>62330</v>
      </c>
      <c r="R846">
        <v>2</v>
      </c>
      <c r="S846">
        <v>168</v>
      </c>
      <c r="T846">
        <v>0.95251937899999994</v>
      </c>
      <c r="V846">
        <f>cancer_2_csv_final2[[#This Row],[mlp_params]]</f>
        <v>61625</v>
      </c>
      <c r="W846">
        <f>cancer_2_csv_final2[[#This Row],[kan_test_acc]]</f>
        <v>0.9585868632857143</v>
      </c>
      <c r="X846">
        <f>cancer_2_csv_final2[[#This Row],[mlp_test_acc]]</f>
        <v>0.93660884557142854</v>
      </c>
      <c r="Y846">
        <f>cancer_2_csv_final2[[#This Row],[mlp_test_acc2]]</f>
        <v>0.93624557242857143</v>
      </c>
      <c r="AC846">
        <f t="shared" si="26"/>
        <v>61625</v>
      </c>
      <c r="AD846">
        <f t="shared" si="27"/>
        <v>0.9585868632857143</v>
      </c>
      <c r="AE846">
        <f>cancer_2_csv_final2[[#This Row],[kan_val_acc]]</f>
        <v>0.95251937899999994</v>
      </c>
    </row>
    <row r="847" spans="1:31" hidden="1" x14ac:dyDescent="0.25">
      <c r="A847" t="s">
        <v>20</v>
      </c>
      <c r="B847">
        <v>5</v>
      </c>
      <c r="C847" t="s">
        <v>21</v>
      </c>
      <c r="D847">
        <v>4</v>
      </c>
      <c r="E847">
        <v>0</v>
      </c>
      <c r="F847" t="s">
        <v>55</v>
      </c>
      <c r="G847">
        <v>33640</v>
      </c>
      <c r="H847">
        <v>47478400.590000004</v>
      </c>
      <c r="I847">
        <v>0.95645263000000003</v>
      </c>
      <c r="J847">
        <v>0.9303877935</v>
      </c>
      <c r="K847">
        <v>8871983.9094999991</v>
      </c>
      <c r="L847">
        <v>58160</v>
      </c>
      <c r="M847">
        <v>2</v>
      </c>
      <c r="N847">
        <v>162</v>
      </c>
      <c r="O847">
        <v>0.93992371249999995</v>
      </c>
      <c r="P847">
        <v>9382316.4105000012</v>
      </c>
      <c r="Q847">
        <v>58845</v>
      </c>
      <c r="R847">
        <v>2</v>
      </c>
      <c r="S847">
        <v>163</v>
      </c>
      <c r="T847">
        <v>0.98023254900000001</v>
      </c>
      <c r="V847">
        <f>cancer_2_csv_final2[[#This Row],[mlp_params]]</f>
        <v>58160</v>
      </c>
      <c r="W847">
        <f>cancer_2_csv_final2[[#This Row],[kan_test_acc]]</f>
        <v>0.95645263000000003</v>
      </c>
      <c r="X847">
        <f>cancer_2_csv_final2[[#This Row],[mlp_test_acc]]</f>
        <v>0.9303877935</v>
      </c>
      <c r="Y847">
        <f>cancer_2_csv_final2[[#This Row],[mlp_test_acc2]]</f>
        <v>0.93992371249999995</v>
      </c>
      <c r="AC847">
        <f t="shared" si="26"/>
        <v>58160</v>
      </c>
      <c r="AD847">
        <f t="shared" si="27"/>
        <v>0.95645263000000003</v>
      </c>
      <c r="AE847">
        <f>cancer_2_csv_final2[[#This Row],[kan_val_acc]]</f>
        <v>0.98023254900000001</v>
      </c>
    </row>
    <row r="848" spans="1:31" hidden="1" x14ac:dyDescent="0.25">
      <c r="A848" t="s">
        <v>20</v>
      </c>
      <c r="B848">
        <v>9</v>
      </c>
      <c r="C848" t="s">
        <v>21</v>
      </c>
      <c r="D848">
        <v>4</v>
      </c>
      <c r="E848">
        <v>0</v>
      </c>
      <c r="F848" t="s">
        <v>60</v>
      </c>
      <c r="G848">
        <v>33666</v>
      </c>
      <c r="H848">
        <v>36501528.364999995</v>
      </c>
      <c r="I848">
        <v>0.96489589450000002</v>
      </c>
      <c r="J848">
        <v>0.93722186900000004</v>
      </c>
      <c r="K848">
        <v>8285272.2760000005</v>
      </c>
      <c r="L848">
        <v>52175</v>
      </c>
      <c r="M848">
        <v>2</v>
      </c>
      <c r="N848">
        <v>153</v>
      </c>
      <c r="O848">
        <v>0.94093690350000003</v>
      </c>
      <c r="P848">
        <v>8981246.0769999996</v>
      </c>
      <c r="Q848">
        <v>52824</v>
      </c>
      <c r="R848">
        <v>2</v>
      </c>
      <c r="S848">
        <v>154</v>
      </c>
      <c r="T848">
        <v>0.94573642800000002</v>
      </c>
      <c r="V848">
        <f>cancer_2_csv_final2[[#This Row],[mlp_params]]</f>
        <v>52175</v>
      </c>
      <c r="W848">
        <f>cancer_2_csv_final2[[#This Row],[kan_test_acc]]</f>
        <v>0.96489589450000002</v>
      </c>
      <c r="X848">
        <f>cancer_2_csv_final2[[#This Row],[mlp_test_acc]]</f>
        <v>0.93722186900000004</v>
      </c>
      <c r="Y848">
        <f>cancer_2_csv_final2[[#This Row],[mlp_test_acc2]]</f>
        <v>0.94093690350000003</v>
      </c>
      <c r="AC848">
        <f t="shared" si="26"/>
        <v>52175</v>
      </c>
      <c r="AD848">
        <f t="shared" si="27"/>
        <v>0.96489589450000002</v>
      </c>
      <c r="AE848">
        <f>cancer_2_csv_final2[[#This Row],[kan_val_acc]]</f>
        <v>0.94573642800000002</v>
      </c>
    </row>
    <row r="849" spans="1:31" hidden="1" x14ac:dyDescent="0.25">
      <c r="A849" t="s">
        <v>20</v>
      </c>
      <c r="B849">
        <v>5</v>
      </c>
      <c r="C849" t="s">
        <v>21</v>
      </c>
      <c r="D849">
        <v>2</v>
      </c>
      <c r="E849">
        <v>0</v>
      </c>
      <c r="F849" t="s">
        <v>92</v>
      </c>
      <c r="G849">
        <v>33698</v>
      </c>
      <c r="H849">
        <v>42625691.725000001</v>
      </c>
      <c r="I849">
        <v>0.95822075150000008</v>
      </c>
      <c r="J849">
        <v>0.94326128450000002</v>
      </c>
      <c r="K849">
        <v>8986890.9120000005</v>
      </c>
      <c r="L849">
        <v>50252</v>
      </c>
      <c r="M849">
        <v>2</v>
      </c>
      <c r="N849">
        <v>150</v>
      </c>
      <c r="O849">
        <v>0.93902971999999996</v>
      </c>
      <c r="P849">
        <v>9049502.7589999996</v>
      </c>
      <c r="Q849">
        <v>50889</v>
      </c>
      <c r="R849">
        <v>2</v>
      </c>
      <c r="S849">
        <v>151</v>
      </c>
      <c r="T849">
        <v>0.96744185100000002</v>
      </c>
      <c r="V849">
        <f>cancer_2_csv_final2[[#This Row],[mlp_params]]</f>
        <v>50252</v>
      </c>
      <c r="W849">
        <f>cancer_2_csv_final2[[#This Row],[kan_test_acc]]</f>
        <v>0.95822075150000008</v>
      </c>
      <c r="X849">
        <f>cancer_2_csv_final2[[#This Row],[mlp_test_acc]]</f>
        <v>0.94326128450000002</v>
      </c>
      <c r="Y849">
        <f>cancer_2_csv_final2[[#This Row],[mlp_test_acc2]]</f>
        <v>0.93902971999999996</v>
      </c>
      <c r="AC849">
        <f t="shared" si="26"/>
        <v>50252</v>
      </c>
      <c r="AD849">
        <f t="shared" si="27"/>
        <v>0.95822075150000008</v>
      </c>
      <c r="AE849">
        <f>cancer_2_csv_final2[[#This Row],[kan_val_acc]]</f>
        <v>0.96744185100000002</v>
      </c>
    </row>
    <row r="850" spans="1:31" hidden="1" x14ac:dyDescent="0.25">
      <c r="A850" t="s">
        <v>20</v>
      </c>
      <c r="B850">
        <v>3</v>
      </c>
      <c r="C850" t="s">
        <v>21</v>
      </c>
      <c r="D850">
        <v>4</v>
      </c>
      <c r="E850">
        <v>0</v>
      </c>
      <c r="F850" t="s">
        <v>92</v>
      </c>
      <c r="G850">
        <v>33698</v>
      </c>
      <c r="H850">
        <v>52294790.486666672</v>
      </c>
      <c r="I850">
        <v>0.95783004166666663</v>
      </c>
      <c r="J850">
        <v>0.9417602601666667</v>
      </c>
      <c r="K850">
        <v>10555283.446666667</v>
      </c>
      <c r="L850">
        <v>63752</v>
      </c>
      <c r="M850">
        <v>2</v>
      </c>
      <c r="N850">
        <v>170</v>
      </c>
      <c r="O850">
        <v>0.93842268833333331</v>
      </c>
      <c r="P850">
        <v>9529812.350833334</v>
      </c>
      <c r="Q850">
        <v>64469</v>
      </c>
      <c r="R850">
        <v>2</v>
      </c>
      <c r="S850">
        <v>171</v>
      </c>
      <c r="T850">
        <v>0.96697673319999999</v>
      </c>
      <c r="V850">
        <f>cancer_2_csv_final2[[#This Row],[mlp_params]]</f>
        <v>63752</v>
      </c>
      <c r="W850">
        <f>cancer_2_csv_final2[[#This Row],[kan_test_acc]]</f>
        <v>0.95783004166666663</v>
      </c>
      <c r="X850">
        <f>cancer_2_csv_final2[[#This Row],[mlp_test_acc]]</f>
        <v>0.9417602601666667</v>
      </c>
      <c r="Y850">
        <f>cancer_2_csv_final2[[#This Row],[mlp_test_acc2]]</f>
        <v>0.93842268833333331</v>
      </c>
      <c r="AC850">
        <f t="shared" si="26"/>
        <v>63752</v>
      </c>
      <c r="AD850">
        <f t="shared" si="27"/>
        <v>0.95783004166666663</v>
      </c>
      <c r="AE850">
        <f>cancer_2_csv_final2[[#This Row],[kan_val_acc]]</f>
        <v>0.96697673319999999</v>
      </c>
    </row>
    <row r="851" spans="1:31" hidden="1" x14ac:dyDescent="0.25">
      <c r="A851" t="s">
        <v>20</v>
      </c>
      <c r="B851">
        <v>5</v>
      </c>
      <c r="C851" t="s">
        <v>21</v>
      </c>
      <c r="D851">
        <v>3</v>
      </c>
      <c r="E851">
        <v>0</v>
      </c>
      <c r="F851" t="s">
        <v>88</v>
      </c>
      <c r="G851">
        <v>33706</v>
      </c>
      <c r="H851">
        <v>51200450.155000001</v>
      </c>
      <c r="I851">
        <v>0.95645263449999995</v>
      </c>
      <c r="J851">
        <v>0.94447976300000003</v>
      </c>
      <c r="K851">
        <v>12319342.432</v>
      </c>
      <c r="L851">
        <v>54795</v>
      </c>
      <c r="M851">
        <v>2</v>
      </c>
      <c r="N851">
        <v>157</v>
      </c>
      <c r="O851">
        <v>0.93955287100000007</v>
      </c>
      <c r="P851">
        <v>11086101.4605</v>
      </c>
      <c r="Q851">
        <v>55460</v>
      </c>
      <c r="R851">
        <v>2</v>
      </c>
      <c r="S851">
        <v>158</v>
      </c>
      <c r="T851">
        <v>0.98488371399999997</v>
      </c>
      <c r="V851">
        <f>cancer_2_csv_final2[[#This Row],[mlp_params]]</f>
        <v>54795</v>
      </c>
      <c r="W851">
        <f>cancer_2_csv_final2[[#This Row],[kan_test_acc]]</f>
        <v>0.95645263449999995</v>
      </c>
      <c r="X851">
        <f>cancer_2_csv_final2[[#This Row],[mlp_test_acc]]</f>
        <v>0.94447976300000003</v>
      </c>
      <c r="Y851">
        <f>cancer_2_csv_final2[[#This Row],[mlp_test_acc2]]</f>
        <v>0.93955287100000007</v>
      </c>
      <c r="AC851">
        <f t="shared" si="26"/>
        <v>54795</v>
      </c>
      <c r="AD851">
        <f t="shared" si="27"/>
        <v>0.95645263449999995</v>
      </c>
      <c r="AE851">
        <f>cancer_2_csv_final2[[#This Row],[kan_val_acc]]</f>
        <v>0.98488371399999997</v>
      </c>
    </row>
    <row r="852" spans="1:31" hidden="1" x14ac:dyDescent="0.25">
      <c r="A852" t="s">
        <v>20</v>
      </c>
      <c r="B852">
        <v>3</v>
      </c>
      <c r="C852" t="s">
        <v>21</v>
      </c>
      <c r="D852">
        <v>5</v>
      </c>
      <c r="E852">
        <v>0</v>
      </c>
      <c r="F852" t="s">
        <v>88</v>
      </c>
      <c r="G852">
        <v>33706</v>
      </c>
      <c r="H852">
        <v>49256354.984999999</v>
      </c>
      <c r="I852">
        <v>0.89642933150000004</v>
      </c>
      <c r="J852">
        <v>0.93049374900000004</v>
      </c>
      <c r="K852">
        <v>11955007.096999999</v>
      </c>
      <c r="L852">
        <v>66644</v>
      </c>
      <c r="M852">
        <v>2</v>
      </c>
      <c r="N852">
        <v>174</v>
      </c>
      <c r="O852">
        <v>0.93314261449999991</v>
      </c>
      <c r="P852">
        <v>11591623.295499999</v>
      </c>
      <c r="Q852">
        <v>67377</v>
      </c>
      <c r="R852">
        <v>2</v>
      </c>
      <c r="S852">
        <v>175</v>
      </c>
      <c r="T852">
        <v>0.95116276700000002</v>
      </c>
      <c r="V852">
        <f>cancer_2_csv_final2[[#This Row],[mlp_params]]</f>
        <v>66644</v>
      </c>
      <c r="W852">
        <f>cancer_2_csv_final2[[#This Row],[kan_test_acc]]</f>
        <v>0.89642933150000004</v>
      </c>
      <c r="X852">
        <f>cancer_2_csv_final2[[#This Row],[mlp_test_acc]]</f>
        <v>0.93049374900000004</v>
      </c>
      <c r="Y852">
        <f>cancer_2_csv_final2[[#This Row],[mlp_test_acc2]]</f>
        <v>0.93314261449999991</v>
      </c>
      <c r="AC852">
        <f t="shared" si="26"/>
        <v>66644</v>
      </c>
      <c r="AD852">
        <f t="shared" si="27"/>
        <v>0.89642933150000004</v>
      </c>
      <c r="AE852">
        <f>cancer_2_csv_final2[[#This Row],[kan_val_acc]]</f>
        <v>0.95116276700000002</v>
      </c>
    </row>
    <row r="853" spans="1:31" x14ac:dyDescent="0.25">
      <c r="A853" t="s">
        <v>20</v>
      </c>
      <c r="B853">
        <v>9</v>
      </c>
      <c r="C853" t="s">
        <v>21</v>
      </c>
      <c r="D853">
        <v>5</v>
      </c>
      <c r="E853">
        <v>0</v>
      </c>
      <c r="F853" t="s">
        <v>43</v>
      </c>
      <c r="G853">
        <v>33724</v>
      </c>
      <c r="H853">
        <v>46101111.254999995</v>
      </c>
      <c r="I853">
        <v>0.85510701350000007</v>
      </c>
      <c r="J853">
        <v>0.93653316400000008</v>
      </c>
      <c r="K853">
        <v>11669147.5515</v>
      </c>
      <c r="L853">
        <v>55460</v>
      </c>
      <c r="M853">
        <v>2</v>
      </c>
      <c r="N853">
        <v>158</v>
      </c>
      <c r="O853">
        <v>0.93759271</v>
      </c>
      <c r="P853">
        <v>13525274.795</v>
      </c>
      <c r="Q853">
        <v>56129</v>
      </c>
      <c r="R853">
        <v>2</v>
      </c>
      <c r="S853">
        <v>159</v>
      </c>
      <c r="T853">
        <v>0.92906976299999999</v>
      </c>
      <c r="V853">
        <f>cancer_2_csv_final2[[#This Row],[mlp_params]]</f>
        <v>55460</v>
      </c>
      <c r="W853">
        <f>cancer_2_csv_final2[[#This Row],[kan_test_acc]]</f>
        <v>0.85510701350000007</v>
      </c>
      <c r="X853">
        <f>cancer_2_csv_final2[[#This Row],[mlp_test_acc]]</f>
        <v>0.93653316400000008</v>
      </c>
      <c r="Y853">
        <f>cancer_2_csv_final2[[#This Row],[mlp_test_acc2]]</f>
        <v>0.93759271</v>
      </c>
      <c r="AC853">
        <f t="shared" si="26"/>
        <v>55460</v>
      </c>
      <c r="AD853">
        <f t="shared" si="27"/>
        <v>0.85510701350000007</v>
      </c>
      <c r="AE853">
        <f>cancer_2_csv_final2[[#This Row],[kan_val_acc]]</f>
        <v>0.92906976299999999</v>
      </c>
    </row>
    <row r="854" spans="1:31" hidden="1" x14ac:dyDescent="0.25">
      <c r="A854" t="s">
        <v>20</v>
      </c>
      <c r="B854">
        <v>9</v>
      </c>
      <c r="C854" t="s">
        <v>21</v>
      </c>
      <c r="D854">
        <v>3</v>
      </c>
      <c r="E854">
        <v>0</v>
      </c>
      <c r="F854" t="s">
        <v>62</v>
      </c>
      <c r="G854">
        <v>33730</v>
      </c>
      <c r="H854">
        <v>37782488.635000005</v>
      </c>
      <c r="I854">
        <v>0.92371264650000007</v>
      </c>
      <c r="J854">
        <v>0.9376986650000001</v>
      </c>
      <c r="K854">
        <v>8555348.5</v>
      </c>
      <c r="L854">
        <v>48990</v>
      </c>
      <c r="M854">
        <v>2</v>
      </c>
      <c r="N854">
        <v>148</v>
      </c>
      <c r="O854">
        <v>0.92752701849999997</v>
      </c>
      <c r="P854">
        <v>10603675.955</v>
      </c>
      <c r="Q854">
        <v>49619</v>
      </c>
      <c r="R854">
        <v>2</v>
      </c>
      <c r="S854">
        <v>149</v>
      </c>
      <c r="T854">
        <v>0.96511626800000005</v>
      </c>
      <c r="V854">
        <f>cancer_2_csv_final2[[#This Row],[mlp_params]]</f>
        <v>48990</v>
      </c>
      <c r="W854">
        <f>cancer_2_csv_final2[[#This Row],[kan_test_acc]]</f>
        <v>0.92371264650000007</v>
      </c>
      <c r="X854">
        <f>cancer_2_csv_final2[[#This Row],[mlp_test_acc]]</f>
        <v>0.9376986650000001</v>
      </c>
      <c r="Y854">
        <f>cancer_2_csv_final2[[#This Row],[mlp_test_acc2]]</f>
        <v>0.92752701849999997</v>
      </c>
      <c r="AC854">
        <f t="shared" si="26"/>
        <v>48990</v>
      </c>
      <c r="AD854">
        <f t="shared" si="27"/>
        <v>0.92371264650000007</v>
      </c>
      <c r="AE854">
        <f>cancer_2_csv_final2[[#This Row],[kan_val_acc]]</f>
        <v>0.96511626800000005</v>
      </c>
    </row>
    <row r="855" spans="1:31" hidden="1" x14ac:dyDescent="0.25">
      <c r="A855" t="s">
        <v>20</v>
      </c>
      <c r="B855">
        <v>9</v>
      </c>
      <c r="C855" t="s">
        <v>21</v>
      </c>
      <c r="D855">
        <v>3</v>
      </c>
      <c r="E855">
        <v>0</v>
      </c>
      <c r="F855" t="s">
        <v>32</v>
      </c>
      <c r="G855">
        <v>33734</v>
      </c>
      <c r="H855">
        <v>36730052.82</v>
      </c>
      <c r="I855">
        <v>0.95772409450000007</v>
      </c>
      <c r="J855">
        <v>0.924666243</v>
      </c>
      <c r="K855">
        <v>8056756.091</v>
      </c>
      <c r="L855">
        <v>48990</v>
      </c>
      <c r="M855">
        <v>2</v>
      </c>
      <c r="N855">
        <v>148</v>
      </c>
      <c r="O855">
        <v>0.91481246049999998</v>
      </c>
      <c r="P855">
        <v>9595506.4100000001</v>
      </c>
      <c r="Q855">
        <v>49619</v>
      </c>
      <c r="R855">
        <v>2</v>
      </c>
      <c r="S855">
        <v>149</v>
      </c>
      <c r="T855">
        <v>0.96279068599999995</v>
      </c>
      <c r="V855">
        <f>cancer_2_csv_final2[[#This Row],[mlp_params]]</f>
        <v>48990</v>
      </c>
      <c r="W855">
        <f>cancer_2_csv_final2[[#This Row],[kan_test_acc]]</f>
        <v>0.95772409450000007</v>
      </c>
      <c r="X855">
        <f>cancer_2_csv_final2[[#This Row],[mlp_test_acc]]</f>
        <v>0.924666243</v>
      </c>
      <c r="Y855">
        <f>cancer_2_csv_final2[[#This Row],[mlp_test_acc2]]</f>
        <v>0.91481246049999998</v>
      </c>
      <c r="AC855">
        <f t="shared" si="26"/>
        <v>48990</v>
      </c>
      <c r="AD855">
        <f t="shared" si="27"/>
        <v>0.95772409450000007</v>
      </c>
      <c r="AE855">
        <f>cancer_2_csv_final2[[#This Row],[kan_val_acc]]</f>
        <v>0.96279068599999995</v>
      </c>
    </row>
    <row r="856" spans="1:31" hidden="1" x14ac:dyDescent="0.25">
      <c r="A856" t="s">
        <v>20</v>
      </c>
      <c r="B856">
        <v>5</v>
      </c>
      <c r="C856" t="s">
        <v>21</v>
      </c>
      <c r="D856">
        <v>3</v>
      </c>
      <c r="E856">
        <v>0</v>
      </c>
      <c r="F856" t="s">
        <v>103</v>
      </c>
      <c r="G856">
        <v>33748</v>
      </c>
      <c r="H856">
        <v>41679138.364999995</v>
      </c>
      <c r="I856">
        <v>0.96567069699999997</v>
      </c>
      <c r="J856">
        <v>0.92848061049999997</v>
      </c>
      <c r="K856">
        <v>8290032.8185000001</v>
      </c>
      <c r="L856">
        <v>54795</v>
      </c>
      <c r="M856">
        <v>2</v>
      </c>
      <c r="N856">
        <v>157</v>
      </c>
      <c r="O856">
        <v>0.92657342649999996</v>
      </c>
      <c r="P856">
        <v>8545616.591</v>
      </c>
      <c r="Q856">
        <v>55460</v>
      </c>
      <c r="R856">
        <v>2</v>
      </c>
      <c r="S856">
        <v>158</v>
      </c>
      <c r="T856">
        <v>0.98488371399999997</v>
      </c>
      <c r="V856">
        <f>cancer_2_csv_final2[[#This Row],[mlp_params]]</f>
        <v>54795</v>
      </c>
      <c r="W856">
        <f>cancer_2_csv_final2[[#This Row],[kan_test_acc]]</f>
        <v>0.96567069699999997</v>
      </c>
      <c r="X856">
        <f>cancer_2_csv_final2[[#This Row],[mlp_test_acc]]</f>
        <v>0.92848061049999997</v>
      </c>
      <c r="Y856">
        <f>cancer_2_csv_final2[[#This Row],[mlp_test_acc2]]</f>
        <v>0.92657342649999996</v>
      </c>
      <c r="AC856">
        <f t="shared" si="26"/>
        <v>54795</v>
      </c>
      <c r="AD856">
        <f t="shared" si="27"/>
        <v>0.96567069699999997</v>
      </c>
      <c r="AE856">
        <f>cancer_2_csv_final2[[#This Row],[kan_val_acc]]</f>
        <v>0.98488371399999997</v>
      </c>
    </row>
    <row r="857" spans="1:31" hidden="1" x14ac:dyDescent="0.25">
      <c r="A857" t="s">
        <v>20</v>
      </c>
      <c r="B857">
        <v>3</v>
      </c>
      <c r="C857" t="s">
        <v>21</v>
      </c>
      <c r="D857">
        <v>5</v>
      </c>
      <c r="E857">
        <v>0</v>
      </c>
      <c r="F857" t="s">
        <v>103</v>
      </c>
      <c r="G857">
        <v>33748</v>
      </c>
      <c r="H857">
        <v>48367577.674999997</v>
      </c>
      <c r="I857">
        <v>0.93086460100000001</v>
      </c>
      <c r="J857">
        <v>0.932136046</v>
      </c>
      <c r="K857">
        <v>12250162.841</v>
      </c>
      <c r="L857">
        <v>67377</v>
      </c>
      <c r="M857">
        <v>2</v>
      </c>
      <c r="N857">
        <v>175</v>
      </c>
      <c r="O857">
        <v>0.9317652045</v>
      </c>
      <c r="P857">
        <v>11619936.341</v>
      </c>
      <c r="Q857">
        <v>68114</v>
      </c>
      <c r="R857">
        <v>2</v>
      </c>
      <c r="S857">
        <v>176</v>
      </c>
      <c r="T857">
        <v>0.95813951500000005</v>
      </c>
      <c r="V857">
        <f>cancer_2_csv_final2[[#This Row],[mlp_params]]</f>
        <v>67377</v>
      </c>
      <c r="W857">
        <f>cancer_2_csv_final2[[#This Row],[kan_test_acc]]</f>
        <v>0.93086460100000001</v>
      </c>
      <c r="X857">
        <f>cancer_2_csv_final2[[#This Row],[mlp_test_acc]]</f>
        <v>0.932136046</v>
      </c>
      <c r="Y857">
        <f>cancer_2_csv_final2[[#This Row],[mlp_test_acc2]]</f>
        <v>0.9317652045</v>
      </c>
      <c r="AC857">
        <f t="shared" si="26"/>
        <v>67377</v>
      </c>
      <c r="AD857">
        <f t="shared" si="27"/>
        <v>0.93086460100000001</v>
      </c>
      <c r="AE857">
        <f>cancer_2_csv_final2[[#This Row],[kan_val_acc]]</f>
        <v>0.95813951500000005</v>
      </c>
    </row>
    <row r="858" spans="1:31" hidden="1" x14ac:dyDescent="0.25">
      <c r="A858" t="s">
        <v>20</v>
      </c>
      <c r="B858">
        <v>5</v>
      </c>
      <c r="C858" t="s">
        <v>21</v>
      </c>
      <c r="D858">
        <v>5</v>
      </c>
      <c r="E858">
        <v>0</v>
      </c>
      <c r="F858" t="s">
        <v>52</v>
      </c>
      <c r="G858">
        <v>33778</v>
      </c>
      <c r="H858">
        <v>53296420.310000002</v>
      </c>
      <c r="I858">
        <v>0.92514304250000001</v>
      </c>
      <c r="J858">
        <v>0.933407502</v>
      </c>
      <c r="K858">
        <v>12884918.795</v>
      </c>
      <c r="L858">
        <v>61625</v>
      </c>
      <c r="M858">
        <v>2</v>
      </c>
      <c r="N858">
        <v>167</v>
      </c>
      <c r="O858">
        <v>0.93367238850000001</v>
      </c>
      <c r="P858">
        <v>12237919.341</v>
      </c>
      <c r="Q858">
        <v>62330</v>
      </c>
      <c r="R858">
        <v>2</v>
      </c>
      <c r="S858">
        <v>168</v>
      </c>
      <c r="T858">
        <v>0.96627906500000005</v>
      </c>
      <c r="V858">
        <f>cancer_2_csv_final2[[#This Row],[mlp_params]]</f>
        <v>61625</v>
      </c>
      <c r="W858">
        <f>cancer_2_csv_final2[[#This Row],[kan_test_acc]]</f>
        <v>0.92514304250000001</v>
      </c>
      <c r="X858">
        <f>cancer_2_csv_final2[[#This Row],[mlp_test_acc]]</f>
        <v>0.933407502</v>
      </c>
      <c r="Y858">
        <f>cancer_2_csv_final2[[#This Row],[mlp_test_acc2]]</f>
        <v>0.93367238850000001</v>
      </c>
      <c r="AC858">
        <f t="shared" si="26"/>
        <v>61625</v>
      </c>
      <c r="AD858">
        <f t="shared" si="27"/>
        <v>0.92514304250000001</v>
      </c>
      <c r="AE858">
        <f>cancer_2_csv_final2[[#This Row],[kan_val_acc]]</f>
        <v>0.96627906500000005</v>
      </c>
    </row>
    <row r="859" spans="1:31" x14ac:dyDescent="0.25">
      <c r="A859" t="s">
        <v>20</v>
      </c>
      <c r="B859">
        <v>9</v>
      </c>
      <c r="C859" t="s">
        <v>21</v>
      </c>
      <c r="D859">
        <v>5</v>
      </c>
      <c r="E859">
        <v>0</v>
      </c>
      <c r="F859" t="s">
        <v>121</v>
      </c>
      <c r="G859">
        <v>33792</v>
      </c>
      <c r="H859">
        <v>44546248.950000003</v>
      </c>
      <c r="I859">
        <v>0.95263826000000007</v>
      </c>
      <c r="J859">
        <v>0.93992371299999999</v>
      </c>
      <c r="K859">
        <v>9871936.7725000009</v>
      </c>
      <c r="L859">
        <v>55460</v>
      </c>
      <c r="M859">
        <v>2</v>
      </c>
      <c r="N859">
        <v>158</v>
      </c>
      <c r="O859">
        <v>0.94183089649999996</v>
      </c>
      <c r="P859">
        <v>9505716.9545000009</v>
      </c>
      <c r="Q859">
        <v>56129</v>
      </c>
      <c r="R859">
        <v>2</v>
      </c>
      <c r="S859">
        <v>159</v>
      </c>
      <c r="T859">
        <v>0.94186046099999998</v>
      </c>
      <c r="V859">
        <f>cancer_2_csv_final2[[#This Row],[mlp_params]]</f>
        <v>55460</v>
      </c>
      <c r="W859">
        <f>cancer_2_csv_final2[[#This Row],[kan_test_acc]]</f>
        <v>0.95263826000000007</v>
      </c>
      <c r="X859">
        <f>cancer_2_csv_final2[[#This Row],[mlp_test_acc]]</f>
        <v>0.93992371299999999</v>
      </c>
      <c r="Y859">
        <f>cancer_2_csv_final2[[#This Row],[mlp_test_acc2]]</f>
        <v>0.94183089649999996</v>
      </c>
      <c r="AC859">
        <f t="shared" si="26"/>
        <v>55460</v>
      </c>
      <c r="AD859">
        <f t="shared" si="27"/>
        <v>0.95263826000000007</v>
      </c>
      <c r="AE859">
        <f>cancer_2_csv_final2[[#This Row],[kan_val_acc]]</f>
        <v>0.94186046099999998</v>
      </c>
    </row>
    <row r="860" spans="1:31" hidden="1" x14ac:dyDescent="0.25">
      <c r="A860" t="s">
        <v>20</v>
      </c>
      <c r="B860">
        <v>9</v>
      </c>
      <c r="C860" t="s">
        <v>21</v>
      </c>
      <c r="D860">
        <v>3</v>
      </c>
      <c r="E860">
        <v>0</v>
      </c>
      <c r="F860" t="s">
        <v>47</v>
      </c>
      <c r="G860">
        <v>33852</v>
      </c>
      <c r="H860">
        <v>33956681.18</v>
      </c>
      <c r="I860">
        <v>0.95009534699999998</v>
      </c>
      <c r="J860">
        <v>0.93102352200000005</v>
      </c>
      <c r="K860">
        <v>9051220.818500001</v>
      </c>
      <c r="L860">
        <v>48990</v>
      </c>
      <c r="M860">
        <v>2</v>
      </c>
      <c r="N860">
        <v>148</v>
      </c>
      <c r="O860">
        <v>0.93420216150000002</v>
      </c>
      <c r="P860">
        <v>9511128.227</v>
      </c>
      <c r="Q860">
        <v>49619</v>
      </c>
      <c r="R860">
        <v>2</v>
      </c>
      <c r="S860">
        <v>149</v>
      </c>
      <c r="T860">
        <v>0.96744185699999996</v>
      </c>
      <c r="V860">
        <f>cancer_2_csv_final2[[#This Row],[mlp_params]]</f>
        <v>48990</v>
      </c>
      <c r="W860">
        <f>cancer_2_csv_final2[[#This Row],[kan_test_acc]]</f>
        <v>0.95009534699999998</v>
      </c>
      <c r="X860">
        <f>cancer_2_csv_final2[[#This Row],[mlp_test_acc]]</f>
        <v>0.93102352200000005</v>
      </c>
      <c r="Y860">
        <f>cancer_2_csv_final2[[#This Row],[mlp_test_acc2]]</f>
        <v>0.93420216150000002</v>
      </c>
      <c r="AC860">
        <f t="shared" si="26"/>
        <v>48990</v>
      </c>
      <c r="AD860">
        <f t="shared" si="27"/>
        <v>0.95009534699999998</v>
      </c>
      <c r="AE860">
        <f>cancer_2_csv_final2[[#This Row],[kan_val_acc]]</f>
        <v>0.96744185699999996</v>
      </c>
    </row>
    <row r="861" spans="1:31" x14ac:dyDescent="0.25">
      <c r="A861" t="s">
        <v>20</v>
      </c>
      <c r="B861">
        <v>9</v>
      </c>
      <c r="C861" t="s">
        <v>21</v>
      </c>
      <c r="D861">
        <v>5</v>
      </c>
      <c r="E861">
        <v>0</v>
      </c>
      <c r="F861" t="s">
        <v>28</v>
      </c>
      <c r="G861">
        <v>33862</v>
      </c>
      <c r="H861">
        <v>36752853.954999998</v>
      </c>
      <c r="I861">
        <v>0.92752701549999994</v>
      </c>
      <c r="J861">
        <v>0.92975206600000004</v>
      </c>
      <c r="K861">
        <v>9680908.591</v>
      </c>
      <c r="L861">
        <v>55460</v>
      </c>
      <c r="M861">
        <v>2</v>
      </c>
      <c r="N861">
        <v>158</v>
      </c>
      <c r="O861">
        <v>0.93197711399999994</v>
      </c>
      <c r="P861">
        <v>9465449.091</v>
      </c>
      <c r="Q861">
        <v>56129</v>
      </c>
      <c r="R861">
        <v>2</v>
      </c>
      <c r="S861">
        <v>159</v>
      </c>
      <c r="T861">
        <v>0.94302325200000003</v>
      </c>
      <c r="V861">
        <f>cancer_2_csv_final2[[#This Row],[mlp_params]]</f>
        <v>55460</v>
      </c>
      <c r="W861">
        <f>cancer_2_csv_final2[[#This Row],[kan_test_acc]]</f>
        <v>0.92752701549999994</v>
      </c>
      <c r="X861">
        <f>cancer_2_csv_final2[[#This Row],[mlp_test_acc]]</f>
        <v>0.92975206600000004</v>
      </c>
      <c r="Y861">
        <f>cancer_2_csv_final2[[#This Row],[mlp_test_acc2]]</f>
        <v>0.93197711399999994</v>
      </c>
      <c r="AC861">
        <f t="shared" si="26"/>
        <v>55460</v>
      </c>
      <c r="AD861">
        <f t="shared" si="27"/>
        <v>0.92752701549999994</v>
      </c>
      <c r="AE861">
        <f>cancer_2_csv_final2[[#This Row],[kan_val_acc]]</f>
        <v>0.94302325200000003</v>
      </c>
    </row>
    <row r="862" spans="1:31" hidden="1" x14ac:dyDescent="0.25">
      <c r="A862" t="s">
        <v>20</v>
      </c>
      <c r="B862">
        <v>5</v>
      </c>
      <c r="C862" t="s">
        <v>21</v>
      </c>
      <c r="D862">
        <v>5</v>
      </c>
      <c r="E862">
        <v>0</v>
      </c>
      <c r="F862" t="s">
        <v>82</v>
      </c>
      <c r="G862">
        <v>33878</v>
      </c>
      <c r="H862">
        <v>46934272.909999996</v>
      </c>
      <c r="I862">
        <v>0.91958042150000008</v>
      </c>
      <c r="J862">
        <v>0.93642720899999998</v>
      </c>
      <c r="K862">
        <v>10127238.409</v>
      </c>
      <c r="L862">
        <v>62330</v>
      </c>
      <c r="M862">
        <v>2</v>
      </c>
      <c r="N862">
        <v>168</v>
      </c>
      <c r="O862">
        <v>0.93769866499999999</v>
      </c>
      <c r="P862">
        <v>10315789.362500001</v>
      </c>
      <c r="Q862">
        <v>63039</v>
      </c>
      <c r="R862">
        <v>2</v>
      </c>
      <c r="S862">
        <v>169</v>
      </c>
      <c r="T862">
        <v>0.97441859799999997</v>
      </c>
      <c r="V862">
        <f>cancer_2_csv_final2[[#This Row],[mlp_params]]</f>
        <v>62330</v>
      </c>
      <c r="W862">
        <f>cancer_2_csv_final2[[#This Row],[kan_test_acc]]</f>
        <v>0.91958042150000008</v>
      </c>
      <c r="X862">
        <f>cancer_2_csv_final2[[#This Row],[mlp_test_acc]]</f>
        <v>0.93642720899999998</v>
      </c>
      <c r="Y862">
        <f>cancer_2_csv_final2[[#This Row],[mlp_test_acc2]]</f>
        <v>0.93769866499999999</v>
      </c>
      <c r="AC862">
        <f t="shared" si="26"/>
        <v>62330</v>
      </c>
      <c r="AD862">
        <f t="shared" si="27"/>
        <v>0.91958042150000008</v>
      </c>
      <c r="AE862">
        <f>cancer_2_csv_final2[[#This Row],[kan_val_acc]]</f>
        <v>0.97441859799999997</v>
      </c>
    </row>
    <row r="863" spans="1:31" hidden="1" x14ac:dyDescent="0.25">
      <c r="A863" t="s">
        <v>20</v>
      </c>
      <c r="B863">
        <v>5</v>
      </c>
      <c r="C863" t="s">
        <v>21</v>
      </c>
      <c r="D863">
        <v>2</v>
      </c>
      <c r="E863">
        <v>0</v>
      </c>
      <c r="F863" t="s">
        <v>107</v>
      </c>
      <c r="G863">
        <v>33896</v>
      </c>
      <c r="H863">
        <v>47997524.32</v>
      </c>
      <c r="I863">
        <v>0.94914176250000004</v>
      </c>
      <c r="J863">
        <v>0.93706293699999998</v>
      </c>
      <c r="K863">
        <v>9256552.9545000009</v>
      </c>
      <c r="L863">
        <v>50252</v>
      </c>
      <c r="M863">
        <v>2</v>
      </c>
      <c r="N863">
        <v>150</v>
      </c>
      <c r="O863">
        <v>0.93706293699999998</v>
      </c>
      <c r="P863">
        <v>10170190.135</v>
      </c>
      <c r="Q863">
        <v>50889</v>
      </c>
      <c r="R863">
        <v>2</v>
      </c>
      <c r="S863">
        <v>151</v>
      </c>
      <c r="T863">
        <v>0.96744185100000002</v>
      </c>
      <c r="V863">
        <f>cancer_2_csv_final2[[#This Row],[mlp_params]]</f>
        <v>50252</v>
      </c>
      <c r="W863">
        <f>cancer_2_csv_final2[[#This Row],[kan_test_acc]]</f>
        <v>0.94914176250000004</v>
      </c>
      <c r="X863">
        <f>cancer_2_csv_final2[[#This Row],[mlp_test_acc]]</f>
        <v>0.93706293699999998</v>
      </c>
      <c r="Y863">
        <f>cancer_2_csv_final2[[#This Row],[mlp_test_acc2]]</f>
        <v>0.93706293699999998</v>
      </c>
      <c r="AC863">
        <f t="shared" si="26"/>
        <v>50252</v>
      </c>
      <c r="AD863">
        <f t="shared" si="27"/>
        <v>0.94914176250000004</v>
      </c>
      <c r="AE863">
        <f>cancer_2_csv_final2[[#This Row],[kan_val_acc]]</f>
        <v>0.96744185100000002</v>
      </c>
    </row>
    <row r="864" spans="1:31" hidden="1" x14ac:dyDescent="0.25">
      <c r="A864" t="s">
        <v>20</v>
      </c>
      <c r="B864">
        <v>3</v>
      </c>
      <c r="C864" t="s">
        <v>21</v>
      </c>
      <c r="D864">
        <v>4</v>
      </c>
      <c r="E864">
        <v>0</v>
      </c>
      <c r="F864" t="s">
        <v>107</v>
      </c>
      <c r="G864">
        <v>33896</v>
      </c>
      <c r="H864">
        <v>43281325.62833333</v>
      </c>
      <c r="I864">
        <v>0.95103128800000003</v>
      </c>
      <c r="J864">
        <v>0.94045348600000001</v>
      </c>
      <c r="K864">
        <v>10273079.214166667</v>
      </c>
      <c r="L864">
        <v>63752</v>
      </c>
      <c r="M864">
        <v>2</v>
      </c>
      <c r="N864">
        <v>170</v>
      </c>
      <c r="O864">
        <v>0.94142473699999996</v>
      </c>
      <c r="P864">
        <v>10572143.221666666</v>
      </c>
      <c r="Q864">
        <v>64469</v>
      </c>
      <c r="R864">
        <v>2</v>
      </c>
      <c r="S864">
        <v>171</v>
      </c>
      <c r="T864">
        <v>0.9637209202</v>
      </c>
      <c r="V864">
        <f>cancer_2_csv_final2[[#This Row],[mlp_params]]</f>
        <v>63752</v>
      </c>
      <c r="W864">
        <f>cancer_2_csv_final2[[#This Row],[kan_test_acc]]</f>
        <v>0.95103128800000003</v>
      </c>
      <c r="X864">
        <f>cancer_2_csv_final2[[#This Row],[mlp_test_acc]]</f>
        <v>0.94045348600000001</v>
      </c>
      <c r="Y864">
        <f>cancer_2_csv_final2[[#This Row],[mlp_test_acc2]]</f>
        <v>0.94142473699999996</v>
      </c>
      <c r="AC864">
        <f t="shared" si="26"/>
        <v>63752</v>
      </c>
      <c r="AD864">
        <f t="shared" si="27"/>
        <v>0.95103128800000003</v>
      </c>
      <c r="AE864">
        <f>cancer_2_csv_final2[[#This Row],[kan_val_acc]]</f>
        <v>0.9637209202</v>
      </c>
    </row>
    <row r="865" spans="1:31" hidden="1" x14ac:dyDescent="0.25">
      <c r="A865" t="s">
        <v>20</v>
      </c>
      <c r="B865">
        <v>5</v>
      </c>
      <c r="C865" t="s">
        <v>21</v>
      </c>
      <c r="D865">
        <v>4</v>
      </c>
      <c r="E865">
        <v>0</v>
      </c>
      <c r="F865" t="s">
        <v>100</v>
      </c>
      <c r="G865">
        <v>33922</v>
      </c>
      <c r="H865">
        <v>49710134.835000001</v>
      </c>
      <c r="I865">
        <v>0.95639966200000004</v>
      </c>
      <c r="J865">
        <v>0.94055944049999995</v>
      </c>
      <c r="K865">
        <v>12123326.096999999</v>
      </c>
      <c r="L865">
        <v>58845</v>
      </c>
      <c r="M865">
        <v>2</v>
      </c>
      <c r="N865">
        <v>163</v>
      </c>
      <c r="O865">
        <v>0.947923289</v>
      </c>
      <c r="P865">
        <v>12844981.3015</v>
      </c>
      <c r="Q865">
        <v>59534</v>
      </c>
      <c r="R865">
        <v>2</v>
      </c>
      <c r="S865">
        <v>164</v>
      </c>
      <c r="T865">
        <v>0.98023254900000001</v>
      </c>
      <c r="V865">
        <f>cancer_2_csv_final2[[#This Row],[mlp_params]]</f>
        <v>58845</v>
      </c>
      <c r="W865">
        <f>cancer_2_csv_final2[[#This Row],[kan_test_acc]]</f>
        <v>0.95639966200000004</v>
      </c>
      <c r="X865">
        <f>cancer_2_csv_final2[[#This Row],[mlp_test_acc]]</f>
        <v>0.94055944049999995</v>
      </c>
      <c r="Y865">
        <f>cancer_2_csv_final2[[#This Row],[mlp_test_acc2]]</f>
        <v>0.947923289</v>
      </c>
      <c r="AC865">
        <f t="shared" si="26"/>
        <v>58845</v>
      </c>
      <c r="AD865">
        <f t="shared" si="27"/>
        <v>0.95639966200000004</v>
      </c>
      <c r="AE865">
        <f>cancer_2_csv_final2[[#This Row],[kan_val_acc]]</f>
        <v>0.98023254900000001</v>
      </c>
    </row>
    <row r="866" spans="1:31" hidden="1" x14ac:dyDescent="0.25">
      <c r="A866" t="s">
        <v>20</v>
      </c>
      <c r="B866">
        <v>9</v>
      </c>
      <c r="C866" t="s">
        <v>21</v>
      </c>
      <c r="D866">
        <v>4</v>
      </c>
      <c r="E866">
        <v>0</v>
      </c>
      <c r="F866" t="s">
        <v>45</v>
      </c>
      <c r="G866">
        <v>33924</v>
      </c>
      <c r="H866">
        <v>40702194.155000001</v>
      </c>
      <c r="I866">
        <v>0.96871026500000001</v>
      </c>
      <c r="J866">
        <v>0.93946678300000008</v>
      </c>
      <c r="K866">
        <v>9298674.682</v>
      </c>
      <c r="L866">
        <v>52824</v>
      </c>
      <c r="M866">
        <v>2</v>
      </c>
      <c r="N866">
        <v>154</v>
      </c>
      <c r="O866">
        <v>0.94129450100000001</v>
      </c>
      <c r="P866">
        <v>9420540.8564999998</v>
      </c>
      <c r="Q866">
        <v>53477</v>
      </c>
      <c r="R866">
        <v>2</v>
      </c>
      <c r="S866">
        <v>155</v>
      </c>
      <c r="T866">
        <v>0.95271316399999995</v>
      </c>
      <c r="V866">
        <f>cancer_2_csv_final2[[#This Row],[mlp_params]]</f>
        <v>52824</v>
      </c>
      <c r="W866">
        <f>cancer_2_csv_final2[[#This Row],[kan_test_acc]]</f>
        <v>0.96871026500000001</v>
      </c>
      <c r="X866">
        <f>cancer_2_csv_final2[[#This Row],[mlp_test_acc]]</f>
        <v>0.93946678300000008</v>
      </c>
      <c r="Y866">
        <f>cancer_2_csv_final2[[#This Row],[mlp_test_acc2]]</f>
        <v>0.94129450100000001</v>
      </c>
      <c r="AC866">
        <f t="shared" si="26"/>
        <v>52824</v>
      </c>
      <c r="AD866">
        <f t="shared" si="27"/>
        <v>0.96871026500000001</v>
      </c>
      <c r="AE866">
        <f>cancer_2_csv_final2[[#This Row],[kan_val_acc]]</f>
        <v>0.95271316399999995</v>
      </c>
    </row>
    <row r="867" spans="1:31" hidden="1" x14ac:dyDescent="0.25">
      <c r="A867" t="s">
        <v>20</v>
      </c>
      <c r="B867">
        <v>9</v>
      </c>
      <c r="C867" t="s">
        <v>21</v>
      </c>
      <c r="D867">
        <v>4</v>
      </c>
      <c r="E867">
        <v>0</v>
      </c>
      <c r="F867" t="s">
        <v>30</v>
      </c>
      <c r="G867">
        <v>33926</v>
      </c>
      <c r="H867">
        <v>35243101.625</v>
      </c>
      <c r="I867">
        <v>0.95345279550000006</v>
      </c>
      <c r="J867">
        <v>0.94121503499999992</v>
      </c>
      <c r="K867">
        <v>9413871.6875</v>
      </c>
      <c r="L867">
        <v>52824</v>
      </c>
      <c r="M867">
        <v>2</v>
      </c>
      <c r="N867">
        <v>154</v>
      </c>
      <c r="O867">
        <v>0.93400349650000003</v>
      </c>
      <c r="P867">
        <v>10321767.875</v>
      </c>
      <c r="Q867">
        <v>53477</v>
      </c>
      <c r="R867">
        <v>2</v>
      </c>
      <c r="S867">
        <v>155</v>
      </c>
      <c r="T867">
        <v>0.95193797700000005</v>
      </c>
      <c r="V867">
        <f>cancer_2_csv_final2[[#This Row],[mlp_params]]</f>
        <v>52824</v>
      </c>
      <c r="W867">
        <f>cancer_2_csv_final2[[#This Row],[kan_test_acc]]</f>
        <v>0.95345279550000006</v>
      </c>
      <c r="X867">
        <f>cancer_2_csv_final2[[#This Row],[mlp_test_acc]]</f>
        <v>0.94121503499999992</v>
      </c>
      <c r="Y867">
        <f>cancer_2_csv_final2[[#This Row],[mlp_test_acc2]]</f>
        <v>0.93400349650000003</v>
      </c>
      <c r="AC867">
        <f t="shared" si="26"/>
        <v>52824</v>
      </c>
      <c r="AD867">
        <f t="shared" si="27"/>
        <v>0.95345279550000006</v>
      </c>
      <c r="AE867">
        <f>cancer_2_csv_final2[[#This Row],[kan_val_acc]]</f>
        <v>0.95193797700000005</v>
      </c>
    </row>
    <row r="868" spans="1:31" hidden="1" x14ac:dyDescent="0.25">
      <c r="A868" t="s">
        <v>20</v>
      </c>
      <c r="B868">
        <v>5</v>
      </c>
      <c r="C868" t="s">
        <v>21</v>
      </c>
      <c r="D868">
        <v>4</v>
      </c>
      <c r="E868">
        <v>0</v>
      </c>
      <c r="F868" t="s">
        <v>70</v>
      </c>
      <c r="G868">
        <v>33926</v>
      </c>
      <c r="H868">
        <v>37798992.969999999</v>
      </c>
      <c r="I868">
        <v>0.95931340899999995</v>
      </c>
      <c r="J868">
        <v>0.93467895749999996</v>
      </c>
      <c r="K868">
        <v>8968753.050999999</v>
      </c>
      <c r="L868">
        <v>58845</v>
      </c>
      <c r="M868">
        <v>2</v>
      </c>
      <c r="N868">
        <v>163</v>
      </c>
      <c r="O868">
        <v>0.93008979650000001</v>
      </c>
      <c r="P868">
        <v>9824799.5185000002</v>
      </c>
      <c r="Q868">
        <v>59534</v>
      </c>
      <c r="R868">
        <v>2</v>
      </c>
      <c r="S868">
        <v>164</v>
      </c>
      <c r="T868">
        <v>0.97558138400000005</v>
      </c>
      <c r="V868">
        <f>cancer_2_csv_final2[[#This Row],[mlp_params]]</f>
        <v>58845</v>
      </c>
      <c r="W868">
        <f>cancer_2_csv_final2[[#This Row],[kan_test_acc]]</f>
        <v>0.95931340899999995</v>
      </c>
      <c r="X868">
        <f>cancer_2_csv_final2[[#This Row],[mlp_test_acc]]</f>
        <v>0.93467895749999996</v>
      </c>
      <c r="Y868">
        <f>cancer_2_csv_final2[[#This Row],[mlp_test_acc2]]</f>
        <v>0.93008979650000001</v>
      </c>
      <c r="AC868">
        <f t="shared" si="26"/>
        <v>58845</v>
      </c>
      <c r="AD868">
        <f t="shared" si="27"/>
        <v>0.95931340899999995</v>
      </c>
      <c r="AE868">
        <f>cancer_2_csv_final2[[#This Row],[kan_val_acc]]</f>
        <v>0.97558138400000005</v>
      </c>
    </row>
    <row r="869" spans="1:31" hidden="1" x14ac:dyDescent="0.25">
      <c r="A869" t="s">
        <v>20</v>
      </c>
      <c r="B869">
        <v>5</v>
      </c>
      <c r="C869" t="s">
        <v>21</v>
      </c>
      <c r="D869">
        <v>4</v>
      </c>
      <c r="E869">
        <v>0</v>
      </c>
      <c r="F869" t="s">
        <v>41</v>
      </c>
      <c r="G869">
        <v>33932</v>
      </c>
      <c r="H869">
        <v>40649898.225000001</v>
      </c>
      <c r="I869">
        <v>0.97457087850000002</v>
      </c>
      <c r="J869">
        <v>0.93579148099999998</v>
      </c>
      <c r="K869">
        <v>8957036.1359999999</v>
      </c>
      <c r="L869">
        <v>58845</v>
      </c>
      <c r="M869">
        <v>2</v>
      </c>
      <c r="N869">
        <v>163</v>
      </c>
      <c r="O869">
        <v>0.93515575299999998</v>
      </c>
      <c r="P869">
        <v>9281174.2725000009</v>
      </c>
      <c r="Q869">
        <v>59534</v>
      </c>
      <c r="R869">
        <v>2</v>
      </c>
      <c r="S869">
        <v>164</v>
      </c>
      <c r="T869">
        <v>0.97674417499999999</v>
      </c>
      <c r="V869">
        <f>cancer_2_csv_final2[[#This Row],[mlp_params]]</f>
        <v>58845</v>
      </c>
      <c r="W869">
        <f>cancer_2_csv_final2[[#This Row],[kan_test_acc]]</f>
        <v>0.97457087850000002</v>
      </c>
      <c r="X869">
        <f>cancer_2_csv_final2[[#This Row],[mlp_test_acc]]</f>
        <v>0.93579148099999998</v>
      </c>
      <c r="Y869">
        <f>cancer_2_csv_final2[[#This Row],[mlp_test_acc2]]</f>
        <v>0.93515575299999998</v>
      </c>
      <c r="AC869">
        <f t="shared" si="26"/>
        <v>58845</v>
      </c>
      <c r="AD869">
        <f t="shared" si="27"/>
        <v>0.97457087850000002</v>
      </c>
      <c r="AE869">
        <f>cancer_2_csv_final2[[#This Row],[kan_val_acc]]</f>
        <v>0.97674417499999999</v>
      </c>
    </row>
    <row r="870" spans="1:31" hidden="1" x14ac:dyDescent="0.25">
      <c r="A870" t="s">
        <v>20</v>
      </c>
      <c r="B870">
        <v>5</v>
      </c>
      <c r="C870" t="s">
        <v>21</v>
      </c>
      <c r="D870">
        <v>5</v>
      </c>
      <c r="E870">
        <v>0</v>
      </c>
      <c r="F870" t="s">
        <v>67</v>
      </c>
      <c r="G870">
        <v>33932</v>
      </c>
      <c r="H870">
        <v>43173925.905000001</v>
      </c>
      <c r="I870">
        <v>0.96567068850000004</v>
      </c>
      <c r="J870">
        <v>0.93642720899999998</v>
      </c>
      <c r="K870">
        <v>9233957.2725000009</v>
      </c>
      <c r="L870">
        <v>62330</v>
      </c>
      <c r="M870">
        <v>2</v>
      </c>
      <c r="N870">
        <v>168</v>
      </c>
      <c r="O870">
        <v>0.93610934499999998</v>
      </c>
      <c r="P870">
        <v>9846470.0439999998</v>
      </c>
      <c r="Q870">
        <v>63039</v>
      </c>
      <c r="R870">
        <v>2</v>
      </c>
      <c r="S870">
        <v>169</v>
      </c>
      <c r="T870">
        <v>0.97558138900000002</v>
      </c>
      <c r="V870">
        <f>cancer_2_csv_final2[[#This Row],[mlp_params]]</f>
        <v>62330</v>
      </c>
      <c r="W870">
        <f>cancer_2_csv_final2[[#This Row],[kan_test_acc]]</f>
        <v>0.96567068850000004</v>
      </c>
      <c r="X870">
        <f>cancer_2_csv_final2[[#This Row],[mlp_test_acc]]</f>
        <v>0.93642720899999998</v>
      </c>
      <c r="Y870">
        <f>cancer_2_csv_final2[[#This Row],[mlp_test_acc2]]</f>
        <v>0.93610934499999998</v>
      </c>
      <c r="AC870">
        <f t="shared" si="26"/>
        <v>62330</v>
      </c>
      <c r="AD870">
        <f t="shared" si="27"/>
        <v>0.96567068850000004</v>
      </c>
      <c r="AE870">
        <f>cancer_2_csv_final2[[#This Row],[kan_val_acc]]</f>
        <v>0.97558138900000002</v>
      </c>
    </row>
    <row r="871" spans="1:31" hidden="1" x14ac:dyDescent="0.25">
      <c r="A871" t="s">
        <v>20</v>
      </c>
      <c r="B871">
        <v>9</v>
      </c>
      <c r="C871" t="s">
        <v>21</v>
      </c>
      <c r="D871">
        <v>2</v>
      </c>
      <c r="E871">
        <v>0</v>
      </c>
      <c r="F871" t="s">
        <v>95</v>
      </c>
      <c r="G871">
        <v>33952</v>
      </c>
      <c r="H871">
        <v>35371259.634999998</v>
      </c>
      <c r="I871">
        <v>0.95931340850000002</v>
      </c>
      <c r="J871">
        <v>0.92561983449999996</v>
      </c>
      <c r="K871">
        <v>8656582.5</v>
      </c>
      <c r="L871">
        <v>45905</v>
      </c>
      <c r="M871">
        <v>2</v>
      </c>
      <c r="N871">
        <v>143</v>
      </c>
      <c r="O871">
        <v>0.924348379</v>
      </c>
      <c r="P871">
        <v>10035528.044</v>
      </c>
      <c r="Q871">
        <v>46514</v>
      </c>
      <c r="R871">
        <v>2</v>
      </c>
      <c r="S871">
        <v>144</v>
      </c>
      <c r="T871">
        <v>0.94302325799999998</v>
      </c>
      <c r="V871">
        <f>cancer_2_csv_final2[[#This Row],[mlp_params]]</f>
        <v>45905</v>
      </c>
      <c r="W871">
        <f>cancer_2_csv_final2[[#This Row],[kan_test_acc]]</f>
        <v>0.95931340850000002</v>
      </c>
      <c r="X871">
        <f>cancer_2_csv_final2[[#This Row],[mlp_test_acc]]</f>
        <v>0.92561983449999996</v>
      </c>
      <c r="Y871">
        <f>cancer_2_csv_final2[[#This Row],[mlp_test_acc2]]</f>
        <v>0.924348379</v>
      </c>
      <c r="AC871">
        <f t="shared" si="26"/>
        <v>45905</v>
      </c>
      <c r="AD871">
        <f t="shared" si="27"/>
        <v>0.95931340850000002</v>
      </c>
      <c r="AE871">
        <f>cancer_2_csv_final2[[#This Row],[kan_val_acc]]</f>
        <v>0.94302325799999998</v>
      </c>
    </row>
    <row r="872" spans="1:31" hidden="1" x14ac:dyDescent="0.25">
      <c r="A872" t="s">
        <v>20</v>
      </c>
      <c r="B872">
        <v>5</v>
      </c>
      <c r="C872" t="s">
        <v>21</v>
      </c>
      <c r="D872">
        <v>4</v>
      </c>
      <c r="E872">
        <v>0</v>
      </c>
      <c r="F872" t="s">
        <v>85</v>
      </c>
      <c r="G872">
        <v>34020</v>
      </c>
      <c r="H872">
        <v>26149853.698333334</v>
      </c>
      <c r="I872">
        <v>0.96228013666666667</v>
      </c>
      <c r="J872">
        <v>0.91767323550000002</v>
      </c>
      <c r="K872">
        <v>7962002.3636666667</v>
      </c>
      <c r="L872">
        <v>58845</v>
      </c>
      <c r="M872">
        <v>2</v>
      </c>
      <c r="N872">
        <v>163</v>
      </c>
      <c r="O872">
        <v>0.91502436966666667</v>
      </c>
      <c r="P872">
        <v>9383356.818</v>
      </c>
      <c r="Q872">
        <v>59534</v>
      </c>
      <c r="R872">
        <v>2</v>
      </c>
      <c r="S872">
        <v>164</v>
      </c>
      <c r="T872">
        <v>0.94999999960000003</v>
      </c>
      <c r="V872">
        <f>cancer_2_csv_final2[[#This Row],[mlp_params]]</f>
        <v>58845</v>
      </c>
      <c r="W872">
        <f>cancer_2_csv_final2[[#This Row],[kan_test_acc]]</f>
        <v>0.96228013666666667</v>
      </c>
      <c r="X872">
        <f>cancer_2_csv_final2[[#This Row],[mlp_test_acc]]</f>
        <v>0.91767323550000002</v>
      </c>
      <c r="Y872">
        <f>cancer_2_csv_final2[[#This Row],[mlp_test_acc2]]</f>
        <v>0.91502436966666667</v>
      </c>
      <c r="AC872">
        <f t="shared" si="26"/>
        <v>58845</v>
      </c>
      <c r="AD872">
        <f t="shared" si="27"/>
        <v>0.96228013666666667</v>
      </c>
      <c r="AE872">
        <f>cancer_2_csv_final2[[#This Row],[kan_val_acc]]</f>
        <v>0.94999999960000003</v>
      </c>
    </row>
    <row r="873" spans="1:31" hidden="1" x14ac:dyDescent="0.25">
      <c r="A873" t="s">
        <v>20</v>
      </c>
      <c r="B873">
        <v>9</v>
      </c>
      <c r="C873" t="s">
        <v>21</v>
      </c>
      <c r="D873">
        <v>2</v>
      </c>
      <c r="E873">
        <v>0</v>
      </c>
      <c r="F873" t="s">
        <v>35</v>
      </c>
      <c r="G873">
        <v>34184</v>
      </c>
      <c r="H873">
        <v>33312208.274999999</v>
      </c>
      <c r="I873">
        <v>0.96662428699999992</v>
      </c>
      <c r="J873">
        <v>0.93642720899999998</v>
      </c>
      <c r="K873">
        <v>9057373.0454999991</v>
      </c>
      <c r="L873">
        <v>45905</v>
      </c>
      <c r="M873">
        <v>2</v>
      </c>
      <c r="N873">
        <v>143</v>
      </c>
      <c r="O873">
        <v>0.93610934499999998</v>
      </c>
      <c r="P873">
        <v>8911950.909</v>
      </c>
      <c r="Q873">
        <v>46514</v>
      </c>
      <c r="R873">
        <v>2</v>
      </c>
      <c r="S873">
        <v>144</v>
      </c>
      <c r="T873">
        <v>0.95813952099999999</v>
      </c>
      <c r="V873">
        <f>cancer_2_csv_final2[[#This Row],[mlp_params]]</f>
        <v>45905</v>
      </c>
      <c r="W873">
        <f>cancer_2_csv_final2[[#This Row],[kan_test_acc]]</f>
        <v>0.96662428699999992</v>
      </c>
      <c r="X873">
        <f>cancer_2_csv_final2[[#This Row],[mlp_test_acc]]</f>
        <v>0.93642720899999998</v>
      </c>
      <c r="Y873">
        <f>cancer_2_csv_final2[[#This Row],[mlp_test_acc2]]</f>
        <v>0.93610934499999998</v>
      </c>
      <c r="AC873">
        <f t="shared" si="26"/>
        <v>45905</v>
      </c>
      <c r="AD873">
        <f t="shared" si="27"/>
        <v>0.96662428699999992</v>
      </c>
      <c r="AE873">
        <f>cancer_2_csv_final2[[#This Row],[kan_val_acc]]</f>
        <v>0.95813952099999999</v>
      </c>
    </row>
    <row r="874" spans="1:31" hidden="1" x14ac:dyDescent="0.25">
      <c r="A874" t="s">
        <v>20</v>
      </c>
      <c r="B874">
        <v>5</v>
      </c>
      <c r="C874" t="s">
        <v>21</v>
      </c>
      <c r="D874">
        <v>5</v>
      </c>
      <c r="E874">
        <v>0</v>
      </c>
      <c r="F874" t="s">
        <v>38</v>
      </c>
      <c r="G874">
        <v>34250</v>
      </c>
      <c r="H874">
        <v>31033178.144285712</v>
      </c>
      <c r="I874">
        <v>0.96785033228571427</v>
      </c>
      <c r="J874">
        <v>0.9380619381428571</v>
      </c>
      <c r="K874">
        <v>8598366.8441428579</v>
      </c>
      <c r="L874">
        <v>63039</v>
      </c>
      <c r="M874">
        <v>2</v>
      </c>
      <c r="N874">
        <v>169</v>
      </c>
      <c r="O874">
        <v>0.93724457357142854</v>
      </c>
      <c r="P874">
        <v>9635208.3507142849</v>
      </c>
      <c r="Q874">
        <v>63752</v>
      </c>
      <c r="R874">
        <v>2</v>
      </c>
      <c r="S874">
        <v>170</v>
      </c>
      <c r="T874">
        <v>0.95988370783333332</v>
      </c>
      <c r="V874">
        <f>cancer_2_csv_final2[[#This Row],[mlp_params]]</f>
        <v>63039</v>
      </c>
      <c r="W874">
        <f>cancer_2_csv_final2[[#This Row],[kan_test_acc]]</f>
        <v>0.96785033228571427</v>
      </c>
      <c r="X874">
        <f>cancer_2_csv_final2[[#This Row],[mlp_test_acc]]</f>
        <v>0.9380619381428571</v>
      </c>
      <c r="Y874">
        <f>cancer_2_csv_final2[[#This Row],[mlp_test_acc2]]</f>
        <v>0.93724457357142854</v>
      </c>
      <c r="AC874">
        <f t="shared" si="26"/>
        <v>63039</v>
      </c>
      <c r="AD874">
        <f t="shared" si="27"/>
        <v>0.96785033228571427</v>
      </c>
      <c r="AE874">
        <f>cancer_2_csv_final2[[#This Row],[kan_val_acc]]</f>
        <v>0.95988370783333332</v>
      </c>
    </row>
    <row r="875" spans="1:31" hidden="1" x14ac:dyDescent="0.25">
      <c r="A875" t="s">
        <v>20</v>
      </c>
      <c r="B875">
        <v>5</v>
      </c>
      <c r="C875" t="s">
        <v>21</v>
      </c>
      <c r="D875">
        <v>3</v>
      </c>
      <c r="E875">
        <v>0</v>
      </c>
      <c r="F875" t="s">
        <v>74</v>
      </c>
      <c r="G875">
        <v>34282</v>
      </c>
      <c r="H875">
        <v>52726846.409999996</v>
      </c>
      <c r="I875">
        <v>0.96153845849999997</v>
      </c>
      <c r="J875">
        <v>0.93833439299999999</v>
      </c>
      <c r="K875">
        <v>8892020.7274999991</v>
      </c>
      <c r="L875">
        <v>55460</v>
      </c>
      <c r="M875">
        <v>2</v>
      </c>
      <c r="N875">
        <v>158</v>
      </c>
      <c r="O875">
        <v>0.93801652899999999</v>
      </c>
      <c r="P875">
        <v>9627772.3640000001</v>
      </c>
      <c r="Q875">
        <v>56129</v>
      </c>
      <c r="R875">
        <v>2</v>
      </c>
      <c r="S875">
        <v>159</v>
      </c>
      <c r="T875">
        <v>0.97906975699999998</v>
      </c>
      <c r="V875">
        <f>cancer_2_csv_final2[[#This Row],[mlp_params]]</f>
        <v>55460</v>
      </c>
      <c r="W875">
        <f>cancer_2_csv_final2[[#This Row],[kan_test_acc]]</f>
        <v>0.96153845849999997</v>
      </c>
      <c r="X875">
        <f>cancer_2_csv_final2[[#This Row],[mlp_test_acc]]</f>
        <v>0.93833439299999999</v>
      </c>
      <c r="Y875">
        <f>cancer_2_csv_final2[[#This Row],[mlp_test_acc2]]</f>
        <v>0.93801652899999999</v>
      </c>
      <c r="AC875">
        <f t="shared" si="26"/>
        <v>55460</v>
      </c>
      <c r="AD875">
        <f t="shared" si="27"/>
        <v>0.96153845849999997</v>
      </c>
      <c r="AE875">
        <f>cancer_2_csv_final2[[#This Row],[kan_val_acc]]</f>
        <v>0.97906975699999998</v>
      </c>
    </row>
    <row r="876" spans="1:31" hidden="1" x14ac:dyDescent="0.25">
      <c r="A876" t="s">
        <v>20</v>
      </c>
      <c r="B876">
        <v>3</v>
      </c>
      <c r="C876" t="s">
        <v>21</v>
      </c>
      <c r="D876">
        <v>5</v>
      </c>
      <c r="E876">
        <v>0</v>
      </c>
      <c r="F876" t="s">
        <v>74</v>
      </c>
      <c r="G876">
        <v>34282</v>
      </c>
      <c r="H876">
        <v>50129474.969999999</v>
      </c>
      <c r="I876">
        <v>0.90893197699999995</v>
      </c>
      <c r="J876">
        <v>0.93033481650000005</v>
      </c>
      <c r="K876">
        <v>11996611.085000001</v>
      </c>
      <c r="L876">
        <v>68114</v>
      </c>
      <c r="M876">
        <v>2</v>
      </c>
      <c r="N876">
        <v>176</v>
      </c>
      <c r="O876">
        <v>0.93504979849999992</v>
      </c>
      <c r="P876">
        <v>12819891.386500001</v>
      </c>
      <c r="Q876">
        <v>68855</v>
      </c>
      <c r="R876">
        <v>2</v>
      </c>
      <c r="S876">
        <v>177</v>
      </c>
      <c r="T876">
        <v>0.94651162600000005</v>
      </c>
      <c r="V876">
        <f>cancer_2_csv_final2[[#This Row],[mlp_params]]</f>
        <v>68114</v>
      </c>
      <c r="W876">
        <f>cancer_2_csv_final2[[#This Row],[kan_test_acc]]</f>
        <v>0.90893197699999995</v>
      </c>
      <c r="X876">
        <f>cancer_2_csv_final2[[#This Row],[mlp_test_acc]]</f>
        <v>0.93033481650000005</v>
      </c>
      <c r="Y876">
        <f>cancer_2_csv_final2[[#This Row],[mlp_test_acc2]]</f>
        <v>0.93504979849999992</v>
      </c>
      <c r="AC876">
        <f t="shared" si="26"/>
        <v>68114</v>
      </c>
      <c r="AD876">
        <f t="shared" si="27"/>
        <v>0.90893197699999995</v>
      </c>
      <c r="AE876">
        <f>cancer_2_csv_final2[[#This Row],[kan_val_acc]]</f>
        <v>0.94651162600000005</v>
      </c>
    </row>
    <row r="877" spans="1:31" hidden="1" x14ac:dyDescent="0.25">
      <c r="A877" t="s">
        <v>20</v>
      </c>
      <c r="B877">
        <v>9</v>
      </c>
      <c r="C877" t="s">
        <v>21</v>
      </c>
      <c r="D877">
        <v>2</v>
      </c>
      <c r="E877">
        <v>0</v>
      </c>
      <c r="F877" t="s">
        <v>80</v>
      </c>
      <c r="G877">
        <v>34346</v>
      </c>
      <c r="H877">
        <v>41982420.060000002</v>
      </c>
      <c r="I877">
        <v>0.900667514</v>
      </c>
      <c r="J877">
        <v>0.91857385000000003</v>
      </c>
      <c r="K877">
        <v>12183717.9485</v>
      </c>
      <c r="L877">
        <v>46514</v>
      </c>
      <c r="M877">
        <v>2</v>
      </c>
      <c r="N877">
        <v>144</v>
      </c>
      <c r="O877">
        <v>0.92392456000000001</v>
      </c>
      <c r="P877">
        <v>12023282.295499999</v>
      </c>
      <c r="Q877">
        <v>47127</v>
      </c>
      <c r="R877">
        <v>2</v>
      </c>
      <c r="S877">
        <v>145</v>
      </c>
      <c r="T877">
        <v>0.94767442300000004</v>
      </c>
      <c r="V877">
        <f>cancer_2_csv_final2[[#This Row],[mlp_params]]</f>
        <v>46514</v>
      </c>
      <c r="W877">
        <f>cancer_2_csv_final2[[#This Row],[kan_test_acc]]</f>
        <v>0.900667514</v>
      </c>
      <c r="X877">
        <f>cancer_2_csv_final2[[#This Row],[mlp_test_acc]]</f>
        <v>0.91857385000000003</v>
      </c>
      <c r="Y877">
        <f>cancer_2_csv_final2[[#This Row],[mlp_test_acc2]]</f>
        <v>0.92392456000000001</v>
      </c>
      <c r="AC877">
        <f t="shared" si="26"/>
        <v>46514</v>
      </c>
      <c r="AD877">
        <f t="shared" si="27"/>
        <v>0.900667514</v>
      </c>
      <c r="AE877">
        <f>cancer_2_csv_final2[[#This Row],[kan_val_acc]]</f>
        <v>0.94767442300000004</v>
      </c>
    </row>
    <row r="878" spans="1:31" hidden="1" x14ac:dyDescent="0.25">
      <c r="A878" t="s">
        <v>20</v>
      </c>
      <c r="B878">
        <v>5</v>
      </c>
      <c r="C878" t="s">
        <v>21</v>
      </c>
      <c r="D878">
        <v>4</v>
      </c>
      <c r="E878">
        <v>0</v>
      </c>
      <c r="F878" t="s">
        <v>56</v>
      </c>
      <c r="G878">
        <v>34458</v>
      </c>
      <c r="H878">
        <v>31606791.178333335</v>
      </c>
      <c r="I878">
        <v>0.94797626233333332</v>
      </c>
      <c r="J878">
        <v>0.91671964350000001</v>
      </c>
      <c r="K878">
        <v>9029675.984666666</v>
      </c>
      <c r="L878">
        <v>60227</v>
      </c>
      <c r="M878">
        <v>2</v>
      </c>
      <c r="N878">
        <v>165</v>
      </c>
      <c r="O878">
        <v>0.91809705433333333</v>
      </c>
      <c r="P878">
        <v>8249299.969833333</v>
      </c>
      <c r="Q878">
        <v>60924</v>
      </c>
      <c r="R878">
        <v>2</v>
      </c>
      <c r="S878">
        <v>166</v>
      </c>
      <c r="T878">
        <v>0.95372093160000004</v>
      </c>
      <c r="V878">
        <f>cancer_2_csv_final2[[#This Row],[mlp_params]]</f>
        <v>60227</v>
      </c>
      <c r="W878">
        <f>cancer_2_csv_final2[[#This Row],[kan_test_acc]]</f>
        <v>0.94797626233333332</v>
      </c>
      <c r="X878">
        <f>cancer_2_csv_final2[[#This Row],[mlp_test_acc]]</f>
        <v>0.91671964350000001</v>
      </c>
      <c r="Y878">
        <f>cancer_2_csv_final2[[#This Row],[mlp_test_acc2]]</f>
        <v>0.91809705433333333</v>
      </c>
      <c r="AC878">
        <f t="shared" si="26"/>
        <v>60227</v>
      </c>
      <c r="AD878">
        <f t="shared" si="27"/>
        <v>0.94797626233333332</v>
      </c>
      <c r="AE878">
        <f>cancer_2_csv_final2[[#This Row],[kan_val_acc]]</f>
        <v>0.95372093160000004</v>
      </c>
    </row>
    <row r="879" spans="1:31" hidden="1" x14ac:dyDescent="0.25">
      <c r="A879" t="s">
        <v>20</v>
      </c>
      <c r="B879">
        <v>9</v>
      </c>
      <c r="C879" t="s">
        <v>21</v>
      </c>
      <c r="D879">
        <v>2</v>
      </c>
      <c r="E879">
        <v>0</v>
      </c>
      <c r="F879" t="s">
        <v>50</v>
      </c>
      <c r="G879">
        <v>34462</v>
      </c>
      <c r="H879">
        <v>36739907.954999998</v>
      </c>
      <c r="I879">
        <v>0.96948505500000004</v>
      </c>
      <c r="J879">
        <v>0.93642720899999998</v>
      </c>
      <c r="K879">
        <v>8037072.182</v>
      </c>
      <c r="L879">
        <v>46514</v>
      </c>
      <c r="M879">
        <v>2</v>
      </c>
      <c r="N879">
        <v>144</v>
      </c>
      <c r="O879">
        <v>0.93388429750000002</v>
      </c>
      <c r="P879">
        <v>9229587.4545000009</v>
      </c>
      <c r="Q879">
        <v>47127</v>
      </c>
      <c r="R879">
        <v>2</v>
      </c>
      <c r="S879">
        <v>145</v>
      </c>
      <c r="T879">
        <v>0.95116277299999996</v>
      </c>
      <c r="V879">
        <f>cancer_2_csv_final2[[#This Row],[mlp_params]]</f>
        <v>46514</v>
      </c>
      <c r="W879">
        <f>cancer_2_csv_final2[[#This Row],[kan_test_acc]]</f>
        <v>0.96948505500000004</v>
      </c>
      <c r="X879">
        <f>cancer_2_csv_final2[[#This Row],[mlp_test_acc]]</f>
        <v>0.93642720899999998</v>
      </c>
      <c r="Y879">
        <f>cancer_2_csv_final2[[#This Row],[mlp_test_acc2]]</f>
        <v>0.93388429750000002</v>
      </c>
      <c r="AC879">
        <f t="shared" si="26"/>
        <v>46514</v>
      </c>
      <c r="AD879">
        <f t="shared" si="27"/>
        <v>0.96948505500000004</v>
      </c>
      <c r="AE879">
        <f>cancer_2_csv_final2[[#This Row],[kan_val_acc]]</f>
        <v>0.95116277299999996</v>
      </c>
    </row>
    <row r="880" spans="1:31" hidden="1" x14ac:dyDescent="0.25">
      <c r="A880" t="s">
        <v>20</v>
      </c>
      <c r="B880">
        <v>9</v>
      </c>
      <c r="C880" t="s">
        <v>21</v>
      </c>
      <c r="D880">
        <v>3</v>
      </c>
      <c r="E880">
        <v>0</v>
      </c>
      <c r="F880" t="s">
        <v>78</v>
      </c>
      <c r="G880">
        <v>34510</v>
      </c>
      <c r="H880">
        <v>30296560.492857143</v>
      </c>
      <c r="I880">
        <v>0.969575874</v>
      </c>
      <c r="J880">
        <v>0.93506493499999999</v>
      </c>
      <c r="K880">
        <v>8635228.935142858</v>
      </c>
      <c r="L880">
        <v>50252</v>
      </c>
      <c r="M880">
        <v>2</v>
      </c>
      <c r="N880">
        <v>150</v>
      </c>
      <c r="O880">
        <v>0.93461084357142854</v>
      </c>
      <c r="P880">
        <v>8818028.8437142856</v>
      </c>
      <c r="Q880">
        <v>50889</v>
      </c>
      <c r="R880">
        <v>2</v>
      </c>
      <c r="S880">
        <v>151</v>
      </c>
      <c r="T880">
        <v>0.95193797116666667</v>
      </c>
      <c r="V880">
        <f>cancer_2_csv_final2[[#This Row],[mlp_params]]</f>
        <v>50252</v>
      </c>
      <c r="W880">
        <f>cancer_2_csv_final2[[#This Row],[kan_test_acc]]</f>
        <v>0.969575874</v>
      </c>
      <c r="X880">
        <f>cancer_2_csv_final2[[#This Row],[mlp_test_acc]]</f>
        <v>0.93506493499999999</v>
      </c>
      <c r="Y880">
        <f>cancer_2_csv_final2[[#This Row],[mlp_test_acc2]]</f>
        <v>0.93461084357142854</v>
      </c>
      <c r="AC880">
        <f t="shared" si="26"/>
        <v>50252</v>
      </c>
      <c r="AD880">
        <f t="shared" si="27"/>
        <v>0.969575874</v>
      </c>
      <c r="AE880">
        <f>cancer_2_csv_final2[[#This Row],[kan_val_acc]]</f>
        <v>0.95193797116666667</v>
      </c>
    </row>
    <row r="881" spans="1:31" hidden="1" x14ac:dyDescent="0.25">
      <c r="A881" t="s">
        <v>20</v>
      </c>
      <c r="B881">
        <v>9</v>
      </c>
      <c r="C881" t="s">
        <v>21</v>
      </c>
      <c r="D881">
        <v>2</v>
      </c>
      <c r="E881">
        <v>0</v>
      </c>
      <c r="F881" t="s">
        <v>65</v>
      </c>
      <c r="G881">
        <v>34516</v>
      </c>
      <c r="H881">
        <v>31855477.09</v>
      </c>
      <c r="I881">
        <v>0.94183088700000006</v>
      </c>
      <c r="J881">
        <v>0.91799109950000002</v>
      </c>
      <c r="K881">
        <v>9248687.818</v>
      </c>
      <c r="L881">
        <v>46514</v>
      </c>
      <c r="M881">
        <v>2</v>
      </c>
      <c r="N881">
        <v>144</v>
      </c>
      <c r="O881">
        <v>0.91862682750000002</v>
      </c>
      <c r="P881">
        <v>7710014.5</v>
      </c>
      <c r="Q881">
        <v>47127</v>
      </c>
      <c r="R881">
        <v>2</v>
      </c>
      <c r="S881">
        <v>145</v>
      </c>
      <c r="T881">
        <v>0.95348834999999998</v>
      </c>
      <c r="V881">
        <f>cancer_2_csv_final2[[#This Row],[mlp_params]]</f>
        <v>46514</v>
      </c>
      <c r="W881">
        <f>cancer_2_csv_final2[[#This Row],[kan_test_acc]]</f>
        <v>0.94183088700000006</v>
      </c>
      <c r="X881">
        <f>cancer_2_csv_final2[[#This Row],[mlp_test_acc]]</f>
        <v>0.91799109950000002</v>
      </c>
      <c r="Y881">
        <f>cancer_2_csv_final2[[#This Row],[mlp_test_acc2]]</f>
        <v>0.91862682750000002</v>
      </c>
      <c r="AC881">
        <f t="shared" si="26"/>
        <v>46514</v>
      </c>
      <c r="AD881">
        <f t="shared" si="27"/>
        <v>0.94183088700000006</v>
      </c>
      <c r="AE881">
        <f>cancer_2_csv_final2[[#This Row],[kan_val_acc]]</f>
        <v>0.95348834999999998</v>
      </c>
    </row>
    <row r="882" spans="1:31" hidden="1" x14ac:dyDescent="0.25">
      <c r="A882" t="s">
        <v>20</v>
      </c>
      <c r="B882">
        <v>5</v>
      </c>
      <c r="C882" t="s">
        <v>21</v>
      </c>
      <c r="D882">
        <v>3</v>
      </c>
      <c r="E882">
        <v>0</v>
      </c>
      <c r="F882" t="s">
        <v>89</v>
      </c>
      <c r="G882">
        <v>34544</v>
      </c>
      <c r="H882">
        <v>34038579.118333332</v>
      </c>
      <c r="I882">
        <v>0.94935367416666661</v>
      </c>
      <c r="J882">
        <v>0.91608391566666669</v>
      </c>
      <c r="K882">
        <v>8862178.7874999996</v>
      </c>
      <c r="L882">
        <v>56129</v>
      </c>
      <c r="M882">
        <v>2</v>
      </c>
      <c r="N882">
        <v>159</v>
      </c>
      <c r="O882">
        <v>0.91693155283333339</v>
      </c>
      <c r="P882">
        <v>8119682.2125000004</v>
      </c>
      <c r="Q882">
        <v>56802</v>
      </c>
      <c r="R882">
        <v>2</v>
      </c>
      <c r="S882">
        <v>160</v>
      </c>
      <c r="T882">
        <v>0.95813951499999994</v>
      </c>
      <c r="V882">
        <f>cancer_2_csv_final2[[#This Row],[mlp_params]]</f>
        <v>56129</v>
      </c>
      <c r="W882">
        <f>cancer_2_csv_final2[[#This Row],[kan_test_acc]]</f>
        <v>0.94935367416666661</v>
      </c>
      <c r="X882">
        <f>cancer_2_csv_final2[[#This Row],[mlp_test_acc]]</f>
        <v>0.91608391566666669</v>
      </c>
      <c r="Y882">
        <f>cancer_2_csv_final2[[#This Row],[mlp_test_acc2]]</f>
        <v>0.91693155283333339</v>
      </c>
      <c r="AC882">
        <f t="shared" si="26"/>
        <v>56129</v>
      </c>
      <c r="AD882">
        <f t="shared" si="27"/>
        <v>0.94935367416666661</v>
      </c>
      <c r="AE882">
        <f>cancer_2_csv_final2[[#This Row],[kan_val_acc]]</f>
        <v>0.95813951499999994</v>
      </c>
    </row>
    <row r="883" spans="1:31" hidden="1" x14ac:dyDescent="0.25">
      <c r="A883" t="s">
        <v>20</v>
      </c>
      <c r="B883">
        <v>3</v>
      </c>
      <c r="C883" t="s">
        <v>21</v>
      </c>
      <c r="D883">
        <v>5</v>
      </c>
      <c r="E883">
        <v>0</v>
      </c>
      <c r="F883" t="s">
        <v>89</v>
      </c>
      <c r="G883">
        <v>34544</v>
      </c>
      <c r="H883">
        <v>50327702.265000001</v>
      </c>
      <c r="I883">
        <v>0.92731510499999992</v>
      </c>
      <c r="J883">
        <v>0.92694426799999996</v>
      </c>
      <c r="K883">
        <v>12638120.4375</v>
      </c>
      <c r="L883">
        <v>68855</v>
      </c>
      <c r="M883">
        <v>2</v>
      </c>
      <c r="N883">
        <v>177</v>
      </c>
      <c r="O883">
        <v>0.93022886199999999</v>
      </c>
      <c r="P883">
        <v>11386477.5625</v>
      </c>
      <c r="Q883">
        <v>69600</v>
      </c>
      <c r="R883">
        <v>2</v>
      </c>
      <c r="S883">
        <v>178</v>
      </c>
      <c r="T883">
        <v>0.95813951500000005</v>
      </c>
      <c r="V883">
        <f>cancer_2_csv_final2[[#This Row],[mlp_params]]</f>
        <v>68855</v>
      </c>
      <c r="W883">
        <f>cancer_2_csv_final2[[#This Row],[kan_test_acc]]</f>
        <v>0.92731510499999992</v>
      </c>
      <c r="X883">
        <f>cancer_2_csv_final2[[#This Row],[mlp_test_acc]]</f>
        <v>0.92694426799999996</v>
      </c>
      <c r="Y883">
        <f>cancer_2_csv_final2[[#This Row],[mlp_test_acc2]]</f>
        <v>0.93022886199999999</v>
      </c>
      <c r="AC883">
        <f t="shared" si="26"/>
        <v>68855</v>
      </c>
      <c r="AD883">
        <f t="shared" si="27"/>
        <v>0.92731510499999992</v>
      </c>
      <c r="AE883">
        <f>cancer_2_csv_final2[[#This Row],[kan_val_acc]]</f>
        <v>0.95813951500000005</v>
      </c>
    </row>
    <row r="884" spans="1:31" hidden="1" x14ac:dyDescent="0.25">
      <c r="A884" t="s">
        <v>20</v>
      </c>
      <c r="B884">
        <v>5</v>
      </c>
      <c r="C884" t="s">
        <v>21</v>
      </c>
      <c r="D884">
        <v>3</v>
      </c>
      <c r="E884">
        <v>0</v>
      </c>
      <c r="F884" t="s">
        <v>104</v>
      </c>
      <c r="G884">
        <v>34630</v>
      </c>
      <c r="H884">
        <v>49758632.950000003</v>
      </c>
      <c r="I884">
        <v>0.928268698</v>
      </c>
      <c r="J884">
        <v>0.92757999599999996</v>
      </c>
      <c r="K884">
        <v>12428299.982999999</v>
      </c>
      <c r="L884">
        <v>56129</v>
      </c>
      <c r="M884">
        <v>2</v>
      </c>
      <c r="N884">
        <v>159</v>
      </c>
      <c r="O884">
        <v>0.92895740650000003</v>
      </c>
      <c r="P884">
        <v>11676318.925999999</v>
      </c>
      <c r="Q884">
        <v>56802</v>
      </c>
      <c r="R884">
        <v>2</v>
      </c>
      <c r="S884">
        <v>160</v>
      </c>
      <c r="T884">
        <v>0.98023254900000001</v>
      </c>
      <c r="V884">
        <f>cancer_2_csv_final2[[#This Row],[mlp_params]]</f>
        <v>56129</v>
      </c>
      <c r="W884">
        <f>cancer_2_csv_final2[[#This Row],[kan_test_acc]]</f>
        <v>0.928268698</v>
      </c>
      <c r="X884">
        <f>cancer_2_csv_final2[[#This Row],[mlp_test_acc]]</f>
        <v>0.92757999599999996</v>
      </c>
      <c r="Y884">
        <f>cancer_2_csv_final2[[#This Row],[mlp_test_acc2]]</f>
        <v>0.92895740650000003</v>
      </c>
      <c r="AC884">
        <f t="shared" si="26"/>
        <v>56129</v>
      </c>
      <c r="AD884">
        <f t="shared" si="27"/>
        <v>0.928268698</v>
      </c>
      <c r="AE884">
        <f>cancer_2_csv_final2[[#This Row],[kan_val_acc]]</f>
        <v>0.98023254900000001</v>
      </c>
    </row>
    <row r="885" spans="1:31" hidden="1" x14ac:dyDescent="0.25">
      <c r="A885" t="s">
        <v>20</v>
      </c>
      <c r="B885">
        <v>3</v>
      </c>
      <c r="C885" t="s">
        <v>21</v>
      </c>
      <c r="D885">
        <v>5</v>
      </c>
      <c r="E885">
        <v>0</v>
      </c>
      <c r="F885" t="s">
        <v>104</v>
      </c>
      <c r="G885">
        <v>34630</v>
      </c>
      <c r="H885">
        <v>47203235.114999995</v>
      </c>
      <c r="I885">
        <v>0.91836193899999996</v>
      </c>
      <c r="J885">
        <v>0.92641449499999995</v>
      </c>
      <c r="K885">
        <v>11901186.232999999</v>
      </c>
      <c r="L885">
        <v>68855</v>
      </c>
      <c r="M885">
        <v>2</v>
      </c>
      <c r="N885">
        <v>177</v>
      </c>
      <c r="O885">
        <v>0.92837465550000009</v>
      </c>
      <c r="P885">
        <v>13193858.676000001</v>
      </c>
      <c r="Q885">
        <v>69600</v>
      </c>
      <c r="R885">
        <v>2</v>
      </c>
      <c r="S885">
        <v>178</v>
      </c>
      <c r="T885">
        <v>0.95116279100000001</v>
      </c>
      <c r="V885">
        <f>cancer_2_csv_final2[[#This Row],[mlp_params]]</f>
        <v>68855</v>
      </c>
      <c r="W885">
        <f>cancer_2_csv_final2[[#This Row],[kan_test_acc]]</f>
        <v>0.91836193899999996</v>
      </c>
      <c r="X885">
        <f>cancer_2_csv_final2[[#This Row],[mlp_test_acc]]</f>
        <v>0.92641449499999995</v>
      </c>
      <c r="Y885">
        <f>cancer_2_csv_final2[[#This Row],[mlp_test_acc2]]</f>
        <v>0.92837465550000009</v>
      </c>
      <c r="AC885">
        <f t="shared" si="26"/>
        <v>68855</v>
      </c>
      <c r="AD885">
        <f t="shared" si="27"/>
        <v>0.91836193899999996</v>
      </c>
      <c r="AE885">
        <f>cancer_2_csv_final2[[#This Row],[kan_val_acc]]</f>
        <v>0.95116279100000001</v>
      </c>
    </row>
    <row r="886" spans="1:31" hidden="1" x14ac:dyDescent="0.25">
      <c r="A886" t="s">
        <v>20</v>
      </c>
      <c r="B886">
        <v>5</v>
      </c>
      <c r="C886" t="s">
        <v>21</v>
      </c>
      <c r="D886">
        <v>5</v>
      </c>
      <c r="E886">
        <v>0</v>
      </c>
      <c r="F886" t="s">
        <v>98</v>
      </c>
      <c r="G886">
        <v>34658</v>
      </c>
      <c r="H886">
        <v>48916469.114999995</v>
      </c>
      <c r="I886">
        <v>0.87926467600000002</v>
      </c>
      <c r="J886">
        <v>0.92863954250000003</v>
      </c>
      <c r="K886">
        <v>12367331.414999999</v>
      </c>
      <c r="L886">
        <v>63752</v>
      </c>
      <c r="M886">
        <v>2</v>
      </c>
      <c r="N886">
        <v>170</v>
      </c>
      <c r="O886">
        <v>0.93028183900000005</v>
      </c>
      <c r="P886">
        <v>13775162.265000001</v>
      </c>
      <c r="Q886">
        <v>64469</v>
      </c>
      <c r="R886">
        <v>2</v>
      </c>
      <c r="S886">
        <v>171</v>
      </c>
      <c r="T886">
        <v>0.97674417499999999</v>
      </c>
      <c r="V886">
        <f>cancer_2_csv_final2[[#This Row],[mlp_params]]</f>
        <v>63752</v>
      </c>
      <c r="W886">
        <f>cancer_2_csv_final2[[#This Row],[kan_test_acc]]</f>
        <v>0.87926467600000002</v>
      </c>
      <c r="X886">
        <f>cancer_2_csv_final2[[#This Row],[mlp_test_acc]]</f>
        <v>0.92863954250000003</v>
      </c>
      <c r="Y886">
        <f>cancer_2_csv_final2[[#This Row],[mlp_test_acc2]]</f>
        <v>0.93028183900000005</v>
      </c>
      <c r="AC886">
        <f t="shared" si="26"/>
        <v>63752</v>
      </c>
      <c r="AD886">
        <f t="shared" si="27"/>
        <v>0.87926467600000002</v>
      </c>
      <c r="AE886">
        <f>cancer_2_csv_final2[[#This Row],[kan_val_acc]]</f>
        <v>0.97674417499999999</v>
      </c>
    </row>
    <row r="887" spans="1:31" hidden="1" x14ac:dyDescent="0.25">
      <c r="A887" t="s">
        <v>20</v>
      </c>
      <c r="B887">
        <v>5</v>
      </c>
      <c r="C887" t="s">
        <v>21</v>
      </c>
      <c r="D887">
        <v>5</v>
      </c>
      <c r="E887">
        <v>0</v>
      </c>
      <c r="F887" t="s">
        <v>53</v>
      </c>
      <c r="G887">
        <v>34664</v>
      </c>
      <c r="H887">
        <v>50237544.140000001</v>
      </c>
      <c r="I887">
        <v>0.92498410549999999</v>
      </c>
      <c r="J887">
        <v>0.93897012099999999</v>
      </c>
      <c r="K887">
        <v>9660394.682</v>
      </c>
      <c r="L887">
        <v>63752</v>
      </c>
      <c r="M887">
        <v>2</v>
      </c>
      <c r="N887">
        <v>170</v>
      </c>
      <c r="O887">
        <v>0.93706293699999998</v>
      </c>
      <c r="P887">
        <v>10387355.77</v>
      </c>
      <c r="Q887">
        <v>64469</v>
      </c>
      <c r="R887">
        <v>2</v>
      </c>
      <c r="S887">
        <v>171</v>
      </c>
      <c r="T887">
        <v>0.96860464800000001</v>
      </c>
      <c r="V887">
        <f>cancer_2_csv_final2[[#This Row],[mlp_params]]</f>
        <v>63752</v>
      </c>
      <c r="W887">
        <f>cancer_2_csv_final2[[#This Row],[kan_test_acc]]</f>
        <v>0.92498410549999999</v>
      </c>
      <c r="X887">
        <f>cancer_2_csv_final2[[#This Row],[mlp_test_acc]]</f>
        <v>0.93897012099999999</v>
      </c>
      <c r="Y887">
        <f>cancer_2_csv_final2[[#This Row],[mlp_test_acc2]]</f>
        <v>0.93706293699999998</v>
      </c>
      <c r="AC887">
        <f t="shared" si="26"/>
        <v>63752</v>
      </c>
      <c r="AD887">
        <f t="shared" si="27"/>
        <v>0.92498410549999999</v>
      </c>
      <c r="AE887">
        <f>cancer_2_csv_final2[[#This Row],[kan_val_acc]]</f>
        <v>0.96860464800000001</v>
      </c>
    </row>
    <row r="888" spans="1:31" hidden="1" x14ac:dyDescent="0.25">
      <c r="A888" t="s">
        <v>20</v>
      </c>
      <c r="B888">
        <v>9</v>
      </c>
      <c r="C888" t="s">
        <v>21</v>
      </c>
      <c r="D888">
        <v>3</v>
      </c>
      <c r="E888">
        <v>0</v>
      </c>
      <c r="F888" t="s">
        <v>33</v>
      </c>
      <c r="G888">
        <v>34696</v>
      </c>
      <c r="H888">
        <v>44788788.864999995</v>
      </c>
      <c r="I888">
        <v>0.95549903950000004</v>
      </c>
      <c r="J888">
        <v>0.92848061049999997</v>
      </c>
      <c r="K888">
        <v>9423391.818500001</v>
      </c>
      <c r="L888">
        <v>50252</v>
      </c>
      <c r="M888">
        <v>2</v>
      </c>
      <c r="N888">
        <v>150</v>
      </c>
      <c r="O888">
        <v>0.92689129049999996</v>
      </c>
      <c r="P888">
        <v>10207582.955</v>
      </c>
      <c r="Q888">
        <v>50889</v>
      </c>
      <c r="R888">
        <v>2</v>
      </c>
      <c r="S888">
        <v>151</v>
      </c>
      <c r="T888">
        <v>0.96279068599999995</v>
      </c>
      <c r="V888">
        <f>cancer_2_csv_final2[[#This Row],[mlp_params]]</f>
        <v>50252</v>
      </c>
      <c r="W888">
        <f>cancer_2_csv_final2[[#This Row],[kan_test_acc]]</f>
        <v>0.95549903950000004</v>
      </c>
      <c r="X888">
        <f>cancer_2_csv_final2[[#This Row],[mlp_test_acc]]</f>
        <v>0.92848061049999997</v>
      </c>
      <c r="Y888">
        <f>cancer_2_csv_final2[[#This Row],[mlp_test_acc2]]</f>
        <v>0.92689129049999996</v>
      </c>
      <c r="AC888">
        <f t="shared" si="26"/>
        <v>50252</v>
      </c>
      <c r="AD888">
        <f t="shared" si="27"/>
        <v>0.95549903950000004</v>
      </c>
      <c r="AE888">
        <f>cancer_2_csv_final2[[#This Row],[kan_val_acc]]</f>
        <v>0.96279068599999995</v>
      </c>
    </row>
    <row r="889" spans="1:31" hidden="1" x14ac:dyDescent="0.25">
      <c r="A889" t="s">
        <v>20</v>
      </c>
      <c r="B889">
        <v>5</v>
      </c>
      <c r="C889" t="s">
        <v>21</v>
      </c>
      <c r="D889">
        <v>2</v>
      </c>
      <c r="E889">
        <v>0</v>
      </c>
      <c r="F889" t="s">
        <v>108</v>
      </c>
      <c r="G889">
        <v>34698</v>
      </c>
      <c r="H889">
        <v>41395043.18</v>
      </c>
      <c r="I889">
        <v>0.95740621999999997</v>
      </c>
      <c r="J889">
        <v>0.92657342649999996</v>
      </c>
      <c r="K889">
        <v>8987671.7274999991</v>
      </c>
      <c r="L889">
        <v>51530</v>
      </c>
      <c r="M889">
        <v>2</v>
      </c>
      <c r="N889">
        <v>152</v>
      </c>
      <c r="O889">
        <v>0.92689129049999996</v>
      </c>
      <c r="P889">
        <v>9639425.4560000002</v>
      </c>
      <c r="Q889">
        <v>52175</v>
      </c>
      <c r="R889">
        <v>2</v>
      </c>
      <c r="S889">
        <v>153</v>
      </c>
      <c r="T889">
        <v>0.96162789999999998</v>
      </c>
      <c r="V889">
        <f>cancer_2_csv_final2[[#This Row],[mlp_params]]</f>
        <v>51530</v>
      </c>
      <c r="W889">
        <f>cancer_2_csv_final2[[#This Row],[kan_test_acc]]</f>
        <v>0.95740621999999997</v>
      </c>
      <c r="X889">
        <f>cancer_2_csv_final2[[#This Row],[mlp_test_acc]]</f>
        <v>0.92657342649999996</v>
      </c>
      <c r="Y889">
        <f>cancer_2_csv_final2[[#This Row],[mlp_test_acc2]]</f>
        <v>0.92689129049999996</v>
      </c>
      <c r="AC889">
        <f t="shared" si="26"/>
        <v>51530</v>
      </c>
      <c r="AD889">
        <f t="shared" si="27"/>
        <v>0.95740621999999997</v>
      </c>
      <c r="AE889">
        <f>cancer_2_csv_final2[[#This Row],[kan_val_acc]]</f>
        <v>0.96162789999999998</v>
      </c>
    </row>
    <row r="890" spans="1:31" hidden="1" x14ac:dyDescent="0.25">
      <c r="A890" t="s">
        <v>20</v>
      </c>
      <c r="B890">
        <v>3</v>
      </c>
      <c r="C890" t="s">
        <v>21</v>
      </c>
      <c r="D890">
        <v>4</v>
      </c>
      <c r="E890">
        <v>0</v>
      </c>
      <c r="F890" t="s">
        <v>108</v>
      </c>
      <c r="G890">
        <v>34698</v>
      </c>
      <c r="H890">
        <v>45038726.649999999</v>
      </c>
      <c r="I890">
        <v>0.95058980283333339</v>
      </c>
      <c r="J890">
        <v>0.93750441466666667</v>
      </c>
      <c r="K890">
        <v>9718575.456666667</v>
      </c>
      <c r="L890">
        <v>65190</v>
      </c>
      <c r="M890">
        <v>2</v>
      </c>
      <c r="N890">
        <v>172</v>
      </c>
      <c r="O890">
        <v>0.94020625849999995</v>
      </c>
      <c r="P890">
        <v>10145999.651666667</v>
      </c>
      <c r="Q890">
        <v>65915</v>
      </c>
      <c r="R890">
        <v>2</v>
      </c>
      <c r="S890">
        <v>173</v>
      </c>
      <c r="T890">
        <v>0.9604651112</v>
      </c>
      <c r="V890">
        <f>cancer_2_csv_final2[[#This Row],[mlp_params]]</f>
        <v>65190</v>
      </c>
      <c r="W890">
        <f>cancer_2_csv_final2[[#This Row],[kan_test_acc]]</f>
        <v>0.95058980283333339</v>
      </c>
      <c r="X890">
        <f>cancer_2_csv_final2[[#This Row],[mlp_test_acc]]</f>
        <v>0.93750441466666667</v>
      </c>
      <c r="Y890">
        <f>cancer_2_csv_final2[[#This Row],[mlp_test_acc2]]</f>
        <v>0.94020625849999995</v>
      </c>
      <c r="AC890">
        <f t="shared" si="26"/>
        <v>65190</v>
      </c>
      <c r="AD890">
        <f t="shared" si="27"/>
        <v>0.95058980283333339</v>
      </c>
      <c r="AE890">
        <f>cancer_2_csv_final2[[#This Row],[kan_val_acc]]</f>
        <v>0.9604651112</v>
      </c>
    </row>
    <row r="891" spans="1:31" hidden="1" x14ac:dyDescent="0.25">
      <c r="A891" t="s">
        <v>20</v>
      </c>
      <c r="B891">
        <v>5</v>
      </c>
      <c r="C891" t="s">
        <v>21</v>
      </c>
      <c r="D891">
        <v>4</v>
      </c>
      <c r="E891">
        <v>0</v>
      </c>
      <c r="F891" t="s">
        <v>71</v>
      </c>
      <c r="G891">
        <v>34792</v>
      </c>
      <c r="H891">
        <v>45285224.090000004</v>
      </c>
      <c r="I891">
        <v>0.95412163350000001</v>
      </c>
      <c r="J891">
        <v>0.94093028200000006</v>
      </c>
      <c r="K891">
        <v>12051084.914999999</v>
      </c>
      <c r="L891">
        <v>60227</v>
      </c>
      <c r="M891">
        <v>2</v>
      </c>
      <c r="N891">
        <v>165</v>
      </c>
      <c r="O891">
        <v>0.938864166</v>
      </c>
      <c r="P891">
        <v>12065156.682</v>
      </c>
      <c r="Q891">
        <v>60924</v>
      </c>
      <c r="R891">
        <v>2</v>
      </c>
      <c r="S891">
        <v>166</v>
      </c>
      <c r="T891">
        <v>0.98023254900000001</v>
      </c>
      <c r="V891">
        <f>cancer_2_csv_final2[[#This Row],[mlp_params]]</f>
        <v>60227</v>
      </c>
      <c r="W891">
        <f>cancer_2_csv_final2[[#This Row],[kan_test_acc]]</f>
        <v>0.95412163350000001</v>
      </c>
      <c r="X891">
        <f>cancer_2_csv_final2[[#This Row],[mlp_test_acc]]</f>
        <v>0.94093028200000006</v>
      </c>
      <c r="Y891">
        <f>cancer_2_csv_final2[[#This Row],[mlp_test_acc2]]</f>
        <v>0.938864166</v>
      </c>
      <c r="AC891">
        <f t="shared" si="26"/>
        <v>60227</v>
      </c>
      <c r="AD891">
        <f t="shared" si="27"/>
        <v>0.95412163350000001</v>
      </c>
      <c r="AE891">
        <f>cancer_2_csv_final2[[#This Row],[kan_val_acc]]</f>
        <v>0.98023254900000001</v>
      </c>
    </row>
    <row r="892" spans="1:31" hidden="1" x14ac:dyDescent="0.25">
      <c r="A892" t="s">
        <v>20</v>
      </c>
      <c r="B892">
        <v>9</v>
      </c>
      <c r="C892" t="s">
        <v>21</v>
      </c>
      <c r="D892">
        <v>3</v>
      </c>
      <c r="E892">
        <v>0</v>
      </c>
      <c r="F892" t="s">
        <v>63</v>
      </c>
      <c r="G892">
        <v>34812</v>
      </c>
      <c r="H892">
        <v>37636534.454999998</v>
      </c>
      <c r="I892">
        <v>0.96217418499999996</v>
      </c>
      <c r="J892">
        <v>0.93070565799999994</v>
      </c>
      <c r="K892">
        <v>8777951.7725000009</v>
      </c>
      <c r="L892">
        <v>50889</v>
      </c>
      <c r="M892">
        <v>2</v>
      </c>
      <c r="N892">
        <v>151</v>
      </c>
      <c r="O892">
        <v>0.923712651</v>
      </c>
      <c r="P892">
        <v>9152542.318500001</v>
      </c>
      <c r="Q892">
        <v>51530</v>
      </c>
      <c r="R892">
        <v>2</v>
      </c>
      <c r="S892">
        <v>152</v>
      </c>
      <c r="T892">
        <v>0.95465115899999997</v>
      </c>
      <c r="V892">
        <f>cancer_2_csv_final2[[#This Row],[mlp_params]]</f>
        <v>50889</v>
      </c>
      <c r="W892">
        <f>cancer_2_csv_final2[[#This Row],[kan_test_acc]]</f>
        <v>0.96217418499999996</v>
      </c>
      <c r="X892">
        <f>cancer_2_csv_final2[[#This Row],[mlp_test_acc]]</f>
        <v>0.93070565799999994</v>
      </c>
      <c r="Y892">
        <f>cancer_2_csv_final2[[#This Row],[mlp_test_acc2]]</f>
        <v>0.923712651</v>
      </c>
      <c r="AC892">
        <f t="shared" si="26"/>
        <v>50889</v>
      </c>
      <c r="AD892">
        <f t="shared" si="27"/>
        <v>0.96217418499999996</v>
      </c>
      <c r="AE892">
        <f>cancer_2_csv_final2[[#This Row],[kan_val_acc]]</f>
        <v>0.95465115899999997</v>
      </c>
    </row>
    <row r="893" spans="1:31" hidden="1" x14ac:dyDescent="0.25">
      <c r="A893" t="s">
        <v>20</v>
      </c>
      <c r="B893">
        <v>9</v>
      </c>
      <c r="C893" t="s">
        <v>21</v>
      </c>
      <c r="D893">
        <v>4</v>
      </c>
      <c r="E893">
        <v>0</v>
      </c>
      <c r="F893" t="s">
        <v>61</v>
      </c>
      <c r="G893">
        <v>34820</v>
      </c>
      <c r="H893">
        <v>33874317.769999996</v>
      </c>
      <c r="I893">
        <v>0.94540686149999997</v>
      </c>
      <c r="J893">
        <v>0.9356524155</v>
      </c>
      <c r="K893">
        <v>8623060.7414999995</v>
      </c>
      <c r="L893">
        <v>54134</v>
      </c>
      <c r="M893">
        <v>2</v>
      </c>
      <c r="N893">
        <v>156</v>
      </c>
      <c r="O893">
        <v>0.92788461550000001</v>
      </c>
      <c r="P893">
        <v>9745575.0765000004</v>
      </c>
      <c r="Q893">
        <v>54795</v>
      </c>
      <c r="R893">
        <v>2</v>
      </c>
      <c r="S893">
        <v>157</v>
      </c>
      <c r="T893">
        <v>0.93798450200000005</v>
      </c>
      <c r="V893">
        <f>cancer_2_csv_final2[[#This Row],[mlp_params]]</f>
        <v>54134</v>
      </c>
      <c r="W893">
        <f>cancer_2_csv_final2[[#This Row],[kan_test_acc]]</f>
        <v>0.94540686149999997</v>
      </c>
      <c r="X893">
        <f>cancer_2_csv_final2[[#This Row],[mlp_test_acc]]</f>
        <v>0.9356524155</v>
      </c>
      <c r="Y893">
        <f>cancer_2_csv_final2[[#This Row],[mlp_test_acc2]]</f>
        <v>0.92788461550000001</v>
      </c>
      <c r="AC893">
        <f t="shared" si="26"/>
        <v>54134</v>
      </c>
      <c r="AD893">
        <f t="shared" si="27"/>
        <v>0.94540686149999997</v>
      </c>
      <c r="AE893">
        <f>cancer_2_csv_final2[[#This Row],[kan_val_acc]]</f>
        <v>0.93798450200000005</v>
      </c>
    </row>
    <row r="894" spans="1:31" hidden="1" x14ac:dyDescent="0.25">
      <c r="A894" t="s">
        <v>20</v>
      </c>
      <c r="B894">
        <v>5</v>
      </c>
      <c r="C894" t="s">
        <v>21</v>
      </c>
      <c r="D894">
        <v>5</v>
      </c>
      <c r="E894">
        <v>0</v>
      </c>
      <c r="F894" t="s">
        <v>83</v>
      </c>
      <c r="G894">
        <v>34868</v>
      </c>
      <c r="H894">
        <v>43815756.994999997</v>
      </c>
      <c r="I894">
        <v>0.94953909449999996</v>
      </c>
      <c r="J894">
        <v>0.94137396650000005</v>
      </c>
      <c r="K894">
        <v>8994635.0599999987</v>
      </c>
      <c r="L894">
        <v>63752</v>
      </c>
      <c r="M894">
        <v>2</v>
      </c>
      <c r="N894">
        <v>170</v>
      </c>
      <c r="O894">
        <v>0.93742053399999992</v>
      </c>
      <c r="P894">
        <v>10302954.030000001</v>
      </c>
      <c r="Q894">
        <v>64469</v>
      </c>
      <c r="R894">
        <v>2</v>
      </c>
      <c r="S894">
        <v>171</v>
      </c>
      <c r="T894">
        <v>0.97209301599999998</v>
      </c>
      <c r="V894">
        <f>cancer_2_csv_final2[[#This Row],[mlp_params]]</f>
        <v>63752</v>
      </c>
      <c r="W894">
        <f>cancer_2_csv_final2[[#This Row],[kan_test_acc]]</f>
        <v>0.94953909449999996</v>
      </c>
      <c r="X894">
        <f>cancer_2_csv_final2[[#This Row],[mlp_test_acc]]</f>
        <v>0.94137396650000005</v>
      </c>
      <c r="Y894">
        <f>cancer_2_csv_final2[[#This Row],[mlp_test_acc2]]</f>
        <v>0.93742053399999992</v>
      </c>
      <c r="AC894">
        <f t="shared" si="26"/>
        <v>63752</v>
      </c>
      <c r="AD894">
        <f t="shared" si="27"/>
        <v>0.94953909449999996</v>
      </c>
      <c r="AE894">
        <f>cancer_2_csv_final2[[#This Row],[kan_val_acc]]</f>
        <v>0.97209301599999998</v>
      </c>
    </row>
    <row r="895" spans="1:31" hidden="1" x14ac:dyDescent="0.25">
      <c r="A895" t="s">
        <v>20</v>
      </c>
      <c r="B895">
        <v>5</v>
      </c>
      <c r="C895" t="s">
        <v>21</v>
      </c>
      <c r="D895">
        <v>5</v>
      </c>
      <c r="E895">
        <v>0</v>
      </c>
      <c r="F895" t="s">
        <v>68</v>
      </c>
      <c r="G895">
        <v>34870</v>
      </c>
      <c r="H895">
        <v>58836388.225000001</v>
      </c>
      <c r="I895">
        <v>0.95009536049999999</v>
      </c>
      <c r="J895">
        <v>0.93706293699999998</v>
      </c>
      <c r="K895">
        <v>9457811.818500001</v>
      </c>
      <c r="L895">
        <v>63752</v>
      </c>
      <c r="M895">
        <v>2</v>
      </c>
      <c r="N895">
        <v>170</v>
      </c>
      <c r="O895">
        <v>0.93801652849999995</v>
      </c>
      <c r="P895">
        <v>10177198.862500001</v>
      </c>
      <c r="Q895">
        <v>64469</v>
      </c>
      <c r="R895">
        <v>2</v>
      </c>
      <c r="S895">
        <v>171</v>
      </c>
      <c r="T895">
        <v>0.95581393800000003</v>
      </c>
      <c r="V895">
        <f>cancer_2_csv_final2[[#This Row],[mlp_params]]</f>
        <v>63752</v>
      </c>
      <c r="W895">
        <f>cancer_2_csv_final2[[#This Row],[kan_test_acc]]</f>
        <v>0.95009536049999999</v>
      </c>
      <c r="X895">
        <f>cancer_2_csv_final2[[#This Row],[mlp_test_acc]]</f>
        <v>0.93706293699999998</v>
      </c>
      <c r="Y895">
        <f>cancer_2_csv_final2[[#This Row],[mlp_test_acc2]]</f>
        <v>0.93801652849999995</v>
      </c>
      <c r="AC895">
        <f t="shared" si="26"/>
        <v>63752</v>
      </c>
      <c r="AD895">
        <f t="shared" si="27"/>
        <v>0.95009536049999999</v>
      </c>
      <c r="AE895">
        <f>cancer_2_csv_final2[[#This Row],[kan_val_acc]]</f>
        <v>0.95581393800000003</v>
      </c>
    </row>
    <row r="896" spans="1:31" hidden="1" x14ac:dyDescent="0.25">
      <c r="A896" t="s">
        <v>20</v>
      </c>
      <c r="B896">
        <v>9</v>
      </c>
      <c r="C896" t="s">
        <v>21</v>
      </c>
      <c r="D896">
        <v>3</v>
      </c>
      <c r="E896">
        <v>0</v>
      </c>
      <c r="F896" t="s">
        <v>48</v>
      </c>
      <c r="G896">
        <v>34874</v>
      </c>
      <c r="H896">
        <v>53215792.680000007</v>
      </c>
      <c r="I896">
        <v>0.94787030849999998</v>
      </c>
      <c r="J896">
        <v>0.92975206649999997</v>
      </c>
      <c r="K896">
        <v>9633380.8640000001</v>
      </c>
      <c r="L896">
        <v>50889</v>
      </c>
      <c r="M896">
        <v>2</v>
      </c>
      <c r="N896">
        <v>151</v>
      </c>
      <c r="O896">
        <v>0.92911633800000004</v>
      </c>
      <c r="P896">
        <v>10129359.092500001</v>
      </c>
      <c r="Q896">
        <v>51530</v>
      </c>
      <c r="R896">
        <v>2</v>
      </c>
      <c r="S896">
        <v>152</v>
      </c>
      <c r="T896">
        <v>0.95930232999999998</v>
      </c>
      <c r="V896">
        <f>cancer_2_csv_final2[[#This Row],[mlp_params]]</f>
        <v>50889</v>
      </c>
      <c r="W896">
        <f>cancer_2_csv_final2[[#This Row],[kan_test_acc]]</f>
        <v>0.94787030849999998</v>
      </c>
      <c r="X896">
        <f>cancer_2_csv_final2[[#This Row],[mlp_test_acc]]</f>
        <v>0.92975206649999997</v>
      </c>
      <c r="Y896">
        <f>cancer_2_csv_final2[[#This Row],[mlp_test_acc2]]</f>
        <v>0.92911633800000004</v>
      </c>
      <c r="AC896">
        <f t="shared" si="26"/>
        <v>50889</v>
      </c>
      <c r="AD896">
        <f t="shared" si="27"/>
        <v>0.94787030849999998</v>
      </c>
      <c r="AE896">
        <f>cancer_2_csv_final2[[#This Row],[kan_val_acc]]</f>
        <v>0.95930232999999998</v>
      </c>
    </row>
    <row r="897" spans="1:31" x14ac:dyDescent="0.25">
      <c r="A897" t="s">
        <v>20</v>
      </c>
      <c r="B897">
        <v>9</v>
      </c>
      <c r="C897" t="s">
        <v>21</v>
      </c>
      <c r="D897">
        <v>5</v>
      </c>
      <c r="E897">
        <v>0</v>
      </c>
      <c r="F897" t="s">
        <v>44</v>
      </c>
      <c r="G897">
        <v>34882</v>
      </c>
      <c r="H897">
        <v>44772465.909999996</v>
      </c>
      <c r="I897">
        <v>0.9329307</v>
      </c>
      <c r="J897">
        <v>0.92879847449999997</v>
      </c>
      <c r="K897">
        <v>9484333.7274999991</v>
      </c>
      <c r="L897">
        <v>56802</v>
      </c>
      <c r="M897">
        <v>2</v>
      </c>
      <c r="N897">
        <v>160</v>
      </c>
      <c r="O897">
        <v>0.92784488249999997</v>
      </c>
      <c r="P897">
        <v>9414409.6380000003</v>
      </c>
      <c r="Q897">
        <v>57479</v>
      </c>
      <c r="R897">
        <v>2</v>
      </c>
      <c r="S897">
        <v>161</v>
      </c>
      <c r="T897">
        <v>0.94651162</v>
      </c>
      <c r="V897">
        <f>cancer_2_csv_final2[[#This Row],[mlp_params]]</f>
        <v>56802</v>
      </c>
      <c r="W897">
        <f>cancer_2_csv_final2[[#This Row],[kan_test_acc]]</f>
        <v>0.9329307</v>
      </c>
      <c r="X897">
        <f>cancer_2_csv_final2[[#This Row],[mlp_test_acc]]</f>
        <v>0.92879847449999997</v>
      </c>
      <c r="Y897">
        <f>cancer_2_csv_final2[[#This Row],[mlp_test_acc2]]</f>
        <v>0.92784488249999997</v>
      </c>
      <c r="AC897">
        <f t="shared" si="26"/>
        <v>56802</v>
      </c>
      <c r="AD897">
        <f t="shared" si="27"/>
        <v>0.9329307</v>
      </c>
      <c r="AE897">
        <f>cancer_2_csv_final2[[#This Row],[kan_val_acc]]</f>
        <v>0.94651162</v>
      </c>
    </row>
    <row r="898" spans="1:31" hidden="1" x14ac:dyDescent="0.25">
      <c r="A898" t="s">
        <v>20</v>
      </c>
      <c r="B898">
        <v>5</v>
      </c>
      <c r="C898" t="s">
        <v>21</v>
      </c>
      <c r="D898">
        <v>4</v>
      </c>
      <c r="E898">
        <v>0</v>
      </c>
      <c r="F898" t="s">
        <v>101</v>
      </c>
      <c r="G898">
        <v>34884</v>
      </c>
      <c r="H898">
        <v>45183179.729999997</v>
      </c>
      <c r="I898">
        <v>0.93579148199999995</v>
      </c>
      <c r="J898">
        <v>0.93833439299999999</v>
      </c>
      <c r="K898">
        <v>9662688.318500001</v>
      </c>
      <c r="L898">
        <v>60924</v>
      </c>
      <c r="M898">
        <v>2</v>
      </c>
      <c r="N898">
        <v>166</v>
      </c>
      <c r="O898">
        <v>0.93769866499999999</v>
      </c>
      <c r="P898">
        <v>8484027.227</v>
      </c>
      <c r="Q898">
        <v>61625</v>
      </c>
      <c r="R898">
        <v>2</v>
      </c>
      <c r="S898">
        <v>167</v>
      </c>
      <c r="T898">
        <v>0.97906975699999998</v>
      </c>
      <c r="V898">
        <f>cancer_2_csv_final2[[#This Row],[mlp_params]]</f>
        <v>60924</v>
      </c>
      <c r="W898">
        <f>cancer_2_csv_final2[[#This Row],[kan_test_acc]]</f>
        <v>0.93579148199999995</v>
      </c>
      <c r="X898">
        <f>cancer_2_csv_final2[[#This Row],[mlp_test_acc]]</f>
        <v>0.93833439299999999</v>
      </c>
      <c r="Y898">
        <f>cancer_2_csv_final2[[#This Row],[mlp_test_acc2]]</f>
        <v>0.93769866499999999</v>
      </c>
      <c r="AC898">
        <f t="shared" si="26"/>
        <v>60924</v>
      </c>
      <c r="AD898">
        <f t="shared" si="27"/>
        <v>0.93579148199999995</v>
      </c>
      <c r="AE898">
        <f>cancer_2_csv_final2[[#This Row],[kan_val_acc]]</f>
        <v>0.97906975699999998</v>
      </c>
    </row>
    <row r="899" spans="1:31" hidden="1" x14ac:dyDescent="0.25">
      <c r="A899" t="s">
        <v>20</v>
      </c>
      <c r="B899">
        <v>5</v>
      </c>
      <c r="C899" t="s">
        <v>21</v>
      </c>
      <c r="D899">
        <v>4</v>
      </c>
      <c r="E899">
        <v>0</v>
      </c>
      <c r="F899" t="s">
        <v>86</v>
      </c>
      <c r="G899">
        <v>34934</v>
      </c>
      <c r="H899">
        <v>43118003.590000004</v>
      </c>
      <c r="I899">
        <v>0.96662428749999996</v>
      </c>
      <c r="J899">
        <v>0.93738080099999999</v>
      </c>
      <c r="K899">
        <v>9260711</v>
      </c>
      <c r="L899">
        <v>60924</v>
      </c>
      <c r="M899">
        <v>2</v>
      </c>
      <c r="N899">
        <v>166</v>
      </c>
      <c r="O899">
        <v>0.93642720899999998</v>
      </c>
      <c r="P899">
        <v>9269287.2290000003</v>
      </c>
      <c r="Q899">
        <v>61625</v>
      </c>
      <c r="R899">
        <v>2</v>
      </c>
      <c r="S899">
        <v>167</v>
      </c>
      <c r="T899">
        <v>0.97674417499999999</v>
      </c>
      <c r="V899">
        <f>cancer_2_csv_final2[[#This Row],[mlp_params]]</f>
        <v>60924</v>
      </c>
      <c r="W899">
        <f>cancer_2_csv_final2[[#This Row],[kan_test_acc]]</f>
        <v>0.96662428749999996</v>
      </c>
      <c r="X899">
        <f>cancer_2_csv_final2[[#This Row],[mlp_test_acc]]</f>
        <v>0.93738080099999999</v>
      </c>
      <c r="Y899">
        <f>cancer_2_csv_final2[[#This Row],[mlp_test_acc2]]</f>
        <v>0.93642720899999998</v>
      </c>
      <c r="AC899">
        <f t="shared" ref="AC899:AC962" si="28">V899</f>
        <v>60924</v>
      </c>
      <c r="AD899">
        <f t="shared" ref="AD899:AD962" si="29">W899</f>
        <v>0.96662428749999996</v>
      </c>
      <c r="AE899">
        <f>cancer_2_csv_final2[[#This Row],[kan_val_acc]]</f>
        <v>0.97674417499999999</v>
      </c>
    </row>
    <row r="900" spans="1:31" hidden="1" x14ac:dyDescent="0.25">
      <c r="A900" t="s">
        <v>20</v>
      </c>
      <c r="B900">
        <v>9</v>
      </c>
      <c r="C900" t="s">
        <v>21</v>
      </c>
      <c r="D900">
        <v>4</v>
      </c>
      <c r="E900">
        <v>0</v>
      </c>
      <c r="F900" t="s">
        <v>31</v>
      </c>
      <c r="G900">
        <v>34952</v>
      </c>
      <c r="H900">
        <v>36339419.100000001</v>
      </c>
      <c r="I900">
        <v>0.97033931900000003</v>
      </c>
      <c r="J900">
        <v>0.93128178650000004</v>
      </c>
      <c r="K900">
        <v>8992494.7414999995</v>
      </c>
      <c r="L900">
        <v>54134</v>
      </c>
      <c r="M900">
        <v>2</v>
      </c>
      <c r="N900">
        <v>156</v>
      </c>
      <c r="O900">
        <v>0.9324936425</v>
      </c>
      <c r="P900">
        <v>9836605.8515000008</v>
      </c>
      <c r="Q900">
        <v>54795</v>
      </c>
      <c r="R900">
        <v>2</v>
      </c>
      <c r="S900">
        <v>157</v>
      </c>
      <c r="T900">
        <v>0.96666665500000004</v>
      </c>
      <c r="V900">
        <f>cancer_2_csv_final2[[#This Row],[mlp_params]]</f>
        <v>54134</v>
      </c>
      <c r="W900">
        <f>cancer_2_csv_final2[[#This Row],[kan_test_acc]]</f>
        <v>0.97033931900000003</v>
      </c>
      <c r="X900">
        <f>cancer_2_csv_final2[[#This Row],[mlp_test_acc]]</f>
        <v>0.93128178650000004</v>
      </c>
      <c r="Y900">
        <f>cancer_2_csv_final2[[#This Row],[mlp_test_acc2]]</f>
        <v>0.9324936425</v>
      </c>
      <c r="AC900">
        <f t="shared" si="28"/>
        <v>54134</v>
      </c>
      <c r="AD900">
        <f t="shared" si="29"/>
        <v>0.97033931900000003</v>
      </c>
      <c r="AE900">
        <f>cancer_2_csv_final2[[#This Row],[kan_val_acc]]</f>
        <v>0.96666665500000004</v>
      </c>
    </row>
    <row r="901" spans="1:31" x14ac:dyDescent="0.25">
      <c r="A901" t="s">
        <v>20</v>
      </c>
      <c r="B901">
        <v>9</v>
      </c>
      <c r="C901" t="s">
        <v>21</v>
      </c>
      <c r="D901">
        <v>5</v>
      </c>
      <c r="E901">
        <v>0</v>
      </c>
      <c r="F901" t="s">
        <v>29</v>
      </c>
      <c r="G901">
        <v>34952</v>
      </c>
      <c r="H901">
        <v>34825915.965000004</v>
      </c>
      <c r="I901">
        <v>0.94014223749999992</v>
      </c>
      <c r="J901">
        <v>0.93223537849999993</v>
      </c>
      <c r="K901">
        <v>8736945.1510000005</v>
      </c>
      <c r="L901">
        <v>57479</v>
      </c>
      <c r="M901">
        <v>2</v>
      </c>
      <c r="N901">
        <v>161</v>
      </c>
      <c r="O901">
        <v>0.9331293705</v>
      </c>
      <c r="P901">
        <v>9715581.0315000005</v>
      </c>
      <c r="Q901">
        <v>58160</v>
      </c>
      <c r="R901">
        <v>2</v>
      </c>
      <c r="S901">
        <v>162</v>
      </c>
      <c r="T901">
        <v>0.94999999400000001</v>
      </c>
      <c r="V901">
        <f>cancer_2_csv_final2[[#This Row],[mlp_params]]</f>
        <v>57479</v>
      </c>
      <c r="W901">
        <f>cancer_2_csv_final2[[#This Row],[kan_test_acc]]</f>
        <v>0.94014223749999992</v>
      </c>
      <c r="X901">
        <f>cancer_2_csv_final2[[#This Row],[mlp_test_acc]]</f>
        <v>0.93223537849999993</v>
      </c>
      <c r="Y901">
        <f>cancer_2_csv_final2[[#This Row],[mlp_test_acc2]]</f>
        <v>0.9331293705</v>
      </c>
      <c r="AC901">
        <f t="shared" si="28"/>
        <v>57479</v>
      </c>
      <c r="AD901">
        <f t="shared" si="29"/>
        <v>0.94014223749999992</v>
      </c>
      <c r="AE901">
        <f>cancer_2_csv_final2[[#This Row],[kan_val_acc]]</f>
        <v>0.94999999400000001</v>
      </c>
    </row>
    <row r="902" spans="1:31" hidden="1" x14ac:dyDescent="0.25">
      <c r="A902" t="s">
        <v>20</v>
      </c>
      <c r="B902">
        <v>9</v>
      </c>
      <c r="C902" t="s">
        <v>21</v>
      </c>
      <c r="D902">
        <v>4</v>
      </c>
      <c r="E902">
        <v>0</v>
      </c>
      <c r="F902" t="s">
        <v>46</v>
      </c>
      <c r="G902">
        <v>35014</v>
      </c>
      <c r="H902">
        <v>35033031.185000002</v>
      </c>
      <c r="I902">
        <v>0.92965273100000001</v>
      </c>
      <c r="J902">
        <v>0.94010251099999997</v>
      </c>
      <c r="K902">
        <v>9206273.8370000012</v>
      </c>
      <c r="L902">
        <v>54134</v>
      </c>
      <c r="M902">
        <v>2</v>
      </c>
      <c r="N902">
        <v>156</v>
      </c>
      <c r="O902">
        <v>0.9418706295</v>
      </c>
      <c r="P902">
        <v>9410090.7190000005</v>
      </c>
      <c r="Q902">
        <v>54795</v>
      </c>
      <c r="R902">
        <v>2</v>
      </c>
      <c r="S902">
        <v>157</v>
      </c>
      <c r="T902">
        <v>0.93333333299999999</v>
      </c>
      <c r="V902">
        <f>cancer_2_csv_final2[[#This Row],[mlp_params]]</f>
        <v>54134</v>
      </c>
      <c r="W902">
        <f>cancer_2_csv_final2[[#This Row],[kan_test_acc]]</f>
        <v>0.92965273100000001</v>
      </c>
      <c r="X902">
        <f>cancer_2_csv_final2[[#This Row],[mlp_test_acc]]</f>
        <v>0.94010251099999997</v>
      </c>
      <c r="Y902">
        <f>cancer_2_csv_final2[[#This Row],[mlp_test_acc2]]</f>
        <v>0.9418706295</v>
      </c>
      <c r="AC902">
        <f t="shared" si="28"/>
        <v>54134</v>
      </c>
      <c r="AD902">
        <f t="shared" si="29"/>
        <v>0.92965273100000001</v>
      </c>
      <c r="AE902">
        <f>cancer_2_csv_final2[[#This Row],[kan_val_acc]]</f>
        <v>0.93333333299999999</v>
      </c>
    </row>
    <row r="903" spans="1:31" hidden="1" x14ac:dyDescent="0.25">
      <c r="A903" t="s">
        <v>20</v>
      </c>
      <c r="B903">
        <v>9</v>
      </c>
      <c r="C903" t="s">
        <v>21</v>
      </c>
      <c r="D903">
        <v>2</v>
      </c>
      <c r="E903">
        <v>0</v>
      </c>
      <c r="F903" t="s">
        <v>96</v>
      </c>
      <c r="G903">
        <v>35074</v>
      </c>
      <c r="H903">
        <v>30118735.140000001</v>
      </c>
      <c r="I903">
        <v>0.95698902750000003</v>
      </c>
      <c r="J903">
        <v>0.92420931299999998</v>
      </c>
      <c r="K903">
        <v>8585219.3370000012</v>
      </c>
      <c r="L903">
        <v>47127</v>
      </c>
      <c r="M903">
        <v>2</v>
      </c>
      <c r="N903">
        <v>145</v>
      </c>
      <c r="O903">
        <v>0.93106325499999998</v>
      </c>
      <c r="P903">
        <v>8857410.0370000005</v>
      </c>
      <c r="Q903">
        <v>47744</v>
      </c>
      <c r="R903">
        <v>2</v>
      </c>
      <c r="S903">
        <v>146</v>
      </c>
      <c r="T903">
        <v>0.95232556499999999</v>
      </c>
      <c r="V903">
        <f>cancer_2_csv_final2[[#This Row],[mlp_params]]</f>
        <v>47127</v>
      </c>
      <c r="W903">
        <f>cancer_2_csv_final2[[#This Row],[kan_test_acc]]</f>
        <v>0.95698902750000003</v>
      </c>
      <c r="X903">
        <f>cancer_2_csv_final2[[#This Row],[mlp_test_acc]]</f>
        <v>0.92420931299999998</v>
      </c>
      <c r="Y903">
        <f>cancer_2_csv_final2[[#This Row],[mlp_test_acc2]]</f>
        <v>0.93106325499999998</v>
      </c>
      <c r="AC903">
        <f t="shared" si="28"/>
        <v>47127</v>
      </c>
      <c r="AD903">
        <f t="shared" si="29"/>
        <v>0.95698902750000003</v>
      </c>
      <c r="AE903">
        <f>cancer_2_csv_final2[[#This Row],[kan_val_acc]]</f>
        <v>0.95232556499999999</v>
      </c>
    </row>
    <row r="904" spans="1:31" hidden="1" x14ac:dyDescent="0.25">
      <c r="A904" t="s">
        <v>20</v>
      </c>
      <c r="B904">
        <v>5</v>
      </c>
      <c r="C904" t="s">
        <v>21</v>
      </c>
      <c r="D904">
        <v>3</v>
      </c>
      <c r="E904">
        <v>0</v>
      </c>
      <c r="F904" t="s">
        <v>75</v>
      </c>
      <c r="G904">
        <v>35076</v>
      </c>
      <c r="H904">
        <v>31633254.786666669</v>
      </c>
      <c r="I904">
        <v>0.96810763499999997</v>
      </c>
      <c r="J904">
        <v>0.91279932149999998</v>
      </c>
      <c r="K904">
        <v>7326903.6973333331</v>
      </c>
      <c r="L904">
        <v>56802</v>
      </c>
      <c r="M904">
        <v>2</v>
      </c>
      <c r="N904">
        <v>160</v>
      </c>
      <c r="O904">
        <v>0.91883873683333339</v>
      </c>
      <c r="P904">
        <v>8866193.3330000006</v>
      </c>
      <c r="Q904">
        <v>57479</v>
      </c>
      <c r="R904">
        <v>2</v>
      </c>
      <c r="S904">
        <v>161</v>
      </c>
      <c r="T904">
        <v>0.95837207820000003</v>
      </c>
      <c r="V904">
        <f>cancer_2_csv_final2[[#This Row],[mlp_params]]</f>
        <v>56802</v>
      </c>
      <c r="W904">
        <f>cancer_2_csv_final2[[#This Row],[kan_test_acc]]</f>
        <v>0.96810763499999997</v>
      </c>
      <c r="X904">
        <f>cancer_2_csv_final2[[#This Row],[mlp_test_acc]]</f>
        <v>0.91279932149999998</v>
      </c>
      <c r="Y904">
        <f>cancer_2_csv_final2[[#This Row],[mlp_test_acc2]]</f>
        <v>0.91883873683333339</v>
      </c>
      <c r="AC904">
        <f t="shared" si="28"/>
        <v>56802</v>
      </c>
      <c r="AD904">
        <f t="shared" si="29"/>
        <v>0.96810763499999997</v>
      </c>
      <c r="AE904">
        <f>cancer_2_csv_final2[[#This Row],[kan_val_acc]]</f>
        <v>0.95837207820000003</v>
      </c>
    </row>
    <row r="905" spans="1:31" hidden="1" x14ac:dyDescent="0.25">
      <c r="A905" t="s">
        <v>20</v>
      </c>
      <c r="B905">
        <v>3</v>
      </c>
      <c r="C905" t="s">
        <v>21</v>
      </c>
      <c r="D905">
        <v>5</v>
      </c>
      <c r="E905">
        <v>0</v>
      </c>
      <c r="F905" t="s">
        <v>75</v>
      </c>
      <c r="G905">
        <v>35076</v>
      </c>
      <c r="H905">
        <v>55357194.969999999</v>
      </c>
      <c r="I905">
        <v>0.93107649550000005</v>
      </c>
      <c r="J905">
        <v>0.93473193450000003</v>
      </c>
      <c r="K905">
        <v>11944734.767000001</v>
      </c>
      <c r="L905">
        <v>69600</v>
      </c>
      <c r="M905">
        <v>2</v>
      </c>
      <c r="N905">
        <v>178</v>
      </c>
      <c r="O905">
        <v>0.92943420199999993</v>
      </c>
      <c r="P905">
        <v>12736729.243999999</v>
      </c>
      <c r="Q905">
        <v>70349</v>
      </c>
      <c r="R905">
        <v>2</v>
      </c>
      <c r="S905">
        <v>179</v>
      </c>
      <c r="T905">
        <v>0.96279068000000001</v>
      </c>
      <c r="V905">
        <f>cancer_2_csv_final2[[#This Row],[mlp_params]]</f>
        <v>69600</v>
      </c>
      <c r="W905">
        <f>cancer_2_csv_final2[[#This Row],[kan_test_acc]]</f>
        <v>0.93107649550000005</v>
      </c>
      <c r="X905">
        <f>cancer_2_csv_final2[[#This Row],[mlp_test_acc]]</f>
        <v>0.93473193450000003</v>
      </c>
      <c r="Y905">
        <f>cancer_2_csv_final2[[#This Row],[mlp_test_acc2]]</f>
        <v>0.92943420199999993</v>
      </c>
      <c r="AC905">
        <f t="shared" si="28"/>
        <v>69600</v>
      </c>
      <c r="AD905">
        <f t="shared" si="29"/>
        <v>0.93107649550000005</v>
      </c>
      <c r="AE905">
        <f>cancer_2_csv_final2[[#This Row],[kan_val_acc]]</f>
        <v>0.96279068000000001</v>
      </c>
    </row>
    <row r="906" spans="1:31" hidden="1" x14ac:dyDescent="0.25">
      <c r="A906" t="s">
        <v>20</v>
      </c>
      <c r="B906">
        <v>9</v>
      </c>
      <c r="C906" t="s">
        <v>21</v>
      </c>
      <c r="D906">
        <v>2</v>
      </c>
      <c r="E906">
        <v>0</v>
      </c>
      <c r="F906" t="s">
        <v>36</v>
      </c>
      <c r="G906">
        <v>35082</v>
      </c>
      <c r="H906">
        <v>47165948.015000001</v>
      </c>
      <c r="I906">
        <v>0.9336194055</v>
      </c>
      <c r="J906">
        <v>0.93091756700000006</v>
      </c>
      <c r="K906">
        <v>11325432.0395</v>
      </c>
      <c r="L906">
        <v>47127</v>
      </c>
      <c r="M906">
        <v>2</v>
      </c>
      <c r="N906">
        <v>145</v>
      </c>
      <c r="O906">
        <v>0.92943420199999993</v>
      </c>
      <c r="P906">
        <v>12192458.653000001</v>
      </c>
      <c r="Q906">
        <v>47744</v>
      </c>
      <c r="R906">
        <v>2</v>
      </c>
      <c r="S906">
        <v>146</v>
      </c>
      <c r="T906">
        <v>0.95348835600000004</v>
      </c>
      <c r="V906">
        <f>cancer_2_csv_final2[[#This Row],[mlp_params]]</f>
        <v>47127</v>
      </c>
      <c r="W906">
        <f>cancer_2_csv_final2[[#This Row],[kan_test_acc]]</f>
        <v>0.9336194055</v>
      </c>
      <c r="X906">
        <f>cancer_2_csv_final2[[#This Row],[mlp_test_acc]]</f>
        <v>0.93091756700000006</v>
      </c>
      <c r="Y906">
        <f>cancer_2_csv_final2[[#This Row],[mlp_test_acc2]]</f>
        <v>0.92943420199999993</v>
      </c>
      <c r="AC906">
        <f t="shared" si="28"/>
        <v>47127</v>
      </c>
      <c r="AD906">
        <f t="shared" si="29"/>
        <v>0.9336194055</v>
      </c>
      <c r="AE906">
        <f>cancer_2_csv_final2[[#This Row],[kan_val_acc]]</f>
        <v>0.95348835600000004</v>
      </c>
    </row>
    <row r="907" spans="1:31" hidden="1" x14ac:dyDescent="0.25">
      <c r="A907" t="s">
        <v>20</v>
      </c>
      <c r="B907">
        <v>5</v>
      </c>
      <c r="C907" t="s">
        <v>21</v>
      </c>
      <c r="D907">
        <v>5</v>
      </c>
      <c r="E907">
        <v>0</v>
      </c>
      <c r="F907" t="s">
        <v>39</v>
      </c>
      <c r="G907">
        <v>35084</v>
      </c>
      <c r="H907">
        <v>37050297.087142855</v>
      </c>
      <c r="I907">
        <v>0.96467168214285715</v>
      </c>
      <c r="J907">
        <v>0.93669966385714287</v>
      </c>
      <c r="K907">
        <v>8371423.532428571</v>
      </c>
      <c r="L907">
        <v>64469</v>
      </c>
      <c r="M907">
        <v>2</v>
      </c>
      <c r="N907">
        <v>171</v>
      </c>
      <c r="O907">
        <v>0.93624557242857143</v>
      </c>
      <c r="P907">
        <v>8707722.4542857148</v>
      </c>
      <c r="Q907">
        <v>65190</v>
      </c>
      <c r="R907">
        <v>2</v>
      </c>
      <c r="S907">
        <v>172</v>
      </c>
      <c r="T907">
        <v>0.95484494566666667</v>
      </c>
      <c r="V907">
        <f>cancer_2_csv_final2[[#This Row],[mlp_params]]</f>
        <v>64469</v>
      </c>
      <c r="W907">
        <f>cancer_2_csv_final2[[#This Row],[kan_test_acc]]</f>
        <v>0.96467168214285715</v>
      </c>
      <c r="X907">
        <f>cancer_2_csv_final2[[#This Row],[mlp_test_acc]]</f>
        <v>0.93669966385714287</v>
      </c>
      <c r="Y907">
        <f>cancer_2_csv_final2[[#This Row],[mlp_test_acc2]]</f>
        <v>0.93624557242857143</v>
      </c>
      <c r="AC907">
        <f t="shared" si="28"/>
        <v>64469</v>
      </c>
      <c r="AD907">
        <f t="shared" si="29"/>
        <v>0.96467168214285715</v>
      </c>
      <c r="AE907">
        <f>cancer_2_csv_final2[[#This Row],[kan_val_acc]]</f>
        <v>0.95484494566666667</v>
      </c>
    </row>
    <row r="908" spans="1:31" hidden="1" x14ac:dyDescent="0.25">
      <c r="A908" t="s">
        <v>20</v>
      </c>
      <c r="B908">
        <v>9</v>
      </c>
      <c r="C908" t="s">
        <v>21</v>
      </c>
      <c r="D908">
        <v>3</v>
      </c>
      <c r="E908">
        <v>0</v>
      </c>
      <c r="F908" t="s">
        <v>94</v>
      </c>
      <c r="G908">
        <v>35170</v>
      </c>
      <c r="H908">
        <v>45257365.32</v>
      </c>
      <c r="I908">
        <v>0.96235298599999997</v>
      </c>
      <c r="J908">
        <v>0.935294819</v>
      </c>
      <c r="K908">
        <v>9637687.324000001</v>
      </c>
      <c r="L908">
        <v>51530</v>
      </c>
      <c r="M908">
        <v>2</v>
      </c>
      <c r="N908">
        <v>152</v>
      </c>
      <c r="O908">
        <v>0.93342736800000004</v>
      </c>
      <c r="P908">
        <v>9781821.4945</v>
      </c>
      <c r="Q908">
        <v>52175</v>
      </c>
      <c r="R908">
        <v>2</v>
      </c>
      <c r="S908">
        <v>153</v>
      </c>
      <c r="T908">
        <v>0.953488369</v>
      </c>
      <c r="V908">
        <f>cancer_2_csv_final2[[#This Row],[mlp_params]]</f>
        <v>51530</v>
      </c>
      <c r="W908">
        <f>cancer_2_csv_final2[[#This Row],[kan_test_acc]]</f>
        <v>0.96235298599999997</v>
      </c>
      <c r="X908">
        <f>cancer_2_csv_final2[[#This Row],[mlp_test_acc]]</f>
        <v>0.935294819</v>
      </c>
      <c r="Y908">
        <f>cancer_2_csv_final2[[#This Row],[mlp_test_acc2]]</f>
        <v>0.93342736800000004</v>
      </c>
      <c r="AC908">
        <f t="shared" si="28"/>
        <v>51530</v>
      </c>
      <c r="AD908">
        <f t="shared" si="29"/>
        <v>0.96235298599999997</v>
      </c>
      <c r="AE908">
        <f>cancer_2_csv_final2[[#This Row],[kan_val_acc]]</f>
        <v>0.953488369</v>
      </c>
    </row>
    <row r="909" spans="1:31" hidden="1" x14ac:dyDescent="0.25">
      <c r="A909" t="s">
        <v>20</v>
      </c>
      <c r="B909">
        <v>5</v>
      </c>
      <c r="C909" t="s">
        <v>21</v>
      </c>
      <c r="D909">
        <v>4</v>
      </c>
      <c r="E909">
        <v>0</v>
      </c>
      <c r="F909" t="s">
        <v>57</v>
      </c>
      <c r="G909">
        <v>35276</v>
      </c>
      <c r="H909">
        <v>40459947.869999997</v>
      </c>
      <c r="I909">
        <v>0.97188890299999997</v>
      </c>
      <c r="J909">
        <v>0.93275190750000003</v>
      </c>
      <c r="K909">
        <v>9665776.1875</v>
      </c>
      <c r="L909">
        <v>61625</v>
      </c>
      <c r="M909">
        <v>2</v>
      </c>
      <c r="N909">
        <v>167</v>
      </c>
      <c r="O909">
        <v>0.93152018400000003</v>
      </c>
      <c r="P909">
        <v>8791735.1305</v>
      </c>
      <c r="Q909">
        <v>62330</v>
      </c>
      <c r="R909">
        <v>2</v>
      </c>
      <c r="S909">
        <v>168</v>
      </c>
      <c r="T909">
        <v>0.97558138400000005</v>
      </c>
      <c r="V909">
        <f>cancer_2_csv_final2[[#This Row],[mlp_params]]</f>
        <v>61625</v>
      </c>
      <c r="W909">
        <f>cancer_2_csv_final2[[#This Row],[kan_test_acc]]</f>
        <v>0.97188890299999997</v>
      </c>
      <c r="X909">
        <f>cancer_2_csv_final2[[#This Row],[mlp_test_acc]]</f>
        <v>0.93275190750000003</v>
      </c>
      <c r="Y909">
        <f>cancer_2_csv_final2[[#This Row],[mlp_test_acc2]]</f>
        <v>0.93152018400000003</v>
      </c>
      <c r="AC909">
        <f t="shared" si="28"/>
        <v>61625</v>
      </c>
      <c r="AD909">
        <f t="shared" si="29"/>
        <v>0.97188890299999997</v>
      </c>
      <c r="AE909">
        <f>cancer_2_csv_final2[[#This Row],[kan_val_acc]]</f>
        <v>0.97558138400000005</v>
      </c>
    </row>
    <row r="910" spans="1:31" hidden="1" x14ac:dyDescent="0.25">
      <c r="A910" t="s">
        <v>20</v>
      </c>
      <c r="B910">
        <v>5</v>
      </c>
      <c r="C910" t="s">
        <v>21</v>
      </c>
      <c r="D910">
        <v>3</v>
      </c>
      <c r="E910">
        <v>0</v>
      </c>
      <c r="F910" t="s">
        <v>90</v>
      </c>
      <c r="G910">
        <v>35382</v>
      </c>
      <c r="H910">
        <v>47815382.774999999</v>
      </c>
      <c r="I910">
        <v>0.97520659999999992</v>
      </c>
      <c r="J910">
        <v>0.93547361750000002</v>
      </c>
      <c r="K910">
        <v>8922009.182</v>
      </c>
      <c r="L910">
        <v>57479</v>
      </c>
      <c r="M910">
        <v>2</v>
      </c>
      <c r="N910">
        <v>161</v>
      </c>
      <c r="O910">
        <v>0.93452002499999998</v>
      </c>
      <c r="P910">
        <v>8663087.2725000009</v>
      </c>
      <c r="Q910">
        <v>58160</v>
      </c>
      <c r="R910">
        <v>2</v>
      </c>
      <c r="S910">
        <v>162</v>
      </c>
      <c r="T910">
        <v>0.98023254900000001</v>
      </c>
      <c r="V910">
        <f>cancer_2_csv_final2[[#This Row],[mlp_params]]</f>
        <v>57479</v>
      </c>
      <c r="W910">
        <f>cancer_2_csv_final2[[#This Row],[kan_test_acc]]</f>
        <v>0.97520659999999992</v>
      </c>
      <c r="X910">
        <f>cancer_2_csv_final2[[#This Row],[mlp_test_acc]]</f>
        <v>0.93547361750000002</v>
      </c>
      <c r="Y910">
        <f>cancer_2_csv_final2[[#This Row],[mlp_test_acc2]]</f>
        <v>0.93452002499999998</v>
      </c>
      <c r="AC910">
        <f t="shared" si="28"/>
        <v>57479</v>
      </c>
      <c r="AD910">
        <f t="shared" si="29"/>
        <v>0.97520659999999992</v>
      </c>
      <c r="AE910">
        <f>cancer_2_csv_final2[[#This Row],[kan_val_acc]]</f>
        <v>0.98023254900000001</v>
      </c>
    </row>
    <row r="911" spans="1:31" hidden="1" x14ac:dyDescent="0.25">
      <c r="A911" t="s">
        <v>20</v>
      </c>
      <c r="B911">
        <v>3</v>
      </c>
      <c r="C911" t="s">
        <v>21</v>
      </c>
      <c r="D911">
        <v>5</v>
      </c>
      <c r="E911">
        <v>0</v>
      </c>
      <c r="F911" t="s">
        <v>90</v>
      </c>
      <c r="G911">
        <v>35382</v>
      </c>
      <c r="H911">
        <v>58018724.085000001</v>
      </c>
      <c r="I911">
        <v>0.92996396149999994</v>
      </c>
      <c r="J911">
        <v>0.93097054450000005</v>
      </c>
      <c r="K911">
        <v>11323905.596999999</v>
      </c>
      <c r="L911">
        <v>70349</v>
      </c>
      <c r="M911">
        <v>2</v>
      </c>
      <c r="N911">
        <v>179</v>
      </c>
      <c r="O911">
        <v>0.92964611100000005</v>
      </c>
      <c r="P911">
        <v>12429202.1195</v>
      </c>
      <c r="Q911">
        <v>71102</v>
      </c>
      <c r="R911">
        <v>2</v>
      </c>
      <c r="S911">
        <v>180</v>
      </c>
      <c r="T911">
        <v>0.95813951500000005</v>
      </c>
      <c r="V911">
        <f>cancer_2_csv_final2[[#This Row],[mlp_params]]</f>
        <v>70349</v>
      </c>
      <c r="W911">
        <f>cancer_2_csv_final2[[#This Row],[kan_test_acc]]</f>
        <v>0.92996396149999994</v>
      </c>
      <c r="X911">
        <f>cancer_2_csv_final2[[#This Row],[mlp_test_acc]]</f>
        <v>0.93097054450000005</v>
      </c>
      <c r="Y911">
        <f>cancer_2_csv_final2[[#This Row],[mlp_test_acc2]]</f>
        <v>0.92964611100000005</v>
      </c>
      <c r="AC911">
        <f t="shared" si="28"/>
        <v>70349</v>
      </c>
      <c r="AD911">
        <f t="shared" si="29"/>
        <v>0.92996396149999994</v>
      </c>
      <c r="AE911">
        <f>cancer_2_csv_final2[[#This Row],[kan_val_acc]]</f>
        <v>0.95813951500000005</v>
      </c>
    </row>
    <row r="912" spans="1:31" hidden="1" x14ac:dyDescent="0.25">
      <c r="A912" t="s">
        <v>20</v>
      </c>
      <c r="B912">
        <v>9</v>
      </c>
      <c r="C912" t="s">
        <v>21</v>
      </c>
      <c r="D912">
        <v>2</v>
      </c>
      <c r="E912">
        <v>0</v>
      </c>
      <c r="F912" t="s">
        <v>81</v>
      </c>
      <c r="G912">
        <v>35412</v>
      </c>
      <c r="H912">
        <v>45182387.585000001</v>
      </c>
      <c r="I912">
        <v>0.92583173149999998</v>
      </c>
      <c r="J912">
        <v>0.92016317000000003</v>
      </c>
      <c r="K912">
        <v>11378404.7785</v>
      </c>
      <c r="L912">
        <v>47744</v>
      </c>
      <c r="M912">
        <v>2</v>
      </c>
      <c r="N912">
        <v>146</v>
      </c>
      <c r="O912">
        <v>0.91883873699999996</v>
      </c>
      <c r="P912">
        <v>11776608.756000001</v>
      </c>
      <c r="Q912">
        <v>48365</v>
      </c>
      <c r="R912">
        <v>2</v>
      </c>
      <c r="S912">
        <v>147</v>
      </c>
      <c r="T912">
        <v>0.95465115899999997</v>
      </c>
      <c r="V912">
        <f>cancer_2_csv_final2[[#This Row],[mlp_params]]</f>
        <v>47744</v>
      </c>
      <c r="W912">
        <f>cancer_2_csv_final2[[#This Row],[kan_test_acc]]</f>
        <v>0.92583173149999998</v>
      </c>
      <c r="X912">
        <f>cancer_2_csv_final2[[#This Row],[mlp_test_acc]]</f>
        <v>0.92016317000000003</v>
      </c>
      <c r="Y912">
        <f>cancer_2_csv_final2[[#This Row],[mlp_test_acc2]]</f>
        <v>0.91883873699999996</v>
      </c>
      <c r="AC912">
        <f t="shared" si="28"/>
        <v>47744</v>
      </c>
      <c r="AD912">
        <f t="shared" si="29"/>
        <v>0.92583173149999998</v>
      </c>
      <c r="AE912">
        <f>cancer_2_csv_final2[[#This Row],[kan_val_acc]]</f>
        <v>0.95465115899999997</v>
      </c>
    </row>
    <row r="913" spans="1:31" hidden="1" x14ac:dyDescent="0.25">
      <c r="A913" t="s">
        <v>20</v>
      </c>
      <c r="B913">
        <v>9</v>
      </c>
      <c r="C913" t="s">
        <v>21</v>
      </c>
      <c r="D913">
        <v>2</v>
      </c>
      <c r="E913">
        <v>0</v>
      </c>
      <c r="F913" t="s">
        <v>51</v>
      </c>
      <c r="G913">
        <v>35416</v>
      </c>
      <c r="H913">
        <v>28967321.258333333</v>
      </c>
      <c r="I913">
        <v>0.96821359083333336</v>
      </c>
      <c r="J913">
        <v>0.91947446483333339</v>
      </c>
      <c r="K913">
        <v>8290086.727</v>
      </c>
      <c r="L913">
        <v>47744</v>
      </c>
      <c r="M913">
        <v>2</v>
      </c>
      <c r="N913">
        <v>146</v>
      </c>
      <c r="O913">
        <v>0.9164017803333333</v>
      </c>
      <c r="P913">
        <v>8445629.8183333334</v>
      </c>
      <c r="Q913">
        <v>48365</v>
      </c>
      <c r="R913">
        <v>2</v>
      </c>
      <c r="S913">
        <v>147</v>
      </c>
      <c r="T913">
        <v>0.95372092479999993</v>
      </c>
      <c r="V913">
        <f>cancer_2_csv_final2[[#This Row],[mlp_params]]</f>
        <v>47744</v>
      </c>
      <c r="W913">
        <f>cancer_2_csv_final2[[#This Row],[kan_test_acc]]</f>
        <v>0.96821359083333336</v>
      </c>
      <c r="X913">
        <f>cancer_2_csv_final2[[#This Row],[mlp_test_acc]]</f>
        <v>0.91947446483333339</v>
      </c>
      <c r="Y913">
        <f>cancer_2_csv_final2[[#This Row],[mlp_test_acc2]]</f>
        <v>0.9164017803333333</v>
      </c>
      <c r="AC913">
        <f t="shared" si="28"/>
        <v>47744</v>
      </c>
      <c r="AD913">
        <f t="shared" si="29"/>
        <v>0.96821359083333336</v>
      </c>
      <c r="AE913">
        <f>cancer_2_csv_final2[[#This Row],[kan_val_acc]]</f>
        <v>0.95372092479999993</v>
      </c>
    </row>
    <row r="914" spans="1:31" hidden="1" x14ac:dyDescent="0.25">
      <c r="A914" t="s">
        <v>20</v>
      </c>
      <c r="B914">
        <v>5</v>
      </c>
      <c r="C914" t="s">
        <v>21</v>
      </c>
      <c r="D914">
        <v>2</v>
      </c>
      <c r="E914">
        <v>0</v>
      </c>
      <c r="F914" t="s">
        <v>109</v>
      </c>
      <c r="G914">
        <v>35500</v>
      </c>
      <c r="H914">
        <v>35372809.302857146</v>
      </c>
      <c r="I914">
        <v>0.96685131742857144</v>
      </c>
      <c r="J914">
        <v>0.93706293685714281</v>
      </c>
      <c r="K914">
        <v>9166579.9478571434</v>
      </c>
      <c r="L914">
        <v>52824</v>
      </c>
      <c r="M914">
        <v>2</v>
      </c>
      <c r="N914">
        <v>154</v>
      </c>
      <c r="O914">
        <v>0.93751702842857143</v>
      </c>
      <c r="P914">
        <v>9136806.8701428566</v>
      </c>
      <c r="Q914">
        <v>53477</v>
      </c>
      <c r="R914">
        <v>2</v>
      </c>
      <c r="S914">
        <v>155</v>
      </c>
      <c r="T914">
        <v>0.95348836066666665</v>
      </c>
      <c r="V914">
        <f>cancer_2_csv_final2[[#This Row],[mlp_params]]</f>
        <v>52824</v>
      </c>
      <c r="W914">
        <f>cancer_2_csv_final2[[#This Row],[kan_test_acc]]</f>
        <v>0.96685131742857144</v>
      </c>
      <c r="X914">
        <f>cancer_2_csv_final2[[#This Row],[mlp_test_acc]]</f>
        <v>0.93706293685714281</v>
      </c>
      <c r="Y914">
        <f>cancer_2_csv_final2[[#This Row],[mlp_test_acc2]]</f>
        <v>0.93751702842857143</v>
      </c>
      <c r="AC914">
        <f t="shared" si="28"/>
        <v>52824</v>
      </c>
      <c r="AD914">
        <f t="shared" si="29"/>
        <v>0.96685131742857144</v>
      </c>
      <c r="AE914">
        <f>cancer_2_csv_final2[[#This Row],[kan_val_acc]]</f>
        <v>0.95348836066666665</v>
      </c>
    </row>
    <row r="915" spans="1:31" hidden="1" x14ac:dyDescent="0.25">
      <c r="A915" t="s">
        <v>20</v>
      </c>
      <c r="B915">
        <v>3</v>
      </c>
      <c r="C915" t="s">
        <v>21</v>
      </c>
      <c r="D915">
        <v>4</v>
      </c>
      <c r="E915">
        <v>0</v>
      </c>
      <c r="F915" t="s">
        <v>109</v>
      </c>
      <c r="G915">
        <v>35500</v>
      </c>
      <c r="H915">
        <v>53140918.48833333</v>
      </c>
      <c r="I915">
        <v>0.95293847116666663</v>
      </c>
      <c r="J915">
        <v>0.94198982800000008</v>
      </c>
      <c r="K915">
        <v>10802302.227499999</v>
      </c>
      <c r="L915">
        <v>66644</v>
      </c>
      <c r="M915">
        <v>2</v>
      </c>
      <c r="N915">
        <v>174</v>
      </c>
      <c r="O915">
        <v>0.94107155499999995</v>
      </c>
      <c r="P915">
        <v>10670825.020833334</v>
      </c>
      <c r="Q915">
        <v>67377</v>
      </c>
      <c r="R915">
        <v>2</v>
      </c>
      <c r="S915">
        <v>175</v>
      </c>
      <c r="T915">
        <v>0.97023254819999993</v>
      </c>
      <c r="V915">
        <f>cancer_2_csv_final2[[#This Row],[mlp_params]]</f>
        <v>66644</v>
      </c>
      <c r="W915">
        <f>cancer_2_csv_final2[[#This Row],[kan_test_acc]]</f>
        <v>0.95293847116666663</v>
      </c>
      <c r="X915">
        <f>cancer_2_csv_final2[[#This Row],[mlp_test_acc]]</f>
        <v>0.94198982800000008</v>
      </c>
      <c r="Y915">
        <f>cancer_2_csv_final2[[#This Row],[mlp_test_acc2]]</f>
        <v>0.94107155499999995</v>
      </c>
      <c r="AC915">
        <f t="shared" si="28"/>
        <v>66644</v>
      </c>
      <c r="AD915">
        <f t="shared" si="29"/>
        <v>0.95293847116666663</v>
      </c>
      <c r="AE915">
        <f>cancer_2_csv_final2[[#This Row],[kan_val_acc]]</f>
        <v>0.97023254819999993</v>
      </c>
    </row>
    <row r="916" spans="1:31" hidden="1" x14ac:dyDescent="0.25">
      <c r="A916" t="s">
        <v>20</v>
      </c>
      <c r="B916">
        <v>5</v>
      </c>
      <c r="C916" t="s">
        <v>21</v>
      </c>
      <c r="D916">
        <v>3</v>
      </c>
      <c r="E916">
        <v>0</v>
      </c>
      <c r="F916" t="s">
        <v>105</v>
      </c>
      <c r="G916">
        <v>35512</v>
      </c>
      <c r="H916">
        <v>53795218.460000001</v>
      </c>
      <c r="I916">
        <v>0.94972450450000001</v>
      </c>
      <c r="J916">
        <v>0.94071837250000001</v>
      </c>
      <c r="K916">
        <v>13084503.909</v>
      </c>
      <c r="L916">
        <v>57479</v>
      </c>
      <c r="M916">
        <v>2</v>
      </c>
      <c r="N916">
        <v>161</v>
      </c>
      <c r="O916">
        <v>0.93669209549999999</v>
      </c>
      <c r="P916">
        <v>12892903.0625</v>
      </c>
      <c r="Q916">
        <v>58160</v>
      </c>
      <c r="R916">
        <v>2</v>
      </c>
      <c r="S916">
        <v>162</v>
      </c>
      <c r="T916">
        <v>0.98488371399999997</v>
      </c>
      <c r="V916">
        <f>cancer_2_csv_final2[[#This Row],[mlp_params]]</f>
        <v>57479</v>
      </c>
      <c r="W916">
        <f>cancer_2_csv_final2[[#This Row],[kan_test_acc]]</f>
        <v>0.94972450450000001</v>
      </c>
      <c r="X916">
        <f>cancer_2_csv_final2[[#This Row],[mlp_test_acc]]</f>
        <v>0.94071837250000001</v>
      </c>
      <c r="Y916">
        <f>cancer_2_csv_final2[[#This Row],[mlp_test_acc2]]</f>
        <v>0.93669209549999999</v>
      </c>
      <c r="AC916">
        <f t="shared" si="28"/>
        <v>57479</v>
      </c>
      <c r="AD916">
        <f t="shared" si="29"/>
        <v>0.94972450450000001</v>
      </c>
      <c r="AE916">
        <f>cancer_2_csv_final2[[#This Row],[kan_val_acc]]</f>
        <v>0.98488371399999997</v>
      </c>
    </row>
    <row r="917" spans="1:31" hidden="1" x14ac:dyDescent="0.25">
      <c r="A917" t="s">
        <v>20</v>
      </c>
      <c r="B917">
        <v>3</v>
      </c>
      <c r="C917" t="s">
        <v>21</v>
      </c>
      <c r="D917">
        <v>5</v>
      </c>
      <c r="E917">
        <v>0</v>
      </c>
      <c r="F917" t="s">
        <v>105</v>
      </c>
      <c r="G917">
        <v>35512</v>
      </c>
      <c r="H917">
        <v>45486118.545000002</v>
      </c>
      <c r="I917">
        <v>0.91009746400000002</v>
      </c>
      <c r="J917">
        <v>0.93197711350000001</v>
      </c>
      <c r="K917">
        <v>12886155.324000001</v>
      </c>
      <c r="L917">
        <v>70349</v>
      </c>
      <c r="M917">
        <v>2</v>
      </c>
      <c r="N917">
        <v>179</v>
      </c>
      <c r="O917">
        <v>0.93028183900000005</v>
      </c>
      <c r="P917">
        <v>12495561.477499999</v>
      </c>
      <c r="Q917">
        <v>71102</v>
      </c>
      <c r="R917">
        <v>2</v>
      </c>
      <c r="S917">
        <v>180</v>
      </c>
      <c r="T917">
        <v>0.95813952700000005</v>
      </c>
      <c r="V917">
        <f>cancer_2_csv_final2[[#This Row],[mlp_params]]</f>
        <v>70349</v>
      </c>
      <c r="W917">
        <f>cancer_2_csv_final2[[#This Row],[kan_test_acc]]</f>
        <v>0.91009746400000002</v>
      </c>
      <c r="X917">
        <f>cancer_2_csv_final2[[#This Row],[mlp_test_acc]]</f>
        <v>0.93197711350000001</v>
      </c>
      <c r="Y917">
        <f>cancer_2_csv_final2[[#This Row],[mlp_test_acc2]]</f>
        <v>0.93028183900000005</v>
      </c>
      <c r="AC917">
        <f t="shared" si="28"/>
        <v>70349</v>
      </c>
      <c r="AD917">
        <f t="shared" si="29"/>
        <v>0.91009746400000002</v>
      </c>
      <c r="AE917">
        <f>cancer_2_csv_final2[[#This Row],[kan_val_acc]]</f>
        <v>0.95813952700000005</v>
      </c>
    </row>
    <row r="918" spans="1:31" hidden="1" x14ac:dyDescent="0.25">
      <c r="A918" t="s">
        <v>20</v>
      </c>
      <c r="B918">
        <v>9</v>
      </c>
      <c r="C918" t="s">
        <v>21</v>
      </c>
      <c r="D918">
        <v>2</v>
      </c>
      <c r="E918">
        <v>0</v>
      </c>
      <c r="F918" t="s">
        <v>66</v>
      </c>
      <c r="G918">
        <v>35526</v>
      </c>
      <c r="H918">
        <v>35628242.18</v>
      </c>
      <c r="I918">
        <v>0.88593981499999996</v>
      </c>
      <c r="J918">
        <v>0.92561983449999996</v>
      </c>
      <c r="K918">
        <v>12668243.1875</v>
      </c>
      <c r="L918">
        <v>47744</v>
      </c>
      <c r="M918">
        <v>2</v>
      </c>
      <c r="N918">
        <v>146</v>
      </c>
      <c r="O918">
        <v>0.92424242400000001</v>
      </c>
      <c r="P918">
        <v>12316485.795499999</v>
      </c>
      <c r="Q918">
        <v>48365</v>
      </c>
      <c r="R918">
        <v>2</v>
      </c>
      <c r="S918">
        <v>147</v>
      </c>
      <c r="T918">
        <v>0.91976744499999996</v>
      </c>
      <c r="V918">
        <f>cancer_2_csv_final2[[#This Row],[mlp_params]]</f>
        <v>47744</v>
      </c>
      <c r="W918">
        <f>cancer_2_csv_final2[[#This Row],[kan_test_acc]]</f>
        <v>0.88593981499999996</v>
      </c>
      <c r="X918">
        <f>cancer_2_csv_final2[[#This Row],[mlp_test_acc]]</f>
        <v>0.92561983449999996</v>
      </c>
      <c r="Y918">
        <f>cancer_2_csv_final2[[#This Row],[mlp_test_acc2]]</f>
        <v>0.92424242400000001</v>
      </c>
      <c r="AC918">
        <f t="shared" si="28"/>
        <v>47744</v>
      </c>
      <c r="AD918">
        <f t="shared" si="29"/>
        <v>0.88593981499999996</v>
      </c>
      <c r="AE918">
        <f>cancer_2_csv_final2[[#This Row],[kan_val_acc]]</f>
        <v>0.91976744499999996</v>
      </c>
    </row>
    <row r="919" spans="1:31" hidden="1" x14ac:dyDescent="0.25">
      <c r="A919" t="s">
        <v>20</v>
      </c>
      <c r="B919">
        <v>5</v>
      </c>
      <c r="C919" t="s">
        <v>21</v>
      </c>
      <c r="D919">
        <v>5</v>
      </c>
      <c r="E919">
        <v>0</v>
      </c>
      <c r="F919" t="s">
        <v>54</v>
      </c>
      <c r="G919">
        <v>35550</v>
      </c>
      <c r="H919">
        <v>31138970.073333334</v>
      </c>
      <c r="I919">
        <v>0.93102352333333338</v>
      </c>
      <c r="J919">
        <v>0.92392456000000001</v>
      </c>
      <c r="K919">
        <v>9099274.7723333333</v>
      </c>
      <c r="L919">
        <v>65190</v>
      </c>
      <c r="M919">
        <v>2</v>
      </c>
      <c r="N919">
        <v>172</v>
      </c>
      <c r="O919">
        <v>0.91979232883333339</v>
      </c>
      <c r="P919">
        <v>9122576.5608333331</v>
      </c>
      <c r="Q919">
        <v>65915</v>
      </c>
      <c r="R919">
        <v>2</v>
      </c>
      <c r="S919">
        <v>173</v>
      </c>
      <c r="T919">
        <v>0.93023255799999993</v>
      </c>
      <c r="V919">
        <f>cancer_2_csv_final2[[#This Row],[mlp_params]]</f>
        <v>65190</v>
      </c>
      <c r="W919">
        <f>cancer_2_csv_final2[[#This Row],[kan_test_acc]]</f>
        <v>0.93102352333333338</v>
      </c>
      <c r="X919">
        <f>cancer_2_csv_final2[[#This Row],[mlp_test_acc]]</f>
        <v>0.92392456000000001</v>
      </c>
      <c r="Y919">
        <f>cancer_2_csv_final2[[#This Row],[mlp_test_acc2]]</f>
        <v>0.91979232883333339</v>
      </c>
      <c r="AC919">
        <f t="shared" si="28"/>
        <v>65190</v>
      </c>
      <c r="AD919">
        <f t="shared" si="29"/>
        <v>0.93102352333333338</v>
      </c>
      <c r="AE919">
        <f>cancer_2_csv_final2[[#This Row],[kan_val_acc]]</f>
        <v>0.93023255799999993</v>
      </c>
    </row>
    <row r="920" spans="1:31" hidden="1" x14ac:dyDescent="0.25">
      <c r="A920" t="s">
        <v>20</v>
      </c>
      <c r="B920">
        <v>9</v>
      </c>
      <c r="C920" t="s">
        <v>21</v>
      </c>
      <c r="D920">
        <v>4</v>
      </c>
      <c r="E920">
        <v>0</v>
      </c>
      <c r="F920" t="s">
        <v>77</v>
      </c>
      <c r="G920">
        <v>35588</v>
      </c>
      <c r="H920">
        <v>44852493.185000002</v>
      </c>
      <c r="I920">
        <v>0.92530196899999995</v>
      </c>
      <c r="J920">
        <v>0.94151303250000007</v>
      </c>
      <c r="K920">
        <v>9153420.091</v>
      </c>
      <c r="L920">
        <v>55460</v>
      </c>
      <c r="M920">
        <v>2</v>
      </c>
      <c r="N920">
        <v>158</v>
      </c>
      <c r="O920">
        <v>0.93865225699999999</v>
      </c>
      <c r="P920">
        <v>10018094.591499999</v>
      </c>
      <c r="Q920">
        <v>56129</v>
      </c>
      <c r="R920">
        <v>2</v>
      </c>
      <c r="S920">
        <v>159</v>
      </c>
      <c r="T920">
        <v>0.93255813099999996</v>
      </c>
      <c r="V920">
        <f>cancer_2_csv_final2[[#This Row],[mlp_params]]</f>
        <v>55460</v>
      </c>
      <c r="W920">
        <f>cancer_2_csv_final2[[#This Row],[kan_test_acc]]</f>
        <v>0.92530196899999995</v>
      </c>
      <c r="X920">
        <f>cancer_2_csv_final2[[#This Row],[mlp_test_acc]]</f>
        <v>0.94151303250000007</v>
      </c>
      <c r="Y920">
        <f>cancer_2_csv_final2[[#This Row],[mlp_test_acc2]]</f>
        <v>0.93865225699999999</v>
      </c>
      <c r="AC920">
        <f t="shared" si="28"/>
        <v>55460</v>
      </c>
      <c r="AD920">
        <f t="shared" si="29"/>
        <v>0.92530196899999995</v>
      </c>
      <c r="AE920">
        <f>cancer_2_csv_final2[[#This Row],[kan_val_acc]]</f>
        <v>0.93255813099999996</v>
      </c>
    </row>
    <row r="921" spans="1:31" hidden="1" x14ac:dyDescent="0.25">
      <c r="A921" t="s">
        <v>20</v>
      </c>
      <c r="B921">
        <v>9</v>
      </c>
      <c r="C921" t="s">
        <v>21</v>
      </c>
      <c r="D921">
        <v>3</v>
      </c>
      <c r="E921">
        <v>0</v>
      </c>
      <c r="F921" t="s">
        <v>79</v>
      </c>
      <c r="G921">
        <v>35652</v>
      </c>
      <c r="H921">
        <v>36239076.454999998</v>
      </c>
      <c r="I921">
        <v>0.92657342549999999</v>
      </c>
      <c r="J921">
        <v>0.93134138599999994</v>
      </c>
      <c r="K921">
        <v>8619236.409</v>
      </c>
      <c r="L921">
        <v>52175</v>
      </c>
      <c r="M921">
        <v>2</v>
      </c>
      <c r="N921">
        <v>153</v>
      </c>
      <c r="O921">
        <v>0.92784488249999997</v>
      </c>
      <c r="P921">
        <v>9543071</v>
      </c>
      <c r="Q921">
        <v>52824</v>
      </c>
      <c r="R921">
        <v>2</v>
      </c>
      <c r="S921">
        <v>154</v>
      </c>
      <c r="T921">
        <v>0.96395348300000006</v>
      </c>
      <c r="V921">
        <f>cancer_2_csv_final2[[#This Row],[mlp_params]]</f>
        <v>52175</v>
      </c>
      <c r="W921">
        <f>cancer_2_csv_final2[[#This Row],[kan_test_acc]]</f>
        <v>0.92657342549999999</v>
      </c>
      <c r="X921">
        <f>cancer_2_csv_final2[[#This Row],[mlp_test_acc]]</f>
        <v>0.93134138599999994</v>
      </c>
      <c r="Y921">
        <f>cancer_2_csv_final2[[#This Row],[mlp_test_acc2]]</f>
        <v>0.92784488249999997</v>
      </c>
      <c r="AC921">
        <f t="shared" si="28"/>
        <v>52175</v>
      </c>
      <c r="AD921">
        <f t="shared" si="29"/>
        <v>0.92657342549999999</v>
      </c>
      <c r="AE921">
        <f>cancer_2_csv_final2[[#This Row],[kan_val_acc]]</f>
        <v>0.96395348300000006</v>
      </c>
    </row>
    <row r="922" spans="1:31" hidden="1" x14ac:dyDescent="0.25">
      <c r="A922" t="s">
        <v>20</v>
      </c>
      <c r="B922">
        <v>9</v>
      </c>
      <c r="C922" t="s">
        <v>21</v>
      </c>
      <c r="D922">
        <v>3</v>
      </c>
      <c r="E922">
        <v>0</v>
      </c>
      <c r="F922" t="s">
        <v>34</v>
      </c>
      <c r="G922">
        <v>35658</v>
      </c>
      <c r="H922">
        <v>38642726.864999995</v>
      </c>
      <c r="I922">
        <v>0.95041321649999999</v>
      </c>
      <c r="J922">
        <v>0.91671964400000006</v>
      </c>
      <c r="K922">
        <v>8793263.5905000009</v>
      </c>
      <c r="L922">
        <v>52175</v>
      </c>
      <c r="M922">
        <v>2</v>
      </c>
      <c r="N922">
        <v>153</v>
      </c>
      <c r="O922">
        <v>0.91195168449999997</v>
      </c>
      <c r="P922">
        <v>9357155.5454999991</v>
      </c>
      <c r="Q922">
        <v>52824</v>
      </c>
      <c r="R922">
        <v>2</v>
      </c>
      <c r="S922">
        <v>154</v>
      </c>
      <c r="T922">
        <v>0.96162789500000001</v>
      </c>
      <c r="V922">
        <f>cancer_2_csv_final2[[#This Row],[mlp_params]]</f>
        <v>52175</v>
      </c>
      <c r="W922">
        <f>cancer_2_csv_final2[[#This Row],[kan_test_acc]]</f>
        <v>0.95041321649999999</v>
      </c>
      <c r="X922">
        <f>cancer_2_csv_final2[[#This Row],[mlp_test_acc]]</f>
        <v>0.91671964400000006</v>
      </c>
      <c r="Y922">
        <f>cancer_2_csv_final2[[#This Row],[mlp_test_acc2]]</f>
        <v>0.91195168449999997</v>
      </c>
      <c r="AC922">
        <f t="shared" si="28"/>
        <v>52175</v>
      </c>
      <c r="AD922">
        <f t="shared" si="29"/>
        <v>0.95041321649999999</v>
      </c>
      <c r="AE922">
        <f>cancer_2_csv_final2[[#This Row],[kan_val_acc]]</f>
        <v>0.96162789500000001</v>
      </c>
    </row>
    <row r="923" spans="1:31" hidden="1" x14ac:dyDescent="0.25">
      <c r="A923" t="s">
        <v>20</v>
      </c>
      <c r="B923">
        <v>5</v>
      </c>
      <c r="C923" t="s">
        <v>21</v>
      </c>
      <c r="D923">
        <v>4</v>
      </c>
      <c r="E923">
        <v>0</v>
      </c>
      <c r="F923" t="s">
        <v>72</v>
      </c>
      <c r="G923">
        <v>35658</v>
      </c>
      <c r="H923">
        <v>40383513.185000002</v>
      </c>
      <c r="I923">
        <v>0.95708835949999993</v>
      </c>
      <c r="J923">
        <v>0.92625556249999996</v>
      </c>
      <c r="K923">
        <v>8992792.818</v>
      </c>
      <c r="L923">
        <v>62330</v>
      </c>
      <c r="M923">
        <v>2</v>
      </c>
      <c r="N923">
        <v>168</v>
      </c>
      <c r="O923">
        <v>0.92148760299999999</v>
      </c>
      <c r="P923">
        <v>9081303.682</v>
      </c>
      <c r="Q923">
        <v>63039</v>
      </c>
      <c r="R923">
        <v>2</v>
      </c>
      <c r="S923">
        <v>169</v>
      </c>
      <c r="T923">
        <v>0.97790696600000004</v>
      </c>
      <c r="V923">
        <f>cancer_2_csv_final2[[#This Row],[mlp_params]]</f>
        <v>62330</v>
      </c>
      <c r="W923">
        <f>cancer_2_csv_final2[[#This Row],[kan_test_acc]]</f>
        <v>0.95708835949999993</v>
      </c>
      <c r="X923">
        <f>cancer_2_csv_final2[[#This Row],[mlp_test_acc]]</f>
        <v>0.92625556249999996</v>
      </c>
      <c r="Y923">
        <f>cancer_2_csv_final2[[#This Row],[mlp_test_acc2]]</f>
        <v>0.92148760299999999</v>
      </c>
      <c r="AC923">
        <f t="shared" si="28"/>
        <v>62330</v>
      </c>
      <c r="AD923">
        <f t="shared" si="29"/>
        <v>0.95708835949999993</v>
      </c>
      <c r="AE923">
        <f>cancer_2_csv_final2[[#This Row],[kan_val_acc]]</f>
        <v>0.97790696600000004</v>
      </c>
    </row>
    <row r="924" spans="1:31" hidden="1" x14ac:dyDescent="0.25">
      <c r="A924" t="s">
        <v>20</v>
      </c>
      <c r="B924">
        <v>5</v>
      </c>
      <c r="C924" t="s">
        <v>21</v>
      </c>
      <c r="D924">
        <v>5</v>
      </c>
      <c r="E924">
        <v>0</v>
      </c>
      <c r="F924" t="s">
        <v>99</v>
      </c>
      <c r="G924">
        <v>35700</v>
      </c>
      <c r="H924">
        <v>53325750.909999996</v>
      </c>
      <c r="I924">
        <v>0.95232040200000001</v>
      </c>
      <c r="J924">
        <v>0.93928798449999995</v>
      </c>
      <c r="K924">
        <v>10008218.09</v>
      </c>
      <c r="L924">
        <v>65190</v>
      </c>
      <c r="M924">
        <v>2</v>
      </c>
      <c r="N924">
        <v>172</v>
      </c>
      <c r="O924">
        <v>0.93388429750000002</v>
      </c>
      <c r="P924">
        <v>9883762.9100000001</v>
      </c>
      <c r="Q924">
        <v>65915</v>
      </c>
      <c r="R924">
        <v>2</v>
      </c>
      <c r="S924">
        <v>173</v>
      </c>
      <c r="T924">
        <v>0.96162788899999996</v>
      </c>
      <c r="V924">
        <f>cancer_2_csv_final2[[#This Row],[mlp_params]]</f>
        <v>65190</v>
      </c>
      <c r="W924">
        <f>cancer_2_csv_final2[[#This Row],[kan_test_acc]]</f>
        <v>0.95232040200000001</v>
      </c>
      <c r="X924">
        <f>cancer_2_csv_final2[[#This Row],[mlp_test_acc]]</f>
        <v>0.93928798449999995</v>
      </c>
      <c r="Y924">
        <f>cancer_2_csv_final2[[#This Row],[mlp_test_acc2]]</f>
        <v>0.93388429750000002</v>
      </c>
      <c r="AC924">
        <f t="shared" si="28"/>
        <v>65190</v>
      </c>
      <c r="AD924">
        <f t="shared" si="29"/>
        <v>0.95232040200000001</v>
      </c>
      <c r="AE924">
        <f>cancer_2_csv_final2[[#This Row],[kan_val_acc]]</f>
        <v>0.96162788899999996</v>
      </c>
    </row>
    <row r="925" spans="1:31" x14ac:dyDescent="0.25">
      <c r="A925" t="s">
        <v>20</v>
      </c>
      <c r="B925">
        <v>9</v>
      </c>
      <c r="C925" t="s">
        <v>21</v>
      </c>
      <c r="D925">
        <v>5</v>
      </c>
      <c r="E925">
        <v>0</v>
      </c>
      <c r="F925" t="s">
        <v>60</v>
      </c>
      <c r="G925">
        <v>35766</v>
      </c>
      <c r="H925">
        <v>50417312.545000002</v>
      </c>
      <c r="I925">
        <v>0.93833438899999999</v>
      </c>
      <c r="J925">
        <v>0.94119516849999996</v>
      </c>
      <c r="K925">
        <v>10237275.772</v>
      </c>
      <c r="L925">
        <v>58845</v>
      </c>
      <c r="M925">
        <v>2</v>
      </c>
      <c r="N925">
        <v>163</v>
      </c>
      <c r="O925">
        <v>0.93992371249999995</v>
      </c>
      <c r="P925">
        <v>10108521.91</v>
      </c>
      <c r="Q925">
        <v>59534</v>
      </c>
      <c r="R925">
        <v>2</v>
      </c>
      <c r="S925">
        <v>164</v>
      </c>
      <c r="T925">
        <v>0.94883718500000003</v>
      </c>
      <c r="V925">
        <f>cancer_2_csv_final2[[#This Row],[mlp_params]]</f>
        <v>58845</v>
      </c>
      <c r="W925">
        <f>cancer_2_csv_final2[[#This Row],[kan_test_acc]]</f>
        <v>0.93833438899999999</v>
      </c>
      <c r="X925">
        <f>cancer_2_csv_final2[[#This Row],[mlp_test_acc]]</f>
        <v>0.94119516849999996</v>
      </c>
      <c r="Y925">
        <f>cancer_2_csv_final2[[#This Row],[mlp_test_acc2]]</f>
        <v>0.93992371249999995</v>
      </c>
      <c r="AC925">
        <f t="shared" si="28"/>
        <v>58845</v>
      </c>
      <c r="AD925">
        <f t="shared" si="29"/>
        <v>0.93833438899999999</v>
      </c>
      <c r="AE925">
        <f>cancer_2_csv_final2[[#This Row],[kan_val_acc]]</f>
        <v>0.94883718500000003</v>
      </c>
    </row>
    <row r="926" spans="1:31" hidden="1" x14ac:dyDescent="0.25">
      <c r="A926" t="s">
        <v>20</v>
      </c>
      <c r="B926">
        <v>5</v>
      </c>
      <c r="C926" t="s">
        <v>21</v>
      </c>
      <c r="D926">
        <v>5</v>
      </c>
      <c r="E926">
        <v>0</v>
      </c>
      <c r="F926" t="s">
        <v>69</v>
      </c>
      <c r="G926">
        <v>35808</v>
      </c>
      <c r="H926">
        <v>51773209.725000001</v>
      </c>
      <c r="I926">
        <v>0.94437380250000003</v>
      </c>
      <c r="J926">
        <v>0.94151303250000007</v>
      </c>
      <c r="K926">
        <v>9706556.818500001</v>
      </c>
      <c r="L926">
        <v>65915</v>
      </c>
      <c r="M926">
        <v>2</v>
      </c>
      <c r="N926">
        <v>173</v>
      </c>
      <c r="O926">
        <v>0.94055944049999995</v>
      </c>
      <c r="P926">
        <v>9548684</v>
      </c>
      <c r="Q926">
        <v>66644</v>
      </c>
      <c r="R926">
        <v>2</v>
      </c>
      <c r="S926">
        <v>174</v>
      </c>
      <c r="T926">
        <v>0.96860464199999996</v>
      </c>
      <c r="V926">
        <f>cancer_2_csv_final2[[#This Row],[mlp_params]]</f>
        <v>65915</v>
      </c>
      <c r="W926">
        <f>cancer_2_csv_final2[[#This Row],[kan_test_acc]]</f>
        <v>0.94437380250000003</v>
      </c>
      <c r="X926">
        <f>cancer_2_csv_final2[[#This Row],[mlp_test_acc]]</f>
        <v>0.94151303250000007</v>
      </c>
      <c r="Y926">
        <f>cancer_2_csv_final2[[#This Row],[mlp_test_acc2]]</f>
        <v>0.94055944049999995</v>
      </c>
      <c r="AC926">
        <f t="shared" si="28"/>
        <v>65915</v>
      </c>
      <c r="AD926">
        <f t="shared" si="29"/>
        <v>0.94437380250000003</v>
      </c>
      <c r="AE926">
        <f>cancer_2_csv_final2[[#This Row],[kan_val_acc]]</f>
        <v>0.96860464199999996</v>
      </c>
    </row>
    <row r="927" spans="1:31" hidden="1" x14ac:dyDescent="0.25">
      <c r="A927" t="s">
        <v>20</v>
      </c>
      <c r="B927">
        <v>5</v>
      </c>
      <c r="C927" t="s">
        <v>21</v>
      </c>
      <c r="D927">
        <v>4</v>
      </c>
      <c r="E927">
        <v>0</v>
      </c>
      <c r="F927" t="s">
        <v>102</v>
      </c>
      <c r="G927">
        <v>35846</v>
      </c>
      <c r="H927">
        <v>52442178.090000004</v>
      </c>
      <c r="I927">
        <v>0.96153845549999994</v>
      </c>
      <c r="J927">
        <v>0.94183089600000003</v>
      </c>
      <c r="K927">
        <v>9928033.636500001</v>
      </c>
      <c r="L927">
        <v>62330</v>
      </c>
      <c r="M927">
        <v>2</v>
      </c>
      <c r="N927">
        <v>168</v>
      </c>
      <c r="O927">
        <v>0.93515575350000002</v>
      </c>
      <c r="P927">
        <v>8698506.682</v>
      </c>
      <c r="Q927">
        <v>63039</v>
      </c>
      <c r="R927">
        <v>2</v>
      </c>
      <c r="S927">
        <v>169</v>
      </c>
      <c r="T927">
        <v>0.97325580099999998</v>
      </c>
      <c r="V927">
        <f>cancer_2_csv_final2[[#This Row],[mlp_params]]</f>
        <v>62330</v>
      </c>
      <c r="W927">
        <f>cancer_2_csv_final2[[#This Row],[kan_test_acc]]</f>
        <v>0.96153845549999994</v>
      </c>
      <c r="X927">
        <f>cancer_2_csv_final2[[#This Row],[mlp_test_acc]]</f>
        <v>0.94183089600000003</v>
      </c>
      <c r="Y927">
        <f>cancer_2_csv_final2[[#This Row],[mlp_test_acc2]]</f>
        <v>0.93515575350000002</v>
      </c>
      <c r="AC927">
        <f t="shared" si="28"/>
        <v>62330</v>
      </c>
      <c r="AD927">
        <f t="shared" si="29"/>
        <v>0.96153845549999994</v>
      </c>
      <c r="AE927">
        <f>cancer_2_csv_final2[[#This Row],[kan_val_acc]]</f>
        <v>0.97325580099999998</v>
      </c>
    </row>
    <row r="928" spans="1:31" hidden="1" x14ac:dyDescent="0.25">
      <c r="A928" t="s">
        <v>20</v>
      </c>
      <c r="B928">
        <v>5</v>
      </c>
      <c r="C928" t="s">
        <v>21</v>
      </c>
      <c r="D928">
        <v>4</v>
      </c>
      <c r="E928">
        <v>0</v>
      </c>
      <c r="F928" t="s">
        <v>87</v>
      </c>
      <c r="G928">
        <v>35848</v>
      </c>
      <c r="H928">
        <v>39350421.090000004</v>
      </c>
      <c r="I928">
        <v>0.97488874199999997</v>
      </c>
      <c r="J928">
        <v>0.93960584850000006</v>
      </c>
      <c r="K928">
        <v>9958818.182</v>
      </c>
      <c r="L928">
        <v>62330</v>
      </c>
      <c r="M928">
        <v>2</v>
      </c>
      <c r="N928">
        <v>168</v>
      </c>
      <c r="O928">
        <v>0.93738080099999999</v>
      </c>
      <c r="P928">
        <v>8874056.5454999991</v>
      </c>
      <c r="Q928">
        <v>63039</v>
      </c>
      <c r="R928">
        <v>2</v>
      </c>
      <c r="S928">
        <v>169</v>
      </c>
      <c r="T928">
        <v>0.97441859200000003</v>
      </c>
      <c r="V928">
        <f>cancer_2_csv_final2[[#This Row],[mlp_params]]</f>
        <v>62330</v>
      </c>
      <c r="W928">
        <f>cancer_2_csv_final2[[#This Row],[kan_test_acc]]</f>
        <v>0.97488874199999997</v>
      </c>
      <c r="X928">
        <f>cancer_2_csv_final2[[#This Row],[mlp_test_acc]]</f>
        <v>0.93960584850000006</v>
      </c>
      <c r="Y928">
        <f>cancer_2_csv_final2[[#This Row],[mlp_test_acc2]]</f>
        <v>0.93738080099999999</v>
      </c>
      <c r="AC928">
        <f t="shared" si="28"/>
        <v>62330</v>
      </c>
      <c r="AD928">
        <f t="shared" si="29"/>
        <v>0.97488874199999997</v>
      </c>
      <c r="AE928">
        <f>cancer_2_csv_final2[[#This Row],[kan_val_acc]]</f>
        <v>0.97441859200000003</v>
      </c>
    </row>
    <row r="929" spans="1:31" hidden="1" x14ac:dyDescent="0.25">
      <c r="A929" t="s">
        <v>20</v>
      </c>
      <c r="B929">
        <v>5</v>
      </c>
      <c r="C929" t="s">
        <v>21</v>
      </c>
      <c r="D929">
        <v>5</v>
      </c>
      <c r="E929">
        <v>0</v>
      </c>
      <c r="F929" t="s">
        <v>84</v>
      </c>
      <c r="G929">
        <v>35858</v>
      </c>
      <c r="H929">
        <v>47393158</v>
      </c>
      <c r="I929">
        <v>0.97171010499999999</v>
      </c>
      <c r="J929">
        <v>0.93865225699999999</v>
      </c>
      <c r="K929">
        <v>10435409.227</v>
      </c>
      <c r="L929">
        <v>65915</v>
      </c>
      <c r="M929">
        <v>2</v>
      </c>
      <c r="N929">
        <v>173</v>
      </c>
      <c r="O929">
        <v>0.93547361750000002</v>
      </c>
      <c r="P929">
        <v>9770446.727</v>
      </c>
      <c r="Q929">
        <v>66644</v>
      </c>
      <c r="R929">
        <v>2</v>
      </c>
      <c r="S929">
        <v>174</v>
      </c>
      <c r="T929">
        <v>0.97906975699999998</v>
      </c>
      <c r="V929">
        <f>cancer_2_csv_final2[[#This Row],[mlp_params]]</f>
        <v>65915</v>
      </c>
      <c r="W929">
        <f>cancer_2_csv_final2[[#This Row],[kan_test_acc]]</f>
        <v>0.97171010499999999</v>
      </c>
      <c r="X929">
        <f>cancer_2_csv_final2[[#This Row],[mlp_test_acc]]</f>
        <v>0.93865225699999999</v>
      </c>
      <c r="Y929">
        <f>cancer_2_csv_final2[[#This Row],[mlp_test_acc2]]</f>
        <v>0.93547361750000002</v>
      </c>
      <c r="AC929">
        <f t="shared" si="28"/>
        <v>65915</v>
      </c>
      <c r="AD929">
        <f t="shared" si="29"/>
        <v>0.97171010499999999</v>
      </c>
      <c r="AE929">
        <f>cancer_2_csv_final2[[#This Row],[kan_val_acc]]</f>
        <v>0.97906975699999998</v>
      </c>
    </row>
    <row r="930" spans="1:31" hidden="1" x14ac:dyDescent="0.25">
      <c r="A930" t="s">
        <v>20</v>
      </c>
      <c r="B930">
        <v>9</v>
      </c>
      <c r="C930" t="s">
        <v>21</v>
      </c>
      <c r="D930">
        <v>3</v>
      </c>
      <c r="E930">
        <v>0</v>
      </c>
      <c r="F930" t="s">
        <v>64</v>
      </c>
      <c r="G930">
        <v>35894</v>
      </c>
      <c r="H930">
        <v>47897944.274999999</v>
      </c>
      <c r="I930">
        <v>0.96344563650000004</v>
      </c>
      <c r="J930">
        <v>0.93102352200000005</v>
      </c>
      <c r="K930">
        <v>10146678.454</v>
      </c>
      <c r="L930">
        <v>52175</v>
      </c>
      <c r="M930">
        <v>2</v>
      </c>
      <c r="N930">
        <v>153</v>
      </c>
      <c r="O930">
        <v>0.92848061050000008</v>
      </c>
      <c r="P930">
        <v>9569382.181499999</v>
      </c>
      <c r="Q930">
        <v>52824</v>
      </c>
      <c r="R930">
        <v>2</v>
      </c>
      <c r="S930">
        <v>154</v>
      </c>
      <c r="T930">
        <v>0.95930232400000004</v>
      </c>
      <c r="V930">
        <f>cancer_2_csv_final2[[#This Row],[mlp_params]]</f>
        <v>52175</v>
      </c>
      <c r="W930">
        <f>cancer_2_csv_final2[[#This Row],[kan_test_acc]]</f>
        <v>0.96344563650000004</v>
      </c>
      <c r="X930">
        <f>cancer_2_csv_final2[[#This Row],[mlp_test_acc]]</f>
        <v>0.93102352200000005</v>
      </c>
      <c r="Y930">
        <f>cancer_2_csv_final2[[#This Row],[mlp_test_acc2]]</f>
        <v>0.92848061050000008</v>
      </c>
      <c r="AC930">
        <f t="shared" si="28"/>
        <v>52175</v>
      </c>
      <c r="AD930">
        <f t="shared" si="29"/>
        <v>0.96344563650000004</v>
      </c>
      <c r="AE930">
        <f>cancer_2_csv_final2[[#This Row],[kan_val_acc]]</f>
        <v>0.95930232400000004</v>
      </c>
    </row>
    <row r="931" spans="1:31" hidden="1" x14ac:dyDescent="0.25">
      <c r="A931" t="s">
        <v>20</v>
      </c>
      <c r="B931">
        <v>9</v>
      </c>
      <c r="C931" t="s">
        <v>21</v>
      </c>
      <c r="D931">
        <v>3</v>
      </c>
      <c r="E931">
        <v>0</v>
      </c>
      <c r="F931" t="s">
        <v>49</v>
      </c>
      <c r="G931">
        <v>35896</v>
      </c>
      <c r="H931">
        <v>40659080.454999998</v>
      </c>
      <c r="I931">
        <v>0.94914175950000002</v>
      </c>
      <c r="J931">
        <v>0.92212333099999999</v>
      </c>
      <c r="K931">
        <v>9216544.318</v>
      </c>
      <c r="L931">
        <v>52175</v>
      </c>
      <c r="M931">
        <v>2</v>
      </c>
      <c r="N931">
        <v>153</v>
      </c>
      <c r="O931">
        <v>0.91830896350000002</v>
      </c>
      <c r="P931">
        <v>8509466.2725000009</v>
      </c>
      <c r="Q931">
        <v>52824</v>
      </c>
      <c r="R931">
        <v>2</v>
      </c>
      <c r="S931">
        <v>154</v>
      </c>
      <c r="T931">
        <v>0.95930232999999998</v>
      </c>
      <c r="V931">
        <f>cancer_2_csv_final2[[#This Row],[mlp_params]]</f>
        <v>52175</v>
      </c>
      <c r="W931">
        <f>cancer_2_csv_final2[[#This Row],[kan_test_acc]]</f>
        <v>0.94914175950000002</v>
      </c>
      <c r="X931">
        <f>cancer_2_csv_final2[[#This Row],[mlp_test_acc]]</f>
        <v>0.92212333099999999</v>
      </c>
      <c r="Y931">
        <f>cancer_2_csv_final2[[#This Row],[mlp_test_acc2]]</f>
        <v>0.91830896350000002</v>
      </c>
      <c r="AC931">
        <f t="shared" si="28"/>
        <v>52175</v>
      </c>
      <c r="AD931">
        <f t="shared" si="29"/>
        <v>0.94914175950000002</v>
      </c>
      <c r="AE931">
        <f>cancer_2_csv_final2[[#This Row],[kan_val_acc]]</f>
        <v>0.95930232999999998</v>
      </c>
    </row>
    <row r="932" spans="1:31" hidden="1" x14ac:dyDescent="0.25">
      <c r="A932" t="s">
        <v>20</v>
      </c>
      <c r="B932">
        <v>5</v>
      </c>
      <c r="C932" t="s">
        <v>21</v>
      </c>
      <c r="D932">
        <v>5</v>
      </c>
      <c r="E932">
        <v>0</v>
      </c>
      <c r="F932" t="s">
        <v>40</v>
      </c>
      <c r="G932">
        <v>35918</v>
      </c>
      <c r="H932">
        <v>47988036.774999999</v>
      </c>
      <c r="I932">
        <v>0.94437380500000001</v>
      </c>
      <c r="J932">
        <v>0.93038779400000005</v>
      </c>
      <c r="K932">
        <v>9401755</v>
      </c>
      <c r="L932">
        <v>65915</v>
      </c>
      <c r="M932">
        <v>2</v>
      </c>
      <c r="N932">
        <v>173</v>
      </c>
      <c r="O932">
        <v>0.92561983449999996</v>
      </c>
      <c r="P932">
        <v>8501436.2725000009</v>
      </c>
      <c r="Q932">
        <v>66644</v>
      </c>
      <c r="R932">
        <v>2</v>
      </c>
      <c r="S932">
        <v>174</v>
      </c>
      <c r="T932">
        <v>0.96976743300000001</v>
      </c>
      <c r="V932">
        <f>cancer_2_csv_final2[[#This Row],[mlp_params]]</f>
        <v>65915</v>
      </c>
      <c r="W932">
        <f>cancer_2_csv_final2[[#This Row],[kan_test_acc]]</f>
        <v>0.94437380500000001</v>
      </c>
      <c r="X932">
        <f>cancer_2_csv_final2[[#This Row],[mlp_test_acc]]</f>
        <v>0.93038779400000005</v>
      </c>
      <c r="Y932">
        <f>cancer_2_csv_final2[[#This Row],[mlp_test_acc2]]</f>
        <v>0.92561983449999996</v>
      </c>
      <c r="AC932">
        <f t="shared" si="28"/>
        <v>65915</v>
      </c>
      <c r="AD932">
        <f t="shared" si="29"/>
        <v>0.94437380500000001</v>
      </c>
      <c r="AE932">
        <f>cancer_2_csv_final2[[#This Row],[kan_val_acc]]</f>
        <v>0.96976743300000001</v>
      </c>
    </row>
    <row r="933" spans="1:31" hidden="1" x14ac:dyDescent="0.25">
      <c r="A933" t="s">
        <v>20</v>
      </c>
      <c r="B933">
        <v>9</v>
      </c>
      <c r="C933" t="s">
        <v>21</v>
      </c>
      <c r="D933">
        <v>4</v>
      </c>
      <c r="E933">
        <v>0</v>
      </c>
      <c r="F933" t="s">
        <v>62</v>
      </c>
      <c r="G933">
        <v>35974</v>
      </c>
      <c r="H933">
        <v>47183354.244999997</v>
      </c>
      <c r="I933">
        <v>0.95019468750000002</v>
      </c>
      <c r="J933">
        <v>0.94292355400000005</v>
      </c>
      <c r="K933">
        <v>9232448.6224999987</v>
      </c>
      <c r="L933">
        <v>56129</v>
      </c>
      <c r="M933">
        <v>2</v>
      </c>
      <c r="N933">
        <v>159</v>
      </c>
      <c r="O933">
        <v>0.94338048299999999</v>
      </c>
      <c r="P933">
        <v>10027438.443</v>
      </c>
      <c r="Q933">
        <v>56802</v>
      </c>
      <c r="R933">
        <v>2</v>
      </c>
      <c r="S933">
        <v>160</v>
      </c>
      <c r="T933">
        <v>0.94651162200000005</v>
      </c>
      <c r="V933">
        <f>cancer_2_csv_final2[[#This Row],[mlp_params]]</f>
        <v>56129</v>
      </c>
      <c r="W933">
        <f>cancer_2_csv_final2[[#This Row],[kan_test_acc]]</f>
        <v>0.95019468750000002</v>
      </c>
      <c r="X933">
        <f>cancer_2_csv_final2[[#This Row],[mlp_test_acc]]</f>
        <v>0.94292355400000005</v>
      </c>
      <c r="Y933">
        <f>cancer_2_csv_final2[[#This Row],[mlp_test_acc2]]</f>
        <v>0.94338048299999999</v>
      </c>
      <c r="AC933">
        <f t="shared" si="28"/>
        <v>56129</v>
      </c>
      <c r="AD933">
        <f t="shared" si="29"/>
        <v>0.95019468750000002</v>
      </c>
      <c r="AE933">
        <f>cancer_2_csv_final2[[#This Row],[kan_val_acc]]</f>
        <v>0.94651162200000005</v>
      </c>
    </row>
    <row r="934" spans="1:31" hidden="1" x14ac:dyDescent="0.25">
      <c r="A934" t="s">
        <v>20</v>
      </c>
      <c r="B934">
        <v>9</v>
      </c>
      <c r="C934" t="s">
        <v>21</v>
      </c>
      <c r="D934">
        <v>4</v>
      </c>
      <c r="E934">
        <v>0</v>
      </c>
      <c r="F934" t="s">
        <v>32</v>
      </c>
      <c r="G934">
        <v>35978</v>
      </c>
      <c r="H934">
        <v>39052756.875</v>
      </c>
      <c r="I934">
        <v>0.94099650350000008</v>
      </c>
      <c r="J934">
        <v>0.93815559449999997</v>
      </c>
      <c r="K934">
        <v>9058235.1879999992</v>
      </c>
      <c r="L934">
        <v>56129</v>
      </c>
      <c r="M934">
        <v>2</v>
      </c>
      <c r="N934">
        <v>159</v>
      </c>
      <c r="O934">
        <v>0.93990384599999999</v>
      </c>
      <c r="P934">
        <v>9974391.5</v>
      </c>
      <c r="Q934">
        <v>56802</v>
      </c>
      <c r="R934">
        <v>2</v>
      </c>
      <c r="S934">
        <v>160</v>
      </c>
      <c r="T934">
        <v>0.94263564300000002</v>
      </c>
      <c r="V934">
        <f>cancer_2_csv_final2[[#This Row],[mlp_params]]</f>
        <v>56129</v>
      </c>
      <c r="W934">
        <f>cancer_2_csv_final2[[#This Row],[kan_test_acc]]</f>
        <v>0.94099650350000008</v>
      </c>
      <c r="X934">
        <f>cancer_2_csv_final2[[#This Row],[mlp_test_acc]]</f>
        <v>0.93815559449999997</v>
      </c>
      <c r="Y934">
        <f>cancer_2_csv_final2[[#This Row],[mlp_test_acc2]]</f>
        <v>0.93990384599999999</v>
      </c>
      <c r="AC934">
        <f t="shared" si="28"/>
        <v>56129</v>
      </c>
      <c r="AD934">
        <f t="shared" si="29"/>
        <v>0.94099650350000008</v>
      </c>
      <c r="AE934">
        <f>cancer_2_csv_final2[[#This Row],[kan_val_acc]]</f>
        <v>0.94263564300000002</v>
      </c>
    </row>
    <row r="935" spans="1:31" hidden="1" x14ac:dyDescent="0.25">
      <c r="A935" t="s">
        <v>20</v>
      </c>
      <c r="B935">
        <v>9</v>
      </c>
      <c r="C935" t="s">
        <v>21</v>
      </c>
      <c r="D935">
        <v>2</v>
      </c>
      <c r="E935">
        <v>0</v>
      </c>
      <c r="F935" t="s">
        <v>37</v>
      </c>
      <c r="G935">
        <v>35980</v>
      </c>
      <c r="H935">
        <v>40946608.359999999</v>
      </c>
      <c r="I935">
        <v>0.94407581100000004</v>
      </c>
      <c r="J935">
        <v>0.93420216150000002</v>
      </c>
      <c r="K935">
        <v>9220239.6109999996</v>
      </c>
      <c r="L935">
        <v>48365</v>
      </c>
      <c r="M935">
        <v>2</v>
      </c>
      <c r="N935">
        <v>147</v>
      </c>
      <c r="O935">
        <v>0.93612921149999995</v>
      </c>
      <c r="P935">
        <v>9536408.6024999991</v>
      </c>
      <c r="Q935">
        <v>48990</v>
      </c>
      <c r="R935">
        <v>2</v>
      </c>
      <c r="S935">
        <v>148</v>
      </c>
      <c r="T935">
        <v>0.945348835</v>
      </c>
      <c r="V935">
        <f>cancer_2_csv_final2[[#This Row],[mlp_params]]</f>
        <v>48365</v>
      </c>
      <c r="W935">
        <f>cancer_2_csv_final2[[#This Row],[kan_test_acc]]</f>
        <v>0.94407581100000004</v>
      </c>
      <c r="X935">
        <f>cancer_2_csv_final2[[#This Row],[mlp_test_acc]]</f>
        <v>0.93420216150000002</v>
      </c>
      <c r="Y935">
        <f>cancer_2_csv_final2[[#This Row],[mlp_test_acc2]]</f>
        <v>0.93612921149999995</v>
      </c>
      <c r="AC935">
        <f t="shared" si="28"/>
        <v>48365</v>
      </c>
      <c r="AD935">
        <f t="shared" si="29"/>
        <v>0.94407581100000004</v>
      </c>
      <c r="AE935">
        <f>cancer_2_csv_final2[[#This Row],[kan_val_acc]]</f>
        <v>0.945348835</v>
      </c>
    </row>
    <row r="936" spans="1:31" x14ac:dyDescent="0.25">
      <c r="A936" t="s">
        <v>20</v>
      </c>
      <c r="B936">
        <v>9</v>
      </c>
      <c r="C936" t="s">
        <v>21</v>
      </c>
      <c r="D936">
        <v>5</v>
      </c>
      <c r="E936">
        <v>0</v>
      </c>
      <c r="F936" t="s">
        <v>45</v>
      </c>
      <c r="G936">
        <v>36040</v>
      </c>
      <c r="H936">
        <v>43306714.390000001</v>
      </c>
      <c r="I936">
        <v>0.95395513371428575</v>
      </c>
      <c r="J936">
        <v>0.93942421228571427</v>
      </c>
      <c r="K936">
        <v>8968080.0258571431</v>
      </c>
      <c r="L936">
        <v>58845</v>
      </c>
      <c r="M936">
        <v>2</v>
      </c>
      <c r="N936">
        <v>163</v>
      </c>
      <c r="O936">
        <v>0.94142221371428569</v>
      </c>
      <c r="P936">
        <v>9616538.675714286</v>
      </c>
      <c r="Q936">
        <v>59534</v>
      </c>
      <c r="R936">
        <v>2</v>
      </c>
      <c r="S936">
        <v>164</v>
      </c>
      <c r="T936">
        <v>0.9463178246666667</v>
      </c>
      <c r="V936">
        <f>cancer_2_csv_final2[[#This Row],[mlp_params]]</f>
        <v>58845</v>
      </c>
      <c r="W936">
        <f>cancer_2_csv_final2[[#This Row],[kan_test_acc]]</f>
        <v>0.95395513371428575</v>
      </c>
      <c r="X936">
        <f>cancer_2_csv_final2[[#This Row],[mlp_test_acc]]</f>
        <v>0.93942421228571427</v>
      </c>
      <c r="Y936">
        <f>cancer_2_csv_final2[[#This Row],[mlp_test_acc2]]</f>
        <v>0.94142221371428569</v>
      </c>
      <c r="AC936">
        <f t="shared" si="28"/>
        <v>58845</v>
      </c>
      <c r="AD936">
        <f t="shared" si="29"/>
        <v>0.95395513371428575</v>
      </c>
      <c r="AE936">
        <f>cancer_2_csv_final2[[#This Row],[kan_val_acc]]</f>
        <v>0.9463178246666667</v>
      </c>
    </row>
    <row r="937" spans="1:31" x14ac:dyDescent="0.25">
      <c r="A937" t="s">
        <v>20</v>
      </c>
      <c r="B937">
        <v>9</v>
      </c>
      <c r="C937" t="s">
        <v>21</v>
      </c>
      <c r="D937">
        <v>5</v>
      </c>
      <c r="E937">
        <v>0</v>
      </c>
      <c r="F937" t="s">
        <v>30</v>
      </c>
      <c r="G937">
        <v>36042</v>
      </c>
      <c r="H937">
        <v>43999096.5</v>
      </c>
      <c r="I937">
        <v>0.91322313399999999</v>
      </c>
      <c r="J937">
        <v>0.94310235249999996</v>
      </c>
      <c r="K937">
        <v>8766362.5454999991</v>
      </c>
      <c r="L937">
        <v>58845</v>
      </c>
      <c r="M937">
        <v>2</v>
      </c>
      <c r="N937">
        <v>163</v>
      </c>
      <c r="O937">
        <v>0.94310235200000003</v>
      </c>
      <c r="P937">
        <v>9543182.4545000009</v>
      </c>
      <c r="Q937">
        <v>59534</v>
      </c>
      <c r="R937">
        <v>2</v>
      </c>
      <c r="S937">
        <v>164</v>
      </c>
      <c r="T937">
        <v>0.94186046099999998</v>
      </c>
      <c r="V937">
        <f>cancer_2_csv_final2[[#This Row],[mlp_params]]</f>
        <v>58845</v>
      </c>
      <c r="W937">
        <f>cancer_2_csv_final2[[#This Row],[kan_test_acc]]</f>
        <v>0.91322313399999999</v>
      </c>
      <c r="X937">
        <f>cancer_2_csv_final2[[#This Row],[mlp_test_acc]]</f>
        <v>0.94310235249999996</v>
      </c>
      <c r="Y937">
        <f>cancer_2_csv_final2[[#This Row],[mlp_test_acc2]]</f>
        <v>0.94310235200000003</v>
      </c>
      <c r="AC937">
        <f t="shared" si="28"/>
        <v>58845</v>
      </c>
      <c r="AD937">
        <f t="shared" si="29"/>
        <v>0.91322313399999999</v>
      </c>
      <c r="AE937">
        <f>cancer_2_csv_final2[[#This Row],[kan_val_acc]]</f>
        <v>0.94186046099999998</v>
      </c>
    </row>
    <row r="938" spans="1:31" hidden="1" x14ac:dyDescent="0.25">
      <c r="A938" t="s">
        <v>20</v>
      </c>
      <c r="B938">
        <v>5</v>
      </c>
      <c r="C938" t="s">
        <v>21</v>
      </c>
      <c r="D938">
        <v>4</v>
      </c>
      <c r="E938">
        <v>0</v>
      </c>
      <c r="F938" t="s">
        <v>58</v>
      </c>
      <c r="G938">
        <v>36094</v>
      </c>
      <c r="H938">
        <v>43729064.545000002</v>
      </c>
      <c r="I938">
        <v>0.93229497300000008</v>
      </c>
      <c r="J938">
        <v>0.93579148150000002</v>
      </c>
      <c r="K938">
        <v>8915867.3640000001</v>
      </c>
      <c r="L938">
        <v>63039</v>
      </c>
      <c r="M938">
        <v>2</v>
      </c>
      <c r="N938">
        <v>169</v>
      </c>
      <c r="O938">
        <v>0.93738080099999999</v>
      </c>
      <c r="P938">
        <v>9265513.182</v>
      </c>
      <c r="Q938">
        <v>63752</v>
      </c>
      <c r="R938">
        <v>2</v>
      </c>
      <c r="S938">
        <v>170</v>
      </c>
      <c r="T938">
        <v>0.97209301000000004</v>
      </c>
      <c r="V938">
        <f>cancer_2_csv_final2[[#This Row],[mlp_params]]</f>
        <v>63039</v>
      </c>
      <c r="W938">
        <f>cancer_2_csv_final2[[#This Row],[kan_test_acc]]</f>
        <v>0.93229497300000008</v>
      </c>
      <c r="X938">
        <f>cancer_2_csv_final2[[#This Row],[mlp_test_acc]]</f>
        <v>0.93579148150000002</v>
      </c>
      <c r="Y938">
        <f>cancer_2_csv_final2[[#This Row],[mlp_test_acc2]]</f>
        <v>0.93738080099999999</v>
      </c>
      <c r="AC938">
        <f t="shared" si="28"/>
        <v>63039</v>
      </c>
      <c r="AD938">
        <f t="shared" si="29"/>
        <v>0.93229497300000008</v>
      </c>
      <c r="AE938">
        <f>cancer_2_csv_final2[[#This Row],[kan_val_acc]]</f>
        <v>0.97209301000000004</v>
      </c>
    </row>
    <row r="939" spans="1:31" hidden="1" x14ac:dyDescent="0.25">
      <c r="A939" t="s">
        <v>20</v>
      </c>
      <c r="B939">
        <v>9</v>
      </c>
      <c r="C939" t="s">
        <v>21</v>
      </c>
      <c r="D939">
        <v>4</v>
      </c>
      <c r="E939">
        <v>0</v>
      </c>
      <c r="F939" t="s">
        <v>47</v>
      </c>
      <c r="G939">
        <v>36104</v>
      </c>
      <c r="H939">
        <v>37939244.149999999</v>
      </c>
      <c r="I939">
        <v>0.9690281275</v>
      </c>
      <c r="J939">
        <v>0.9392283855000001</v>
      </c>
      <c r="K939">
        <v>9385796.1220000014</v>
      </c>
      <c r="L939">
        <v>56129</v>
      </c>
      <c r="M939">
        <v>2</v>
      </c>
      <c r="N939">
        <v>159</v>
      </c>
      <c r="O939">
        <v>0.93996344600000004</v>
      </c>
      <c r="P939">
        <v>9208850.2274999991</v>
      </c>
      <c r="Q939">
        <v>56802</v>
      </c>
      <c r="R939">
        <v>2</v>
      </c>
      <c r="S939">
        <v>160</v>
      </c>
      <c r="T939">
        <v>0.94883718900000003</v>
      </c>
      <c r="V939">
        <f>cancer_2_csv_final2[[#This Row],[mlp_params]]</f>
        <v>56129</v>
      </c>
      <c r="W939">
        <f>cancer_2_csv_final2[[#This Row],[kan_test_acc]]</f>
        <v>0.9690281275</v>
      </c>
      <c r="X939">
        <f>cancer_2_csv_final2[[#This Row],[mlp_test_acc]]</f>
        <v>0.9392283855000001</v>
      </c>
      <c r="Y939">
        <f>cancer_2_csv_final2[[#This Row],[mlp_test_acc2]]</f>
        <v>0.93996344600000004</v>
      </c>
      <c r="AC939">
        <f t="shared" si="28"/>
        <v>56129</v>
      </c>
      <c r="AD939">
        <f t="shared" si="29"/>
        <v>0.9690281275</v>
      </c>
      <c r="AE939">
        <f>cancer_2_csv_final2[[#This Row],[kan_val_acc]]</f>
        <v>0.94883718900000003</v>
      </c>
    </row>
    <row r="940" spans="1:31" hidden="1" x14ac:dyDescent="0.25">
      <c r="A940" t="s">
        <v>20</v>
      </c>
      <c r="B940">
        <v>9</v>
      </c>
      <c r="C940" t="s">
        <v>21</v>
      </c>
      <c r="D940">
        <v>2</v>
      </c>
      <c r="E940">
        <v>0</v>
      </c>
      <c r="F940" t="s">
        <v>97</v>
      </c>
      <c r="G940">
        <v>36196</v>
      </c>
      <c r="H940">
        <v>28307892.969999999</v>
      </c>
      <c r="I940">
        <v>0.96044580400000001</v>
      </c>
      <c r="J940">
        <v>0.93255324250000005</v>
      </c>
      <c r="K940">
        <v>8965445.3945000004</v>
      </c>
      <c r="L940">
        <v>48990</v>
      </c>
      <c r="M940">
        <v>2</v>
      </c>
      <c r="N940">
        <v>148</v>
      </c>
      <c r="O940">
        <v>0.93265257499999998</v>
      </c>
      <c r="P940">
        <v>9616856.909</v>
      </c>
      <c r="Q940">
        <v>49619</v>
      </c>
      <c r="R940">
        <v>2</v>
      </c>
      <c r="S940">
        <v>149</v>
      </c>
      <c r="T940">
        <v>0.95116279100000001</v>
      </c>
      <c r="V940">
        <f>cancer_2_csv_final2[[#This Row],[mlp_params]]</f>
        <v>48990</v>
      </c>
      <c r="W940">
        <f>cancer_2_csv_final2[[#This Row],[kan_test_acc]]</f>
        <v>0.96044580400000001</v>
      </c>
      <c r="X940">
        <f>cancer_2_csv_final2[[#This Row],[mlp_test_acc]]</f>
        <v>0.93255324250000005</v>
      </c>
      <c r="Y940">
        <f>cancer_2_csv_final2[[#This Row],[mlp_test_acc2]]</f>
        <v>0.93265257499999998</v>
      </c>
      <c r="AC940">
        <f t="shared" si="28"/>
        <v>48990</v>
      </c>
      <c r="AD940">
        <f t="shared" si="29"/>
        <v>0.96044580400000001</v>
      </c>
      <c r="AE940">
        <f>cancer_2_csv_final2[[#This Row],[kan_val_acc]]</f>
        <v>0.95116279100000001</v>
      </c>
    </row>
    <row r="941" spans="1:31" hidden="1" x14ac:dyDescent="0.25">
      <c r="A941" t="s">
        <v>20</v>
      </c>
      <c r="B941">
        <v>5</v>
      </c>
      <c r="C941" t="s">
        <v>21</v>
      </c>
      <c r="D941">
        <v>3</v>
      </c>
      <c r="E941">
        <v>0</v>
      </c>
      <c r="F941" t="s">
        <v>91</v>
      </c>
      <c r="G941">
        <v>36220</v>
      </c>
      <c r="H941">
        <v>28672265.348333333</v>
      </c>
      <c r="I941">
        <v>0.96079677916666673</v>
      </c>
      <c r="J941">
        <v>0.92011019299999997</v>
      </c>
      <c r="K941">
        <v>8173821.621166667</v>
      </c>
      <c r="L941">
        <v>58845</v>
      </c>
      <c r="M941">
        <v>2</v>
      </c>
      <c r="N941">
        <v>163</v>
      </c>
      <c r="O941">
        <v>0.92095783033333334</v>
      </c>
      <c r="P941">
        <v>9842626.909</v>
      </c>
      <c r="Q941">
        <v>59534</v>
      </c>
      <c r="R941">
        <v>2</v>
      </c>
      <c r="S941">
        <v>164</v>
      </c>
      <c r="T941">
        <v>0.95767441720000002</v>
      </c>
      <c r="V941">
        <f>cancer_2_csv_final2[[#This Row],[mlp_params]]</f>
        <v>58845</v>
      </c>
      <c r="W941">
        <f>cancer_2_csv_final2[[#This Row],[kan_test_acc]]</f>
        <v>0.96079677916666673</v>
      </c>
      <c r="X941">
        <f>cancer_2_csv_final2[[#This Row],[mlp_test_acc]]</f>
        <v>0.92011019299999997</v>
      </c>
      <c r="Y941">
        <f>cancer_2_csv_final2[[#This Row],[mlp_test_acc2]]</f>
        <v>0.92095783033333334</v>
      </c>
      <c r="AC941">
        <f t="shared" si="28"/>
        <v>58845</v>
      </c>
      <c r="AD941">
        <f t="shared" si="29"/>
        <v>0.96079677916666673</v>
      </c>
      <c r="AE941">
        <f>cancer_2_csv_final2[[#This Row],[kan_val_acc]]</f>
        <v>0.95767441720000002</v>
      </c>
    </row>
    <row r="942" spans="1:31" hidden="1" x14ac:dyDescent="0.25">
      <c r="A942" t="s">
        <v>20</v>
      </c>
      <c r="B942">
        <v>3</v>
      </c>
      <c r="C942" t="s">
        <v>21</v>
      </c>
      <c r="D942">
        <v>5</v>
      </c>
      <c r="E942">
        <v>0</v>
      </c>
      <c r="F942" t="s">
        <v>91</v>
      </c>
      <c r="G942">
        <v>36220</v>
      </c>
      <c r="H942">
        <v>53785700.380000003</v>
      </c>
      <c r="I942">
        <v>0.92260012499999999</v>
      </c>
      <c r="J942">
        <v>0.92922229300000003</v>
      </c>
      <c r="K942">
        <v>12737288.256000001</v>
      </c>
      <c r="L942">
        <v>71859</v>
      </c>
      <c r="M942">
        <v>2</v>
      </c>
      <c r="N942">
        <v>181</v>
      </c>
      <c r="O942">
        <v>0.93192413649999994</v>
      </c>
      <c r="P942">
        <v>12663994.432</v>
      </c>
      <c r="Q942">
        <v>72620</v>
      </c>
      <c r="R942">
        <v>2</v>
      </c>
      <c r="S942">
        <v>182</v>
      </c>
      <c r="T942">
        <v>0.93023256099999996</v>
      </c>
      <c r="V942">
        <f>cancer_2_csv_final2[[#This Row],[mlp_params]]</f>
        <v>71859</v>
      </c>
      <c r="W942">
        <f>cancer_2_csv_final2[[#This Row],[kan_test_acc]]</f>
        <v>0.92260012499999999</v>
      </c>
      <c r="X942">
        <f>cancer_2_csv_final2[[#This Row],[mlp_test_acc]]</f>
        <v>0.92922229300000003</v>
      </c>
      <c r="Y942">
        <f>cancer_2_csv_final2[[#This Row],[mlp_test_acc2]]</f>
        <v>0.93192413649999994</v>
      </c>
      <c r="AC942">
        <f t="shared" si="28"/>
        <v>71859</v>
      </c>
      <c r="AD942">
        <f t="shared" si="29"/>
        <v>0.92260012499999999</v>
      </c>
      <c r="AE942">
        <f>cancer_2_csv_final2[[#This Row],[kan_val_acc]]</f>
        <v>0.93023256099999996</v>
      </c>
    </row>
    <row r="943" spans="1:31" hidden="1" x14ac:dyDescent="0.25">
      <c r="A943" t="s">
        <v>20</v>
      </c>
      <c r="B943">
        <v>9</v>
      </c>
      <c r="C943" t="s">
        <v>21</v>
      </c>
      <c r="D943">
        <v>2</v>
      </c>
      <c r="E943">
        <v>0</v>
      </c>
      <c r="F943" t="s">
        <v>52</v>
      </c>
      <c r="G943">
        <v>36370</v>
      </c>
      <c r="H943">
        <v>46267546.469999999</v>
      </c>
      <c r="I943">
        <v>0.92132866599999996</v>
      </c>
      <c r="J943">
        <v>0.93621529999999997</v>
      </c>
      <c r="K943">
        <v>12721543.1195</v>
      </c>
      <c r="L943">
        <v>48990</v>
      </c>
      <c r="M943">
        <v>2</v>
      </c>
      <c r="N943">
        <v>148</v>
      </c>
      <c r="O943">
        <v>0.93478491200000002</v>
      </c>
      <c r="P943">
        <v>12700828.841</v>
      </c>
      <c r="Q943">
        <v>49619</v>
      </c>
      <c r="R943">
        <v>2</v>
      </c>
      <c r="S943">
        <v>149</v>
      </c>
      <c r="T943">
        <v>0.95465114699999998</v>
      </c>
      <c r="V943">
        <f>cancer_2_csv_final2[[#This Row],[mlp_params]]</f>
        <v>48990</v>
      </c>
      <c r="W943">
        <f>cancer_2_csv_final2[[#This Row],[kan_test_acc]]</f>
        <v>0.92132866599999996</v>
      </c>
      <c r="X943">
        <f>cancer_2_csv_final2[[#This Row],[mlp_test_acc]]</f>
        <v>0.93621529999999997</v>
      </c>
      <c r="Y943">
        <f>cancer_2_csv_final2[[#This Row],[mlp_test_acc2]]</f>
        <v>0.93478491200000002</v>
      </c>
      <c r="AC943">
        <f t="shared" si="28"/>
        <v>48990</v>
      </c>
      <c r="AD943">
        <f t="shared" si="29"/>
        <v>0.92132866599999996</v>
      </c>
      <c r="AE943">
        <f>cancer_2_csv_final2[[#This Row],[kan_val_acc]]</f>
        <v>0.95465114699999998</v>
      </c>
    </row>
    <row r="944" spans="1:31" hidden="1" x14ac:dyDescent="0.25">
      <c r="A944" t="s">
        <v>20</v>
      </c>
      <c r="B944">
        <v>9</v>
      </c>
      <c r="C944" t="s">
        <v>21</v>
      </c>
      <c r="D944">
        <v>3</v>
      </c>
      <c r="E944">
        <v>0</v>
      </c>
      <c r="F944" t="s">
        <v>95</v>
      </c>
      <c r="G944">
        <v>36372</v>
      </c>
      <c r="H944">
        <v>34278289.660000004</v>
      </c>
      <c r="I944">
        <v>0.97184064142857141</v>
      </c>
      <c r="J944">
        <v>0.94235310142857143</v>
      </c>
      <c r="K944">
        <v>9751814.2612857148</v>
      </c>
      <c r="L944">
        <v>52824</v>
      </c>
      <c r="M944">
        <v>2</v>
      </c>
      <c r="N944">
        <v>154</v>
      </c>
      <c r="O944">
        <v>0.93677913000000002</v>
      </c>
      <c r="P944">
        <v>9428516.6114285719</v>
      </c>
      <c r="Q944">
        <v>53477</v>
      </c>
      <c r="R944">
        <v>2</v>
      </c>
      <c r="S944">
        <v>155</v>
      </c>
      <c r="T944">
        <v>0.95600773716666665</v>
      </c>
      <c r="V944">
        <f>cancer_2_csv_final2[[#This Row],[mlp_params]]</f>
        <v>52824</v>
      </c>
      <c r="W944">
        <f>cancer_2_csv_final2[[#This Row],[kan_test_acc]]</f>
        <v>0.97184064142857141</v>
      </c>
      <c r="X944">
        <f>cancer_2_csv_final2[[#This Row],[mlp_test_acc]]</f>
        <v>0.94235310142857143</v>
      </c>
      <c r="Y944">
        <f>cancer_2_csv_final2[[#This Row],[mlp_test_acc2]]</f>
        <v>0.93677913000000002</v>
      </c>
      <c r="AC944">
        <f t="shared" si="28"/>
        <v>52824</v>
      </c>
      <c r="AD944">
        <f t="shared" si="29"/>
        <v>0.97184064142857141</v>
      </c>
      <c r="AE944">
        <f>cancer_2_csv_final2[[#This Row],[kan_val_acc]]</f>
        <v>0.95600773716666665</v>
      </c>
    </row>
    <row r="945" spans="1:31" hidden="1" x14ac:dyDescent="0.25">
      <c r="A945" t="s">
        <v>20</v>
      </c>
      <c r="B945">
        <v>5</v>
      </c>
      <c r="C945" t="s">
        <v>21</v>
      </c>
      <c r="D945">
        <v>3</v>
      </c>
      <c r="E945">
        <v>0</v>
      </c>
      <c r="F945" t="s">
        <v>106</v>
      </c>
      <c r="G945">
        <v>36394</v>
      </c>
      <c r="H945">
        <v>40542981.590000004</v>
      </c>
      <c r="I945">
        <v>0.97391528599999999</v>
      </c>
      <c r="J945">
        <v>0.92760648400000001</v>
      </c>
      <c r="K945">
        <v>8406794.550999999</v>
      </c>
      <c r="L945">
        <v>58845</v>
      </c>
      <c r="M945">
        <v>2</v>
      </c>
      <c r="N945">
        <v>163</v>
      </c>
      <c r="O945">
        <v>0.928440877</v>
      </c>
      <c r="P945">
        <v>9720033.1389999986</v>
      </c>
      <c r="Q945">
        <v>59534</v>
      </c>
      <c r="R945">
        <v>2</v>
      </c>
      <c r="S945">
        <v>164</v>
      </c>
      <c r="T945">
        <v>0.98720929599999996</v>
      </c>
      <c r="V945">
        <f>cancer_2_csv_final2[[#This Row],[mlp_params]]</f>
        <v>58845</v>
      </c>
      <c r="W945">
        <f>cancer_2_csv_final2[[#This Row],[kan_test_acc]]</f>
        <v>0.97391528599999999</v>
      </c>
      <c r="X945">
        <f>cancer_2_csv_final2[[#This Row],[mlp_test_acc]]</f>
        <v>0.92760648400000001</v>
      </c>
      <c r="Y945">
        <f>cancer_2_csv_final2[[#This Row],[mlp_test_acc2]]</f>
        <v>0.928440877</v>
      </c>
      <c r="AC945">
        <f t="shared" si="28"/>
        <v>58845</v>
      </c>
      <c r="AD945">
        <f t="shared" si="29"/>
        <v>0.97391528599999999</v>
      </c>
      <c r="AE945">
        <f>cancer_2_csv_final2[[#This Row],[kan_val_acc]]</f>
        <v>0.98720929599999996</v>
      </c>
    </row>
    <row r="946" spans="1:31" hidden="1" x14ac:dyDescent="0.25">
      <c r="A946" t="s">
        <v>20</v>
      </c>
      <c r="B946">
        <v>3</v>
      </c>
      <c r="C946" t="s">
        <v>21</v>
      </c>
      <c r="D946">
        <v>5</v>
      </c>
      <c r="E946">
        <v>0</v>
      </c>
      <c r="F946" t="s">
        <v>106</v>
      </c>
      <c r="G946">
        <v>36394</v>
      </c>
      <c r="H946">
        <v>55591424.174999997</v>
      </c>
      <c r="I946">
        <v>0.91920957999999997</v>
      </c>
      <c r="J946">
        <v>0.92556685699999997</v>
      </c>
      <c r="K946">
        <v>11657539.863499999</v>
      </c>
      <c r="L946">
        <v>72620</v>
      </c>
      <c r="M946">
        <v>2</v>
      </c>
      <c r="N946">
        <v>182</v>
      </c>
      <c r="O946">
        <v>0.92858656500000003</v>
      </c>
      <c r="P946">
        <v>12894152.379999999</v>
      </c>
      <c r="Q946">
        <v>73385</v>
      </c>
      <c r="R946">
        <v>2</v>
      </c>
      <c r="S946">
        <v>183</v>
      </c>
      <c r="T946">
        <v>0.95116277900000001</v>
      </c>
      <c r="V946">
        <f>cancer_2_csv_final2[[#This Row],[mlp_params]]</f>
        <v>72620</v>
      </c>
      <c r="W946">
        <f>cancer_2_csv_final2[[#This Row],[kan_test_acc]]</f>
        <v>0.91920957999999997</v>
      </c>
      <c r="X946">
        <f>cancer_2_csv_final2[[#This Row],[mlp_test_acc]]</f>
        <v>0.92556685699999997</v>
      </c>
      <c r="Y946">
        <f>cancer_2_csv_final2[[#This Row],[mlp_test_acc2]]</f>
        <v>0.92858656500000003</v>
      </c>
      <c r="AC946">
        <f t="shared" si="28"/>
        <v>72620</v>
      </c>
      <c r="AD946">
        <f t="shared" si="29"/>
        <v>0.91920957999999997</v>
      </c>
      <c r="AE946">
        <f>cancer_2_csv_final2[[#This Row],[kan_val_acc]]</f>
        <v>0.95116277900000001</v>
      </c>
    </row>
    <row r="947" spans="1:31" hidden="1" x14ac:dyDescent="0.25">
      <c r="A947" t="s">
        <v>20</v>
      </c>
      <c r="B947">
        <v>5</v>
      </c>
      <c r="C947" t="s">
        <v>21</v>
      </c>
      <c r="D947">
        <v>5</v>
      </c>
      <c r="E947">
        <v>0</v>
      </c>
      <c r="F947" t="s">
        <v>55</v>
      </c>
      <c r="G947">
        <v>36436</v>
      </c>
      <c r="H947">
        <v>62836523.674999997</v>
      </c>
      <c r="I947">
        <v>0.89314473699999997</v>
      </c>
      <c r="J947">
        <v>0.93383132000000002</v>
      </c>
      <c r="K947">
        <v>12933349.68</v>
      </c>
      <c r="L947">
        <v>66644</v>
      </c>
      <c r="M947">
        <v>2</v>
      </c>
      <c r="N947">
        <v>174</v>
      </c>
      <c r="O947">
        <v>0.93367238850000001</v>
      </c>
      <c r="P947">
        <v>13549099.559999999</v>
      </c>
      <c r="Q947">
        <v>67377</v>
      </c>
      <c r="R947">
        <v>2</v>
      </c>
      <c r="S947">
        <v>175</v>
      </c>
      <c r="T947">
        <v>0.95930231799999999</v>
      </c>
      <c r="V947">
        <f>cancer_2_csv_final2[[#This Row],[mlp_params]]</f>
        <v>66644</v>
      </c>
      <c r="W947">
        <f>cancer_2_csv_final2[[#This Row],[kan_test_acc]]</f>
        <v>0.89314473699999997</v>
      </c>
      <c r="X947">
        <f>cancer_2_csv_final2[[#This Row],[mlp_test_acc]]</f>
        <v>0.93383132000000002</v>
      </c>
      <c r="Y947">
        <f>cancer_2_csv_final2[[#This Row],[mlp_test_acc2]]</f>
        <v>0.93367238850000001</v>
      </c>
      <c r="AC947">
        <f t="shared" si="28"/>
        <v>66644</v>
      </c>
      <c r="AD947">
        <f t="shared" si="29"/>
        <v>0.89314473699999997</v>
      </c>
      <c r="AE947">
        <f>cancer_2_csv_final2[[#This Row],[kan_val_acc]]</f>
        <v>0.95930231799999999</v>
      </c>
    </row>
    <row r="948" spans="1:31" hidden="1" x14ac:dyDescent="0.25">
      <c r="A948" t="s">
        <v>20</v>
      </c>
      <c r="B948">
        <v>9</v>
      </c>
      <c r="C948" t="s">
        <v>21</v>
      </c>
      <c r="D948">
        <v>2</v>
      </c>
      <c r="E948">
        <v>0</v>
      </c>
      <c r="F948" t="s">
        <v>82</v>
      </c>
      <c r="G948">
        <v>36478</v>
      </c>
      <c r="H948">
        <v>42940825.090000004</v>
      </c>
      <c r="I948">
        <v>0.94183089200000003</v>
      </c>
      <c r="J948">
        <v>0.92911633800000004</v>
      </c>
      <c r="K948">
        <v>9854521.6799999997</v>
      </c>
      <c r="L948">
        <v>48990</v>
      </c>
      <c r="M948">
        <v>2</v>
      </c>
      <c r="N948">
        <v>148</v>
      </c>
      <c r="O948">
        <v>0.92752701849999997</v>
      </c>
      <c r="P948">
        <v>10252563.679499999</v>
      </c>
      <c r="Q948">
        <v>49619</v>
      </c>
      <c r="R948">
        <v>2</v>
      </c>
      <c r="S948">
        <v>149</v>
      </c>
      <c r="T948">
        <v>0.95581393800000003</v>
      </c>
      <c r="V948">
        <f>cancer_2_csv_final2[[#This Row],[mlp_params]]</f>
        <v>48990</v>
      </c>
      <c r="W948">
        <f>cancer_2_csv_final2[[#This Row],[kan_test_acc]]</f>
        <v>0.94183089200000003</v>
      </c>
      <c r="X948">
        <f>cancer_2_csv_final2[[#This Row],[mlp_test_acc]]</f>
        <v>0.92911633800000004</v>
      </c>
      <c r="Y948">
        <f>cancer_2_csv_final2[[#This Row],[mlp_test_acc2]]</f>
        <v>0.92752701849999997</v>
      </c>
      <c r="AC948">
        <f t="shared" si="28"/>
        <v>48990</v>
      </c>
      <c r="AD948">
        <f t="shared" si="29"/>
        <v>0.94183089200000003</v>
      </c>
      <c r="AE948">
        <f>cancer_2_csv_final2[[#This Row],[kan_val_acc]]</f>
        <v>0.95581393800000003</v>
      </c>
    </row>
    <row r="949" spans="1:31" hidden="1" x14ac:dyDescent="0.25">
      <c r="A949" t="s">
        <v>20</v>
      </c>
      <c r="B949">
        <v>5</v>
      </c>
      <c r="C949" t="s">
        <v>21</v>
      </c>
      <c r="D949">
        <v>4</v>
      </c>
      <c r="E949">
        <v>0</v>
      </c>
      <c r="F949" t="s">
        <v>73</v>
      </c>
      <c r="G949">
        <v>36524</v>
      </c>
      <c r="H949">
        <v>26986617.378333334</v>
      </c>
      <c r="I949">
        <v>0.96058486033333335</v>
      </c>
      <c r="J949">
        <v>0.91852087283333339</v>
      </c>
      <c r="K949">
        <v>8828524.3636666667</v>
      </c>
      <c r="L949">
        <v>63752</v>
      </c>
      <c r="M949">
        <v>2</v>
      </c>
      <c r="N949">
        <v>170</v>
      </c>
      <c r="O949">
        <v>0.91852087283333339</v>
      </c>
      <c r="P949">
        <v>9272595.575666666</v>
      </c>
      <c r="Q949">
        <v>64469</v>
      </c>
      <c r="R949">
        <v>2</v>
      </c>
      <c r="S949">
        <v>171</v>
      </c>
      <c r="T949">
        <v>0.95860463579999999</v>
      </c>
      <c r="V949">
        <f>cancer_2_csv_final2[[#This Row],[mlp_params]]</f>
        <v>63752</v>
      </c>
      <c r="W949">
        <f>cancer_2_csv_final2[[#This Row],[kan_test_acc]]</f>
        <v>0.96058486033333335</v>
      </c>
      <c r="X949">
        <f>cancer_2_csv_final2[[#This Row],[mlp_test_acc]]</f>
        <v>0.91852087283333339</v>
      </c>
      <c r="Y949">
        <f>cancer_2_csv_final2[[#This Row],[mlp_test_acc2]]</f>
        <v>0.91852087283333339</v>
      </c>
      <c r="AC949">
        <f t="shared" si="28"/>
        <v>63752</v>
      </c>
      <c r="AD949">
        <f t="shared" si="29"/>
        <v>0.96058486033333335</v>
      </c>
      <c r="AE949">
        <f>cancer_2_csv_final2[[#This Row],[kan_val_acc]]</f>
        <v>0.95860463579999999</v>
      </c>
    </row>
    <row r="950" spans="1:31" hidden="1" x14ac:dyDescent="0.25">
      <c r="A950" t="s">
        <v>20</v>
      </c>
      <c r="B950">
        <v>9</v>
      </c>
      <c r="C950" t="s">
        <v>21</v>
      </c>
      <c r="D950">
        <v>2</v>
      </c>
      <c r="E950">
        <v>0</v>
      </c>
      <c r="F950" t="s">
        <v>67</v>
      </c>
      <c r="G950">
        <v>36536</v>
      </c>
      <c r="H950">
        <v>35258922.454999998</v>
      </c>
      <c r="I950">
        <v>0.95613476349999993</v>
      </c>
      <c r="J950">
        <v>0.92530197050000007</v>
      </c>
      <c r="K950">
        <v>8397029.5</v>
      </c>
      <c r="L950">
        <v>48990</v>
      </c>
      <c r="M950">
        <v>2</v>
      </c>
      <c r="N950">
        <v>148</v>
      </c>
      <c r="O950">
        <v>0.92657342649999996</v>
      </c>
      <c r="P950">
        <v>8883631.5</v>
      </c>
      <c r="Q950">
        <v>49619</v>
      </c>
      <c r="R950">
        <v>2</v>
      </c>
      <c r="S950">
        <v>149</v>
      </c>
      <c r="T950">
        <v>0.93604651699999997</v>
      </c>
      <c r="V950">
        <f>cancer_2_csv_final2[[#This Row],[mlp_params]]</f>
        <v>48990</v>
      </c>
      <c r="W950">
        <f>cancer_2_csv_final2[[#This Row],[kan_test_acc]]</f>
        <v>0.95613476349999993</v>
      </c>
      <c r="X950">
        <f>cancer_2_csv_final2[[#This Row],[mlp_test_acc]]</f>
        <v>0.92530197050000007</v>
      </c>
      <c r="Y950">
        <f>cancer_2_csv_final2[[#This Row],[mlp_test_acc2]]</f>
        <v>0.92657342649999996</v>
      </c>
      <c r="AC950">
        <f t="shared" si="28"/>
        <v>48990</v>
      </c>
      <c r="AD950">
        <f t="shared" si="29"/>
        <v>0.95613476349999993</v>
      </c>
      <c r="AE950">
        <f>cancer_2_csv_final2[[#This Row],[kan_val_acc]]</f>
        <v>0.93604651699999997</v>
      </c>
    </row>
    <row r="951" spans="1:31" hidden="1" x14ac:dyDescent="0.25">
      <c r="A951" t="s">
        <v>20</v>
      </c>
      <c r="B951">
        <v>9</v>
      </c>
      <c r="C951" t="s">
        <v>21</v>
      </c>
      <c r="D951">
        <v>3</v>
      </c>
      <c r="E951">
        <v>0</v>
      </c>
      <c r="F951" t="s">
        <v>35</v>
      </c>
      <c r="G951">
        <v>36620</v>
      </c>
      <c r="H951">
        <v>31915928.245000001</v>
      </c>
      <c r="I951">
        <v>0.94426783916666668</v>
      </c>
      <c r="J951">
        <v>0.91311718549999998</v>
      </c>
      <c r="K951">
        <v>8605012.1513333339</v>
      </c>
      <c r="L951">
        <v>53477</v>
      </c>
      <c r="M951">
        <v>2</v>
      </c>
      <c r="N951">
        <v>155</v>
      </c>
      <c r="O951">
        <v>0.9178851455</v>
      </c>
      <c r="P951">
        <v>8115492.1213333337</v>
      </c>
      <c r="Q951">
        <v>54134</v>
      </c>
      <c r="R951">
        <v>2</v>
      </c>
      <c r="S951">
        <v>156</v>
      </c>
      <c r="T951">
        <v>0.94069767599999998</v>
      </c>
      <c r="V951">
        <f>cancer_2_csv_final2[[#This Row],[mlp_params]]</f>
        <v>53477</v>
      </c>
      <c r="W951">
        <f>cancer_2_csv_final2[[#This Row],[kan_test_acc]]</f>
        <v>0.94426783916666668</v>
      </c>
      <c r="X951">
        <f>cancer_2_csv_final2[[#This Row],[mlp_test_acc]]</f>
        <v>0.91311718549999998</v>
      </c>
      <c r="Y951">
        <f>cancer_2_csv_final2[[#This Row],[mlp_test_acc2]]</f>
        <v>0.9178851455</v>
      </c>
      <c r="AC951">
        <f t="shared" si="28"/>
        <v>53477</v>
      </c>
      <c r="AD951">
        <f t="shared" si="29"/>
        <v>0.94426783916666668</v>
      </c>
      <c r="AE951">
        <f>cancer_2_csv_final2[[#This Row],[kan_val_acc]]</f>
        <v>0.94069767599999998</v>
      </c>
    </row>
    <row r="952" spans="1:31" hidden="1" x14ac:dyDescent="0.25">
      <c r="A952" t="s">
        <v>20</v>
      </c>
      <c r="B952">
        <v>5</v>
      </c>
      <c r="C952" t="s">
        <v>21</v>
      </c>
      <c r="D952">
        <v>5</v>
      </c>
      <c r="E952">
        <v>0</v>
      </c>
      <c r="F952" t="s">
        <v>100</v>
      </c>
      <c r="G952">
        <v>36742</v>
      </c>
      <c r="H952">
        <v>45679378.545000002</v>
      </c>
      <c r="I952">
        <v>0.95677049349999999</v>
      </c>
      <c r="J952">
        <v>0.924030515</v>
      </c>
      <c r="K952">
        <v>9034432.636500001</v>
      </c>
      <c r="L952">
        <v>67377</v>
      </c>
      <c r="M952">
        <v>2</v>
      </c>
      <c r="N952">
        <v>175</v>
      </c>
      <c r="O952">
        <v>0.924030515</v>
      </c>
      <c r="P952">
        <v>9289575.136500001</v>
      </c>
      <c r="Q952">
        <v>68114</v>
      </c>
      <c r="R952">
        <v>2</v>
      </c>
      <c r="S952">
        <v>176</v>
      </c>
      <c r="T952">
        <v>0.96279068000000001</v>
      </c>
      <c r="V952">
        <f>cancer_2_csv_final2[[#This Row],[mlp_params]]</f>
        <v>67377</v>
      </c>
      <c r="W952">
        <f>cancer_2_csv_final2[[#This Row],[kan_test_acc]]</f>
        <v>0.95677049349999999</v>
      </c>
      <c r="X952">
        <f>cancer_2_csv_final2[[#This Row],[mlp_test_acc]]</f>
        <v>0.924030515</v>
      </c>
      <c r="Y952">
        <f>cancer_2_csv_final2[[#This Row],[mlp_test_acc2]]</f>
        <v>0.924030515</v>
      </c>
      <c r="AC952">
        <f t="shared" si="28"/>
        <v>67377</v>
      </c>
      <c r="AD952">
        <f t="shared" si="29"/>
        <v>0.95677049349999999</v>
      </c>
      <c r="AE952">
        <f>cancer_2_csv_final2[[#This Row],[kan_val_acc]]</f>
        <v>0.96279068000000001</v>
      </c>
    </row>
    <row r="953" spans="1:31" hidden="1" x14ac:dyDescent="0.25">
      <c r="A953" t="s">
        <v>20</v>
      </c>
      <c r="B953">
        <v>5</v>
      </c>
      <c r="C953" t="s">
        <v>21</v>
      </c>
      <c r="D953">
        <v>5</v>
      </c>
      <c r="E953">
        <v>0</v>
      </c>
      <c r="F953" t="s">
        <v>70</v>
      </c>
      <c r="G953">
        <v>36746</v>
      </c>
      <c r="H953">
        <v>55093043.32</v>
      </c>
      <c r="I953">
        <v>0.95772408649999996</v>
      </c>
      <c r="J953">
        <v>0.93769866499999999</v>
      </c>
      <c r="K953">
        <v>9786577.317499999</v>
      </c>
      <c r="L953">
        <v>67377</v>
      </c>
      <c r="M953">
        <v>2</v>
      </c>
      <c r="N953">
        <v>175</v>
      </c>
      <c r="O953">
        <v>0.93801652899999999</v>
      </c>
      <c r="P953">
        <v>9789287.9545000009</v>
      </c>
      <c r="Q953">
        <v>68114</v>
      </c>
      <c r="R953">
        <v>2</v>
      </c>
      <c r="S953">
        <v>176</v>
      </c>
      <c r="T953">
        <v>0.97906975699999998</v>
      </c>
      <c r="V953">
        <f>cancer_2_csv_final2[[#This Row],[mlp_params]]</f>
        <v>67377</v>
      </c>
      <c r="W953">
        <f>cancer_2_csv_final2[[#This Row],[kan_test_acc]]</f>
        <v>0.95772408649999996</v>
      </c>
      <c r="X953">
        <f>cancer_2_csv_final2[[#This Row],[mlp_test_acc]]</f>
        <v>0.93769866499999999</v>
      </c>
      <c r="Y953">
        <f>cancer_2_csv_final2[[#This Row],[mlp_test_acc2]]</f>
        <v>0.93801652899999999</v>
      </c>
      <c r="AC953">
        <f t="shared" si="28"/>
        <v>67377</v>
      </c>
      <c r="AD953">
        <f t="shared" si="29"/>
        <v>0.95772408649999996</v>
      </c>
      <c r="AE953">
        <f>cancer_2_csv_final2[[#This Row],[kan_val_acc]]</f>
        <v>0.97906975699999998</v>
      </c>
    </row>
    <row r="954" spans="1:31" hidden="1" x14ac:dyDescent="0.25">
      <c r="A954" t="s">
        <v>20</v>
      </c>
      <c r="B954">
        <v>5</v>
      </c>
      <c r="C954" t="s">
        <v>21</v>
      </c>
      <c r="D954">
        <v>5</v>
      </c>
      <c r="E954">
        <v>0</v>
      </c>
      <c r="F954" t="s">
        <v>41</v>
      </c>
      <c r="G954">
        <v>36752</v>
      </c>
      <c r="H954">
        <v>53398299.454999998</v>
      </c>
      <c r="I954">
        <v>0.95454545199999996</v>
      </c>
      <c r="J954">
        <v>0.93897012099999999</v>
      </c>
      <c r="K954">
        <v>9745196.817499999</v>
      </c>
      <c r="L954">
        <v>67377</v>
      </c>
      <c r="M954">
        <v>2</v>
      </c>
      <c r="N954">
        <v>175</v>
      </c>
      <c r="O954">
        <v>0.93897012099999999</v>
      </c>
      <c r="P954">
        <v>9952134.5445000008</v>
      </c>
      <c r="Q954">
        <v>68114</v>
      </c>
      <c r="R954">
        <v>2</v>
      </c>
      <c r="S954">
        <v>176</v>
      </c>
      <c r="T954">
        <v>0.97558138999999999</v>
      </c>
      <c r="V954">
        <f>cancer_2_csv_final2[[#This Row],[mlp_params]]</f>
        <v>67377</v>
      </c>
      <c r="W954">
        <f>cancer_2_csv_final2[[#This Row],[kan_test_acc]]</f>
        <v>0.95454545199999996</v>
      </c>
      <c r="X954">
        <f>cancer_2_csv_final2[[#This Row],[mlp_test_acc]]</f>
        <v>0.93897012099999999</v>
      </c>
      <c r="Y954">
        <f>cancer_2_csv_final2[[#This Row],[mlp_test_acc2]]</f>
        <v>0.93897012099999999</v>
      </c>
      <c r="AC954">
        <f t="shared" si="28"/>
        <v>67377</v>
      </c>
      <c r="AD954">
        <f t="shared" si="29"/>
        <v>0.95454545199999996</v>
      </c>
      <c r="AE954">
        <f>cancer_2_csv_final2[[#This Row],[kan_val_acc]]</f>
        <v>0.97558138999999999</v>
      </c>
    </row>
    <row r="955" spans="1:31" hidden="1" x14ac:dyDescent="0.25">
      <c r="A955" t="s">
        <v>20</v>
      </c>
      <c r="B955">
        <v>5</v>
      </c>
      <c r="C955" t="s">
        <v>21</v>
      </c>
      <c r="D955">
        <v>4</v>
      </c>
      <c r="E955">
        <v>0</v>
      </c>
      <c r="F955" t="s">
        <v>88</v>
      </c>
      <c r="G955">
        <v>36762</v>
      </c>
      <c r="H955">
        <v>46496804.5</v>
      </c>
      <c r="I955">
        <v>0.96026700199999993</v>
      </c>
      <c r="J955">
        <v>0.93738080099999999</v>
      </c>
      <c r="K955">
        <v>9012732.818500001</v>
      </c>
      <c r="L955">
        <v>63752</v>
      </c>
      <c r="M955">
        <v>2</v>
      </c>
      <c r="N955">
        <v>170</v>
      </c>
      <c r="O955">
        <v>0.93801652899999999</v>
      </c>
      <c r="P955">
        <v>10264460.225</v>
      </c>
      <c r="Q955">
        <v>64469</v>
      </c>
      <c r="R955">
        <v>2</v>
      </c>
      <c r="S955">
        <v>171</v>
      </c>
      <c r="T955">
        <v>0.97674417499999999</v>
      </c>
      <c r="V955">
        <f>cancer_2_csv_final2[[#This Row],[mlp_params]]</f>
        <v>63752</v>
      </c>
      <c r="W955">
        <f>cancer_2_csv_final2[[#This Row],[kan_test_acc]]</f>
        <v>0.96026700199999993</v>
      </c>
      <c r="X955">
        <f>cancer_2_csv_final2[[#This Row],[mlp_test_acc]]</f>
        <v>0.93738080099999999</v>
      </c>
      <c r="Y955">
        <f>cancer_2_csv_final2[[#This Row],[mlp_test_acc2]]</f>
        <v>0.93801652899999999</v>
      </c>
      <c r="AC955">
        <f t="shared" si="28"/>
        <v>63752</v>
      </c>
      <c r="AD955">
        <f t="shared" si="29"/>
        <v>0.96026700199999993</v>
      </c>
      <c r="AE955">
        <f>cancer_2_csv_final2[[#This Row],[kan_val_acc]]</f>
        <v>0.97674417499999999</v>
      </c>
    </row>
    <row r="956" spans="1:31" hidden="1" x14ac:dyDescent="0.25">
      <c r="A956" t="s">
        <v>20</v>
      </c>
      <c r="B956">
        <v>9</v>
      </c>
      <c r="C956" t="s">
        <v>21</v>
      </c>
      <c r="D956">
        <v>3</v>
      </c>
      <c r="E956">
        <v>0</v>
      </c>
      <c r="F956" t="s">
        <v>80</v>
      </c>
      <c r="G956">
        <v>36794</v>
      </c>
      <c r="H956">
        <v>39907884.409999996</v>
      </c>
      <c r="I956">
        <v>0.96312777850000009</v>
      </c>
      <c r="J956">
        <v>0.92975206600000004</v>
      </c>
      <c r="K956">
        <v>8933248.318500001</v>
      </c>
      <c r="L956">
        <v>53477</v>
      </c>
      <c r="M956">
        <v>2</v>
      </c>
      <c r="N956">
        <v>155</v>
      </c>
      <c r="O956">
        <v>0.92943420199999993</v>
      </c>
      <c r="P956">
        <v>9715809.5894999988</v>
      </c>
      <c r="Q956">
        <v>54134</v>
      </c>
      <c r="R956">
        <v>2</v>
      </c>
      <c r="S956">
        <v>156</v>
      </c>
      <c r="T956">
        <v>0.96511626800000005</v>
      </c>
      <c r="V956">
        <f>cancer_2_csv_final2[[#This Row],[mlp_params]]</f>
        <v>53477</v>
      </c>
      <c r="W956">
        <f>cancer_2_csv_final2[[#This Row],[kan_test_acc]]</f>
        <v>0.96312777850000009</v>
      </c>
      <c r="X956">
        <f>cancer_2_csv_final2[[#This Row],[mlp_test_acc]]</f>
        <v>0.92975206600000004</v>
      </c>
      <c r="Y956">
        <f>cancer_2_csv_final2[[#This Row],[mlp_test_acc2]]</f>
        <v>0.92943420199999993</v>
      </c>
      <c r="AC956">
        <f t="shared" si="28"/>
        <v>53477</v>
      </c>
      <c r="AD956">
        <f t="shared" si="29"/>
        <v>0.96312777850000009</v>
      </c>
      <c r="AE956">
        <f>cancer_2_csv_final2[[#This Row],[kan_val_acc]]</f>
        <v>0.96511626800000005</v>
      </c>
    </row>
    <row r="957" spans="1:31" hidden="1" x14ac:dyDescent="0.25">
      <c r="A957" t="s">
        <v>20</v>
      </c>
      <c r="B957">
        <v>9</v>
      </c>
      <c r="C957" t="s">
        <v>21</v>
      </c>
      <c r="D957">
        <v>4</v>
      </c>
      <c r="E957">
        <v>0</v>
      </c>
      <c r="F957" t="s">
        <v>78</v>
      </c>
      <c r="G957">
        <v>36806</v>
      </c>
      <c r="H957">
        <v>35935228.954999998</v>
      </c>
      <c r="I957">
        <v>0.94596312550000006</v>
      </c>
      <c r="J957">
        <v>0.93388429750000002</v>
      </c>
      <c r="K957">
        <v>9883972.7725000009</v>
      </c>
      <c r="L957">
        <v>56802</v>
      </c>
      <c r="M957">
        <v>2</v>
      </c>
      <c r="N957">
        <v>160</v>
      </c>
      <c r="O957">
        <v>0.93229497750000001</v>
      </c>
      <c r="P957">
        <v>8134433.5455</v>
      </c>
      <c r="Q957">
        <v>57479</v>
      </c>
      <c r="R957">
        <v>2</v>
      </c>
      <c r="S957">
        <v>161</v>
      </c>
      <c r="T957">
        <v>0.947674405</v>
      </c>
      <c r="V957">
        <f>cancer_2_csv_final2[[#This Row],[mlp_params]]</f>
        <v>56802</v>
      </c>
      <c r="W957">
        <f>cancer_2_csv_final2[[#This Row],[kan_test_acc]]</f>
        <v>0.94596312550000006</v>
      </c>
      <c r="X957">
        <f>cancer_2_csv_final2[[#This Row],[mlp_test_acc]]</f>
        <v>0.93388429750000002</v>
      </c>
      <c r="Y957">
        <f>cancer_2_csv_final2[[#This Row],[mlp_test_acc2]]</f>
        <v>0.93229497750000001</v>
      </c>
      <c r="AC957">
        <f t="shared" si="28"/>
        <v>56802</v>
      </c>
      <c r="AD957">
        <f t="shared" si="29"/>
        <v>0.94596312550000006</v>
      </c>
      <c r="AE957">
        <f>cancer_2_csv_final2[[#This Row],[kan_val_acc]]</f>
        <v>0.947674405</v>
      </c>
    </row>
    <row r="958" spans="1:31" hidden="1" x14ac:dyDescent="0.25">
      <c r="A958" t="s">
        <v>20</v>
      </c>
      <c r="B958">
        <v>5</v>
      </c>
      <c r="C958" t="s">
        <v>21</v>
      </c>
      <c r="D958">
        <v>4</v>
      </c>
      <c r="E958">
        <v>0</v>
      </c>
      <c r="F958" t="s">
        <v>103</v>
      </c>
      <c r="G958">
        <v>36808</v>
      </c>
      <c r="H958">
        <v>40224643.409999996</v>
      </c>
      <c r="I958">
        <v>0.95295612899999993</v>
      </c>
      <c r="J958">
        <v>0.93801652899999999</v>
      </c>
      <c r="K958">
        <v>10092306.181499999</v>
      </c>
      <c r="L958">
        <v>63752</v>
      </c>
      <c r="M958">
        <v>2</v>
      </c>
      <c r="N958">
        <v>170</v>
      </c>
      <c r="O958">
        <v>0.9370629370000001</v>
      </c>
      <c r="P958">
        <v>8331798.773</v>
      </c>
      <c r="Q958">
        <v>64469</v>
      </c>
      <c r="R958">
        <v>2</v>
      </c>
      <c r="S958">
        <v>171</v>
      </c>
      <c r="T958">
        <v>0.97906975699999998</v>
      </c>
      <c r="V958">
        <f>cancer_2_csv_final2[[#This Row],[mlp_params]]</f>
        <v>63752</v>
      </c>
      <c r="W958">
        <f>cancer_2_csv_final2[[#This Row],[kan_test_acc]]</f>
        <v>0.95295612899999993</v>
      </c>
      <c r="X958">
        <f>cancer_2_csv_final2[[#This Row],[mlp_test_acc]]</f>
        <v>0.93801652899999999</v>
      </c>
      <c r="Y958">
        <f>cancer_2_csv_final2[[#This Row],[mlp_test_acc2]]</f>
        <v>0.9370629370000001</v>
      </c>
      <c r="AC958">
        <f t="shared" si="28"/>
        <v>63752</v>
      </c>
      <c r="AD958">
        <f t="shared" si="29"/>
        <v>0.95295612899999993</v>
      </c>
      <c r="AE958">
        <f>cancer_2_csv_final2[[#This Row],[kan_val_acc]]</f>
        <v>0.97906975699999998</v>
      </c>
    </row>
    <row r="959" spans="1:31" hidden="1" x14ac:dyDescent="0.25">
      <c r="A959" t="s">
        <v>20</v>
      </c>
      <c r="B959">
        <v>5</v>
      </c>
      <c r="C959" t="s">
        <v>21</v>
      </c>
      <c r="D959">
        <v>5</v>
      </c>
      <c r="E959">
        <v>0</v>
      </c>
      <c r="F959" t="s">
        <v>85</v>
      </c>
      <c r="G959">
        <v>36848</v>
      </c>
      <c r="H959">
        <v>54220761.274999999</v>
      </c>
      <c r="I959">
        <v>0.95931340850000002</v>
      </c>
      <c r="J959">
        <v>0.93483788950000002</v>
      </c>
      <c r="K959">
        <v>10380232.591499999</v>
      </c>
      <c r="L959">
        <v>67377</v>
      </c>
      <c r="M959">
        <v>2</v>
      </c>
      <c r="N959">
        <v>175</v>
      </c>
      <c r="O959">
        <v>0.93388429750000002</v>
      </c>
      <c r="P959">
        <v>10150864.907</v>
      </c>
      <c r="Q959">
        <v>68114</v>
      </c>
      <c r="R959">
        <v>2</v>
      </c>
      <c r="S959">
        <v>176</v>
      </c>
      <c r="T959">
        <v>0.97209301599999998</v>
      </c>
      <c r="V959">
        <f>cancer_2_csv_final2[[#This Row],[mlp_params]]</f>
        <v>67377</v>
      </c>
      <c r="W959">
        <f>cancer_2_csv_final2[[#This Row],[kan_test_acc]]</f>
        <v>0.95931340850000002</v>
      </c>
      <c r="X959">
        <f>cancer_2_csv_final2[[#This Row],[mlp_test_acc]]</f>
        <v>0.93483788950000002</v>
      </c>
      <c r="Y959">
        <f>cancer_2_csv_final2[[#This Row],[mlp_test_acc2]]</f>
        <v>0.93388429750000002</v>
      </c>
      <c r="AC959">
        <f t="shared" si="28"/>
        <v>67377</v>
      </c>
      <c r="AD959">
        <f t="shared" si="29"/>
        <v>0.95931340850000002</v>
      </c>
      <c r="AE959">
        <f>cancer_2_csv_final2[[#This Row],[kan_val_acc]]</f>
        <v>0.97209301599999998</v>
      </c>
    </row>
    <row r="960" spans="1:31" hidden="1" x14ac:dyDescent="0.25">
      <c r="A960" t="s">
        <v>20</v>
      </c>
      <c r="B960">
        <v>9</v>
      </c>
      <c r="C960" t="s">
        <v>21</v>
      </c>
      <c r="D960">
        <v>2</v>
      </c>
      <c r="E960">
        <v>0</v>
      </c>
      <c r="F960" t="s">
        <v>38</v>
      </c>
      <c r="G960">
        <v>36878</v>
      </c>
      <c r="H960">
        <v>46566066.954999998</v>
      </c>
      <c r="I960">
        <v>0.95613476850000001</v>
      </c>
      <c r="J960">
        <v>0.93547361699999998</v>
      </c>
      <c r="K960">
        <v>10088954.273</v>
      </c>
      <c r="L960">
        <v>49619</v>
      </c>
      <c r="M960">
        <v>2</v>
      </c>
      <c r="N960">
        <v>149</v>
      </c>
      <c r="O960">
        <v>0.93769866499999999</v>
      </c>
      <c r="P960">
        <v>9818291.4974999987</v>
      </c>
      <c r="Q960">
        <v>50252</v>
      </c>
      <c r="R960">
        <v>2</v>
      </c>
      <c r="S960">
        <v>150</v>
      </c>
      <c r="T960">
        <v>0.95465114699999998</v>
      </c>
      <c r="V960">
        <f>cancer_2_csv_final2[[#This Row],[mlp_params]]</f>
        <v>49619</v>
      </c>
      <c r="W960">
        <f>cancer_2_csv_final2[[#This Row],[kan_test_acc]]</f>
        <v>0.95613476850000001</v>
      </c>
      <c r="X960">
        <f>cancer_2_csv_final2[[#This Row],[mlp_test_acc]]</f>
        <v>0.93547361699999998</v>
      </c>
      <c r="Y960">
        <f>cancer_2_csv_final2[[#This Row],[mlp_test_acc2]]</f>
        <v>0.93769866499999999</v>
      </c>
      <c r="AC960">
        <f t="shared" si="28"/>
        <v>49619</v>
      </c>
      <c r="AD960">
        <f t="shared" si="29"/>
        <v>0.95613476850000001</v>
      </c>
      <c r="AE960">
        <f>cancer_2_csv_final2[[#This Row],[kan_val_acc]]</f>
        <v>0.95465114699999998</v>
      </c>
    </row>
    <row r="961" spans="1:31" hidden="1" x14ac:dyDescent="0.25">
      <c r="A961" t="s">
        <v>20</v>
      </c>
      <c r="B961">
        <v>9</v>
      </c>
      <c r="C961" t="s">
        <v>21</v>
      </c>
      <c r="D961">
        <v>3</v>
      </c>
      <c r="E961">
        <v>0</v>
      </c>
      <c r="F961" t="s">
        <v>50</v>
      </c>
      <c r="G961">
        <v>36918</v>
      </c>
      <c r="H961">
        <v>30751742.738571428</v>
      </c>
      <c r="I961">
        <v>0.96412677757142862</v>
      </c>
      <c r="J961">
        <v>0.93252202299999998</v>
      </c>
      <c r="K961">
        <v>9092138.4801428579</v>
      </c>
      <c r="L961">
        <v>53477</v>
      </c>
      <c r="M961">
        <v>2</v>
      </c>
      <c r="N961">
        <v>155</v>
      </c>
      <c r="O961">
        <v>0.93697211899999999</v>
      </c>
      <c r="P961">
        <v>8738640.5321428571</v>
      </c>
      <c r="Q961">
        <v>54134</v>
      </c>
      <c r="R961">
        <v>2</v>
      </c>
      <c r="S961">
        <v>156</v>
      </c>
      <c r="T961">
        <v>0.95503874599999994</v>
      </c>
      <c r="V961">
        <f>cancer_2_csv_final2[[#This Row],[mlp_params]]</f>
        <v>53477</v>
      </c>
      <c r="W961">
        <f>cancer_2_csv_final2[[#This Row],[kan_test_acc]]</f>
        <v>0.96412677757142862</v>
      </c>
      <c r="X961">
        <f>cancer_2_csv_final2[[#This Row],[mlp_test_acc]]</f>
        <v>0.93252202299999998</v>
      </c>
      <c r="Y961">
        <f>cancer_2_csv_final2[[#This Row],[mlp_test_acc2]]</f>
        <v>0.93697211899999999</v>
      </c>
      <c r="AC961">
        <f t="shared" si="28"/>
        <v>53477</v>
      </c>
      <c r="AD961">
        <f t="shared" si="29"/>
        <v>0.96412677757142862</v>
      </c>
      <c r="AE961">
        <f>cancer_2_csv_final2[[#This Row],[kan_val_acc]]</f>
        <v>0.95503874599999994</v>
      </c>
    </row>
    <row r="962" spans="1:31" hidden="1" x14ac:dyDescent="0.25">
      <c r="A962" t="s">
        <v>20</v>
      </c>
      <c r="B962">
        <v>9</v>
      </c>
      <c r="C962" t="s">
        <v>21</v>
      </c>
      <c r="D962">
        <v>3</v>
      </c>
      <c r="E962">
        <v>0</v>
      </c>
      <c r="F962" t="s">
        <v>65</v>
      </c>
      <c r="G962">
        <v>36976</v>
      </c>
      <c r="H962">
        <v>33741566.410000004</v>
      </c>
      <c r="I962">
        <v>0.95168467800000001</v>
      </c>
      <c r="J962">
        <v>0.92307692299999999</v>
      </c>
      <c r="K962">
        <v>9045689.181499999</v>
      </c>
      <c r="L962">
        <v>54134</v>
      </c>
      <c r="M962">
        <v>2</v>
      </c>
      <c r="N962">
        <v>156</v>
      </c>
      <c r="O962">
        <v>0.92212333149999992</v>
      </c>
      <c r="P962">
        <v>8121171</v>
      </c>
      <c r="Q962">
        <v>54795</v>
      </c>
      <c r="R962">
        <v>2</v>
      </c>
      <c r="S962">
        <v>157</v>
      </c>
      <c r="T962">
        <v>0.94883719600000005</v>
      </c>
      <c r="V962">
        <f>cancer_2_csv_final2[[#This Row],[mlp_params]]</f>
        <v>54134</v>
      </c>
      <c r="W962">
        <f>cancer_2_csv_final2[[#This Row],[kan_test_acc]]</f>
        <v>0.95168467800000001</v>
      </c>
      <c r="X962">
        <f>cancer_2_csv_final2[[#This Row],[mlp_test_acc]]</f>
        <v>0.92307692299999999</v>
      </c>
      <c r="Y962">
        <f>cancer_2_csv_final2[[#This Row],[mlp_test_acc2]]</f>
        <v>0.92212333149999992</v>
      </c>
      <c r="AC962">
        <f t="shared" si="28"/>
        <v>54134</v>
      </c>
      <c r="AD962">
        <f t="shared" si="29"/>
        <v>0.95168467800000001</v>
      </c>
      <c r="AE962">
        <f>cancer_2_csv_final2[[#This Row],[kan_val_acc]]</f>
        <v>0.94883719600000005</v>
      </c>
    </row>
    <row r="963" spans="1:31" x14ac:dyDescent="0.25">
      <c r="A963" t="s">
        <v>20</v>
      </c>
      <c r="B963">
        <v>9</v>
      </c>
      <c r="C963" t="s">
        <v>21</v>
      </c>
      <c r="D963">
        <v>5</v>
      </c>
      <c r="E963">
        <v>0</v>
      </c>
      <c r="F963" t="s">
        <v>61</v>
      </c>
      <c r="G963">
        <v>36992</v>
      </c>
      <c r="H963">
        <v>34883903.685000002</v>
      </c>
      <c r="I963">
        <v>0.91290527300000002</v>
      </c>
      <c r="J963">
        <v>0.93165924950000001</v>
      </c>
      <c r="K963">
        <v>8963569.5</v>
      </c>
      <c r="L963">
        <v>60227</v>
      </c>
      <c r="M963">
        <v>2</v>
      </c>
      <c r="N963">
        <v>165</v>
      </c>
      <c r="O963">
        <v>0.92879847449999997</v>
      </c>
      <c r="P963">
        <v>9058794.5</v>
      </c>
      <c r="Q963">
        <v>60924</v>
      </c>
      <c r="R963">
        <v>2</v>
      </c>
      <c r="S963">
        <v>166</v>
      </c>
      <c r="T963">
        <v>0.92558138999999995</v>
      </c>
      <c r="V963">
        <f>cancer_2_csv_final2[[#This Row],[mlp_params]]</f>
        <v>60227</v>
      </c>
      <c r="W963">
        <f>cancer_2_csv_final2[[#This Row],[kan_test_acc]]</f>
        <v>0.91290527300000002</v>
      </c>
      <c r="X963">
        <f>cancer_2_csv_final2[[#This Row],[mlp_test_acc]]</f>
        <v>0.93165924950000001</v>
      </c>
      <c r="Y963">
        <f>cancer_2_csv_final2[[#This Row],[mlp_test_acc2]]</f>
        <v>0.92879847449999997</v>
      </c>
      <c r="AC963">
        <f t="shared" ref="AC963:AC1026" si="30">V963</f>
        <v>60227</v>
      </c>
      <c r="AD963">
        <f t="shared" ref="AD963:AD1026" si="31">W963</f>
        <v>0.91290527300000002</v>
      </c>
      <c r="AE963">
        <f>cancer_2_csv_final2[[#This Row],[kan_val_acc]]</f>
        <v>0.92558138999999995</v>
      </c>
    </row>
    <row r="964" spans="1:31" hidden="1" x14ac:dyDescent="0.25">
      <c r="A964" t="s">
        <v>20</v>
      </c>
      <c r="B964">
        <v>9</v>
      </c>
      <c r="C964" t="s">
        <v>21</v>
      </c>
      <c r="D964">
        <v>4</v>
      </c>
      <c r="E964">
        <v>0</v>
      </c>
      <c r="F964" t="s">
        <v>33</v>
      </c>
      <c r="G964">
        <v>37004</v>
      </c>
      <c r="H964">
        <v>38341520.695</v>
      </c>
      <c r="I964">
        <v>0.90368722000000001</v>
      </c>
      <c r="J964">
        <v>0.93382469800000001</v>
      </c>
      <c r="K964">
        <v>8846881.0285</v>
      </c>
      <c r="L964">
        <v>57479</v>
      </c>
      <c r="M964">
        <v>2</v>
      </c>
      <c r="N964">
        <v>161</v>
      </c>
      <c r="O964">
        <v>0.93310950399999992</v>
      </c>
      <c r="P964">
        <v>8854961.4149999991</v>
      </c>
      <c r="Q964">
        <v>58160</v>
      </c>
      <c r="R964">
        <v>2</v>
      </c>
      <c r="S964">
        <v>162</v>
      </c>
      <c r="T964">
        <v>0.95271316299999997</v>
      </c>
      <c r="V964">
        <f>cancer_2_csv_final2[[#This Row],[mlp_params]]</f>
        <v>57479</v>
      </c>
      <c r="W964">
        <f>cancer_2_csv_final2[[#This Row],[kan_test_acc]]</f>
        <v>0.90368722000000001</v>
      </c>
      <c r="X964">
        <f>cancer_2_csv_final2[[#This Row],[mlp_test_acc]]</f>
        <v>0.93382469800000001</v>
      </c>
      <c r="Y964">
        <f>cancer_2_csv_final2[[#This Row],[mlp_test_acc2]]</f>
        <v>0.93310950399999992</v>
      </c>
      <c r="AC964">
        <f t="shared" si="30"/>
        <v>57479</v>
      </c>
      <c r="AD964">
        <f t="shared" si="31"/>
        <v>0.90368722000000001</v>
      </c>
      <c r="AE964">
        <f>cancer_2_csv_final2[[#This Row],[kan_val_acc]]</f>
        <v>0.95271316299999997</v>
      </c>
    </row>
    <row r="965" spans="1:31" hidden="1" x14ac:dyDescent="0.25">
      <c r="A965" t="s">
        <v>20</v>
      </c>
      <c r="B965">
        <v>5</v>
      </c>
      <c r="C965" t="s">
        <v>21</v>
      </c>
      <c r="D965">
        <v>3</v>
      </c>
      <c r="E965">
        <v>0</v>
      </c>
      <c r="F965" t="s">
        <v>92</v>
      </c>
      <c r="G965">
        <v>37058</v>
      </c>
      <c r="H965">
        <v>45558115.739999995</v>
      </c>
      <c r="I965">
        <v>0.95136681500000009</v>
      </c>
      <c r="J965">
        <v>0.92873887500000007</v>
      </c>
      <c r="K965">
        <v>8817889.4375</v>
      </c>
      <c r="L965">
        <v>60227</v>
      </c>
      <c r="M965">
        <v>2</v>
      </c>
      <c r="N965">
        <v>165</v>
      </c>
      <c r="O965">
        <v>0.93374523199999993</v>
      </c>
      <c r="P965">
        <v>7955571.6875</v>
      </c>
      <c r="Q965">
        <v>60924</v>
      </c>
      <c r="R965">
        <v>2</v>
      </c>
      <c r="S965">
        <v>166</v>
      </c>
      <c r="T965">
        <v>0.98604650500000002</v>
      </c>
      <c r="V965">
        <f>cancer_2_csv_final2[[#This Row],[mlp_params]]</f>
        <v>60227</v>
      </c>
      <c r="W965">
        <f>cancer_2_csv_final2[[#This Row],[kan_test_acc]]</f>
        <v>0.95136681500000009</v>
      </c>
      <c r="X965">
        <f>cancer_2_csv_final2[[#This Row],[mlp_test_acc]]</f>
        <v>0.92873887500000007</v>
      </c>
      <c r="Y965">
        <f>cancer_2_csv_final2[[#This Row],[mlp_test_acc2]]</f>
        <v>0.93374523199999993</v>
      </c>
      <c r="AC965">
        <f t="shared" si="30"/>
        <v>60227</v>
      </c>
      <c r="AD965">
        <f t="shared" si="31"/>
        <v>0.95136681500000009</v>
      </c>
      <c r="AE965">
        <f>cancer_2_csv_final2[[#This Row],[kan_val_acc]]</f>
        <v>0.98604650500000002</v>
      </c>
    </row>
    <row r="966" spans="1:31" hidden="1" x14ac:dyDescent="0.25">
      <c r="A966" t="s">
        <v>20</v>
      </c>
      <c r="B966">
        <v>3</v>
      </c>
      <c r="C966" t="s">
        <v>21</v>
      </c>
      <c r="D966">
        <v>5</v>
      </c>
      <c r="E966">
        <v>0</v>
      </c>
      <c r="F966" t="s">
        <v>92</v>
      </c>
      <c r="G966">
        <v>37058</v>
      </c>
      <c r="H966">
        <v>52374596.114999995</v>
      </c>
      <c r="I966">
        <v>0.89775375750000008</v>
      </c>
      <c r="J966">
        <v>0.92895740650000003</v>
      </c>
      <c r="K966">
        <v>12215196.664999999</v>
      </c>
      <c r="L966">
        <v>73385</v>
      </c>
      <c r="M966">
        <v>2</v>
      </c>
      <c r="N966">
        <v>183</v>
      </c>
      <c r="O966">
        <v>0.93483788950000002</v>
      </c>
      <c r="P966">
        <v>11906990</v>
      </c>
      <c r="Q966">
        <v>74154</v>
      </c>
      <c r="R966">
        <v>2</v>
      </c>
      <c r="S966">
        <v>184</v>
      </c>
      <c r="T966">
        <v>0.95813951500000005</v>
      </c>
      <c r="V966">
        <f>cancer_2_csv_final2[[#This Row],[mlp_params]]</f>
        <v>73385</v>
      </c>
      <c r="W966">
        <f>cancer_2_csv_final2[[#This Row],[kan_test_acc]]</f>
        <v>0.89775375750000008</v>
      </c>
      <c r="X966">
        <f>cancer_2_csv_final2[[#This Row],[mlp_test_acc]]</f>
        <v>0.92895740650000003</v>
      </c>
      <c r="Y966">
        <f>cancer_2_csv_final2[[#This Row],[mlp_test_acc2]]</f>
        <v>0.93483788950000002</v>
      </c>
      <c r="AC966">
        <f t="shared" si="30"/>
        <v>73385</v>
      </c>
      <c r="AD966">
        <f t="shared" si="31"/>
        <v>0.89775375750000008</v>
      </c>
      <c r="AE966">
        <f>cancer_2_csv_final2[[#This Row],[kan_val_acc]]</f>
        <v>0.95813951500000005</v>
      </c>
    </row>
    <row r="967" spans="1:31" hidden="1" x14ac:dyDescent="0.25">
      <c r="A967" t="s">
        <v>20</v>
      </c>
      <c r="B967">
        <v>9</v>
      </c>
      <c r="C967" t="s">
        <v>21</v>
      </c>
      <c r="D967">
        <v>4</v>
      </c>
      <c r="E967">
        <v>0</v>
      </c>
      <c r="F967" t="s">
        <v>63</v>
      </c>
      <c r="G967">
        <v>37128</v>
      </c>
      <c r="H967">
        <v>47680839.969999999</v>
      </c>
      <c r="I967">
        <v>0.88585372649999994</v>
      </c>
      <c r="J967">
        <v>0.93487762249999995</v>
      </c>
      <c r="K967">
        <v>12785581.6965</v>
      </c>
      <c r="L967">
        <v>57479</v>
      </c>
      <c r="M967">
        <v>2</v>
      </c>
      <c r="N967">
        <v>161</v>
      </c>
      <c r="O967">
        <v>0.93793706300000002</v>
      </c>
      <c r="P967">
        <v>13073358.280000001</v>
      </c>
      <c r="Q967">
        <v>58160</v>
      </c>
      <c r="R967">
        <v>2</v>
      </c>
      <c r="S967">
        <v>162</v>
      </c>
      <c r="T967">
        <v>0.94883720500000002</v>
      </c>
      <c r="V967">
        <f>cancer_2_csv_final2[[#This Row],[mlp_params]]</f>
        <v>57479</v>
      </c>
      <c r="W967">
        <f>cancer_2_csv_final2[[#This Row],[kan_test_acc]]</f>
        <v>0.88585372649999994</v>
      </c>
      <c r="X967">
        <f>cancer_2_csv_final2[[#This Row],[mlp_test_acc]]</f>
        <v>0.93487762249999995</v>
      </c>
      <c r="Y967">
        <f>cancer_2_csv_final2[[#This Row],[mlp_test_acc2]]</f>
        <v>0.93793706300000002</v>
      </c>
      <c r="AC967">
        <f t="shared" si="30"/>
        <v>57479</v>
      </c>
      <c r="AD967">
        <f t="shared" si="31"/>
        <v>0.88585372649999994</v>
      </c>
      <c r="AE967">
        <f>cancer_2_csv_final2[[#This Row],[kan_val_acc]]</f>
        <v>0.94883720500000002</v>
      </c>
    </row>
    <row r="968" spans="1:31" x14ac:dyDescent="0.25">
      <c r="A968" t="s">
        <v>20</v>
      </c>
      <c r="B968">
        <v>9</v>
      </c>
      <c r="C968" t="s">
        <v>21</v>
      </c>
      <c r="D968">
        <v>5</v>
      </c>
      <c r="E968">
        <v>0</v>
      </c>
      <c r="F968" t="s">
        <v>31</v>
      </c>
      <c r="G968">
        <v>37132</v>
      </c>
      <c r="H968">
        <v>41395745.494999997</v>
      </c>
      <c r="I968">
        <v>0.92293785500000003</v>
      </c>
      <c r="J968">
        <v>0.94330101700000002</v>
      </c>
      <c r="K968">
        <v>9771480.7589999996</v>
      </c>
      <c r="L968">
        <v>60924</v>
      </c>
      <c r="M968">
        <v>2</v>
      </c>
      <c r="N968">
        <v>166</v>
      </c>
      <c r="O968">
        <v>0.94079783849999998</v>
      </c>
      <c r="P968">
        <v>9184012.0525000002</v>
      </c>
      <c r="Q968">
        <v>61625</v>
      </c>
      <c r="R968">
        <v>2</v>
      </c>
      <c r="S968">
        <v>167</v>
      </c>
      <c r="T968">
        <v>0.947674405</v>
      </c>
      <c r="V968">
        <f>cancer_2_csv_final2[[#This Row],[mlp_params]]</f>
        <v>60924</v>
      </c>
      <c r="W968">
        <f>cancer_2_csv_final2[[#This Row],[kan_test_acc]]</f>
        <v>0.92293785500000003</v>
      </c>
      <c r="X968">
        <f>cancer_2_csv_final2[[#This Row],[mlp_test_acc]]</f>
        <v>0.94330101700000002</v>
      </c>
      <c r="Y968">
        <f>cancer_2_csv_final2[[#This Row],[mlp_test_acc2]]</f>
        <v>0.94079783849999998</v>
      </c>
      <c r="AC968">
        <f t="shared" si="30"/>
        <v>60924</v>
      </c>
      <c r="AD968">
        <f t="shared" si="31"/>
        <v>0.92293785500000003</v>
      </c>
      <c r="AE968">
        <f>cancer_2_csv_final2[[#This Row],[kan_val_acc]]</f>
        <v>0.947674405</v>
      </c>
    </row>
    <row r="969" spans="1:31" hidden="1" x14ac:dyDescent="0.25">
      <c r="A969" t="s">
        <v>20</v>
      </c>
      <c r="B969">
        <v>9</v>
      </c>
      <c r="C969" t="s">
        <v>21</v>
      </c>
      <c r="D969">
        <v>4</v>
      </c>
      <c r="E969">
        <v>0</v>
      </c>
      <c r="F969" t="s">
        <v>48</v>
      </c>
      <c r="G969">
        <v>37194</v>
      </c>
      <c r="H969">
        <v>37333711.869999997</v>
      </c>
      <c r="I969">
        <v>0.9205340125</v>
      </c>
      <c r="J969">
        <v>0.94133423399999994</v>
      </c>
      <c r="K969">
        <v>9451189.1339999996</v>
      </c>
      <c r="L969">
        <v>57479</v>
      </c>
      <c r="M969">
        <v>2</v>
      </c>
      <c r="N969">
        <v>161</v>
      </c>
      <c r="O969">
        <v>0.93948664950000005</v>
      </c>
      <c r="P969">
        <v>8744593.8350000009</v>
      </c>
      <c r="Q969">
        <v>58160</v>
      </c>
      <c r="R969">
        <v>2</v>
      </c>
      <c r="S969">
        <v>162</v>
      </c>
      <c r="T969">
        <v>0.94651160999999995</v>
      </c>
      <c r="V969">
        <f>cancer_2_csv_final2[[#This Row],[mlp_params]]</f>
        <v>57479</v>
      </c>
      <c r="W969">
        <f>cancer_2_csv_final2[[#This Row],[kan_test_acc]]</f>
        <v>0.9205340125</v>
      </c>
      <c r="X969">
        <f>cancer_2_csv_final2[[#This Row],[mlp_test_acc]]</f>
        <v>0.94133423399999994</v>
      </c>
      <c r="Y969">
        <f>cancer_2_csv_final2[[#This Row],[mlp_test_acc2]]</f>
        <v>0.93948664950000005</v>
      </c>
      <c r="AC969">
        <f t="shared" si="30"/>
        <v>57479</v>
      </c>
      <c r="AD969">
        <f t="shared" si="31"/>
        <v>0.9205340125</v>
      </c>
      <c r="AE969">
        <f>cancer_2_csv_final2[[#This Row],[kan_val_acc]]</f>
        <v>0.94651160999999995</v>
      </c>
    </row>
    <row r="970" spans="1:31" x14ac:dyDescent="0.25">
      <c r="A970" t="s">
        <v>20</v>
      </c>
      <c r="B970">
        <v>9</v>
      </c>
      <c r="C970" t="s">
        <v>21</v>
      </c>
      <c r="D970">
        <v>5</v>
      </c>
      <c r="E970">
        <v>0</v>
      </c>
      <c r="F970" t="s">
        <v>46</v>
      </c>
      <c r="G970">
        <v>37198</v>
      </c>
      <c r="H970">
        <v>37309090.640000001</v>
      </c>
      <c r="I970">
        <v>0.93388429849999999</v>
      </c>
      <c r="J970">
        <v>0.94165209800000005</v>
      </c>
      <c r="K970">
        <v>9088546.5429999996</v>
      </c>
      <c r="L970">
        <v>60924</v>
      </c>
      <c r="M970">
        <v>2</v>
      </c>
      <c r="N970">
        <v>166</v>
      </c>
      <c r="O970">
        <v>0.94107596949999994</v>
      </c>
      <c r="P970">
        <v>9535796.7899999991</v>
      </c>
      <c r="Q970">
        <v>61625</v>
      </c>
      <c r="R970">
        <v>2</v>
      </c>
      <c r="S970">
        <v>167</v>
      </c>
      <c r="T970">
        <v>0.92790697799999999</v>
      </c>
      <c r="V970">
        <f>cancer_2_csv_final2[[#This Row],[mlp_params]]</f>
        <v>60924</v>
      </c>
      <c r="W970">
        <f>cancer_2_csv_final2[[#This Row],[kan_test_acc]]</f>
        <v>0.93388429849999999</v>
      </c>
      <c r="X970">
        <f>cancer_2_csv_final2[[#This Row],[mlp_test_acc]]</f>
        <v>0.94165209800000005</v>
      </c>
      <c r="Y970">
        <f>cancer_2_csv_final2[[#This Row],[mlp_test_acc2]]</f>
        <v>0.94107596949999994</v>
      </c>
      <c r="AC970">
        <f t="shared" si="30"/>
        <v>60924</v>
      </c>
      <c r="AD970">
        <f t="shared" si="31"/>
        <v>0.93388429849999999</v>
      </c>
      <c r="AE970">
        <f>cancer_2_csv_final2[[#This Row],[kan_val_acc]]</f>
        <v>0.92790697799999999</v>
      </c>
    </row>
    <row r="971" spans="1:31" hidden="1" x14ac:dyDescent="0.25">
      <c r="A971" t="s">
        <v>20</v>
      </c>
      <c r="B971">
        <v>5</v>
      </c>
      <c r="C971" t="s">
        <v>21</v>
      </c>
      <c r="D971">
        <v>3</v>
      </c>
      <c r="E971">
        <v>0</v>
      </c>
      <c r="F971" t="s">
        <v>107</v>
      </c>
      <c r="G971">
        <v>37276</v>
      </c>
      <c r="H971">
        <v>44836659</v>
      </c>
      <c r="I971">
        <v>0.95041322150000007</v>
      </c>
      <c r="J971">
        <v>0.9376986650000001</v>
      </c>
      <c r="K971">
        <v>9231965.0454999991</v>
      </c>
      <c r="L971">
        <v>60924</v>
      </c>
      <c r="M971">
        <v>2</v>
      </c>
      <c r="N971">
        <v>166</v>
      </c>
      <c r="O971">
        <v>0.93356643350000001</v>
      </c>
      <c r="P971">
        <v>9193323.091</v>
      </c>
      <c r="Q971">
        <v>61625</v>
      </c>
      <c r="R971">
        <v>2</v>
      </c>
      <c r="S971">
        <v>167</v>
      </c>
      <c r="T971">
        <v>0.98023254900000001</v>
      </c>
      <c r="V971">
        <f>cancer_2_csv_final2[[#This Row],[mlp_params]]</f>
        <v>60924</v>
      </c>
      <c r="W971">
        <f>cancer_2_csv_final2[[#This Row],[kan_test_acc]]</f>
        <v>0.95041322150000007</v>
      </c>
      <c r="X971">
        <f>cancer_2_csv_final2[[#This Row],[mlp_test_acc]]</f>
        <v>0.9376986650000001</v>
      </c>
      <c r="Y971">
        <f>cancer_2_csv_final2[[#This Row],[mlp_test_acc2]]</f>
        <v>0.93356643350000001</v>
      </c>
      <c r="AC971">
        <f t="shared" si="30"/>
        <v>60924</v>
      </c>
      <c r="AD971">
        <f t="shared" si="31"/>
        <v>0.95041322150000007</v>
      </c>
      <c r="AE971">
        <f>cancer_2_csv_final2[[#This Row],[kan_val_acc]]</f>
        <v>0.98023254900000001</v>
      </c>
    </row>
    <row r="972" spans="1:31" hidden="1" x14ac:dyDescent="0.25">
      <c r="A972" t="s">
        <v>20</v>
      </c>
      <c r="B972">
        <v>3</v>
      </c>
      <c r="C972" t="s">
        <v>21</v>
      </c>
      <c r="D972">
        <v>5</v>
      </c>
      <c r="E972">
        <v>0</v>
      </c>
      <c r="F972" t="s">
        <v>107</v>
      </c>
      <c r="G972">
        <v>37276</v>
      </c>
      <c r="H972">
        <v>51015412.289999999</v>
      </c>
      <c r="I972">
        <v>0.908137317</v>
      </c>
      <c r="J972">
        <v>0.92837465550000009</v>
      </c>
      <c r="K972">
        <v>12717538.743999999</v>
      </c>
      <c r="L972">
        <v>74154</v>
      </c>
      <c r="M972">
        <v>2</v>
      </c>
      <c r="N972">
        <v>184</v>
      </c>
      <c r="O972">
        <v>0.92969908850000005</v>
      </c>
      <c r="P972">
        <v>12040559.1985</v>
      </c>
      <c r="Q972">
        <v>74927</v>
      </c>
      <c r="R972">
        <v>2</v>
      </c>
      <c r="S972">
        <v>185</v>
      </c>
      <c r="T972">
        <v>0.953488373</v>
      </c>
      <c r="V972">
        <f>cancer_2_csv_final2[[#This Row],[mlp_params]]</f>
        <v>74154</v>
      </c>
      <c r="W972">
        <f>cancer_2_csv_final2[[#This Row],[kan_test_acc]]</f>
        <v>0.908137317</v>
      </c>
      <c r="X972">
        <f>cancer_2_csv_final2[[#This Row],[mlp_test_acc]]</f>
        <v>0.92837465550000009</v>
      </c>
      <c r="Y972">
        <f>cancer_2_csv_final2[[#This Row],[mlp_test_acc2]]</f>
        <v>0.92969908850000005</v>
      </c>
      <c r="AC972">
        <f t="shared" si="30"/>
        <v>74154</v>
      </c>
      <c r="AD972">
        <f t="shared" si="31"/>
        <v>0.908137317</v>
      </c>
      <c r="AE972">
        <f>cancer_2_csv_final2[[#This Row],[kan_val_acc]]</f>
        <v>0.953488373</v>
      </c>
    </row>
    <row r="973" spans="1:31" hidden="1" x14ac:dyDescent="0.25">
      <c r="A973" t="s">
        <v>20</v>
      </c>
      <c r="B973">
        <v>9</v>
      </c>
      <c r="C973" t="s">
        <v>21</v>
      </c>
      <c r="D973">
        <v>2</v>
      </c>
      <c r="E973">
        <v>0</v>
      </c>
      <c r="F973" t="s">
        <v>98</v>
      </c>
      <c r="G973">
        <v>37318</v>
      </c>
      <c r="H973">
        <v>42426600.060000002</v>
      </c>
      <c r="I973">
        <v>0.89637634799999999</v>
      </c>
      <c r="J973">
        <v>0.92011019250000003</v>
      </c>
      <c r="K973">
        <v>11704096.517000001</v>
      </c>
      <c r="L973">
        <v>50252</v>
      </c>
      <c r="M973">
        <v>2</v>
      </c>
      <c r="N973">
        <v>150</v>
      </c>
      <c r="O973">
        <v>0.92175249000000004</v>
      </c>
      <c r="P973">
        <v>12108800.243999999</v>
      </c>
      <c r="Q973">
        <v>50889</v>
      </c>
      <c r="R973">
        <v>2</v>
      </c>
      <c r="S973">
        <v>151</v>
      </c>
      <c r="T973">
        <v>0.94651163199999999</v>
      </c>
      <c r="V973">
        <f>cancer_2_csv_final2[[#This Row],[mlp_params]]</f>
        <v>50252</v>
      </c>
      <c r="W973">
        <f>cancer_2_csv_final2[[#This Row],[kan_test_acc]]</f>
        <v>0.89637634799999999</v>
      </c>
      <c r="X973">
        <f>cancer_2_csv_final2[[#This Row],[mlp_test_acc]]</f>
        <v>0.92011019250000003</v>
      </c>
      <c r="Y973">
        <f>cancer_2_csv_final2[[#This Row],[mlp_test_acc2]]</f>
        <v>0.92175249000000004</v>
      </c>
      <c r="AC973">
        <f t="shared" si="30"/>
        <v>50252</v>
      </c>
      <c r="AD973">
        <f t="shared" si="31"/>
        <v>0.89637634799999999</v>
      </c>
      <c r="AE973">
        <f>cancer_2_csv_final2[[#This Row],[kan_val_acc]]</f>
        <v>0.94651163199999999</v>
      </c>
    </row>
    <row r="974" spans="1:31" hidden="1" x14ac:dyDescent="0.25">
      <c r="A974" t="s">
        <v>20</v>
      </c>
      <c r="B974">
        <v>5</v>
      </c>
      <c r="C974" t="s">
        <v>21</v>
      </c>
      <c r="D974">
        <v>5</v>
      </c>
      <c r="E974">
        <v>0</v>
      </c>
      <c r="F974" t="s">
        <v>56</v>
      </c>
      <c r="G974">
        <v>37322</v>
      </c>
      <c r="H974">
        <v>36455585.283333331</v>
      </c>
      <c r="I974">
        <v>0.95126085466666666</v>
      </c>
      <c r="J974">
        <v>0.91809705416666665</v>
      </c>
      <c r="K974">
        <v>7893317.2733333334</v>
      </c>
      <c r="L974">
        <v>68114</v>
      </c>
      <c r="M974">
        <v>2</v>
      </c>
      <c r="N974">
        <v>176</v>
      </c>
      <c r="O974">
        <v>0.91746132683333337</v>
      </c>
      <c r="P974">
        <v>8952665.9849999994</v>
      </c>
      <c r="Q974">
        <v>68855</v>
      </c>
      <c r="R974">
        <v>2</v>
      </c>
      <c r="S974">
        <v>177</v>
      </c>
      <c r="T974">
        <v>0.94860465380000003</v>
      </c>
      <c r="V974">
        <f>cancer_2_csv_final2[[#This Row],[mlp_params]]</f>
        <v>68114</v>
      </c>
      <c r="W974">
        <f>cancer_2_csv_final2[[#This Row],[kan_test_acc]]</f>
        <v>0.95126085466666666</v>
      </c>
      <c r="X974">
        <f>cancer_2_csv_final2[[#This Row],[mlp_test_acc]]</f>
        <v>0.91809705416666665</v>
      </c>
      <c r="Y974">
        <f>cancer_2_csv_final2[[#This Row],[mlp_test_acc2]]</f>
        <v>0.91746132683333337</v>
      </c>
      <c r="AC974">
        <f t="shared" si="30"/>
        <v>68114</v>
      </c>
      <c r="AD974">
        <f t="shared" si="31"/>
        <v>0.95126085466666666</v>
      </c>
      <c r="AE974">
        <f>cancer_2_csv_final2[[#This Row],[kan_val_acc]]</f>
        <v>0.94860465380000003</v>
      </c>
    </row>
    <row r="975" spans="1:31" hidden="1" x14ac:dyDescent="0.25">
      <c r="A975" t="s">
        <v>20</v>
      </c>
      <c r="B975">
        <v>9</v>
      </c>
      <c r="C975" t="s">
        <v>21</v>
      </c>
      <c r="D975">
        <v>2</v>
      </c>
      <c r="E975">
        <v>0</v>
      </c>
      <c r="F975" t="s">
        <v>53</v>
      </c>
      <c r="G975">
        <v>37324</v>
      </c>
      <c r="H975">
        <v>46953863.314999998</v>
      </c>
      <c r="I975">
        <v>0.95390972750000003</v>
      </c>
      <c r="J975">
        <v>0.93515575299999998</v>
      </c>
      <c r="K975">
        <v>9687690.0465000011</v>
      </c>
      <c r="L975">
        <v>50252</v>
      </c>
      <c r="M975">
        <v>2</v>
      </c>
      <c r="N975">
        <v>150</v>
      </c>
      <c r="O975">
        <v>0.93992371249999995</v>
      </c>
      <c r="P975">
        <v>9582501.3645000011</v>
      </c>
      <c r="Q975">
        <v>50889</v>
      </c>
      <c r="R975">
        <v>2</v>
      </c>
      <c r="S975">
        <v>151</v>
      </c>
      <c r="T975">
        <v>0.945348823</v>
      </c>
      <c r="V975">
        <f>cancer_2_csv_final2[[#This Row],[mlp_params]]</f>
        <v>50252</v>
      </c>
      <c r="W975">
        <f>cancer_2_csv_final2[[#This Row],[kan_test_acc]]</f>
        <v>0.95390972750000003</v>
      </c>
      <c r="X975">
        <f>cancer_2_csv_final2[[#This Row],[mlp_test_acc]]</f>
        <v>0.93515575299999998</v>
      </c>
      <c r="Y975">
        <f>cancer_2_csv_final2[[#This Row],[mlp_test_acc2]]</f>
        <v>0.93992371249999995</v>
      </c>
      <c r="AC975">
        <f t="shared" si="30"/>
        <v>50252</v>
      </c>
      <c r="AD975">
        <f t="shared" si="31"/>
        <v>0.95390972750000003</v>
      </c>
      <c r="AE975">
        <f>cancer_2_csv_final2[[#This Row],[kan_val_acc]]</f>
        <v>0.945348823</v>
      </c>
    </row>
    <row r="976" spans="1:31" hidden="1" x14ac:dyDescent="0.25">
      <c r="A976" t="s">
        <v>20</v>
      </c>
      <c r="B976">
        <v>5</v>
      </c>
      <c r="C976" t="s">
        <v>21</v>
      </c>
      <c r="D976">
        <v>4</v>
      </c>
      <c r="E976">
        <v>0</v>
      </c>
      <c r="F976" t="s">
        <v>74</v>
      </c>
      <c r="G976">
        <v>37390</v>
      </c>
      <c r="H976">
        <v>38693769.192857146</v>
      </c>
      <c r="I976">
        <v>0.96930342528571434</v>
      </c>
      <c r="J976">
        <v>0.93560984442857142</v>
      </c>
      <c r="K976">
        <v>8830955.493714286</v>
      </c>
      <c r="L976">
        <v>65190</v>
      </c>
      <c r="M976">
        <v>2</v>
      </c>
      <c r="N976">
        <v>172</v>
      </c>
      <c r="O976">
        <v>0.93579148114285715</v>
      </c>
      <c r="P976">
        <v>8625924.376571428</v>
      </c>
      <c r="Q976">
        <v>65915</v>
      </c>
      <c r="R976">
        <v>2</v>
      </c>
      <c r="S976">
        <v>173</v>
      </c>
      <c r="T976">
        <v>0.95135657583333333</v>
      </c>
      <c r="V976">
        <f>cancer_2_csv_final2[[#This Row],[mlp_params]]</f>
        <v>65190</v>
      </c>
      <c r="W976">
        <f>cancer_2_csv_final2[[#This Row],[kan_test_acc]]</f>
        <v>0.96930342528571434</v>
      </c>
      <c r="X976">
        <f>cancer_2_csv_final2[[#This Row],[mlp_test_acc]]</f>
        <v>0.93560984442857142</v>
      </c>
      <c r="Y976">
        <f>cancer_2_csv_final2[[#This Row],[mlp_test_acc2]]</f>
        <v>0.93579148114285715</v>
      </c>
      <c r="AC976">
        <f t="shared" si="30"/>
        <v>65190</v>
      </c>
      <c r="AD976">
        <f t="shared" si="31"/>
        <v>0.96930342528571434</v>
      </c>
      <c r="AE976">
        <f>cancer_2_csv_final2[[#This Row],[kan_val_acc]]</f>
        <v>0.95135657583333333</v>
      </c>
    </row>
    <row r="977" spans="1:31" hidden="1" x14ac:dyDescent="0.25">
      <c r="A977" t="s">
        <v>20</v>
      </c>
      <c r="B977">
        <v>9</v>
      </c>
      <c r="C977" t="s">
        <v>21</v>
      </c>
      <c r="D977">
        <v>4</v>
      </c>
      <c r="E977">
        <v>0</v>
      </c>
      <c r="F977" t="s">
        <v>94</v>
      </c>
      <c r="G977">
        <v>37510</v>
      </c>
      <c r="H977">
        <v>35979938.859999999</v>
      </c>
      <c r="I977">
        <v>0.9691671945</v>
      </c>
      <c r="J977">
        <v>0.93801652849999995</v>
      </c>
      <c r="K977">
        <v>8980210.636500001</v>
      </c>
      <c r="L977">
        <v>58160</v>
      </c>
      <c r="M977">
        <v>2</v>
      </c>
      <c r="N977">
        <v>162</v>
      </c>
      <c r="O977">
        <v>0.93547361750000002</v>
      </c>
      <c r="P977">
        <v>8163971.8185000001</v>
      </c>
      <c r="Q977">
        <v>58845</v>
      </c>
      <c r="R977">
        <v>2</v>
      </c>
      <c r="S977">
        <v>163</v>
      </c>
      <c r="T977">
        <v>0.95930230599999999</v>
      </c>
      <c r="V977">
        <f>cancer_2_csv_final2[[#This Row],[mlp_params]]</f>
        <v>58160</v>
      </c>
      <c r="W977">
        <f>cancer_2_csv_final2[[#This Row],[kan_test_acc]]</f>
        <v>0.9691671945</v>
      </c>
      <c r="X977">
        <f>cancer_2_csv_final2[[#This Row],[mlp_test_acc]]</f>
        <v>0.93801652849999995</v>
      </c>
      <c r="Y977">
        <f>cancer_2_csv_final2[[#This Row],[mlp_test_acc2]]</f>
        <v>0.93547361750000002</v>
      </c>
      <c r="AC977">
        <f t="shared" si="30"/>
        <v>58160</v>
      </c>
      <c r="AD977">
        <f t="shared" si="31"/>
        <v>0.9691671945</v>
      </c>
      <c r="AE977">
        <f>cancer_2_csv_final2[[#This Row],[kan_val_acc]]</f>
        <v>0.95930230599999999</v>
      </c>
    </row>
    <row r="978" spans="1:31" hidden="1" x14ac:dyDescent="0.25">
      <c r="A978" t="s">
        <v>20</v>
      </c>
      <c r="B978">
        <v>9</v>
      </c>
      <c r="C978" t="s">
        <v>21</v>
      </c>
      <c r="D978">
        <v>2</v>
      </c>
      <c r="E978">
        <v>0</v>
      </c>
      <c r="F978" t="s">
        <v>83</v>
      </c>
      <c r="G978">
        <v>37544</v>
      </c>
      <c r="H978">
        <v>35221862.135000005</v>
      </c>
      <c r="I978">
        <v>0.96185632450000003</v>
      </c>
      <c r="J978">
        <v>0.92879847400000004</v>
      </c>
      <c r="K978">
        <v>9080848.773</v>
      </c>
      <c r="L978">
        <v>50889</v>
      </c>
      <c r="M978">
        <v>2</v>
      </c>
      <c r="N978">
        <v>151</v>
      </c>
      <c r="O978">
        <v>0.92720915450000008</v>
      </c>
      <c r="P978">
        <v>8740089.182</v>
      </c>
      <c r="Q978">
        <v>51530</v>
      </c>
      <c r="R978">
        <v>2</v>
      </c>
      <c r="S978">
        <v>152</v>
      </c>
      <c r="T978">
        <v>0.95116277299999996</v>
      </c>
      <c r="V978">
        <f>cancer_2_csv_final2[[#This Row],[mlp_params]]</f>
        <v>50889</v>
      </c>
      <c r="W978">
        <f>cancer_2_csv_final2[[#This Row],[kan_test_acc]]</f>
        <v>0.96185632450000003</v>
      </c>
      <c r="X978">
        <f>cancer_2_csv_final2[[#This Row],[mlp_test_acc]]</f>
        <v>0.92879847400000004</v>
      </c>
      <c r="Y978">
        <f>cancer_2_csv_final2[[#This Row],[mlp_test_acc2]]</f>
        <v>0.92720915450000008</v>
      </c>
      <c r="AC978">
        <f t="shared" si="30"/>
        <v>50889</v>
      </c>
      <c r="AD978">
        <f t="shared" si="31"/>
        <v>0.96185632450000003</v>
      </c>
      <c r="AE978">
        <f>cancer_2_csv_final2[[#This Row],[kan_val_acc]]</f>
        <v>0.95116277299999996</v>
      </c>
    </row>
    <row r="979" spans="1:31" hidden="1" x14ac:dyDescent="0.25">
      <c r="A979" t="s">
        <v>20</v>
      </c>
      <c r="B979">
        <v>9</v>
      </c>
      <c r="C979" t="s">
        <v>21</v>
      </c>
      <c r="D979">
        <v>2</v>
      </c>
      <c r="E979">
        <v>0</v>
      </c>
      <c r="F979" t="s">
        <v>68</v>
      </c>
      <c r="G979">
        <v>37546</v>
      </c>
      <c r="H979">
        <v>36767362.061666667</v>
      </c>
      <c r="I979">
        <v>0.95931341166666662</v>
      </c>
      <c r="J979">
        <v>0.9153422335000001</v>
      </c>
      <c r="K979">
        <v>8258608.9546666667</v>
      </c>
      <c r="L979">
        <v>50889</v>
      </c>
      <c r="M979">
        <v>2</v>
      </c>
      <c r="N979">
        <v>151</v>
      </c>
      <c r="O979">
        <v>0.91417673216666673</v>
      </c>
      <c r="P979">
        <v>8761383.5604999997</v>
      </c>
      <c r="Q979">
        <v>51530</v>
      </c>
      <c r="R979">
        <v>2</v>
      </c>
      <c r="S979">
        <v>152</v>
      </c>
      <c r="T979">
        <v>0.94930231300000001</v>
      </c>
      <c r="V979">
        <f>cancer_2_csv_final2[[#This Row],[mlp_params]]</f>
        <v>50889</v>
      </c>
      <c r="W979">
        <f>cancer_2_csv_final2[[#This Row],[kan_test_acc]]</f>
        <v>0.95931341166666662</v>
      </c>
      <c r="X979">
        <f>cancer_2_csv_final2[[#This Row],[mlp_test_acc]]</f>
        <v>0.9153422335000001</v>
      </c>
      <c r="Y979">
        <f>cancer_2_csv_final2[[#This Row],[mlp_test_acc2]]</f>
        <v>0.91417673216666673</v>
      </c>
      <c r="AC979">
        <f t="shared" si="30"/>
        <v>50889</v>
      </c>
      <c r="AD979">
        <f t="shared" si="31"/>
        <v>0.95931341166666662</v>
      </c>
      <c r="AE979">
        <f>cancer_2_csv_final2[[#This Row],[kan_val_acc]]</f>
        <v>0.94930231300000001</v>
      </c>
    </row>
    <row r="980" spans="1:31" hidden="1" x14ac:dyDescent="0.25">
      <c r="A980" t="s">
        <v>20</v>
      </c>
      <c r="B980">
        <v>9</v>
      </c>
      <c r="C980" t="s">
        <v>21</v>
      </c>
      <c r="D980">
        <v>3</v>
      </c>
      <c r="E980">
        <v>0</v>
      </c>
      <c r="F980" t="s">
        <v>96</v>
      </c>
      <c r="G980">
        <v>37574</v>
      </c>
      <c r="H980">
        <v>36464513.443333335</v>
      </c>
      <c r="I980">
        <v>0.95348590783333331</v>
      </c>
      <c r="J980">
        <v>0.91565347549999998</v>
      </c>
      <c r="K980">
        <v>8028659.3733333331</v>
      </c>
      <c r="L980">
        <v>54795</v>
      </c>
      <c r="M980">
        <v>2</v>
      </c>
      <c r="N980">
        <v>157</v>
      </c>
      <c r="O980">
        <v>0.91196492883333335</v>
      </c>
      <c r="P980">
        <v>7148351.0879999995</v>
      </c>
      <c r="Q980">
        <v>55460</v>
      </c>
      <c r="R980">
        <v>2</v>
      </c>
      <c r="S980">
        <v>158</v>
      </c>
      <c r="T980">
        <v>0.9454263598</v>
      </c>
      <c r="V980">
        <f>cancer_2_csv_final2[[#This Row],[mlp_params]]</f>
        <v>54795</v>
      </c>
      <c r="W980">
        <f>cancer_2_csv_final2[[#This Row],[kan_test_acc]]</f>
        <v>0.95348590783333331</v>
      </c>
      <c r="X980">
        <f>cancer_2_csv_final2[[#This Row],[mlp_test_acc]]</f>
        <v>0.91565347549999998</v>
      </c>
      <c r="Y980">
        <f>cancer_2_csv_final2[[#This Row],[mlp_test_acc2]]</f>
        <v>0.91196492883333335</v>
      </c>
      <c r="AC980">
        <f t="shared" si="30"/>
        <v>54795</v>
      </c>
      <c r="AD980">
        <f t="shared" si="31"/>
        <v>0.95348590783333331</v>
      </c>
      <c r="AE980">
        <f>cancer_2_csv_final2[[#This Row],[kan_val_acc]]</f>
        <v>0.9454263598</v>
      </c>
    </row>
    <row r="981" spans="1:31" hidden="1" x14ac:dyDescent="0.25">
      <c r="A981" t="s">
        <v>20</v>
      </c>
      <c r="B981">
        <v>9</v>
      </c>
      <c r="C981" t="s">
        <v>21</v>
      </c>
      <c r="D981">
        <v>3</v>
      </c>
      <c r="E981">
        <v>0</v>
      </c>
      <c r="F981" t="s">
        <v>36</v>
      </c>
      <c r="G981">
        <v>37582</v>
      </c>
      <c r="H981">
        <v>38774856.93</v>
      </c>
      <c r="I981">
        <v>0.96567069049999998</v>
      </c>
      <c r="J981">
        <v>0.925599968</v>
      </c>
      <c r="K981">
        <v>8781875.7100000009</v>
      </c>
      <c r="L981">
        <v>54795</v>
      </c>
      <c r="M981">
        <v>2</v>
      </c>
      <c r="N981">
        <v>157</v>
      </c>
      <c r="O981">
        <v>0.9262952955</v>
      </c>
      <c r="P981">
        <v>9623617.5824999996</v>
      </c>
      <c r="Q981">
        <v>55460</v>
      </c>
      <c r="R981">
        <v>2</v>
      </c>
      <c r="S981">
        <v>158</v>
      </c>
      <c r="T981">
        <v>0.95465115300000003</v>
      </c>
      <c r="V981">
        <f>cancer_2_csv_final2[[#This Row],[mlp_params]]</f>
        <v>54795</v>
      </c>
      <c r="W981">
        <f>cancer_2_csv_final2[[#This Row],[kan_test_acc]]</f>
        <v>0.96567069049999998</v>
      </c>
      <c r="X981">
        <f>cancer_2_csv_final2[[#This Row],[mlp_test_acc]]</f>
        <v>0.925599968</v>
      </c>
      <c r="Y981">
        <f>cancer_2_csv_final2[[#This Row],[mlp_test_acc2]]</f>
        <v>0.9262952955</v>
      </c>
      <c r="AC981">
        <f t="shared" si="30"/>
        <v>54795</v>
      </c>
      <c r="AD981">
        <f t="shared" si="31"/>
        <v>0.96567069049999998</v>
      </c>
      <c r="AE981">
        <f>cancer_2_csv_final2[[#This Row],[kan_val_acc]]</f>
        <v>0.95465115300000003</v>
      </c>
    </row>
    <row r="982" spans="1:31" hidden="1" x14ac:dyDescent="0.25">
      <c r="A982" t="s">
        <v>20</v>
      </c>
      <c r="B982">
        <v>5</v>
      </c>
      <c r="C982" t="s">
        <v>21</v>
      </c>
      <c r="D982">
        <v>4</v>
      </c>
      <c r="E982">
        <v>0</v>
      </c>
      <c r="F982" t="s">
        <v>89</v>
      </c>
      <c r="G982">
        <v>37676</v>
      </c>
      <c r="H982">
        <v>41660927.864999995</v>
      </c>
      <c r="I982">
        <v>0.95899553999999998</v>
      </c>
      <c r="J982">
        <v>0.92720915450000008</v>
      </c>
      <c r="K982">
        <v>9057617.2725000009</v>
      </c>
      <c r="L982">
        <v>65190</v>
      </c>
      <c r="M982">
        <v>2</v>
      </c>
      <c r="N982">
        <v>172</v>
      </c>
      <c r="O982">
        <v>0.92689128999999992</v>
      </c>
      <c r="P982">
        <v>9225259.227</v>
      </c>
      <c r="Q982">
        <v>65915</v>
      </c>
      <c r="R982">
        <v>2</v>
      </c>
      <c r="S982">
        <v>173</v>
      </c>
      <c r="T982">
        <v>0.97209301000000004</v>
      </c>
      <c r="V982">
        <f>cancer_2_csv_final2[[#This Row],[mlp_params]]</f>
        <v>65190</v>
      </c>
      <c r="W982">
        <f>cancer_2_csv_final2[[#This Row],[kan_test_acc]]</f>
        <v>0.95899553999999998</v>
      </c>
      <c r="X982">
        <f>cancer_2_csv_final2[[#This Row],[mlp_test_acc]]</f>
        <v>0.92720915450000008</v>
      </c>
      <c r="Y982">
        <f>cancer_2_csv_final2[[#This Row],[mlp_test_acc2]]</f>
        <v>0.92689128999999992</v>
      </c>
      <c r="AC982">
        <f t="shared" si="30"/>
        <v>65190</v>
      </c>
      <c r="AD982">
        <f t="shared" si="31"/>
        <v>0.95899553999999998</v>
      </c>
      <c r="AE982">
        <f>cancer_2_csv_final2[[#This Row],[kan_val_acc]]</f>
        <v>0.97209301000000004</v>
      </c>
    </row>
    <row r="983" spans="1:31" hidden="1" x14ac:dyDescent="0.25">
      <c r="A983" t="s">
        <v>20</v>
      </c>
      <c r="B983">
        <v>5</v>
      </c>
      <c r="C983" t="s">
        <v>21</v>
      </c>
      <c r="D983">
        <v>5</v>
      </c>
      <c r="E983">
        <v>0</v>
      </c>
      <c r="F983" t="s">
        <v>71</v>
      </c>
      <c r="G983">
        <v>37684</v>
      </c>
      <c r="H983">
        <v>54188529.5</v>
      </c>
      <c r="I983">
        <v>0.96535281950000007</v>
      </c>
      <c r="J983">
        <v>0.93992371249999995</v>
      </c>
      <c r="K983">
        <v>9585247.909</v>
      </c>
      <c r="L983">
        <v>68855</v>
      </c>
      <c r="M983">
        <v>2</v>
      </c>
      <c r="N983">
        <v>177</v>
      </c>
      <c r="O983">
        <v>0.93452002499999998</v>
      </c>
      <c r="P983">
        <v>9694816.6385000013</v>
      </c>
      <c r="Q983">
        <v>69600</v>
      </c>
      <c r="R983">
        <v>2</v>
      </c>
      <c r="S983">
        <v>178</v>
      </c>
      <c r="T983">
        <v>0.96976742699999996</v>
      </c>
      <c r="V983">
        <f>cancer_2_csv_final2[[#This Row],[mlp_params]]</f>
        <v>68855</v>
      </c>
      <c r="W983">
        <f>cancer_2_csv_final2[[#This Row],[kan_test_acc]]</f>
        <v>0.96535281950000007</v>
      </c>
      <c r="X983">
        <f>cancer_2_csv_final2[[#This Row],[mlp_test_acc]]</f>
        <v>0.93992371249999995</v>
      </c>
      <c r="Y983">
        <f>cancer_2_csv_final2[[#This Row],[mlp_test_acc2]]</f>
        <v>0.93452002499999998</v>
      </c>
      <c r="AC983">
        <f t="shared" si="30"/>
        <v>68855</v>
      </c>
      <c r="AD983">
        <f t="shared" si="31"/>
        <v>0.96535281950000007</v>
      </c>
      <c r="AE983">
        <f>cancer_2_csv_final2[[#This Row],[kan_val_acc]]</f>
        <v>0.96976742699999996</v>
      </c>
    </row>
    <row r="984" spans="1:31" hidden="1" x14ac:dyDescent="0.25">
      <c r="A984" t="s">
        <v>20</v>
      </c>
      <c r="B984">
        <v>5</v>
      </c>
      <c r="C984" t="s">
        <v>21</v>
      </c>
      <c r="D984">
        <v>4</v>
      </c>
      <c r="E984">
        <v>0</v>
      </c>
      <c r="F984" t="s">
        <v>104</v>
      </c>
      <c r="G984">
        <v>37770</v>
      </c>
      <c r="H984">
        <v>55903095.635000005</v>
      </c>
      <c r="I984">
        <v>0.97107437249999995</v>
      </c>
      <c r="J984">
        <v>0.93960584850000006</v>
      </c>
      <c r="K984">
        <v>9222487.0454999991</v>
      </c>
      <c r="L984">
        <v>65915</v>
      </c>
      <c r="M984">
        <v>2</v>
      </c>
      <c r="N984">
        <v>173</v>
      </c>
      <c r="O984">
        <v>0.93452002499999998</v>
      </c>
      <c r="P984">
        <v>10145777.23</v>
      </c>
      <c r="Q984">
        <v>66644</v>
      </c>
      <c r="R984">
        <v>2</v>
      </c>
      <c r="S984">
        <v>174</v>
      </c>
      <c r="T984">
        <v>0.97674418100000004</v>
      </c>
      <c r="V984">
        <f>cancer_2_csv_final2[[#This Row],[mlp_params]]</f>
        <v>65915</v>
      </c>
      <c r="W984">
        <f>cancer_2_csv_final2[[#This Row],[kan_test_acc]]</f>
        <v>0.97107437249999995</v>
      </c>
      <c r="X984">
        <f>cancer_2_csv_final2[[#This Row],[mlp_test_acc]]</f>
        <v>0.93960584850000006</v>
      </c>
      <c r="Y984">
        <f>cancer_2_csv_final2[[#This Row],[mlp_test_acc2]]</f>
        <v>0.93452002499999998</v>
      </c>
      <c r="AC984">
        <f t="shared" si="30"/>
        <v>65915</v>
      </c>
      <c r="AD984">
        <f t="shared" si="31"/>
        <v>0.97107437249999995</v>
      </c>
      <c r="AE984">
        <f>cancer_2_csv_final2[[#This Row],[kan_val_acc]]</f>
        <v>0.97674418100000004</v>
      </c>
    </row>
    <row r="985" spans="1:31" hidden="1" x14ac:dyDescent="0.25">
      <c r="A985" t="s">
        <v>20</v>
      </c>
      <c r="B985">
        <v>9</v>
      </c>
      <c r="C985" t="s">
        <v>21</v>
      </c>
      <c r="D985">
        <v>2</v>
      </c>
      <c r="E985">
        <v>0</v>
      </c>
      <c r="F985" t="s">
        <v>39</v>
      </c>
      <c r="G985">
        <v>37776</v>
      </c>
      <c r="H985">
        <v>41256208.18</v>
      </c>
      <c r="I985">
        <v>0.97075650899999999</v>
      </c>
      <c r="J985">
        <v>0.93897012099999999</v>
      </c>
      <c r="K985">
        <v>9135559.182</v>
      </c>
      <c r="L985">
        <v>50889</v>
      </c>
      <c r="M985">
        <v>2</v>
      </c>
      <c r="N985">
        <v>151</v>
      </c>
      <c r="O985">
        <v>0.93706293699999998</v>
      </c>
      <c r="P985">
        <v>9592762.9550000001</v>
      </c>
      <c r="Q985">
        <v>51530</v>
      </c>
      <c r="R985">
        <v>2</v>
      </c>
      <c r="S985">
        <v>152</v>
      </c>
      <c r="T985">
        <v>0.96046510299999999</v>
      </c>
      <c r="V985">
        <f>cancer_2_csv_final2[[#This Row],[mlp_params]]</f>
        <v>50889</v>
      </c>
      <c r="W985">
        <f>cancer_2_csv_final2[[#This Row],[kan_test_acc]]</f>
        <v>0.97075650899999999</v>
      </c>
      <c r="X985">
        <f>cancer_2_csv_final2[[#This Row],[mlp_test_acc]]</f>
        <v>0.93897012099999999</v>
      </c>
      <c r="Y985">
        <f>cancer_2_csv_final2[[#This Row],[mlp_test_acc2]]</f>
        <v>0.93706293699999998</v>
      </c>
      <c r="AC985">
        <f t="shared" si="30"/>
        <v>50889</v>
      </c>
      <c r="AD985">
        <f t="shared" si="31"/>
        <v>0.97075650899999999</v>
      </c>
      <c r="AE985">
        <f>cancer_2_csv_final2[[#This Row],[kan_val_acc]]</f>
        <v>0.96046510299999999</v>
      </c>
    </row>
    <row r="986" spans="1:31" hidden="1" x14ac:dyDescent="0.25">
      <c r="A986" t="s">
        <v>20</v>
      </c>
      <c r="B986">
        <v>5</v>
      </c>
      <c r="C986" t="s">
        <v>21</v>
      </c>
      <c r="D986">
        <v>5</v>
      </c>
      <c r="E986">
        <v>0</v>
      </c>
      <c r="F986" t="s">
        <v>101</v>
      </c>
      <c r="G986">
        <v>37784</v>
      </c>
      <c r="H986">
        <v>38790661.715714283</v>
      </c>
      <c r="I986">
        <v>0.96748705457142858</v>
      </c>
      <c r="J986">
        <v>0.93969666728571433</v>
      </c>
      <c r="K986">
        <v>9445222.1165714283</v>
      </c>
      <c r="L986">
        <v>69600</v>
      </c>
      <c r="M986">
        <v>2</v>
      </c>
      <c r="N986">
        <v>178</v>
      </c>
      <c r="O986">
        <v>0.94015075871428566</v>
      </c>
      <c r="P986">
        <v>9173228.4935714286</v>
      </c>
      <c r="Q986">
        <v>70349</v>
      </c>
      <c r="R986">
        <v>2</v>
      </c>
      <c r="S986">
        <v>179</v>
      </c>
      <c r="T986">
        <v>0.96201549133333331</v>
      </c>
      <c r="V986">
        <f>cancer_2_csv_final2[[#This Row],[mlp_params]]</f>
        <v>69600</v>
      </c>
      <c r="W986">
        <f>cancer_2_csv_final2[[#This Row],[kan_test_acc]]</f>
        <v>0.96748705457142858</v>
      </c>
      <c r="X986">
        <f>cancer_2_csv_final2[[#This Row],[mlp_test_acc]]</f>
        <v>0.93969666728571433</v>
      </c>
      <c r="Y986">
        <f>cancer_2_csv_final2[[#This Row],[mlp_test_acc2]]</f>
        <v>0.94015075871428566</v>
      </c>
      <c r="AC986">
        <f t="shared" si="30"/>
        <v>69600</v>
      </c>
      <c r="AD986">
        <f t="shared" si="31"/>
        <v>0.96748705457142858</v>
      </c>
      <c r="AE986">
        <f>cancer_2_csv_final2[[#This Row],[kan_val_acc]]</f>
        <v>0.96201549133333331</v>
      </c>
    </row>
    <row r="987" spans="1:31" x14ac:dyDescent="0.25">
      <c r="A987" t="s">
        <v>20</v>
      </c>
      <c r="B987">
        <v>9</v>
      </c>
      <c r="C987" t="s">
        <v>21</v>
      </c>
      <c r="D987">
        <v>5</v>
      </c>
      <c r="E987">
        <v>0</v>
      </c>
      <c r="F987" t="s">
        <v>77</v>
      </c>
      <c r="G987">
        <v>37808</v>
      </c>
      <c r="H987">
        <v>45605092</v>
      </c>
      <c r="I987">
        <v>0.931023516</v>
      </c>
      <c r="J987">
        <v>0.93642720950000002</v>
      </c>
      <c r="K987">
        <v>10170801.771499999</v>
      </c>
      <c r="L987">
        <v>61625</v>
      </c>
      <c r="M987">
        <v>2</v>
      </c>
      <c r="N987">
        <v>167</v>
      </c>
      <c r="O987">
        <v>0.93674507299999998</v>
      </c>
      <c r="P987">
        <v>9512161.7274999991</v>
      </c>
      <c r="Q987">
        <v>62330</v>
      </c>
      <c r="R987">
        <v>2</v>
      </c>
      <c r="S987">
        <v>168</v>
      </c>
      <c r="T987">
        <v>0.95232556999999995</v>
      </c>
      <c r="V987">
        <f>cancer_2_csv_final2[[#This Row],[mlp_params]]</f>
        <v>61625</v>
      </c>
      <c r="W987">
        <f>cancer_2_csv_final2[[#This Row],[kan_test_acc]]</f>
        <v>0.931023516</v>
      </c>
      <c r="X987">
        <f>cancer_2_csv_final2[[#This Row],[mlp_test_acc]]</f>
        <v>0.93642720950000002</v>
      </c>
      <c r="Y987">
        <f>cancer_2_csv_final2[[#This Row],[mlp_test_acc2]]</f>
        <v>0.93674507299999998</v>
      </c>
      <c r="AC987">
        <f t="shared" si="30"/>
        <v>61625</v>
      </c>
      <c r="AD987">
        <f t="shared" si="31"/>
        <v>0.931023516</v>
      </c>
      <c r="AE987">
        <f>cancer_2_csv_final2[[#This Row],[kan_val_acc]]</f>
        <v>0.95232556999999995</v>
      </c>
    </row>
    <row r="988" spans="1:31" hidden="1" x14ac:dyDescent="0.25">
      <c r="A988" t="s">
        <v>20</v>
      </c>
      <c r="B988">
        <v>5</v>
      </c>
      <c r="C988" t="s">
        <v>21</v>
      </c>
      <c r="D988">
        <v>5</v>
      </c>
      <c r="E988">
        <v>0</v>
      </c>
      <c r="F988" t="s">
        <v>86</v>
      </c>
      <c r="G988">
        <v>37838</v>
      </c>
      <c r="H988">
        <v>48610310.5</v>
      </c>
      <c r="I988">
        <v>0.9367450665</v>
      </c>
      <c r="J988">
        <v>0.93420216150000002</v>
      </c>
      <c r="K988">
        <v>9854253.636500001</v>
      </c>
      <c r="L988">
        <v>69600</v>
      </c>
      <c r="M988">
        <v>2</v>
      </c>
      <c r="N988">
        <v>178</v>
      </c>
      <c r="O988">
        <v>0.93579148099999998</v>
      </c>
      <c r="P988">
        <v>10168621.225</v>
      </c>
      <c r="Q988">
        <v>70349</v>
      </c>
      <c r="R988">
        <v>2</v>
      </c>
      <c r="S988">
        <v>179</v>
      </c>
      <c r="T988">
        <v>0.95930231200000005</v>
      </c>
      <c r="V988">
        <f>cancer_2_csv_final2[[#This Row],[mlp_params]]</f>
        <v>69600</v>
      </c>
      <c r="W988">
        <f>cancer_2_csv_final2[[#This Row],[kan_test_acc]]</f>
        <v>0.9367450665</v>
      </c>
      <c r="X988">
        <f>cancer_2_csv_final2[[#This Row],[mlp_test_acc]]</f>
        <v>0.93420216150000002</v>
      </c>
      <c r="Y988">
        <f>cancer_2_csv_final2[[#This Row],[mlp_test_acc2]]</f>
        <v>0.93579148099999998</v>
      </c>
      <c r="AC988">
        <f t="shared" si="30"/>
        <v>69600</v>
      </c>
      <c r="AD988">
        <f t="shared" si="31"/>
        <v>0.9367450665</v>
      </c>
      <c r="AE988">
        <f>cancer_2_csv_final2[[#This Row],[kan_val_acc]]</f>
        <v>0.95930231200000005</v>
      </c>
    </row>
    <row r="989" spans="1:31" hidden="1" x14ac:dyDescent="0.25">
      <c r="A989" t="s">
        <v>20</v>
      </c>
      <c r="B989">
        <v>9</v>
      </c>
      <c r="C989" t="s">
        <v>21</v>
      </c>
      <c r="D989">
        <v>3</v>
      </c>
      <c r="E989">
        <v>0</v>
      </c>
      <c r="F989" t="s">
        <v>81</v>
      </c>
      <c r="G989">
        <v>37936</v>
      </c>
      <c r="H989">
        <v>47045487.409999996</v>
      </c>
      <c r="I989">
        <v>0.95899554000000009</v>
      </c>
      <c r="J989">
        <v>0.93165924950000001</v>
      </c>
      <c r="K989">
        <v>9699634.2725000009</v>
      </c>
      <c r="L989">
        <v>55460</v>
      </c>
      <c r="M989">
        <v>2</v>
      </c>
      <c r="N989">
        <v>158</v>
      </c>
      <c r="O989">
        <v>0.93038779400000005</v>
      </c>
      <c r="P989">
        <v>10127917.907</v>
      </c>
      <c r="Q989">
        <v>56129</v>
      </c>
      <c r="R989">
        <v>2</v>
      </c>
      <c r="S989">
        <v>159</v>
      </c>
      <c r="T989">
        <v>0.95697674700000002</v>
      </c>
      <c r="V989">
        <f>cancer_2_csv_final2[[#This Row],[mlp_params]]</f>
        <v>55460</v>
      </c>
      <c r="W989">
        <f>cancer_2_csv_final2[[#This Row],[kan_test_acc]]</f>
        <v>0.95899554000000009</v>
      </c>
      <c r="X989">
        <f>cancer_2_csv_final2[[#This Row],[mlp_test_acc]]</f>
        <v>0.93165924950000001</v>
      </c>
      <c r="Y989">
        <f>cancer_2_csv_final2[[#This Row],[mlp_test_acc2]]</f>
        <v>0.93038779400000005</v>
      </c>
      <c r="AC989">
        <f t="shared" si="30"/>
        <v>55460</v>
      </c>
      <c r="AD989">
        <f t="shared" si="31"/>
        <v>0.95899554000000009</v>
      </c>
      <c r="AE989">
        <f>cancer_2_csv_final2[[#This Row],[kan_val_acc]]</f>
        <v>0.95697674700000002</v>
      </c>
    </row>
    <row r="990" spans="1:31" hidden="1" x14ac:dyDescent="0.25">
      <c r="A990" t="s">
        <v>20</v>
      </c>
      <c r="B990">
        <v>9</v>
      </c>
      <c r="C990" t="s">
        <v>21</v>
      </c>
      <c r="D990">
        <v>3</v>
      </c>
      <c r="E990">
        <v>0</v>
      </c>
      <c r="F990" t="s">
        <v>51</v>
      </c>
      <c r="G990">
        <v>37940</v>
      </c>
      <c r="H990">
        <v>36548951.135000005</v>
      </c>
      <c r="I990">
        <v>0.95518117849999995</v>
      </c>
      <c r="J990">
        <v>0.92561983449999996</v>
      </c>
      <c r="K990">
        <v>8719592.863499999</v>
      </c>
      <c r="L990">
        <v>55460</v>
      </c>
      <c r="M990">
        <v>2</v>
      </c>
      <c r="N990">
        <v>158</v>
      </c>
      <c r="O990">
        <v>0.92339478699999999</v>
      </c>
      <c r="P990">
        <v>9708276.3640000001</v>
      </c>
      <c r="Q990">
        <v>56129</v>
      </c>
      <c r="R990">
        <v>2</v>
      </c>
      <c r="S990">
        <v>159</v>
      </c>
      <c r="T990">
        <v>0.95930232999999998</v>
      </c>
      <c r="V990">
        <f>cancer_2_csv_final2[[#This Row],[mlp_params]]</f>
        <v>55460</v>
      </c>
      <c r="W990">
        <f>cancer_2_csv_final2[[#This Row],[kan_test_acc]]</f>
        <v>0.95518117849999995</v>
      </c>
      <c r="X990">
        <f>cancer_2_csv_final2[[#This Row],[mlp_test_acc]]</f>
        <v>0.92561983449999996</v>
      </c>
      <c r="Y990">
        <f>cancer_2_csv_final2[[#This Row],[mlp_test_acc2]]</f>
        <v>0.92339478699999999</v>
      </c>
      <c r="AC990">
        <f t="shared" si="30"/>
        <v>55460</v>
      </c>
      <c r="AD990">
        <f t="shared" si="31"/>
        <v>0.95518117849999995</v>
      </c>
      <c r="AE990">
        <f>cancer_2_csv_final2[[#This Row],[kan_val_acc]]</f>
        <v>0.95930232999999998</v>
      </c>
    </row>
    <row r="991" spans="1:31" hidden="1" x14ac:dyDescent="0.25">
      <c r="A991" t="s">
        <v>20</v>
      </c>
      <c r="B991">
        <v>9</v>
      </c>
      <c r="C991" t="s">
        <v>21</v>
      </c>
      <c r="D991">
        <v>4</v>
      </c>
      <c r="E991">
        <v>0</v>
      </c>
      <c r="F991" t="s">
        <v>79</v>
      </c>
      <c r="G991">
        <v>38024</v>
      </c>
      <c r="H991">
        <v>37100551.454999998</v>
      </c>
      <c r="I991">
        <v>0.93801653399999996</v>
      </c>
      <c r="J991">
        <v>0.93038779400000005</v>
      </c>
      <c r="K991">
        <v>8860254.136500001</v>
      </c>
      <c r="L991">
        <v>58845</v>
      </c>
      <c r="M991">
        <v>2</v>
      </c>
      <c r="N991">
        <v>163</v>
      </c>
      <c r="O991">
        <v>0.93229497750000001</v>
      </c>
      <c r="P991">
        <v>9823050.0454999991</v>
      </c>
      <c r="Q991">
        <v>59534</v>
      </c>
      <c r="R991">
        <v>2</v>
      </c>
      <c r="S991">
        <v>164</v>
      </c>
      <c r="T991">
        <v>0.945348823</v>
      </c>
      <c r="V991">
        <f>cancer_2_csv_final2[[#This Row],[mlp_params]]</f>
        <v>58845</v>
      </c>
      <c r="W991">
        <f>cancer_2_csv_final2[[#This Row],[kan_test_acc]]</f>
        <v>0.93801653399999996</v>
      </c>
      <c r="X991">
        <f>cancer_2_csv_final2[[#This Row],[mlp_test_acc]]</f>
        <v>0.93038779400000005</v>
      </c>
      <c r="Y991">
        <f>cancer_2_csv_final2[[#This Row],[mlp_test_acc2]]</f>
        <v>0.93229497750000001</v>
      </c>
      <c r="AC991">
        <f t="shared" si="30"/>
        <v>58845</v>
      </c>
      <c r="AD991">
        <f t="shared" si="31"/>
        <v>0.93801653399999996</v>
      </c>
      <c r="AE991">
        <f>cancer_2_csv_final2[[#This Row],[kan_val_acc]]</f>
        <v>0.945348823</v>
      </c>
    </row>
    <row r="992" spans="1:31" hidden="1" x14ac:dyDescent="0.25">
      <c r="A992" t="s">
        <v>20</v>
      </c>
      <c r="B992">
        <v>9</v>
      </c>
      <c r="C992" t="s">
        <v>21</v>
      </c>
      <c r="D992">
        <v>4</v>
      </c>
      <c r="E992">
        <v>0</v>
      </c>
      <c r="F992" t="s">
        <v>34</v>
      </c>
      <c r="G992">
        <v>38030</v>
      </c>
      <c r="H992">
        <v>39070508.954999998</v>
      </c>
      <c r="I992">
        <v>0.93763906699999999</v>
      </c>
      <c r="J992">
        <v>0.93247377599999992</v>
      </c>
      <c r="K992">
        <v>8627546.9829999991</v>
      </c>
      <c r="L992">
        <v>58845</v>
      </c>
      <c r="M992">
        <v>2</v>
      </c>
      <c r="N992">
        <v>163</v>
      </c>
      <c r="O992">
        <v>0.93591067999999999</v>
      </c>
      <c r="P992">
        <v>9986354.6435000002</v>
      </c>
      <c r="Q992">
        <v>59534</v>
      </c>
      <c r="R992">
        <v>2</v>
      </c>
      <c r="S992">
        <v>164</v>
      </c>
      <c r="T992">
        <v>0.96046510100000004</v>
      </c>
      <c r="V992">
        <f>cancer_2_csv_final2[[#This Row],[mlp_params]]</f>
        <v>58845</v>
      </c>
      <c r="W992">
        <f>cancer_2_csv_final2[[#This Row],[kan_test_acc]]</f>
        <v>0.93763906699999999</v>
      </c>
      <c r="X992">
        <f>cancer_2_csv_final2[[#This Row],[mlp_test_acc]]</f>
        <v>0.93247377599999992</v>
      </c>
      <c r="Y992">
        <f>cancer_2_csv_final2[[#This Row],[mlp_test_acc2]]</f>
        <v>0.93591067999999999</v>
      </c>
      <c r="AC992">
        <f t="shared" si="30"/>
        <v>58845</v>
      </c>
      <c r="AD992">
        <f t="shared" si="31"/>
        <v>0.93763906699999999</v>
      </c>
      <c r="AE992">
        <f>cancer_2_csv_final2[[#This Row],[kan_val_acc]]</f>
        <v>0.96046510100000004</v>
      </c>
    </row>
    <row r="993" spans="1:31" hidden="1" x14ac:dyDescent="0.25">
      <c r="A993" t="s">
        <v>20</v>
      </c>
      <c r="B993">
        <v>9</v>
      </c>
      <c r="C993" t="s">
        <v>21</v>
      </c>
      <c r="D993">
        <v>3</v>
      </c>
      <c r="E993">
        <v>0</v>
      </c>
      <c r="F993" t="s">
        <v>66</v>
      </c>
      <c r="G993">
        <v>38058</v>
      </c>
      <c r="H993">
        <v>40860510.68</v>
      </c>
      <c r="I993">
        <v>0.95194293799999996</v>
      </c>
      <c r="J993">
        <v>0.92579863299999998</v>
      </c>
      <c r="K993">
        <v>8894015.8920000009</v>
      </c>
      <c r="L993">
        <v>55460</v>
      </c>
      <c r="M993">
        <v>2</v>
      </c>
      <c r="N993">
        <v>158</v>
      </c>
      <c r="O993">
        <v>0.92732835349999998</v>
      </c>
      <c r="P993">
        <v>9726439.3709999993</v>
      </c>
      <c r="Q993">
        <v>56129</v>
      </c>
      <c r="R993">
        <v>2</v>
      </c>
      <c r="S993">
        <v>159</v>
      </c>
      <c r="T993">
        <v>0.962790704</v>
      </c>
      <c r="V993">
        <f>cancer_2_csv_final2[[#This Row],[mlp_params]]</f>
        <v>55460</v>
      </c>
      <c r="W993">
        <f>cancer_2_csv_final2[[#This Row],[kan_test_acc]]</f>
        <v>0.95194293799999996</v>
      </c>
      <c r="X993">
        <f>cancer_2_csv_final2[[#This Row],[mlp_test_acc]]</f>
        <v>0.92579863299999998</v>
      </c>
      <c r="Y993">
        <f>cancer_2_csv_final2[[#This Row],[mlp_test_acc2]]</f>
        <v>0.92732835349999998</v>
      </c>
      <c r="AC993">
        <f t="shared" si="30"/>
        <v>55460</v>
      </c>
      <c r="AD993">
        <f t="shared" si="31"/>
        <v>0.95194293799999996</v>
      </c>
      <c r="AE993">
        <f>cancer_2_csv_final2[[#This Row],[kan_val_acc]]</f>
        <v>0.962790704</v>
      </c>
    </row>
    <row r="994" spans="1:31" hidden="1" x14ac:dyDescent="0.25">
      <c r="A994" t="s">
        <v>20</v>
      </c>
      <c r="B994">
        <v>5</v>
      </c>
      <c r="C994" t="s">
        <v>21</v>
      </c>
      <c r="D994">
        <v>3</v>
      </c>
      <c r="E994">
        <v>0</v>
      </c>
      <c r="F994" t="s">
        <v>108</v>
      </c>
      <c r="G994">
        <v>38158</v>
      </c>
      <c r="H994">
        <v>44775952.954999998</v>
      </c>
      <c r="I994">
        <v>0.96694214249999999</v>
      </c>
      <c r="J994">
        <v>0.92752701849999997</v>
      </c>
      <c r="K994">
        <v>9445171.0454999991</v>
      </c>
      <c r="L994">
        <v>62330</v>
      </c>
      <c r="M994">
        <v>2</v>
      </c>
      <c r="N994">
        <v>168</v>
      </c>
      <c r="O994">
        <v>0.93038779400000005</v>
      </c>
      <c r="P994">
        <v>9431239.591</v>
      </c>
      <c r="Q994">
        <v>63039</v>
      </c>
      <c r="R994">
        <v>2</v>
      </c>
      <c r="S994">
        <v>169</v>
      </c>
      <c r="T994">
        <v>0.98488371399999997</v>
      </c>
      <c r="V994">
        <f>cancer_2_csv_final2[[#This Row],[mlp_params]]</f>
        <v>62330</v>
      </c>
      <c r="W994">
        <f>cancer_2_csv_final2[[#This Row],[kan_test_acc]]</f>
        <v>0.96694214249999999</v>
      </c>
      <c r="X994">
        <f>cancer_2_csv_final2[[#This Row],[mlp_test_acc]]</f>
        <v>0.92752701849999997</v>
      </c>
      <c r="Y994">
        <f>cancer_2_csv_final2[[#This Row],[mlp_test_acc2]]</f>
        <v>0.93038779400000005</v>
      </c>
      <c r="AC994">
        <f t="shared" si="30"/>
        <v>62330</v>
      </c>
      <c r="AD994">
        <f t="shared" si="31"/>
        <v>0.96694214249999999</v>
      </c>
      <c r="AE994">
        <f>cancer_2_csv_final2[[#This Row],[kan_val_acc]]</f>
        <v>0.98488371399999997</v>
      </c>
    </row>
    <row r="995" spans="1:31" hidden="1" x14ac:dyDescent="0.25">
      <c r="A995" t="s">
        <v>20</v>
      </c>
      <c r="B995">
        <v>3</v>
      </c>
      <c r="C995" t="s">
        <v>21</v>
      </c>
      <c r="D995">
        <v>5</v>
      </c>
      <c r="E995">
        <v>0</v>
      </c>
      <c r="F995" t="s">
        <v>108</v>
      </c>
      <c r="G995">
        <v>38158</v>
      </c>
      <c r="H995">
        <v>51773977.609999999</v>
      </c>
      <c r="I995">
        <v>0.90930281350000008</v>
      </c>
      <c r="J995">
        <v>0.92779190500000008</v>
      </c>
      <c r="K995">
        <v>12291171.591</v>
      </c>
      <c r="L995">
        <v>75704</v>
      </c>
      <c r="M995">
        <v>2</v>
      </c>
      <c r="N995">
        <v>186</v>
      </c>
      <c r="O995">
        <v>0.93356643350000001</v>
      </c>
      <c r="P995">
        <v>12433386.414999999</v>
      </c>
      <c r="Q995">
        <v>76485</v>
      </c>
      <c r="R995">
        <v>2</v>
      </c>
      <c r="S995">
        <v>187</v>
      </c>
      <c r="T995">
        <v>0.95116279100000001</v>
      </c>
      <c r="V995">
        <f>cancer_2_csv_final2[[#This Row],[mlp_params]]</f>
        <v>75704</v>
      </c>
      <c r="W995">
        <f>cancer_2_csv_final2[[#This Row],[kan_test_acc]]</f>
        <v>0.90930281350000008</v>
      </c>
      <c r="X995">
        <f>cancer_2_csv_final2[[#This Row],[mlp_test_acc]]</f>
        <v>0.92779190500000008</v>
      </c>
      <c r="Y995">
        <f>cancer_2_csv_final2[[#This Row],[mlp_test_acc2]]</f>
        <v>0.93356643350000001</v>
      </c>
      <c r="AC995">
        <f t="shared" si="30"/>
        <v>75704</v>
      </c>
      <c r="AD995">
        <f t="shared" si="31"/>
        <v>0.90930281350000008</v>
      </c>
      <c r="AE995">
        <f>cancer_2_csv_final2[[#This Row],[kan_val_acc]]</f>
        <v>0.95116279100000001</v>
      </c>
    </row>
    <row r="996" spans="1:31" hidden="1" x14ac:dyDescent="0.25">
      <c r="A996" t="s">
        <v>20</v>
      </c>
      <c r="B996">
        <v>5</v>
      </c>
      <c r="C996" t="s">
        <v>21</v>
      </c>
      <c r="D996">
        <v>5</v>
      </c>
      <c r="E996">
        <v>0</v>
      </c>
      <c r="F996" t="s">
        <v>57</v>
      </c>
      <c r="G996">
        <v>38208</v>
      </c>
      <c r="H996">
        <v>57319756.835000001</v>
      </c>
      <c r="I996">
        <v>0.86035176750000009</v>
      </c>
      <c r="J996">
        <v>0.93097054450000005</v>
      </c>
      <c r="K996">
        <v>12473229.727499999</v>
      </c>
      <c r="L996">
        <v>70349</v>
      </c>
      <c r="M996">
        <v>2</v>
      </c>
      <c r="N996">
        <v>179</v>
      </c>
      <c r="O996">
        <v>0.93420216150000002</v>
      </c>
      <c r="P996">
        <v>12812240.324999999</v>
      </c>
      <c r="Q996">
        <v>71102</v>
      </c>
      <c r="R996">
        <v>2</v>
      </c>
      <c r="S996">
        <v>180</v>
      </c>
      <c r="T996">
        <v>0.98255813700000005</v>
      </c>
      <c r="V996">
        <f>cancer_2_csv_final2[[#This Row],[mlp_params]]</f>
        <v>70349</v>
      </c>
      <c r="W996">
        <f>cancer_2_csv_final2[[#This Row],[kan_test_acc]]</f>
        <v>0.86035176750000009</v>
      </c>
      <c r="X996">
        <f>cancer_2_csv_final2[[#This Row],[mlp_test_acc]]</f>
        <v>0.93097054450000005</v>
      </c>
      <c r="Y996">
        <f>cancer_2_csv_final2[[#This Row],[mlp_test_acc2]]</f>
        <v>0.93420216150000002</v>
      </c>
      <c r="AC996">
        <f t="shared" si="30"/>
        <v>70349</v>
      </c>
      <c r="AD996">
        <f t="shared" si="31"/>
        <v>0.86035176750000009</v>
      </c>
      <c r="AE996">
        <f>cancer_2_csv_final2[[#This Row],[kan_val_acc]]</f>
        <v>0.98255813700000005</v>
      </c>
    </row>
    <row r="997" spans="1:31" x14ac:dyDescent="0.25">
      <c r="A997" t="s">
        <v>20</v>
      </c>
      <c r="B997">
        <v>9</v>
      </c>
      <c r="C997" t="s">
        <v>21</v>
      </c>
      <c r="D997">
        <v>5</v>
      </c>
      <c r="E997">
        <v>0</v>
      </c>
      <c r="F997" t="s">
        <v>62</v>
      </c>
      <c r="G997">
        <v>38218</v>
      </c>
      <c r="H997">
        <v>55066512.32</v>
      </c>
      <c r="I997">
        <v>0.88842975300000004</v>
      </c>
      <c r="J997">
        <v>0.93897012099999999</v>
      </c>
      <c r="K997">
        <v>9453121.2274999991</v>
      </c>
      <c r="L997">
        <v>62330</v>
      </c>
      <c r="M997">
        <v>2</v>
      </c>
      <c r="N997">
        <v>168</v>
      </c>
      <c r="O997">
        <v>0.94024157650000006</v>
      </c>
      <c r="P997">
        <v>10437607.82</v>
      </c>
      <c r="Q997">
        <v>63039</v>
      </c>
      <c r="R997">
        <v>2</v>
      </c>
      <c r="S997">
        <v>169</v>
      </c>
      <c r="T997">
        <v>0.916279065</v>
      </c>
      <c r="V997">
        <f>cancer_2_csv_final2[[#This Row],[mlp_params]]</f>
        <v>62330</v>
      </c>
      <c r="W997">
        <f>cancer_2_csv_final2[[#This Row],[kan_test_acc]]</f>
        <v>0.88842975300000004</v>
      </c>
      <c r="X997">
        <f>cancer_2_csv_final2[[#This Row],[mlp_test_acc]]</f>
        <v>0.93897012099999999</v>
      </c>
      <c r="Y997">
        <f>cancer_2_csv_final2[[#This Row],[mlp_test_acc2]]</f>
        <v>0.94024157650000006</v>
      </c>
      <c r="AC997">
        <f t="shared" si="30"/>
        <v>62330</v>
      </c>
      <c r="AD997">
        <f t="shared" si="31"/>
        <v>0.88842975300000004</v>
      </c>
      <c r="AE997">
        <f>cancer_2_csv_final2[[#This Row],[kan_val_acc]]</f>
        <v>0.916279065</v>
      </c>
    </row>
    <row r="998" spans="1:31" x14ac:dyDescent="0.25">
      <c r="A998" t="s">
        <v>20</v>
      </c>
      <c r="B998">
        <v>9</v>
      </c>
      <c r="C998" t="s">
        <v>21</v>
      </c>
      <c r="D998">
        <v>5</v>
      </c>
      <c r="E998">
        <v>0</v>
      </c>
      <c r="F998" t="s">
        <v>32</v>
      </c>
      <c r="G998">
        <v>38222</v>
      </c>
      <c r="H998">
        <v>44010735.185000002</v>
      </c>
      <c r="I998">
        <v>0.89383343950000005</v>
      </c>
      <c r="J998">
        <v>0.94183089649999996</v>
      </c>
      <c r="K998">
        <v>9625924.682</v>
      </c>
      <c r="L998">
        <v>62330</v>
      </c>
      <c r="M998">
        <v>2</v>
      </c>
      <c r="N998">
        <v>168</v>
      </c>
      <c r="O998">
        <v>0.94246662400000003</v>
      </c>
      <c r="P998">
        <v>10314175.09</v>
      </c>
      <c r="Q998">
        <v>63039</v>
      </c>
      <c r="R998">
        <v>2</v>
      </c>
      <c r="S998">
        <v>169</v>
      </c>
      <c r="T998">
        <v>0.92441860399999998</v>
      </c>
      <c r="V998">
        <f>cancer_2_csv_final2[[#This Row],[mlp_params]]</f>
        <v>62330</v>
      </c>
      <c r="W998">
        <f>cancer_2_csv_final2[[#This Row],[kan_test_acc]]</f>
        <v>0.89383343950000005</v>
      </c>
      <c r="X998">
        <f>cancer_2_csv_final2[[#This Row],[mlp_test_acc]]</f>
        <v>0.94183089649999996</v>
      </c>
      <c r="Y998">
        <f>cancer_2_csv_final2[[#This Row],[mlp_test_acc2]]</f>
        <v>0.94246662400000003</v>
      </c>
      <c r="AC998">
        <f t="shared" si="30"/>
        <v>62330</v>
      </c>
      <c r="AD998">
        <f t="shared" si="31"/>
        <v>0.89383343950000005</v>
      </c>
      <c r="AE998">
        <f>cancer_2_csv_final2[[#This Row],[kan_val_acc]]</f>
        <v>0.92441860399999998</v>
      </c>
    </row>
    <row r="999" spans="1:31" hidden="1" x14ac:dyDescent="0.25">
      <c r="A999" t="s">
        <v>20</v>
      </c>
      <c r="B999">
        <v>5</v>
      </c>
      <c r="C999" t="s">
        <v>21</v>
      </c>
      <c r="D999">
        <v>4</v>
      </c>
      <c r="E999">
        <v>0</v>
      </c>
      <c r="F999" t="s">
        <v>75</v>
      </c>
      <c r="G999">
        <v>38256</v>
      </c>
      <c r="H999">
        <v>40989501.5</v>
      </c>
      <c r="I999">
        <v>0.93356642649999999</v>
      </c>
      <c r="J999">
        <v>0.94278448800000003</v>
      </c>
      <c r="K999">
        <v>9434423.636500001</v>
      </c>
      <c r="L999">
        <v>66644</v>
      </c>
      <c r="M999">
        <v>2</v>
      </c>
      <c r="N999">
        <v>174</v>
      </c>
      <c r="O999">
        <v>0.9370629370000001</v>
      </c>
      <c r="P999">
        <v>9435932.8165000007</v>
      </c>
      <c r="Q999">
        <v>67377</v>
      </c>
      <c r="R999">
        <v>2</v>
      </c>
      <c r="S999">
        <v>175</v>
      </c>
      <c r="T999">
        <v>0.97674417499999999</v>
      </c>
      <c r="V999">
        <f>cancer_2_csv_final2[[#This Row],[mlp_params]]</f>
        <v>66644</v>
      </c>
      <c r="W999">
        <f>cancer_2_csv_final2[[#This Row],[kan_test_acc]]</f>
        <v>0.93356642649999999</v>
      </c>
      <c r="X999">
        <f>cancer_2_csv_final2[[#This Row],[mlp_test_acc]]</f>
        <v>0.94278448800000003</v>
      </c>
      <c r="Y999">
        <f>cancer_2_csv_final2[[#This Row],[mlp_test_acc2]]</f>
        <v>0.9370629370000001</v>
      </c>
      <c r="AC999">
        <f t="shared" si="30"/>
        <v>66644</v>
      </c>
      <c r="AD999">
        <f t="shared" si="31"/>
        <v>0.93356642649999999</v>
      </c>
      <c r="AE999">
        <f>cancer_2_csv_final2[[#This Row],[kan_val_acc]]</f>
        <v>0.97674417499999999</v>
      </c>
    </row>
    <row r="1000" spans="1:31" hidden="1" x14ac:dyDescent="0.25">
      <c r="A1000" t="s">
        <v>20</v>
      </c>
      <c r="B1000">
        <v>9</v>
      </c>
      <c r="C1000" t="s">
        <v>21</v>
      </c>
      <c r="D1000">
        <v>2</v>
      </c>
      <c r="E1000">
        <v>0</v>
      </c>
      <c r="F1000" t="s">
        <v>54</v>
      </c>
      <c r="G1000">
        <v>38278</v>
      </c>
      <c r="H1000">
        <v>41765142.314999998</v>
      </c>
      <c r="I1000">
        <v>0.96789573499999992</v>
      </c>
      <c r="J1000">
        <v>0.93865225649999995</v>
      </c>
      <c r="K1000">
        <v>8690871.091</v>
      </c>
      <c r="L1000">
        <v>51530</v>
      </c>
      <c r="M1000">
        <v>2</v>
      </c>
      <c r="N1000">
        <v>152</v>
      </c>
      <c r="O1000">
        <v>0.93452002550000002</v>
      </c>
      <c r="P1000">
        <v>9093288.0454999991</v>
      </c>
      <c r="Q1000">
        <v>52175</v>
      </c>
      <c r="R1000">
        <v>2</v>
      </c>
      <c r="S1000">
        <v>153</v>
      </c>
      <c r="T1000">
        <v>0.93255814299999995</v>
      </c>
      <c r="V1000">
        <f>cancer_2_csv_final2[[#This Row],[mlp_params]]</f>
        <v>51530</v>
      </c>
      <c r="W1000">
        <f>cancer_2_csv_final2[[#This Row],[kan_test_acc]]</f>
        <v>0.96789573499999992</v>
      </c>
      <c r="X1000">
        <f>cancer_2_csv_final2[[#This Row],[mlp_test_acc]]</f>
        <v>0.93865225649999995</v>
      </c>
      <c r="Y1000">
        <f>cancer_2_csv_final2[[#This Row],[mlp_test_acc2]]</f>
        <v>0.93452002550000002</v>
      </c>
      <c r="AC1000">
        <f t="shared" si="30"/>
        <v>51530</v>
      </c>
      <c r="AD1000">
        <f t="shared" si="31"/>
        <v>0.96789573499999992</v>
      </c>
      <c r="AE1000">
        <f>cancer_2_csv_final2[[#This Row],[kan_val_acc]]</f>
        <v>0.93255814299999995</v>
      </c>
    </row>
    <row r="1001" spans="1:31" hidden="1" x14ac:dyDescent="0.25">
      <c r="A1001" t="s">
        <v>20</v>
      </c>
      <c r="B1001">
        <v>9</v>
      </c>
      <c r="C1001" t="s">
        <v>21</v>
      </c>
      <c r="D1001">
        <v>4</v>
      </c>
      <c r="E1001">
        <v>0</v>
      </c>
      <c r="F1001" t="s">
        <v>64</v>
      </c>
      <c r="G1001">
        <v>38282</v>
      </c>
      <c r="H1001">
        <v>40113109.692857139</v>
      </c>
      <c r="I1001">
        <v>0.95914880685714288</v>
      </c>
      <c r="J1001">
        <v>0.9359901458571428</v>
      </c>
      <c r="K1001">
        <v>8467506.305428572</v>
      </c>
      <c r="L1001">
        <v>59534</v>
      </c>
      <c r="M1001">
        <v>2</v>
      </c>
      <c r="N1001">
        <v>164</v>
      </c>
      <c r="O1001">
        <v>0.93798247214285713</v>
      </c>
      <c r="P1001">
        <v>9601008.0497142859</v>
      </c>
      <c r="Q1001">
        <v>60227</v>
      </c>
      <c r="R1001">
        <v>2</v>
      </c>
      <c r="S1001">
        <v>165</v>
      </c>
      <c r="T1001">
        <v>0.93514212016666665</v>
      </c>
      <c r="V1001">
        <f>cancer_2_csv_final2[[#This Row],[mlp_params]]</f>
        <v>59534</v>
      </c>
      <c r="W1001">
        <f>cancer_2_csv_final2[[#This Row],[kan_test_acc]]</f>
        <v>0.95914880685714288</v>
      </c>
      <c r="X1001">
        <f>cancer_2_csv_final2[[#This Row],[mlp_test_acc]]</f>
        <v>0.9359901458571428</v>
      </c>
      <c r="Y1001">
        <f>cancer_2_csv_final2[[#This Row],[mlp_test_acc2]]</f>
        <v>0.93798247214285713</v>
      </c>
      <c r="AC1001">
        <f t="shared" si="30"/>
        <v>59534</v>
      </c>
      <c r="AD1001">
        <f t="shared" si="31"/>
        <v>0.95914880685714288</v>
      </c>
      <c r="AE1001">
        <f>cancer_2_csv_final2[[#This Row],[kan_val_acc]]</f>
        <v>0.93514212016666665</v>
      </c>
    </row>
    <row r="1002" spans="1:31" hidden="1" x14ac:dyDescent="0.25">
      <c r="A1002" t="s">
        <v>20</v>
      </c>
      <c r="B1002">
        <v>9</v>
      </c>
      <c r="C1002" t="s">
        <v>21</v>
      </c>
      <c r="D1002">
        <v>4</v>
      </c>
      <c r="E1002">
        <v>0</v>
      </c>
      <c r="F1002" t="s">
        <v>49</v>
      </c>
      <c r="G1002">
        <v>38284</v>
      </c>
      <c r="H1002">
        <v>39451852.75</v>
      </c>
      <c r="I1002">
        <v>0.95826048750000004</v>
      </c>
      <c r="J1002">
        <v>0.94230769199999997</v>
      </c>
      <c r="K1002">
        <v>9870487.375</v>
      </c>
      <c r="L1002">
        <v>59534</v>
      </c>
      <c r="M1002">
        <v>2</v>
      </c>
      <c r="N1002">
        <v>164</v>
      </c>
      <c r="O1002">
        <v>0.94165209800000005</v>
      </c>
      <c r="P1002">
        <v>9723732.0324999988</v>
      </c>
      <c r="Q1002">
        <v>60227</v>
      </c>
      <c r="R1002">
        <v>2</v>
      </c>
      <c r="S1002">
        <v>165</v>
      </c>
      <c r="T1002">
        <v>0.94496123399999998</v>
      </c>
      <c r="V1002">
        <f>cancer_2_csv_final2[[#This Row],[mlp_params]]</f>
        <v>59534</v>
      </c>
      <c r="W1002">
        <f>cancer_2_csv_final2[[#This Row],[kan_test_acc]]</f>
        <v>0.95826048750000004</v>
      </c>
      <c r="X1002">
        <f>cancer_2_csv_final2[[#This Row],[mlp_test_acc]]</f>
        <v>0.94230769199999997</v>
      </c>
      <c r="Y1002">
        <f>cancer_2_csv_final2[[#This Row],[mlp_test_acc2]]</f>
        <v>0.94165209800000005</v>
      </c>
      <c r="AC1002">
        <f t="shared" si="30"/>
        <v>59534</v>
      </c>
      <c r="AD1002">
        <f t="shared" si="31"/>
        <v>0.95826048750000004</v>
      </c>
      <c r="AE1002">
        <f>cancer_2_csv_final2[[#This Row],[kan_val_acc]]</f>
        <v>0.94496123399999998</v>
      </c>
    </row>
    <row r="1003" spans="1:31" x14ac:dyDescent="0.25">
      <c r="A1003" t="s">
        <v>20</v>
      </c>
      <c r="B1003">
        <v>9</v>
      </c>
      <c r="C1003" t="s">
        <v>21</v>
      </c>
      <c r="D1003">
        <v>5</v>
      </c>
      <c r="E1003">
        <v>0</v>
      </c>
      <c r="F1003" t="s">
        <v>47</v>
      </c>
      <c r="G1003">
        <v>38356</v>
      </c>
      <c r="H1003">
        <v>40121081.040000007</v>
      </c>
      <c r="I1003">
        <v>0.93944691000000002</v>
      </c>
      <c r="J1003">
        <v>0.94542673250000009</v>
      </c>
      <c r="K1003">
        <v>9741706.716</v>
      </c>
      <c r="L1003">
        <v>63039</v>
      </c>
      <c r="M1003">
        <v>2</v>
      </c>
      <c r="N1003">
        <v>169</v>
      </c>
      <c r="O1003">
        <v>0.94383741249999997</v>
      </c>
      <c r="P1003">
        <v>9790247.6775000002</v>
      </c>
      <c r="Q1003">
        <v>63752</v>
      </c>
      <c r="R1003">
        <v>2</v>
      </c>
      <c r="S1003">
        <v>170</v>
      </c>
      <c r="T1003">
        <v>0.934883719</v>
      </c>
      <c r="V1003">
        <f>cancer_2_csv_final2[[#This Row],[mlp_params]]</f>
        <v>63039</v>
      </c>
      <c r="W1003">
        <f>cancer_2_csv_final2[[#This Row],[kan_test_acc]]</f>
        <v>0.93944691000000002</v>
      </c>
      <c r="X1003">
        <f>cancer_2_csv_final2[[#This Row],[mlp_test_acc]]</f>
        <v>0.94542673250000009</v>
      </c>
      <c r="Y1003">
        <f>cancer_2_csv_final2[[#This Row],[mlp_test_acc2]]</f>
        <v>0.94383741249999997</v>
      </c>
      <c r="AC1003">
        <f t="shared" si="30"/>
        <v>63039</v>
      </c>
      <c r="AD1003">
        <f t="shared" si="31"/>
        <v>0.93944691000000002</v>
      </c>
      <c r="AE1003">
        <f>cancer_2_csv_final2[[#This Row],[kan_val_acc]]</f>
        <v>0.934883719</v>
      </c>
    </row>
    <row r="1004" spans="1:31" hidden="1" x14ac:dyDescent="0.25">
      <c r="A1004" t="s">
        <v>20</v>
      </c>
      <c r="B1004">
        <v>9</v>
      </c>
      <c r="C1004" t="s">
        <v>21</v>
      </c>
      <c r="D1004">
        <v>2</v>
      </c>
      <c r="E1004">
        <v>0</v>
      </c>
      <c r="F1004" t="s">
        <v>99</v>
      </c>
      <c r="G1004">
        <v>38440</v>
      </c>
      <c r="H1004">
        <v>33353441.045000002</v>
      </c>
      <c r="I1004">
        <v>0.94087730250000001</v>
      </c>
      <c r="J1004">
        <v>0.93197711399999994</v>
      </c>
      <c r="K1004">
        <v>8742889.7274999991</v>
      </c>
      <c r="L1004">
        <v>51530</v>
      </c>
      <c r="M1004">
        <v>2</v>
      </c>
      <c r="N1004">
        <v>152</v>
      </c>
      <c r="O1004">
        <v>0.92975206600000004</v>
      </c>
      <c r="P1004">
        <v>9464533.5925000012</v>
      </c>
      <c r="Q1004">
        <v>52175</v>
      </c>
      <c r="R1004">
        <v>2</v>
      </c>
      <c r="S1004">
        <v>153</v>
      </c>
      <c r="T1004">
        <v>0.94651162</v>
      </c>
      <c r="V1004">
        <f>cancer_2_csv_final2[[#This Row],[mlp_params]]</f>
        <v>51530</v>
      </c>
      <c r="W1004">
        <f>cancer_2_csv_final2[[#This Row],[kan_test_acc]]</f>
        <v>0.94087730250000001</v>
      </c>
      <c r="X1004">
        <f>cancer_2_csv_final2[[#This Row],[mlp_test_acc]]</f>
        <v>0.93197711399999994</v>
      </c>
      <c r="Y1004">
        <f>cancer_2_csv_final2[[#This Row],[mlp_test_acc2]]</f>
        <v>0.92975206600000004</v>
      </c>
      <c r="AC1004">
        <f t="shared" si="30"/>
        <v>51530</v>
      </c>
      <c r="AD1004">
        <f t="shared" si="31"/>
        <v>0.94087730250000001</v>
      </c>
      <c r="AE1004">
        <f>cancer_2_csv_final2[[#This Row],[kan_val_acc]]</f>
        <v>0.94651162</v>
      </c>
    </row>
    <row r="1005" spans="1:31" hidden="1" x14ac:dyDescent="0.25">
      <c r="A1005" t="s">
        <v>20</v>
      </c>
      <c r="B1005">
        <v>9</v>
      </c>
      <c r="C1005" t="s">
        <v>21</v>
      </c>
      <c r="D1005">
        <v>3</v>
      </c>
      <c r="E1005">
        <v>0</v>
      </c>
      <c r="F1005" t="s">
        <v>37</v>
      </c>
      <c r="G1005">
        <v>38544</v>
      </c>
      <c r="H1005">
        <v>30885599.789999999</v>
      </c>
      <c r="I1005">
        <v>0.95624073100000007</v>
      </c>
      <c r="J1005">
        <v>0.91650773466666657</v>
      </c>
      <c r="K1005">
        <v>7990291.439666667</v>
      </c>
      <c r="L1005">
        <v>56129</v>
      </c>
      <c r="M1005">
        <v>2</v>
      </c>
      <c r="N1005">
        <v>159</v>
      </c>
      <c r="O1005">
        <v>0.91555414266666668</v>
      </c>
      <c r="P1005">
        <v>8777201.318500001</v>
      </c>
      <c r="Q1005">
        <v>56802</v>
      </c>
      <c r="R1005">
        <v>2</v>
      </c>
      <c r="S1005">
        <v>160</v>
      </c>
      <c r="T1005">
        <v>0.94999999140000002</v>
      </c>
      <c r="V1005">
        <f>cancer_2_csv_final2[[#This Row],[mlp_params]]</f>
        <v>56129</v>
      </c>
      <c r="W1005">
        <f>cancer_2_csv_final2[[#This Row],[kan_test_acc]]</f>
        <v>0.95624073100000007</v>
      </c>
      <c r="X1005">
        <f>cancer_2_csv_final2[[#This Row],[mlp_test_acc]]</f>
        <v>0.91650773466666657</v>
      </c>
      <c r="Y1005">
        <f>cancer_2_csv_final2[[#This Row],[mlp_test_acc2]]</f>
        <v>0.91555414266666668</v>
      </c>
      <c r="AC1005">
        <f t="shared" si="30"/>
        <v>56129</v>
      </c>
      <c r="AD1005">
        <f t="shared" si="31"/>
        <v>0.95624073100000007</v>
      </c>
      <c r="AE1005">
        <f>cancer_2_csv_final2[[#This Row],[kan_val_acc]]</f>
        <v>0.94999999140000002</v>
      </c>
    </row>
    <row r="1006" spans="1:31" hidden="1" x14ac:dyDescent="0.25">
      <c r="A1006" t="s">
        <v>20</v>
      </c>
      <c r="B1006">
        <v>9</v>
      </c>
      <c r="C1006" t="s">
        <v>21</v>
      </c>
      <c r="D1006">
        <v>2</v>
      </c>
      <c r="E1006">
        <v>0</v>
      </c>
      <c r="F1006" t="s">
        <v>69</v>
      </c>
      <c r="G1006">
        <v>38556</v>
      </c>
      <c r="H1006">
        <v>38883921.774999999</v>
      </c>
      <c r="I1006">
        <v>0.95867768450000002</v>
      </c>
      <c r="J1006">
        <v>0.91767323550000002</v>
      </c>
      <c r="K1006">
        <v>8162160.273</v>
      </c>
      <c r="L1006">
        <v>52175</v>
      </c>
      <c r="M1006">
        <v>2</v>
      </c>
      <c r="N1006">
        <v>153</v>
      </c>
      <c r="O1006">
        <v>0.91576605200000005</v>
      </c>
      <c r="P1006">
        <v>8674421.4545000009</v>
      </c>
      <c r="Q1006">
        <v>52824</v>
      </c>
      <c r="R1006">
        <v>2</v>
      </c>
      <c r="S1006">
        <v>154</v>
      </c>
      <c r="T1006">
        <v>0.94651162</v>
      </c>
      <c r="V1006">
        <f>cancer_2_csv_final2[[#This Row],[mlp_params]]</f>
        <v>52175</v>
      </c>
      <c r="W1006">
        <f>cancer_2_csv_final2[[#This Row],[kan_test_acc]]</f>
        <v>0.95867768450000002</v>
      </c>
      <c r="X1006">
        <f>cancer_2_csv_final2[[#This Row],[mlp_test_acc]]</f>
        <v>0.91767323550000002</v>
      </c>
      <c r="Y1006">
        <f>cancer_2_csv_final2[[#This Row],[mlp_test_acc2]]</f>
        <v>0.91576605200000005</v>
      </c>
      <c r="AC1006">
        <f t="shared" si="30"/>
        <v>52175</v>
      </c>
      <c r="AD1006">
        <f t="shared" si="31"/>
        <v>0.95867768450000002</v>
      </c>
      <c r="AE1006">
        <f>cancer_2_csv_final2[[#This Row],[kan_val_acc]]</f>
        <v>0.94651162</v>
      </c>
    </row>
    <row r="1007" spans="1:31" hidden="1" x14ac:dyDescent="0.25">
      <c r="A1007" t="s">
        <v>20</v>
      </c>
      <c r="B1007">
        <v>5</v>
      </c>
      <c r="C1007" t="s">
        <v>21</v>
      </c>
      <c r="D1007">
        <v>4</v>
      </c>
      <c r="E1007">
        <v>0</v>
      </c>
      <c r="F1007" t="s">
        <v>90</v>
      </c>
      <c r="G1007">
        <v>38590</v>
      </c>
      <c r="H1007">
        <v>30799479.288333334</v>
      </c>
      <c r="I1007">
        <v>0.96853147299999998</v>
      </c>
      <c r="J1007">
        <v>0.92244119466666663</v>
      </c>
      <c r="K1007">
        <v>8198542.8491666671</v>
      </c>
      <c r="L1007">
        <v>67377</v>
      </c>
      <c r="M1007">
        <v>2</v>
      </c>
      <c r="N1007">
        <v>175</v>
      </c>
      <c r="O1007">
        <v>0.91873278216666665</v>
      </c>
      <c r="P1007">
        <v>8430132.106333334</v>
      </c>
      <c r="Q1007">
        <v>68114</v>
      </c>
      <c r="R1007">
        <v>2</v>
      </c>
      <c r="S1007">
        <v>176</v>
      </c>
      <c r="T1007">
        <v>0.95209301440000005</v>
      </c>
      <c r="V1007">
        <f>cancer_2_csv_final2[[#This Row],[mlp_params]]</f>
        <v>67377</v>
      </c>
      <c r="W1007">
        <f>cancer_2_csv_final2[[#This Row],[kan_test_acc]]</f>
        <v>0.96853147299999998</v>
      </c>
      <c r="X1007">
        <f>cancer_2_csv_final2[[#This Row],[mlp_test_acc]]</f>
        <v>0.92244119466666663</v>
      </c>
      <c r="Y1007">
        <f>cancer_2_csv_final2[[#This Row],[mlp_test_acc2]]</f>
        <v>0.91873278216666665</v>
      </c>
      <c r="AC1007">
        <f t="shared" si="30"/>
        <v>67377</v>
      </c>
      <c r="AD1007">
        <f t="shared" si="31"/>
        <v>0.96853147299999998</v>
      </c>
      <c r="AE1007">
        <f>cancer_2_csv_final2[[#This Row],[kan_val_acc]]</f>
        <v>0.95209301440000005</v>
      </c>
    </row>
    <row r="1008" spans="1:31" hidden="1" x14ac:dyDescent="0.25">
      <c r="A1008" t="s">
        <v>20</v>
      </c>
      <c r="B1008">
        <v>9</v>
      </c>
      <c r="C1008" t="s">
        <v>21</v>
      </c>
      <c r="D1008">
        <v>2</v>
      </c>
      <c r="E1008">
        <v>0</v>
      </c>
      <c r="F1008" t="s">
        <v>84</v>
      </c>
      <c r="G1008">
        <v>38610</v>
      </c>
      <c r="H1008">
        <v>36033846.409999996</v>
      </c>
      <c r="I1008">
        <v>0.96471710099999997</v>
      </c>
      <c r="J1008">
        <v>0.92530197050000007</v>
      </c>
      <c r="K1008">
        <v>8839640.8194999993</v>
      </c>
      <c r="L1008">
        <v>52175</v>
      </c>
      <c r="M1008">
        <v>2</v>
      </c>
      <c r="N1008">
        <v>153</v>
      </c>
      <c r="O1008">
        <v>0.92561983449999996</v>
      </c>
      <c r="P1008">
        <v>9799794.3614999987</v>
      </c>
      <c r="Q1008">
        <v>52824</v>
      </c>
      <c r="R1008">
        <v>2</v>
      </c>
      <c r="S1008">
        <v>154</v>
      </c>
      <c r="T1008">
        <v>0.95348835600000004</v>
      </c>
      <c r="V1008">
        <f>cancer_2_csv_final2[[#This Row],[mlp_params]]</f>
        <v>52175</v>
      </c>
      <c r="W1008">
        <f>cancer_2_csv_final2[[#This Row],[kan_test_acc]]</f>
        <v>0.96471710099999997</v>
      </c>
      <c r="X1008">
        <f>cancer_2_csv_final2[[#This Row],[mlp_test_acc]]</f>
        <v>0.92530197050000007</v>
      </c>
      <c r="Y1008">
        <f>cancer_2_csv_final2[[#This Row],[mlp_test_acc2]]</f>
        <v>0.92561983449999996</v>
      </c>
      <c r="AC1008">
        <f t="shared" si="30"/>
        <v>52175</v>
      </c>
      <c r="AD1008">
        <f t="shared" si="31"/>
        <v>0.96471710099999997</v>
      </c>
      <c r="AE1008">
        <f>cancer_2_csv_final2[[#This Row],[kan_val_acc]]</f>
        <v>0.95348835600000004</v>
      </c>
    </row>
    <row r="1009" spans="1:31" hidden="1" x14ac:dyDescent="0.25">
      <c r="A1009" t="s">
        <v>20</v>
      </c>
      <c r="B1009">
        <v>5</v>
      </c>
      <c r="C1009" t="s">
        <v>21</v>
      </c>
      <c r="D1009">
        <v>5</v>
      </c>
      <c r="E1009">
        <v>0</v>
      </c>
      <c r="F1009" t="s">
        <v>72</v>
      </c>
      <c r="G1009">
        <v>38622</v>
      </c>
      <c r="H1009">
        <v>33291580.003333334</v>
      </c>
      <c r="I1009">
        <v>0.95147276533333336</v>
      </c>
      <c r="J1009">
        <v>0.91947446483333339</v>
      </c>
      <c r="K1009">
        <v>8160230.9691666663</v>
      </c>
      <c r="L1009">
        <v>71102</v>
      </c>
      <c r="M1009">
        <v>2</v>
      </c>
      <c r="N1009">
        <v>180</v>
      </c>
      <c r="O1009">
        <v>0.91989828350000002</v>
      </c>
      <c r="P1009">
        <v>10318561.481666666</v>
      </c>
      <c r="Q1009">
        <v>71859</v>
      </c>
      <c r="R1009">
        <v>2</v>
      </c>
      <c r="S1009">
        <v>181</v>
      </c>
      <c r="T1009">
        <v>0.95744184620000006</v>
      </c>
      <c r="V1009">
        <f>cancer_2_csv_final2[[#This Row],[mlp_params]]</f>
        <v>71102</v>
      </c>
      <c r="W1009">
        <f>cancer_2_csv_final2[[#This Row],[kan_test_acc]]</f>
        <v>0.95147276533333336</v>
      </c>
      <c r="X1009">
        <f>cancer_2_csv_final2[[#This Row],[mlp_test_acc]]</f>
        <v>0.91947446483333339</v>
      </c>
      <c r="Y1009">
        <f>cancer_2_csv_final2[[#This Row],[mlp_test_acc2]]</f>
        <v>0.91989828350000002</v>
      </c>
      <c r="AC1009">
        <f t="shared" si="30"/>
        <v>71102</v>
      </c>
      <c r="AD1009">
        <f t="shared" si="31"/>
        <v>0.95147276533333336</v>
      </c>
      <c r="AE1009">
        <f>cancer_2_csv_final2[[#This Row],[kan_val_acc]]</f>
        <v>0.95744184620000006</v>
      </c>
    </row>
    <row r="1010" spans="1:31" hidden="1" x14ac:dyDescent="0.25">
      <c r="A1010" t="s">
        <v>20</v>
      </c>
      <c r="B1010">
        <v>9</v>
      </c>
      <c r="C1010" t="s">
        <v>21</v>
      </c>
      <c r="D1010">
        <v>2</v>
      </c>
      <c r="E1010">
        <v>0</v>
      </c>
      <c r="F1010" t="s">
        <v>40</v>
      </c>
      <c r="G1010">
        <v>38674</v>
      </c>
      <c r="H1010">
        <v>50782700.545000002</v>
      </c>
      <c r="I1010">
        <v>0.95327399800000001</v>
      </c>
      <c r="J1010">
        <v>0.93960584899999999</v>
      </c>
      <c r="K1010">
        <v>9936702.2259999998</v>
      </c>
      <c r="L1010">
        <v>52175</v>
      </c>
      <c r="M1010">
        <v>2</v>
      </c>
      <c r="N1010">
        <v>153</v>
      </c>
      <c r="O1010">
        <v>0.94024157650000006</v>
      </c>
      <c r="P1010">
        <v>9941076.5925000012</v>
      </c>
      <c r="Q1010">
        <v>52824</v>
      </c>
      <c r="R1010">
        <v>2</v>
      </c>
      <c r="S1010">
        <v>154</v>
      </c>
      <c r="T1010">
        <v>0.94186046700000003</v>
      </c>
      <c r="V1010">
        <f>cancer_2_csv_final2[[#This Row],[mlp_params]]</f>
        <v>52175</v>
      </c>
      <c r="W1010">
        <f>cancer_2_csv_final2[[#This Row],[kan_test_acc]]</f>
        <v>0.95327399800000001</v>
      </c>
      <c r="X1010">
        <f>cancer_2_csv_final2[[#This Row],[mlp_test_acc]]</f>
        <v>0.93960584899999999</v>
      </c>
      <c r="Y1010">
        <f>cancer_2_csv_final2[[#This Row],[mlp_test_acc2]]</f>
        <v>0.94024157650000006</v>
      </c>
      <c r="AC1010">
        <f t="shared" si="30"/>
        <v>52175</v>
      </c>
      <c r="AD1010">
        <f t="shared" si="31"/>
        <v>0.95327399800000001</v>
      </c>
      <c r="AE1010">
        <f>cancer_2_csv_final2[[#This Row],[kan_val_acc]]</f>
        <v>0.94186046700000003</v>
      </c>
    </row>
    <row r="1011" spans="1:31" hidden="1" x14ac:dyDescent="0.25">
      <c r="A1011" t="s">
        <v>20</v>
      </c>
      <c r="B1011">
        <v>5</v>
      </c>
      <c r="C1011" t="s">
        <v>21</v>
      </c>
      <c r="D1011">
        <v>4</v>
      </c>
      <c r="E1011">
        <v>0</v>
      </c>
      <c r="F1011" t="s">
        <v>105</v>
      </c>
      <c r="G1011">
        <v>38732</v>
      </c>
      <c r="H1011">
        <v>43192773.231428571</v>
      </c>
      <c r="I1011">
        <v>0.96485332414285707</v>
      </c>
      <c r="J1011">
        <v>0.93897012099999999</v>
      </c>
      <c r="K1011">
        <v>9152567.8832857143</v>
      </c>
      <c r="L1011">
        <v>67377</v>
      </c>
      <c r="M1011">
        <v>2</v>
      </c>
      <c r="N1011">
        <v>175</v>
      </c>
      <c r="O1011">
        <v>0.94033239457142859</v>
      </c>
      <c r="P1011">
        <v>9388413.103571428</v>
      </c>
      <c r="Q1011">
        <v>68114</v>
      </c>
      <c r="R1011">
        <v>2</v>
      </c>
      <c r="S1011">
        <v>176</v>
      </c>
      <c r="T1011">
        <v>0.94844961250000004</v>
      </c>
      <c r="V1011">
        <f>cancer_2_csv_final2[[#This Row],[mlp_params]]</f>
        <v>67377</v>
      </c>
      <c r="W1011">
        <f>cancer_2_csv_final2[[#This Row],[kan_test_acc]]</f>
        <v>0.96485332414285707</v>
      </c>
      <c r="X1011">
        <f>cancer_2_csv_final2[[#This Row],[mlp_test_acc]]</f>
        <v>0.93897012099999999</v>
      </c>
      <c r="Y1011">
        <f>cancer_2_csv_final2[[#This Row],[mlp_test_acc2]]</f>
        <v>0.94033239457142859</v>
      </c>
      <c r="AC1011">
        <f t="shared" si="30"/>
        <v>67377</v>
      </c>
      <c r="AD1011">
        <f t="shared" si="31"/>
        <v>0.96485332414285707</v>
      </c>
      <c r="AE1011">
        <f>cancer_2_csv_final2[[#This Row],[kan_val_acc]]</f>
        <v>0.94844961250000004</v>
      </c>
    </row>
    <row r="1012" spans="1:31" hidden="1" x14ac:dyDescent="0.25">
      <c r="A1012" t="s">
        <v>20</v>
      </c>
      <c r="B1012">
        <v>9</v>
      </c>
      <c r="C1012" t="s">
        <v>21</v>
      </c>
      <c r="D1012">
        <v>3</v>
      </c>
      <c r="E1012">
        <v>0</v>
      </c>
      <c r="F1012" t="s">
        <v>97</v>
      </c>
      <c r="G1012">
        <v>38776</v>
      </c>
      <c r="H1012">
        <v>45183337.780000001</v>
      </c>
      <c r="I1012">
        <v>0.97071678149999996</v>
      </c>
      <c r="J1012">
        <v>0.93261284150000001</v>
      </c>
      <c r="K1012">
        <v>9773190.1079999991</v>
      </c>
      <c r="L1012">
        <v>56802</v>
      </c>
      <c r="M1012">
        <v>2</v>
      </c>
      <c r="N1012">
        <v>160</v>
      </c>
      <c r="O1012">
        <v>0.9347186905</v>
      </c>
      <c r="P1012">
        <v>9921997.0075000003</v>
      </c>
      <c r="Q1012">
        <v>57479</v>
      </c>
      <c r="R1012">
        <v>2</v>
      </c>
      <c r="S1012">
        <v>161</v>
      </c>
      <c r="T1012">
        <v>0.95581393999999997</v>
      </c>
      <c r="V1012">
        <f>cancer_2_csv_final2[[#This Row],[mlp_params]]</f>
        <v>56802</v>
      </c>
      <c r="W1012">
        <f>cancer_2_csv_final2[[#This Row],[kan_test_acc]]</f>
        <v>0.97071678149999996</v>
      </c>
      <c r="X1012">
        <f>cancer_2_csv_final2[[#This Row],[mlp_test_acc]]</f>
        <v>0.93261284150000001</v>
      </c>
      <c r="Y1012">
        <f>cancer_2_csv_final2[[#This Row],[mlp_test_acc2]]</f>
        <v>0.9347186905</v>
      </c>
      <c r="AC1012">
        <f t="shared" si="30"/>
        <v>56802</v>
      </c>
      <c r="AD1012">
        <f t="shared" si="31"/>
        <v>0.97071678149999996</v>
      </c>
      <c r="AE1012">
        <f>cancer_2_csv_final2[[#This Row],[kan_val_acc]]</f>
        <v>0.95581393999999997</v>
      </c>
    </row>
    <row r="1013" spans="1:31" hidden="1" x14ac:dyDescent="0.25">
      <c r="A1013" t="s">
        <v>20</v>
      </c>
      <c r="B1013">
        <v>9</v>
      </c>
      <c r="C1013" t="s">
        <v>21</v>
      </c>
      <c r="D1013">
        <v>4</v>
      </c>
      <c r="E1013">
        <v>0</v>
      </c>
      <c r="F1013" t="s">
        <v>95</v>
      </c>
      <c r="G1013">
        <v>38792</v>
      </c>
      <c r="H1013">
        <v>38979375.325000003</v>
      </c>
      <c r="I1013">
        <v>0.95482358749999996</v>
      </c>
      <c r="J1013">
        <v>0.93420216150000002</v>
      </c>
      <c r="K1013">
        <v>8904826.9715</v>
      </c>
      <c r="L1013">
        <v>60227</v>
      </c>
      <c r="M1013">
        <v>2</v>
      </c>
      <c r="N1013">
        <v>165</v>
      </c>
      <c r="O1013">
        <v>0.93821519399999997</v>
      </c>
      <c r="P1013">
        <v>10115288.145</v>
      </c>
      <c r="Q1013">
        <v>60924</v>
      </c>
      <c r="R1013">
        <v>2</v>
      </c>
      <c r="S1013">
        <v>166</v>
      </c>
      <c r="T1013">
        <v>0.94418603199999995</v>
      </c>
      <c r="V1013">
        <f>cancer_2_csv_final2[[#This Row],[mlp_params]]</f>
        <v>60227</v>
      </c>
      <c r="W1013">
        <f>cancer_2_csv_final2[[#This Row],[kan_test_acc]]</f>
        <v>0.95482358749999996</v>
      </c>
      <c r="X1013">
        <f>cancer_2_csv_final2[[#This Row],[mlp_test_acc]]</f>
        <v>0.93420216150000002</v>
      </c>
      <c r="Y1013">
        <f>cancer_2_csv_final2[[#This Row],[mlp_test_acc2]]</f>
        <v>0.93821519399999997</v>
      </c>
      <c r="AC1013">
        <f t="shared" si="30"/>
        <v>60227</v>
      </c>
      <c r="AD1013">
        <f t="shared" si="31"/>
        <v>0.95482358749999996</v>
      </c>
      <c r="AE1013">
        <f>cancer_2_csv_final2[[#This Row],[kan_val_acc]]</f>
        <v>0.94418603199999995</v>
      </c>
    </row>
    <row r="1014" spans="1:31" hidden="1" x14ac:dyDescent="0.25">
      <c r="A1014" t="s">
        <v>20</v>
      </c>
      <c r="B1014">
        <v>5</v>
      </c>
      <c r="C1014" t="s">
        <v>21</v>
      </c>
      <c r="D1014">
        <v>5</v>
      </c>
      <c r="E1014">
        <v>0</v>
      </c>
      <c r="F1014" t="s">
        <v>102</v>
      </c>
      <c r="G1014">
        <v>38826</v>
      </c>
      <c r="H1014">
        <v>50569679.135000005</v>
      </c>
      <c r="I1014">
        <v>0.95454545150000003</v>
      </c>
      <c r="J1014">
        <v>0.93928798499999999</v>
      </c>
      <c r="K1014">
        <v>9417752.8640000001</v>
      </c>
      <c r="L1014">
        <v>71102</v>
      </c>
      <c r="M1014">
        <v>2</v>
      </c>
      <c r="N1014">
        <v>180</v>
      </c>
      <c r="O1014">
        <v>0.94087730450000007</v>
      </c>
      <c r="P1014">
        <v>10920336.59</v>
      </c>
      <c r="Q1014">
        <v>71859</v>
      </c>
      <c r="R1014">
        <v>2</v>
      </c>
      <c r="S1014">
        <v>181</v>
      </c>
      <c r="T1014">
        <v>0.97209301599999998</v>
      </c>
      <c r="V1014">
        <f>cancer_2_csv_final2[[#This Row],[mlp_params]]</f>
        <v>71102</v>
      </c>
      <c r="W1014">
        <f>cancer_2_csv_final2[[#This Row],[kan_test_acc]]</f>
        <v>0.95454545150000003</v>
      </c>
      <c r="X1014">
        <f>cancer_2_csv_final2[[#This Row],[mlp_test_acc]]</f>
        <v>0.93928798499999999</v>
      </c>
      <c r="Y1014">
        <f>cancer_2_csv_final2[[#This Row],[mlp_test_acc2]]</f>
        <v>0.94087730450000007</v>
      </c>
      <c r="AC1014">
        <f t="shared" si="30"/>
        <v>71102</v>
      </c>
      <c r="AD1014">
        <f t="shared" si="31"/>
        <v>0.95454545150000003</v>
      </c>
      <c r="AE1014">
        <f>cancer_2_csv_final2[[#This Row],[kan_val_acc]]</f>
        <v>0.97209301599999998</v>
      </c>
    </row>
    <row r="1015" spans="1:31" hidden="1" x14ac:dyDescent="0.25">
      <c r="A1015" t="s">
        <v>20</v>
      </c>
      <c r="B1015">
        <v>5</v>
      </c>
      <c r="C1015" t="s">
        <v>21</v>
      </c>
      <c r="D1015">
        <v>5</v>
      </c>
      <c r="E1015">
        <v>0</v>
      </c>
      <c r="F1015" t="s">
        <v>87</v>
      </c>
      <c r="G1015">
        <v>38828</v>
      </c>
      <c r="H1015">
        <v>59694144</v>
      </c>
      <c r="I1015">
        <v>0.95073108200000001</v>
      </c>
      <c r="J1015">
        <v>0.93928798499999999</v>
      </c>
      <c r="K1015">
        <v>11043665.635</v>
      </c>
      <c r="L1015">
        <v>71102</v>
      </c>
      <c r="M1015">
        <v>2</v>
      </c>
      <c r="N1015">
        <v>180</v>
      </c>
      <c r="O1015">
        <v>0.94151303200000003</v>
      </c>
      <c r="P1015">
        <v>11290125.949999999</v>
      </c>
      <c r="Q1015">
        <v>71859</v>
      </c>
      <c r="R1015">
        <v>2</v>
      </c>
      <c r="S1015">
        <v>181</v>
      </c>
      <c r="T1015">
        <v>0.96860464199999996</v>
      </c>
      <c r="V1015">
        <f>cancer_2_csv_final2[[#This Row],[mlp_params]]</f>
        <v>71102</v>
      </c>
      <c r="W1015">
        <f>cancer_2_csv_final2[[#This Row],[kan_test_acc]]</f>
        <v>0.95073108200000001</v>
      </c>
      <c r="X1015">
        <f>cancer_2_csv_final2[[#This Row],[mlp_test_acc]]</f>
        <v>0.93928798499999999</v>
      </c>
      <c r="Y1015">
        <f>cancer_2_csv_final2[[#This Row],[mlp_test_acc2]]</f>
        <v>0.94151303200000003</v>
      </c>
      <c r="AC1015">
        <f t="shared" si="30"/>
        <v>71102</v>
      </c>
      <c r="AD1015">
        <f t="shared" si="31"/>
        <v>0.95073108200000001</v>
      </c>
      <c r="AE1015">
        <f>cancer_2_csv_final2[[#This Row],[kan_val_acc]]</f>
        <v>0.96860464199999996</v>
      </c>
    </row>
    <row r="1016" spans="1:31" hidden="1" x14ac:dyDescent="0.25">
      <c r="A1016" t="s">
        <v>20</v>
      </c>
      <c r="B1016">
        <v>9</v>
      </c>
      <c r="C1016" t="s">
        <v>21</v>
      </c>
      <c r="D1016">
        <v>3</v>
      </c>
      <c r="E1016">
        <v>0</v>
      </c>
      <c r="F1016" t="s">
        <v>52</v>
      </c>
      <c r="G1016">
        <v>38962</v>
      </c>
      <c r="H1016">
        <v>50399736.590000004</v>
      </c>
      <c r="I1016">
        <v>0.95486331499999999</v>
      </c>
      <c r="J1016">
        <v>0.92879847449999997</v>
      </c>
      <c r="K1016">
        <v>10303857.498</v>
      </c>
      <c r="L1016">
        <v>56802</v>
      </c>
      <c r="M1016">
        <v>2</v>
      </c>
      <c r="N1016">
        <v>160</v>
      </c>
      <c r="O1016">
        <v>0.93134138550000001</v>
      </c>
      <c r="P1016">
        <v>10021285.952500001</v>
      </c>
      <c r="Q1016">
        <v>57479</v>
      </c>
      <c r="R1016">
        <v>2</v>
      </c>
      <c r="S1016">
        <v>161</v>
      </c>
      <c r="T1016">
        <v>0.965116262</v>
      </c>
      <c r="V1016">
        <f>cancer_2_csv_final2[[#This Row],[mlp_params]]</f>
        <v>56802</v>
      </c>
      <c r="W1016">
        <f>cancer_2_csv_final2[[#This Row],[kan_test_acc]]</f>
        <v>0.95486331499999999</v>
      </c>
      <c r="X1016">
        <f>cancer_2_csv_final2[[#This Row],[mlp_test_acc]]</f>
        <v>0.92879847449999997</v>
      </c>
      <c r="Y1016">
        <f>cancer_2_csv_final2[[#This Row],[mlp_test_acc2]]</f>
        <v>0.93134138550000001</v>
      </c>
      <c r="AC1016">
        <f t="shared" si="30"/>
        <v>56802</v>
      </c>
      <c r="AD1016">
        <f t="shared" si="31"/>
        <v>0.95486331499999999</v>
      </c>
      <c r="AE1016">
        <f>cancer_2_csv_final2[[#This Row],[kan_val_acc]]</f>
        <v>0.965116262</v>
      </c>
    </row>
    <row r="1017" spans="1:31" hidden="1" x14ac:dyDescent="0.25">
      <c r="A1017" t="s">
        <v>20</v>
      </c>
      <c r="B1017">
        <v>5</v>
      </c>
      <c r="C1017" t="s">
        <v>21</v>
      </c>
      <c r="D1017">
        <v>3</v>
      </c>
      <c r="E1017">
        <v>0</v>
      </c>
      <c r="F1017" t="s">
        <v>109</v>
      </c>
      <c r="G1017">
        <v>39040</v>
      </c>
      <c r="H1017">
        <v>45704978.954999998</v>
      </c>
      <c r="I1017">
        <v>0.97202796799999991</v>
      </c>
      <c r="J1017">
        <v>0.926255563</v>
      </c>
      <c r="K1017">
        <v>9376467.818</v>
      </c>
      <c r="L1017">
        <v>63752</v>
      </c>
      <c r="M1017">
        <v>2</v>
      </c>
      <c r="N1017">
        <v>170</v>
      </c>
      <c r="O1017">
        <v>0.92593769850000007</v>
      </c>
      <c r="P1017">
        <v>8925841.182</v>
      </c>
      <c r="Q1017">
        <v>64469</v>
      </c>
      <c r="R1017">
        <v>2</v>
      </c>
      <c r="S1017">
        <v>171</v>
      </c>
      <c r="T1017">
        <v>0.98139533999999995</v>
      </c>
      <c r="V1017">
        <f>cancer_2_csv_final2[[#This Row],[mlp_params]]</f>
        <v>63752</v>
      </c>
      <c r="W1017">
        <f>cancer_2_csv_final2[[#This Row],[kan_test_acc]]</f>
        <v>0.97202796799999991</v>
      </c>
      <c r="X1017">
        <f>cancer_2_csv_final2[[#This Row],[mlp_test_acc]]</f>
        <v>0.926255563</v>
      </c>
      <c r="Y1017">
        <f>cancer_2_csv_final2[[#This Row],[mlp_test_acc2]]</f>
        <v>0.92593769850000007</v>
      </c>
      <c r="AC1017">
        <f t="shared" si="30"/>
        <v>63752</v>
      </c>
      <c r="AD1017">
        <f t="shared" si="31"/>
        <v>0.97202796799999991</v>
      </c>
      <c r="AE1017">
        <f>cancer_2_csv_final2[[#This Row],[kan_val_acc]]</f>
        <v>0.98139533999999995</v>
      </c>
    </row>
    <row r="1018" spans="1:31" hidden="1" x14ac:dyDescent="0.25">
      <c r="A1018" t="s">
        <v>20</v>
      </c>
      <c r="B1018">
        <v>3</v>
      </c>
      <c r="C1018" t="s">
        <v>21</v>
      </c>
      <c r="D1018">
        <v>5</v>
      </c>
      <c r="E1018">
        <v>0</v>
      </c>
      <c r="F1018" t="s">
        <v>109</v>
      </c>
      <c r="G1018">
        <v>39040</v>
      </c>
      <c r="H1018">
        <v>55524212.359999999</v>
      </c>
      <c r="I1018">
        <v>0.89664123799999995</v>
      </c>
      <c r="J1018">
        <v>0.93165925000000005</v>
      </c>
      <c r="K1018">
        <v>13010682.914999999</v>
      </c>
      <c r="L1018">
        <v>77270</v>
      </c>
      <c r="M1018">
        <v>2</v>
      </c>
      <c r="N1018">
        <v>188</v>
      </c>
      <c r="O1018">
        <v>0.92980504350000004</v>
      </c>
      <c r="P1018">
        <v>12857124.704500001</v>
      </c>
      <c r="Q1018">
        <v>78059</v>
      </c>
      <c r="R1018">
        <v>2</v>
      </c>
      <c r="S1018">
        <v>189</v>
      </c>
      <c r="T1018">
        <v>0.95116277900000001</v>
      </c>
      <c r="V1018">
        <f>cancer_2_csv_final2[[#This Row],[mlp_params]]</f>
        <v>77270</v>
      </c>
      <c r="W1018">
        <f>cancer_2_csv_final2[[#This Row],[kan_test_acc]]</f>
        <v>0.89664123799999995</v>
      </c>
      <c r="X1018">
        <f>cancer_2_csv_final2[[#This Row],[mlp_test_acc]]</f>
        <v>0.93165925000000005</v>
      </c>
      <c r="Y1018">
        <f>cancer_2_csv_final2[[#This Row],[mlp_test_acc2]]</f>
        <v>0.92980504350000004</v>
      </c>
      <c r="AC1018">
        <f t="shared" si="30"/>
        <v>77270</v>
      </c>
      <c r="AD1018">
        <f t="shared" si="31"/>
        <v>0.89664123799999995</v>
      </c>
      <c r="AE1018">
        <f>cancer_2_csv_final2[[#This Row],[kan_val_acc]]</f>
        <v>0.95116277900000001</v>
      </c>
    </row>
    <row r="1019" spans="1:31" hidden="1" x14ac:dyDescent="0.25">
      <c r="A1019" t="s">
        <v>20</v>
      </c>
      <c r="B1019">
        <v>9</v>
      </c>
      <c r="C1019" t="s">
        <v>21</v>
      </c>
      <c r="D1019">
        <v>4</v>
      </c>
      <c r="E1019">
        <v>0</v>
      </c>
      <c r="F1019" t="s">
        <v>35</v>
      </c>
      <c r="G1019">
        <v>39056</v>
      </c>
      <c r="H1019">
        <v>51606789.68</v>
      </c>
      <c r="I1019">
        <v>0.87011946549999997</v>
      </c>
      <c r="J1019">
        <v>0.93050699300000006</v>
      </c>
      <c r="K1019">
        <v>12775921.039999999</v>
      </c>
      <c r="L1019">
        <v>60924</v>
      </c>
      <c r="M1019">
        <v>2</v>
      </c>
      <c r="N1019">
        <v>166</v>
      </c>
      <c r="O1019">
        <v>0.93079836850000008</v>
      </c>
      <c r="P1019">
        <v>13303745.531500001</v>
      </c>
      <c r="Q1019">
        <v>61625</v>
      </c>
      <c r="R1019">
        <v>2</v>
      </c>
      <c r="S1019">
        <v>167</v>
      </c>
      <c r="T1019">
        <v>0.95271317499999997</v>
      </c>
      <c r="V1019">
        <f>cancer_2_csv_final2[[#This Row],[mlp_params]]</f>
        <v>60924</v>
      </c>
      <c r="W1019">
        <f>cancer_2_csv_final2[[#This Row],[kan_test_acc]]</f>
        <v>0.87011946549999997</v>
      </c>
      <c r="X1019">
        <f>cancer_2_csv_final2[[#This Row],[mlp_test_acc]]</f>
        <v>0.93050699300000006</v>
      </c>
      <c r="Y1019">
        <f>cancer_2_csv_final2[[#This Row],[mlp_test_acc2]]</f>
        <v>0.93079836850000008</v>
      </c>
      <c r="AC1019">
        <f t="shared" si="30"/>
        <v>60924</v>
      </c>
      <c r="AD1019">
        <f t="shared" si="31"/>
        <v>0.87011946549999997</v>
      </c>
      <c r="AE1019">
        <f>cancer_2_csv_final2[[#This Row],[kan_val_acc]]</f>
        <v>0.95271317499999997</v>
      </c>
    </row>
    <row r="1020" spans="1:31" hidden="1" x14ac:dyDescent="0.25">
      <c r="A1020" t="s">
        <v>20</v>
      </c>
      <c r="B1020">
        <v>9</v>
      </c>
      <c r="C1020" t="s">
        <v>21</v>
      </c>
      <c r="D1020">
        <v>3</v>
      </c>
      <c r="E1020">
        <v>0</v>
      </c>
      <c r="F1020" t="s">
        <v>82</v>
      </c>
      <c r="G1020">
        <v>39078</v>
      </c>
      <c r="H1020">
        <v>38272188.459999993</v>
      </c>
      <c r="I1020">
        <v>0.94042037499999998</v>
      </c>
      <c r="J1020">
        <v>0.92446757800000001</v>
      </c>
      <c r="K1020">
        <v>9865829.8499999996</v>
      </c>
      <c r="L1020">
        <v>56802</v>
      </c>
      <c r="M1020">
        <v>2</v>
      </c>
      <c r="N1020">
        <v>160</v>
      </c>
      <c r="O1020">
        <v>0.92756675150000001</v>
      </c>
      <c r="P1020">
        <v>8822191.5089999996</v>
      </c>
      <c r="Q1020">
        <v>57479</v>
      </c>
      <c r="R1020">
        <v>2</v>
      </c>
      <c r="S1020">
        <v>161</v>
      </c>
      <c r="T1020">
        <v>0.965116274</v>
      </c>
      <c r="V1020">
        <f>cancer_2_csv_final2[[#This Row],[mlp_params]]</f>
        <v>56802</v>
      </c>
      <c r="W1020">
        <f>cancer_2_csv_final2[[#This Row],[kan_test_acc]]</f>
        <v>0.94042037499999998</v>
      </c>
      <c r="X1020">
        <f>cancer_2_csv_final2[[#This Row],[mlp_test_acc]]</f>
        <v>0.92446757800000001</v>
      </c>
      <c r="Y1020">
        <f>cancer_2_csv_final2[[#This Row],[mlp_test_acc2]]</f>
        <v>0.92756675150000001</v>
      </c>
      <c r="AC1020">
        <f t="shared" si="30"/>
        <v>56802</v>
      </c>
      <c r="AD1020">
        <f t="shared" si="31"/>
        <v>0.94042037499999998</v>
      </c>
      <c r="AE1020">
        <f>cancer_2_csv_final2[[#This Row],[kan_val_acc]]</f>
        <v>0.965116274</v>
      </c>
    </row>
    <row r="1021" spans="1:31" hidden="1" x14ac:dyDescent="0.25">
      <c r="A1021" t="s">
        <v>20</v>
      </c>
      <c r="B1021">
        <v>5</v>
      </c>
      <c r="C1021" t="s">
        <v>21</v>
      </c>
      <c r="D1021">
        <v>5</v>
      </c>
      <c r="E1021">
        <v>0</v>
      </c>
      <c r="F1021" t="s">
        <v>58</v>
      </c>
      <c r="G1021">
        <v>39094</v>
      </c>
      <c r="H1021">
        <v>51413364.590000004</v>
      </c>
      <c r="I1021">
        <v>0.9612205975</v>
      </c>
      <c r="J1021">
        <v>0.92752701849999997</v>
      </c>
      <c r="K1021">
        <v>10663381</v>
      </c>
      <c r="L1021">
        <v>71859</v>
      </c>
      <c r="M1021">
        <v>2</v>
      </c>
      <c r="N1021">
        <v>181</v>
      </c>
      <c r="O1021">
        <v>0.93134138599999994</v>
      </c>
      <c r="P1021">
        <v>9301463.4074999988</v>
      </c>
      <c r="Q1021">
        <v>72620</v>
      </c>
      <c r="R1021">
        <v>2</v>
      </c>
      <c r="S1021">
        <v>182</v>
      </c>
      <c r="T1021">
        <v>0.96744184499999997</v>
      </c>
      <c r="V1021">
        <f>cancer_2_csv_final2[[#This Row],[mlp_params]]</f>
        <v>71859</v>
      </c>
      <c r="W1021">
        <f>cancer_2_csv_final2[[#This Row],[kan_test_acc]]</f>
        <v>0.9612205975</v>
      </c>
      <c r="X1021">
        <f>cancer_2_csv_final2[[#This Row],[mlp_test_acc]]</f>
        <v>0.92752701849999997</v>
      </c>
      <c r="Y1021">
        <f>cancer_2_csv_final2[[#This Row],[mlp_test_acc2]]</f>
        <v>0.93134138599999994</v>
      </c>
      <c r="AC1021">
        <f t="shared" si="30"/>
        <v>71859</v>
      </c>
      <c r="AD1021">
        <f t="shared" si="31"/>
        <v>0.9612205975</v>
      </c>
      <c r="AE1021">
        <f>cancer_2_csv_final2[[#This Row],[kan_val_acc]]</f>
        <v>0.96744184499999997</v>
      </c>
    </row>
    <row r="1022" spans="1:31" x14ac:dyDescent="0.25">
      <c r="A1022" t="s">
        <v>20</v>
      </c>
      <c r="B1022">
        <v>9</v>
      </c>
      <c r="C1022" t="s">
        <v>21</v>
      </c>
      <c r="D1022">
        <v>5</v>
      </c>
      <c r="E1022">
        <v>0</v>
      </c>
      <c r="F1022" t="s">
        <v>78</v>
      </c>
      <c r="G1022">
        <v>39102</v>
      </c>
      <c r="H1022">
        <v>51060832.814999998</v>
      </c>
      <c r="I1022">
        <v>0.9367450745</v>
      </c>
      <c r="J1022">
        <v>0.93483788950000002</v>
      </c>
      <c r="K1022">
        <v>9908776.6840000004</v>
      </c>
      <c r="L1022">
        <v>63752</v>
      </c>
      <c r="M1022">
        <v>2</v>
      </c>
      <c r="N1022">
        <v>170</v>
      </c>
      <c r="O1022">
        <v>0.93610934550000002</v>
      </c>
      <c r="P1022">
        <v>10396975.859999999</v>
      </c>
      <c r="Q1022">
        <v>64469</v>
      </c>
      <c r="R1022">
        <v>2</v>
      </c>
      <c r="S1022">
        <v>171</v>
      </c>
      <c r="T1022">
        <v>0.93720929600000003</v>
      </c>
      <c r="V1022">
        <f>cancer_2_csv_final2[[#This Row],[mlp_params]]</f>
        <v>63752</v>
      </c>
      <c r="W1022">
        <f>cancer_2_csv_final2[[#This Row],[kan_test_acc]]</f>
        <v>0.9367450745</v>
      </c>
      <c r="X1022">
        <f>cancer_2_csv_final2[[#This Row],[mlp_test_acc]]</f>
        <v>0.93483788950000002</v>
      </c>
      <c r="Y1022">
        <f>cancer_2_csv_final2[[#This Row],[mlp_test_acc2]]</f>
        <v>0.93610934550000002</v>
      </c>
      <c r="AC1022">
        <f t="shared" si="30"/>
        <v>63752</v>
      </c>
      <c r="AD1022">
        <f t="shared" si="31"/>
        <v>0.9367450745</v>
      </c>
      <c r="AE1022">
        <f>cancer_2_csv_final2[[#This Row],[kan_val_acc]]</f>
        <v>0.93720929600000003</v>
      </c>
    </row>
    <row r="1023" spans="1:31" hidden="1" x14ac:dyDescent="0.25">
      <c r="A1023" t="s">
        <v>20</v>
      </c>
      <c r="B1023">
        <v>9</v>
      </c>
      <c r="C1023" t="s">
        <v>21</v>
      </c>
      <c r="D1023">
        <v>3</v>
      </c>
      <c r="E1023">
        <v>0</v>
      </c>
      <c r="F1023" t="s">
        <v>67</v>
      </c>
      <c r="G1023">
        <v>39140</v>
      </c>
      <c r="H1023">
        <v>38828407.409999996</v>
      </c>
      <c r="I1023">
        <v>0.92879847199999999</v>
      </c>
      <c r="J1023">
        <v>0.92403051500000011</v>
      </c>
      <c r="K1023">
        <v>8538246.5</v>
      </c>
      <c r="L1023">
        <v>56802</v>
      </c>
      <c r="M1023">
        <v>2</v>
      </c>
      <c r="N1023">
        <v>160</v>
      </c>
      <c r="O1023">
        <v>0.93006993000000004</v>
      </c>
      <c r="P1023">
        <v>9860151.8619999997</v>
      </c>
      <c r="Q1023">
        <v>57479</v>
      </c>
      <c r="R1023">
        <v>2</v>
      </c>
      <c r="S1023">
        <v>161</v>
      </c>
      <c r="T1023">
        <v>0.96744184499999997</v>
      </c>
      <c r="V1023">
        <f>cancer_2_csv_final2[[#This Row],[mlp_params]]</f>
        <v>56802</v>
      </c>
      <c r="W1023">
        <f>cancer_2_csv_final2[[#This Row],[kan_test_acc]]</f>
        <v>0.92879847199999999</v>
      </c>
      <c r="X1023">
        <f>cancer_2_csv_final2[[#This Row],[mlp_test_acc]]</f>
        <v>0.92403051500000011</v>
      </c>
      <c r="Y1023">
        <f>cancer_2_csv_final2[[#This Row],[mlp_test_acc2]]</f>
        <v>0.93006993000000004</v>
      </c>
      <c r="AC1023">
        <f t="shared" si="30"/>
        <v>56802</v>
      </c>
      <c r="AD1023">
        <f t="shared" si="31"/>
        <v>0.92879847199999999</v>
      </c>
      <c r="AE1023">
        <f>cancer_2_csv_final2[[#This Row],[kan_val_acc]]</f>
        <v>0.96744184499999997</v>
      </c>
    </row>
    <row r="1024" spans="1:31" hidden="1" x14ac:dyDescent="0.25">
      <c r="A1024" t="s">
        <v>20</v>
      </c>
      <c r="B1024">
        <v>9</v>
      </c>
      <c r="C1024" t="s">
        <v>21</v>
      </c>
      <c r="D1024">
        <v>2</v>
      </c>
      <c r="E1024">
        <v>0</v>
      </c>
      <c r="F1024" t="s">
        <v>55</v>
      </c>
      <c r="G1024">
        <v>39232</v>
      </c>
      <c r="H1024">
        <v>37247923.5</v>
      </c>
      <c r="I1024">
        <v>0.95708836200000003</v>
      </c>
      <c r="J1024">
        <v>0.92784488250000008</v>
      </c>
      <c r="K1024">
        <v>8897265.273</v>
      </c>
      <c r="L1024">
        <v>52824</v>
      </c>
      <c r="M1024">
        <v>2</v>
      </c>
      <c r="N1024">
        <v>154</v>
      </c>
      <c r="O1024">
        <v>0.93102352150000001</v>
      </c>
      <c r="P1024">
        <v>9300530.818500001</v>
      </c>
      <c r="Q1024">
        <v>53477</v>
      </c>
      <c r="R1024">
        <v>2</v>
      </c>
      <c r="S1024">
        <v>155</v>
      </c>
      <c r="T1024">
        <v>0.92674419900000005</v>
      </c>
      <c r="V1024">
        <f>cancer_2_csv_final2[[#This Row],[mlp_params]]</f>
        <v>52824</v>
      </c>
      <c r="W1024">
        <f>cancer_2_csv_final2[[#This Row],[kan_test_acc]]</f>
        <v>0.95708836200000003</v>
      </c>
      <c r="X1024">
        <f>cancer_2_csv_final2[[#This Row],[mlp_test_acc]]</f>
        <v>0.92784488250000008</v>
      </c>
      <c r="Y1024">
        <f>cancer_2_csv_final2[[#This Row],[mlp_test_acc2]]</f>
        <v>0.93102352150000001</v>
      </c>
      <c r="AC1024">
        <f t="shared" si="30"/>
        <v>52824</v>
      </c>
      <c r="AD1024">
        <f t="shared" si="31"/>
        <v>0.95708836200000003</v>
      </c>
      <c r="AE1024">
        <f>cancer_2_csv_final2[[#This Row],[kan_val_acc]]</f>
        <v>0.92674419900000005</v>
      </c>
    </row>
    <row r="1025" spans="1:31" hidden="1" x14ac:dyDescent="0.25">
      <c r="A1025" t="s">
        <v>20</v>
      </c>
      <c r="B1025">
        <v>9</v>
      </c>
      <c r="C1025" t="s">
        <v>21</v>
      </c>
      <c r="D1025">
        <v>4</v>
      </c>
      <c r="E1025">
        <v>0</v>
      </c>
      <c r="F1025" t="s">
        <v>80</v>
      </c>
      <c r="G1025">
        <v>39242</v>
      </c>
      <c r="H1025">
        <v>34387011.178571425</v>
      </c>
      <c r="I1025">
        <v>0.96458087142857141</v>
      </c>
      <c r="J1025">
        <v>0.940241577</v>
      </c>
      <c r="K1025">
        <v>9573592.5198571421</v>
      </c>
      <c r="L1025">
        <v>60924</v>
      </c>
      <c r="M1025">
        <v>2</v>
      </c>
      <c r="N1025">
        <v>166</v>
      </c>
      <c r="O1025">
        <v>0.93488329800000003</v>
      </c>
      <c r="P1025">
        <v>9115666.7404285707</v>
      </c>
      <c r="Q1025">
        <v>61625</v>
      </c>
      <c r="R1025">
        <v>2</v>
      </c>
      <c r="S1025">
        <v>167</v>
      </c>
      <c r="T1025">
        <v>0.93062016283333338</v>
      </c>
      <c r="V1025">
        <f>cancer_2_csv_final2[[#This Row],[mlp_params]]</f>
        <v>60924</v>
      </c>
      <c r="W1025">
        <f>cancer_2_csv_final2[[#This Row],[kan_test_acc]]</f>
        <v>0.96458087142857141</v>
      </c>
      <c r="X1025">
        <f>cancer_2_csv_final2[[#This Row],[mlp_test_acc]]</f>
        <v>0.940241577</v>
      </c>
      <c r="Y1025">
        <f>cancer_2_csv_final2[[#This Row],[mlp_test_acc2]]</f>
        <v>0.93488329800000003</v>
      </c>
      <c r="AC1025">
        <f t="shared" si="30"/>
        <v>60924</v>
      </c>
      <c r="AD1025">
        <f t="shared" si="31"/>
        <v>0.96458087142857141</v>
      </c>
      <c r="AE1025">
        <f>cancer_2_csv_final2[[#This Row],[kan_val_acc]]</f>
        <v>0.93062016283333338</v>
      </c>
    </row>
    <row r="1026" spans="1:31" x14ac:dyDescent="0.25">
      <c r="A1026" t="s">
        <v>20</v>
      </c>
      <c r="B1026">
        <v>9</v>
      </c>
      <c r="C1026" t="s">
        <v>21</v>
      </c>
      <c r="D1026">
        <v>5</v>
      </c>
      <c r="E1026">
        <v>0</v>
      </c>
      <c r="F1026" t="s">
        <v>33</v>
      </c>
      <c r="G1026">
        <v>39312</v>
      </c>
      <c r="H1026">
        <v>46569144.409999996</v>
      </c>
      <c r="I1026">
        <v>0.92943419949999995</v>
      </c>
      <c r="J1026">
        <v>0.93928798499999999</v>
      </c>
      <c r="K1026">
        <v>8725091.091</v>
      </c>
      <c r="L1026">
        <v>64469</v>
      </c>
      <c r="M1026">
        <v>2</v>
      </c>
      <c r="N1026">
        <v>171</v>
      </c>
      <c r="O1026">
        <v>0.94024157650000006</v>
      </c>
      <c r="P1026">
        <v>9925317.6374999993</v>
      </c>
      <c r="Q1026">
        <v>65190</v>
      </c>
      <c r="R1026">
        <v>2</v>
      </c>
      <c r="S1026">
        <v>172</v>
      </c>
      <c r="T1026">
        <v>0.93372092799999995</v>
      </c>
      <c r="V1026">
        <f>cancer_2_csv_final2[[#This Row],[mlp_params]]</f>
        <v>64469</v>
      </c>
      <c r="W1026">
        <f>cancer_2_csv_final2[[#This Row],[kan_test_acc]]</f>
        <v>0.92943419949999995</v>
      </c>
      <c r="X1026">
        <f>cancer_2_csv_final2[[#This Row],[mlp_test_acc]]</f>
        <v>0.93928798499999999</v>
      </c>
      <c r="Y1026">
        <f>cancer_2_csv_final2[[#This Row],[mlp_test_acc2]]</f>
        <v>0.94024157650000006</v>
      </c>
      <c r="AC1026">
        <f t="shared" si="30"/>
        <v>64469</v>
      </c>
      <c r="AD1026">
        <f t="shared" si="31"/>
        <v>0.92943419949999995</v>
      </c>
      <c r="AE1026">
        <f>cancer_2_csv_final2[[#This Row],[kan_val_acc]]</f>
        <v>0.93372092799999995</v>
      </c>
    </row>
    <row r="1027" spans="1:31" hidden="1" x14ac:dyDescent="0.25">
      <c r="A1027" t="s">
        <v>20</v>
      </c>
      <c r="B1027">
        <v>9</v>
      </c>
      <c r="C1027" t="s">
        <v>21</v>
      </c>
      <c r="D1027">
        <v>4</v>
      </c>
      <c r="E1027">
        <v>0</v>
      </c>
      <c r="F1027" t="s">
        <v>50</v>
      </c>
      <c r="G1027">
        <v>39374</v>
      </c>
      <c r="H1027">
        <v>46486826.584999993</v>
      </c>
      <c r="I1027">
        <v>0.92925540600000001</v>
      </c>
      <c r="J1027">
        <v>0.93966544799999996</v>
      </c>
      <c r="K1027">
        <v>9694507.3334999997</v>
      </c>
      <c r="L1027">
        <v>60924</v>
      </c>
      <c r="M1027">
        <v>2</v>
      </c>
      <c r="N1027">
        <v>166</v>
      </c>
      <c r="O1027">
        <v>0.94030117599999996</v>
      </c>
      <c r="P1027">
        <v>10508983.710000001</v>
      </c>
      <c r="Q1027">
        <v>61625</v>
      </c>
      <c r="R1027">
        <v>2</v>
      </c>
      <c r="S1027">
        <v>167</v>
      </c>
      <c r="T1027">
        <v>0.94573642000000002</v>
      </c>
      <c r="V1027">
        <f>cancer_2_csv_final2[[#This Row],[mlp_params]]</f>
        <v>60924</v>
      </c>
      <c r="W1027">
        <f>cancer_2_csv_final2[[#This Row],[kan_test_acc]]</f>
        <v>0.92925540600000001</v>
      </c>
      <c r="X1027">
        <f>cancer_2_csv_final2[[#This Row],[mlp_test_acc]]</f>
        <v>0.93966544799999996</v>
      </c>
      <c r="Y1027">
        <f>cancer_2_csv_final2[[#This Row],[mlp_test_acc2]]</f>
        <v>0.94030117599999996</v>
      </c>
      <c r="AC1027">
        <f t="shared" ref="AC1027:AC1090" si="32">V1027</f>
        <v>60924</v>
      </c>
      <c r="AD1027">
        <f t="shared" ref="AD1027:AD1090" si="33">W1027</f>
        <v>0.92925540600000001</v>
      </c>
      <c r="AE1027">
        <f>cancer_2_csv_final2[[#This Row],[kan_val_acc]]</f>
        <v>0.94573642000000002</v>
      </c>
    </row>
    <row r="1028" spans="1:31" hidden="1" x14ac:dyDescent="0.25">
      <c r="A1028" t="s">
        <v>20</v>
      </c>
      <c r="B1028">
        <v>9</v>
      </c>
      <c r="C1028" t="s">
        <v>21</v>
      </c>
      <c r="D1028">
        <v>4</v>
      </c>
      <c r="E1028">
        <v>0</v>
      </c>
      <c r="F1028" t="s">
        <v>65</v>
      </c>
      <c r="G1028">
        <v>39436</v>
      </c>
      <c r="H1028">
        <v>37428477.5</v>
      </c>
      <c r="I1028">
        <v>0.9514860155</v>
      </c>
      <c r="J1028">
        <v>0.9442744755000001</v>
      </c>
      <c r="K1028">
        <v>10022348.438999999</v>
      </c>
      <c r="L1028">
        <v>60924</v>
      </c>
      <c r="M1028">
        <v>2</v>
      </c>
      <c r="N1028">
        <v>166</v>
      </c>
      <c r="O1028">
        <v>0.94296328649999994</v>
      </c>
      <c r="P1028">
        <v>10068776.844999999</v>
      </c>
      <c r="Q1028">
        <v>61625</v>
      </c>
      <c r="R1028">
        <v>2</v>
      </c>
      <c r="S1028">
        <v>167</v>
      </c>
      <c r="T1028">
        <v>0.94883719700000002</v>
      </c>
      <c r="V1028">
        <f>cancer_2_csv_final2[[#This Row],[mlp_params]]</f>
        <v>60924</v>
      </c>
      <c r="W1028">
        <f>cancer_2_csv_final2[[#This Row],[kan_test_acc]]</f>
        <v>0.9514860155</v>
      </c>
      <c r="X1028">
        <f>cancer_2_csv_final2[[#This Row],[mlp_test_acc]]</f>
        <v>0.9442744755000001</v>
      </c>
      <c r="Y1028">
        <f>cancer_2_csv_final2[[#This Row],[mlp_test_acc2]]</f>
        <v>0.94296328649999994</v>
      </c>
      <c r="AC1028">
        <f t="shared" si="32"/>
        <v>60924</v>
      </c>
      <c r="AD1028">
        <f t="shared" si="33"/>
        <v>0.9514860155</v>
      </c>
      <c r="AE1028">
        <f>cancer_2_csv_final2[[#This Row],[kan_val_acc]]</f>
        <v>0.94883719700000002</v>
      </c>
    </row>
    <row r="1029" spans="1:31" x14ac:dyDescent="0.25">
      <c r="A1029" t="s">
        <v>20</v>
      </c>
      <c r="B1029">
        <v>9</v>
      </c>
      <c r="C1029" t="s">
        <v>21</v>
      </c>
      <c r="D1029">
        <v>5</v>
      </c>
      <c r="E1029">
        <v>0</v>
      </c>
      <c r="F1029" t="s">
        <v>63</v>
      </c>
      <c r="G1029">
        <v>39444</v>
      </c>
      <c r="H1029">
        <v>37696897.055</v>
      </c>
      <c r="I1029">
        <v>0.92782501250000005</v>
      </c>
      <c r="J1029">
        <v>0.94103623650000001</v>
      </c>
      <c r="K1029">
        <v>10278422.743999999</v>
      </c>
      <c r="L1029">
        <v>64469</v>
      </c>
      <c r="M1029">
        <v>2</v>
      </c>
      <c r="N1029">
        <v>171</v>
      </c>
      <c r="O1029">
        <v>0.94385727899999994</v>
      </c>
      <c r="P1029">
        <v>10003691.455</v>
      </c>
      <c r="Q1029">
        <v>65190</v>
      </c>
      <c r="R1029">
        <v>2</v>
      </c>
      <c r="S1029">
        <v>172</v>
      </c>
      <c r="T1029">
        <v>0.93372094000000005</v>
      </c>
      <c r="V1029">
        <f>cancer_2_csv_final2[[#This Row],[mlp_params]]</f>
        <v>64469</v>
      </c>
      <c r="W1029">
        <f>cancer_2_csv_final2[[#This Row],[kan_test_acc]]</f>
        <v>0.92782501250000005</v>
      </c>
      <c r="X1029">
        <f>cancer_2_csv_final2[[#This Row],[mlp_test_acc]]</f>
        <v>0.94103623650000001</v>
      </c>
      <c r="Y1029">
        <f>cancer_2_csv_final2[[#This Row],[mlp_test_acc2]]</f>
        <v>0.94385727899999994</v>
      </c>
      <c r="AC1029">
        <f t="shared" si="32"/>
        <v>64469</v>
      </c>
      <c r="AD1029">
        <f t="shared" si="33"/>
        <v>0.92782501250000005</v>
      </c>
      <c r="AE1029">
        <f>cancer_2_csv_final2[[#This Row],[kan_val_acc]]</f>
        <v>0.93372094000000005</v>
      </c>
    </row>
    <row r="1030" spans="1:31" hidden="1" x14ac:dyDescent="0.25">
      <c r="A1030" t="s">
        <v>20</v>
      </c>
      <c r="B1030">
        <v>5</v>
      </c>
      <c r="C1030" t="s">
        <v>21</v>
      </c>
      <c r="D1030">
        <v>4</v>
      </c>
      <c r="E1030">
        <v>0</v>
      </c>
      <c r="F1030" t="s">
        <v>91</v>
      </c>
      <c r="G1030">
        <v>39504</v>
      </c>
      <c r="H1030">
        <v>41328962.409999996</v>
      </c>
      <c r="I1030">
        <v>0.93547360700000004</v>
      </c>
      <c r="J1030">
        <v>0.93642720899999998</v>
      </c>
      <c r="K1030">
        <v>9824298.9570000004</v>
      </c>
      <c r="L1030">
        <v>68855</v>
      </c>
      <c r="M1030">
        <v>2</v>
      </c>
      <c r="N1030">
        <v>177</v>
      </c>
      <c r="O1030">
        <v>0.93801652899999999</v>
      </c>
      <c r="P1030">
        <v>9708339.9550000001</v>
      </c>
      <c r="Q1030">
        <v>69600</v>
      </c>
      <c r="R1030">
        <v>2</v>
      </c>
      <c r="S1030">
        <v>178</v>
      </c>
      <c r="T1030">
        <v>0.97558138299999997</v>
      </c>
      <c r="V1030">
        <f>cancer_2_csv_final2[[#This Row],[mlp_params]]</f>
        <v>68855</v>
      </c>
      <c r="W1030">
        <f>cancer_2_csv_final2[[#This Row],[kan_test_acc]]</f>
        <v>0.93547360700000004</v>
      </c>
      <c r="X1030">
        <f>cancer_2_csv_final2[[#This Row],[mlp_test_acc]]</f>
        <v>0.93642720899999998</v>
      </c>
      <c r="Y1030">
        <f>cancer_2_csv_final2[[#This Row],[mlp_test_acc2]]</f>
        <v>0.93801652899999999</v>
      </c>
      <c r="AC1030">
        <f t="shared" si="32"/>
        <v>68855</v>
      </c>
      <c r="AD1030">
        <f t="shared" si="33"/>
        <v>0.93547360700000004</v>
      </c>
      <c r="AE1030">
        <f>cancer_2_csv_final2[[#This Row],[kan_val_acc]]</f>
        <v>0.97558138299999997</v>
      </c>
    </row>
    <row r="1031" spans="1:31" hidden="1" x14ac:dyDescent="0.25">
      <c r="A1031" t="s">
        <v>20</v>
      </c>
      <c r="B1031">
        <v>9</v>
      </c>
      <c r="C1031" t="s">
        <v>21</v>
      </c>
      <c r="D1031">
        <v>3</v>
      </c>
      <c r="E1031">
        <v>0</v>
      </c>
      <c r="F1031" t="s">
        <v>38</v>
      </c>
      <c r="G1031">
        <v>39506</v>
      </c>
      <c r="H1031">
        <v>42017714.314999998</v>
      </c>
      <c r="I1031">
        <v>0.95581689450000007</v>
      </c>
      <c r="J1031">
        <v>0.92784488249999997</v>
      </c>
      <c r="K1031">
        <v>8381376</v>
      </c>
      <c r="L1031">
        <v>57479</v>
      </c>
      <c r="M1031">
        <v>2</v>
      </c>
      <c r="N1031">
        <v>161</v>
      </c>
      <c r="O1031">
        <v>0.92403051500000011</v>
      </c>
      <c r="P1031">
        <v>8448366.863499999</v>
      </c>
      <c r="Q1031">
        <v>58160</v>
      </c>
      <c r="R1031">
        <v>2</v>
      </c>
      <c r="S1031">
        <v>162</v>
      </c>
      <c r="T1031">
        <v>0.96279068000000001</v>
      </c>
      <c r="V1031">
        <f>cancer_2_csv_final2[[#This Row],[mlp_params]]</f>
        <v>57479</v>
      </c>
      <c r="W1031">
        <f>cancer_2_csv_final2[[#This Row],[kan_test_acc]]</f>
        <v>0.95581689450000007</v>
      </c>
      <c r="X1031">
        <f>cancer_2_csv_final2[[#This Row],[mlp_test_acc]]</f>
        <v>0.92784488249999997</v>
      </c>
      <c r="Y1031">
        <f>cancer_2_csv_final2[[#This Row],[mlp_test_acc2]]</f>
        <v>0.92403051500000011</v>
      </c>
      <c r="AC1031">
        <f t="shared" si="32"/>
        <v>57479</v>
      </c>
      <c r="AD1031">
        <f t="shared" si="33"/>
        <v>0.95581689450000007</v>
      </c>
      <c r="AE1031">
        <f>cancer_2_csv_final2[[#This Row],[kan_val_acc]]</f>
        <v>0.96279068000000001</v>
      </c>
    </row>
    <row r="1032" spans="1:31" x14ac:dyDescent="0.25">
      <c r="A1032" t="s">
        <v>20</v>
      </c>
      <c r="B1032">
        <v>9</v>
      </c>
      <c r="C1032" t="s">
        <v>21</v>
      </c>
      <c r="D1032">
        <v>5</v>
      </c>
      <c r="E1032">
        <v>0</v>
      </c>
      <c r="F1032" t="s">
        <v>48</v>
      </c>
      <c r="G1032">
        <v>39514</v>
      </c>
      <c r="H1032">
        <v>43946185.359999999</v>
      </c>
      <c r="I1032">
        <v>0.92498409749999999</v>
      </c>
      <c r="J1032">
        <v>0.92657342649999996</v>
      </c>
      <c r="K1032">
        <v>8368913.2725</v>
      </c>
      <c r="L1032">
        <v>64469</v>
      </c>
      <c r="M1032">
        <v>2</v>
      </c>
      <c r="N1032">
        <v>171</v>
      </c>
      <c r="O1032">
        <v>0.92625556249999996</v>
      </c>
      <c r="P1032">
        <v>9002901.1834999993</v>
      </c>
      <c r="Q1032">
        <v>65190</v>
      </c>
      <c r="R1032">
        <v>2</v>
      </c>
      <c r="S1032">
        <v>172</v>
      </c>
      <c r="T1032">
        <v>0.93488370700000001</v>
      </c>
      <c r="V1032">
        <f>cancer_2_csv_final2[[#This Row],[mlp_params]]</f>
        <v>64469</v>
      </c>
      <c r="W1032">
        <f>cancer_2_csv_final2[[#This Row],[kan_test_acc]]</f>
        <v>0.92498409749999999</v>
      </c>
      <c r="X1032">
        <f>cancer_2_csv_final2[[#This Row],[mlp_test_acc]]</f>
        <v>0.92657342649999996</v>
      </c>
      <c r="Y1032">
        <f>cancer_2_csv_final2[[#This Row],[mlp_test_acc2]]</f>
        <v>0.92625556249999996</v>
      </c>
      <c r="AC1032">
        <f t="shared" si="32"/>
        <v>64469</v>
      </c>
      <c r="AD1032">
        <f t="shared" si="33"/>
        <v>0.92498409749999999</v>
      </c>
      <c r="AE1032">
        <f>cancer_2_csv_final2[[#This Row],[kan_val_acc]]</f>
        <v>0.93488370700000001</v>
      </c>
    </row>
    <row r="1033" spans="1:31" hidden="1" x14ac:dyDescent="0.25">
      <c r="A1033" t="s">
        <v>20</v>
      </c>
      <c r="B1033">
        <v>5</v>
      </c>
      <c r="C1033" t="s">
        <v>21</v>
      </c>
      <c r="D1033">
        <v>5</v>
      </c>
      <c r="E1033">
        <v>0</v>
      </c>
      <c r="F1033" t="s">
        <v>73</v>
      </c>
      <c r="G1033">
        <v>39560</v>
      </c>
      <c r="H1033">
        <v>55635165.725000001</v>
      </c>
      <c r="I1033">
        <v>0.93674506949999992</v>
      </c>
      <c r="J1033">
        <v>0.93579148099999998</v>
      </c>
      <c r="K1033">
        <v>9890958.999499999</v>
      </c>
      <c r="L1033">
        <v>72620</v>
      </c>
      <c r="M1033">
        <v>2</v>
      </c>
      <c r="N1033">
        <v>182</v>
      </c>
      <c r="O1033">
        <v>0.93897012099999999</v>
      </c>
      <c r="P1033">
        <v>9995274.3654999994</v>
      </c>
      <c r="Q1033">
        <v>73385</v>
      </c>
      <c r="R1033">
        <v>2</v>
      </c>
      <c r="S1033">
        <v>183</v>
      </c>
      <c r="T1033">
        <v>0.97209301599999998</v>
      </c>
      <c r="V1033">
        <f>cancer_2_csv_final2[[#This Row],[mlp_params]]</f>
        <v>72620</v>
      </c>
      <c r="W1033">
        <f>cancer_2_csv_final2[[#This Row],[kan_test_acc]]</f>
        <v>0.93674506949999992</v>
      </c>
      <c r="X1033">
        <f>cancer_2_csv_final2[[#This Row],[mlp_test_acc]]</f>
        <v>0.93579148099999998</v>
      </c>
      <c r="Y1033">
        <f>cancer_2_csv_final2[[#This Row],[mlp_test_acc2]]</f>
        <v>0.93897012099999999</v>
      </c>
      <c r="AC1033">
        <f t="shared" si="32"/>
        <v>72620</v>
      </c>
      <c r="AD1033">
        <f t="shared" si="33"/>
        <v>0.93674506949999992</v>
      </c>
      <c r="AE1033">
        <f>cancer_2_csv_final2[[#This Row],[kan_val_acc]]</f>
        <v>0.97209301599999998</v>
      </c>
    </row>
    <row r="1034" spans="1:31" hidden="1" x14ac:dyDescent="0.25">
      <c r="A1034" t="s">
        <v>20</v>
      </c>
      <c r="B1034">
        <v>9</v>
      </c>
      <c r="C1034" t="s">
        <v>21</v>
      </c>
      <c r="D1034">
        <v>2</v>
      </c>
      <c r="E1034">
        <v>0</v>
      </c>
      <c r="F1034" t="s">
        <v>100</v>
      </c>
      <c r="G1034">
        <v>39562</v>
      </c>
      <c r="H1034">
        <v>47368151.454999998</v>
      </c>
      <c r="I1034">
        <v>0.96344564199999994</v>
      </c>
      <c r="J1034">
        <v>0.92752701849999997</v>
      </c>
      <c r="K1034">
        <v>9546371.5905000009</v>
      </c>
      <c r="L1034">
        <v>53477</v>
      </c>
      <c r="M1034">
        <v>2</v>
      </c>
      <c r="N1034">
        <v>155</v>
      </c>
      <c r="O1034">
        <v>0.92212333149999992</v>
      </c>
      <c r="P1034">
        <v>9232768.091</v>
      </c>
      <c r="Q1034">
        <v>54134</v>
      </c>
      <c r="R1034">
        <v>2</v>
      </c>
      <c r="S1034">
        <v>156</v>
      </c>
      <c r="T1034">
        <v>0.95116279100000001</v>
      </c>
      <c r="V1034">
        <f>cancer_2_csv_final2[[#This Row],[mlp_params]]</f>
        <v>53477</v>
      </c>
      <c r="W1034">
        <f>cancer_2_csv_final2[[#This Row],[kan_test_acc]]</f>
        <v>0.96344564199999994</v>
      </c>
      <c r="X1034">
        <f>cancer_2_csv_final2[[#This Row],[mlp_test_acc]]</f>
        <v>0.92752701849999997</v>
      </c>
      <c r="Y1034">
        <f>cancer_2_csv_final2[[#This Row],[mlp_test_acc2]]</f>
        <v>0.92212333149999992</v>
      </c>
      <c r="AC1034">
        <f t="shared" si="32"/>
        <v>53477</v>
      </c>
      <c r="AD1034">
        <f t="shared" si="33"/>
        <v>0.96344564199999994</v>
      </c>
      <c r="AE1034">
        <f>cancer_2_csv_final2[[#This Row],[kan_val_acc]]</f>
        <v>0.95116279100000001</v>
      </c>
    </row>
    <row r="1035" spans="1:31" hidden="1" x14ac:dyDescent="0.25">
      <c r="A1035" t="s">
        <v>20</v>
      </c>
      <c r="B1035">
        <v>9</v>
      </c>
      <c r="C1035" t="s">
        <v>21</v>
      </c>
      <c r="D1035">
        <v>2</v>
      </c>
      <c r="E1035">
        <v>0</v>
      </c>
      <c r="F1035" t="s">
        <v>70</v>
      </c>
      <c r="G1035">
        <v>39566</v>
      </c>
      <c r="H1035">
        <v>32272318.168333333</v>
      </c>
      <c r="I1035">
        <v>0.95994914133333331</v>
      </c>
      <c r="J1035">
        <v>0.91852087333333332</v>
      </c>
      <c r="K1035">
        <v>8301720.878833333</v>
      </c>
      <c r="L1035">
        <v>53477</v>
      </c>
      <c r="M1035">
        <v>2</v>
      </c>
      <c r="N1035">
        <v>155</v>
      </c>
      <c r="O1035">
        <v>0.90379317666666659</v>
      </c>
      <c r="P1035">
        <v>8493277.3183333334</v>
      </c>
      <c r="Q1035">
        <v>54134</v>
      </c>
      <c r="R1035">
        <v>2</v>
      </c>
      <c r="S1035">
        <v>156</v>
      </c>
      <c r="T1035">
        <v>0.94930232739999998</v>
      </c>
      <c r="V1035">
        <f>cancer_2_csv_final2[[#This Row],[mlp_params]]</f>
        <v>53477</v>
      </c>
      <c r="W1035">
        <f>cancer_2_csv_final2[[#This Row],[kan_test_acc]]</f>
        <v>0.95994914133333331</v>
      </c>
      <c r="X1035">
        <f>cancer_2_csv_final2[[#This Row],[mlp_test_acc]]</f>
        <v>0.91852087333333332</v>
      </c>
      <c r="Y1035">
        <f>cancer_2_csv_final2[[#This Row],[mlp_test_acc2]]</f>
        <v>0.90379317666666659</v>
      </c>
      <c r="AC1035">
        <f t="shared" si="32"/>
        <v>53477</v>
      </c>
      <c r="AD1035">
        <f t="shared" si="33"/>
        <v>0.95994914133333331</v>
      </c>
      <c r="AE1035">
        <f>cancer_2_csv_final2[[#This Row],[kan_val_acc]]</f>
        <v>0.94930232739999998</v>
      </c>
    </row>
    <row r="1036" spans="1:31" hidden="1" x14ac:dyDescent="0.25">
      <c r="A1036" t="s">
        <v>20</v>
      </c>
      <c r="B1036">
        <v>9</v>
      </c>
      <c r="C1036" t="s">
        <v>21</v>
      </c>
      <c r="D1036">
        <v>2</v>
      </c>
      <c r="E1036">
        <v>0</v>
      </c>
      <c r="F1036" t="s">
        <v>41</v>
      </c>
      <c r="G1036">
        <v>39572</v>
      </c>
      <c r="H1036">
        <v>35860376.076666661</v>
      </c>
      <c r="I1036">
        <v>0.9452214461666667</v>
      </c>
      <c r="J1036">
        <v>0.91830896350000002</v>
      </c>
      <c r="K1036">
        <v>8922879.6966666672</v>
      </c>
      <c r="L1036">
        <v>53477</v>
      </c>
      <c r="M1036">
        <v>2</v>
      </c>
      <c r="N1036">
        <v>155</v>
      </c>
      <c r="O1036">
        <v>0.90856113583333331</v>
      </c>
      <c r="P1036">
        <v>7980588.0913333334</v>
      </c>
      <c r="Q1036">
        <v>54134</v>
      </c>
      <c r="R1036">
        <v>2</v>
      </c>
      <c r="S1036">
        <v>156</v>
      </c>
      <c r="T1036">
        <v>0.94558140140000002</v>
      </c>
      <c r="V1036">
        <f>cancer_2_csv_final2[[#This Row],[mlp_params]]</f>
        <v>53477</v>
      </c>
      <c r="W1036">
        <f>cancer_2_csv_final2[[#This Row],[kan_test_acc]]</f>
        <v>0.9452214461666667</v>
      </c>
      <c r="X1036">
        <f>cancer_2_csv_final2[[#This Row],[mlp_test_acc]]</f>
        <v>0.91830896350000002</v>
      </c>
      <c r="Y1036">
        <f>cancer_2_csv_final2[[#This Row],[mlp_test_acc2]]</f>
        <v>0.90856113583333331</v>
      </c>
      <c r="AC1036">
        <f t="shared" si="32"/>
        <v>53477</v>
      </c>
      <c r="AD1036">
        <f t="shared" si="33"/>
        <v>0.9452214461666667</v>
      </c>
      <c r="AE1036">
        <f>cancer_2_csv_final2[[#This Row],[kan_val_acc]]</f>
        <v>0.94558140140000002</v>
      </c>
    </row>
    <row r="1037" spans="1:31" hidden="1" x14ac:dyDescent="0.25">
      <c r="A1037" t="s">
        <v>20</v>
      </c>
      <c r="B1037">
        <v>9</v>
      </c>
      <c r="C1037" t="s">
        <v>21</v>
      </c>
      <c r="D1037">
        <v>2</v>
      </c>
      <c r="E1037">
        <v>0</v>
      </c>
      <c r="F1037" t="s">
        <v>85</v>
      </c>
      <c r="G1037">
        <v>39676</v>
      </c>
      <c r="H1037">
        <v>41503046.897142857</v>
      </c>
      <c r="I1037">
        <v>0.96349104357142856</v>
      </c>
      <c r="J1037">
        <v>0.93224956842857143</v>
      </c>
      <c r="K1037">
        <v>10290530.453714285</v>
      </c>
      <c r="L1037">
        <v>53477</v>
      </c>
      <c r="M1037">
        <v>2</v>
      </c>
      <c r="N1037">
        <v>155</v>
      </c>
      <c r="O1037">
        <v>0.93452002542857138</v>
      </c>
      <c r="P1037">
        <v>8806130.4547142852</v>
      </c>
      <c r="Q1037">
        <v>54134</v>
      </c>
      <c r="R1037">
        <v>2</v>
      </c>
      <c r="S1037">
        <v>156</v>
      </c>
      <c r="T1037">
        <v>0.95794573500000002</v>
      </c>
      <c r="V1037">
        <f>cancer_2_csv_final2[[#This Row],[mlp_params]]</f>
        <v>53477</v>
      </c>
      <c r="W1037">
        <f>cancer_2_csv_final2[[#This Row],[kan_test_acc]]</f>
        <v>0.96349104357142856</v>
      </c>
      <c r="X1037">
        <f>cancer_2_csv_final2[[#This Row],[mlp_test_acc]]</f>
        <v>0.93224956842857143</v>
      </c>
      <c r="Y1037">
        <f>cancer_2_csv_final2[[#This Row],[mlp_test_acc2]]</f>
        <v>0.93452002542857138</v>
      </c>
      <c r="AC1037">
        <f t="shared" si="32"/>
        <v>53477</v>
      </c>
      <c r="AD1037">
        <f t="shared" si="33"/>
        <v>0.96349104357142856</v>
      </c>
      <c r="AE1037">
        <f>cancer_2_csv_final2[[#This Row],[kan_val_acc]]</f>
        <v>0.95794573500000002</v>
      </c>
    </row>
    <row r="1038" spans="1:31" hidden="1" x14ac:dyDescent="0.25">
      <c r="A1038" t="s">
        <v>20</v>
      </c>
      <c r="B1038">
        <v>5</v>
      </c>
      <c r="C1038" t="s">
        <v>21</v>
      </c>
      <c r="D1038">
        <v>4</v>
      </c>
      <c r="E1038">
        <v>0</v>
      </c>
      <c r="F1038" t="s">
        <v>106</v>
      </c>
      <c r="G1038">
        <v>39694</v>
      </c>
      <c r="H1038">
        <v>31840653.728333335</v>
      </c>
      <c r="I1038">
        <v>0.94892985283333331</v>
      </c>
      <c r="J1038">
        <v>0.91534223366666667</v>
      </c>
      <c r="K1038">
        <v>8853777.0906666666</v>
      </c>
      <c r="L1038">
        <v>68855</v>
      </c>
      <c r="M1038">
        <v>2</v>
      </c>
      <c r="N1038">
        <v>177</v>
      </c>
      <c r="O1038">
        <v>0.9183089636666667</v>
      </c>
      <c r="P1038">
        <v>8750682.7420000006</v>
      </c>
      <c r="Q1038">
        <v>69600</v>
      </c>
      <c r="R1038">
        <v>2</v>
      </c>
      <c r="S1038">
        <v>178</v>
      </c>
      <c r="T1038">
        <v>0.95255813599999994</v>
      </c>
      <c r="V1038">
        <f>cancer_2_csv_final2[[#This Row],[mlp_params]]</f>
        <v>68855</v>
      </c>
      <c r="W1038">
        <f>cancer_2_csv_final2[[#This Row],[kan_test_acc]]</f>
        <v>0.94892985283333331</v>
      </c>
      <c r="X1038">
        <f>cancer_2_csv_final2[[#This Row],[mlp_test_acc]]</f>
        <v>0.91534223366666667</v>
      </c>
      <c r="Y1038">
        <f>cancer_2_csv_final2[[#This Row],[mlp_test_acc2]]</f>
        <v>0.9183089636666667</v>
      </c>
      <c r="AC1038">
        <f t="shared" si="32"/>
        <v>68855</v>
      </c>
      <c r="AD1038">
        <f t="shared" si="33"/>
        <v>0.94892985283333331</v>
      </c>
      <c r="AE1038">
        <f>cancer_2_csv_final2[[#This Row],[kan_val_acc]]</f>
        <v>0.95255813599999994</v>
      </c>
    </row>
    <row r="1039" spans="1:31" hidden="1" x14ac:dyDescent="0.25">
      <c r="A1039" t="s">
        <v>20</v>
      </c>
      <c r="B1039">
        <v>5</v>
      </c>
      <c r="C1039" t="s">
        <v>21</v>
      </c>
      <c r="D1039">
        <v>5</v>
      </c>
      <c r="E1039">
        <v>0</v>
      </c>
      <c r="F1039" t="s">
        <v>88</v>
      </c>
      <c r="G1039">
        <v>39818</v>
      </c>
      <c r="H1039">
        <v>57528815.635000005</v>
      </c>
      <c r="I1039">
        <v>0.96853146499999998</v>
      </c>
      <c r="J1039">
        <v>0.93706293699999998</v>
      </c>
      <c r="K1039">
        <v>9496936.3169999998</v>
      </c>
      <c r="L1039">
        <v>73385</v>
      </c>
      <c r="M1039">
        <v>2</v>
      </c>
      <c r="N1039">
        <v>183</v>
      </c>
      <c r="O1039">
        <v>0.93515575350000002</v>
      </c>
      <c r="P1039">
        <v>10389109.588500001</v>
      </c>
      <c r="Q1039">
        <v>74154</v>
      </c>
      <c r="R1039">
        <v>2</v>
      </c>
      <c r="S1039">
        <v>184</v>
      </c>
      <c r="T1039">
        <v>0.96860463600000002</v>
      </c>
      <c r="V1039">
        <f>cancer_2_csv_final2[[#This Row],[mlp_params]]</f>
        <v>73385</v>
      </c>
      <c r="W1039">
        <f>cancer_2_csv_final2[[#This Row],[kan_test_acc]]</f>
        <v>0.96853146499999998</v>
      </c>
      <c r="X1039">
        <f>cancer_2_csv_final2[[#This Row],[mlp_test_acc]]</f>
        <v>0.93706293699999998</v>
      </c>
      <c r="Y1039">
        <f>cancer_2_csv_final2[[#This Row],[mlp_test_acc2]]</f>
        <v>0.93515575350000002</v>
      </c>
      <c r="AC1039">
        <f t="shared" si="32"/>
        <v>73385</v>
      </c>
      <c r="AD1039">
        <f t="shared" si="33"/>
        <v>0.96853146499999998</v>
      </c>
      <c r="AE1039">
        <f>cancer_2_csv_final2[[#This Row],[kan_val_acc]]</f>
        <v>0.96860463600000002</v>
      </c>
    </row>
    <row r="1040" spans="1:31" x14ac:dyDescent="0.25">
      <c r="A1040" t="s">
        <v>20</v>
      </c>
      <c r="B1040">
        <v>9</v>
      </c>
      <c r="C1040" t="s">
        <v>21</v>
      </c>
      <c r="D1040">
        <v>5</v>
      </c>
      <c r="E1040">
        <v>0</v>
      </c>
      <c r="F1040" t="s">
        <v>94</v>
      </c>
      <c r="G1040">
        <v>39850</v>
      </c>
      <c r="H1040">
        <v>58489912.864999995</v>
      </c>
      <c r="I1040">
        <v>0.91958041899999998</v>
      </c>
      <c r="J1040">
        <v>0.924666243</v>
      </c>
      <c r="K1040">
        <v>9310868.5894999988</v>
      </c>
      <c r="L1040">
        <v>65190</v>
      </c>
      <c r="M1040">
        <v>2</v>
      </c>
      <c r="N1040">
        <v>172</v>
      </c>
      <c r="O1040">
        <v>0.92530197050000007</v>
      </c>
      <c r="P1040">
        <v>10537152.09</v>
      </c>
      <c r="Q1040">
        <v>65915</v>
      </c>
      <c r="R1040">
        <v>2</v>
      </c>
      <c r="S1040">
        <v>173</v>
      </c>
      <c r="T1040">
        <v>0.92209302800000004</v>
      </c>
      <c r="V1040">
        <f>cancer_2_csv_final2[[#This Row],[mlp_params]]</f>
        <v>65190</v>
      </c>
      <c r="W1040">
        <f>cancer_2_csv_final2[[#This Row],[kan_test_acc]]</f>
        <v>0.91958041899999998</v>
      </c>
      <c r="X1040">
        <f>cancer_2_csv_final2[[#This Row],[mlp_test_acc]]</f>
        <v>0.924666243</v>
      </c>
      <c r="Y1040">
        <f>cancer_2_csv_final2[[#This Row],[mlp_test_acc2]]</f>
        <v>0.92530197050000007</v>
      </c>
      <c r="AC1040">
        <f t="shared" si="32"/>
        <v>65190</v>
      </c>
      <c r="AD1040">
        <f t="shared" si="33"/>
        <v>0.91958041899999998</v>
      </c>
      <c r="AE1040">
        <f>cancer_2_csv_final2[[#This Row],[kan_val_acc]]</f>
        <v>0.92209302800000004</v>
      </c>
    </row>
    <row r="1041" spans="1:31" hidden="1" x14ac:dyDescent="0.25">
      <c r="A1041" t="s">
        <v>20</v>
      </c>
      <c r="B1041">
        <v>5</v>
      </c>
      <c r="C1041" t="s">
        <v>21</v>
      </c>
      <c r="D1041">
        <v>5</v>
      </c>
      <c r="E1041">
        <v>0</v>
      </c>
      <c r="F1041" t="s">
        <v>103</v>
      </c>
      <c r="G1041">
        <v>39868</v>
      </c>
      <c r="H1041">
        <v>51832918.729999997</v>
      </c>
      <c r="I1041">
        <v>0.916401782</v>
      </c>
      <c r="J1041">
        <v>0.92752701849999997</v>
      </c>
      <c r="K1041">
        <v>9673059.9545000009</v>
      </c>
      <c r="L1041">
        <v>73385</v>
      </c>
      <c r="M1041">
        <v>2</v>
      </c>
      <c r="N1041">
        <v>183</v>
      </c>
      <c r="O1041">
        <v>0.92434837849999996</v>
      </c>
      <c r="P1041">
        <v>10439754.09</v>
      </c>
      <c r="Q1041">
        <v>74154</v>
      </c>
      <c r="R1041">
        <v>2</v>
      </c>
      <c r="S1041">
        <v>184</v>
      </c>
      <c r="T1041">
        <v>0.965116274</v>
      </c>
      <c r="V1041">
        <f>cancer_2_csv_final2[[#This Row],[mlp_params]]</f>
        <v>73385</v>
      </c>
      <c r="W1041">
        <f>cancer_2_csv_final2[[#This Row],[kan_test_acc]]</f>
        <v>0.916401782</v>
      </c>
      <c r="X1041">
        <f>cancer_2_csv_final2[[#This Row],[mlp_test_acc]]</f>
        <v>0.92752701849999997</v>
      </c>
      <c r="Y1041">
        <f>cancer_2_csv_final2[[#This Row],[mlp_test_acc2]]</f>
        <v>0.92434837849999996</v>
      </c>
      <c r="AC1041">
        <f t="shared" si="32"/>
        <v>73385</v>
      </c>
      <c r="AD1041">
        <f t="shared" si="33"/>
        <v>0.916401782</v>
      </c>
      <c r="AE1041">
        <f>cancer_2_csv_final2[[#This Row],[kan_val_acc]]</f>
        <v>0.965116274</v>
      </c>
    </row>
    <row r="1042" spans="1:31" hidden="1" x14ac:dyDescent="0.25">
      <c r="A1042" t="s">
        <v>20</v>
      </c>
      <c r="B1042">
        <v>9</v>
      </c>
      <c r="C1042" t="s">
        <v>21</v>
      </c>
      <c r="D1042">
        <v>3</v>
      </c>
      <c r="E1042">
        <v>0</v>
      </c>
      <c r="F1042" t="s">
        <v>98</v>
      </c>
      <c r="G1042">
        <v>39978</v>
      </c>
      <c r="H1042">
        <v>48094615.209999993</v>
      </c>
      <c r="I1042">
        <v>0.95782342850000002</v>
      </c>
      <c r="J1042">
        <v>0.93817546099999993</v>
      </c>
      <c r="K1042">
        <v>10338399.875</v>
      </c>
      <c r="L1042">
        <v>58160</v>
      </c>
      <c r="M1042">
        <v>2</v>
      </c>
      <c r="N1042">
        <v>162</v>
      </c>
      <c r="O1042">
        <v>0.93118245399999999</v>
      </c>
      <c r="P1042">
        <v>9887459.1314999983</v>
      </c>
      <c r="Q1042">
        <v>58845</v>
      </c>
      <c r="R1042">
        <v>2</v>
      </c>
      <c r="S1042">
        <v>163</v>
      </c>
      <c r="T1042">
        <v>0.96046510500000004</v>
      </c>
      <c r="V1042">
        <f>cancer_2_csv_final2[[#This Row],[mlp_params]]</f>
        <v>58160</v>
      </c>
      <c r="W1042">
        <f>cancer_2_csv_final2[[#This Row],[kan_test_acc]]</f>
        <v>0.95782342850000002</v>
      </c>
      <c r="X1042">
        <f>cancer_2_csv_final2[[#This Row],[mlp_test_acc]]</f>
        <v>0.93817546099999993</v>
      </c>
      <c r="Y1042">
        <f>cancer_2_csv_final2[[#This Row],[mlp_test_acc2]]</f>
        <v>0.93118245399999999</v>
      </c>
      <c r="AC1042">
        <f t="shared" si="32"/>
        <v>58160</v>
      </c>
      <c r="AD1042">
        <f t="shared" si="33"/>
        <v>0.95782342850000002</v>
      </c>
      <c r="AE1042">
        <f>cancer_2_csv_final2[[#This Row],[kan_val_acc]]</f>
        <v>0.96046510500000004</v>
      </c>
    </row>
    <row r="1043" spans="1:31" hidden="1" x14ac:dyDescent="0.25">
      <c r="A1043" t="s">
        <v>20</v>
      </c>
      <c r="B1043">
        <v>9</v>
      </c>
      <c r="C1043" t="s">
        <v>21</v>
      </c>
      <c r="D1043">
        <v>3</v>
      </c>
      <c r="E1043">
        <v>0</v>
      </c>
      <c r="F1043" t="s">
        <v>53</v>
      </c>
      <c r="G1043">
        <v>39984</v>
      </c>
      <c r="H1043">
        <v>42600959.435000002</v>
      </c>
      <c r="I1043">
        <v>0.96163779800000004</v>
      </c>
      <c r="J1043">
        <v>0.92673235850000002</v>
      </c>
      <c r="K1043">
        <v>9774942.784</v>
      </c>
      <c r="L1043">
        <v>58160</v>
      </c>
      <c r="M1043">
        <v>2</v>
      </c>
      <c r="N1043">
        <v>162</v>
      </c>
      <c r="O1043">
        <v>0.92005721549999997</v>
      </c>
      <c r="P1043">
        <v>9239155.0885000005</v>
      </c>
      <c r="Q1043">
        <v>58845</v>
      </c>
      <c r="R1043">
        <v>2</v>
      </c>
      <c r="S1043">
        <v>163</v>
      </c>
      <c r="T1043">
        <v>0.95697674099999996</v>
      </c>
      <c r="V1043">
        <f>cancer_2_csv_final2[[#This Row],[mlp_params]]</f>
        <v>58160</v>
      </c>
      <c r="W1043">
        <f>cancer_2_csv_final2[[#This Row],[kan_test_acc]]</f>
        <v>0.96163779800000004</v>
      </c>
      <c r="X1043">
        <f>cancer_2_csv_final2[[#This Row],[mlp_test_acc]]</f>
        <v>0.92673235850000002</v>
      </c>
      <c r="Y1043">
        <f>cancer_2_csv_final2[[#This Row],[mlp_test_acc2]]</f>
        <v>0.92005721549999997</v>
      </c>
      <c r="AC1043">
        <f t="shared" si="32"/>
        <v>58160</v>
      </c>
      <c r="AD1043">
        <f t="shared" si="33"/>
        <v>0.96163779800000004</v>
      </c>
      <c r="AE1043">
        <f>cancer_2_csv_final2[[#This Row],[kan_val_acc]]</f>
        <v>0.95697674099999996</v>
      </c>
    </row>
    <row r="1044" spans="1:31" hidden="1" x14ac:dyDescent="0.25">
      <c r="A1044" t="s">
        <v>20</v>
      </c>
      <c r="B1044">
        <v>9</v>
      </c>
      <c r="C1044" t="s">
        <v>21</v>
      </c>
      <c r="D1044">
        <v>4</v>
      </c>
      <c r="E1044">
        <v>0</v>
      </c>
      <c r="F1044" t="s">
        <v>96</v>
      </c>
      <c r="G1044">
        <v>40074</v>
      </c>
      <c r="H1044">
        <v>42431589.769999996</v>
      </c>
      <c r="I1044">
        <v>0.94437381099999995</v>
      </c>
      <c r="J1044">
        <v>0.92943420199999993</v>
      </c>
      <c r="K1044">
        <v>9507204.2725000009</v>
      </c>
      <c r="L1044">
        <v>62330</v>
      </c>
      <c r="M1044">
        <v>2</v>
      </c>
      <c r="N1044">
        <v>168</v>
      </c>
      <c r="O1044">
        <v>0.92593769850000007</v>
      </c>
      <c r="P1044">
        <v>9844683.227</v>
      </c>
      <c r="Q1044">
        <v>63039</v>
      </c>
      <c r="R1044">
        <v>2</v>
      </c>
      <c r="S1044">
        <v>169</v>
      </c>
      <c r="T1044">
        <v>0.93837209300000002</v>
      </c>
      <c r="V1044">
        <f>cancer_2_csv_final2[[#This Row],[mlp_params]]</f>
        <v>62330</v>
      </c>
      <c r="W1044">
        <f>cancer_2_csv_final2[[#This Row],[kan_test_acc]]</f>
        <v>0.94437381099999995</v>
      </c>
      <c r="X1044">
        <f>cancer_2_csv_final2[[#This Row],[mlp_test_acc]]</f>
        <v>0.92943420199999993</v>
      </c>
      <c r="Y1044">
        <f>cancer_2_csv_final2[[#This Row],[mlp_test_acc2]]</f>
        <v>0.92593769850000007</v>
      </c>
      <c r="AC1044">
        <f t="shared" si="32"/>
        <v>62330</v>
      </c>
      <c r="AD1044">
        <f t="shared" si="33"/>
        <v>0.94437381099999995</v>
      </c>
      <c r="AE1044">
        <f>cancer_2_csv_final2[[#This Row],[kan_val_acc]]</f>
        <v>0.93837209300000002</v>
      </c>
    </row>
    <row r="1045" spans="1:31" hidden="1" x14ac:dyDescent="0.25">
      <c r="A1045" t="s">
        <v>20</v>
      </c>
      <c r="B1045">
        <v>9</v>
      </c>
      <c r="C1045" t="s">
        <v>21</v>
      </c>
      <c r="D1045">
        <v>4</v>
      </c>
      <c r="E1045">
        <v>0</v>
      </c>
      <c r="F1045" t="s">
        <v>36</v>
      </c>
      <c r="G1045">
        <v>40082</v>
      </c>
      <c r="H1045">
        <v>41954500.93</v>
      </c>
      <c r="I1045">
        <v>0.94602272399999998</v>
      </c>
      <c r="J1045">
        <v>0.93714240299999996</v>
      </c>
      <c r="K1045">
        <v>9940681.8334999997</v>
      </c>
      <c r="L1045">
        <v>62330</v>
      </c>
      <c r="M1045">
        <v>2</v>
      </c>
      <c r="N1045">
        <v>168</v>
      </c>
      <c r="O1045">
        <v>0.93857279100000002</v>
      </c>
      <c r="P1045">
        <v>10048192.42</v>
      </c>
      <c r="Q1045">
        <v>63039</v>
      </c>
      <c r="R1045">
        <v>2</v>
      </c>
      <c r="S1045">
        <v>169</v>
      </c>
      <c r="T1045">
        <v>0.95426355600000001</v>
      </c>
      <c r="V1045">
        <f>cancer_2_csv_final2[[#This Row],[mlp_params]]</f>
        <v>62330</v>
      </c>
      <c r="W1045">
        <f>cancer_2_csv_final2[[#This Row],[kan_test_acc]]</f>
        <v>0.94602272399999998</v>
      </c>
      <c r="X1045">
        <f>cancer_2_csv_final2[[#This Row],[mlp_test_acc]]</f>
        <v>0.93714240299999996</v>
      </c>
      <c r="Y1045">
        <f>cancer_2_csv_final2[[#This Row],[mlp_test_acc2]]</f>
        <v>0.93857279100000002</v>
      </c>
      <c r="AC1045">
        <f t="shared" si="32"/>
        <v>62330</v>
      </c>
      <c r="AD1045">
        <f t="shared" si="33"/>
        <v>0.94602272399999998</v>
      </c>
      <c r="AE1045">
        <f>cancer_2_csv_final2[[#This Row],[kan_val_acc]]</f>
        <v>0.95426355600000001</v>
      </c>
    </row>
    <row r="1046" spans="1:31" hidden="1" x14ac:dyDescent="0.25">
      <c r="A1046" t="s">
        <v>20</v>
      </c>
      <c r="B1046">
        <v>9</v>
      </c>
      <c r="C1046" t="s">
        <v>21</v>
      </c>
      <c r="D1046">
        <v>2</v>
      </c>
      <c r="E1046">
        <v>0</v>
      </c>
      <c r="F1046" t="s">
        <v>56</v>
      </c>
      <c r="G1046">
        <v>40186</v>
      </c>
      <c r="H1046">
        <v>40114293.975000001</v>
      </c>
      <c r="I1046">
        <v>0.96636601150000001</v>
      </c>
      <c r="J1046">
        <v>0.93682453900000007</v>
      </c>
      <c r="K1046">
        <v>9878635.8334999997</v>
      </c>
      <c r="L1046">
        <v>54134</v>
      </c>
      <c r="M1046">
        <v>2</v>
      </c>
      <c r="N1046">
        <v>156</v>
      </c>
      <c r="O1046">
        <v>0.93952638300000002</v>
      </c>
      <c r="P1046">
        <v>10233534.555</v>
      </c>
      <c r="Q1046">
        <v>54795</v>
      </c>
      <c r="R1046">
        <v>2</v>
      </c>
      <c r="S1046">
        <v>157</v>
      </c>
      <c r="T1046">
        <v>0.94883719700000002</v>
      </c>
      <c r="V1046">
        <f>cancer_2_csv_final2[[#This Row],[mlp_params]]</f>
        <v>54134</v>
      </c>
      <c r="W1046">
        <f>cancer_2_csv_final2[[#This Row],[kan_test_acc]]</f>
        <v>0.96636601150000001</v>
      </c>
      <c r="X1046">
        <f>cancer_2_csv_final2[[#This Row],[mlp_test_acc]]</f>
        <v>0.93682453900000007</v>
      </c>
      <c r="Y1046">
        <f>cancer_2_csv_final2[[#This Row],[mlp_test_acc2]]</f>
        <v>0.93952638300000002</v>
      </c>
      <c r="AC1046">
        <f t="shared" si="32"/>
        <v>54134</v>
      </c>
      <c r="AD1046">
        <f t="shared" si="33"/>
        <v>0.96636601150000001</v>
      </c>
      <c r="AE1046">
        <f>cancer_2_csv_final2[[#This Row],[kan_val_acc]]</f>
        <v>0.94883719700000002</v>
      </c>
    </row>
    <row r="1047" spans="1:31" hidden="1" x14ac:dyDescent="0.25">
      <c r="A1047" t="s">
        <v>20</v>
      </c>
      <c r="B1047">
        <v>9</v>
      </c>
      <c r="C1047" t="s">
        <v>21</v>
      </c>
      <c r="D1047">
        <v>3</v>
      </c>
      <c r="E1047">
        <v>0</v>
      </c>
      <c r="F1047" t="s">
        <v>83</v>
      </c>
      <c r="G1047">
        <v>40220</v>
      </c>
      <c r="H1047">
        <v>34399652.931428574</v>
      </c>
      <c r="I1047">
        <v>0.96866768471428577</v>
      </c>
      <c r="J1047">
        <v>0.9360639361428571</v>
      </c>
      <c r="K1047">
        <v>9094667.5711428579</v>
      </c>
      <c r="L1047">
        <v>58845</v>
      </c>
      <c r="M1047">
        <v>2</v>
      </c>
      <c r="N1047">
        <v>163</v>
      </c>
      <c r="O1047">
        <v>0.936245573</v>
      </c>
      <c r="P1047">
        <v>10198198.905999999</v>
      </c>
      <c r="Q1047">
        <v>59534</v>
      </c>
      <c r="R1047">
        <v>2</v>
      </c>
      <c r="S1047">
        <v>164</v>
      </c>
      <c r="T1047">
        <v>0.95174417300000003</v>
      </c>
      <c r="V1047">
        <f>cancer_2_csv_final2[[#This Row],[mlp_params]]</f>
        <v>58845</v>
      </c>
      <c r="W1047">
        <f>cancer_2_csv_final2[[#This Row],[kan_test_acc]]</f>
        <v>0.96866768471428577</v>
      </c>
      <c r="X1047">
        <f>cancer_2_csv_final2[[#This Row],[mlp_test_acc]]</f>
        <v>0.9360639361428571</v>
      </c>
      <c r="Y1047">
        <f>cancer_2_csv_final2[[#This Row],[mlp_test_acc2]]</f>
        <v>0.936245573</v>
      </c>
      <c r="AC1047">
        <f t="shared" si="32"/>
        <v>58845</v>
      </c>
      <c r="AD1047">
        <f t="shared" si="33"/>
        <v>0.96866768471428577</v>
      </c>
      <c r="AE1047">
        <f>cancer_2_csv_final2[[#This Row],[kan_val_acc]]</f>
        <v>0.95174417300000003</v>
      </c>
    </row>
    <row r="1048" spans="1:31" hidden="1" x14ac:dyDescent="0.25">
      <c r="A1048" t="s">
        <v>20</v>
      </c>
      <c r="B1048">
        <v>9</v>
      </c>
      <c r="C1048" t="s">
        <v>21</v>
      </c>
      <c r="D1048">
        <v>3</v>
      </c>
      <c r="E1048">
        <v>0</v>
      </c>
      <c r="F1048" t="s">
        <v>68</v>
      </c>
      <c r="G1048">
        <v>40222</v>
      </c>
      <c r="H1048">
        <v>39153617.274999999</v>
      </c>
      <c r="I1048">
        <v>0.9526382630000001</v>
      </c>
      <c r="J1048">
        <v>0.91926255550000002</v>
      </c>
      <c r="K1048">
        <v>8636384.7725000009</v>
      </c>
      <c r="L1048">
        <v>58845</v>
      </c>
      <c r="M1048">
        <v>2</v>
      </c>
      <c r="N1048">
        <v>163</v>
      </c>
      <c r="O1048">
        <v>0.91703750799999995</v>
      </c>
      <c r="P1048">
        <v>9020202.818500001</v>
      </c>
      <c r="Q1048">
        <v>59534</v>
      </c>
      <c r="R1048">
        <v>2</v>
      </c>
      <c r="S1048">
        <v>164</v>
      </c>
      <c r="T1048">
        <v>0.96976742699999996</v>
      </c>
      <c r="V1048">
        <f>cancer_2_csv_final2[[#This Row],[mlp_params]]</f>
        <v>58845</v>
      </c>
      <c r="W1048">
        <f>cancer_2_csv_final2[[#This Row],[kan_test_acc]]</f>
        <v>0.9526382630000001</v>
      </c>
      <c r="X1048">
        <f>cancer_2_csv_final2[[#This Row],[mlp_test_acc]]</f>
        <v>0.91926255550000002</v>
      </c>
      <c r="Y1048">
        <f>cancer_2_csv_final2[[#This Row],[mlp_test_acc2]]</f>
        <v>0.91703750799999995</v>
      </c>
      <c r="AC1048">
        <f t="shared" si="32"/>
        <v>58845</v>
      </c>
      <c r="AD1048">
        <f t="shared" si="33"/>
        <v>0.9526382630000001</v>
      </c>
      <c r="AE1048">
        <f>cancer_2_csv_final2[[#This Row],[kan_val_acc]]</f>
        <v>0.96976742699999996</v>
      </c>
    </row>
    <row r="1049" spans="1:31" x14ac:dyDescent="0.25">
      <c r="A1049" t="s">
        <v>20</v>
      </c>
      <c r="B1049">
        <v>9</v>
      </c>
      <c r="C1049" t="s">
        <v>21</v>
      </c>
      <c r="D1049">
        <v>5</v>
      </c>
      <c r="E1049">
        <v>0</v>
      </c>
      <c r="F1049" t="s">
        <v>79</v>
      </c>
      <c r="G1049">
        <v>40396</v>
      </c>
      <c r="H1049">
        <v>40021938.185000002</v>
      </c>
      <c r="I1049">
        <v>0.94659884699999997</v>
      </c>
      <c r="J1049">
        <v>0.92403051500000011</v>
      </c>
      <c r="K1049">
        <v>9127351.6794999987</v>
      </c>
      <c r="L1049">
        <v>65915</v>
      </c>
      <c r="M1049">
        <v>2</v>
      </c>
      <c r="N1049">
        <v>173</v>
      </c>
      <c r="O1049">
        <v>0.92466624250000007</v>
      </c>
      <c r="P1049">
        <v>9440467.8640000001</v>
      </c>
      <c r="Q1049">
        <v>66644</v>
      </c>
      <c r="R1049">
        <v>2</v>
      </c>
      <c r="S1049">
        <v>174</v>
      </c>
      <c r="T1049">
        <v>0.96162788899999996</v>
      </c>
      <c r="V1049">
        <f>cancer_2_csv_final2[[#This Row],[mlp_params]]</f>
        <v>65915</v>
      </c>
      <c r="W1049">
        <f>cancer_2_csv_final2[[#This Row],[kan_test_acc]]</f>
        <v>0.94659884699999997</v>
      </c>
      <c r="X1049">
        <f>cancer_2_csv_final2[[#This Row],[mlp_test_acc]]</f>
        <v>0.92403051500000011</v>
      </c>
      <c r="Y1049">
        <f>cancer_2_csv_final2[[#This Row],[mlp_test_acc2]]</f>
        <v>0.92466624250000007</v>
      </c>
      <c r="AC1049">
        <f t="shared" si="32"/>
        <v>65915</v>
      </c>
      <c r="AD1049">
        <f t="shared" si="33"/>
        <v>0.94659884699999997</v>
      </c>
      <c r="AE1049">
        <f>cancer_2_csv_final2[[#This Row],[kan_val_acc]]</f>
        <v>0.96162788899999996</v>
      </c>
    </row>
    <row r="1050" spans="1:31" x14ac:dyDescent="0.25">
      <c r="A1050" t="s">
        <v>20</v>
      </c>
      <c r="B1050">
        <v>9</v>
      </c>
      <c r="C1050" t="s">
        <v>21</v>
      </c>
      <c r="D1050">
        <v>5</v>
      </c>
      <c r="E1050">
        <v>0</v>
      </c>
      <c r="F1050" t="s">
        <v>34</v>
      </c>
      <c r="G1050">
        <v>40402</v>
      </c>
      <c r="H1050">
        <v>38392522.045000002</v>
      </c>
      <c r="I1050">
        <v>0.93579147649999994</v>
      </c>
      <c r="J1050">
        <v>0.93388429750000002</v>
      </c>
      <c r="K1050">
        <v>9515536.1794999987</v>
      </c>
      <c r="L1050">
        <v>65915</v>
      </c>
      <c r="M1050">
        <v>2</v>
      </c>
      <c r="N1050">
        <v>173</v>
      </c>
      <c r="O1050">
        <v>0.93324856950000001</v>
      </c>
      <c r="P1050">
        <v>9250437.9545000009</v>
      </c>
      <c r="Q1050">
        <v>66644</v>
      </c>
      <c r="R1050">
        <v>2</v>
      </c>
      <c r="S1050">
        <v>174</v>
      </c>
      <c r="T1050">
        <v>0.93255813700000001</v>
      </c>
      <c r="V1050">
        <f>cancer_2_csv_final2[[#This Row],[mlp_params]]</f>
        <v>65915</v>
      </c>
      <c r="W1050">
        <f>cancer_2_csv_final2[[#This Row],[kan_test_acc]]</f>
        <v>0.93579147649999994</v>
      </c>
      <c r="X1050">
        <f>cancer_2_csv_final2[[#This Row],[mlp_test_acc]]</f>
        <v>0.93388429750000002</v>
      </c>
      <c r="Y1050">
        <f>cancer_2_csv_final2[[#This Row],[mlp_test_acc2]]</f>
        <v>0.93324856950000001</v>
      </c>
      <c r="AC1050">
        <f t="shared" si="32"/>
        <v>65915</v>
      </c>
      <c r="AD1050">
        <f t="shared" si="33"/>
        <v>0.93579147649999994</v>
      </c>
      <c r="AE1050">
        <f>cancer_2_csv_final2[[#This Row],[kan_val_acc]]</f>
        <v>0.93255813700000001</v>
      </c>
    </row>
    <row r="1051" spans="1:31" hidden="1" x14ac:dyDescent="0.25">
      <c r="A1051" t="s">
        <v>20</v>
      </c>
      <c r="B1051">
        <v>5</v>
      </c>
      <c r="C1051" t="s">
        <v>21</v>
      </c>
      <c r="D1051">
        <v>4</v>
      </c>
      <c r="E1051">
        <v>0</v>
      </c>
      <c r="F1051" t="s">
        <v>92</v>
      </c>
      <c r="G1051">
        <v>40418</v>
      </c>
      <c r="H1051">
        <v>43696665.725000001</v>
      </c>
      <c r="I1051">
        <v>0.94596312000000005</v>
      </c>
      <c r="J1051">
        <v>0.93547361699999998</v>
      </c>
      <c r="K1051">
        <v>9526468.6345000006</v>
      </c>
      <c r="L1051">
        <v>70349</v>
      </c>
      <c r="M1051">
        <v>2</v>
      </c>
      <c r="N1051">
        <v>179</v>
      </c>
      <c r="O1051">
        <v>0.93547361750000002</v>
      </c>
      <c r="P1051">
        <v>9481572.5454999991</v>
      </c>
      <c r="Q1051">
        <v>71102</v>
      </c>
      <c r="R1051">
        <v>2</v>
      </c>
      <c r="S1051">
        <v>180</v>
      </c>
      <c r="T1051">
        <v>0.97674418100000004</v>
      </c>
      <c r="V1051">
        <f>cancer_2_csv_final2[[#This Row],[mlp_params]]</f>
        <v>70349</v>
      </c>
      <c r="W1051">
        <f>cancer_2_csv_final2[[#This Row],[kan_test_acc]]</f>
        <v>0.94596312000000005</v>
      </c>
      <c r="X1051">
        <f>cancer_2_csv_final2[[#This Row],[mlp_test_acc]]</f>
        <v>0.93547361699999998</v>
      </c>
      <c r="Y1051">
        <f>cancer_2_csv_final2[[#This Row],[mlp_test_acc2]]</f>
        <v>0.93547361750000002</v>
      </c>
      <c r="AC1051">
        <f t="shared" si="32"/>
        <v>70349</v>
      </c>
      <c r="AD1051">
        <f t="shared" si="33"/>
        <v>0.94596312000000005</v>
      </c>
      <c r="AE1051">
        <f>cancer_2_csv_final2[[#This Row],[kan_val_acc]]</f>
        <v>0.97674418100000004</v>
      </c>
    </row>
    <row r="1052" spans="1:31" hidden="1" x14ac:dyDescent="0.25">
      <c r="A1052" t="s">
        <v>20</v>
      </c>
      <c r="B1052">
        <v>9</v>
      </c>
      <c r="C1052" t="s">
        <v>21</v>
      </c>
      <c r="D1052">
        <v>4</v>
      </c>
      <c r="E1052">
        <v>0</v>
      </c>
      <c r="F1052" t="s">
        <v>81</v>
      </c>
      <c r="G1052">
        <v>40460</v>
      </c>
      <c r="H1052">
        <v>39373105.090000004</v>
      </c>
      <c r="I1052">
        <v>0.95073107950000002</v>
      </c>
      <c r="J1052">
        <v>0.93833439250000006</v>
      </c>
      <c r="K1052">
        <v>9635673.0434999987</v>
      </c>
      <c r="L1052">
        <v>63039</v>
      </c>
      <c r="M1052">
        <v>2</v>
      </c>
      <c r="N1052">
        <v>169</v>
      </c>
      <c r="O1052">
        <v>0.9376986650000001</v>
      </c>
      <c r="P1052">
        <v>9279579.318500001</v>
      </c>
      <c r="Q1052">
        <v>63752</v>
      </c>
      <c r="R1052">
        <v>2</v>
      </c>
      <c r="S1052">
        <v>170</v>
      </c>
      <c r="T1052">
        <v>0.94534882899999995</v>
      </c>
      <c r="V1052">
        <f>cancer_2_csv_final2[[#This Row],[mlp_params]]</f>
        <v>63039</v>
      </c>
      <c r="W1052">
        <f>cancer_2_csv_final2[[#This Row],[kan_test_acc]]</f>
        <v>0.95073107950000002</v>
      </c>
      <c r="X1052">
        <f>cancer_2_csv_final2[[#This Row],[mlp_test_acc]]</f>
        <v>0.93833439250000006</v>
      </c>
      <c r="Y1052">
        <f>cancer_2_csv_final2[[#This Row],[mlp_test_acc2]]</f>
        <v>0.9376986650000001</v>
      </c>
      <c r="AC1052">
        <f t="shared" si="32"/>
        <v>63039</v>
      </c>
      <c r="AD1052">
        <f t="shared" si="33"/>
        <v>0.95073107950000002</v>
      </c>
      <c r="AE1052">
        <f>cancer_2_csv_final2[[#This Row],[kan_val_acc]]</f>
        <v>0.94534882899999995</v>
      </c>
    </row>
    <row r="1053" spans="1:31" hidden="1" x14ac:dyDescent="0.25">
      <c r="A1053" t="s">
        <v>20</v>
      </c>
      <c r="B1053">
        <v>9</v>
      </c>
      <c r="C1053" t="s">
        <v>21</v>
      </c>
      <c r="D1053">
        <v>4</v>
      </c>
      <c r="E1053">
        <v>0</v>
      </c>
      <c r="F1053" t="s">
        <v>51</v>
      </c>
      <c r="G1053">
        <v>40464</v>
      </c>
      <c r="H1053">
        <v>36303293.340000004</v>
      </c>
      <c r="I1053">
        <v>0.93487761950000003</v>
      </c>
      <c r="J1053">
        <v>0.94234742500000002</v>
      </c>
      <c r="K1053">
        <v>9838076.6435000002</v>
      </c>
      <c r="L1053">
        <v>63039</v>
      </c>
      <c r="M1053">
        <v>2</v>
      </c>
      <c r="N1053">
        <v>169</v>
      </c>
      <c r="O1053">
        <v>0.94308248549999996</v>
      </c>
      <c r="P1053">
        <v>9329669.9035</v>
      </c>
      <c r="Q1053">
        <v>63752</v>
      </c>
      <c r="R1053">
        <v>2</v>
      </c>
      <c r="S1053">
        <v>170</v>
      </c>
      <c r="T1053">
        <v>0.92790698199999999</v>
      </c>
      <c r="V1053">
        <f>cancer_2_csv_final2[[#This Row],[mlp_params]]</f>
        <v>63039</v>
      </c>
      <c r="W1053">
        <f>cancer_2_csv_final2[[#This Row],[kan_test_acc]]</f>
        <v>0.93487761950000003</v>
      </c>
      <c r="X1053">
        <f>cancer_2_csv_final2[[#This Row],[mlp_test_acc]]</f>
        <v>0.94234742500000002</v>
      </c>
      <c r="Y1053">
        <f>cancer_2_csv_final2[[#This Row],[mlp_test_acc2]]</f>
        <v>0.94308248549999996</v>
      </c>
      <c r="AC1053">
        <f t="shared" si="32"/>
        <v>63039</v>
      </c>
      <c r="AD1053">
        <f t="shared" si="33"/>
        <v>0.93487761950000003</v>
      </c>
      <c r="AE1053">
        <f>cancer_2_csv_final2[[#This Row],[kan_val_acc]]</f>
        <v>0.92790698199999999</v>
      </c>
    </row>
    <row r="1054" spans="1:31" hidden="1" x14ac:dyDescent="0.25">
      <c r="A1054" t="s">
        <v>20</v>
      </c>
      <c r="B1054">
        <v>9</v>
      </c>
      <c r="C1054" t="s">
        <v>21</v>
      </c>
      <c r="D1054">
        <v>3</v>
      </c>
      <c r="E1054">
        <v>0</v>
      </c>
      <c r="F1054" t="s">
        <v>39</v>
      </c>
      <c r="G1054">
        <v>40468</v>
      </c>
      <c r="H1054">
        <v>40019718.795000002</v>
      </c>
      <c r="I1054">
        <v>0.94028130899999995</v>
      </c>
      <c r="J1054">
        <v>0.92836141100000003</v>
      </c>
      <c r="K1054">
        <v>9578915.8709999993</v>
      </c>
      <c r="L1054">
        <v>58845</v>
      </c>
      <c r="M1054">
        <v>2</v>
      </c>
      <c r="N1054">
        <v>163</v>
      </c>
      <c r="O1054">
        <v>0.92814287949999996</v>
      </c>
      <c r="P1054">
        <v>9500122.8579999991</v>
      </c>
      <c r="Q1054">
        <v>59534</v>
      </c>
      <c r="R1054">
        <v>2</v>
      </c>
      <c r="S1054">
        <v>164</v>
      </c>
      <c r="T1054">
        <v>0.95697675299999996</v>
      </c>
      <c r="V1054">
        <f>cancer_2_csv_final2[[#This Row],[mlp_params]]</f>
        <v>58845</v>
      </c>
      <c r="W1054">
        <f>cancer_2_csv_final2[[#This Row],[kan_test_acc]]</f>
        <v>0.94028130899999995</v>
      </c>
      <c r="X1054">
        <f>cancer_2_csv_final2[[#This Row],[mlp_test_acc]]</f>
        <v>0.92836141100000003</v>
      </c>
      <c r="Y1054">
        <f>cancer_2_csv_final2[[#This Row],[mlp_test_acc2]]</f>
        <v>0.92814287949999996</v>
      </c>
      <c r="AC1054">
        <f t="shared" si="32"/>
        <v>58845</v>
      </c>
      <c r="AD1054">
        <f t="shared" si="33"/>
        <v>0.94028130899999995</v>
      </c>
      <c r="AE1054">
        <f>cancer_2_csv_final2[[#This Row],[kan_val_acc]]</f>
        <v>0.95697675299999996</v>
      </c>
    </row>
    <row r="1055" spans="1:31" hidden="1" x14ac:dyDescent="0.25">
      <c r="A1055" t="s">
        <v>20</v>
      </c>
      <c r="B1055">
        <v>5</v>
      </c>
      <c r="C1055" t="s">
        <v>21</v>
      </c>
      <c r="D1055">
        <v>5</v>
      </c>
      <c r="E1055">
        <v>0</v>
      </c>
      <c r="F1055" t="s">
        <v>74</v>
      </c>
      <c r="G1055">
        <v>40498</v>
      </c>
      <c r="H1055">
        <v>53288370.82</v>
      </c>
      <c r="I1055">
        <v>0.94850604100000002</v>
      </c>
      <c r="J1055">
        <v>0.92498410649999996</v>
      </c>
      <c r="K1055">
        <v>9538506.7709999997</v>
      </c>
      <c r="L1055">
        <v>74154</v>
      </c>
      <c r="M1055">
        <v>2</v>
      </c>
      <c r="N1055">
        <v>184</v>
      </c>
      <c r="O1055">
        <v>0.92498410649999996</v>
      </c>
      <c r="P1055">
        <v>10653684.635499999</v>
      </c>
      <c r="Q1055">
        <v>74927</v>
      </c>
      <c r="R1055">
        <v>2</v>
      </c>
      <c r="S1055">
        <v>185</v>
      </c>
      <c r="T1055">
        <v>0.96976742699999996</v>
      </c>
      <c r="V1055">
        <f>cancer_2_csv_final2[[#This Row],[mlp_params]]</f>
        <v>74154</v>
      </c>
      <c r="W1055">
        <f>cancer_2_csv_final2[[#This Row],[kan_test_acc]]</f>
        <v>0.94850604100000002</v>
      </c>
      <c r="X1055">
        <f>cancer_2_csv_final2[[#This Row],[mlp_test_acc]]</f>
        <v>0.92498410649999996</v>
      </c>
      <c r="Y1055">
        <f>cancer_2_csv_final2[[#This Row],[mlp_test_acc2]]</f>
        <v>0.92498410649999996</v>
      </c>
      <c r="AC1055">
        <f t="shared" si="32"/>
        <v>74154</v>
      </c>
      <c r="AD1055">
        <f t="shared" si="33"/>
        <v>0.94850604100000002</v>
      </c>
      <c r="AE1055">
        <f>cancer_2_csv_final2[[#This Row],[kan_val_acc]]</f>
        <v>0.96976742699999996</v>
      </c>
    </row>
    <row r="1056" spans="1:31" hidden="1" x14ac:dyDescent="0.25">
      <c r="A1056" t="s">
        <v>20</v>
      </c>
      <c r="B1056">
        <v>9</v>
      </c>
      <c r="C1056" t="s">
        <v>21</v>
      </c>
      <c r="D1056">
        <v>2</v>
      </c>
      <c r="E1056">
        <v>0</v>
      </c>
      <c r="F1056" t="s">
        <v>71</v>
      </c>
      <c r="G1056">
        <v>40576</v>
      </c>
      <c r="H1056">
        <v>54867878.549999997</v>
      </c>
      <c r="I1056">
        <v>0.94596312800000004</v>
      </c>
      <c r="J1056">
        <v>0.92720915449999997</v>
      </c>
      <c r="K1056">
        <v>9559553.5434999987</v>
      </c>
      <c r="L1056">
        <v>54795</v>
      </c>
      <c r="M1056">
        <v>2</v>
      </c>
      <c r="N1056">
        <v>157</v>
      </c>
      <c r="O1056">
        <v>0.92561983449999996</v>
      </c>
      <c r="P1056">
        <v>10738786.044500001</v>
      </c>
      <c r="Q1056">
        <v>55460</v>
      </c>
      <c r="R1056">
        <v>2</v>
      </c>
      <c r="S1056">
        <v>158</v>
      </c>
      <c r="T1056">
        <v>0.93953487899999999</v>
      </c>
      <c r="V1056">
        <f>cancer_2_csv_final2[[#This Row],[mlp_params]]</f>
        <v>54795</v>
      </c>
      <c r="W1056">
        <f>cancer_2_csv_final2[[#This Row],[kan_test_acc]]</f>
        <v>0.94596312800000004</v>
      </c>
      <c r="X1056">
        <f>cancer_2_csv_final2[[#This Row],[mlp_test_acc]]</f>
        <v>0.92720915449999997</v>
      </c>
      <c r="Y1056">
        <f>cancer_2_csv_final2[[#This Row],[mlp_test_acc2]]</f>
        <v>0.92561983449999996</v>
      </c>
      <c r="AC1056">
        <f t="shared" si="32"/>
        <v>54795</v>
      </c>
      <c r="AD1056">
        <f t="shared" si="33"/>
        <v>0.94596312800000004</v>
      </c>
      <c r="AE1056">
        <f>cancer_2_csv_final2[[#This Row],[kan_val_acc]]</f>
        <v>0.93953487899999999</v>
      </c>
    </row>
    <row r="1057" spans="1:31" hidden="1" x14ac:dyDescent="0.25">
      <c r="A1057" t="s">
        <v>20</v>
      </c>
      <c r="B1057">
        <v>9</v>
      </c>
      <c r="C1057" t="s">
        <v>21</v>
      </c>
      <c r="D1057">
        <v>4</v>
      </c>
      <c r="E1057">
        <v>0</v>
      </c>
      <c r="F1057" t="s">
        <v>66</v>
      </c>
      <c r="G1057">
        <v>40590</v>
      </c>
      <c r="H1057">
        <v>42563902.666666664</v>
      </c>
      <c r="I1057">
        <v>0.94110245733333331</v>
      </c>
      <c r="J1057">
        <v>0.9224080845</v>
      </c>
      <c r="K1057">
        <v>8839838.0538333338</v>
      </c>
      <c r="L1057">
        <v>63039</v>
      </c>
      <c r="M1057">
        <v>2</v>
      </c>
      <c r="N1057">
        <v>169</v>
      </c>
      <c r="O1057">
        <v>0.92026912466666677</v>
      </c>
      <c r="P1057">
        <v>9680833.3725000005</v>
      </c>
      <c r="Q1057">
        <v>63752</v>
      </c>
      <c r="R1057">
        <v>2</v>
      </c>
      <c r="S1057">
        <v>170</v>
      </c>
      <c r="T1057">
        <v>0.9396899178</v>
      </c>
      <c r="V1057">
        <f>cancer_2_csv_final2[[#This Row],[mlp_params]]</f>
        <v>63039</v>
      </c>
      <c r="W1057">
        <f>cancer_2_csv_final2[[#This Row],[kan_test_acc]]</f>
        <v>0.94110245733333331</v>
      </c>
      <c r="X1057">
        <f>cancer_2_csv_final2[[#This Row],[mlp_test_acc]]</f>
        <v>0.9224080845</v>
      </c>
      <c r="Y1057">
        <f>cancer_2_csv_final2[[#This Row],[mlp_test_acc2]]</f>
        <v>0.92026912466666677</v>
      </c>
      <c r="AC1057">
        <f t="shared" si="32"/>
        <v>63039</v>
      </c>
      <c r="AD1057">
        <f t="shared" si="33"/>
        <v>0.94110245733333331</v>
      </c>
      <c r="AE1057">
        <f>cancer_2_csv_final2[[#This Row],[kan_val_acc]]</f>
        <v>0.9396899178</v>
      </c>
    </row>
    <row r="1058" spans="1:31" hidden="1" x14ac:dyDescent="0.25">
      <c r="A1058" t="s">
        <v>20</v>
      </c>
      <c r="B1058">
        <v>5</v>
      </c>
      <c r="C1058" t="s">
        <v>21</v>
      </c>
      <c r="D1058">
        <v>4</v>
      </c>
      <c r="E1058">
        <v>0</v>
      </c>
      <c r="F1058" t="s">
        <v>107</v>
      </c>
      <c r="G1058">
        <v>40656</v>
      </c>
      <c r="H1058">
        <v>44442092.215000004</v>
      </c>
      <c r="I1058">
        <v>0.94441353650000004</v>
      </c>
      <c r="J1058">
        <v>0.94077797200000002</v>
      </c>
      <c r="K1058">
        <v>9534154.2529999986</v>
      </c>
      <c r="L1058">
        <v>70349</v>
      </c>
      <c r="M1058">
        <v>2</v>
      </c>
      <c r="N1058">
        <v>179</v>
      </c>
      <c r="O1058">
        <v>0.93817546100000004</v>
      </c>
      <c r="P1058">
        <v>9907544.2994999997</v>
      </c>
      <c r="Q1058">
        <v>71102</v>
      </c>
      <c r="R1058">
        <v>2</v>
      </c>
      <c r="S1058">
        <v>180</v>
      </c>
      <c r="T1058">
        <v>0.97325580700000003</v>
      </c>
      <c r="V1058">
        <f>cancer_2_csv_final2[[#This Row],[mlp_params]]</f>
        <v>70349</v>
      </c>
      <c r="W1058">
        <f>cancer_2_csv_final2[[#This Row],[kan_test_acc]]</f>
        <v>0.94441353650000004</v>
      </c>
      <c r="X1058">
        <f>cancer_2_csv_final2[[#This Row],[mlp_test_acc]]</f>
        <v>0.94077797200000002</v>
      </c>
      <c r="Y1058">
        <f>cancer_2_csv_final2[[#This Row],[mlp_test_acc2]]</f>
        <v>0.93817546100000004</v>
      </c>
      <c r="AC1058">
        <f t="shared" si="32"/>
        <v>70349</v>
      </c>
      <c r="AD1058">
        <f t="shared" si="33"/>
        <v>0.94441353650000004</v>
      </c>
      <c r="AE1058">
        <f>cancer_2_csv_final2[[#This Row],[kan_val_acc]]</f>
        <v>0.97325580700000003</v>
      </c>
    </row>
    <row r="1059" spans="1:31" x14ac:dyDescent="0.25">
      <c r="A1059" t="s">
        <v>20</v>
      </c>
      <c r="B1059">
        <v>9</v>
      </c>
      <c r="C1059" t="s">
        <v>21</v>
      </c>
      <c r="D1059">
        <v>5</v>
      </c>
      <c r="E1059">
        <v>0</v>
      </c>
      <c r="F1059" t="s">
        <v>64</v>
      </c>
      <c r="G1059">
        <v>40670</v>
      </c>
      <c r="H1059">
        <v>45771277.954999998</v>
      </c>
      <c r="I1059">
        <v>0.931977112</v>
      </c>
      <c r="J1059">
        <v>0.93738080099999999</v>
      </c>
      <c r="K1059">
        <v>9570512.909</v>
      </c>
      <c r="L1059">
        <v>66644</v>
      </c>
      <c r="M1059">
        <v>2</v>
      </c>
      <c r="N1059">
        <v>174</v>
      </c>
      <c r="O1059">
        <v>0.93324856950000001</v>
      </c>
      <c r="P1059">
        <v>9318853.363499999</v>
      </c>
      <c r="Q1059">
        <v>67377</v>
      </c>
      <c r="R1059">
        <v>2</v>
      </c>
      <c r="S1059">
        <v>175</v>
      </c>
      <c r="T1059">
        <v>0.93372092799999995</v>
      </c>
      <c r="V1059">
        <f>cancer_2_csv_final2[[#This Row],[mlp_params]]</f>
        <v>66644</v>
      </c>
      <c r="W1059">
        <f>cancer_2_csv_final2[[#This Row],[kan_test_acc]]</f>
        <v>0.931977112</v>
      </c>
      <c r="X1059">
        <f>cancer_2_csv_final2[[#This Row],[mlp_test_acc]]</f>
        <v>0.93738080099999999</v>
      </c>
      <c r="Y1059">
        <f>cancer_2_csv_final2[[#This Row],[mlp_test_acc2]]</f>
        <v>0.93324856950000001</v>
      </c>
      <c r="AC1059">
        <f t="shared" si="32"/>
        <v>66644</v>
      </c>
      <c r="AD1059">
        <f t="shared" si="33"/>
        <v>0.931977112</v>
      </c>
      <c r="AE1059">
        <f>cancer_2_csv_final2[[#This Row],[kan_val_acc]]</f>
        <v>0.93372092799999995</v>
      </c>
    </row>
    <row r="1060" spans="1:31" x14ac:dyDescent="0.25">
      <c r="A1060" t="s">
        <v>20</v>
      </c>
      <c r="B1060">
        <v>9</v>
      </c>
      <c r="C1060" t="s">
        <v>21</v>
      </c>
      <c r="D1060">
        <v>5</v>
      </c>
      <c r="E1060">
        <v>0</v>
      </c>
      <c r="F1060" t="s">
        <v>49</v>
      </c>
      <c r="G1060">
        <v>40672</v>
      </c>
      <c r="H1060">
        <v>41298640.954999998</v>
      </c>
      <c r="I1060">
        <v>0.91163381649999997</v>
      </c>
      <c r="J1060">
        <v>0.93865225699999999</v>
      </c>
      <c r="K1060">
        <v>9242324.363499999</v>
      </c>
      <c r="L1060">
        <v>66644</v>
      </c>
      <c r="M1060">
        <v>2</v>
      </c>
      <c r="N1060">
        <v>174</v>
      </c>
      <c r="O1060">
        <v>0.93801652899999999</v>
      </c>
      <c r="P1060">
        <v>9413083.227</v>
      </c>
      <c r="Q1060">
        <v>67377</v>
      </c>
      <c r="R1060">
        <v>2</v>
      </c>
      <c r="S1060">
        <v>175</v>
      </c>
      <c r="T1060">
        <v>0.93372092799999995</v>
      </c>
      <c r="V1060">
        <f>cancer_2_csv_final2[[#This Row],[mlp_params]]</f>
        <v>66644</v>
      </c>
      <c r="W1060">
        <f>cancer_2_csv_final2[[#This Row],[kan_test_acc]]</f>
        <v>0.91163381649999997</v>
      </c>
      <c r="X1060">
        <f>cancer_2_csv_final2[[#This Row],[mlp_test_acc]]</f>
        <v>0.93865225699999999</v>
      </c>
      <c r="Y1060">
        <f>cancer_2_csv_final2[[#This Row],[mlp_test_acc2]]</f>
        <v>0.93801652899999999</v>
      </c>
      <c r="AC1060">
        <f t="shared" si="32"/>
        <v>66644</v>
      </c>
      <c r="AD1060">
        <f t="shared" si="33"/>
        <v>0.91163381649999997</v>
      </c>
      <c r="AE1060">
        <f>cancer_2_csv_final2[[#This Row],[kan_val_acc]]</f>
        <v>0.93372092799999995</v>
      </c>
    </row>
    <row r="1061" spans="1:31" hidden="1" x14ac:dyDescent="0.25">
      <c r="A1061" t="s">
        <v>20</v>
      </c>
      <c r="B1061">
        <v>9</v>
      </c>
      <c r="C1061" t="s">
        <v>21</v>
      </c>
      <c r="D1061">
        <v>2</v>
      </c>
      <c r="E1061">
        <v>0</v>
      </c>
      <c r="F1061" t="s">
        <v>101</v>
      </c>
      <c r="G1061">
        <v>40684</v>
      </c>
      <c r="H1061">
        <v>36395037.5</v>
      </c>
      <c r="I1061">
        <v>0.93674506950000003</v>
      </c>
      <c r="J1061">
        <v>0.92116973950000003</v>
      </c>
      <c r="K1061">
        <v>8743839.5454999991</v>
      </c>
      <c r="L1061">
        <v>54795</v>
      </c>
      <c r="M1061">
        <v>2</v>
      </c>
      <c r="N1061">
        <v>157</v>
      </c>
      <c r="O1061">
        <v>0.92689129049999996</v>
      </c>
      <c r="P1061">
        <v>9551622.909</v>
      </c>
      <c r="Q1061">
        <v>55460</v>
      </c>
      <c r="R1061">
        <v>2</v>
      </c>
      <c r="S1061">
        <v>158</v>
      </c>
      <c r="T1061">
        <v>0.94767441699999999</v>
      </c>
      <c r="V1061">
        <f>cancer_2_csv_final2[[#This Row],[mlp_params]]</f>
        <v>54795</v>
      </c>
      <c r="W1061">
        <f>cancer_2_csv_final2[[#This Row],[kan_test_acc]]</f>
        <v>0.93674506950000003</v>
      </c>
      <c r="X1061">
        <f>cancer_2_csv_final2[[#This Row],[mlp_test_acc]]</f>
        <v>0.92116973950000003</v>
      </c>
      <c r="Y1061">
        <f>cancer_2_csv_final2[[#This Row],[mlp_test_acc2]]</f>
        <v>0.92689129049999996</v>
      </c>
      <c r="AC1061">
        <f t="shared" si="32"/>
        <v>54795</v>
      </c>
      <c r="AD1061">
        <f t="shared" si="33"/>
        <v>0.93674506950000003</v>
      </c>
      <c r="AE1061">
        <f>cancer_2_csv_final2[[#This Row],[kan_val_acc]]</f>
        <v>0.94767441699999999</v>
      </c>
    </row>
    <row r="1062" spans="1:31" hidden="1" x14ac:dyDescent="0.25">
      <c r="A1062" t="s">
        <v>20</v>
      </c>
      <c r="B1062">
        <v>9</v>
      </c>
      <c r="C1062" t="s">
        <v>21</v>
      </c>
      <c r="D1062">
        <v>2</v>
      </c>
      <c r="E1062">
        <v>0</v>
      </c>
      <c r="F1062" t="s">
        <v>86</v>
      </c>
      <c r="G1062">
        <v>40742</v>
      </c>
      <c r="H1062">
        <v>34048948.82</v>
      </c>
      <c r="I1062">
        <v>0.95666454900000009</v>
      </c>
      <c r="J1062">
        <v>0.90442890433333334</v>
      </c>
      <c r="K1062">
        <v>8309660.0608333331</v>
      </c>
      <c r="L1062">
        <v>54795</v>
      </c>
      <c r="M1062">
        <v>2</v>
      </c>
      <c r="N1062">
        <v>157</v>
      </c>
      <c r="O1062">
        <v>0.91523627866666668</v>
      </c>
      <c r="P1062">
        <v>9134363.682</v>
      </c>
      <c r="Q1062">
        <v>55460</v>
      </c>
      <c r="R1062">
        <v>2</v>
      </c>
      <c r="S1062">
        <v>158</v>
      </c>
      <c r="T1062">
        <v>0.94581395339999996</v>
      </c>
      <c r="V1062">
        <f>cancer_2_csv_final2[[#This Row],[mlp_params]]</f>
        <v>54795</v>
      </c>
      <c r="W1062">
        <f>cancer_2_csv_final2[[#This Row],[kan_test_acc]]</f>
        <v>0.95666454900000009</v>
      </c>
      <c r="X1062">
        <f>cancer_2_csv_final2[[#This Row],[mlp_test_acc]]</f>
        <v>0.90442890433333334</v>
      </c>
      <c r="Y1062">
        <f>cancer_2_csv_final2[[#This Row],[mlp_test_acc2]]</f>
        <v>0.91523627866666668</v>
      </c>
      <c r="AC1062">
        <f t="shared" si="32"/>
        <v>54795</v>
      </c>
      <c r="AD1062">
        <f t="shared" si="33"/>
        <v>0.95666454900000009</v>
      </c>
      <c r="AE1062">
        <f>cancer_2_csv_final2[[#This Row],[kan_val_acc]]</f>
        <v>0.94581395339999996</v>
      </c>
    </row>
    <row r="1063" spans="1:31" hidden="1" x14ac:dyDescent="0.25">
      <c r="A1063" t="s">
        <v>20</v>
      </c>
      <c r="B1063">
        <v>5</v>
      </c>
      <c r="C1063" t="s">
        <v>21</v>
      </c>
      <c r="D1063">
        <v>5</v>
      </c>
      <c r="E1063">
        <v>0</v>
      </c>
      <c r="F1063" t="s">
        <v>89</v>
      </c>
      <c r="G1063">
        <v>40808</v>
      </c>
      <c r="H1063">
        <v>37418785.409999996</v>
      </c>
      <c r="I1063">
        <v>0.94935367116666669</v>
      </c>
      <c r="J1063">
        <v>0.91735537150000002</v>
      </c>
      <c r="K1063">
        <v>8491089.9991666675</v>
      </c>
      <c r="L1063">
        <v>74927</v>
      </c>
      <c r="M1063">
        <v>2</v>
      </c>
      <c r="N1063">
        <v>185</v>
      </c>
      <c r="O1063">
        <v>0.91799109950000002</v>
      </c>
      <c r="P1063">
        <v>8429192.8933333326</v>
      </c>
      <c r="Q1063">
        <v>75704</v>
      </c>
      <c r="R1063">
        <v>2</v>
      </c>
      <c r="S1063">
        <v>186</v>
      </c>
      <c r="T1063">
        <v>0.94488372300000001</v>
      </c>
      <c r="V1063">
        <f>cancer_2_csv_final2[[#This Row],[mlp_params]]</f>
        <v>74927</v>
      </c>
      <c r="W1063">
        <f>cancer_2_csv_final2[[#This Row],[kan_test_acc]]</f>
        <v>0.94935367116666669</v>
      </c>
      <c r="X1063">
        <f>cancer_2_csv_final2[[#This Row],[mlp_test_acc]]</f>
        <v>0.91735537150000002</v>
      </c>
      <c r="Y1063">
        <f>cancer_2_csv_final2[[#This Row],[mlp_test_acc2]]</f>
        <v>0.91799109950000002</v>
      </c>
      <c r="AC1063">
        <f t="shared" si="32"/>
        <v>74927</v>
      </c>
      <c r="AD1063">
        <f t="shared" si="33"/>
        <v>0.94935367116666669</v>
      </c>
      <c r="AE1063">
        <f>cancer_2_csv_final2[[#This Row],[kan_val_acc]]</f>
        <v>0.94488372300000001</v>
      </c>
    </row>
    <row r="1064" spans="1:31" hidden="1" x14ac:dyDescent="0.25">
      <c r="A1064" t="s">
        <v>20</v>
      </c>
      <c r="B1064">
        <v>5</v>
      </c>
      <c r="C1064" t="s">
        <v>21</v>
      </c>
      <c r="D1064">
        <v>5</v>
      </c>
      <c r="E1064">
        <v>0</v>
      </c>
      <c r="F1064" t="s">
        <v>104</v>
      </c>
      <c r="G1064">
        <v>40910</v>
      </c>
      <c r="H1064">
        <v>62416381.454999998</v>
      </c>
      <c r="I1064">
        <v>0.95899554300000001</v>
      </c>
      <c r="J1064">
        <v>0.94151303250000007</v>
      </c>
      <c r="K1064">
        <v>11444394.59</v>
      </c>
      <c r="L1064">
        <v>74927</v>
      </c>
      <c r="M1064">
        <v>2</v>
      </c>
      <c r="N1064">
        <v>185</v>
      </c>
      <c r="O1064">
        <v>0.93610934499999998</v>
      </c>
      <c r="P1064">
        <v>11189193.09</v>
      </c>
      <c r="Q1064">
        <v>75704</v>
      </c>
      <c r="R1064">
        <v>2</v>
      </c>
      <c r="S1064">
        <v>186</v>
      </c>
      <c r="T1064">
        <v>0.966279059</v>
      </c>
      <c r="V1064">
        <f>cancer_2_csv_final2[[#This Row],[mlp_params]]</f>
        <v>74927</v>
      </c>
      <c r="W1064">
        <f>cancer_2_csv_final2[[#This Row],[kan_test_acc]]</f>
        <v>0.95899554300000001</v>
      </c>
      <c r="X1064">
        <f>cancer_2_csv_final2[[#This Row],[mlp_test_acc]]</f>
        <v>0.94151303250000007</v>
      </c>
      <c r="Y1064">
        <f>cancer_2_csv_final2[[#This Row],[mlp_test_acc2]]</f>
        <v>0.93610934499999998</v>
      </c>
      <c r="AC1064">
        <f t="shared" si="32"/>
        <v>74927</v>
      </c>
      <c r="AD1064">
        <f t="shared" si="33"/>
        <v>0.95899554300000001</v>
      </c>
      <c r="AE1064">
        <f>cancer_2_csv_final2[[#This Row],[kan_val_acc]]</f>
        <v>0.966279059</v>
      </c>
    </row>
    <row r="1065" spans="1:31" hidden="1" x14ac:dyDescent="0.25">
      <c r="A1065" t="s">
        <v>20</v>
      </c>
      <c r="B1065">
        <v>9</v>
      </c>
      <c r="C1065" t="s">
        <v>21</v>
      </c>
      <c r="D1065">
        <v>3</v>
      </c>
      <c r="E1065">
        <v>0</v>
      </c>
      <c r="F1065" t="s">
        <v>54</v>
      </c>
      <c r="G1065">
        <v>41006</v>
      </c>
      <c r="H1065">
        <v>50500035</v>
      </c>
      <c r="I1065">
        <v>0.96058486300000001</v>
      </c>
      <c r="J1065">
        <v>0.92911633800000004</v>
      </c>
      <c r="K1065">
        <v>10072141.864</v>
      </c>
      <c r="L1065">
        <v>59534</v>
      </c>
      <c r="M1065">
        <v>2</v>
      </c>
      <c r="N1065">
        <v>164</v>
      </c>
      <c r="O1065">
        <v>0.92434837849999996</v>
      </c>
      <c r="P1065">
        <v>10150345.092500001</v>
      </c>
      <c r="Q1065">
        <v>60227</v>
      </c>
      <c r="R1065">
        <v>2</v>
      </c>
      <c r="S1065">
        <v>165</v>
      </c>
      <c r="T1065">
        <v>0.95465116500000002</v>
      </c>
      <c r="V1065">
        <f>cancer_2_csv_final2[[#This Row],[mlp_params]]</f>
        <v>59534</v>
      </c>
      <c r="W1065">
        <f>cancer_2_csv_final2[[#This Row],[kan_test_acc]]</f>
        <v>0.96058486300000001</v>
      </c>
      <c r="X1065">
        <f>cancer_2_csv_final2[[#This Row],[mlp_test_acc]]</f>
        <v>0.92911633800000004</v>
      </c>
      <c r="Y1065">
        <f>cancer_2_csv_final2[[#This Row],[mlp_test_acc2]]</f>
        <v>0.92434837849999996</v>
      </c>
      <c r="AC1065">
        <f t="shared" si="32"/>
        <v>59534</v>
      </c>
      <c r="AD1065">
        <f t="shared" si="33"/>
        <v>0.96058486300000001</v>
      </c>
      <c r="AE1065">
        <f>cancer_2_csv_final2[[#This Row],[kan_val_acc]]</f>
        <v>0.95465116500000002</v>
      </c>
    </row>
    <row r="1066" spans="1:31" hidden="1" x14ac:dyDescent="0.25">
      <c r="A1066" t="s">
        <v>20</v>
      </c>
      <c r="B1066">
        <v>9</v>
      </c>
      <c r="C1066" t="s">
        <v>21</v>
      </c>
      <c r="D1066">
        <v>4</v>
      </c>
      <c r="E1066">
        <v>0</v>
      </c>
      <c r="F1066" t="s">
        <v>37</v>
      </c>
      <c r="G1066">
        <v>41108</v>
      </c>
      <c r="H1066">
        <v>39575559.255000003</v>
      </c>
      <c r="I1066">
        <v>0.95160521300000001</v>
      </c>
      <c r="J1066">
        <v>0.93293070550000001</v>
      </c>
      <c r="K1066">
        <v>8899543.659</v>
      </c>
      <c r="L1066">
        <v>63752</v>
      </c>
      <c r="M1066">
        <v>2</v>
      </c>
      <c r="N1066">
        <v>170</v>
      </c>
      <c r="O1066">
        <v>0.92879847400000004</v>
      </c>
      <c r="P1066">
        <v>9309983.1325000003</v>
      </c>
      <c r="Q1066">
        <v>64469</v>
      </c>
      <c r="R1066">
        <v>2</v>
      </c>
      <c r="S1066">
        <v>171</v>
      </c>
      <c r="T1066">
        <v>0.95038757699999998</v>
      </c>
      <c r="V1066">
        <f>cancer_2_csv_final2[[#This Row],[mlp_params]]</f>
        <v>63752</v>
      </c>
      <c r="W1066">
        <f>cancer_2_csv_final2[[#This Row],[kan_test_acc]]</f>
        <v>0.95160521300000001</v>
      </c>
      <c r="X1066">
        <f>cancer_2_csv_final2[[#This Row],[mlp_test_acc]]</f>
        <v>0.93293070550000001</v>
      </c>
      <c r="Y1066">
        <f>cancer_2_csv_final2[[#This Row],[mlp_test_acc2]]</f>
        <v>0.92879847400000004</v>
      </c>
      <c r="AC1066">
        <f t="shared" si="32"/>
        <v>63752</v>
      </c>
      <c r="AD1066">
        <f t="shared" si="33"/>
        <v>0.95160521300000001</v>
      </c>
      <c r="AE1066">
        <f>cancer_2_csv_final2[[#This Row],[kan_val_acc]]</f>
        <v>0.95038757699999998</v>
      </c>
    </row>
    <row r="1067" spans="1:31" hidden="1" x14ac:dyDescent="0.25">
      <c r="A1067" t="s">
        <v>20</v>
      </c>
      <c r="B1067">
        <v>9</v>
      </c>
      <c r="C1067" t="s">
        <v>21</v>
      </c>
      <c r="D1067">
        <v>2</v>
      </c>
      <c r="E1067">
        <v>0</v>
      </c>
      <c r="F1067" t="s">
        <v>57</v>
      </c>
      <c r="G1067">
        <v>41140</v>
      </c>
      <c r="H1067">
        <v>38008860.665000007</v>
      </c>
      <c r="I1067">
        <v>0.9624125805</v>
      </c>
      <c r="J1067">
        <v>0.94373807999999992</v>
      </c>
      <c r="K1067">
        <v>9416109.113499999</v>
      </c>
      <c r="L1067">
        <v>55460</v>
      </c>
      <c r="M1067">
        <v>2</v>
      </c>
      <c r="N1067">
        <v>158</v>
      </c>
      <c r="O1067">
        <v>0.93960584850000006</v>
      </c>
      <c r="P1067">
        <v>9812424.7685000002</v>
      </c>
      <c r="Q1067">
        <v>56129</v>
      </c>
      <c r="R1067">
        <v>2</v>
      </c>
      <c r="S1067">
        <v>159</v>
      </c>
      <c r="T1067">
        <v>0.946511608</v>
      </c>
      <c r="V1067">
        <f>cancer_2_csv_final2[[#This Row],[mlp_params]]</f>
        <v>55460</v>
      </c>
      <c r="W1067">
        <f>cancer_2_csv_final2[[#This Row],[kan_test_acc]]</f>
        <v>0.9624125805</v>
      </c>
      <c r="X1067">
        <f>cancer_2_csv_final2[[#This Row],[mlp_test_acc]]</f>
        <v>0.94373807999999992</v>
      </c>
      <c r="Y1067">
        <f>cancer_2_csv_final2[[#This Row],[mlp_test_acc2]]</f>
        <v>0.93960584850000006</v>
      </c>
      <c r="AC1067">
        <f t="shared" si="32"/>
        <v>55460</v>
      </c>
      <c r="AD1067">
        <f t="shared" si="33"/>
        <v>0.9624125805</v>
      </c>
      <c r="AE1067">
        <f>cancer_2_csv_final2[[#This Row],[kan_val_acc]]</f>
        <v>0.946511608</v>
      </c>
    </row>
    <row r="1068" spans="1:31" hidden="1" x14ac:dyDescent="0.25">
      <c r="A1068" t="s">
        <v>20</v>
      </c>
      <c r="B1068">
        <v>9</v>
      </c>
      <c r="C1068" t="s">
        <v>21</v>
      </c>
      <c r="D1068">
        <v>3</v>
      </c>
      <c r="E1068">
        <v>0</v>
      </c>
      <c r="F1068" t="s">
        <v>99</v>
      </c>
      <c r="G1068">
        <v>41180</v>
      </c>
      <c r="H1068">
        <v>37079278.142857149</v>
      </c>
      <c r="I1068">
        <v>0.97077920728571432</v>
      </c>
      <c r="J1068">
        <v>0.93539415114285718</v>
      </c>
      <c r="K1068">
        <v>9505176.4624285717</v>
      </c>
      <c r="L1068">
        <v>60227</v>
      </c>
      <c r="M1068">
        <v>2</v>
      </c>
      <c r="N1068">
        <v>165</v>
      </c>
      <c r="O1068">
        <v>0.93430433171428573</v>
      </c>
      <c r="P1068">
        <v>9506495.1588571426</v>
      </c>
      <c r="Q1068">
        <v>60924</v>
      </c>
      <c r="R1068">
        <v>2</v>
      </c>
      <c r="S1068">
        <v>166</v>
      </c>
      <c r="T1068">
        <v>0.94935398633333334</v>
      </c>
      <c r="V1068">
        <f>cancer_2_csv_final2[[#This Row],[mlp_params]]</f>
        <v>60227</v>
      </c>
      <c r="W1068">
        <f>cancer_2_csv_final2[[#This Row],[kan_test_acc]]</f>
        <v>0.97077920728571432</v>
      </c>
      <c r="X1068">
        <f>cancer_2_csv_final2[[#This Row],[mlp_test_acc]]</f>
        <v>0.93539415114285718</v>
      </c>
      <c r="Y1068">
        <f>cancer_2_csv_final2[[#This Row],[mlp_test_acc2]]</f>
        <v>0.93430433171428573</v>
      </c>
      <c r="AC1068">
        <f t="shared" si="32"/>
        <v>60227</v>
      </c>
      <c r="AD1068">
        <f t="shared" si="33"/>
        <v>0.97077920728571432</v>
      </c>
      <c r="AE1068">
        <f>cancer_2_csv_final2[[#This Row],[kan_val_acc]]</f>
        <v>0.94935398633333334</v>
      </c>
    </row>
    <row r="1069" spans="1:31" x14ac:dyDescent="0.25">
      <c r="A1069" t="s">
        <v>20</v>
      </c>
      <c r="B1069">
        <v>9</v>
      </c>
      <c r="C1069" t="s">
        <v>21</v>
      </c>
      <c r="D1069">
        <v>5</v>
      </c>
      <c r="E1069">
        <v>0</v>
      </c>
      <c r="F1069" t="s">
        <v>95</v>
      </c>
      <c r="G1069">
        <v>41212</v>
      </c>
      <c r="H1069">
        <v>39052515.825000003</v>
      </c>
      <c r="I1069">
        <v>0.92919580499999999</v>
      </c>
      <c r="J1069">
        <v>0.91977908450000001</v>
      </c>
      <c r="K1069">
        <v>9690617.800999999</v>
      </c>
      <c r="L1069">
        <v>67377</v>
      </c>
      <c r="M1069">
        <v>2</v>
      </c>
      <c r="N1069">
        <v>175</v>
      </c>
      <c r="O1069">
        <v>0.92009694850000001</v>
      </c>
      <c r="P1069">
        <v>10313566.24</v>
      </c>
      <c r="Q1069">
        <v>68114</v>
      </c>
      <c r="R1069">
        <v>2</v>
      </c>
      <c r="S1069">
        <v>176</v>
      </c>
      <c r="T1069">
        <v>0.94883720299999996</v>
      </c>
      <c r="V1069">
        <f>cancer_2_csv_final2[[#This Row],[mlp_params]]</f>
        <v>67377</v>
      </c>
      <c r="W1069">
        <f>cancer_2_csv_final2[[#This Row],[kan_test_acc]]</f>
        <v>0.92919580499999999</v>
      </c>
      <c r="X1069">
        <f>cancer_2_csv_final2[[#This Row],[mlp_test_acc]]</f>
        <v>0.91977908450000001</v>
      </c>
      <c r="Y1069">
        <f>cancer_2_csv_final2[[#This Row],[mlp_test_acc2]]</f>
        <v>0.92009694850000001</v>
      </c>
      <c r="AC1069">
        <f t="shared" si="32"/>
        <v>67377</v>
      </c>
      <c r="AD1069">
        <f t="shared" si="33"/>
        <v>0.92919580499999999</v>
      </c>
      <c r="AE1069">
        <f>cancer_2_csv_final2[[#This Row],[kan_val_acc]]</f>
        <v>0.94883720299999996</v>
      </c>
    </row>
    <row r="1070" spans="1:31" hidden="1" x14ac:dyDescent="0.25">
      <c r="A1070" t="s">
        <v>20</v>
      </c>
      <c r="B1070">
        <v>9</v>
      </c>
      <c r="C1070" t="s">
        <v>21</v>
      </c>
      <c r="D1070">
        <v>3</v>
      </c>
      <c r="E1070">
        <v>0</v>
      </c>
      <c r="F1070" t="s">
        <v>69</v>
      </c>
      <c r="G1070">
        <v>41304</v>
      </c>
      <c r="H1070">
        <v>42534428.680000007</v>
      </c>
      <c r="I1070">
        <v>0.92975206249999998</v>
      </c>
      <c r="J1070">
        <v>0.91671964400000006</v>
      </c>
      <c r="K1070">
        <v>10119378.588500001</v>
      </c>
      <c r="L1070">
        <v>60227</v>
      </c>
      <c r="M1070">
        <v>2</v>
      </c>
      <c r="N1070">
        <v>165</v>
      </c>
      <c r="O1070">
        <v>0.91385886849999998</v>
      </c>
      <c r="P1070">
        <v>9673107.2285000011</v>
      </c>
      <c r="Q1070">
        <v>60924</v>
      </c>
      <c r="R1070">
        <v>2</v>
      </c>
      <c r="S1070">
        <v>166</v>
      </c>
      <c r="T1070">
        <v>0.965116262</v>
      </c>
      <c r="V1070">
        <f>cancer_2_csv_final2[[#This Row],[mlp_params]]</f>
        <v>60227</v>
      </c>
      <c r="W1070">
        <f>cancer_2_csv_final2[[#This Row],[kan_test_acc]]</f>
        <v>0.92975206249999998</v>
      </c>
      <c r="X1070">
        <f>cancer_2_csv_final2[[#This Row],[mlp_test_acc]]</f>
        <v>0.91671964400000006</v>
      </c>
      <c r="Y1070">
        <f>cancer_2_csv_final2[[#This Row],[mlp_test_acc2]]</f>
        <v>0.91385886849999998</v>
      </c>
      <c r="AC1070">
        <f t="shared" si="32"/>
        <v>60227</v>
      </c>
      <c r="AD1070">
        <f t="shared" si="33"/>
        <v>0.92975206249999998</v>
      </c>
      <c r="AE1070">
        <f>cancer_2_csv_final2[[#This Row],[kan_val_acc]]</f>
        <v>0.965116262</v>
      </c>
    </row>
    <row r="1071" spans="1:31" hidden="1" x14ac:dyDescent="0.25">
      <c r="A1071" t="s">
        <v>20</v>
      </c>
      <c r="B1071">
        <v>9</v>
      </c>
      <c r="C1071" t="s">
        <v>21</v>
      </c>
      <c r="D1071">
        <v>4</v>
      </c>
      <c r="E1071">
        <v>0</v>
      </c>
      <c r="F1071" t="s">
        <v>97</v>
      </c>
      <c r="G1071">
        <v>41356</v>
      </c>
      <c r="H1071">
        <v>40823958.865000002</v>
      </c>
      <c r="I1071">
        <v>0.94373807300000001</v>
      </c>
      <c r="J1071">
        <v>0.93324856950000001</v>
      </c>
      <c r="K1071">
        <v>10299472.18</v>
      </c>
      <c r="L1071">
        <v>64469</v>
      </c>
      <c r="M1071">
        <v>2</v>
      </c>
      <c r="N1071">
        <v>171</v>
      </c>
      <c r="O1071">
        <v>0.92784488249999997</v>
      </c>
      <c r="P1071">
        <v>9462782.9534999989</v>
      </c>
      <c r="Q1071">
        <v>65190</v>
      </c>
      <c r="R1071">
        <v>2</v>
      </c>
      <c r="S1071">
        <v>172</v>
      </c>
      <c r="T1071">
        <v>0.94767441100000005</v>
      </c>
      <c r="V1071">
        <f>cancer_2_csv_final2[[#This Row],[mlp_params]]</f>
        <v>64469</v>
      </c>
      <c r="W1071">
        <f>cancer_2_csv_final2[[#This Row],[kan_test_acc]]</f>
        <v>0.94373807300000001</v>
      </c>
      <c r="X1071">
        <f>cancer_2_csv_final2[[#This Row],[mlp_test_acc]]</f>
        <v>0.93324856950000001</v>
      </c>
      <c r="Y1071">
        <f>cancer_2_csv_final2[[#This Row],[mlp_test_acc2]]</f>
        <v>0.92784488249999997</v>
      </c>
      <c r="AC1071">
        <f t="shared" si="32"/>
        <v>64469</v>
      </c>
      <c r="AD1071">
        <f t="shared" si="33"/>
        <v>0.94373807300000001</v>
      </c>
      <c r="AE1071">
        <f>cancer_2_csv_final2[[#This Row],[kan_val_acc]]</f>
        <v>0.94767441100000005</v>
      </c>
    </row>
    <row r="1072" spans="1:31" hidden="1" x14ac:dyDescent="0.25">
      <c r="A1072" t="s">
        <v>20</v>
      </c>
      <c r="B1072">
        <v>9</v>
      </c>
      <c r="C1072" t="s">
        <v>21</v>
      </c>
      <c r="D1072">
        <v>3</v>
      </c>
      <c r="E1072">
        <v>0</v>
      </c>
      <c r="F1072" t="s">
        <v>84</v>
      </c>
      <c r="G1072">
        <v>41362</v>
      </c>
      <c r="H1072">
        <v>39941172.140000001</v>
      </c>
      <c r="I1072">
        <v>0.94246661899999995</v>
      </c>
      <c r="J1072">
        <v>0.93006992999999993</v>
      </c>
      <c r="K1072">
        <v>9981560.7274999991</v>
      </c>
      <c r="L1072">
        <v>60227</v>
      </c>
      <c r="M1072">
        <v>2</v>
      </c>
      <c r="N1072">
        <v>165</v>
      </c>
      <c r="O1072">
        <v>0.92879847449999997</v>
      </c>
      <c r="P1072">
        <v>10112866.726500001</v>
      </c>
      <c r="Q1072">
        <v>60924</v>
      </c>
      <c r="R1072">
        <v>2</v>
      </c>
      <c r="S1072">
        <v>166</v>
      </c>
      <c r="T1072">
        <v>0.95813952099999999</v>
      </c>
      <c r="V1072">
        <f>cancer_2_csv_final2[[#This Row],[mlp_params]]</f>
        <v>60227</v>
      </c>
      <c r="W1072">
        <f>cancer_2_csv_final2[[#This Row],[kan_test_acc]]</f>
        <v>0.94246661899999995</v>
      </c>
      <c r="X1072">
        <f>cancer_2_csv_final2[[#This Row],[mlp_test_acc]]</f>
        <v>0.93006992999999993</v>
      </c>
      <c r="Y1072">
        <f>cancer_2_csv_final2[[#This Row],[mlp_test_acc2]]</f>
        <v>0.92879847449999997</v>
      </c>
      <c r="AC1072">
        <f t="shared" si="32"/>
        <v>60227</v>
      </c>
      <c r="AD1072">
        <f t="shared" si="33"/>
        <v>0.94246661899999995</v>
      </c>
      <c r="AE1072">
        <f>cancer_2_csv_final2[[#This Row],[kan_val_acc]]</f>
        <v>0.95813952099999999</v>
      </c>
    </row>
    <row r="1073" spans="1:31" hidden="1" x14ac:dyDescent="0.25">
      <c r="A1073" t="s">
        <v>20</v>
      </c>
      <c r="B1073">
        <v>9</v>
      </c>
      <c r="C1073" t="s">
        <v>21</v>
      </c>
      <c r="D1073">
        <v>3</v>
      </c>
      <c r="E1073">
        <v>0</v>
      </c>
      <c r="F1073" t="s">
        <v>40</v>
      </c>
      <c r="G1073">
        <v>41430</v>
      </c>
      <c r="H1073">
        <v>43243288.594999999</v>
      </c>
      <c r="I1073">
        <v>0.95740622549999999</v>
      </c>
      <c r="J1073">
        <v>0.91671964399999994</v>
      </c>
      <c r="K1073">
        <v>8925023.5905000009</v>
      </c>
      <c r="L1073">
        <v>60227</v>
      </c>
      <c r="M1073">
        <v>2</v>
      </c>
      <c r="N1073">
        <v>165</v>
      </c>
      <c r="O1073">
        <v>0.91640177999999994</v>
      </c>
      <c r="P1073">
        <v>9520743.409</v>
      </c>
      <c r="Q1073">
        <v>60924</v>
      </c>
      <c r="R1073">
        <v>2</v>
      </c>
      <c r="S1073">
        <v>166</v>
      </c>
      <c r="T1073">
        <v>0.96627906600000002</v>
      </c>
      <c r="V1073">
        <f>cancer_2_csv_final2[[#This Row],[mlp_params]]</f>
        <v>60227</v>
      </c>
      <c r="W1073">
        <f>cancer_2_csv_final2[[#This Row],[kan_test_acc]]</f>
        <v>0.95740622549999999</v>
      </c>
      <c r="X1073">
        <f>cancer_2_csv_final2[[#This Row],[mlp_test_acc]]</f>
        <v>0.91671964399999994</v>
      </c>
      <c r="Y1073">
        <f>cancer_2_csv_final2[[#This Row],[mlp_test_acc2]]</f>
        <v>0.91640177999999994</v>
      </c>
      <c r="AC1073">
        <f t="shared" si="32"/>
        <v>60227</v>
      </c>
      <c r="AD1073">
        <f t="shared" si="33"/>
        <v>0.95740622549999999</v>
      </c>
      <c r="AE1073">
        <f>cancer_2_csv_final2[[#This Row],[kan_val_acc]]</f>
        <v>0.96627906600000002</v>
      </c>
    </row>
    <row r="1074" spans="1:31" hidden="1" x14ac:dyDescent="0.25">
      <c r="A1074" t="s">
        <v>20</v>
      </c>
      <c r="B1074">
        <v>5</v>
      </c>
      <c r="C1074" t="s">
        <v>21</v>
      </c>
      <c r="D1074">
        <v>5</v>
      </c>
      <c r="E1074">
        <v>0</v>
      </c>
      <c r="F1074" t="s">
        <v>75</v>
      </c>
      <c r="G1074">
        <v>41436</v>
      </c>
      <c r="H1074">
        <v>53749072.685000002</v>
      </c>
      <c r="I1074">
        <v>0.94755244549999995</v>
      </c>
      <c r="J1074">
        <v>0.92879847399999993</v>
      </c>
      <c r="K1074">
        <v>9605045.818</v>
      </c>
      <c r="L1074">
        <v>75704</v>
      </c>
      <c r="M1074">
        <v>2</v>
      </c>
      <c r="N1074">
        <v>186</v>
      </c>
      <c r="O1074">
        <v>0.92879847400000004</v>
      </c>
      <c r="P1074">
        <v>10292761.047499999</v>
      </c>
      <c r="Q1074">
        <v>76485</v>
      </c>
      <c r="R1074">
        <v>2</v>
      </c>
      <c r="S1074">
        <v>187</v>
      </c>
      <c r="T1074">
        <v>0.95232558199999995</v>
      </c>
      <c r="V1074">
        <f>cancer_2_csv_final2[[#This Row],[mlp_params]]</f>
        <v>75704</v>
      </c>
      <c r="W1074">
        <f>cancer_2_csv_final2[[#This Row],[kan_test_acc]]</f>
        <v>0.94755244549999995</v>
      </c>
      <c r="X1074">
        <f>cancer_2_csv_final2[[#This Row],[mlp_test_acc]]</f>
        <v>0.92879847399999993</v>
      </c>
      <c r="Y1074">
        <f>cancer_2_csv_final2[[#This Row],[mlp_test_acc2]]</f>
        <v>0.92879847400000004</v>
      </c>
      <c r="AC1074">
        <f t="shared" si="32"/>
        <v>75704</v>
      </c>
      <c r="AD1074">
        <f t="shared" si="33"/>
        <v>0.94755244549999995</v>
      </c>
      <c r="AE1074">
        <f>cancer_2_csv_final2[[#This Row],[kan_val_acc]]</f>
        <v>0.95232558199999995</v>
      </c>
    </row>
    <row r="1075" spans="1:31" x14ac:dyDescent="0.25">
      <c r="A1075" t="s">
        <v>20</v>
      </c>
      <c r="B1075">
        <v>9</v>
      </c>
      <c r="C1075" t="s">
        <v>21</v>
      </c>
      <c r="D1075">
        <v>5</v>
      </c>
      <c r="E1075">
        <v>0</v>
      </c>
      <c r="F1075" t="s">
        <v>35</v>
      </c>
      <c r="G1075">
        <v>41492</v>
      </c>
      <c r="H1075">
        <v>55507761</v>
      </c>
      <c r="I1075">
        <v>0.93102351650000004</v>
      </c>
      <c r="J1075">
        <v>0.93833439250000006</v>
      </c>
      <c r="K1075">
        <v>10695530.225</v>
      </c>
      <c r="L1075">
        <v>68114</v>
      </c>
      <c r="M1075">
        <v>2</v>
      </c>
      <c r="N1075">
        <v>176</v>
      </c>
      <c r="O1075">
        <v>0.93960584850000006</v>
      </c>
      <c r="P1075">
        <v>10040638.229499999</v>
      </c>
      <c r="Q1075">
        <v>68855</v>
      </c>
      <c r="R1075">
        <v>2</v>
      </c>
      <c r="S1075">
        <v>177</v>
      </c>
      <c r="T1075">
        <v>0.94069767599999998</v>
      </c>
      <c r="V1075">
        <f>cancer_2_csv_final2[[#This Row],[mlp_params]]</f>
        <v>68114</v>
      </c>
      <c r="W1075">
        <f>cancer_2_csv_final2[[#This Row],[kan_test_acc]]</f>
        <v>0.93102351650000004</v>
      </c>
      <c r="X1075">
        <f>cancer_2_csv_final2[[#This Row],[mlp_test_acc]]</f>
        <v>0.93833439250000006</v>
      </c>
      <c r="Y1075">
        <f>cancer_2_csv_final2[[#This Row],[mlp_test_acc2]]</f>
        <v>0.93960584850000006</v>
      </c>
      <c r="AC1075">
        <f t="shared" si="32"/>
        <v>68114</v>
      </c>
      <c r="AD1075">
        <f t="shared" si="33"/>
        <v>0.93102351650000004</v>
      </c>
      <c r="AE1075">
        <f>cancer_2_csv_final2[[#This Row],[kan_val_acc]]</f>
        <v>0.94069767599999998</v>
      </c>
    </row>
    <row r="1076" spans="1:31" hidden="1" x14ac:dyDescent="0.25">
      <c r="A1076" t="s">
        <v>20</v>
      </c>
      <c r="B1076">
        <v>9</v>
      </c>
      <c r="C1076" t="s">
        <v>21</v>
      </c>
      <c r="D1076">
        <v>4</v>
      </c>
      <c r="E1076">
        <v>0</v>
      </c>
      <c r="F1076" t="s">
        <v>52</v>
      </c>
      <c r="G1076">
        <v>41554</v>
      </c>
      <c r="H1076">
        <v>42620211.590000004</v>
      </c>
      <c r="I1076">
        <v>0.93438095700000001</v>
      </c>
      <c r="J1076">
        <v>0.94057930699999992</v>
      </c>
      <c r="K1076">
        <v>9812594.2874999996</v>
      </c>
      <c r="L1076">
        <v>64469</v>
      </c>
      <c r="M1076">
        <v>2</v>
      </c>
      <c r="N1076">
        <v>171</v>
      </c>
      <c r="O1076">
        <v>0.93948664950000005</v>
      </c>
      <c r="P1076">
        <v>9351986.5494999997</v>
      </c>
      <c r="Q1076">
        <v>65190</v>
      </c>
      <c r="R1076">
        <v>2</v>
      </c>
      <c r="S1076">
        <v>172</v>
      </c>
      <c r="T1076">
        <v>0.94496122599999999</v>
      </c>
      <c r="V1076">
        <f>cancer_2_csv_final2[[#This Row],[mlp_params]]</f>
        <v>64469</v>
      </c>
      <c r="W1076">
        <f>cancer_2_csv_final2[[#This Row],[kan_test_acc]]</f>
        <v>0.93438095700000001</v>
      </c>
      <c r="X1076">
        <f>cancer_2_csv_final2[[#This Row],[mlp_test_acc]]</f>
        <v>0.94057930699999992</v>
      </c>
      <c r="Y1076">
        <f>cancer_2_csv_final2[[#This Row],[mlp_test_acc2]]</f>
        <v>0.93948664950000005</v>
      </c>
      <c r="AC1076">
        <f t="shared" si="32"/>
        <v>64469</v>
      </c>
      <c r="AD1076">
        <f t="shared" si="33"/>
        <v>0.93438095700000001</v>
      </c>
      <c r="AE1076">
        <f>cancer_2_csv_final2[[#This Row],[kan_val_acc]]</f>
        <v>0.94496122599999999</v>
      </c>
    </row>
    <row r="1077" spans="1:31" hidden="1" x14ac:dyDescent="0.25">
      <c r="A1077" t="s">
        <v>20</v>
      </c>
      <c r="B1077">
        <v>9</v>
      </c>
      <c r="C1077" t="s">
        <v>21</v>
      </c>
      <c r="D1077">
        <v>2</v>
      </c>
      <c r="E1077">
        <v>0</v>
      </c>
      <c r="F1077" t="s">
        <v>72</v>
      </c>
      <c r="G1077">
        <v>41586</v>
      </c>
      <c r="H1077">
        <v>34971078.045000002</v>
      </c>
      <c r="I1077">
        <v>0.94582406250000006</v>
      </c>
      <c r="J1077">
        <v>0.93199698049999991</v>
      </c>
      <c r="K1077">
        <v>9203100.0625</v>
      </c>
      <c r="L1077">
        <v>56129</v>
      </c>
      <c r="M1077">
        <v>2</v>
      </c>
      <c r="N1077">
        <v>159</v>
      </c>
      <c r="O1077">
        <v>0.92772568350000006</v>
      </c>
      <c r="P1077">
        <v>9872340.7314999998</v>
      </c>
      <c r="Q1077">
        <v>56802</v>
      </c>
      <c r="R1077">
        <v>2</v>
      </c>
      <c r="S1077">
        <v>160</v>
      </c>
      <c r="T1077">
        <v>0.93604651699999997</v>
      </c>
      <c r="V1077">
        <f>cancer_2_csv_final2[[#This Row],[mlp_params]]</f>
        <v>56129</v>
      </c>
      <c r="W1077">
        <f>cancer_2_csv_final2[[#This Row],[kan_test_acc]]</f>
        <v>0.94582406250000006</v>
      </c>
      <c r="X1077">
        <f>cancer_2_csv_final2[[#This Row],[mlp_test_acc]]</f>
        <v>0.93199698049999991</v>
      </c>
      <c r="Y1077">
        <f>cancer_2_csv_final2[[#This Row],[mlp_test_acc2]]</f>
        <v>0.92772568350000006</v>
      </c>
      <c r="AC1077">
        <f t="shared" si="32"/>
        <v>56129</v>
      </c>
      <c r="AD1077">
        <f t="shared" si="33"/>
        <v>0.94582406250000006</v>
      </c>
      <c r="AE1077">
        <f>cancer_2_csv_final2[[#This Row],[kan_val_acc]]</f>
        <v>0.93604651699999997</v>
      </c>
    </row>
    <row r="1078" spans="1:31" hidden="1" x14ac:dyDescent="0.25">
      <c r="A1078" t="s">
        <v>20</v>
      </c>
      <c r="B1078">
        <v>5</v>
      </c>
      <c r="C1078" t="s">
        <v>21</v>
      </c>
      <c r="D1078">
        <v>4</v>
      </c>
      <c r="E1078">
        <v>0</v>
      </c>
      <c r="F1078" t="s">
        <v>108</v>
      </c>
      <c r="G1078">
        <v>41618</v>
      </c>
      <c r="H1078">
        <v>34891657.893333331</v>
      </c>
      <c r="I1078">
        <v>0.94755244599999999</v>
      </c>
      <c r="J1078">
        <v>0.92116973949999992</v>
      </c>
      <c r="K1078">
        <v>9211442.9241666663</v>
      </c>
      <c r="L1078">
        <v>72620</v>
      </c>
      <c r="M1078">
        <v>2</v>
      </c>
      <c r="N1078">
        <v>182</v>
      </c>
      <c r="O1078">
        <v>0.91566009783333335</v>
      </c>
      <c r="P1078">
        <v>9820007.182500001</v>
      </c>
      <c r="Q1078">
        <v>73385</v>
      </c>
      <c r="R1078">
        <v>2</v>
      </c>
      <c r="S1078">
        <v>183</v>
      </c>
      <c r="T1078">
        <v>0.94372093199999996</v>
      </c>
      <c r="V1078">
        <f>cancer_2_csv_final2[[#This Row],[mlp_params]]</f>
        <v>72620</v>
      </c>
      <c r="W1078">
        <f>cancer_2_csv_final2[[#This Row],[kan_test_acc]]</f>
        <v>0.94755244599999999</v>
      </c>
      <c r="X1078">
        <f>cancer_2_csv_final2[[#This Row],[mlp_test_acc]]</f>
        <v>0.92116973949999992</v>
      </c>
      <c r="Y1078">
        <f>cancer_2_csv_final2[[#This Row],[mlp_test_acc2]]</f>
        <v>0.91566009783333335</v>
      </c>
      <c r="AC1078">
        <f t="shared" si="32"/>
        <v>72620</v>
      </c>
      <c r="AD1078">
        <f t="shared" si="33"/>
        <v>0.94755244599999999</v>
      </c>
      <c r="AE1078">
        <f>cancer_2_csv_final2[[#This Row],[kan_val_acc]]</f>
        <v>0.94372093199999996</v>
      </c>
    </row>
    <row r="1079" spans="1:31" hidden="1" x14ac:dyDescent="0.25">
      <c r="A1079" t="s">
        <v>20</v>
      </c>
      <c r="B1079">
        <v>9</v>
      </c>
      <c r="C1079" t="s">
        <v>21</v>
      </c>
      <c r="D1079">
        <v>4</v>
      </c>
      <c r="E1079">
        <v>0</v>
      </c>
      <c r="F1079" t="s">
        <v>82</v>
      </c>
      <c r="G1079">
        <v>41678</v>
      </c>
      <c r="H1079">
        <v>40818750.864999995</v>
      </c>
      <c r="I1079">
        <v>0.96122059199999998</v>
      </c>
      <c r="J1079">
        <v>0.93706293699999998</v>
      </c>
      <c r="K1079">
        <v>9377346.5449999999</v>
      </c>
      <c r="L1079">
        <v>64469</v>
      </c>
      <c r="M1079">
        <v>2</v>
      </c>
      <c r="N1079">
        <v>171</v>
      </c>
      <c r="O1079">
        <v>0.93642720950000002</v>
      </c>
      <c r="P1079">
        <v>10198643.183</v>
      </c>
      <c r="Q1079">
        <v>65190</v>
      </c>
      <c r="R1079">
        <v>2</v>
      </c>
      <c r="S1079">
        <v>172</v>
      </c>
      <c r="T1079">
        <v>0.95581394399999997</v>
      </c>
      <c r="V1079">
        <f>cancer_2_csv_final2[[#This Row],[mlp_params]]</f>
        <v>64469</v>
      </c>
      <c r="W1079">
        <f>cancer_2_csv_final2[[#This Row],[kan_test_acc]]</f>
        <v>0.96122059199999998</v>
      </c>
      <c r="X1079">
        <f>cancer_2_csv_final2[[#This Row],[mlp_test_acc]]</f>
        <v>0.93706293699999998</v>
      </c>
      <c r="Y1079">
        <f>cancer_2_csv_final2[[#This Row],[mlp_test_acc2]]</f>
        <v>0.93642720950000002</v>
      </c>
      <c r="AC1079">
        <f t="shared" si="32"/>
        <v>64469</v>
      </c>
      <c r="AD1079">
        <f t="shared" si="33"/>
        <v>0.96122059199999998</v>
      </c>
      <c r="AE1079">
        <f>cancer_2_csv_final2[[#This Row],[kan_val_acc]]</f>
        <v>0.95581394399999997</v>
      </c>
    </row>
    <row r="1080" spans="1:31" x14ac:dyDescent="0.25">
      <c r="A1080" t="s">
        <v>20</v>
      </c>
      <c r="B1080">
        <v>9</v>
      </c>
      <c r="C1080" t="s">
        <v>21</v>
      </c>
      <c r="D1080">
        <v>5</v>
      </c>
      <c r="E1080">
        <v>0</v>
      </c>
      <c r="F1080" t="s">
        <v>80</v>
      </c>
      <c r="G1080">
        <v>41690</v>
      </c>
      <c r="H1080">
        <v>40423453.82</v>
      </c>
      <c r="I1080">
        <v>0.92848061149999994</v>
      </c>
      <c r="J1080">
        <v>0.93388429750000002</v>
      </c>
      <c r="K1080">
        <v>9490407.5905000009</v>
      </c>
      <c r="L1080">
        <v>68114</v>
      </c>
      <c r="M1080">
        <v>2</v>
      </c>
      <c r="N1080">
        <v>176</v>
      </c>
      <c r="O1080">
        <v>0.93420216150000002</v>
      </c>
      <c r="P1080">
        <v>9774327.4545000009</v>
      </c>
      <c r="Q1080">
        <v>68855</v>
      </c>
      <c r="R1080">
        <v>2</v>
      </c>
      <c r="S1080">
        <v>177</v>
      </c>
      <c r="T1080">
        <v>0.95116277299999996</v>
      </c>
      <c r="V1080">
        <f>cancer_2_csv_final2[[#This Row],[mlp_params]]</f>
        <v>68114</v>
      </c>
      <c r="W1080">
        <f>cancer_2_csv_final2[[#This Row],[kan_test_acc]]</f>
        <v>0.92848061149999994</v>
      </c>
      <c r="X1080">
        <f>cancer_2_csv_final2[[#This Row],[mlp_test_acc]]</f>
        <v>0.93388429750000002</v>
      </c>
      <c r="Y1080">
        <f>cancer_2_csv_final2[[#This Row],[mlp_test_acc2]]</f>
        <v>0.93420216150000002</v>
      </c>
      <c r="AC1080">
        <f t="shared" si="32"/>
        <v>68114</v>
      </c>
      <c r="AD1080">
        <f t="shared" si="33"/>
        <v>0.92848061149999994</v>
      </c>
      <c r="AE1080">
        <f>cancer_2_csv_final2[[#This Row],[kan_val_acc]]</f>
        <v>0.95116277299999996</v>
      </c>
    </row>
    <row r="1081" spans="1:31" hidden="1" x14ac:dyDescent="0.25">
      <c r="A1081" t="s">
        <v>20</v>
      </c>
      <c r="B1081">
        <v>9</v>
      </c>
      <c r="C1081" t="s">
        <v>21</v>
      </c>
      <c r="D1081">
        <v>4</v>
      </c>
      <c r="E1081">
        <v>0</v>
      </c>
      <c r="F1081" t="s">
        <v>67</v>
      </c>
      <c r="G1081">
        <v>41744</v>
      </c>
      <c r="H1081">
        <v>41928813.189999998</v>
      </c>
      <c r="I1081">
        <v>0.93328830350000003</v>
      </c>
      <c r="J1081">
        <v>0.93775826399999995</v>
      </c>
      <c r="K1081">
        <v>9107468.3805</v>
      </c>
      <c r="L1081">
        <v>64469</v>
      </c>
      <c r="M1081">
        <v>2</v>
      </c>
      <c r="N1081">
        <v>171</v>
      </c>
      <c r="O1081">
        <v>0.936546408</v>
      </c>
      <c r="P1081">
        <v>10192676.8265</v>
      </c>
      <c r="Q1081">
        <v>65190</v>
      </c>
      <c r="R1081">
        <v>2</v>
      </c>
      <c r="S1081">
        <v>172</v>
      </c>
      <c r="T1081">
        <v>0.95348835799999998</v>
      </c>
      <c r="V1081">
        <f>cancer_2_csv_final2[[#This Row],[mlp_params]]</f>
        <v>64469</v>
      </c>
      <c r="W1081">
        <f>cancer_2_csv_final2[[#This Row],[kan_test_acc]]</f>
        <v>0.93328830350000003</v>
      </c>
      <c r="X1081">
        <f>cancer_2_csv_final2[[#This Row],[mlp_test_acc]]</f>
        <v>0.93775826399999995</v>
      </c>
      <c r="Y1081">
        <f>cancer_2_csv_final2[[#This Row],[mlp_test_acc2]]</f>
        <v>0.936546408</v>
      </c>
      <c r="AC1081">
        <f t="shared" si="32"/>
        <v>64469</v>
      </c>
      <c r="AD1081">
        <f t="shared" si="33"/>
        <v>0.93328830350000003</v>
      </c>
      <c r="AE1081">
        <f>cancer_2_csv_final2[[#This Row],[kan_val_acc]]</f>
        <v>0.95348835799999998</v>
      </c>
    </row>
    <row r="1082" spans="1:31" hidden="1" x14ac:dyDescent="0.25">
      <c r="A1082" t="s">
        <v>20</v>
      </c>
      <c r="B1082">
        <v>5</v>
      </c>
      <c r="C1082" t="s">
        <v>21</v>
      </c>
      <c r="D1082">
        <v>5</v>
      </c>
      <c r="E1082">
        <v>0</v>
      </c>
      <c r="F1082" t="s">
        <v>90</v>
      </c>
      <c r="G1082">
        <v>41798</v>
      </c>
      <c r="H1082">
        <v>53309696.005000003</v>
      </c>
      <c r="I1082">
        <v>0.95649236700000007</v>
      </c>
      <c r="J1082">
        <v>0.94347981549999993</v>
      </c>
      <c r="K1082">
        <v>10046393.7425</v>
      </c>
      <c r="L1082">
        <v>76485</v>
      </c>
      <c r="M1082">
        <v>2</v>
      </c>
      <c r="N1082">
        <v>187</v>
      </c>
      <c r="O1082">
        <v>0.94163223149999997</v>
      </c>
      <c r="P1082">
        <v>11057945.010000002</v>
      </c>
      <c r="Q1082">
        <v>77270</v>
      </c>
      <c r="R1082">
        <v>2</v>
      </c>
      <c r="S1082">
        <v>188</v>
      </c>
      <c r="T1082">
        <v>0.96860463600000002</v>
      </c>
      <c r="V1082">
        <f>cancer_2_csv_final2[[#This Row],[mlp_params]]</f>
        <v>76485</v>
      </c>
      <c r="W1082">
        <f>cancer_2_csv_final2[[#This Row],[kan_test_acc]]</f>
        <v>0.95649236700000007</v>
      </c>
      <c r="X1082">
        <f>cancer_2_csv_final2[[#This Row],[mlp_test_acc]]</f>
        <v>0.94347981549999993</v>
      </c>
      <c r="Y1082">
        <f>cancer_2_csv_final2[[#This Row],[mlp_test_acc2]]</f>
        <v>0.94163223149999997</v>
      </c>
      <c r="AC1082">
        <f t="shared" si="32"/>
        <v>76485</v>
      </c>
      <c r="AD1082">
        <f t="shared" si="33"/>
        <v>0.95649236700000007</v>
      </c>
      <c r="AE1082">
        <f>cancer_2_csv_final2[[#This Row],[kan_val_acc]]</f>
        <v>0.96860463600000002</v>
      </c>
    </row>
    <row r="1083" spans="1:31" hidden="1" x14ac:dyDescent="0.25">
      <c r="A1083" t="s">
        <v>20</v>
      </c>
      <c r="B1083">
        <v>9</v>
      </c>
      <c r="C1083" t="s">
        <v>21</v>
      </c>
      <c r="D1083">
        <v>2</v>
      </c>
      <c r="E1083">
        <v>0</v>
      </c>
      <c r="F1083" t="s">
        <v>102</v>
      </c>
      <c r="G1083">
        <v>41806</v>
      </c>
      <c r="H1083">
        <v>51430631.905000001</v>
      </c>
      <c r="I1083">
        <v>0.94882389899999997</v>
      </c>
      <c r="J1083">
        <v>0.92625556249999996</v>
      </c>
      <c r="K1083">
        <v>10297169.771</v>
      </c>
      <c r="L1083">
        <v>56129</v>
      </c>
      <c r="M1083">
        <v>2</v>
      </c>
      <c r="N1083">
        <v>159</v>
      </c>
      <c r="O1083">
        <v>0.92816274649999997</v>
      </c>
      <c r="P1083">
        <v>10333994.365499999</v>
      </c>
      <c r="Q1083">
        <v>56802</v>
      </c>
      <c r="R1083">
        <v>2</v>
      </c>
      <c r="S1083">
        <v>160</v>
      </c>
      <c r="T1083">
        <v>0.93604651699999997</v>
      </c>
      <c r="V1083">
        <f>cancer_2_csv_final2[[#This Row],[mlp_params]]</f>
        <v>56129</v>
      </c>
      <c r="W1083">
        <f>cancer_2_csv_final2[[#This Row],[kan_test_acc]]</f>
        <v>0.94882389899999997</v>
      </c>
      <c r="X1083">
        <f>cancer_2_csv_final2[[#This Row],[mlp_test_acc]]</f>
        <v>0.92625556249999996</v>
      </c>
      <c r="Y1083">
        <f>cancer_2_csv_final2[[#This Row],[mlp_test_acc2]]</f>
        <v>0.92816274649999997</v>
      </c>
      <c r="AC1083">
        <f t="shared" si="32"/>
        <v>56129</v>
      </c>
      <c r="AD1083">
        <f t="shared" si="33"/>
        <v>0.94882389899999997</v>
      </c>
      <c r="AE1083">
        <f>cancer_2_csv_final2[[#This Row],[kan_val_acc]]</f>
        <v>0.93604651699999997</v>
      </c>
    </row>
    <row r="1084" spans="1:31" hidden="1" x14ac:dyDescent="0.25">
      <c r="A1084" t="s">
        <v>20</v>
      </c>
      <c r="B1084">
        <v>9</v>
      </c>
      <c r="C1084" t="s">
        <v>21</v>
      </c>
      <c r="D1084">
        <v>2</v>
      </c>
      <c r="E1084">
        <v>0</v>
      </c>
      <c r="F1084" t="s">
        <v>87</v>
      </c>
      <c r="G1084">
        <v>41808</v>
      </c>
      <c r="H1084">
        <v>33608575.906666666</v>
      </c>
      <c r="I1084">
        <v>0.94670480883333341</v>
      </c>
      <c r="J1084">
        <v>0.91385886800000005</v>
      </c>
      <c r="K1084">
        <v>9116029.2123333327</v>
      </c>
      <c r="L1084">
        <v>56129</v>
      </c>
      <c r="M1084">
        <v>2</v>
      </c>
      <c r="N1084">
        <v>159</v>
      </c>
      <c r="O1084">
        <v>0.91894469183333327</v>
      </c>
      <c r="P1084">
        <v>9204861.4091666676</v>
      </c>
      <c r="Q1084">
        <v>56802</v>
      </c>
      <c r="R1084">
        <v>2</v>
      </c>
      <c r="S1084">
        <v>160</v>
      </c>
      <c r="T1084">
        <v>0.93581395879999996</v>
      </c>
      <c r="V1084">
        <f>cancer_2_csv_final2[[#This Row],[mlp_params]]</f>
        <v>56129</v>
      </c>
      <c r="W1084">
        <f>cancer_2_csv_final2[[#This Row],[kan_test_acc]]</f>
        <v>0.94670480883333341</v>
      </c>
      <c r="X1084">
        <f>cancer_2_csv_final2[[#This Row],[mlp_test_acc]]</f>
        <v>0.91385886800000005</v>
      </c>
      <c r="Y1084">
        <f>cancer_2_csv_final2[[#This Row],[mlp_test_acc2]]</f>
        <v>0.91894469183333327</v>
      </c>
      <c r="AC1084">
        <f t="shared" si="32"/>
        <v>56129</v>
      </c>
      <c r="AD1084">
        <f t="shared" si="33"/>
        <v>0.94670480883333341</v>
      </c>
      <c r="AE1084">
        <f>cancer_2_csv_final2[[#This Row],[kan_val_acc]]</f>
        <v>0.93581395879999996</v>
      </c>
    </row>
    <row r="1085" spans="1:31" x14ac:dyDescent="0.25">
      <c r="A1085" t="s">
        <v>20</v>
      </c>
      <c r="B1085">
        <v>9</v>
      </c>
      <c r="C1085" t="s">
        <v>21</v>
      </c>
      <c r="D1085">
        <v>5</v>
      </c>
      <c r="E1085">
        <v>0</v>
      </c>
      <c r="F1085" t="s">
        <v>50</v>
      </c>
      <c r="G1085">
        <v>41830</v>
      </c>
      <c r="H1085">
        <v>31873300.003333334</v>
      </c>
      <c r="I1085">
        <v>0.94712863599999997</v>
      </c>
      <c r="J1085">
        <v>0.91905064616666676</v>
      </c>
      <c r="K1085">
        <v>8692839.1516666673</v>
      </c>
      <c r="L1085">
        <v>68114</v>
      </c>
      <c r="M1085">
        <v>2</v>
      </c>
      <c r="N1085">
        <v>176</v>
      </c>
      <c r="O1085">
        <v>0.92636151733333327</v>
      </c>
      <c r="P1085">
        <v>9777873.8181666657</v>
      </c>
      <c r="Q1085">
        <v>68855</v>
      </c>
      <c r="R1085">
        <v>2</v>
      </c>
      <c r="S1085">
        <v>177</v>
      </c>
      <c r="T1085">
        <v>0.93348837520000005</v>
      </c>
      <c r="V1085">
        <f>cancer_2_csv_final2[[#This Row],[mlp_params]]</f>
        <v>68114</v>
      </c>
      <c r="W1085">
        <f>cancer_2_csv_final2[[#This Row],[kan_test_acc]]</f>
        <v>0.94712863599999997</v>
      </c>
      <c r="X1085">
        <f>cancer_2_csv_final2[[#This Row],[mlp_test_acc]]</f>
        <v>0.91905064616666676</v>
      </c>
      <c r="Y1085">
        <f>cancer_2_csv_final2[[#This Row],[mlp_test_acc2]]</f>
        <v>0.92636151733333327</v>
      </c>
      <c r="AC1085">
        <f t="shared" si="32"/>
        <v>68114</v>
      </c>
      <c r="AD1085">
        <f t="shared" si="33"/>
        <v>0.94712863599999997</v>
      </c>
      <c r="AE1085">
        <f>cancer_2_csv_final2[[#This Row],[kan_val_acc]]</f>
        <v>0.93348837520000005</v>
      </c>
    </row>
    <row r="1086" spans="1:31" x14ac:dyDescent="0.25">
      <c r="A1086" t="s">
        <v>20</v>
      </c>
      <c r="B1086">
        <v>9</v>
      </c>
      <c r="C1086" t="s">
        <v>21</v>
      </c>
      <c r="D1086">
        <v>5</v>
      </c>
      <c r="E1086">
        <v>0</v>
      </c>
      <c r="F1086" t="s">
        <v>65</v>
      </c>
      <c r="G1086">
        <v>41896</v>
      </c>
      <c r="H1086">
        <v>48122483.409999996</v>
      </c>
      <c r="I1086">
        <v>0.91989827449999995</v>
      </c>
      <c r="J1086">
        <v>0.93769866499999999</v>
      </c>
      <c r="K1086">
        <v>10457508.32</v>
      </c>
      <c r="L1086">
        <v>68855</v>
      </c>
      <c r="M1086">
        <v>2</v>
      </c>
      <c r="N1086">
        <v>177</v>
      </c>
      <c r="O1086">
        <v>0.94087730450000007</v>
      </c>
      <c r="P1086">
        <v>9775364.2725000009</v>
      </c>
      <c r="Q1086">
        <v>69600</v>
      </c>
      <c r="R1086">
        <v>2</v>
      </c>
      <c r="S1086">
        <v>178</v>
      </c>
      <c r="T1086">
        <v>0.94186045500000004</v>
      </c>
      <c r="V1086">
        <f>cancer_2_csv_final2[[#This Row],[mlp_params]]</f>
        <v>68855</v>
      </c>
      <c r="W1086">
        <f>cancer_2_csv_final2[[#This Row],[kan_test_acc]]</f>
        <v>0.91989827449999995</v>
      </c>
      <c r="X1086">
        <f>cancer_2_csv_final2[[#This Row],[mlp_test_acc]]</f>
        <v>0.93769866499999999</v>
      </c>
      <c r="Y1086">
        <f>cancer_2_csv_final2[[#This Row],[mlp_test_acc2]]</f>
        <v>0.94087730450000007</v>
      </c>
      <c r="AC1086">
        <f t="shared" si="32"/>
        <v>68855</v>
      </c>
      <c r="AD1086">
        <f t="shared" si="33"/>
        <v>0.91989827449999995</v>
      </c>
      <c r="AE1086">
        <f>cancer_2_csv_final2[[#This Row],[kan_val_acc]]</f>
        <v>0.94186045500000004</v>
      </c>
    </row>
    <row r="1087" spans="1:31" hidden="1" x14ac:dyDescent="0.25">
      <c r="A1087" t="s">
        <v>20</v>
      </c>
      <c r="B1087">
        <v>5</v>
      </c>
      <c r="C1087" t="s">
        <v>21</v>
      </c>
      <c r="D1087">
        <v>5</v>
      </c>
      <c r="E1087">
        <v>0</v>
      </c>
      <c r="F1087" t="s">
        <v>105</v>
      </c>
      <c r="G1087">
        <v>41952</v>
      </c>
      <c r="H1087">
        <v>50530632.774999999</v>
      </c>
      <c r="I1087">
        <v>0.94596312550000006</v>
      </c>
      <c r="J1087">
        <v>0.93865225699999999</v>
      </c>
      <c r="K1087">
        <v>11607130.5</v>
      </c>
      <c r="L1087">
        <v>77270</v>
      </c>
      <c r="M1087">
        <v>2</v>
      </c>
      <c r="N1087">
        <v>188</v>
      </c>
      <c r="O1087">
        <v>0.93992371249999995</v>
      </c>
      <c r="P1087">
        <v>11597428.043</v>
      </c>
      <c r="Q1087">
        <v>78059</v>
      </c>
      <c r="R1087">
        <v>2</v>
      </c>
      <c r="S1087">
        <v>189</v>
      </c>
      <c r="T1087">
        <v>0.97558138299999997</v>
      </c>
      <c r="V1087">
        <f>cancer_2_csv_final2[[#This Row],[mlp_params]]</f>
        <v>77270</v>
      </c>
      <c r="W1087">
        <f>cancer_2_csv_final2[[#This Row],[kan_test_acc]]</f>
        <v>0.94596312550000006</v>
      </c>
      <c r="X1087">
        <f>cancer_2_csv_final2[[#This Row],[mlp_test_acc]]</f>
        <v>0.93865225699999999</v>
      </c>
      <c r="Y1087">
        <f>cancer_2_csv_final2[[#This Row],[mlp_test_acc2]]</f>
        <v>0.93992371249999995</v>
      </c>
      <c r="AC1087">
        <f t="shared" si="32"/>
        <v>77270</v>
      </c>
      <c r="AD1087">
        <f t="shared" si="33"/>
        <v>0.94596312550000006</v>
      </c>
      <c r="AE1087">
        <f>cancer_2_csv_final2[[#This Row],[kan_val_acc]]</f>
        <v>0.97558138299999997</v>
      </c>
    </row>
    <row r="1088" spans="1:31" hidden="1" x14ac:dyDescent="0.25">
      <c r="A1088" t="s">
        <v>20</v>
      </c>
      <c r="B1088">
        <v>9</v>
      </c>
      <c r="C1088" t="s">
        <v>21</v>
      </c>
      <c r="D1088">
        <v>3</v>
      </c>
      <c r="E1088">
        <v>0</v>
      </c>
      <c r="F1088" t="s">
        <v>55</v>
      </c>
      <c r="G1088">
        <v>42028</v>
      </c>
      <c r="H1088">
        <v>51525042.82</v>
      </c>
      <c r="I1088">
        <v>0.96153846099999996</v>
      </c>
      <c r="J1088">
        <v>0.93006992999999993</v>
      </c>
      <c r="K1088">
        <v>10607694.588500001</v>
      </c>
      <c r="L1088">
        <v>60924</v>
      </c>
      <c r="M1088">
        <v>2</v>
      </c>
      <c r="N1088">
        <v>166</v>
      </c>
      <c r="O1088">
        <v>0.92593769850000007</v>
      </c>
      <c r="P1088">
        <v>11121054.043</v>
      </c>
      <c r="Q1088">
        <v>61625</v>
      </c>
      <c r="R1088">
        <v>2</v>
      </c>
      <c r="S1088">
        <v>167</v>
      </c>
      <c r="T1088">
        <v>0.96860464199999996</v>
      </c>
      <c r="V1088">
        <f>cancer_2_csv_final2[[#This Row],[mlp_params]]</f>
        <v>60924</v>
      </c>
      <c r="W1088">
        <f>cancer_2_csv_final2[[#This Row],[kan_test_acc]]</f>
        <v>0.96153846099999996</v>
      </c>
      <c r="X1088">
        <f>cancer_2_csv_final2[[#This Row],[mlp_test_acc]]</f>
        <v>0.93006992999999993</v>
      </c>
      <c r="Y1088">
        <f>cancer_2_csv_final2[[#This Row],[mlp_test_acc2]]</f>
        <v>0.92593769850000007</v>
      </c>
      <c r="AC1088">
        <f t="shared" si="32"/>
        <v>60924</v>
      </c>
      <c r="AD1088">
        <f t="shared" si="33"/>
        <v>0.96153846099999996</v>
      </c>
      <c r="AE1088">
        <f>cancer_2_csv_final2[[#This Row],[kan_val_acc]]</f>
        <v>0.96860464199999996</v>
      </c>
    </row>
    <row r="1089" spans="1:31" hidden="1" x14ac:dyDescent="0.25">
      <c r="A1089" t="s">
        <v>20</v>
      </c>
      <c r="B1089">
        <v>9</v>
      </c>
      <c r="C1089" t="s">
        <v>21</v>
      </c>
      <c r="D1089">
        <v>2</v>
      </c>
      <c r="E1089">
        <v>0</v>
      </c>
      <c r="F1089" t="s">
        <v>58</v>
      </c>
      <c r="G1089">
        <v>42094</v>
      </c>
      <c r="H1089">
        <v>39632051.225000001</v>
      </c>
      <c r="I1089">
        <v>0.96376350799999999</v>
      </c>
      <c r="J1089">
        <v>0.93070565799999994</v>
      </c>
      <c r="K1089">
        <v>8884938.1359999999</v>
      </c>
      <c r="L1089">
        <v>56802</v>
      </c>
      <c r="M1089">
        <v>2</v>
      </c>
      <c r="N1089">
        <v>160</v>
      </c>
      <c r="O1089">
        <v>0.92625556249999996</v>
      </c>
      <c r="P1089">
        <v>9078903.7725000009</v>
      </c>
      <c r="Q1089">
        <v>57479</v>
      </c>
      <c r="R1089">
        <v>2</v>
      </c>
      <c r="S1089">
        <v>161</v>
      </c>
      <c r="T1089">
        <v>0.94999997599999997</v>
      </c>
      <c r="V1089">
        <f>cancer_2_csv_final2[[#This Row],[mlp_params]]</f>
        <v>56802</v>
      </c>
      <c r="W1089">
        <f>cancer_2_csv_final2[[#This Row],[kan_test_acc]]</f>
        <v>0.96376350799999999</v>
      </c>
      <c r="X1089">
        <f>cancer_2_csv_final2[[#This Row],[mlp_test_acc]]</f>
        <v>0.93070565799999994</v>
      </c>
      <c r="Y1089">
        <f>cancer_2_csv_final2[[#This Row],[mlp_test_acc2]]</f>
        <v>0.92625556249999996</v>
      </c>
      <c r="AC1089">
        <f t="shared" si="32"/>
        <v>56802</v>
      </c>
      <c r="AD1089">
        <f t="shared" si="33"/>
        <v>0.96376350799999999</v>
      </c>
      <c r="AE1089">
        <f>cancer_2_csv_final2[[#This Row],[kan_val_acc]]</f>
        <v>0.94999997599999997</v>
      </c>
    </row>
    <row r="1090" spans="1:31" hidden="1" x14ac:dyDescent="0.25">
      <c r="A1090" t="s">
        <v>20</v>
      </c>
      <c r="B1090">
        <v>9</v>
      </c>
      <c r="C1090" t="s">
        <v>21</v>
      </c>
      <c r="D1090">
        <v>4</v>
      </c>
      <c r="E1090">
        <v>0</v>
      </c>
      <c r="F1090" t="s">
        <v>38</v>
      </c>
      <c r="G1090">
        <v>42134</v>
      </c>
      <c r="H1090">
        <v>35082337.915714286</v>
      </c>
      <c r="I1090">
        <v>0.96717487257142865</v>
      </c>
      <c r="J1090">
        <v>0.94128598714285716</v>
      </c>
      <c r="K1090">
        <v>9164370.8957142849</v>
      </c>
      <c r="L1090">
        <v>65190</v>
      </c>
      <c r="M1090">
        <v>2</v>
      </c>
      <c r="N1090">
        <v>172</v>
      </c>
      <c r="O1090">
        <v>0.94021319599999997</v>
      </c>
      <c r="P1090">
        <v>9549416.1991428565</v>
      </c>
      <c r="Q1090">
        <v>65915</v>
      </c>
      <c r="R1090">
        <v>2</v>
      </c>
      <c r="S1090">
        <v>173</v>
      </c>
      <c r="T1090">
        <v>0.94851419049999997</v>
      </c>
      <c r="V1090">
        <f>cancer_2_csv_final2[[#This Row],[mlp_params]]</f>
        <v>65190</v>
      </c>
      <c r="W1090">
        <f>cancer_2_csv_final2[[#This Row],[kan_test_acc]]</f>
        <v>0.96717487257142865</v>
      </c>
      <c r="X1090">
        <f>cancer_2_csv_final2[[#This Row],[mlp_test_acc]]</f>
        <v>0.94128598714285716</v>
      </c>
      <c r="Y1090">
        <f>cancer_2_csv_final2[[#This Row],[mlp_test_acc2]]</f>
        <v>0.94021319599999997</v>
      </c>
      <c r="AC1090">
        <f t="shared" si="32"/>
        <v>65190</v>
      </c>
      <c r="AD1090">
        <f t="shared" si="33"/>
        <v>0.96717487257142865</v>
      </c>
      <c r="AE1090">
        <f>cancer_2_csv_final2[[#This Row],[kan_val_acc]]</f>
        <v>0.94851419049999997</v>
      </c>
    </row>
    <row r="1091" spans="1:31" hidden="1" x14ac:dyDescent="0.25">
      <c r="A1091" t="s">
        <v>20</v>
      </c>
      <c r="B1091">
        <v>9</v>
      </c>
      <c r="C1091" t="s">
        <v>21</v>
      </c>
      <c r="D1091">
        <v>3</v>
      </c>
      <c r="E1091">
        <v>0</v>
      </c>
      <c r="F1091" t="s">
        <v>100</v>
      </c>
      <c r="G1091">
        <v>42382</v>
      </c>
      <c r="H1091">
        <v>41419782.25</v>
      </c>
      <c r="I1091">
        <v>0.95432692200000002</v>
      </c>
      <c r="J1091">
        <v>0.93859265750000009</v>
      </c>
      <c r="K1091">
        <v>10165199.25</v>
      </c>
      <c r="L1091">
        <v>61625</v>
      </c>
      <c r="M1091">
        <v>2</v>
      </c>
      <c r="N1091">
        <v>167</v>
      </c>
      <c r="O1091">
        <v>0.94296328649999994</v>
      </c>
      <c r="P1091">
        <v>10580645.125</v>
      </c>
      <c r="Q1091">
        <v>62330</v>
      </c>
      <c r="R1091">
        <v>2</v>
      </c>
      <c r="S1091">
        <v>168</v>
      </c>
      <c r="T1091">
        <v>0.96046510500000004</v>
      </c>
      <c r="V1091">
        <f>cancer_2_csv_final2[[#This Row],[mlp_params]]</f>
        <v>61625</v>
      </c>
      <c r="W1091">
        <f>cancer_2_csv_final2[[#This Row],[kan_test_acc]]</f>
        <v>0.95432692200000002</v>
      </c>
      <c r="X1091">
        <f>cancer_2_csv_final2[[#This Row],[mlp_test_acc]]</f>
        <v>0.93859265750000009</v>
      </c>
      <c r="Y1091">
        <f>cancer_2_csv_final2[[#This Row],[mlp_test_acc2]]</f>
        <v>0.94296328649999994</v>
      </c>
      <c r="AC1091">
        <f t="shared" ref="AC1091:AC1154" si="34">V1091</f>
        <v>61625</v>
      </c>
      <c r="AD1091">
        <f t="shared" ref="AD1091:AD1154" si="35">W1091</f>
        <v>0.95432692200000002</v>
      </c>
      <c r="AE1091">
        <f>cancer_2_csv_final2[[#This Row],[kan_val_acc]]</f>
        <v>0.96046510500000004</v>
      </c>
    </row>
    <row r="1092" spans="1:31" hidden="1" x14ac:dyDescent="0.25">
      <c r="A1092" t="s">
        <v>20</v>
      </c>
      <c r="B1092">
        <v>9</v>
      </c>
      <c r="C1092" t="s">
        <v>21</v>
      </c>
      <c r="D1092">
        <v>3</v>
      </c>
      <c r="E1092">
        <v>0</v>
      </c>
      <c r="F1092" t="s">
        <v>70</v>
      </c>
      <c r="G1092">
        <v>42386</v>
      </c>
      <c r="H1092">
        <v>40322526.899999999</v>
      </c>
      <c r="I1092">
        <v>0.95001589050000002</v>
      </c>
      <c r="J1092">
        <v>0.92540130300000001</v>
      </c>
      <c r="K1092">
        <v>9297906.2045000009</v>
      </c>
      <c r="L1092">
        <v>61625</v>
      </c>
      <c r="M1092">
        <v>2</v>
      </c>
      <c r="N1092">
        <v>167</v>
      </c>
      <c r="O1092">
        <v>0.929394469</v>
      </c>
      <c r="P1092">
        <v>10155870.745999999</v>
      </c>
      <c r="Q1092">
        <v>62330</v>
      </c>
      <c r="R1092">
        <v>2</v>
      </c>
      <c r="S1092">
        <v>168</v>
      </c>
      <c r="T1092">
        <v>0.96046511499999998</v>
      </c>
      <c r="V1092">
        <f>cancer_2_csv_final2[[#This Row],[mlp_params]]</f>
        <v>61625</v>
      </c>
      <c r="W1092">
        <f>cancer_2_csv_final2[[#This Row],[kan_test_acc]]</f>
        <v>0.95001589050000002</v>
      </c>
      <c r="X1092">
        <f>cancer_2_csv_final2[[#This Row],[mlp_test_acc]]</f>
        <v>0.92540130300000001</v>
      </c>
      <c r="Y1092">
        <f>cancer_2_csv_final2[[#This Row],[mlp_test_acc2]]</f>
        <v>0.929394469</v>
      </c>
      <c r="AC1092">
        <f t="shared" si="34"/>
        <v>61625</v>
      </c>
      <c r="AD1092">
        <f t="shared" si="35"/>
        <v>0.95001589050000002</v>
      </c>
      <c r="AE1092">
        <f>cancer_2_csv_final2[[#This Row],[kan_val_acc]]</f>
        <v>0.96046511499999998</v>
      </c>
    </row>
    <row r="1093" spans="1:31" hidden="1" x14ac:dyDescent="0.25">
      <c r="A1093" t="s">
        <v>20</v>
      </c>
      <c r="B1093">
        <v>9</v>
      </c>
      <c r="C1093" t="s">
        <v>21</v>
      </c>
      <c r="D1093">
        <v>3</v>
      </c>
      <c r="E1093">
        <v>0</v>
      </c>
      <c r="F1093" t="s">
        <v>41</v>
      </c>
      <c r="G1093">
        <v>42392</v>
      </c>
      <c r="H1093">
        <v>41601783.640000001</v>
      </c>
      <c r="I1093">
        <v>0.941513029</v>
      </c>
      <c r="J1093">
        <v>0.91894469149999991</v>
      </c>
      <c r="K1093">
        <v>8737607.0454999991</v>
      </c>
      <c r="L1093">
        <v>61625</v>
      </c>
      <c r="M1093">
        <v>2</v>
      </c>
      <c r="N1093">
        <v>167</v>
      </c>
      <c r="O1093">
        <v>0.91958041950000002</v>
      </c>
      <c r="P1093">
        <v>9631358.363499999</v>
      </c>
      <c r="Q1093">
        <v>62330</v>
      </c>
      <c r="R1093">
        <v>2</v>
      </c>
      <c r="S1093">
        <v>168</v>
      </c>
      <c r="T1093">
        <v>0.95930232400000004</v>
      </c>
      <c r="V1093">
        <f>cancer_2_csv_final2[[#This Row],[mlp_params]]</f>
        <v>61625</v>
      </c>
      <c r="W1093">
        <f>cancer_2_csv_final2[[#This Row],[kan_test_acc]]</f>
        <v>0.941513029</v>
      </c>
      <c r="X1093">
        <f>cancer_2_csv_final2[[#This Row],[mlp_test_acc]]</f>
        <v>0.91894469149999991</v>
      </c>
      <c r="Y1093">
        <f>cancer_2_csv_final2[[#This Row],[mlp_test_acc2]]</f>
        <v>0.91958041950000002</v>
      </c>
      <c r="AC1093">
        <f t="shared" si="34"/>
        <v>61625</v>
      </c>
      <c r="AD1093">
        <f t="shared" si="35"/>
        <v>0.941513029</v>
      </c>
      <c r="AE1093">
        <f>cancer_2_csv_final2[[#This Row],[kan_val_acc]]</f>
        <v>0.95930232400000004</v>
      </c>
    </row>
    <row r="1094" spans="1:31" hidden="1" x14ac:dyDescent="0.25">
      <c r="A1094" t="s">
        <v>20</v>
      </c>
      <c r="B1094">
        <v>9</v>
      </c>
      <c r="C1094" t="s">
        <v>21</v>
      </c>
      <c r="D1094">
        <v>3</v>
      </c>
      <c r="E1094">
        <v>0</v>
      </c>
      <c r="F1094" t="s">
        <v>85</v>
      </c>
      <c r="G1094">
        <v>42504</v>
      </c>
      <c r="H1094">
        <v>42137930.454999998</v>
      </c>
      <c r="I1094">
        <v>0.94787031150000001</v>
      </c>
      <c r="J1094">
        <v>0.91989828350000002</v>
      </c>
      <c r="K1094">
        <v>8943674.182</v>
      </c>
      <c r="L1094">
        <v>61625</v>
      </c>
      <c r="M1094">
        <v>2</v>
      </c>
      <c r="N1094">
        <v>167</v>
      </c>
      <c r="O1094">
        <v>0.91735537150000002</v>
      </c>
      <c r="P1094">
        <v>9422650</v>
      </c>
      <c r="Q1094">
        <v>62330</v>
      </c>
      <c r="R1094">
        <v>2</v>
      </c>
      <c r="S1094">
        <v>168</v>
      </c>
      <c r="T1094">
        <v>0.95930231799999999</v>
      </c>
      <c r="V1094">
        <f>cancer_2_csv_final2[[#This Row],[mlp_params]]</f>
        <v>61625</v>
      </c>
      <c r="W1094">
        <f>cancer_2_csv_final2[[#This Row],[kan_test_acc]]</f>
        <v>0.94787031150000001</v>
      </c>
      <c r="X1094">
        <f>cancer_2_csv_final2[[#This Row],[mlp_test_acc]]</f>
        <v>0.91989828350000002</v>
      </c>
      <c r="Y1094">
        <f>cancer_2_csv_final2[[#This Row],[mlp_test_acc2]]</f>
        <v>0.91735537150000002</v>
      </c>
      <c r="AC1094">
        <f t="shared" si="34"/>
        <v>61625</v>
      </c>
      <c r="AD1094">
        <f t="shared" si="35"/>
        <v>0.94787031150000001</v>
      </c>
      <c r="AE1094">
        <f>cancer_2_csv_final2[[#This Row],[kan_val_acc]]</f>
        <v>0.95930231799999999</v>
      </c>
    </row>
    <row r="1095" spans="1:31" x14ac:dyDescent="0.25">
      <c r="A1095" t="s">
        <v>20</v>
      </c>
      <c r="B1095">
        <v>9</v>
      </c>
      <c r="C1095" t="s">
        <v>21</v>
      </c>
      <c r="D1095">
        <v>5</v>
      </c>
      <c r="E1095">
        <v>0</v>
      </c>
      <c r="F1095" t="s">
        <v>96</v>
      </c>
      <c r="G1095">
        <v>42574</v>
      </c>
      <c r="H1095">
        <v>45687111.769999996</v>
      </c>
      <c r="I1095">
        <v>0.91417673500000007</v>
      </c>
      <c r="J1095">
        <v>0.91830896350000002</v>
      </c>
      <c r="K1095">
        <v>10131426.316</v>
      </c>
      <c r="L1095">
        <v>69600</v>
      </c>
      <c r="M1095">
        <v>2</v>
      </c>
      <c r="N1095">
        <v>178</v>
      </c>
      <c r="O1095">
        <v>0.91767323550000002</v>
      </c>
      <c r="P1095">
        <v>9754465.182500001</v>
      </c>
      <c r="Q1095">
        <v>70349</v>
      </c>
      <c r="R1095">
        <v>2</v>
      </c>
      <c r="S1095">
        <v>179</v>
      </c>
      <c r="T1095">
        <v>0.94418604299999997</v>
      </c>
      <c r="V1095">
        <f>cancer_2_csv_final2[[#This Row],[mlp_params]]</f>
        <v>69600</v>
      </c>
      <c r="W1095">
        <f>cancer_2_csv_final2[[#This Row],[kan_test_acc]]</f>
        <v>0.91417673500000007</v>
      </c>
      <c r="X1095">
        <f>cancer_2_csv_final2[[#This Row],[mlp_test_acc]]</f>
        <v>0.91830896350000002</v>
      </c>
      <c r="Y1095">
        <f>cancer_2_csv_final2[[#This Row],[mlp_test_acc2]]</f>
        <v>0.91767323550000002</v>
      </c>
      <c r="AC1095">
        <f t="shared" si="34"/>
        <v>69600</v>
      </c>
      <c r="AD1095">
        <f t="shared" si="35"/>
        <v>0.91417673500000007</v>
      </c>
      <c r="AE1095">
        <f>cancer_2_csv_final2[[#This Row],[kan_val_acc]]</f>
        <v>0.94418604299999997</v>
      </c>
    </row>
    <row r="1096" spans="1:31" hidden="1" x14ac:dyDescent="0.25">
      <c r="A1096" t="s">
        <v>20</v>
      </c>
      <c r="B1096">
        <v>5</v>
      </c>
      <c r="C1096" t="s">
        <v>21</v>
      </c>
      <c r="D1096">
        <v>4</v>
      </c>
      <c r="E1096">
        <v>0</v>
      </c>
      <c r="F1096" t="s">
        <v>109</v>
      </c>
      <c r="G1096">
        <v>42580</v>
      </c>
      <c r="H1096">
        <v>51311555.454999998</v>
      </c>
      <c r="I1096">
        <v>0.92784488200000004</v>
      </c>
      <c r="J1096">
        <v>0.92339478700000011</v>
      </c>
      <c r="K1096">
        <v>10559639.135</v>
      </c>
      <c r="L1096">
        <v>74154</v>
      </c>
      <c r="M1096">
        <v>2</v>
      </c>
      <c r="N1096">
        <v>184</v>
      </c>
      <c r="O1096">
        <v>0.92561983449999996</v>
      </c>
      <c r="P1096">
        <v>9956033.500500001</v>
      </c>
      <c r="Q1096">
        <v>74927</v>
      </c>
      <c r="R1096">
        <v>2</v>
      </c>
      <c r="S1096">
        <v>185</v>
      </c>
      <c r="T1096">
        <v>0.98372092200000005</v>
      </c>
      <c r="V1096">
        <f>cancer_2_csv_final2[[#This Row],[mlp_params]]</f>
        <v>74154</v>
      </c>
      <c r="W1096">
        <f>cancer_2_csv_final2[[#This Row],[kan_test_acc]]</f>
        <v>0.92784488200000004</v>
      </c>
      <c r="X1096">
        <f>cancer_2_csv_final2[[#This Row],[mlp_test_acc]]</f>
        <v>0.92339478700000011</v>
      </c>
      <c r="Y1096">
        <f>cancer_2_csv_final2[[#This Row],[mlp_test_acc2]]</f>
        <v>0.92561983449999996</v>
      </c>
      <c r="AC1096">
        <f t="shared" si="34"/>
        <v>74154</v>
      </c>
      <c r="AD1096">
        <f t="shared" si="35"/>
        <v>0.92784488200000004</v>
      </c>
      <c r="AE1096">
        <f>cancer_2_csv_final2[[#This Row],[kan_val_acc]]</f>
        <v>0.98372092200000005</v>
      </c>
    </row>
    <row r="1097" spans="1:31" x14ac:dyDescent="0.25">
      <c r="A1097" t="s">
        <v>20</v>
      </c>
      <c r="B1097">
        <v>9</v>
      </c>
      <c r="C1097" t="s">
        <v>21</v>
      </c>
      <c r="D1097">
        <v>5</v>
      </c>
      <c r="E1097">
        <v>0</v>
      </c>
      <c r="F1097" t="s">
        <v>36</v>
      </c>
      <c r="G1097">
        <v>42582</v>
      </c>
      <c r="H1097">
        <v>50612741.229999997</v>
      </c>
      <c r="I1097">
        <v>0.93324856600000006</v>
      </c>
      <c r="J1097">
        <v>0.9370629370000001</v>
      </c>
      <c r="K1097">
        <v>9776868.5920000002</v>
      </c>
      <c r="L1097">
        <v>69600</v>
      </c>
      <c r="M1097">
        <v>2</v>
      </c>
      <c r="N1097">
        <v>178</v>
      </c>
      <c r="O1097">
        <v>0.93738080099999999</v>
      </c>
      <c r="P1097">
        <v>9285614.7274999991</v>
      </c>
      <c r="Q1097">
        <v>70349</v>
      </c>
      <c r="R1097">
        <v>2</v>
      </c>
      <c r="S1097">
        <v>179</v>
      </c>
      <c r="T1097">
        <v>0.92674418700000005</v>
      </c>
      <c r="V1097">
        <f>cancer_2_csv_final2[[#This Row],[mlp_params]]</f>
        <v>69600</v>
      </c>
      <c r="W1097">
        <f>cancer_2_csv_final2[[#This Row],[kan_test_acc]]</f>
        <v>0.93324856600000006</v>
      </c>
      <c r="X1097">
        <f>cancer_2_csv_final2[[#This Row],[mlp_test_acc]]</f>
        <v>0.9370629370000001</v>
      </c>
      <c r="Y1097">
        <f>cancer_2_csv_final2[[#This Row],[mlp_test_acc2]]</f>
        <v>0.93738080099999999</v>
      </c>
      <c r="AC1097">
        <f t="shared" si="34"/>
        <v>69600</v>
      </c>
      <c r="AD1097">
        <f t="shared" si="35"/>
        <v>0.93324856600000006</v>
      </c>
      <c r="AE1097">
        <f>cancer_2_csv_final2[[#This Row],[kan_val_acc]]</f>
        <v>0.92674418700000005</v>
      </c>
    </row>
    <row r="1098" spans="1:31" hidden="1" x14ac:dyDescent="0.25">
      <c r="A1098" t="s">
        <v>20</v>
      </c>
      <c r="B1098">
        <v>9</v>
      </c>
      <c r="C1098" t="s">
        <v>21</v>
      </c>
      <c r="D1098">
        <v>2</v>
      </c>
      <c r="E1098">
        <v>0</v>
      </c>
      <c r="F1098" t="s">
        <v>73</v>
      </c>
      <c r="G1098">
        <v>42596</v>
      </c>
      <c r="H1098">
        <v>42323927.319999993</v>
      </c>
      <c r="I1098">
        <v>0.92816274300000001</v>
      </c>
      <c r="J1098">
        <v>0.92911633800000004</v>
      </c>
      <c r="K1098">
        <v>9217612.4094999991</v>
      </c>
      <c r="L1098">
        <v>57479</v>
      </c>
      <c r="M1098">
        <v>2</v>
      </c>
      <c r="N1098">
        <v>161</v>
      </c>
      <c r="O1098">
        <v>0.924984107</v>
      </c>
      <c r="P1098">
        <v>9113118.7274999991</v>
      </c>
      <c r="Q1098">
        <v>58160</v>
      </c>
      <c r="R1098">
        <v>2</v>
      </c>
      <c r="S1098">
        <v>162</v>
      </c>
      <c r="T1098">
        <v>0.933720934</v>
      </c>
      <c r="V1098">
        <f>cancer_2_csv_final2[[#This Row],[mlp_params]]</f>
        <v>57479</v>
      </c>
      <c r="W1098">
        <f>cancer_2_csv_final2[[#This Row],[kan_test_acc]]</f>
        <v>0.92816274300000001</v>
      </c>
      <c r="X1098">
        <f>cancer_2_csv_final2[[#This Row],[mlp_test_acc]]</f>
        <v>0.92911633800000004</v>
      </c>
      <c r="Y1098">
        <f>cancer_2_csv_final2[[#This Row],[mlp_test_acc2]]</f>
        <v>0.924984107</v>
      </c>
      <c r="AC1098">
        <f t="shared" si="34"/>
        <v>57479</v>
      </c>
      <c r="AD1098">
        <f t="shared" si="35"/>
        <v>0.92816274300000001</v>
      </c>
      <c r="AE1098">
        <f>cancer_2_csv_final2[[#This Row],[kan_val_acc]]</f>
        <v>0.933720934</v>
      </c>
    </row>
    <row r="1099" spans="1:31" hidden="1" x14ac:dyDescent="0.25">
      <c r="A1099" t="s">
        <v>20</v>
      </c>
      <c r="B1099">
        <v>9</v>
      </c>
      <c r="C1099" t="s">
        <v>21</v>
      </c>
      <c r="D1099">
        <v>4</v>
      </c>
      <c r="E1099">
        <v>0</v>
      </c>
      <c r="F1099" t="s">
        <v>98</v>
      </c>
      <c r="G1099">
        <v>42638</v>
      </c>
      <c r="H1099">
        <v>36744328.334999993</v>
      </c>
      <c r="I1099">
        <v>0.96005509050000004</v>
      </c>
      <c r="J1099">
        <v>0.92053401149999992</v>
      </c>
      <c r="K1099">
        <v>9305137.8491666671</v>
      </c>
      <c r="L1099">
        <v>65915</v>
      </c>
      <c r="M1099">
        <v>2</v>
      </c>
      <c r="N1099">
        <v>173</v>
      </c>
      <c r="O1099">
        <v>0.91608391616666673</v>
      </c>
      <c r="P1099">
        <v>9629008.105833333</v>
      </c>
      <c r="Q1099">
        <v>66644</v>
      </c>
      <c r="R1099">
        <v>2</v>
      </c>
      <c r="S1099">
        <v>174</v>
      </c>
      <c r="T1099">
        <v>0.93767441839999999</v>
      </c>
      <c r="V1099">
        <f>cancer_2_csv_final2[[#This Row],[mlp_params]]</f>
        <v>65915</v>
      </c>
      <c r="W1099">
        <f>cancer_2_csv_final2[[#This Row],[kan_test_acc]]</f>
        <v>0.96005509050000004</v>
      </c>
      <c r="X1099">
        <f>cancer_2_csv_final2[[#This Row],[mlp_test_acc]]</f>
        <v>0.92053401149999992</v>
      </c>
      <c r="Y1099">
        <f>cancer_2_csv_final2[[#This Row],[mlp_test_acc2]]</f>
        <v>0.91608391616666673</v>
      </c>
      <c r="AC1099">
        <f t="shared" si="34"/>
        <v>65915</v>
      </c>
      <c r="AD1099">
        <f t="shared" si="35"/>
        <v>0.96005509050000004</v>
      </c>
      <c r="AE1099">
        <f>cancer_2_csv_final2[[#This Row],[kan_val_acc]]</f>
        <v>0.93767441839999999</v>
      </c>
    </row>
    <row r="1100" spans="1:31" hidden="1" x14ac:dyDescent="0.25">
      <c r="A1100" t="s">
        <v>20</v>
      </c>
      <c r="B1100">
        <v>9</v>
      </c>
      <c r="C1100" t="s">
        <v>21</v>
      </c>
      <c r="D1100">
        <v>4</v>
      </c>
      <c r="E1100">
        <v>0</v>
      </c>
      <c r="F1100" t="s">
        <v>53</v>
      </c>
      <c r="G1100">
        <v>42644</v>
      </c>
      <c r="H1100">
        <v>40513545.335000001</v>
      </c>
      <c r="I1100">
        <v>0.93759932599999996</v>
      </c>
      <c r="J1100">
        <v>0.93893038750000002</v>
      </c>
      <c r="K1100">
        <v>10475600.850000001</v>
      </c>
      <c r="L1100">
        <v>65915</v>
      </c>
      <c r="M1100">
        <v>2</v>
      </c>
      <c r="N1100">
        <v>173</v>
      </c>
      <c r="O1100">
        <v>0.94212889350000006</v>
      </c>
      <c r="P1100">
        <v>10723733.684999999</v>
      </c>
      <c r="Q1100">
        <v>66644</v>
      </c>
      <c r="R1100">
        <v>2</v>
      </c>
      <c r="S1100">
        <v>174</v>
      </c>
      <c r="T1100">
        <v>0.94883719300000002</v>
      </c>
      <c r="V1100">
        <f>cancer_2_csv_final2[[#This Row],[mlp_params]]</f>
        <v>65915</v>
      </c>
      <c r="W1100">
        <f>cancer_2_csv_final2[[#This Row],[kan_test_acc]]</f>
        <v>0.93759932599999996</v>
      </c>
      <c r="X1100">
        <f>cancer_2_csv_final2[[#This Row],[mlp_test_acc]]</f>
        <v>0.93893038750000002</v>
      </c>
      <c r="Y1100">
        <f>cancer_2_csv_final2[[#This Row],[mlp_test_acc2]]</f>
        <v>0.94212889350000006</v>
      </c>
      <c r="AC1100">
        <f t="shared" si="34"/>
        <v>65915</v>
      </c>
      <c r="AD1100">
        <f t="shared" si="35"/>
        <v>0.93759932599999996</v>
      </c>
      <c r="AE1100">
        <f>cancer_2_csv_final2[[#This Row],[kan_val_acc]]</f>
        <v>0.94883719300000002</v>
      </c>
    </row>
    <row r="1101" spans="1:31" hidden="1" x14ac:dyDescent="0.25">
      <c r="A1101" t="s">
        <v>20</v>
      </c>
      <c r="B1101">
        <v>5</v>
      </c>
      <c r="C1101" t="s">
        <v>21</v>
      </c>
      <c r="D1101">
        <v>5</v>
      </c>
      <c r="E1101">
        <v>0</v>
      </c>
      <c r="F1101" t="s">
        <v>91</v>
      </c>
      <c r="G1101">
        <v>42788</v>
      </c>
      <c r="H1101">
        <v>54903696.700000003</v>
      </c>
      <c r="I1101">
        <v>0.94745311200000004</v>
      </c>
      <c r="J1101">
        <v>0.93956611550000002</v>
      </c>
      <c r="K1101">
        <v>12168927.895</v>
      </c>
      <c r="L1101">
        <v>78852</v>
      </c>
      <c r="M1101">
        <v>2</v>
      </c>
      <c r="N1101">
        <v>190</v>
      </c>
      <c r="O1101">
        <v>0.93958598199999999</v>
      </c>
      <c r="P1101">
        <v>11842413.870000001</v>
      </c>
      <c r="Q1101">
        <v>79649</v>
      </c>
      <c r="R1101">
        <v>2</v>
      </c>
      <c r="S1101">
        <v>191</v>
      </c>
      <c r="T1101">
        <v>0.966279059</v>
      </c>
      <c r="V1101">
        <f>cancer_2_csv_final2[[#This Row],[mlp_params]]</f>
        <v>78852</v>
      </c>
      <c r="W1101">
        <f>cancer_2_csv_final2[[#This Row],[kan_test_acc]]</f>
        <v>0.94745311200000004</v>
      </c>
      <c r="X1101">
        <f>cancer_2_csv_final2[[#This Row],[mlp_test_acc]]</f>
        <v>0.93956611550000002</v>
      </c>
      <c r="Y1101">
        <f>cancer_2_csv_final2[[#This Row],[mlp_test_acc2]]</f>
        <v>0.93958598199999999</v>
      </c>
      <c r="AC1101">
        <f t="shared" si="34"/>
        <v>78852</v>
      </c>
      <c r="AD1101">
        <f t="shared" si="35"/>
        <v>0.94745311200000004</v>
      </c>
      <c r="AE1101">
        <f>cancer_2_csv_final2[[#This Row],[kan_val_acc]]</f>
        <v>0.966279059</v>
      </c>
    </row>
    <row r="1102" spans="1:31" hidden="1" x14ac:dyDescent="0.25">
      <c r="A1102" t="s">
        <v>20</v>
      </c>
      <c r="B1102">
        <v>9</v>
      </c>
      <c r="C1102" t="s">
        <v>21</v>
      </c>
      <c r="D1102">
        <v>2</v>
      </c>
      <c r="E1102">
        <v>0</v>
      </c>
      <c r="F1102" t="s">
        <v>88</v>
      </c>
      <c r="G1102">
        <v>42874</v>
      </c>
      <c r="H1102">
        <v>49484760.32</v>
      </c>
      <c r="I1102">
        <v>0.96789573249999994</v>
      </c>
      <c r="J1102">
        <v>0.92784488249999997</v>
      </c>
      <c r="K1102">
        <v>11568672.455</v>
      </c>
      <c r="L1102">
        <v>57479</v>
      </c>
      <c r="M1102">
        <v>2</v>
      </c>
      <c r="N1102">
        <v>161</v>
      </c>
      <c r="O1102">
        <v>0.92339478699999999</v>
      </c>
      <c r="P1102">
        <v>10318727.366</v>
      </c>
      <c r="Q1102">
        <v>58160</v>
      </c>
      <c r="R1102">
        <v>2</v>
      </c>
      <c r="S1102">
        <v>162</v>
      </c>
      <c r="T1102">
        <v>0.95813952599999996</v>
      </c>
      <c r="V1102">
        <f>cancer_2_csv_final2[[#This Row],[mlp_params]]</f>
        <v>57479</v>
      </c>
      <c r="W1102">
        <f>cancer_2_csv_final2[[#This Row],[kan_test_acc]]</f>
        <v>0.96789573249999994</v>
      </c>
      <c r="X1102">
        <f>cancer_2_csv_final2[[#This Row],[mlp_test_acc]]</f>
        <v>0.92784488249999997</v>
      </c>
      <c r="Y1102">
        <f>cancer_2_csv_final2[[#This Row],[mlp_test_acc2]]</f>
        <v>0.92339478699999999</v>
      </c>
      <c r="AC1102">
        <f t="shared" si="34"/>
        <v>57479</v>
      </c>
      <c r="AD1102">
        <f t="shared" si="35"/>
        <v>0.96789573249999994</v>
      </c>
      <c r="AE1102">
        <f>cancer_2_csv_final2[[#This Row],[kan_val_acc]]</f>
        <v>0.95813952599999996</v>
      </c>
    </row>
    <row r="1103" spans="1:31" hidden="1" x14ac:dyDescent="0.25">
      <c r="A1103" t="s">
        <v>20</v>
      </c>
      <c r="B1103">
        <v>9</v>
      </c>
      <c r="C1103" t="s">
        <v>21</v>
      </c>
      <c r="D1103">
        <v>4</v>
      </c>
      <c r="E1103">
        <v>0</v>
      </c>
      <c r="F1103" t="s">
        <v>83</v>
      </c>
      <c r="G1103">
        <v>42896</v>
      </c>
      <c r="H1103">
        <v>33380926.383333333</v>
      </c>
      <c r="I1103">
        <v>0.96736595433333328</v>
      </c>
      <c r="J1103">
        <v>0.92085187549999992</v>
      </c>
      <c r="K1103">
        <v>9690007.6363333333</v>
      </c>
      <c r="L1103">
        <v>66644</v>
      </c>
      <c r="M1103">
        <v>2</v>
      </c>
      <c r="N1103">
        <v>174</v>
      </c>
      <c r="O1103">
        <v>0.91576605216666662</v>
      </c>
      <c r="P1103">
        <v>8110698.469833333</v>
      </c>
      <c r="Q1103">
        <v>67377</v>
      </c>
      <c r="R1103">
        <v>2</v>
      </c>
      <c r="S1103">
        <v>175</v>
      </c>
      <c r="T1103">
        <v>0.9534883636</v>
      </c>
      <c r="V1103">
        <f>cancer_2_csv_final2[[#This Row],[mlp_params]]</f>
        <v>66644</v>
      </c>
      <c r="W1103">
        <f>cancer_2_csv_final2[[#This Row],[kan_test_acc]]</f>
        <v>0.96736595433333328</v>
      </c>
      <c r="X1103">
        <f>cancer_2_csv_final2[[#This Row],[mlp_test_acc]]</f>
        <v>0.92085187549999992</v>
      </c>
      <c r="Y1103">
        <f>cancer_2_csv_final2[[#This Row],[mlp_test_acc2]]</f>
        <v>0.91576605216666662</v>
      </c>
      <c r="AC1103">
        <f t="shared" si="34"/>
        <v>66644</v>
      </c>
      <c r="AD1103">
        <f t="shared" si="35"/>
        <v>0.96736595433333328</v>
      </c>
      <c r="AE1103">
        <f>cancer_2_csv_final2[[#This Row],[kan_val_acc]]</f>
        <v>0.9534883636</v>
      </c>
    </row>
    <row r="1104" spans="1:31" hidden="1" x14ac:dyDescent="0.25">
      <c r="A1104" t="s">
        <v>20</v>
      </c>
      <c r="B1104">
        <v>9</v>
      </c>
      <c r="C1104" t="s">
        <v>21</v>
      </c>
      <c r="D1104">
        <v>4</v>
      </c>
      <c r="E1104">
        <v>0</v>
      </c>
      <c r="F1104" t="s">
        <v>68</v>
      </c>
      <c r="G1104">
        <v>42898</v>
      </c>
      <c r="H1104">
        <v>38199054.744999997</v>
      </c>
      <c r="I1104">
        <v>0.95198267000000003</v>
      </c>
      <c r="J1104">
        <v>0.93807612800000006</v>
      </c>
      <c r="K1104">
        <v>9212635.3465</v>
      </c>
      <c r="L1104">
        <v>66644</v>
      </c>
      <c r="M1104">
        <v>2</v>
      </c>
      <c r="N1104">
        <v>174</v>
      </c>
      <c r="O1104">
        <v>0.94320168449999997</v>
      </c>
      <c r="P1104">
        <v>9994065.6445000004</v>
      </c>
      <c r="Q1104">
        <v>67377</v>
      </c>
      <c r="R1104">
        <v>2</v>
      </c>
      <c r="S1104">
        <v>175</v>
      </c>
      <c r="T1104">
        <v>0.95658912600000001</v>
      </c>
      <c r="V1104">
        <f>cancer_2_csv_final2[[#This Row],[mlp_params]]</f>
        <v>66644</v>
      </c>
      <c r="W1104">
        <f>cancer_2_csv_final2[[#This Row],[kan_test_acc]]</f>
        <v>0.95198267000000003</v>
      </c>
      <c r="X1104">
        <f>cancer_2_csv_final2[[#This Row],[mlp_test_acc]]</f>
        <v>0.93807612800000006</v>
      </c>
      <c r="Y1104">
        <f>cancer_2_csv_final2[[#This Row],[mlp_test_acc2]]</f>
        <v>0.94320168449999997</v>
      </c>
      <c r="AC1104">
        <f t="shared" si="34"/>
        <v>66644</v>
      </c>
      <c r="AD1104">
        <f t="shared" si="35"/>
        <v>0.95198267000000003</v>
      </c>
      <c r="AE1104">
        <f>cancer_2_csv_final2[[#This Row],[kan_val_acc]]</f>
        <v>0.95658912600000001</v>
      </c>
    </row>
    <row r="1105" spans="1:31" hidden="1" x14ac:dyDescent="0.25">
      <c r="A1105" t="s">
        <v>20</v>
      </c>
      <c r="B1105">
        <v>9</v>
      </c>
      <c r="C1105" t="s">
        <v>21</v>
      </c>
      <c r="D1105">
        <v>2</v>
      </c>
      <c r="E1105">
        <v>0</v>
      </c>
      <c r="F1105" t="s">
        <v>103</v>
      </c>
      <c r="G1105">
        <v>42928</v>
      </c>
      <c r="H1105">
        <v>38710501.744999997</v>
      </c>
      <c r="I1105">
        <v>0.95357200099999995</v>
      </c>
      <c r="J1105">
        <v>0.92885807350000005</v>
      </c>
      <c r="K1105">
        <v>9074886.8465</v>
      </c>
      <c r="L1105">
        <v>58160</v>
      </c>
      <c r="M1105">
        <v>2</v>
      </c>
      <c r="N1105">
        <v>162</v>
      </c>
      <c r="O1105">
        <v>0.93048712649999998</v>
      </c>
      <c r="P1105">
        <v>9450610.6445000004</v>
      </c>
      <c r="Q1105">
        <v>58845</v>
      </c>
      <c r="R1105">
        <v>2</v>
      </c>
      <c r="S1105">
        <v>163</v>
      </c>
      <c r="T1105">
        <v>0.93837209899999996</v>
      </c>
      <c r="V1105">
        <f>cancer_2_csv_final2[[#This Row],[mlp_params]]</f>
        <v>58160</v>
      </c>
      <c r="W1105">
        <f>cancer_2_csv_final2[[#This Row],[kan_test_acc]]</f>
        <v>0.95357200099999995</v>
      </c>
      <c r="X1105">
        <f>cancer_2_csv_final2[[#This Row],[mlp_test_acc]]</f>
        <v>0.92885807350000005</v>
      </c>
      <c r="Y1105">
        <f>cancer_2_csv_final2[[#This Row],[mlp_test_acc2]]</f>
        <v>0.93048712649999998</v>
      </c>
      <c r="AC1105">
        <f t="shared" si="34"/>
        <v>58160</v>
      </c>
      <c r="AD1105">
        <f t="shared" si="35"/>
        <v>0.95357200099999995</v>
      </c>
      <c r="AE1105">
        <f>cancer_2_csv_final2[[#This Row],[kan_val_acc]]</f>
        <v>0.93837209899999996</v>
      </c>
    </row>
    <row r="1106" spans="1:31" x14ac:dyDescent="0.25">
      <c r="A1106" t="s">
        <v>20</v>
      </c>
      <c r="B1106">
        <v>9</v>
      </c>
      <c r="C1106" t="s">
        <v>21</v>
      </c>
      <c r="D1106">
        <v>5</v>
      </c>
      <c r="E1106">
        <v>0</v>
      </c>
      <c r="F1106" t="s">
        <v>81</v>
      </c>
      <c r="G1106">
        <v>42984</v>
      </c>
      <c r="H1106">
        <v>40325792.609999999</v>
      </c>
      <c r="I1106">
        <v>0.93642722033333337</v>
      </c>
      <c r="J1106">
        <v>0.91544818816666662</v>
      </c>
      <c r="K1106">
        <v>9475805.5299999993</v>
      </c>
      <c r="L1106">
        <v>70349</v>
      </c>
      <c r="M1106">
        <v>2</v>
      </c>
      <c r="N1106">
        <v>179</v>
      </c>
      <c r="O1106">
        <v>0.91746132666666658</v>
      </c>
      <c r="P1106">
        <v>8664244.0308333337</v>
      </c>
      <c r="Q1106">
        <v>71102</v>
      </c>
      <c r="R1106">
        <v>2</v>
      </c>
      <c r="S1106">
        <v>180</v>
      </c>
      <c r="T1106">
        <v>0.93976744499999998</v>
      </c>
      <c r="V1106">
        <f>cancer_2_csv_final2[[#This Row],[mlp_params]]</f>
        <v>70349</v>
      </c>
      <c r="W1106">
        <f>cancer_2_csv_final2[[#This Row],[kan_test_acc]]</f>
        <v>0.93642722033333337</v>
      </c>
      <c r="X1106">
        <f>cancer_2_csv_final2[[#This Row],[mlp_test_acc]]</f>
        <v>0.91544818816666662</v>
      </c>
      <c r="Y1106">
        <f>cancer_2_csv_final2[[#This Row],[mlp_test_acc2]]</f>
        <v>0.91746132666666658</v>
      </c>
      <c r="AC1106">
        <f t="shared" si="34"/>
        <v>70349</v>
      </c>
      <c r="AD1106">
        <f t="shared" si="35"/>
        <v>0.93642722033333337</v>
      </c>
      <c r="AE1106">
        <f>cancer_2_csv_final2[[#This Row],[kan_val_acc]]</f>
        <v>0.93976744499999998</v>
      </c>
    </row>
    <row r="1107" spans="1:31" x14ac:dyDescent="0.25">
      <c r="A1107" t="s">
        <v>20</v>
      </c>
      <c r="B1107">
        <v>9</v>
      </c>
      <c r="C1107" t="s">
        <v>21</v>
      </c>
      <c r="D1107">
        <v>5</v>
      </c>
      <c r="E1107">
        <v>0</v>
      </c>
      <c r="F1107" t="s">
        <v>51</v>
      </c>
      <c r="G1107">
        <v>42988</v>
      </c>
      <c r="H1107">
        <v>53116593.729999997</v>
      </c>
      <c r="I1107">
        <v>0.87666878349999999</v>
      </c>
      <c r="J1107">
        <v>0.924030515</v>
      </c>
      <c r="K1107">
        <v>10177899.18</v>
      </c>
      <c r="L1107">
        <v>70349</v>
      </c>
      <c r="M1107">
        <v>2</v>
      </c>
      <c r="N1107">
        <v>179</v>
      </c>
      <c r="O1107">
        <v>0.92911633849999997</v>
      </c>
      <c r="P1107">
        <v>10425425.455</v>
      </c>
      <c r="Q1107">
        <v>71102</v>
      </c>
      <c r="R1107">
        <v>2</v>
      </c>
      <c r="S1107">
        <v>180</v>
      </c>
      <c r="T1107">
        <v>0.93372092799999995</v>
      </c>
      <c r="V1107">
        <f>cancer_2_csv_final2[[#This Row],[mlp_params]]</f>
        <v>70349</v>
      </c>
      <c r="W1107">
        <f>cancer_2_csv_final2[[#This Row],[kan_test_acc]]</f>
        <v>0.87666878349999999</v>
      </c>
      <c r="X1107">
        <f>cancer_2_csv_final2[[#This Row],[mlp_test_acc]]</f>
        <v>0.924030515</v>
      </c>
      <c r="Y1107">
        <f>cancer_2_csv_final2[[#This Row],[mlp_test_acc2]]</f>
        <v>0.92911633849999997</v>
      </c>
      <c r="AC1107">
        <f t="shared" si="34"/>
        <v>70349</v>
      </c>
      <c r="AD1107">
        <f t="shared" si="35"/>
        <v>0.87666878349999999</v>
      </c>
      <c r="AE1107">
        <f>cancer_2_csv_final2[[#This Row],[kan_val_acc]]</f>
        <v>0.93372092799999995</v>
      </c>
    </row>
    <row r="1108" spans="1:31" hidden="1" x14ac:dyDescent="0.25">
      <c r="A1108" t="s">
        <v>20</v>
      </c>
      <c r="B1108">
        <v>5</v>
      </c>
      <c r="C1108" t="s">
        <v>21</v>
      </c>
      <c r="D1108">
        <v>5</v>
      </c>
      <c r="E1108">
        <v>0</v>
      </c>
      <c r="F1108" t="s">
        <v>106</v>
      </c>
      <c r="G1108">
        <v>42994</v>
      </c>
      <c r="H1108">
        <v>52256996.909999996</v>
      </c>
      <c r="I1108">
        <v>0.91544818849999998</v>
      </c>
      <c r="J1108">
        <v>0.93642720899999998</v>
      </c>
      <c r="K1108">
        <v>11718324.68</v>
      </c>
      <c r="L1108">
        <v>78852</v>
      </c>
      <c r="M1108">
        <v>2</v>
      </c>
      <c r="N1108">
        <v>190</v>
      </c>
      <c r="O1108">
        <v>0.93865225699999999</v>
      </c>
      <c r="P1108">
        <v>12352009.455</v>
      </c>
      <c r="Q1108">
        <v>79649</v>
      </c>
      <c r="R1108">
        <v>2</v>
      </c>
      <c r="S1108">
        <v>191</v>
      </c>
      <c r="T1108">
        <v>0.94883720900000001</v>
      </c>
      <c r="V1108">
        <f>cancer_2_csv_final2[[#This Row],[mlp_params]]</f>
        <v>78852</v>
      </c>
      <c r="W1108">
        <f>cancer_2_csv_final2[[#This Row],[kan_test_acc]]</f>
        <v>0.91544818849999998</v>
      </c>
      <c r="X1108">
        <f>cancer_2_csv_final2[[#This Row],[mlp_test_acc]]</f>
        <v>0.93642720899999998</v>
      </c>
      <c r="Y1108">
        <f>cancer_2_csv_final2[[#This Row],[mlp_test_acc2]]</f>
        <v>0.93865225699999999</v>
      </c>
      <c r="AC1108">
        <f t="shared" si="34"/>
        <v>78852</v>
      </c>
      <c r="AD1108">
        <f t="shared" si="35"/>
        <v>0.91544818849999998</v>
      </c>
      <c r="AE1108">
        <f>cancer_2_csv_final2[[#This Row],[kan_val_acc]]</f>
        <v>0.94883720900000001</v>
      </c>
    </row>
    <row r="1109" spans="1:31" hidden="1" x14ac:dyDescent="0.25">
      <c r="A1109" t="s">
        <v>20</v>
      </c>
      <c r="B1109">
        <v>9</v>
      </c>
      <c r="C1109" t="s">
        <v>21</v>
      </c>
      <c r="D1109">
        <v>3</v>
      </c>
      <c r="E1109">
        <v>0</v>
      </c>
      <c r="F1109" t="s">
        <v>56</v>
      </c>
      <c r="G1109">
        <v>43050</v>
      </c>
      <c r="H1109">
        <v>49815307.814999998</v>
      </c>
      <c r="I1109">
        <v>0.94755244499999991</v>
      </c>
      <c r="J1109">
        <v>0.92943420199999993</v>
      </c>
      <c r="K1109">
        <v>11003861.545</v>
      </c>
      <c r="L1109">
        <v>63039</v>
      </c>
      <c r="M1109">
        <v>2</v>
      </c>
      <c r="N1109">
        <v>169</v>
      </c>
      <c r="O1109">
        <v>0.93006992999999993</v>
      </c>
      <c r="P1109">
        <v>12148179.595000001</v>
      </c>
      <c r="Q1109">
        <v>63752</v>
      </c>
      <c r="R1109">
        <v>2</v>
      </c>
      <c r="S1109">
        <v>170</v>
      </c>
      <c r="T1109">
        <v>0.962790692</v>
      </c>
      <c r="V1109">
        <f>cancer_2_csv_final2[[#This Row],[mlp_params]]</f>
        <v>63039</v>
      </c>
      <c r="W1109">
        <f>cancer_2_csv_final2[[#This Row],[kan_test_acc]]</f>
        <v>0.94755244499999991</v>
      </c>
      <c r="X1109">
        <f>cancer_2_csv_final2[[#This Row],[mlp_test_acc]]</f>
        <v>0.92943420199999993</v>
      </c>
      <c r="Y1109">
        <f>cancer_2_csv_final2[[#This Row],[mlp_test_acc2]]</f>
        <v>0.93006992999999993</v>
      </c>
      <c r="AC1109">
        <f t="shared" si="34"/>
        <v>63039</v>
      </c>
      <c r="AD1109">
        <f t="shared" si="35"/>
        <v>0.94755244499999991</v>
      </c>
      <c r="AE1109">
        <f>cancer_2_csv_final2[[#This Row],[kan_val_acc]]</f>
        <v>0.962790692</v>
      </c>
    </row>
    <row r="1110" spans="1:31" x14ac:dyDescent="0.25">
      <c r="A1110" t="s">
        <v>20</v>
      </c>
      <c r="B1110">
        <v>9</v>
      </c>
      <c r="C1110" t="s">
        <v>21</v>
      </c>
      <c r="D1110">
        <v>5</v>
      </c>
      <c r="E1110">
        <v>0</v>
      </c>
      <c r="F1110" t="s">
        <v>66</v>
      </c>
      <c r="G1110">
        <v>43122</v>
      </c>
      <c r="H1110">
        <v>46757312.634999998</v>
      </c>
      <c r="I1110">
        <v>0.90686585949999998</v>
      </c>
      <c r="J1110">
        <v>0.93293070550000001</v>
      </c>
      <c r="K1110">
        <v>9201024.2725000009</v>
      </c>
      <c r="L1110">
        <v>70349</v>
      </c>
      <c r="M1110">
        <v>2</v>
      </c>
      <c r="N1110">
        <v>179</v>
      </c>
      <c r="O1110">
        <v>0.93070565799999994</v>
      </c>
      <c r="P1110">
        <v>9881987.4570000004</v>
      </c>
      <c r="Q1110">
        <v>71102</v>
      </c>
      <c r="R1110">
        <v>2</v>
      </c>
      <c r="S1110">
        <v>180</v>
      </c>
      <c r="T1110">
        <v>0.92790697799999999</v>
      </c>
      <c r="V1110">
        <f>cancer_2_csv_final2[[#This Row],[mlp_params]]</f>
        <v>70349</v>
      </c>
      <c r="W1110">
        <f>cancer_2_csv_final2[[#This Row],[kan_test_acc]]</f>
        <v>0.90686585949999998</v>
      </c>
      <c r="X1110">
        <f>cancer_2_csv_final2[[#This Row],[mlp_test_acc]]</f>
        <v>0.93293070550000001</v>
      </c>
      <c r="Y1110">
        <f>cancer_2_csv_final2[[#This Row],[mlp_test_acc2]]</f>
        <v>0.93070565799999994</v>
      </c>
      <c r="AC1110">
        <f t="shared" si="34"/>
        <v>70349</v>
      </c>
      <c r="AD1110">
        <f t="shared" si="35"/>
        <v>0.90686585949999998</v>
      </c>
      <c r="AE1110">
        <f>cancer_2_csv_final2[[#This Row],[kan_val_acc]]</f>
        <v>0.92790697799999999</v>
      </c>
    </row>
    <row r="1111" spans="1:31" hidden="1" x14ac:dyDescent="0.25">
      <c r="A1111" t="s">
        <v>20</v>
      </c>
      <c r="B1111">
        <v>9</v>
      </c>
      <c r="C1111" t="s">
        <v>21</v>
      </c>
      <c r="D1111">
        <v>4</v>
      </c>
      <c r="E1111">
        <v>0</v>
      </c>
      <c r="F1111" t="s">
        <v>39</v>
      </c>
      <c r="G1111">
        <v>43160</v>
      </c>
      <c r="H1111">
        <v>45301832.359999999</v>
      </c>
      <c r="I1111">
        <v>0.89943579200000001</v>
      </c>
      <c r="J1111">
        <v>0.941592498</v>
      </c>
      <c r="K1111">
        <v>10253937.2425</v>
      </c>
      <c r="L1111">
        <v>67377</v>
      </c>
      <c r="M1111">
        <v>2</v>
      </c>
      <c r="N1111">
        <v>175</v>
      </c>
      <c r="O1111">
        <v>0.94228782600000005</v>
      </c>
      <c r="P1111">
        <v>9620684.682</v>
      </c>
      <c r="Q1111">
        <v>68114</v>
      </c>
      <c r="R1111">
        <v>2</v>
      </c>
      <c r="S1111">
        <v>176</v>
      </c>
      <c r="T1111">
        <v>0.93875969199999998</v>
      </c>
      <c r="V1111">
        <f>cancer_2_csv_final2[[#This Row],[mlp_params]]</f>
        <v>67377</v>
      </c>
      <c r="W1111">
        <f>cancer_2_csv_final2[[#This Row],[kan_test_acc]]</f>
        <v>0.89943579200000001</v>
      </c>
      <c r="X1111">
        <f>cancer_2_csv_final2[[#This Row],[mlp_test_acc]]</f>
        <v>0.941592498</v>
      </c>
      <c r="Y1111">
        <f>cancer_2_csv_final2[[#This Row],[mlp_test_acc2]]</f>
        <v>0.94228782600000005</v>
      </c>
      <c r="AC1111">
        <f t="shared" si="34"/>
        <v>67377</v>
      </c>
      <c r="AD1111">
        <f t="shared" si="35"/>
        <v>0.89943579200000001</v>
      </c>
      <c r="AE1111">
        <f>cancer_2_csv_final2[[#This Row],[kan_val_acc]]</f>
        <v>0.93875969199999998</v>
      </c>
    </row>
    <row r="1112" spans="1:31" hidden="1" x14ac:dyDescent="0.25">
      <c r="A1112" t="s">
        <v>20</v>
      </c>
      <c r="B1112">
        <v>9</v>
      </c>
      <c r="C1112" t="s">
        <v>21</v>
      </c>
      <c r="D1112">
        <v>3</v>
      </c>
      <c r="E1112">
        <v>0</v>
      </c>
      <c r="F1112" t="s">
        <v>71</v>
      </c>
      <c r="G1112">
        <v>43468</v>
      </c>
      <c r="H1112">
        <v>41669253.995000005</v>
      </c>
      <c r="I1112">
        <v>0.94425460500000002</v>
      </c>
      <c r="J1112">
        <v>0.92824221200000001</v>
      </c>
      <c r="K1112">
        <v>9836949.0610000007</v>
      </c>
      <c r="L1112">
        <v>63039</v>
      </c>
      <c r="M1112">
        <v>2</v>
      </c>
      <c r="N1112">
        <v>169</v>
      </c>
      <c r="O1112">
        <v>0.934659091</v>
      </c>
      <c r="P1112">
        <v>9947081.9100000001</v>
      </c>
      <c r="Q1112">
        <v>63752</v>
      </c>
      <c r="R1112">
        <v>2</v>
      </c>
      <c r="S1112">
        <v>170</v>
      </c>
      <c r="T1112">
        <v>0.96511628000000005</v>
      </c>
      <c r="V1112">
        <f>cancer_2_csv_final2[[#This Row],[mlp_params]]</f>
        <v>63039</v>
      </c>
      <c r="W1112">
        <f>cancer_2_csv_final2[[#This Row],[kan_test_acc]]</f>
        <v>0.94425460500000002</v>
      </c>
      <c r="X1112">
        <f>cancer_2_csv_final2[[#This Row],[mlp_test_acc]]</f>
        <v>0.92824221200000001</v>
      </c>
      <c r="Y1112">
        <f>cancer_2_csv_final2[[#This Row],[mlp_test_acc2]]</f>
        <v>0.934659091</v>
      </c>
      <c r="AC1112">
        <f t="shared" si="34"/>
        <v>63039</v>
      </c>
      <c r="AD1112">
        <f t="shared" si="35"/>
        <v>0.94425460500000002</v>
      </c>
      <c r="AE1112">
        <f>cancer_2_csv_final2[[#This Row],[kan_val_acc]]</f>
        <v>0.96511628000000005</v>
      </c>
    </row>
    <row r="1113" spans="1:31" hidden="1" x14ac:dyDescent="0.25">
      <c r="A1113" t="s">
        <v>20</v>
      </c>
      <c r="B1113">
        <v>9</v>
      </c>
      <c r="C1113" t="s">
        <v>21</v>
      </c>
      <c r="D1113">
        <v>3</v>
      </c>
      <c r="E1113">
        <v>0</v>
      </c>
      <c r="F1113" t="s">
        <v>101</v>
      </c>
      <c r="G1113">
        <v>43584</v>
      </c>
      <c r="H1113">
        <v>44209306.870000005</v>
      </c>
      <c r="I1113">
        <v>0.96086299600000002</v>
      </c>
      <c r="J1113">
        <v>0.9205936105000001</v>
      </c>
      <c r="K1113">
        <v>9416313.4974999987</v>
      </c>
      <c r="L1113">
        <v>63752</v>
      </c>
      <c r="M1113">
        <v>2</v>
      </c>
      <c r="N1113">
        <v>170</v>
      </c>
      <c r="O1113">
        <v>0.92744755249999999</v>
      </c>
      <c r="P1113">
        <v>10575572.725000001</v>
      </c>
      <c r="Q1113">
        <v>64469</v>
      </c>
      <c r="R1113">
        <v>2</v>
      </c>
      <c r="S1113">
        <v>171</v>
      </c>
      <c r="T1113">
        <v>0.96434107199999997</v>
      </c>
      <c r="V1113">
        <f>cancer_2_csv_final2[[#This Row],[mlp_params]]</f>
        <v>63752</v>
      </c>
      <c r="W1113">
        <f>cancer_2_csv_final2[[#This Row],[kan_test_acc]]</f>
        <v>0.96086299600000002</v>
      </c>
      <c r="X1113">
        <f>cancer_2_csv_final2[[#This Row],[mlp_test_acc]]</f>
        <v>0.9205936105000001</v>
      </c>
      <c r="Y1113">
        <f>cancer_2_csv_final2[[#This Row],[mlp_test_acc2]]</f>
        <v>0.92744755249999999</v>
      </c>
      <c r="AC1113">
        <f t="shared" si="34"/>
        <v>63752</v>
      </c>
      <c r="AD1113">
        <f t="shared" si="35"/>
        <v>0.96086299600000002</v>
      </c>
      <c r="AE1113">
        <f>cancer_2_csv_final2[[#This Row],[kan_val_acc]]</f>
        <v>0.96434107199999997</v>
      </c>
    </row>
    <row r="1114" spans="1:31" hidden="1" x14ac:dyDescent="0.25">
      <c r="A1114" t="s">
        <v>20</v>
      </c>
      <c r="B1114">
        <v>9</v>
      </c>
      <c r="C1114" t="s">
        <v>21</v>
      </c>
      <c r="D1114">
        <v>2</v>
      </c>
      <c r="E1114">
        <v>0</v>
      </c>
      <c r="F1114" t="s">
        <v>74</v>
      </c>
      <c r="G1114">
        <v>43606</v>
      </c>
      <c r="H1114">
        <v>40918684.780000001</v>
      </c>
      <c r="I1114">
        <v>0.96563095850000003</v>
      </c>
      <c r="J1114">
        <v>0.91932215500000003</v>
      </c>
      <c r="K1114">
        <v>9525857.4974999987</v>
      </c>
      <c r="L1114">
        <v>58845</v>
      </c>
      <c r="M1114">
        <v>2</v>
      </c>
      <c r="N1114">
        <v>163</v>
      </c>
      <c r="O1114">
        <v>0.92617609649999999</v>
      </c>
      <c r="P1114">
        <v>10249482.723999999</v>
      </c>
      <c r="Q1114">
        <v>59534</v>
      </c>
      <c r="R1114">
        <v>2</v>
      </c>
      <c r="S1114">
        <v>164</v>
      </c>
      <c r="T1114">
        <v>0.95465114699999998</v>
      </c>
      <c r="V1114">
        <f>cancer_2_csv_final2[[#This Row],[mlp_params]]</f>
        <v>58845</v>
      </c>
      <c r="W1114">
        <f>cancer_2_csv_final2[[#This Row],[kan_test_acc]]</f>
        <v>0.96563095850000003</v>
      </c>
      <c r="X1114">
        <f>cancer_2_csv_final2[[#This Row],[mlp_test_acc]]</f>
        <v>0.91932215500000003</v>
      </c>
      <c r="Y1114">
        <f>cancer_2_csv_final2[[#This Row],[mlp_test_acc2]]</f>
        <v>0.92617609649999999</v>
      </c>
      <c r="AC1114">
        <f t="shared" si="34"/>
        <v>58845</v>
      </c>
      <c r="AD1114">
        <f t="shared" si="35"/>
        <v>0.96563095850000003</v>
      </c>
      <c r="AE1114">
        <f>cancer_2_csv_final2[[#This Row],[kan_val_acc]]</f>
        <v>0.95465114699999998</v>
      </c>
    </row>
    <row r="1115" spans="1:31" hidden="1" x14ac:dyDescent="0.25">
      <c r="A1115" t="s">
        <v>20</v>
      </c>
      <c r="B1115">
        <v>9</v>
      </c>
      <c r="C1115" t="s">
        <v>21</v>
      </c>
      <c r="D1115">
        <v>3</v>
      </c>
      <c r="E1115">
        <v>0</v>
      </c>
      <c r="F1115" t="s">
        <v>86</v>
      </c>
      <c r="G1115">
        <v>43646</v>
      </c>
      <c r="H1115">
        <v>36861120.758333333</v>
      </c>
      <c r="I1115">
        <v>0.96164441216666674</v>
      </c>
      <c r="J1115">
        <v>0.91290527683333333</v>
      </c>
      <c r="K1115">
        <v>9111464.7728333324</v>
      </c>
      <c r="L1115">
        <v>63752</v>
      </c>
      <c r="M1115">
        <v>2</v>
      </c>
      <c r="N1115">
        <v>170</v>
      </c>
      <c r="O1115">
        <v>0.92074592033333336</v>
      </c>
      <c r="P1115">
        <v>9633516.6513333339</v>
      </c>
      <c r="Q1115">
        <v>64469</v>
      </c>
      <c r="R1115">
        <v>2</v>
      </c>
      <c r="S1115">
        <v>171</v>
      </c>
      <c r="T1115">
        <v>0.95767440419999994</v>
      </c>
      <c r="V1115">
        <f>cancer_2_csv_final2[[#This Row],[mlp_params]]</f>
        <v>63752</v>
      </c>
      <c r="W1115">
        <f>cancer_2_csv_final2[[#This Row],[kan_test_acc]]</f>
        <v>0.96164441216666674</v>
      </c>
      <c r="X1115">
        <f>cancer_2_csv_final2[[#This Row],[mlp_test_acc]]</f>
        <v>0.91290527683333333</v>
      </c>
      <c r="Y1115">
        <f>cancer_2_csv_final2[[#This Row],[mlp_test_acc2]]</f>
        <v>0.92074592033333336</v>
      </c>
      <c r="AC1115">
        <f t="shared" si="34"/>
        <v>63752</v>
      </c>
      <c r="AD1115">
        <f t="shared" si="35"/>
        <v>0.96164441216666674</v>
      </c>
      <c r="AE1115">
        <f>cancer_2_csv_final2[[#This Row],[kan_val_acc]]</f>
        <v>0.95767440419999994</v>
      </c>
    </row>
    <row r="1116" spans="1:31" x14ac:dyDescent="0.25">
      <c r="A1116" t="s">
        <v>20</v>
      </c>
      <c r="B1116">
        <v>9</v>
      </c>
      <c r="C1116" t="s">
        <v>21</v>
      </c>
      <c r="D1116">
        <v>5</v>
      </c>
      <c r="E1116">
        <v>0</v>
      </c>
      <c r="F1116" t="s">
        <v>37</v>
      </c>
      <c r="G1116">
        <v>43672</v>
      </c>
      <c r="H1116">
        <v>41977239.685000002</v>
      </c>
      <c r="I1116">
        <v>0.92911633599999999</v>
      </c>
      <c r="J1116">
        <v>0.92784488249999997</v>
      </c>
      <c r="K1116">
        <v>9420170.727</v>
      </c>
      <c r="L1116">
        <v>71859</v>
      </c>
      <c r="M1116">
        <v>2</v>
      </c>
      <c r="N1116">
        <v>181</v>
      </c>
      <c r="O1116">
        <v>0.93102352200000005</v>
      </c>
      <c r="P1116">
        <v>10549282.274</v>
      </c>
      <c r="Q1116">
        <v>72620</v>
      </c>
      <c r="R1116">
        <v>2</v>
      </c>
      <c r="S1116">
        <v>182</v>
      </c>
      <c r="T1116">
        <v>0.93720928999999997</v>
      </c>
      <c r="V1116">
        <f>cancer_2_csv_final2[[#This Row],[mlp_params]]</f>
        <v>71859</v>
      </c>
      <c r="W1116">
        <f>cancer_2_csv_final2[[#This Row],[kan_test_acc]]</f>
        <v>0.92911633599999999</v>
      </c>
      <c r="X1116">
        <f>cancer_2_csv_final2[[#This Row],[mlp_test_acc]]</f>
        <v>0.92784488249999997</v>
      </c>
      <c r="Y1116">
        <f>cancer_2_csv_final2[[#This Row],[mlp_test_acc2]]</f>
        <v>0.93102352200000005</v>
      </c>
      <c r="AC1116">
        <f t="shared" si="34"/>
        <v>71859</v>
      </c>
      <c r="AD1116">
        <f t="shared" si="35"/>
        <v>0.92911633599999999</v>
      </c>
      <c r="AE1116">
        <f>cancer_2_csv_final2[[#This Row],[kan_val_acc]]</f>
        <v>0.93720928999999997</v>
      </c>
    </row>
    <row r="1117" spans="1:31" hidden="1" x14ac:dyDescent="0.25">
      <c r="A1117" t="s">
        <v>20</v>
      </c>
      <c r="B1117">
        <v>9</v>
      </c>
      <c r="C1117" t="s">
        <v>21</v>
      </c>
      <c r="D1117">
        <v>4</v>
      </c>
      <c r="E1117">
        <v>0</v>
      </c>
      <c r="F1117" t="s">
        <v>54</v>
      </c>
      <c r="G1117">
        <v>43734</v>
      </c>
      <c r="H1117">
        <v>42684270.564999998</v>
      </c>
      <c r="I1117">
        <v>0.92019627799999992</v>
      </c>
      <c r="J1117">
        <v>0.93936745050000003</v>
      </c>
      <c r="K1117">
        <v>9671694.238499999</v>
      </c>
      <c r="L1117">
        <v>68114</v>
      </c>
      <c r="M1117">
        <v>2</v>
      </c>
      <c r="N1117">
        <v>176</v>
      </c>
      <c r="O1117">
        <v>0.94389701250000002</v>
      </c>
      <c r="P1117">
        <v>10845441.68</v>
      </c>
      <c r="Q1117">
        <v>68855</v>
      </c>
      <c r="R1117">
        <v>2</v>
      </c>
      <c r="S1117">
        <v>177</v>
      </c>
      <c r="T1117">
        <v>0.94573642400000002</v>
      </c>
      <c r="V1117">
        <f>cancer_2_csv_final2[[#This Row],[mlp_params]]</f>
        <v>68114</v>
      </c>
      <c r="W1117">
        <f>cancer_2_csv_final2[[#This Row],[kan_test_acc]]</f>
        <v>0.92019627799999992</v>
      </c>
      <c r="X1117">
        <f>cancer_2_csv_final2[[#This Row],[mlp_test_acc]]</f>
        <v>0.93936745050000003</v>
      </c>
      <c r="Y1117">
        <f>cancer_2_csv_final2[[#This Row],[mlp_test_acc2]]</f>
        <v>0.94389701250000002</v>
      </c>
      <c r="AC1117">
        <f t="shared" si="34"/>
        <v>68114</v>
      </c>
      <c r="AD1117">
        <f t="shared" si="35"/>
        <v>0.92019627799999992</v>
      </c>
      <c r="AE1117">
        <f>cancer_2_csv_final2[[#This Row],[kan_val_acc]]</f>
        <v>0.94573642400000002</v>
      </c>
    </row>
    <row r="1118" spans="1:31" hidden="1" x14ac:dyDescent="0.25">
      <c r="A1118" t="s">
        <v>20</v>
      </c>
      <c r="B1118">
        <v>5</v>
      </c>
      <c r="C1118" t="s">
        <v>21</v>
      </c>
      <c r="D1118">
        <v>5</v>
      </c>
      <c r="E1118">
        <v>0</v>
      </c>
      <c r="F1118" t="s">
        <v>92</v>
      </c>
      <c r="G1118">
        <v>43778</v>
      </c>
      <c r="H1118">
        <v>55746115.155000001</v>
      </c>
      <c r="I1118">
        <v>0.94943975800000002</v>
      </c>
      <c r="J1118">
        <v>0.94032104249999993</v>
      </c>
      <c r="K1118">
        <v>11368198.285</v>
      </c>
      <c r="L1118">
        <v>80450</v>
      </c>
      <c r="M1118">
        <v>2</v>
      </c>
      <c r="N1118">
        <v>192</v>
      </c>
      <c r="O1118">
        <v>0.93976478100000005</v>
      </c>
      <c r="P1118">
        <v>11097769.405000001</v>
      </c>
      <c r="Q1118">
        <v>81255</v>
      </c>
      <c r="R1118">
        <v>2</v>
      </c>
      <c r="S1118">
        <v>193</v>
      </c>
      <c r="T1118">
        <v>0.96162789500000001</v>
      </c>
      <c r="V1118">
        <f>cancer_2_csv_final2[[#This Row],[mlp_params]]</f>
        <v>80450</v>
      </c>
      <c r="W1118">
        <f>cancer_2_csv_final2[[#This Row],[kan_test_acc]]</f>
        <v>0.94943975800000002</v>
      </c>
      <c r="X1118">
        <f>cancer_2_csv_final2[[#This Row],[mlp_test_acc]]</f>
        <v>0.94032104249999993</v>
      </c>
      <c r="Y1118">
        <f>cancer_2_csv_final2[[#This Row],[mlp_test_acc2]]</f>
        <v>0.93976478100000005</v>
      </c>
      <c r="AC1118">
        <f t="shared" si="34"/>
        <v>80450</v>
      </c>
      <c r="AD1118">
        <f t="shared" si="35"/>
        <v>0.94943975800000002</v>
      </c>
      <c r="AE1118">
        <f>cancer_2_csv_final2[[#This Row],[kan_val_acc]]</f>
        <v>0.96162789500000001</v>
      </c>
    </row>
    <row r="1119" spans="1:31" hidden="1" x14ac:dyDescent="0.25">
      <c r="A1119" t="s">
        <v>20</v>
      </c>
      <c r="B1119">
        <v>9</v>
      </c>
      <c r="C1119" t="s">
        <v>21</v>
      </c>
      <c r="D1119">
        <v>4</v>
      </c>
      <c r="E1119">
        <v>0</v>
      </c>
      <c r="F1119" t="s">
        <v>99</v>
      </c>
      <c r="G1119">
        <v>43920</v>
      </c>
      <c r="H1119">
        <v>55266697.045000002</v>
      </c>
      <c r="I1119">
        <v>0.94500953200000004</v>
      </c>
      <c r="J1119">
        <v>0.93897012099999999</v>
      </c>
      <c r="K1119">
        <v>11224749.682500001</v>
      </c>
      <c r="L1119">
        <v>68114</v>
      </c>
      <c r="M1119">
        <v>2</v>
      </c>
      <c r="N1119">
        <v>176</v>
      </c>
      <c r="O1119">
        <v>0.93610934550000002</v>
      </c>
      <c r="P1119">
        <v>10700249.726500001</v>
      </c>
      <c r="Q1119">
        <v>68855</v>
      </c>
      <c r="R1119">
        <v>2</v>
      </c>
      <c r="S1119">
        <v>177</v>
      </c>
      <c r="T1119">
        <v>0.95232556999999995</v>
      </c>
      <c r="V1119">
        <f>cancer_2_csv_final2[[#This Row],[mlp_params]]</f>
        <v>68114</v>
      </c>
      <c r="W1119">
        <f>cancer_2_csv_final2[[#This Row],[kan_test_acc]]</f>
        <v>0.94500953200000004</v>
      </c>
      <c r="X1119">
        <f>cancer_2_csv_final2[[#This Row],[mlp_test_acc]]</f>
        <v>0.93897012099999999</v>
      </c>
      <c r="Y1119">
        <f>cancer_2_csv_final2[[#This Row],[mlp_test_acc2]]</f>
        <v>0.93610934550000002</v>
      </c>
      <c r="AC1119">
        <f t="shared" si="34"/>
        <v>68114</v>
      </c>
      <c r="AD1119">
        <f t="shared" si="35"/>
        <v>0.94500953200000004</v>
      </c>
      <c r="AE1119">
        <f>cancer_2_csv_final2[[#This Row],[kan_val_acc]]</f>
        <v>0.95232556999999995</v>
      </c>
    </row>
    <row r="1120" spans="1:31" x14ac:dyDescent="0.25">
      <c r="A1120" t="s">
        <v>20</v>
      </c>
      <c r="B1120">
        <v>9</v>
      </c>
      <c r="C1120" t="s">
        <v>21</v>
      </c>
      <c r="D1120">
        <v>5</v>
      </c>
      <c r="E1120">
        <v>0</v>
      </c>
      <c r="F1120" t="s">
        <v>97</v>
      </c>
      <c r="G1120">
        <v>43936</v>
      </c>
      <c r="H1120">
        <v>47876906.82</v>
      </c>
      <c r="I1120">
        <v>0.91099808950000005</v>
      </c>
      <c r="J1120">
        <v>0.92689129049999996</v>
      </c>
      <c r="K1120">
        <v>10163410.182500001</v>
      </c>
      <c r="L1120">
        <v>71859</v>
      </c>
      <c r="M1120">
        <v>2</v>
      </c>
      <c r="N1120">
        <v>181</v>
      </c>
      <c r="O1120">
        <v>0.925301971</v>
      </c>
      <c r="P1120">
        <v>10020536.136500001</v>
      </c>
      <c r="Q1120">
        <v>72620</v>
      </c>
      <c r="R1120">
        <v>2</v>
      </c>
      <c r="S1120">
        <v>182</v>
      </c>
      <c r="T1120">
        <v>0.92790698400000005</v>
      </c>
      <c r="V1120">
        <f>cancer_2_csv_final2[[#This Row],[mlp_params]]</f>
        <v>71859</v>
      </c>
      <c r="W1120">
        <f>cancer_2_csv_final2[[#This Row],[kan_test_acc]]</f>
        <v>0.91099808950000005</v>
      </c>
      <c r="X1120">
        <f>cancer_2_csv_final2[[#This Row],[mlp_test_acc]]</f>
        <v>0.92689129049999996</v>
      </c>
      <c r="Y1120">
        <f>cancer_2_csv_final2[[#This Row],[mlp_test_acc2]]</f>
        <v>0.925301971</v>
      </c>
      <c r="AC1120">
        <f t="shared" si="34"/>
        <v>71859</v>
      </c>
      <c r="AD1120">
        <f t="shared" si="35"/>
        <v>0.91099808950000005</v>
      </c>
      <c r="AE1120">
        <f>cancer_2_csv_final2[[#This Row],[kan_val_acc]]</f>
        <v>0.92790698400000005</v>
      </c>
    </row>
    <row r="1121" spans="1:31" hidden="1" x14ac:dyDescent="0.25">
      <c r="A1121" t="s">
        <v>20</v>
      </c>
      <c r="B1121">
        <v>9</v>
      </c>
      <c r="C1121" t="s">
        <v>21</v>
      </c>
      <c r="D1121">
        <v>2</v>
      </c>
      <c r="E1121">
        <v>0</v>
      </c>
      <c r="F1121" t="s">
        <v>89</v>
      </c>
      <c r="G1121">
        <v>43940</v>
      </c>
      <c r="H1121">
        <v>42275569.32</v>
      </c>
      <c r="I1121">
        <v>0.92371264649999996</v>
      </c>
      <c r="J1121">
        <v>0.91004450049999996</v>
      </c>
      <c r="K1121">
        <v>10104547.864500001</v>
      </c>
      <c r="L1121">
        <v>59534</v>
      </c>
      <c r="M1121">
        <v>2</v>
      </c>
      <c r="N1121">
        <v>164</v>
      </c>
      <c r="O1121">
        <v>0.91385886849999998</v>
      </c>
      <c r="P1121">
        <v>9732963.318</v>
      </c>
      <c r="Q1121">
        <v>60227</v>
      </c>
      <c r="R1121">
        <v>2</v>
      </c>
      <c r="S1121">
        <v>165</v>
      </c>
      <c r="T1121">
        <v>0.95232556400000001</v>
      </c>
      <c r="V1121">
        <f>cancer_2_csv_final2[[#This Row],[mlp_params]]</f>
        <v>59534</v>
      </c>
      <c r="W1121">
        <f>cancer_2_csv_final2[[#This Row],[kan_test_acc]]</f>
        <v>0.92371264649999996</v>
      </c>
      <c r="X1121">
        <f>cancer_2_csv_final2[[#This Row],[mlp_test_acc]]</f>
        <v>0.91004450049999996</v>
      </c>
      <c r="Y1121">
        <f>cancer_2_csv_final2[[#This Row],[mlp_test_acc2]]</f>
        <v>0.91385886849999998</v>
      </c>
      <c r="AC1121">
        <f t="shared" si="34"/>
        <v>59534</v>
      </c>
      <c r="AD1121">
        <f t="shared" si="35"/>
        <v>0.92371264649999996</v>
      </c>
      <c r="AE1121">
        <f>cancer_2_csv_final2[[#This Row],[kan_val_acc]]</f>
        <v>0.95232556400000001</v>
      </c>
    </row>
    <row r="1122" spans="1:31" hidden="1" x14ac:dyDescent="0.25">
      <c r="A1122" t="s">
        <v>20</v>
      </c>
      <c r="B1122">
        <v>5</v>
      </c>
      <c r="C1122" t="s">
        <v>21</v>
      </c>
      <c r="D1122">
        <v>5</v>
      </c>
      <c r="E1122">
        <v>0</v>
      </c>
      <c r="F1122" t="s">
        <v>107</v>
      </c>
      <c r="G1122">
        <v>44036</v>
      </c>
      <c r="H1122">
        <v>36313884.348333336</v>
      </c>
      <c r="I1122">
        <v>0.95899554549999999</v>
      </c>
      <c r="J1122">
        <v>0.91142191100000003</v>
      </c>
      <c r="K1122">
        <v>9667248.8641666658</v>
      </c>
      <c r="L1122">
        <v>80450</v>
      </c>
      <c r="M1122">
        <v>2</v>
      </c>
      <c r="N1122">
        <v>192</v>
      </c>
      <c r="O1122">
        <v>0.92053401149999992</v>
      </c>
      <c r="P1122">
        <v>9786590.833333334</v>
      </c>
      <c r="Q1122">
        <v>81255</v>
      </c>
      <c r="R1122">
        <v>2</v>
      </c>
      <c r="S1122">
        <v>193</v>
      </c>
      <c r="T1122">
        <v>0.95651161260000006</v>
      </c>
      <c r="V1122">
        <f>cancer_2_csv_final2[[#This Row],[mlp_params]]</f>
        <v>80450</v>
      </c>
      <c r="W1122">
        <f>cancer_2_csv_final2[[#This Row],[kan_test_acc]]</f>
        <v>0.95899554549999999</v>
      </c>
      <c r="X1122">
        <f>cancer_2_csv_final2[[#This Row],[mlp_test_acc]]</f>
        <v>0.91142191100000003</v>
      </c>
      <c r="Y1122">
        <f>cancer_2_csv_final2[[#This Row],[mlp_test_acc2]]</f>
        <v>0.92053401149999992</v>
      </c>
      <c r="AC1122">
        <f t="shared" si="34"/>
        <v>80450</v>
      </c>
      <c r="AD1122">
        <f t="shared" si="35"/>
        <v>0.95899554549999999</v>
      </c>
      <c r="AE1122">
        <f>cancer_2_csv_final2[[#This Row],[kan_val_acc]]</f>
        <v>0.95651161260000006</v>
      </c>
    </row>
    <row r="1123" spans="1:31" hidden="1" x14ac:dyDescent="0.25">
      <c r="A1123" t="s">
        <v>20</v>
      </c>
      <c r="B1123">
        <v>9</v>
      </c>
      <c r="C1123" t="s">
        <v>21</v>
      </c>
      <c r="D1123">
        <v>2</v>
      </c>
      <c r="E1123">
        <v>0</v>
      </c>
      <c r="F1123" t="s">
        <v>104</v>
      </c>
      <c r="G1123">
        <v>44050</v>
      </c>
      <c r="H1123">
        <v>52713908.954999998</v>
      </c>
      <c r="I1123">
        <v>0.95899554549999999</v>
      </c>
      <c r="J1123">
        <v>0.92784488249999997</v>
      </c>
      <c r="K1123">
        <v>10477405.502</v>
      </c>
      <c r="L1123">
        <v>59534</v>
      </c>
      <c r="M1123">
        <v>2</v>
      </c>
      <c r="N1123">
        <v>164</v>
      </c>
      <c r="O1123">
        <v>0.92466624250000007</v>
      </c>
      <c r="P1123">
        <v>10903615.91</v>
      </c>
      <c r="Q1123">
        <v>60227</v>
      </c>
      <c r="R1123">
        <v>2</v>
      </c>
      <c r="S1123">
        <v>165</v>
      </c>
      <c r="T1123">
        <v>0.95</v>
      </c>
      <c r="V1123">
        <f>cancer_2_csv_final2[[#This Row],[mlp_params]]</f>
        <v>59534</v>
      </c>
      <c r="W1123">
        <f>cancer_2_csv_final2[[#This Row],[kan_test_acc]]</f>
        <v>0.95899554549999999</v>
      </c>
      <c r="X1123">
        <f>cancer_2_csv_final2[[#This Row],[mlp_test_acc]]</f>
        <v>0.92784488249999997</v>
      </c>
      <c r="Y1123">
        <f>cancer_2_csv_final2[[#This Row],[mlp_test_acc2]]</f>
        <v>0.92466624250000007</v>
      </c>
      <c r="AC1123">
        <f t="shared" si="34"/>
        <v>59534</v>
      </c>
      <c r="AD1123">
        <f t="shared" si="35"/>
        <v>0.95899554549999999</v>
      </c>
      <c r="AE1123">
        <f>cancer_2_csv_final2[[#This Row],[kan_val_acc]]</f>
        <v>0.95</v>
      </c>
    </row>
    <row r="1124" spans="1:31" hidden="1" x14ac:dyDescent="0.25">
      <c r="A1124" t="s">
        <v>20</v>
      </c>
      <c r="B1124">
        <v>9</v>
      </c>
      <c r="C1124" t="s">
        <v>21</v>
      </c>
      <c r="D1124">
        <v>4</v>
      </c>
      <c r="E1124">
        <v>0</v>
      </c>
      <c r="F1124" t="s">
        <v>69</v>
      </c>
      <c r="G1124">
        <v>44052</v>
      </c>
      <c r="H1124">
        <v>39852649.631666668</v>
      </c>
      <c r="I1124">
        <v>0.96081663949999996</v>
      </c>
      <c r="J1124">
        <v>0.92120285016666659</v>
      </c>
      <c r="K1124">
        <v>8962091.1679999996</v>
      </c>
      <c r="L1124">
        <v>68114</v>
      </c>
      <c r="M1124">
        <v>2</v>
      </c>
      <c r="N1124">
        <v>176</v>
      </c>
      <c r="O1124">
        <v>0.91875264833333337</v>
      </c>
      <c r="P1124">
        <v>9419902.8016666658</v>
      </c>
      <c r="Q1124">
        <v>68855</v>
      </c>
      <c r="R1124">
        <v>2</v>
      </c>
      <c r="S1124">
        <v>177</v>
      </c>
      <c r="T1124">
        <v>0.95038759539999995</v>
      </c>
      <c r="V1124">
        <f>cancer_2_csv_final2[[#This Row],[mlp_params]]</f>
        <v>68114</v>
      </c>
      <c r="W1124">
        <f>cancer_2_csv_final2[[#This Row],[kan_test_acc]]</f>
        <v>0.96081663949999996</v>
      </c>
      <c r="X1124">
        <f>cancer_2_csv_final2[[#This Row],[mlp_test_acc]]</f>
        <v>0.92120285016666659</v>
      </c>
      <c r="Y1124">
        <f>cancer_2_csv_final2[[#This Row],[mlp_test_acc2]]</f>
        <v>0.91875264833333337</v>
      </c>
      <c r="AC1124">
        <f t="shared" si="34"/>
        <v>68114</v>
      </c>
      <c r="AD1124">
        <f t="shared" si="35"/>
        <v>0.96081663949999996</v>
      </c>
      <c r="AE1124">
        <f>cancer_2_csv_final2[[#This Row],[kan_val_acc]]</f>
        <v>0.95038759539999995</v>
      </c>
    </row>
    <row r="1125" spans="1:31" hidden="1" x14ac:dyDescent="0.25">
      <c r="A1125" t="s">
        <v>20</v>
      </c>
      <c r="B1125">
        <v>9</v>
      </c>
      <c r="C1125" t="s">
        <v>21</v>
      </c>
      <c r="D1125">
        <v>3</v>
      </c>
      <c r="E1125">
        <v>0</v>
      </c>
      <c r="F1125" t="s">
        <v>57</v>
      </c>
      <c r="G1125">
        <v>44072</v>
      </c>
      <c r="H1125">
        <v>48715688.584999993</v>
      </c>
      <c r="I1125">
        <v>0.9641409715</v>
      </c>
      <c r="J1125">
        <v>0.93175858200000006</v>
      </c>
      <c r="K1125">
        <v>9207434.5029999986</v>
      </c>
      <c r="L1125">
        <v>64469</v>
      </c>
      <c r="M1125">
        <v>2</v>
      </c>
      <c r="N1125">
        <v>171</v>
      </c>
      <c r="O1125">
        <v>0.93553321649999999</v>
      </c>
      <c r="P1125">
        <v>10668017.085000001</v>
      </c>
      <c r="Q1125">
        <v>65190</v>
      </c>
      <c r="R1125">
        <v>2</v>
      </c>
      <c r="S1125">
        <v>172</v>
      </c>
      <c r="T1125">
        <v>0.96744185100000002</v>
      </c>
      <c r="V1125">
        <f>cancer_2_csv_final2[[#This Row],[mlp_params]]</f>
        <v>64469</v>
      </c>
      <c r="W1125">
        <f>cancer_2_csv_final2[[#This Row],[kan_test_acc]]</f>
        <v>0.9641409715</v>
      </c>
      <c r="X1125">
        <f>cancer_2_csv_final2[[#This Row],[mlp_test_acc]]</f>
        <v>0.93175858200000006</v>
      </c>
      <c r="Y1125">
        <f>cancer_2_csv_final2[[#This Row],[mlp_test_acc2]]</f>
        <v>0.93553321649999999</v>
      </c>
      <c r="AC1125">
        <f t="shared" si="34"/>
        <v>64469</v>
      </c>
      <c r="AD1125">
        <f t="shared" si="35"/>
        <v>0.9641409715</v>
      </c>
      <c r="AE1125">
        <f>cancer_2_csv_final2[[#This Row],[kan_val_acc]]</f>
        <v>0.96744185100000002</v>
      </c>
    </row>
    <row r="1126" spans="1:31" hidden="1" x14ac:dyDescent="0.25">
      <c r="A1126" t="s">
        <v>20</v>
      </c>
      <c r="B1126">
        <v>9</v>
      </c>
      <c r="C1126" t="s">
        <v>21</v>
      </c>
      <c r="D1126">
        <v>4</v>
      </c>
      <c r="E1126">
        <v>0</v>
      </c>
      <c r="F1126" t="s">
        <v>84</v>
      </c>
      <c r="G1126">
        <v>44114</v>
      </c>
      <c r="H1126">
        <v>44613440.319999993</v>
      </c>
      <c r="I1126">
        <v>0.95104895150000002</v>
      </c>
      <c r="J1126">
        <v>0.92943420199999993</v>
      </c>
      <c r="K1126">
        <v>9862762.6840000004</v>
      </c>
      <c r="L1126">
        <v>68855</v>
      </c>
      <c r="M1126">
        <v>2</v>
      </c>
      <c r="N1126">
        <v>177</v>
      </c>
      <c r="O1126">
        <v>0.93134138599999994</v>
      </c>
      <c r="P1126">
        <v>9596143.8619999997</v>
      </c>
      <c r="Q1126">
        <v>69600</v>
      </c>
      <c r="R1126">
        <v>2</v>
      </c>
      <c r="S1126">
        <v>178</v>
      </c>
      <c r="T1126">
        <v>0.95581393800000003</v>
      </c>
      <c r="V1126">
        <f>cancer_2_csv_final2[[#This Row],[mlp_params]]</f>
        <v>68855</v>
      </c>
      <c r="W1126">
        <f>cancer_2_csv_final2[[#This Row],[kan_test_acc]]</f>
        <v>0.95104895150000002</v>
      </c>
      <c r="X1126">
        <f>cancer_2_csv_final2[[#This Row],[mlp_test_acc]]</f>
        <v>0.92943420199999993</v>
      </c>
      <c r="Y1126">
        <f>cancer_2_csv_final2[[#This Row],[mlp_test_acc2]]</f>
        <v>0.93134138599999994</v>
      </c>
      <c r="AC1126">
        <f t="shared" si="34"/>
        <v>68855</v>
      </c>
      <c r="AD1126">
        <f t="shared" si="35"/>
        <v>0.95104895150000002</v>
      </c>
      <c r="AE1126">
        <f>cancer_2_csv_final2[[#This Row],[kan_val_acc]]</f>
        <v>0.95581393800000003</v>
      </c>
    </row>
    <row r="1127" spans="1:31" x14ac:dyDescent="0.25">
      <c r="A1127" t="s">
        <v>20</v>
      </c>
      <c r="B1127">
        <v>9</v>
      </c>
      <c r="C1127" t="s">
        <v>21</v>
      </c>
      <c r="D1127">
        <v>5</v>
      </c>
      <c r="E1127">
        <v>0</v>
      </c>
      <c r="F1127" t="s">
        <v>52</v>
      </c>
      <c r="G1127">
        <v>44146</v>
      </c>
      <c r="H1127">
        <v>43540708</v>
      </c>
      <c r="I1127">
        <v>0.93165924899999997</v>
      </c>
      <c r="J1127">
        <v>0.93960584899999999</v>
      </c>
      <c r="K1127">
        <v>10474596.638500001</v>
      </c>
      <c r="L1127">
        <v>72620</v>
      </c>
      <c r="M1127">
        <v>2</v>
      </c>
      <c r="N1127">
        <v>182</v>
      </c>
      <c r="O1127">
        <v>0.94278448850000007</v>
      </c>
      <c r="P1127">
        <v>9219208.682</v>
      </c>
      <c r="Q1127">
        <v>73385</v>
      </c>
      <c r="R1127">
        <v>2</v>
      </c>
      <c r="S1127">
        <v>183</v>
      </c>
      <c r="T1127">
        <v>0.93953487800000002</v>
      </c>
      <c r="V1127">
        <f>cancer_2_csv_final2[[#This Row],[mlp_params]]</f>
        <v>72620</v>
      </c>
      <c r="W1127">
        <f>cancer_2_csv_final2[[#This Row],[kan_test_acc]]</f>
        <v>0.93165924899999997</v>
      </c>
      <c r="X1127">
        <f>cancer_2_csv_final2[[#This Row],[mlp_test_acc]]</f>
        <v>0.93960584899999999</v>
      </c>
      <c r="Y1127">
        <f>cancer_2_csv_final2[[#This Row],[mlp_test_acc2]]</f>
        <v>0.94278448850000007</v>
      </c>
      <c r="AC1127">
        <f t="shared" si="34"/>
        <v>72620</v>
      </c>
      <c r="AD1127">
        <f t="shared" si="35"/>
        <v>0.93165924899999997</v>
      </c>
      <c r="AE1127">
        <f>cancer_2_csv_final2[[#This Row],[kan_val_acc]]</f>
        <v>0.93953487800000002</v>
      </c>
    </row>
    <row r="1128" spans="1:31" hidden="1" x14ac:dyDescent="0.25">
      <c r="A1128" t="s">
        <v>20</v>
      </c>
      <c r="B1128">
        <v>9</v>
      </c>
      <c r="C1128" t="s">
        <v>21</v>
      </c>
      <c r="D1128">
        <v>4</v>
      </c>
      <c r="E1128">
        <v>0</v>
      </c>
      <c r="F1128" t="s">
        <v>40</v>
      </c>
      <c r="G1128">
        <v>44186</v>
      </c>
      <c r="H1128">
        <v>45779321.734999999</v>
      </c>
      <c r="I1128">
        <v>0.92857994049999992</v>
      </c>
      <c r="J1128">
        <v>0.94171169749999994</v>
      </c>
      <c r="K1128">
        <v>9785544.9574999996</v>
      </c>
      <c r="L1128">
        <v>68855</v>
      </c>
      <c r="M1128">
        <v>2</v>
      </c>
      <c r="N1128">
        <v>177</v>
      </c>
      <c r="O1128">
        <v>0.94588366199999996</v>
      </c>
      <c r="P1128">
        <v>10280126.815000001</v>
      </c>
      <c r="Q1128">
        <v>69600</v>
      </c>
      <c r="R1128">
        <v>2</v>
      </c>
      <c r="S1128">
        <v>178</v>
      </c>
      <c r="T1128">
        <v>0.93953487800000002</v>
      </c>
      <c r="V1128">
        <f>cancer_2_csv_final2[[#This Row],[mlp_params]]</f>
        <v>68855</v>
      </c>
      <c r="W1128">
        <f>cancer_2_csv_final2[[#This Row],[kan_test_acc]]</f>
        <v>0.92857994049999992</v>
      </c>
      <c r="X1128">
        <f>cancer_2_csv_final2[[#This Row],[mlp_test_acc]]</f>
        <v>0.94171169749999994</v>
      </c>
      <c r="Y1128">
        <f>cancer_2_csv_final2[[#This Row],[mlp_test_acc2]]</f>
        <v>0.94588366199999996</v>
      </c>
      <c r="AC1128">
        <f t="shared" si="34"/>
        <v>68855</v>
      </c>
      <c r="AD1128">
        <f t="shared" si="35"/>
        <v>0.92857994049999992</v>
      </c>
      <c r="AE1128">
        <f>cancer_2_csv_final2[[#This Row],[kan_val_acc]]</f>
        <v>0.93953487800000002</v>
      </c>
    </row>
    <row r="1129" spans="1:31" x14ac:dyDescent="0.25">
      <c r="A1129" t="s">
        <v>20</v>
      </c>
      <c r="B1129">
        <v>9</v>
      </c>
      <c r="C1129" t="s">
        <v>21</v>
      </c>
      <c r="D1129">
        <v>5</v>
      </c>
      <c r="E1129">
        <v>0</v>
      </c>
      <c r="F1129" t="s">
        <v>82</v>
      </c>
      <c r="G1129">
        <v>44278</v>
      </c>
      <c r="H1129">
        <v>43831357.280000001</v>
      </c>
      <c r="I1129">
        <v>0.90569374000000002</v>
      </c>
      <c r="J1129">
        <v>0.92740781949999995</v>
      </c>
      <c r="K1129">
        <v>9584625.2760000005</v>
      </c>
      <c r="L1129">
        <v>72620</v>
      </c>
      <c r="M1129">
        <v>2</v>
      </c>
      <c r="N1129">
        <v>182</v>
      </c>
      <c r="O1129">
        <v>0.92712968849999999</v>
      </c>
      <c r="P1129">
        <v>11285268.09</v>
      </c>
      <c r="Q1129">
        <v>73385</v>
      </c>
      <c r="R1129">
        <v>2</v>
      </c>
      <c r="S1129">
        <v>183</v>
      </c>
      <c r="T1129">
        <v>0.96046509700000005</v>
      </c>
      <c r="V1129">
        <f>cancer_2_csv_final2[[#This Row],[mlp_params]]</f>
        <v>72620</v>
      </c>
      <c r="W1129">
        <f>cancer_2_csv_final2[[#This Row],[kan_test_acc]]</f>
        <v>0.90569374000000002</v>
      </c>
      <c r="X1129">
        <f>cancer_2_csv_final2[[#This Row],[mlp_test_acc]]</f>
        <v>0.92740781949999995</v>
      </c>
      <c r="Y1129">
        <f>cancer_2_csv_final2[[#This Row],[mlp_test_acc2]]</f>
        <v>0.92712968849999999</v>
      </c>
      <c r="AC1129">
        <f t="shared" si="34"/>
        <v>72620</v>
      </c>
      <c r="AD1129">
        <f t="shared" si="35"/>
        <v>0.90569374000000002</v>
      </c>
      <c r="AE1129">
        <f>cancer_2_csv_final2[[#This Row],[kan_val_acc]]</f>
        <v>0.96046509700000005</v>
      </c>
    </row>
    <row r="1130" spans="1:31" x14ac:dyDescent="0.25">
      <c r="A1130" t="s">
        <v>20</v>
      </c>
      <c r="B1130">
        <v>9</v>
      </c>
      <c r="C1130" t="s">
        <v>21</v>
      </c>
      <c r="D1130">
        <v>5</v>
      </c>
      <c r="E1130">
        <v>0</v>
      </c>
      <c r="F1130" t="s">
        <v>67</v>
      </c>
      <c r="G1130">
        <v>44348</v>
      </c>
      <c r="H1130">
        <v>47308566.864999995</v>
      </c>
      <c r="I1130">
        <v>0.87380801299999999</v>
      </c>
      <c r="J1130">
        <v>0.924984107</v>
      </c>
      <c r="K1130">
        <v>9949247.8619999997</v>
      </c>
      <c r="L1130">
        <v>72620</v>
      </c>
      <c r="M1130">
        <v>2</v>
      </c>
      <c r="N1130">
        <v>182</v>
      </c>
      <c r="O1130">
        <v>0.92180546699999999</v>
      </c>
      <c r="P1130">
        <v>11427017.23</v>
      </c>
      <c r="Q1130">
        <v>73385</v>
      </c>
      <c r="R1130">
        <v>2</v>
      </c>
      <c r="S1130">
        <v>183</v>
      </c>
      <c r="T1130">
        <v>0.93720930800000002</v>
      </c>
      <c r="V1130">
        <f>cancer_2_csv_final2[[#This Row],[mlp_params]]</f>
        <v>72620</v>
      </c>
      <c r="W1130">
        <f>cancer_2_csv_final2[[#This Row],[kan_test_acc]]</f>
        <v>0.87380801299999999</v>
      </c>
      <c r="X1130">
        <f>cancer_2_csv_final2[[#This Row],[mlp_test_acc]]</f>
        <v>0.924984107</v>
      </c>
      <c r="Y1130">
        <f>cancer_2_csv_final2[[#This Row],[mlp_test_acc2]]</f>
        <v>0.92180546699999999</v>
      </c>
      <c r="AC1130">
        <f t="shared" si="34"/>
        <v>72620</v>
      </c>
      <c r="AD1130">
        <f t="shared" si="35"/>
        <v>0.87380801299999999</v>
      </c>
      <c r="AE1130">
        <f>cancer_2_csv_final2[[#This Row],[kan_val_acc]]</f>
        <v>0.93720930800000002</v>
      </c>
    </row>
    <row r="1131" spans="1:31" hidden="1" x14ac:dyDescent="0.25">
      <c r="A1131" t="s">
        <v>20</v>
      </c>
      <c r="B1131">
        <v>9</v>
      </c>
      <c r="C1131" t="s">
        <v>21</v>
      </c>
      <c r="D1131">
        <v>3</v>
      </c>
      <c r="E1131">
        <v>0</v>
      </c>
      <c r="F1131" t="s">
        <v>72</v>
      </c>
      <c r="G1131">
        <v>44550</v>
      </c>
      <c r="H1131">
        <v>46066481.274999999</v>
      </c>
      <c r="I1131">
        <v>0.91195168600000009</v>
      </c>
      <c r="J1131">
        <v>0.924984107</v>
      </c>
      <c r="K1131">
        <v>9677772.2254999988</v>
      </c>
      <c r="L1131">
        <v>65190</v>
      </c>
      <c r="M1131">
        <v>2</v>
      </c>
      <c r="N1131">
        <v>172</v>
      </c>
      <c r="O1131">
        <v>0.92657342649999996</v>
      </c>
      <c r="P1131">
        <v>9655950.7274999991</v>
      </c>
      <c r="Q1131">
        <v>65915</v>
      </c>
      <c r="R1131">
        <v>2</v>
      </c>
      <c r="S1131">
        <v>173</v>
      </c>
      <c r="T1131">
        <v>0.96046511499999998</v>
      </c>
      <c r="V1131">
        <f>cancer_2_csv_final2[[#This Row],[mlp_params]]</f>
        <v>65190</v>
      </c>
      <c r="W1131">
        <f>cancer_2_csv_final2[[#This Row],[kan_test_acc]]</f>
        <v>0.91195168600000009</v>
      </c>
      <c r="X1131">
        <f>cancer_2_csv_final2[[#This Row],[mlp_test_acc]]</f>
        <v>0.924984107</v>
      </c>
      <c r="Y1131">
        <f>cancer_2_csv_final2[[#This Row],[mlp_test_acc2]]</f>
        <v>0.92657342649999996</v>
      </c>
      <c r="AC1131">
        <f t="shared" si="34"/>
        <v>65190</v>
      </c>
      <c r="AD1131">
        <f t="shared" si="35"/>
        <v>0.91195168600000009</v>
      </c>
      <c r="AE1131">
        <f>cancer_2_csv_final2[[#This Row],[kan_val_acc]]</f>
        <v>0.96046511499999998</v>
      </c>
    </row>
    <row r="1132" spans="1:31" hidden="1" x14ac:dyDescent="0.25">
      <c r="A1132" t="s">
        <v>20</v>
      </c>
      <c r="B1132">
        <v>9</v>
      </c>
      <c r="C1132" t="s">
        <v>21</v>
      </c>
      <c r="D1132">
        <v>2</v>
      </c>
      <c r="E1132">
        <v>0</v>
      </c>
      <c r="F1132" t="s">
        <v>75</v>
      </c>
      <c r="G1132">
        <v>44616</v>
      </c>
      <c r="H1132">
        <v>38655203.590000004</v>
      </c>
      <c r="I1132">
        <v>0.95295613199999996</v>
      </c>
      <c r="J1132">
        <v>0.91385886849999998</v>
      </c>
      <c r="K1132">
        <v>8449062.9545000009</v>
      </c>
      <c r="L1132">
        <v>60227</v>
      </c>
      <c r="M1132">
        <v>2</v>
      </c>
      <c r="N1132">
        <v>165</v>
      </c>
      <c r="O1132">
        <v>0.91703750799999995</v>
      </c>
      <c r="P1132">
        <v>9193268.727</v>
      </c>
      <c r="Q1132">
        <v>60924</v>
      </c>
      <c r="R1132">
        <v>2</v>
      </c>
      <c r="S1132">
        <v>166</v>
      </c>
      <c r="T1132">
        <v>0.92906976299999999</v>
      </c>
      <c r="V1132">
        <f>cancer_2_csv_final2[[#This Row],[mlp_params]]</f>
        <v>60227</v>
      </c>
      <c r="W1132">
        <f>cancer_2_csv_final2[[#This Row],[kan_test_acc]]</f>
        <v>0.95295613199999996</v>
      </c>
      <c r="X1132">
        <f>cancer_2_csv_final2[[#This Row],[mlp_test_acc]]</f>
        <v>0.91385886849999998</v>
      </c>
      <c r="Y1132">
        <f>cancer_2_csv_final2[[#This Row],[mlp_test_acc2]]</f>
        <v>0.91703750799999995</v>
      </c>
      <c r="AC1132">
        <f t="shared" si="34"/>
        <v>60227</v>
      </c>
      <c r="AD1132">
        <f t="shared" si="35"/>
        <v>0.95295613199999996</v>
      </c>
      <c r="AE1132">
        <f>cancer_2_csv_final2[[#This Row],[kan_val_acc]]</f>
        <v>0.92906976299999999</v>
      </c>
    </row>
    <row r="1133" spans="1:31" x14ac:dyDescent="0.25">
      <c r="A1133" t="s">
        <v>20</v>
      </c>
      <c r="B1133">
        <v>9</v>
      </c>
      <c r="C1133" t="s">
        <v>21</v>
      </c>
      <c r="D1133">
        <v>5</v>
      </c>
      <c r="E1133">
        <v>0</v>
      </c>
      <c r="F1133" t="s">
        <v>38</v>
      </c>
      <c r="G1133">
        <v>44762</v>
      </c>
      <c r="H1133">
        <v>39019063.619999997</v>
      </c>
      <c r="I1133">
        <v>0.94564525533333332</v>
      </c>
      <c r="J1133">
        <v>0.92032210200000009</v>
      </c>
      <c r="K1133">
        <v>8250170.1210000003</v>
      </c>
      <c r="L1133">
        <v>73385</v>
      </c>
      <c r="M1133">
        <v>2</v>
      </c>
      <c r="N1133">
        <v>183</v>
      </c>
      <c r="O1133">
        <v>0.92000423816666665</v>
      </c>
      <c r="P1133">
        <v>9990968.9091666676</v>
      </c>
      <c r="Q1133">
        <v>74154</v>
      </c>
      <c r="R1133">
        <v>2</v>
      </c>
      <c r="S1133">
        <v>184</v>
      </c>
      <c r="T1133">
        <v>0.93093022780000001</v>
      </c>
      <c r="V1133">
        <f>cancer_2_csv_final2[[#This Row],[mlp_params]]</f>
        <v>73385</v>
      </c>
      <c r="W1133">
        <f>cancer_2_csv_final2[[#This Row],[kan_test_acc]]</f>
        <v>0.94564525533333332</v>
      </c>
      <c r="X1133">
        <f>cancer_2_csv_final2[[#This Row],[mlp_test_acc]]</f>
        <v>0.92032210200000009</v>
      </c>
      <c r="Y1133">
        <f>cancer_2_csv_final2[[#This Row],[mlp_test_acc2]]</f>
        <v>0.92000423816666665</v>
      </c>
      <c r="AC1133">
        <f t="shared" si="34"/>
        <v>73385</v>
      </c>
      <c r="AD1133">
        <f t="shared" si="35"/>
        <v>0.94564525533333332</v>
      </c>
      <c r="AE1133">
        <f>cancer_2_csv_final2[[#This Row],[kan_val_acc]]</f>
        <v>0.93093022780000001</v>
      </c>
    </row>
    <row r="1134" spans="1:31" hidden="1" x14ac:dyDescent="0.25">
      <c r="A1134" t="s">
        <v>20</v>
      </c>
      <c r="B1134">
        <v>9</v>
      </c>
      <c r="C1134" t="s">
        <v>21</v>
      </c>
      <c r="D1134">
        <v>3</v>
      </c>
      <c r="E1134">
        <v>0</v>
      </c>
      <c r="F1134" t="s">
        <v>102</v>
      </c>
      <c r="G1134">
        <v>44786</v>
      </c>
      <c r="H1134">
        <v>53537443.100000001</v>
      </c>
      <c r="I1134">
        <v>0.94649951700000001</v>
      </c>
      <c r="J1134">
        <v>0.93753973299999993</v>
      </c>
      <c r="K1134">
        <v>9591789.0055</v>
      </c>
      <c r="L1134">
        <v>65190</v>
      </c>
      <c r="M1134">
        <v>2</v>
      </c>
      <c r="N1134">
        <v>172</v>
      </c>
      <c r="O1134">
        <v>0.93614907849999995</v>
      </c>
      <c r="P1134">
        <v>10681880.08</v>
      </c>
      <c r="Q1134">
        <v>65915</v>
      </c>
      <c r="R1134">
        <v>2</v>
      </c>
      <c r="S1134">
        <v>173</v>
      </c>
      <c r="T1134">
        <v>0.95813952700000005</v>
      </c>
      <c r="V1134">
        <f>cancer_2_csv_final2[[#This Row],[mlp_params]]</f>
        <v>65190</v>
      </c>
      <c r="W1134">
        <f>cancer_2_csv_final2[[#This Row],[kan_test_acc]]</f>
        <v>0.94649951700000001</v>
      </c>
      <c r="X1134">
        <f>cancer_2_csv_final2[[#This Row],[mlp_test_acc]]</f>
        <v>0.93753973299999993</v>
      </c>
      <c r="Y1134">
        <f>cancer_2_csv_final2[[#This Row],[mlp_test_acc2]]</f>
        <v>0.93614907849999995</v>
      </c>
      <c r="AC1134">
        <f t="shared" si="34"/>
        <v>65190</v>
      </c>
      <c r="AD1134">
        <f t="shared" si="35"/>
        <v>0.94649951700000001</v>
      </c>
      <c r="AE1134">
        <f>cancer_2_csv_final2[[#This Row],[kan_val_acc]]</f>
        <v>0.95813952700000005</v>
      </c>
    </row>
    <row r="1135" spans="1:31" hidden="1" x14ac:dyDescent="0.25">
      <c r="A1135" t="s">
        <v>20</v>
      </c>
      <c r="B1135">
        <v>9</v>
      </c>
      <c r="C1135" t="s">
        <v>21</v>
      </c>
      <c r="D1135">
        <v>3</v>
      </c>
      <c r="E1135">
        <v>0</v>
      </c>
      <c r="F1135" t="s">
        <v>87</v>
      </c>
      <c r="G1135">
        <v>44788</v>
      </c>
      <c r="H1135">
        <v>45977233.189999998</v>
      </c>
      <c r="I1135">
        <v>0.95667116900000004</v>
      </c>
      <c r="J1135">
        <v>0.93054672599999999</v>
      </c>
      <c r="K1135">
        <v>8900604.6420000009</v>
      </c>
      <c r="L1135">
        <v>65190</v>
      </c>
      <c r="M1135">
        <v>2</v>
      </c>
      <c r="N1135">
        <v>172</v>
      </c>
      <c r="O1135">
        <v>0.92724888750000001</v>
      </c>
      <c r="P1135">
        <v>10367857.716</v>
      </c>
      <c r="Q1135">
        <v>65915</v>
      </c>
      <c r="R1135">
        <v>2</v>
      </c>
      <c r="S1135">
        <v>173</v>
      </c>
      <c r="T1135">
        <v>0.96627905400000003</v>
      </c>
      <c r="V1135">
        <f>cancer_2_csv_final2[[#This Row],[mlp_params]]</f>
        <v>65190</v>
      </c>
      <c r="W1135">
        <f>cancer_2_csv_final2[[#This Row],[kan_test_acc]]</f>
        <v>0.95667116900000004</v>
      </c>
      <c r="X1135">
        <f>cancer_2_csv_final2[[#This Row],[mlp_test_acc]]</f>
        <v>0.93054672599999999</v>
      </c>
      <c r="Y1135">
        <f>cancer_2_csv_final2[[#This Row],[mlp_test_acc2]]</f>
        <v>0.92724888750000001</v>
      </c>
      <c r="AC1135">
        <f t="shared" si="34"/>
        <v>65190</v>
      </c>
      <c r="AD1135">
        <f t="shared" si="35"/>
        <v>0.95667116900000004</v>
      </c>
      <c r="AE1135">
        <f>cancer_2_csv_final2[[#This Row],[kan_val_acc]]</f>
        <v>0.96627905400000003</v>
      </c>
    </row>
    <row r="1136" spans="1:31" hidden="1" x14ac:dyDescent="0.25">
      <c r="A1136" t="s">
        <v>20</v>
      </c>
      <c r="B1136">
        <v>9</v>
      </c>
      <c r="C1136" t="s">
        <v>21</v>
      </c>
      <c r="D1136">
        <v>4</v>
      </c>
      <c r="E1136">
        <v>0</v>
      </c>
      <c r="F1136" t="s">
        <v>55</v>
      </c>
      <c r="G1136">
        <v>44824</v>
      </c>
      <c r="H1136">
        <v>48737277.405000001</v>
      </c>
      <c r="I1136">
        <v>0.95535998250000009</v>
      </c>
      <c r="J1136">
        <v>0.93360616649999995</v>
      </c>
      <c r="K1136">
        <v>9282080.3945000004</v>
      </c>
      <c r="L1136">
        <v>69600</v>
      </c>
      <c r="M1136">
        <v>2</v>
      </c>
      <c r="N1136">
        <v>178</v>
      </c>
      <c r="O1136">
        <v>0.93424189449999995</v>
      </c>
      <c r="P1136">
        <v>9832618.6224999987</v>
      </c>
      <c r="Q1136">
        <v>70349</v>
      </c>
      <c r="R1136">
        <v>2</v>
      </c>
      <c r="S1136">
        <v>179</v>
      </c>
      <c r="T1136">
        <v>0.94806200200000001</v>
      </c>
      <c r="V1136">
        <f>cancer_2_csv_final2[[#This Row],[mlp_params]]</f>
        <v>69600</v>
      </c>
      <c r="W1136">
        <f>cancer_2_csv_final2[[#This Row],[kan_test_acc]]</f>
        <v>0.95535998250000009</v>
      </c>
      <c r="X1136">
        <f>cancer_2_csv_final2[[#This Row],[mlp_test_acc]]</f>
        <v>0.93360616649999995</v>
      </c>
      <c r="Y1136">
        <f>cancer_2_csv_final2[[#This Row],[mlp_test_acc2]]</f>
        <v>0.93424189449999995</v>
      </c>
      <c r="AC1136">
        <f t="shared" si="34"/>
        <v>69600</v>
      </c>
      <c r="AD1136">
        <f t="shared" si="35"/>
        <v>0.95535998250000009</v>
      </c>
      <c r="AE1136">
        <f>cancer_2_csv_final2[[#This Row],[kan_val_acc]]</f>
        <v>0.94806200200000001</v>
      </c>
    </row>
    <row r="1137" spans="1:31" hidden="1" x14ac:dyDescent="0.25">
      <c r="A1137" t="s">
        <v>20</v>
      </c>
      <c r="B1137">
        <v>9</v>
      </c>
      <c r="C1137" t="s">
        <v>21</v>
      </c>
      <c r="D1137">
        <v>2</v>
      </c>
      <c r="E1137">
        <v>0</v>
      </c>
      <c r="F1137" t="s">
        <v>90</v>
      </c>
      <c r="G1137">
        <v>45006</v>
      </c>
      <c r="H1137">
        <v>46077363.359999999</v>
      </c>
      <c r="I1137">
        <v>0.94995629050000008</v>
      </c>
      <c r="J1137">
        <v>0.92534170400000004</v>
      </c>
      <c r="K1137">
        <v>9331997.2580000013</v>
      </c>
      <c r="L1137">
        <v>60924</v>
      </c>
      <c r="M1137">
        <v>2</v>
      </c>
      <c r="N1137">
        <v>166</v>
      </c>
      <c r="O1137">
        <v>0.92915607150000001</v>
      </c>
      <c r="P1137">
        <v>9336361.3949999996</v>
      </c>
      <c r="Q1137">
        <v>61625</v>
      </c>
      <c r="R1137">
        <v>2</v>
      </c>
      <c r="S1137">
        <v>167</v>
      </c>
      <c r="T1137">
        <v>0.94069768200000003</v>
      </c>
      <c r="V1137">
        <f>cancer_2_csv_final2[[#This Row],[mlp_params]]</f>
        <v>60924</v>
      </c>
      <c r="W1137">
        <f>cancer_2_csv_final2[[#This Row],[kan_test_acc]]</f>
        <v>0.94995629050000008</v>
      </c>
      <c r="X1137">
        <f>cancer_2_csv_final2[[#This Row],[mlp_test_acc]]</f>
        <v>0.92534170400000004</v>
      </c>
      <c r="Y1137">
        <f>cancer_2_csv_final2[[#This Row],[mlp_test_acc2]]</f>
        <v>0.92915607150000001</v>
      </c>
      <c r="AC1137">
        <f t="shared" si="34"/>
        <v>60924</v>
      </c>
      <c r="AD1137">
        <f t="shared" si="35"/>
        <v>0.94995629050000008</v>
      </c>
      <c r="AE1137">
        <f>cancer_2_csv_final2[[#This Row],[kan_val_acc]]</f>
        <v>0.94069768200000003</v>
      </c>
    </row>
    <row r="1138" spans="1:31" hidden="1" x14ac:dyDescent="0.25">
      <c r="A1138" t="s">
        <v>20</v>
      </c>
      <c r="B1138">
        <v>5</v>
      </c>
      <c r="C1138" t="s">
        <v>21</v>
      </c>
      <c r="D1138">
        <v>5</v>
      </c>
      <c r="E1138">
        <v>0</v>
      </c>
      <c r="F1138" t="s">
        <v>108</v>
      </c>
      <c r="G1138">
        <v>45078</v>
      </c>
      <c r="H1138">
        <v>48754154.454999998</v>
      </c>
      <c r="I1138">
        <v>0.94458571116666667</v>
      </c>
      <c r="J1138">
        <v>0.91534223366666667</v>
      </c>
      <c r="K1138">
        <v>9577222.3183333334</v>
      </c>
      <c r="L1138">
        <v>82877</v>
      </c>
      <c r="M1138">
        <v>2</v>
      </c>
      <c r="N1138">
        <v>195</v>
      </c>
      <c r="O1138">
        <v>0.91618987100000004</v>
      </c>
      <c r="P1138">
        <v>9717197.5758333337</v>
      </c>
      <c r="Q1138">
        <v>83694</v>
      </c>
      <c r="R1138">
        <v>2</v>
      </c>
      <c r="S1138">
        <v>196</v>
      </c>
      <c r="T1138">
        <v>0.94372093560000003</v>
      </c>
      <c r="V1138">
        <f>cancer_2_csv_final2[[#This Row],[mlp_params]]</f>
        <v>82877</v>
      </c>
      <c r="W1138">
        <f>cancer_2_csv_final2[[#This Row],[kan_test_acc]]</f>
        <v>0.94458571116666667</v>
      </c>
      <c r="X1138">
        <f>cancer_2_csv_final2[[#This Row],[mlp_test_acc]]</f>
        <v>0.91534223366666667</v>
      </c>
      <c r="Y1138">
        <f>cancer_2_csv_final2[[#This Row],[mlp_test_acc2]]</f>
        <v>0.91618987100000004</v>
      </c>
      <c r="AC1138">
        <f t="shared" si="34"/>
        <v>82877</v>
      </c>
      <c r="AD1138">
        <f t="shared" si="35"/>
        <v>0.94458571116666667</v>
      </c>
      <c r="AE1138">
        <f>cancer_2_csv_final2[[#This Row],[kan_val_acc]]</f>
        <v>0.94372093560000003</v>
      </c>
    </row>
    <row r="1139" spans="1:31" hidden="1" x14ac:dyDescent="0.25">
      <c r="A1139" t="s">
        <v>20</v>
      </c>
      <c r="B1139">
        <v>9</v>
      </c>
      <c r="C1139" t="s">
        <v>21</v>
      </c>
      <c r="D1139">
        <v>3</v>
      </c>
      <c r="E1139">
        <v>0</v>
      </c>
      <c r="F1139" t="s">
        <v>58</v>
      </c>
      <c r="G1139">
        <v>45094</v>
      </c>
      <c r="H1139">
        <v>61725962.865000002</v>
      </c>
      <c r="I1139">
        <v>0.95581690549999998</v>
      </c>
      <c r="J1139">
        <v>0.92816274649999997</v>
      </c>
      <c r="K1139">
        <v>11479837.728500001</v>
      </c>
      <c r="L1139">
        <v>65915</v>
      </c>
      <c r="M1139">
        <v>2</v>
      </c>
      <c r="N1139">
        <v>173</v>
      </c>
      <c r="O1139">
        <v>0.93452002550000002</v>
      </c>
      <c r="P1139">
        <v>12760246.275</v>
      </c>
      <c r="Q1139">
        <v>66644</v>
      </c>
      <c r="R1139">
        <v>2</v>
      </c>
      <c r="S1139">
        <v>174</v>
      </c>
      <c r="T1139">
        <v>0.96162789400000004</v>
      </c>
      <c r="V1139">
        <f>cancer_2_csv_final2[[#This Row],[mlp_params]]</f>
        <v>65915</v>
      </c>
      <c r="W1139">
        <f>cancer_2_csv_final2[[#This Row],[kan_test_acc]]</f>
        <v>0.95581690549999998</v>
      </c>
      <c r="X1139">
        <f>cancer_2_csv_final2[[#This Row],[mlp_test_acc]]</f>
        <v>0.92816274649999997</v>
      </c>
      <c r="Y1139">
        <f>cancer_2_csv_final2[[#This Row],[mlp_test_acc2]]</f>
        <v>0.93452002550000002</v>
      </c>
      <c r="AC1139">
        <f t="shared" si="34"/>
        <v>65915</v>
      </c>
      <c r="AD1139">
        <f t="shared" si="35"/>
        <v>0.95581690549999998</v>
      </c>
      <c r="AE1139">
        <f>cancer_2_csv_final2[[#This Row],[kan_val_acc]]</f>
        <v>0.96162789400000004</v>
      </c>
    </row>
    <row r="1140" spans="1:31" hidden="1" x14ac:dyDescent="0.25">
      <c r="A1140" t="s">
        <v>20</v>
      </c>
      <c r="B1140">
        <v>9</v>
      </c>
      <c r="C1140" t="s">
        <v>21</v>
      </c>
      <c r="D1140">
        <v>2</v>
      </c>
      <c r="E1140">
        <v>0</v>
      </c>
      <c r="F1140" t="s">
        <v>105</v>
      </c>
      <c r="G1140">
        <v>45172</v>
      </c>
      <c r="H1140">
        <v>42449159.409999996</v>
      </c>
      <c r="I1140">
        <v>0.9462809915</v>
      </c>
      <c r="J1140">
        <v>0.91830896399999995</v>
      </c>
      <c r="K1140">
        <v>9208591.591</v>
      </c>
      <c r="L1140">
        <v>60924</v>
      </c>
      <c r="M1140">
        <v>2</v>
      </c>
      <c r="N1140">
        <v>166</v>
      </c>
      <c r="O1140">
        <v>0.92053401150000003</v>
      </c>
      <c r="P1140">
        <v>9283598.9560000002</v>
      </c>
      <c r="Q1140">
        <v>61625</v>
      </c>
      <c r="R1140">
        <v>2</v>
      </c>
      <c r="S1140">
        <v>167</v>
      </c>
      <c r="T1140">
        <v>0.93488372600000003</v>
      </c>
      <c r="V1140">
        <f>cancer_2_csv_final2[[#This Row],[mlp_params]]</f>
        <v>60924</v>
      </c>
      <c r="W1140">
        <f>cancer_2_csv_final2[[#This Row],[kan_test_acc]]</f>
        <v>0.9462809915</v>
      </c>
      <c r="X1140">
        <f>cancer_2_csv_final2[[#This Row],[mlp_test_acc]]</f>
        <v>0.91830896399999995</v>
      </c>
      <c r="Y1140">
        <f>cancer_2_csv_final2[[#This Row],[mlp_test_acc2]]</f>
        <v>0.92053401150000003</v>
      </c>
      <c r="AC1140">
        <f t="shared" si="34"/>
        <v>60924</v>
      </c>
      <c r="AD1140">
        <f t="shared" si="35"/>
        <v>0.9462809915</v>
      </c>
      <c r="AE1140">
        <f>cancer_2_csv_final2[[#This Row],[kan_val_acc]]</f>
        <v>0.93488372600000003</v>
      </c>
    </row>
    <row r="1141" spans="1:31" hidden="1" x14ac:dyDescent="0.25">
      <c r="A1141" t="s">
        <v>20</v>
      </c>
      <c r="B1141">
        <v>9</v>
      </c>
      <c r="C1141" t="s">
        <v>21</v>
      </c>
      <c r="D1141">
        <v>4</v>
      </c>
      <c r="E1141">
        <v>0</v>
      </c>
      <c r="F1141" t="s">
        <v>100</v>
      </c>
      <c r="G1141">
        <v>45202</v>
      </c>
      <c r="H1141">
        <v>43165527.406666666</v>
      </c>
      <c r="I1141">
        <v>0.93144734650000005</v>
      </c>
      <c r="J1141">
        <v>0.92085187549999992</v>
      </c>
      <c r="K1141">
        <v>9927831.3491666671</v>
      </c>
      <c r="L1141">
        <v>70349</v>
      </c>
      <c r="M1141">
        <v>2</v>
      </c>
      <c r="N1141">
        <v>179</v>
      </c>
      <c r="O1141">
        <v>0.91618987083333336</v>
      </c>
      <c r="P1141">
        <v>8265165.1668333337</v>
      </c>
      <c r="Q1141">
        <v>71102</v>
      </c>
      <c r="R1141">
        <v>2</v>
      </c>
      <c r="S1141">
        <v>180</v>
      </c>
      <c r="T1141">
        <v>0.93813953420000007</v>
      </c>
      <c r="V1141">
        <f>cancer_2_csv_final2[[#This Row],[mlp_params]]</f>
        <v>70349</v>
      </c>
      <c r="W1141">
        <f>cancer_2_csv_final2[[#This Row],[kan_test_acc]]</f>
        <v>0.93144734650000005</v>
      </c>
      <c r="X1141">
        <f>cancer_2_csv_final2[[#This Row],[mlp_test_acc]]</f>
        <v>0.92085187549999992</v>
      </c>
      <c r="Y1141">
        <f>cancer_2_csv_final2[[#This Row],[mlp_test_acc2]]</f>
        <v>0.91618987083333336</v>
      </c>
      <c r="AC1141">
        <f t="shared" si="34"/>
        <v>70349</v>
      </c>
      <c r="AD1141">
        <f t="shared" si="35"/>
        <v>0.93144734650000005</v>
      </c>
      <c r="AE1141">
        <f>cancer_2_csv_final2[[#This Row],[kan_val_acc]]</f>
        <v>0.93813953420000007</v>
      </c>
    </row>
    <row r="1142" spans="1:31" hidden="1" x14ac:dyDescent="0.25">
      <c r="A1142" t="s">
        <v>20</v>
      </c>
      <c r="B1142">
        <v>9</v>
      </c>
      <c r="C1142" t="s">
        <v>21</v>
      </c>
      <c r="D1142">
        <v>4</v>
      </c>
      <c r="E1142">
        <v>0</v>
      </c>
      <c r="F1142" t="s">
        <v>70</v>
      </c>
      <c r="G1142">
        <v>45206</v>
      </c>
      <c r="H1142">
        <v>39866758.795000002</v>
      </c>
      <c r="I1142">
        <v>0.94574459599999994</v>
      </c>
      <c r="J1142">
        <v>0.93879132249999997</v>
      </c>
      <c r="K1142">
        <v>10635547.815000001</v>
      </c>
      <c r="L1142">
        <v>70349</v>
      </c>
      <c r="M1142">
        <v>2</v>
      </c>
      <c r="N1142">
        <v>179</v>
      </c>
      <c r="O1142">
        <v>0.94397647799999995</v>
      </c>
      <c r="P1142">
        <v>10271660.4855</v>
      </c>
      <c r="Q1142">
        <v>71102</v>
      </c>
      <c r="R1142">
        <v>2</v>
      </c>
      <c r="S1142">
        <v>180</v>
      </c>
      <c r="T1142">
        <v>0.94263564700000002</v>
      </c>
      <c r="V1142">
        <f>cancer_2_csv_final2[[#This Row],[mlp_params]]</f>
        <v>70349</v>
      </c>
      <c r="W1142">
        <f>cancer_2_csv_final2[[#This Row],[kan_test_acc]]</f>
        <v>0.94574459599999994</v>
      </c>
      <c r="X1142">
        <f>cancer_2_csv_final2[[#This Row],[mlp_test_acc]]</f>
        <v>0.93879132249999997</v>
      </c>
      <c r="Y1142">
        <f>cancer_2_csv_final2[[#This Row],[mlp_test_acc2]]</f>
        <v>0.94397647799999995</v>
      </c>
      <c r="AC1142">
        <f t="shared" si="34"/>
        <v>70349</v>
      </c>
      <c r="AD1142">
        <f t="shared" si="35"/>
        <v>0.94574459599999994</v>
      </c>
      <c r="AE1142">
        <f>cancer_2_csv_final2[[#This Row],[kan_val_acc]]</f>
        <v>0.94263564700000002</v>
      </c>
    </row>
    <row r="1143" spans="1:31" hidden="1" x14ac:dyDescent="0.25">
      <c r="A1143" t="s">
        <v>20</v>
      </c>
      <c r="B1143">
        <v>9</v>
      </c>
      <c r="C1143" t="s">
        <v>21</v>
      </c>
      <c r="D1143">
        <v>4</v>
      </c>
      <c r="E1143">
        <v>0</v>
      </c>
      <c r="F1143" t="s">
        <v>41</v>
      </c>
      <c r="G1143">
        <v>45212</v>
      </c>
      <c r="H1143">
        <v>39634275.75</v>
      </c>
      <c r="I1143">
        <v>0.95061188799999996</v>
      </c>
      <c r="J1143">
        <v>0.9390297205</v>
      </c>
      <c r="K1143">
        <v>10385464.470000001</v>
      </c>
      <c r="L1143">
        <v>70349</v>
      </c>
      <c r="M1143">
        <v>2</v>
      </c>
      <c r="N1143">
        <v>179</v>
      </c>
      <c r="O1143">
        <v>0.94645979050000006</v>
      </c>
      <c r="P1143">
        <v>10718606.940000001</v>
      </c>
      <c r="Q1143">
        <v>71102</v>
      </c>
      <c r="R1143">
        <v>2</v>
      </c>
      <c r="S1143">
        <v>180</v>
      </c>
      <c r="T1143">
        <v>0.94263564700000002</v>
      </c>
      <c r="V1143">
        <f>cancer_2_csv_final2[[#This Row],[mlp_params]]</f>
        <v>70349</v>
      </c>
      <c r="W1143">
        <f>cancer_2_csv_final2[[#This Row],[kan_test_acc]]</f>
        <v>0.95061188799999996</v>
      </c>
      <c r="X1143">
        <f>cancer_2_csv_final2[[#This Row],[mlp_test_acc]]</f>
        <v>0.9390297205</v>
      </c>
      <c r="Y1143">
        <f>cancer_2_csv_final2[[#This Row],[mlp_test_acc2]]</f>
        <v>0.94645979050000006</v>
      </c>
      <c r="AC1143">
        <f t="shared" si="34"/>
        <v>70349</v>
      </c>
      <c r="AD1143">
        <f t="shared" si="35"/>
        <v>0.95061188799999996</v>
      </c>
      <c r="AE1143">
        <f>cancer_2_csv_final2[[#This Row],[kan_val_acc]]</f>
        <v>0.94263564700000002</v>
      </c>
    </row>
    <row r="1144" spans="1:31" x14ac:dyDescent="0.25">
      <c r="A1144" t="s">
        <v>20</v>
      </c>
      <c r="B1144">
        <v>9</v>
      </c>
      <c r="C1144" t="s">
        <v>21</v>
      </c>
      <c r="D1144">
        <v>5</v>
      </c>
      <c r="E1144">
        <v>0</v>
      </c>
      <c r="F1144" t="s">
        <v>98</v>
      </c>
      <c r="G1144">
        <v>45298</v>
      </c>
      <c r="H1144">
        <v>45159178.045000002</v>
      </c>
      <c r="I1144">
        <v>0.90378655199999991</v>
      </c>
      <c r="J1144">
        <v>0.92712968849999999</v>
      </c>
      <c r="K1144">
        <v>10101608.885000002</v>
      </c>
      <c r="L1144">
        <v>74154</v>
      </c>
      <c r="M1144">
        <v>2</v>
      </c>
      <c r="N1144">
        <v>184</v>
      </c>
      <c r="O1144">
        <v>0.93032819450000004</v>
      </c>
      <c r="P1144">
        <v>10992528.41</v>
      </c>
      <c r="Q1144">
        <v>74927</v>
      </c>
      <c r="R1144">
        <v>2</v>
      </c>
      <c r="S1144">
        <v>185</v>
      </c>
      <c r="T1144">
        <v>0.94069766399999999</v>
      </c>
      <c r="V1144">
        <f>cancer_2_csv_final2[[#This Row],[mlp_params]]</f>
        <v>74154</v>
      </c>
      <c r="W1144">
        <f>cancer_2_csv_final2[[#This Row],[kan_test_acc]]</f>
        <v>0.90378655199999991</v>
      </c>
      <c r="X1144">
        <f>cancer_2_csv_final2[[#This Row],[mlp_test_acc]]</f>
        <v>0.92712968849999999</v>
      </c>
      <c r="Y1144">
        <f>cancer_2_csv_final2[[#This Row],[mlp_test_acc2]]</f>
        <v>0.93032819450000004</v>
      </c>
      <c r="AC1144">
        <f t="shared" si="34"/>
        <v>74154</v>
      </c>
      <c r="AD1144">
        <f t="shared" si="35"/>
        <v>0.90378655199999991</v>
      </c>
      <c r="AE1144">
        <f>cancer_2_csv_final2[[#This Row],[kan_val_acc]]</f>
        <v>0.94069766399999999</v>
      </c>
    </row>
    <row r="1145" spans="1:31" x14ac:dyDescent="0.25">
      <c r="A1145" t="s">
        <v>20</v>
      </c>
      <c r="B1145">
        <v>9</v>
      </c>
      <c r="C1145" t="s">
        <v>21</v>
      </c>
      <c r="D1145">
        <v>5</v>
      </c>
      <c r="E1145">
        <v>0</v>
      </c>
      <c r="F1145" t="s">
        <v>53</v>
      </c>
      <c r="G1145">
        <v>45304</v>
      </c>
      <c r="H1145">
        <v>48166428.454999998</v>
      </c>
      <c r="I1145">
        <v>0.88938334299999999</v>
      </c>
      <c r="J1145">
        <v>0.92784488250000008</v>
      </c>
      <c r="K1145">
        <v>10020762.411</v>
      </c>
      <c r="L1145">
        <v>74154</v>
      </c>
      <c r="M1145">
        <v>2</v>
      </c>
      <c r="N1145">
        <v>184</v>
      </c>
      <c r="O1145">
        <v>0.92689129049999996</v>
      </c>
      <c r="P1145">
        <v>10650436.275</v>
      </c>
      <c r="Q1145">
        <v>74927</v>
      </c>
      <c r="R1145">
        <v>2</v>
      </c>
      <c r="S1145">
        <v>185</v>
      </c>
      <c r="T1145">
        <v>0.94651162</v>
      </c>
      <c r="V1145">
        <f>cancer_2_csv_final2[[#This Row],[mlp_params]]</f>
        <v>74154</v>
      </c>
      <c r="W1145">
        <f>cancer_2_csv_final2[[#This Row],[kan_test_acc]]</f>
        <v>0.88938334299999999</v>
      </c>
      <c r="X1145">
        <f>cancer_2_csv_final2[[#This Row],[mlp_test_acc]]</f>
        <v>0.92784488250000008</v>
      </c>
      <c r="Y1145">
        <f>cancer_2_csv_final2[[#This Row],[mlp_test_acc2]]</f>
        <v>0.92689129049999996</v>
      </c>
      <c r="AC1145">
        <f t="shared" si="34"/>
        <v>74154</v>
      </c>
      <c r="AD1145">
        <f t="shared" si="35"/>
        <v>0.88938334299999999</v>
      </c>
      <c r="AE1145">
        <f>cancer_2_csv_final2[[#This Row],[kan_val_acc]]</f>
        <v>0.94651162</v>
      </c>
    </row>
    <row r="1146" spans="1:31" hidden="1" x14ac:dyDescent="0.25">
      <c r="A1146" t="s">
        <v>20</v>
      </c>
      <c r="B1146">
        <v>9</v>
      </c>
      <c r="C1146" t="s">
        <v>21</v>
      </c>
      <c r="D1146">
        <v>4</v>
      </c>
      <c r="E1146">
        <v>0</v>
      </c>
      <c r="F1146" t="s">
        <v>85</v>
      </c>
      <c r="G1146">
        <v>45332</v>
      </c>
      <c r="H1146">
        <v>42887813</v>
      </c>
      <c r="I1146">
        <v>0.92975206799999999</v>
      </c>
      <c r="J1146">
        <v>0.94055944049999995</v>
      </c>
      <c r="K1146">
        <v>9569104.591</v>
      </c>
      <c r="L1146">
        <v>70349</v>
      </c>
      <c r="M1146">
        <v>2</v>
      </c>
      <c r="N1146">
        <v>179</v>
      </c>
      <c r="O1146">
        <v>0.93992371299999999</v>
      </c>
      <c r="P1146">
        <v>9949050.0925000012</v>
      </c>
      <c r="Q1146">
        <v>71102</v>
      </c>
      <c r="R1146">
        <v>2</v>
      </c>
      <c r="S1146">
        <v>180</v>
      </c>
      <c r="T1146">
        <v>0.93953487300000005</v>
      </c>
      <c r="V1146">
        <f>cancer_2_csv_final2[[#This Row],[mlp_params]]</f>
        <v>70349</v>
      </c>
      <c r="W1146">
        <f>cancer_2_csv_final2[[#This Row],[kan_test_acc]]</f>
        <v>0.92975206799999999</v>
      </c>
      <c r="X1146">
        <f>cancer_2_csv_final2[[#This Row],[mlp_test_acc]]</f>
        <v>0.94055944049999995</v>
      </c>
      <c r="Y1146">
        <f>cancer_2_csv_final2[[#This Row],[mlp_test_acc2]]</f>
        <v>0.93992371299999999</v>
      </c>
      <c r="AC1146">
        <f t="shared" si="34"/>
        <v>70349</v>
      </c>
      <c r="AD1146">
        <f t="shared" si="35"/>
        <v>0.92975206799999999</v>
      </c>
      <c r="AE1146">
        <f>cancer_2_csv_final2[[#This Row],[kan_val_acc]]</f>
        <v>0.93953487300000005</v>
      </c>
    </row>
    <row r="1147" spans="1:31" x14ac:dyDescent="0.25">
      <c r="A1147" t="s">
        <v>20</v>
      </c>
      <c r="B1147">
        <v>9</v>
      </c>
      <c r="C1147" t="s">
        <v>21</v>
      </c>
      <c r="D1147">
        <v>5</v>
      </c>
      <c r="E1147">
        <v>0</v>
      </c>
      <c r="F1147" t="s">
        <v>83</v>
      </c>
      <c r="G1147">
        <v>45572</v>
      </c>
      <c r="H1147">
        <v>44531634.364999995</v>
      </c>
      <c r="I1147">
        <v>0.90432294899999999</v>
      </c>
      <c r="J1147">
        <v>0.92657342650000007</v>
      </c>
      <c r="K1147">
        <v>9850732.9100000001</v>
      </c>
      <c r="L1147">
        <v>74927</v>
      </c>
      <c r="M1147">
        <v>2</v>
      </c>
      <c r="N1147">
        <v>185</v>
      </c>
      <c r="O1147">
        <v>0.92784488250000008</v>
      </c>
      <c r="P1147">
        <v>9631459.7274999991</v>
      </c>
      <c r="Q1147">
        <v>75704</v>
      </c>
      <c r="R1147">
        <v>2</v>
      </c>
      <c r="S1147">
        <v>186</v>
      </c>
      <c r="T1147">
        <v>0.93604649900000003</v>
      </c>
      <c r="V1147">
        <f>cancer_2_csv_final2[[#This Row],[mlp_params]]</f>
        <v>74927</v>
      </c>
      <c r="W1147">
        <f>cancer_2_csv_final2[[#This Row],[kan_test_acc]]</f>
        <v>0.90432294899999999</v>
      </c>
      <c r="X1147">
        <f>cancer_2_csv_final2[[#This Row],[mlp_test_acc]]</f>
        <v>0.92657342650000007</v>
      </c>
      <c r="Y1147">
        <f>cancer_2_csv_final2[[#This Row],[mlp_test_acc2]]</f>
        <v>0.92784488250000008</v>
      </c>
      <c r="AC1147">
        <f t="shared" si="34"/>
        <v>74927</v>
      </c>
      <c r="AD1147">
        <f t="shared" si="35"/>
        <v>0.90432294899999999</v>
      </c>
      <c r="AE1147">
        <f>cancer_2_csv_final2[[#This Row],[kan_val_acc]]</f>
        <v>0.93604649900000003</v>
      </c>
    </row>
    <row r="1148" spans="1:31" x14ac:dyDescent="0.25">
      <c r="A1148" t="s">
        <v>20</v>
      </c>
      <c r="B1148">
        <v>9</v>
      </c>
      <c r="C1148" t="s">
        <v>21</v>
      </c>
      <c r="D1148">
        <v>5</v>
      </c>
      <c r="E1148">
        <v>0</v>
      </c>
      <c r="F1148" t="s">
        <v>68</v>
      </c>
      <c r="G1148">
        <v>45574</v>
      </c>
      <c r="H1148">
        <v>50635581.954999998</v>
      </c>
      <c r="I1148">
        <v>0.88620469749999997</v>
      </c>
      <c r="J1148">
        <v>0.92689129049999996</v>
      </c>
      <c r="K1148">
        <v>10029763.092</v>
      </c>
      <c r="L1148">
        <v>74927</v>
      </c>
      <c r="M1148">
        <v>2</v>
      </c>
      <c r="N1148">
        <v>185</v>
      </c>
      <c r="O1148">
        <v>0.92657342650000007</v>
      </c>
      <c r="P1148">
        <v>9883368.6799999997</v>
      </c>
      <c r="Q1148">
        <v>75704</v>
      </c>
      <c r="R1148">
        <v>2</v>
      </c>
      <c r="S1148">
        <v>186</v>
      </c>
      <c r="T1148">
        <v>0.93720929600000003</v>
      </c>
      <c r="V1148">
        <f>cancer_2_csv_final2[[#This Row],[mlp_params]]</f>
        <v>74927</v>
      </c>
      <c r="W1148">
        <f>cancer_2_csv_final2[[#This Row],[kan_test_acc]]</f>
        <v>0.88620469749999997</v>
      </c>
      <c r="X1148">
        <f>cancer_2_csv_final2[[#This Row],[mlp_test_acc]]</f>
        <v>0.92689129049999996</v>
      </c>
      <c r="Y1148">
        <f>cancer_2_csv_final2[[#This Row],[mlp_test_acc2]]</f>
        <v>0.92657342650000007</v>
      </c>
      <c r="AC1148">
        <f t="shared" si="34"/>
        <v>74927</v>
      </c>
      <c r="AD1148">
        <f t="shared" si="35"/>
        <v>0.88620469749999997</v>
      </c>
      <c r="AE1148">
        <f>cancer_2_csv_final2[[#This Row],[kan_val_acc]]</f>
        <v>0.93720929600000003</v>
      </c>
    </row>
    <row r="1149" spans="1:31" hidden="1" x14ac:dyDescent="0.25">
      <c r="A1149" t="s">
        <v>20</v>
      </c>
      <c r="B1149">
        <v>9</v>
      </c>
      <c r="C1149" t="s">
        <v>21</v>
      </c>
      <c r="D1149">
        <v>3</v>
      </c>
      <c r="E1149">
        <v>0</v>
      </c>
      <c r="F1149" t="s">
        <v>73</v>
      </c>
      <c r="G1149">
        <v>45632</v>
      </c>
      <c r="H1149">
        <v>49350512.725000001</v>
      </c>
      <c r="I1149">
        <v>0.92689128350000005</v>
      </c>
      <c r="J1149">
        <v>0.93102352150000001</v>
      </c>
      <c r="K1149">
        <v>9333163.2274999991</v>
      </c>
      <c r="L1149">
        <v>66644</v>
      </c>
      <c r="M1149">
        <v>2</v>
      </c>
      <c r="N1149">
        <v>174</v>
      </c>
      <c r="O1149">
        <v>0.92879847399999993</v>
      </c>
      <c r="P1149">
        <v>9583410.4074999988</v>
      </c>
      <c r="Q1149">
        <v>67377</v>
      </c>
      <c r="R1149">
        <v>2</v>
      </c>
      <c r="S1149">
        <v>175</v>
      </c>
      <c r="T1149">
        <v>0.962790704</v>
      </c>
      <c r="V1149">
        <f>cancer_2_csv_final2[[#This Row],[mlp_params]]</f>
        <v>66644</v>
      </c>
      <c r="W1149">
        <f>cancer_2_csv_final2[[#This Row],[kan_test_acc]]</f>
        <v>0.92689128350000005</v>
      </c>
      <c r="X1149">
        <f>cancer_2_csv_final2[[#This Row],[mlp_test_acc]]</f>
        <v>0.93102352150000001</v>
      </c>
      <c r="Y1149">
        <f>cancer_2_csv_final2[[#This Row],[mlp_test_acc2]]</f>
        <v>0.92879847399999993</v>
      </c>
      <c r="AC1149">
        <f t="shared" si="34"/>
        <v>66644</v>
      </c>
      <c r="AD1149">
        <f t="shared" si="35"/>
        <v>0.92689128350000005</v>
      </c>
      <c r="AE1149">
        <f>cancer_2_csv_final2[[#This Row],[kan_val_acc]]</f>
        <v>0.962790704</v>
      </c>
    </row>
    <row r="1150" spans="1:31" x14ac:dyDescent="0.25">
      <c r="A1150" t="s">
        <v>20</v>
      </c>
      <c r="B1150">
        <v>9</v>
      </c>
      <c r="C1150" t="s">
        <v>21</v>
      </c>
      <c r="D1150">
        <v>5</v>
      </c>
      <c r="E1150">
        <v>0</v>
      </c>
      <c r="F1150" t="s">
        <v>39</v>
      </c>
      <c r="G1150">
        <v>45852</v>
      </c>
      <c r="H1150">
        <v>46597768.045000002</v>
      </c>
      <c r="I1150">
        <v>0.93324856850000004</v>
      </c>
      <c r="J1150">
        <v>0.92879847399999993</v>
      </c>
      <c r="K1150">
        <v>9906033.7254999988</v>
      </c>
      <c r="L1150">
        <v>74927</v>
      </c>
      <c r="M1150">
        <v>2</v>
      </c>
      <c r="N1150">
        <v>185</v>
      </c>
      <c r="O1150">
        <v>0.93420216099999998</v>
      </c>
      <c r="P1150">
        <v>9727407.7725000009</v>
      </c>
      <c r="Q1150">
        <v>75704</v>
      </c>
      <c r="R1150">
        <v>2</v>
      </c>
      <c r="S1150">
        <v>186</v>
      </c>
      <c r="T1150">
        <v>0.93953487300000005</v>
      </c>
      <c r="V1150">
        <f>cancer_2_csv_final2[[#This Row],[mlp_params]]</f>
        <v>74927</v>
      </c>
      <c r="W1150">
        <f>cancer_2_csv_final2[[#This Row],[kan_test_acc]]</f>
        <v>0.93324856850000004</v>
      </c>
      <c r="X1150">
        <f>cancer_2_csv_final2[[#This Row],[mlp_test_acc]]</f>
        <v>0.92879847399999993</v>
      </c>
      <c r="Y1150">
        <f>cancer_2_csv_final2[[#This Row],[mlp_test_acc2]]</f>
        <v>0.93420216099999998</v>
      </c>
      <c r="AC1150">
        <f t="shared" si="34"/>
        <v>74927</v>
      </c>
      <c r="AD1150">
        <f t="shared" si="35"/>
        <v>0.93324856850000004</v>
      </c>
      <c r="AE1150">
        <f>cancer_2_csv_final2[[#This Row],[kan_val_acc]]</f>
        <v>0.93953487300000005</v>
      </c>
    </row>
    <row r="1151" spans="1:31" hidden="1" x14ac:dyDescent="0.25">
      <c r="A1151" t="s">
        <v>20</v>
      </c>
      <c r="B1151">
        <v>9</v>
      </c>
      <c r="C1151" t="s">
        <v>21</v>
      </c>
      <c r="D1151">
        <v>4</v>
      </c>
      <c r="E1151">
        <v>0</v>
      </c>
      <c r="F1151" t="s">
        <v>56</v>
      </c>
      <c r="G1151">
        <v>45914</v>
      </c>
      <c r="H1151">
        <v>45109739.064999998</v>
      </c>
      <c r="I1151">
        <v>0.93392403000000002</v>
      </c>
      <c r="J1151">
        <v>0.940340909</v>
      </c>
      <c r="K1151">
        <v>10356042.585000001</v>
      </c>
      <c r="L1151">
        <v>71102</v>
      </c>
      <c r="M1151">
        <v>2</v>
      </c>
      <c r="N1151">
        <v>180</v>
      </c>
      <c r="O1151">
        <v>0.94574459599999994</v>
      </c>
      <c r="P1151">
        <v>11389056.574999999</v>
      </c>
      <c r="Q1151">
        <v>71859</v>
      </c>
      <c r="R1151">
        <v>2</v>
      </c>
      <c r="S1151">
        <v>181</v>
      </c>
      <c r="T1151">
        <v>0.95348835799999998</v>
      </c>
      <c r="V1151">
        <f>cancer_2_csv_final2[[#This Row],[mlp_params]]</f>
        <v>71102</v>
      </c>
      <c r="W1151">
        <f>cancer_2_csv_final2[[#This Row],[kan_test_acc]]</f>
        <v>0.93392403000000002</v>
      </c>
      <c r="X1151">
        <f>cancer_2_csv_final2[[#This Row],[mlp_test_acc]]</f>
        <v>0.940340909</v>
      </c>
      <c r="Y1151">
        <f>cancer_2_csv_final2[[#This Row],[mlp_test_acc2]]</f>
        <v>0.94574459599999994</v>
      </c>
      <c r="AC1151">
        <f t="shared" si="34"/>
        <v>71102</v>
      </c>
      <c r="AD1151">
        <f t="shared" si="35"/>
        <v>0.93392403000000002</v>
      </c>
      <c r="AE1151">
        <f>cancer_2_csv_final2[[#This Row],[kan_val_acc]]</f>
        <v>0.95348835799999998</v>
      </c>
    </row>
    <row r="1152" spans="1:31" hidden="1" x14ac:dyDescent="0.25">
      <c r="A1152" t="s">
        <v>20</v>
      </c>
      <c r="B1152">
        <v>9</v>
      </c>
      <c r="C1152" t="s">
        <v>21</v>
      </c>
      <c r="D1152">
        <v>3</v>
      </c>
      <c r="E1152">
        <v>0</v>
      </c>
      <c r="F1152" t="s">
        <v>88</v>
      </c>
      <c r="G1152">
        <v>45930</v>
      </c>
      <c r="H1152">
        <v>40182467.155000001</v>
      </c>
      <c r="I1152">
        <v>0.96094246350000001</v>
      </c>
      <c r="J1152">
        <v>0.93271217399999995</v>
      </c>
      <c r="K1152">
        <v>9727765.1325000003</v>
      </c>
      <c r="L1152">
        <v>66644</v>
      </c>
      <c r="M1152">
        <v>2</v>
      </c>
      <c r="N1152">
        <v>174</v>
      </c>
      <c r="O1152">
        <v>0.93589081350000003</v>
      </c>
      <c r="P1152">
        <v>11279943.574999999</v>
      </c>
      <c r="Q1152">
        <v>67377</v>
      </c>
      <c r="R1152">
        <v>2</v>
      </c>
      <c r="S1152">
        <v>175</v>
      </c>
      <c r="T1152">
        <v>0.96627905400000003</v>
      </c>
      <c r="V1152">
        <f>cancer_2_csv_final2[[#This Row],[mlp_params]]</f>
        <v>66644</v>
      </c>
      <c r="W1152">
        <f>cancer_2_csv_final2[[#This Row],[kan_test_acc]]</f>
        <v>0.96094246350000001</v>
      </c>
      <c r="X1152">
        <f>cancer_2_csv_final2[[#This Row],[mlp_test_acc]]</f>
        <v>0.93271217399999995</v>
      </c>
      <c r="Y1152">
        <f>cancer_2_csv_final2[[#This Row],[mlp_test_acc2]]</f>
        <v>0.93589081350000003</v>
      </c>
      <c r="AC1152">
        <f t="shared" si="34"/>
        <v>66644</v>
      </c>
      <c r="AD1152">
        <f t="shared" si="35"/>
        <v>0.96094246350000001</v>
      </c>
      <c r="AE1152">
        <f>cancer_2_csv_final2[[#This Row],[kan_val_acc]]</f>
        <v>0.96627905400000003</v>
      </c>
    </row>
    <row r="1153" spans="1:31" hidden="1" x14ac:dyDescent="0.25">
      <c r="A1153" t="s">
        <v>20</v>
      </c>
      <c r="B1153">
        <v>9</v>
      </c>
      <c r="C1153" t="s">
        <v>21</v>
      </c>
      <c r="D1153">
        <v>3</v>
      </c>
      <c r="E1153">
        <v>0</v>
      </c>
      <c r="F1153" t="s">
        <v>103</v>
      </c>
      <c r="G1153">
        <v>45988</v>
      </c>
      <c r="H1153">
        <v>39292841.530000001</v>
      </c>
      <c r="I1153">
        <v>0.96225365600000001</v>
      </c>
      <c r="J1153">
        <v>0.92724888750000001</v>
      </c>
      <c r="K1153">
        <v>9787862.7274999991</v>
      </c>
      <c r="L1153">
        <v>67377</v>
      </c>
      <c r="M1153">
        <v>2</v>
      </c>
      <c r="N1153">
        <v>175</v>
      </c>
      <c r="O1153">
        <v>0.93130165249999997</v>
      </c>
      <c r="P1153">
        <v>10578710.045</v>
      </c>
      <c r="Q1153">
        <v>68114</v>
      </c>
      <c r="R1153">
        <v>2</v>
      </c>
      <c r="S1153">
        <v>176</v>
      </c>
      <c r="T1153">
        <v>0.96046509700000005</v>
      </c>
      <c r="V1153">
        <f>cancer_2_csv_final2[[#This Row],[mlp_params]]</f>
        <v>67377</v>
      </c>
      <c r="W1153">
        <f>cancer_2_csv_final2[[#This Row],[kan_test_acc]]</f>
        <v>0.96225365600000001</v>
      </c>
      <c r="X1153">
        <f>cancer_2_csv_final2[[#This Row],[mlp_test_acc]]</f>
        <v>0.92724888750000001</v>
      </c>
      <c r="Y1153">
        <f>cancer_2_csv_final2[[#This Row],[mlp_test_acc2]]</f>
        <v>0.93130165249999997</v>
      </c>
      <c r="AC1153">
        <f t="shared" si="34"/>
        <v>67377</v>
      </c>
      <c r="AD1153">
        <f t="shared" si="35"/>
        <v>0.96225365600000001</v>
      </c>
      <c r="AE1153">
        <f>cancer_2_csv_final2[[#This Row],[kan_val_acc]]</f>
        <v>0.96046509700000005</v>
      </c>
    </row>
    <row r="1154" spans="1:31" hidden="1" x14ac:dyDescent="0.25">
      <c r="A1154" t="s">
        <v>20</v>
      </c>
      <c r="B1154">
        <v>9</v>
      </c>
      <c r="C1154" t="s">
        <v>21</v>
      </c>
      <c r="D1154">
        <v>2</v>
      </c>
      <c r="E1154">
        <v>0</v>
      </c>
      <c r="F1154" t="s">
        <v>91</v>
      </c>
      <c r="G1154">
        <v>46072</v>
      </c>
      <c r="H1154">
        <v>37678463.575000003</v>
      </c>
      <c r="I1154">
        <v>0.95780355950000007</v>
      </c>
      <c r="J1154">
        <v>0.92470597600000004</v>
      </c>
      <c r="K1154">
        <v>9831799.091</v>
      </c>
      <c r="L1154">
        <v>62330</v>
      </c>
      <c r="M1154">
        <v>2</v>
      </c>
      <c r="N1154">
        <v>168</v>
      </c>
      <c r="O1154">
        <v>0.92335505399999995</v>
      </c>
      <c r="P1154">
        <v>10298987.727499999</v>
      </c>
      <c r="Q1154">
        <v>63039</v>
      </c>
      <c r="R1154">
        <v>2</v>
      </c>
      <c r="S1154">
        <v>169</v>
      </c>
      <c r="T1154">
        <v>0.945348835</v>
      </c>
      <c r="V1154">
        <f>cancer_2_csv_final2[[#This Row],[mlp_params]]</f>
        <v>62330</v>
      </c>
      <c r="W1154">
        <f>cancer_2_csv_final2[[#This Row],[kan_test_acc]]</f>
        <v>0.95780355950000007</v>
      </c>
      <c r="X1154">
        <f>cancer_2_csv_final2[[#This Row],[mlp_test_acc]]</f>
        <v>0.92470597600000004</v>
      </c>
      <c r="Y1154">
        <f>cancer_2_csv_final2[[#This Row],[mlp_test_acc2]]</f>
        <v>0.92335505399999995</v>
      </c>
      <c r="AC1154">
        <f t="shared" si="34"/>
        <v>62330</v>
      </c>
      <c r="AD1154">
        <f t="shared" si="35"/>
        <v>0.95780355950000007</v>
      </c>
      <c r="AE1154">
        <f>cancer_2_csv_final2[[#This Row],[kan_val_acc]]</f>
        <v>0.945348835</v>
      </c>
    </row>
    <row r="1155" spans="1:31" hidden="1" x14ac:dyDescent="0.25">
      <c r="A1155" t="s">
        <v>20</v>
      </c>
      <c r="B1155">
        <v>5</v>
      </c>
      <c r="C1155" t="s">
        <v>21</v>
      </c>
      <c r="D1155">
        <v>5</v>
      </c>
      <c r="E1155">
        <v>0</v>
      </c>
      <c r="F1155" t="s">
        <v>109</v>
      </c>
      <c r="G1155">
        <v>46120</v>
      </c>
      <c r="H1155">
        <v>39854262.603333332</v>
      </c>
      <c r="I1155">
        <v>0.9532739933333334</v>
      </c>
      <c r="J1155">
        <v>0.92053401149999992</v>
      </c>
      <c r="K1155">
        <v>10399148.273333333</v>
      </c>
      <c r="L1155">
        <v>84515</v>
      </c>
      <c r="M1155">
        <v>2</v>
      </c>
      <c r="N1155">
        <v>197</v>
      </c>
      <c r="O1155">
        <v>0.91746132683333337</v>
      </c>
      <c r="P1155">
        <v>10622866.015833333</v>
      </c>
      <c r="Q1155">
        <v>85340</v>
      </c>
      <c r="R1155">
        <v>2</v>
      </c>
      <c r="S1155">
        <v>198</v>
      </c>
      <c r="T1155">
        <v>0.94999999639999999</v>
      </c>
      <c r="V1155">
        <f>cancer_2_csv_final2[[#This Row],[mlp_params]]</f>
        <v>84515</v>
      </c>
      <c r="W1155">
        <f>cancer_2_csv_final2[[#This Row],[kan_test_acc]]</f>
        <v>0.9532739933333334</v>
      </c>
      <c r="X1155">
        <f>cancer_2_csv_final2[[#This Row],[mlp_test_acc]]</f>
        <v>0.92053401149999992</v>
      </c>
      <c r="Y1155">
        <f>cancer_2_csv_final2[[#This Row],[mlp_test_acc2]]</f>
        <v>0.91746132683333337</v>
      </c>
      <c r="AC1155">
        <f t="shared" ref="AC1155:AC1218" si="36">V1155</f>
        <v>84515</v>
      </c>
      <c r="AD1155">
        <f t="shared" ref="AD1155:AD1218" si="37">W1155</f>
        <v>0.9532739933333334</v>
      </c>
      <c r="AE1155">
        <f>cancer_2_csv_final2[[#This Row],[kan_val_acc]]</f>
        <v>0.94999999639999999</v>
      </c>
    </row>
    <row r="1156" spans="1:31" hidden="1" x14ac:dyDescent="0.25">
      <c r="A1156" t="s">
        <v>20</v>
      </c>
      <c r="B1156">
        <v>9</v>
      </c>
      <c r="C1156" t="s">
        <v>21</v>
      </c>
      <c r="D1156">
        <v>2</v>
      </c>
      <c r="E1156">
        <v>0</v>
      </c>
      <c r="F1156" t="s">
        <v>106</v>
      </c>
      <c r="G1156">
        <v>46294</v>
      </c>
      <c r="H1156">
        <v>53369383.68</v>
      </c>
      <c r="I1156">
        <v>0.96058486300000001</v>
      </c>
      <c r="J1156">
        <v>0.92752701849999997</v>
      </c>
      <c r="K1156">
        <v>12153419.547</v>
      </c>
      <c r="L1156">
        <v>62330</v>
      </c>
      <c r="M1156">
        <v>2</v>
      </c>
      <c r="N1156">
        <v>168</v>
      </c>
      <c r="O1156">
        <v>0.92816274600000004</v>
      </c>
      <c r="P1156">
        <v>12346677.91</v>
      </c>
      <c r="Q1156">
        <v>63039</v>
      </c>
      <c r="R1156">
        <v>2</v>
      </c>
      <c r="S1156">
        <v>169</v>
      </c>
      <c r="T1156">
        <v>0.94883721499999996</v>
      </c>
      <c r="V1156">
        <f>cancer_2_csv_final2[[#This Row],[mlp_params]]</f>
        <v>62330</v>
      </c>
      <c r="W1156">
        <f>cancer_2_csv_final2[[#This Row],[kan_test_acc]]</f>
        <v>0.96058486300000001</v>
      </c>
      <c r="X1156">
        <f>cancer_2_csv_final2[[#This Row],[mlp_test_acc]]</f>
        <v>0.92752701849999997</v>
      </c>
      <c r="Y1156">
        <f>cancer_2_csv_final2[[#This Row],[mlp_test_acc2]]</f>
        <v>0.92816274600000004</v>
      </c>
      <c r="AC1156">
        <f t="shared" si="36"/>
        <v>62330</v>
      </c>
      <c r="AD1156">
        <f t="shared" si="37"/>
        <v>0.96058486300000001</v>
      </c>
      <c r="AE1156">
        <f>cancer_2_csv_final2[[#This Row],[kan_val_acc]]</f>
        <v>0.94883721499999996</v>
      </c>
    </row>
    <row r="1157" spans="1:31" hidden="1" x14ac:dyDescent="0.25">
      <c r="A1157" t="s">
        <v>20</v>
      </c>
      <c r="B1157">
        <v>9</v>
      </c>
      <c r="C1157" t="s">
        <v>21</v>
      </c>
      <c r="D1157">
        <v>4</v>
      </c>
      <c r="E1157">
        <v>0</v>
      </c>
      <c r="F1157" t="s">
        <v>71</v>
      </c>
      <c r="G1157">
        <v>46360</v>
      </c>
      <c r="H1157">
        <v>36223937.718333334</v>
      </c>
      <c r="I1157">
        <v>0.96028213733333334</v>
      </c>
      <c r="J1157">
        <v>0.92004964716666671</v>
      </c>
      <c r="K1157">
        <v>9640157.6966666672</v>
      </c>
      <c r="L1157">
        <v>71859</v>
      </c>
      <c r="M1157">
        <v>2</v>
      </c>
      <c r="N1157">
        <v>181</v>
      </c>
      <c r="O1157">
        <v>0.9180138040000001</v>
      </c>
      <c r="P1157">
        <v>10071150.048333334</v>
      </c>
      <c r="Q1157">
        <v>72620</v>
      </c>
      <c r="R1157">
        <v>2</v>
      </c>
      <c r="S1157">
        <v>182</v>
      </c>
      <c r="T1157">
        <v>0.94923077179999993</v>
      </c>
      <c r="V1157">
        <f>cancer_2_csv_final2[[#This Row],[mlp_params]]</f>
        <v>71859</v>
      </c>
      <c r="W1157">
        <f>cancer_2_csv_final2[[#This Row],[kan_test_acc]]</f>
        <v>0.96028213733333334</v>
      </c>
      <c r="X1157">
        <f>cancer_2_csv_final2[[#This Row],[mlp_test_acc]]</f>
        <v>0.92004964716666671</v>
      </c>
      <c r="Y1157">
        <f>cancer_2_csv_final2[[#This Row],[mlp_test_acc2]]</f>
        <v>0.9180138040000001</v>
      </c>
      <c r="AC1157">
        <f t="shared" si="36"/>
        <v>71859</v>
      </c>
      <c r="AD1157">
        <f t="shared" si="37"/>
        <v>0.96028213733333334</v>
      </c>
      <c r="AE1157">
        <f>cancer_2_csv_final2[[#This Row],[kan_val_acc]]</f>
        <v>0.94923077179999993</v>
      </c>
    </row>
    <row r="1158" spans="1:31" x14ac:dyDescent="0.25">
      <c r="A1158" t="s">
        <v>20</v>
      </c>
      <c r="B1158">
        <v>9</v>
      </c>
      <c r="C1158" t="s">
        <v>21</v>
      </c>
      <c r="D1158">
        <v>5</v>
      </c>
      <c r="E1158">
        <v>0</v>
      </c>
      <c r="F1158" t="s">
        <v>54</v>
      </c>
      <c r="G1158">
        <v>46462</v>
      </c>
      <c r="H1158">
        <v>44943976.43</v>
      </c>
      <c r="I1158">
        <v>0.93202251999999997</v>
      </c>
      <c r="J1158">
        <v>0.94037780399999993</v>
      </c>
      <c r="K1158">
        <v>9964564.4074999988</v>
      </c>
      <c r="L1158">
        <v>75704</v>
      </c>
      <c r="M1158">
        <v>2</v>
      </c>
      <c r="N1158">
        <v>186</v>
      </c>
      <c r="O1158">
        <v>0.94317046599999999</v>
      </c>
      <c r="P1158">
        <v>10518449.234999999</v>
      </c>
      <c r="Q1158">
        <v>76485</v>
      </c>
      <c r="R1158">
        <v>2</v>
      </c>
      <c r="S1158">
        <v>187</v>
      </c>
      <c r="T1158">
        <v>0.95813951500000005</v>
      </c>
      <c r="V1158">
        <f>cancer_2_csv_final2[[#This Row],[mlp_params]]</f>
        <v>75704</v>
      </c>
      <c r="W1158">
        <f>cancer_2_csv_final2[[#This Row],[kan_test_acc]]</f>
        <v>0.93202251999999997</v>
      </c>
      <c r="X1158">
        <f>cancer_2_csv_final2[[#This Row],[mlp_test_acc]]</f>
        <v>0.94037780399999993</v>
      </c>
      <c r="Y1158">
        <f>cancer_2_csv_final2[[#This Row],[mlp_test_acc2]]</f>
        <v>0.94317046599999999</v>
      </c>
      <c r="AC1158">
        <f t="shared" si="36"/>
        <v>75704</v>
      </c>
      <c r="AD1158">
        <f t="shared" si="37"/>
        <v>0.93202251999999997</v>
      </c>
      <c r="AE1158">
        <f>cancer_2_csv_final2[[#This Row],[kan_val_acc]]</f>
        <v>0.95813951500000005</v>
      </c>
    </row>
    <row r="1159" spans="1:31" hidden="1" x14ac:dyDescent="0.25">
      <c r="A1159" t="s">
        <v>20</v>
      </c>
      <c r="B1159">
        <v>9</v>
      </c>
      <c r="C1159" t="s">
        <v>21</v>
      </c>
      <c r="D1159">
        <v>4</v>
      </c>
      <c r="E1159">
        <v>0</v>
      </c>
      <c r="F1159" t="s">
        <v>101</v>
      </c>
      <c r="G1159">
        <v>46484</v>
      </c>
      <c r="H1159">
        <v>43291410.954999998</v>
      </c>
      <c r="I1159">
        <v>0.92371264900000005</v>
      </c>
      <c r="J1159">
        <v>0.93833439299999999</v>
      </c>
      <c r="K1159">
        <v>9466608.818500001</v>
      </c>
      <c r="L1159">
        <v>71859</v>
      </c>
      <c r="M1159">
        <v>2</v>
      </c>
      <c r="N1159">
        <v>181</v>
      </c>
      <c r="O1159">
        <v>0.94214876000000003</v>
      </c>
      <c r="P1159">
        <v>10568789.814999999</v>
      </c>
      <c r="Q1159">
        <v>72620</v>
      </c>
      <c r="R1159">
        <v>2</v>
      </c>
      <c r="S1159">
        <v>182</v>
      </c>
      <c r="T1159">
        <v>0.93372092200000001</v>
      </c>
      <c r="V1159">
        <f>cancer_2_csv_final2[[#This Row],[mlp_params]]</f>
        <v>71859</v>
      </c>
      <c r="W1159">
        <f>cancer_2_csv_final2[[#This Row],[kan_test_acc]]</f>
        <v>0.92371264900000005</v>
      </c>
      <c r="X1159">
        <f>cancer_2_csv_final2[[#This Row],[mlp_test_acc]]</f>
        <v>0.93833439299999999</v>
      </c>
      <c r="Y1159">
        <f>cancer_2_csv_final2[[#This Row],[mlp_test_acc2]]</f>
        <v>0.94214876000000003</v>
      </c>
      <c r="AC1159">
        <f t="shared" si="36"/>
        <v>71859</v>
      </c>
      <c r="AD1159">
        <f t="shared" si="37"/>
        <v>0.92371264900000005</v>
      </c>
      <c r="AE1159">
        <f>cancer_2_csv_final2[[#This Row],[kan_val_acc]]</f>
        <v>0.93372092200000001</v>
      </c>
    </row>
    <row r="1160" spans="1:31" hidden="1" x14ac:dyDescent="0.25">
      <c r="A1160" t="s">
        <v>20</v>
      </c>
      <c r="B1160">
        <v>9</v>
      </c>
      <c r="C1160" t="s">
        <v>21</v>
      </c>
      <c r="D1160">
        <v>4</v>
      </c>
      <c r="E1160">
        <v>0</v>
      </c>
      <c r="F1160" t="s">
        <v>86</v>
      </c>
      <c r="G1160">
        <v>46550</v>
      </c>
      <c r="H1160">
        <v>39234716.634999998</v>
      </c>
      <c r="I1160">
        <v>0.93801653100000004</v>
      </c>
      <c r="J1160">
        <v>0.94024157650000006</v>
      </c>
      <c r="K1160">
        <v>10530416.911</v>
      </c>
      <c r="L1160">
        <v>72620</v>
      </c>
      <c r="M1160">
        <v>2</v>
      </c>
      <c r="N1160">
        <v>182</v>
      </c>
      <c r="O1160">
        <v>0.93992371249999995</v>
      </c>
      <c r="P1160">
        <v>9860802.1339999996</v>
      </c>
      <c r="Q1160">
        <v>73385</v>
      </c>
      <c r="R1160">
        <v>2</v>
      </c>
      <c r="S1160">
        <v>183</v>
      </c>
      <c r="T1160">
        <v>0.95232556999999995</v>
      </c>
      <c r="V1160">
        <f>cancer_2_csv_final2[[#This Row],[mlp_params]]</f>
        <v>72620</v>
      </c>
      <c r="W1160">
        <f>cancer_2_csv_final2[[#This Row],[kan_test_acc]]</f>
        <v>0.93801653100000004</v>
      </c>
      <c r="X1160">
        <f>cancer_2_csv_final2[[#This Row],[mlp_test_acc]]</f>
        <v>0.94024157650000006</v>
      </c>
      <c r="Y1160">
        <f>cancer_2_csv_final2[[#This Row],[mlp_test_acc2]]</f>
        <v>0.93992371249999995</v>
      </c>
      <c r="AC1160">
        <f t="shared" si="36"/>
        <v>72620</v>
      </c>
      <c r="AD1160">
        <f t="shared" si="37"/>
        <v>0.93801653100000004</v>
      </c>
      <c r="AE1160">
        <f>cancer_2_csv_final2[[#This Row],[kan_val_acc]]</f>
        <v>0.95232556999999995</v>
      </c>
    </row>
    <row r="1161" spans="1:31" x14ac:dyDescent="0.25">
      <c r="A1161" t="s">
        <v>20</v>
      </c>
      <c r="B1161">
        <v>9</v>
      </c>
      <c r="C1161" t="s">
        <v>21</v>
      </c>
      <c r="D1161">
        <v>5</v>
      </c>
      <c r="E1161">
        <v>0</v>
      </c>
      <c r="F1161" t="s">
        <v>99</v>
      </c>
      <c r="G1161">
        <v>46660</v>
      </c>
      <c r="H1161">
        <v>44703859.18</v>
      </c>
      <c r="I1161">
        <v>0.92466624450000001</v>
      </c>
      <c r="J1161">
        <v>0.92593769850000007</v>
      </c>
      <c r="K1161">
        <v>10693694.274500001</v>
      </c>
      <c r="L1161">
        <v>76485</v>
      </c>
      <c r="M1161">
        <v>2</v>
      </c>
      <c r="N1161">
        <v>187</v>
      </c>
      <c r="O1161">
        <v>0.92339478699999999</v>
      </c>
      <c r="P1161">
        <v>9504592.2725000009</v>
      </c>
      <c r="Q1161">
        <v>77270</v>
      </c>
      <c r="R1161">
        <v>2</v>
      </c>
      <c r="S1161">
        <v>188</v>
      </c>
      <c r="T1161">
        <v>0.94651162</v>
      </c>
      <c r="V1161">
        <f>cancer_2_csv_final2[[#This Row],[mlp_params]]</f>
        <v>76485</v>
      </c>
      <c r="W1161">
        <f>cancer_2_csv_final2[[#This Row],[kan_test_acc]]</f>
        <v>0.92466624450000001</v>
      </c>
      <c r="X1161">
        <f>cancer_2_csv_final2[[#This Row],[mlp_test_acc]]</f>
        <v>0.92593769850000007</v>
      </c>
      <c r="Y1161">
        <f>cancer_2_csv_final2[[#This Row],[mlp_test_acc2]]</f>
        <v>0.92339478699999999</v>
      </c>
      <c r="AC1161">
        <f t="shared" si="36"/>
        <v>76485</v>
      </c>
      <c r="AD1161">
        <f t="shared" si="37"/>
        <v>0.92466624450000001</v>
      </c>
      <c r="AE1161">
        <f>cancer_2_csv_final2[[#This Row],[kan_val_acc]]</f>
        <v>0.94651162</v>
      </c>
    </row>
    <row r="1162" spans="1:31" hidden="1" x14ac:dyDescent="0.25">
      <c r="A1162" t="s">
        <v>20</v>
      </c>
      <c r="B1162">
        <v>9</v>
      </c>
      <c r="C1162" t="s">
        <v>21</v>
      </c>
      <c r="D1162">
        <v>3</v>
      </c>
      <c r="E1162">
        <v>0</v>
      </c>
      <c r="F1162" t="s">
        <v>74</v>
      </c>
      <c r="G1162">
        <v>46714</v>
      </c>
      <c r="H1162">
        <v>49313120.364999995</v>
      </c>
      <c r="I1162">
        <v>0.92975206499999996</v>
      </c>
      <c r="J1162">
        <v>0.91354100449999998</v>
      </c>
      <c r="K1162">
        <v>9210178.2725000009</v>
      </c>
      <c r="L1162">
        <v>68114</v>
      </c>
      <c r="M1162">
        <v>2</v>
      </c>
      <c r="N1162">
        <v>176</v>
      </c>
      <c r="O1162">
        <v>0.91481246000000005</v>
      </c>
      <c r="P1162">
        <v>10126252.588500001</v>
      </c>
      <c r="Q1162">
        <v>68855</v>
      </c>
      <c r="R1162">
        <v>2</v>
      </c>
      <c r="S1162">
        <v>177</v>
      </c>
      <c r="T1162">
        <v>0.96511628000000005</v>
      </c>
      <c r="V1162">
        <f>cancer_2_csv_final2[[#This Row],[mlp_params]]</f>
        <v>68114</v>
      </c>
      <c r="W1162">
        <f>cancer_2_csv_final2[[#This Row],[kan_test_acc]]</f>
        <v>0.92975206499999996</v>
      </c>
      <c r="X1162">
        <f>cancer_2_csv_final2[[#This Row],[mlp_test_acc]]</f>
        <v>0.91354100449999998</v>
      </c>
      <c r="Y1162">
        <f>cancer_2_csv_final2[[#This Row],[mlp_test_acc2]]</f>
        <v>0.91481246000000005</v>
      </c>
      <c r="AC1162">
        <f t="shared" si="36"/>
        <v>68114</v>
      </c>
      <c r="AD1162">
        <f t="shared" si="37"/>
        <v>0.92975206499999996</v>
      </c>
      <c r="AE1162">
        <f>cancer_2_csv_final2[[#This Row],[kan_val_acc]]</f>
        <v>0.96511628000000005</v>
      </c>
    </row>
    <row r="1163" spans="1:31" x14ac:dyDescent="0.25">
      <c r="A1163" t="s">
        <v>20</v>
      </c>
      <c r="B1163">
        <v>9</v>
      </c>
      <c r="C1163" t="s">
        <v>21</v>
      </c>
      <c r="D1163">
        <v>5</v>
      </c>
      <c r="E1163">
        <v>0</v>
      </c>
      <c r="F1163" t="s">
        <v>69</v>
      </c>
      <c r="G1163">
        <v>46800</v>
      </c>
      <c r="H1163">
        <v>48457257.409999996</v>
      </c>
      <c r="I1163">
        <v>0.93642720550000003</v>
      </c>
      <c r="J1163">
        <v>0.92530197049999996</v>
      </c>
      <c r="K1163">
        <v>9339049.5429999996</v>
      </c>
      <c r="L1163">
        <v>76485</v>
      </c>
      <c r="M1163">
        <v>2</v>
      </c>
      <c r="N1163">
        <v>187</v>
      </c>
      <c r="O1163">
        <v>0.92689129049999996</v>
      </c>
      <c r="P1163">
        <v>10294460.359999999</v>
      </c>
      <c r="Q1163">
        <v>77270</v>
      </c>
      <c r="R1163">
        <v>2</v>
      </c>
      <c r="S1163">
        <v>188</v>
      </c>
      <c r="T1163">
        <v>0.946511608</v>
      </c>
      <c r="V1163">
        <f>cancer_2_csv_final2[[#This Row],[mlp_params]]</f>
        <v>76485</v>
      </c>
      <c r="W1163">
        <f>cancer_2_csv_final2[[#This Row],[kan_test_acc]]</f>
        <v>0.93642720550000003</v>
      </c>
      <c r="X1163">
        <f>cancer_2_csv_final2[[#This Row],[mlp_test_acc]]</f>
        <v>0.92530197049999996</v>
      </c>
      <c r="Y1163">
        <f>cancer_2_csv_final2[[#This Row],[mlp_test_acc2]]</f>
        <v>0.92689129049999996</v>
      </c>
      <c r="AC1163">
        <f t="shared" si="36"/>
        <v>76485</v>
      </c>
      <c r="AD1163">
        <f t="shared" si="37"/>
        <v>0.93642720550000003</v>
      </c>
      <c r="AE1163">
        <f>cancer_2_csv_final2[[#This Row],[kan_val_acc]]</f>
        <v>0.946511608</v>
      </c>
    </row>
    <row r="1164" spans="1:31" x14ac:dyDescent="0.25">
      <c r="A1164" t="s">
        <v>20</v>
      </c>
      <c r="B1164">
        <v>9</v>
      </c>
      <c r="C1164" t="s">
        <v>21</v>
      </c>
      <c r="D1164">
        <v>5</v>
      </c>
      <c r="E1164">
        <v>0</v>
      </c>
      <c r="F1164" t="s">
        <v>84</v>
      </c>
      <c r="G1164">
        <v>46866</v>
      </c>
      <c r="H1164">
        <v>46288820.865000002</v>
      </c>
      <c r="I1164">
        <v>0.90909090650000002</v>
      </c>
      <c r="J1164">
        <v>0.92403051450000007</v>
      </c>
      <c r="K1164">
        <v>10623127.904999999</v>
      </c>
      <c r="L1164">
        <v>76485</v>
      </c>
      <c r="M1164">
        <v>2</v>
      </c>
      <c r="N1164">
        <v>187</v>
      </c>
      <c r="O1164">
        <v>0.92339478700000011</v>
      </c>
      <c r="P1164">
        <v>10424217.359999999</v>
      </c>
      <c r="Q1164">
        <v>77270</v>
      </c>
      <c r="R1164">
        <v>2</v>
      </c>
      <c r="S1164">
        <v>188</v>
      </c>
      <c r="T1164">
        <v>0.96279068599999995</v>
      </c>
      <c r="V1164">
        <f>cancer_2_csv_final2[[#This Row],[mlp_params]]</f>
        <v>76485</v>
      </c>
      <c r="W1164">
        <f>cancer_2_csv_final2[[#This Row],[kan_test_acc]]</f>
        <v>0.90909090650000002</v>
      </c>
      <c r="X1164">
        <f>cancer_2_csv_final2[[#This Row],[mlp_test_acc]]</f>
        <v>0.92403051450000007</v>
      </c>
      <c r="Y1164">
        <f>cancer_2_csv_final2[[#This Row],[mlp_test_acc2]]</f>
        <v>0.92339478700000011</v>
      </c>
      <c r="AC1164">
        <f t="shared" si="36"/>
        <v>76485</v>
      </c>
      <c r="AD1164">
        <f t="shared" si="37"/>
        <v>0.90909090650000002</v>
      </c>
      <c r="AE1164">
        <f>cancer_2_csv_final2[[#This Row],[kan_val_acc]]</f>
        <v>0.96279068599999995</v>
      </c>
    </row>
    <row r="1165" spans="1:31" x14ac:dyDescent="0.25">
      <c r="A1165" t="s">
        <v>20</v>
      </c>
      <c r="B1165">
        <v>9</v>
      </c>
      <c r="C1165" t="s">
        <v>21</v>
      </c>
      <c r="D1165">
        <v>5</v>
      </c>
      <c r="E1165">
        <v>0</v>
      </c>
      <c r="F1165" t="s">
        <v>40</v>
      </c>
      <c r="G1165">
        <v>46942</v>
      </c>
      <c r="H1165">
        <v>50797220.365000002</v>
      </c>
      <c r="I1165">
        <v>0.91703750900000003</v>
      </c>
      <c r="J1165">
        <v>0.92689129049999996</v>
      </c>
      <c r="K1165">
        <v>10417908.271</v>
      </c>
      <c r="L1165">
        <v>76485</v>
      </c>
      <c r="M1165">
        <v>2</v>
      </c>
      <c r="N1165">
        <v>187</v>
      </c>
      <c r="O1165">
        <v>0.92752701800000004</v>
      </c>
      <c r="P1165">
        <v>10487623.545</v>
      </c>
      <c r="Q1165">
        <v>77270</v>
      </c>
      <c r="R1165">
        <v>2</v>
      </c>
      <c r="S1165">
        <v>188</v>
      </c>
      <c r="T1165">
        <v>0.94418604399999995</v>
      </c>
      <c r="V1165">
        <f>cancer_2_csv_final2[[#This Row],[mlp_params]]</f>
        <v>76485</v>
      </c>
      <c r="W1165">
        <f>cancer_2_csv_final2[[#This Row],[kan_test_acc]]</f>
        <v>0.91703750900000003</v>
      </c>
      <c r="X1165">
        <f>cancer_2_csv_final2[[#This Row],[mlp_test_acc]]</f>
        <v>0.92689129049999996</v>
      </c>
      <c r="Y1165">
        <f>cancer_2_csv_final2[[#This Row],[mlp_test_acc2]]</f>
        <v>0.92752701800000004</v>
      </c>
      <c r="AC1165">
        <f t="shared" si="36"/>
        <v>76485</v>
      </c>
      <c r="AD1165">
        <f t="shared" si="37"/>
        <v>0.91703750900000003</v>
      </c>
      <c r="AE1165">
        <f>cancer_2_csv_final2[[#This Row],[kan_val_acc]]</f>
        <v>0.94418604399999995</v>
      </c>
    </row>
    <row r="1166" spans="1:31" hidden="1" x14ac:dyDescent="0.25">
      <c r="A1166" t="s">
        <v>20</v>
      </c>
      <c r="B1166">
        <v>9</v>
      </c>
      <c r="C1166" t="s">
        <v>21</v>
      </c>
      <c r="D1166">
        <v>4</v>
      </c>
      <c r="E1166">
        <v>0</v>
      </c>
      <c r="F1166" t="s">
        <v>57</v>
      </c>
      <c r="G1166">
        <v>47004</v>
      </c>
      <c r="H1166">
        <v>51346794.640000001</v>
      </c>
      <c r="I1166">
        <v>0.93036792599999996</v>
      </c>
      <c r="J1166">
        <v>0.94204942800000002</v>
      </c>
      <c r="K1166">
        <v>10129432.120999999</v>
      </c>
      <c r="L1166">
        <v>73385</v>
      </c>
      <c r="M1166">
        <v>2</v>
      </c>
      <c r="N1166">
        <v>183</v>
      </c>
      <c r="O1166">
        <v>0.94202956100000002</v>
      </c>
      <c r="P1166">
        <v>10066624.726500001</v>
      </c>
      <c r="Q1166">
        <v>74154</v>
      </c>
      <c r="R1166">
        <v>2</v>
      </c>
      <c r="S1166">
        <v>184</v>
      </c>
      <c r="T1166">
        <v>0.94341084500000005</v>
      </c>
      <c r="V1166">
        <f>cancer_2_csv_final2[[#This Row],[mlp_params]]</f>
        <v>73385</v>
      </c>
      <c r="W1166">
        <f>cancer_2_csv_final2[[#This Row],[kan_test_acc]]</f>
        <v>0.93036792599999996</v>
      </c>
      <c r="X1166">
        <f>cancer_2_csv_final2[[#This Row],[mlp_test_acc]]</f>
        <v>0.94204942800000002</v>
      </c>
      <c r="Y1166">
        <f>cancer_2_csv_final2[[#This Row],[mlp_test_acc2]]</f>
        <v>0.94202956100000002</v>
      </c>
      <c r="AC1166">
        <f t="shared" si="36"/>
        <v>73385</v>
      </c>
      <c r="AD1166">
        <f t="shared" si="37"/>
        <v>0.93036792599999996</v>
      </c>
      <c r="AE1166">
        <f>cancer_2_csv_final2[[#This Row],[kan_val_acc]]</f>
        <v>0.94341084500000005</v>
      </c>
    </row>
    <row r="1167" spans="1:31" hidden="1" x14ac:dyDescent="0.25">
      <c r="A1167" t="s">
        <v>20</v>
      </c>
      <c r="B1167">
        <v>9</v>
      </c>
      <c r="C1167" t="s">
        <v>21</v>
      </c>
      <c r="D1167">
        <v>3</v>
      </c>
      <c r="E1167">
        <v>0</v>
      </c>
      <c r="F1167" t="s">
        <v>89</v>
      </c>
      <c r="G1167">
        <v>47072</v>
      </c>
      <c r="H1167">
        <v>45606475.82</v>
      </c>
      <c r="I1167">
        <v>0.94689684650000006</v>
      </c>
      <c r="J1167">
        <v>0.93378496500000008</v>
      </c>
      <c r="K1167">
        <v>9873846.1209999993</v>
      </c>
      <c r="L1167">
        <v>68855</v>
      </c>
      <c r="M1167">
        <v>2</v>
      </c>
      <c r="N1167">
        <v>177</v>
      </c>
      <c r="O1167">
        <v>0.93599014599999997</v>
      </c>
      <c r="P1167">
        <v>9787480.3609999996</v>
      </c>
      <c r="Q1167">
        <v>69600</v>
      </c>
      <c r="R1167">
        <v>2</v>
      </c>
      <c r="S1167">
        <v>178</v>
      </c>
      <c r="T1167">
        <v>0.96860463600000002</v>
      </c>
      <c r="V1167">
        <f>cancer_2_csv_final2[[#This Row],[mlp_params]]</f>
        <v>68855</v>
      </c>
      <c r="W1167">
        <f>cancer_2_csv_final2[[#This Row],[kan_test_acc]]</f>
        <v>0.94689684650000006</v>
      </c>
      <c r="X1167">
        <f>cancer_2_csv_final2[[#This Row],[mlp_test_acc]]</f>
        <v>0.93378496500000008</v>
      </c>
      <c r="Y1167">
        <f>cancer_2_csv_final2[[#This Row],[mlp_test_acc2]]</f>
        <v>0.93599014599999997</v>
      </c>
      <c r="AC1167">
        <f t="shared" si="36"/>
        <v>68855</v>
      </c>
      <c r="AD1167">
        <f t="shared" si="37"/>
        <v>0.94689684650000006</v>
      </c>
      <c r="AE1167">
        <f>cancer_2_csv_final2[[#This Row],[kan_val_acc]]</f>
        <v>0.96860463600000002</v>
      </c>
    </row>
    <row r="1168" spans="1:31" hidden="1" x14ac:dyDescent="0.25">
      <c r="A1168" t="s">
        <v>20</v>
      </c>
      <c r="B1168">
        <v>9</v>
      </c>
      <c r="C1168" t="s">
        <v>21</v>
      </c>
      <c r="D1168">
        <v>2</v>
      </c>
      <c r="E1168">
        <v>0</v>
      </c>
      <c r="F1168" t="s">
        <v>92</v>
      </c>
      <c r="G1168">
        <v>47138</v>
      </c>
      <c r="H1168">
        <v>40131253.635000005</v>
      </c>
      <c r="I1168">
        <v>0.96376350249999998</v>
      </c>
      <c r="J1168">
        <v>0.91926255550000002</v>
      </c>
      <c r="K1168">
        <v>9246532.318500001</v>
      </c>
      <c r="L1168">
        <v>63752</v>
      </c>
      <c r="M1168">
        <v>2</v>
      </c>
      <c r="N1168">
        <v>170</v>
      </c>
      <c r="O1168">
        <v>0.92180546699999999</v>
      </c>
      <c r="P1168">
        <v>9587153.9545000009</v>
      </c>
      <c r="Q1168">
        <v>64469</v>
      </c>
      <c r="R1168">
        <v>2</v>
      </c>
      <c r="S1168">
        <v>171</v>
      </c>
      <c r="T1168">
        <v>0.94651163199999999</v>
      </c>
      <c r="V1168">
        <f>cancer_2_csv_final2[[#This Row],[mlp_params]]</f>
        <v>63752</v>
      </c>
      <c r="W1168">
        <f>cancer_2_csv_final2[[#This Row],[kan_test_acc]]</f>
        <v>0.96376350249999998</v>
      </c>
      <c r="X1168">
        <f>cancer_2_csv_final2[[#This Row],[mlp_test_acc]]</f>
        <v>0.91926255550000002</v>
      </c>
      <c r="Y1168">
        <f>cancer_2_csv_final2[[#This Row],[mlp_test_acc2]]</f>
        <v>0.92180546699999999</v>
      </c>
      <c r="AC1168">
        <f t="shared" si="36"/>
        <v>63752</v>
      </c>
      <c r="AD1168">
        <f t="shared" si="37"/>
        <v>0.96376350249999998</v>
      </c>
      <c r="AE1168">
        <f>cancer_2_csv_final2[[#This Row],[kan_val_acc]]</f>
        <v>0.94651163199999999</v>
      </c>
    </row>
    <row r="1169" spans="1:31" hidden="1" x14ac:dyDescent="0.25">
      <c r="A1169" t="s">
        <v>20</v>
      </c>
      <c r="B1169">
        <v>9</v>
      </c>
      <c r="C1169" t="s">
        <v>21</v>
      </c>
      <c r="D1169">
        <v>3</v>
      </c>
      <c r="E1169">
        <v>0</v>
      </c>
      <c r="F1169" t="s">
        <v>104</v>
      </c>
      <c r="G1169">
        <v>47190</v>
      </c>
      <c r="H1169">
        <v>36587472.651666671</v>
      </c>
      <c r="I1169">
        <v>0.9628430246666666</v>
      </c>
      <c r="J1169">
        <v>0.91766661350000001</v>
      </c>
      <c r="K1169">
        <v>9296571.5146666672</v>
      </c>
      <c r="L1169">
        <v>68855</v>
      </c>
      <c r="M1169">
        <v>2</v>
      </c>
      <c r="N1169">
        <v>177</v>
      </c>
      <c r="O1169">
        <v>0.91771959083333332</v>
      </c>
      <c r="P1169">
        <v>9448210.6349999998</v>
      </c>
      <c r="Q1169">
        <v>69600</v>
      </c>
      <c r="R1169">
        <v>2</v>
      </c>
      <c r="S1169">
        <v>178</v>
      </c>
      <c r="T1169">
        <v>0.94852713320000004</v>
      </c>
      <c r="V1169">
        <f>cancer_2_csv_final2[[#This Row],[mlp_params]]</f>
        <v>68855</v>
      </c>
      <c r="W1169">
        <f>cancer_2_csv_final2[[#This Row],[kan_test_acc]]</f>
        <v>0.9628430246666666</v>
      </c>
      <c r="X1169">
        <f>cancer_2_csv_final2[[#This Row],[mlp_test_acc]]</f>
        <v>0.91766661350000001</v>
      </c>
      <c r="Y1169">
        <f>cancer_2_csv_final2[[#This Row],[mlp_test_acc2]]</f>
        <v>0.91771959083333332</v>
      </c>
      <c r="AC1169">
        <f t="shared" si="36"/>
        <v>68855</v>
      </c>
      <c r="AD1169">
        <f t="shared" si="37"/>
        <v>0.9628430246666666</v>
      </c>
      <c r="AE1169">
        <f>cancer_2_csv_final2[[#This Row],[kan_val_acc]]</f>
        <v>0.94852713320000004</v>
      </c>
    </row>
    <row r="1170" spans="1:31" hidden="1" x14ac:dyDescent="0.25">
      <c r="A1170" t="s">
        <v>20</v>
      </c>
      <c r="B1170">
        <v>9</v>
      </c>
      <c r="C1170" t="s">
        <v>21</v>
      </c>
      <c r="D1170">
        <v>2</v>
      </c>
      <c r="E1170">
        <v>0</v>
      </c>
      <c r="F1170" t="s">
        <v>107</v>
      </c>
      <c r="G1170">
        <v>47416</v>
      </c>
      <c r="H1170">
        <v>42613456.130000003</v>
      </c>
      <c r="I1170">
        <v>0.95559837650000001</v>
      </c>
      <c r="J1170">
        <v>0.92242132850000003</v>
      </c>
      <c r="K1170">
        <v>9043995.9974999987</v>
      </c>
      <c r="L1170">
        <v>63752</v>
      </c>
      <c r="M1170">
        <v>2</v>
      </c>
      <c r="N1170">
        <v>170</v>
      </c>
      <c r="O1170">
        <v>0.92226239700000001</v>
      </c>
      <c r="P1170">
        <v>10063509.405000001</v>
      </c>
      <c r="Q1170">
        <v>64469</v>
      </c>
      <c r="R1170">
        <v>2</v>
      </c>
      <c r="S1170">
        <v>171</v>
      </c>
      <c r="T1170">
        <v>0.94651162600000005</v>
      </c>
      <c r="V1170">
        <f>cancer_2_csv_final2[[#This Row],[mlp_params]]</f>
        <v>63752</v>
      </c>
      <c r="W1170">
        <f>cancer_2_csv_final2[[#This Row],[kan_test_acc]]</f>
        <v>0.95559837650000001</v>
      </c>
      <c r="X1170">
        <f>cancer_2_csv_final2[[#This Row],[mlp_test_acc]]</f>
        <v>0.92242132850000003</v>
      </c>
      <c r="Y1170">
        <f>cancer_2_csv_final2[[#This Row],[mlp_test_acc2]]</f>
        <v>0.92226239700000001</v>
      </c>
      <c r="AC1170">
        <f t="shared" si="36"/>
        <v>63752</v>
      </c>
      <c r="AD1170">
        <f t="shared" si="37"/>
        <v>0.95559837650000001</v>
      </c>
      <c r="AE1170">
        <f>cancer_2_csv_final2[[#This Row],[kan_val_acc]]</f>
        <v>0.94651162600000005</v>
      </c>
    </row>
    <row r="1171" spans="1:31" hidden="1" x14ac:dyDescent="0.25">
      <c r="A1171" t="s">
        <v>20</v>
      </c>
      <c r="B1171">
        <v>9</v>
      </c>
      <c r="C1171" t="s">
        <v>21</v>
      </c>
      <c r="D1171">
        <v>4</v>
      </c>
      <c r="E1171">
        <v>0</v>
      </c>
      <c r="F1171" t="s">
        <v>72</v>
      </c>
      <c r="G1171">
        <v>47514</v>
      </c>
      <c r="H1171">
        <v>40781580.693333335</v>
      </c>
      <c r="I1171">
        <v>0.94818817249999998</v>
      </c>
      <c r="J1171">
        <v>0.92032210200000009</v>
      </c>
      <c r="K1171">
        <v>8829580.7274999991</v>
      </c>
      <c r="L1171">
        <v>74154</v>
      </c>
      <c r="M1171">
        <v>2</v>
      </c>
      <c r="N1171">
        <v>184</v>
      </c>
      <c r="O1171">
        <v>0.9164017803333333</v>
      </c>
      <c r="P1171">
        <v>10097156.788333334</v>
      </c>
      <c r="Q1171">
        <v>74927</v>
      </c>
      <c r="R1171">
        <v>2</v>
      </c>
      <c r="S1171">
        <v>185</v>
      </c>
      <c r="T1171">
        <v>0.94744185540000003</v>
      </c>
      <c r="V1171">
        <f>cancer_2_csv_final2[[#This Row],[mlp_params]]</f>
        <v>74154</v>
      </c>
      <c r="W1171">
        <f>cancer_2_csv_final2[[#This Row],[kan_test_acc]]</f>
        <v>0.94818817249999998</v>
      </c>
      <c r="X1171">
        <f>cancer_2_csv_final2[[#This Row],[mlp_test_acc]]</f>
        <v>0.92032210200000009</v>
      </c>
      <c r="Y1171">
        <f>cancer_2_csv_final2[[#This Row],[mlp_test_acc2]]</f>
        <v>0.9164017803333333</v>
      </c>
      <c r="AC1171">
        <f t="shared" si="36"/>
        <v>74154</v>
      </c>
      <c r="AD1171">
        <f t="shared" si="37"/>
        <v>0.94818817249999998</v>
      </c>
      <c r="AE1171">
        <f>cancer_2_csv_final2[[#This Row],[kan_val_acc]]</f>
        <v>0.94744185540000003</v>
      </c>
    </row>
    <row r="1172" spans="1:31" x14ac:dyDescent="0.25">
      <c r="A1172" t="s">
        <v>20</v>
      </c>
      <c r="B1172">
        <v>9</v>
      </c>
      <c r="C1172" t="s">
        <v>21</v>
      </c>
      <c r="D1172">
        <v>5</v>
      </c>
      <c r="E1172">
        <v>0</v>
      </c>
      <c r="F1172" t="s">
        <v>55</v>
      </c>
      <c r="G1172">
        <v>47620</v>
      </c>
      <c r="H1172">
        <v>47020067.634999998</v>
      </c>
      <c r="I1172">
        <v>0.94055944650000001</v>
      </c>
      <c r="J1172">
        <v>0.93992371249999995</v>
      </c>
      <c r="K1172">
        <v>9696865.5</v>
      </c>
      <c r="L1172">
        <v>78059</v>
      </c>
      <c r="M1172">
        <v>2</v>
      </c>
      <c r="N1172">
        <v>189</v>
      </c>
      <c r="O1172">
        <v>0.93706293699999998</v>
      </c>
      <c r="P1172">
        <v>10773337.23</v>
      </c>
      <c r="Q1172">
        <v>78852</v>
      </c>
      <c r="R1172">
        <v>2</v>
      </c>
      <c r="S1172">
        <v>190</v>
      </c>
      <c r="T1172">
        <v>0.94883719700000002</v>
      </c>
      <c r="V1172">
        <f>cancer_2_csv_final2[[#This Row],[mlp_params]]</f>
        <v>78059</v>
      </c>
      <c r="W1172">
        <f>cancer_2_csv_final2[[#This Row],[kan_test_acc]]</f>
        <v>0.94055944650000001</v>
      </c>
      <c r="X1172">
        <f>cancer_2_csv_final2[[#This Row],[mlp_test_acc]]</f>
        <v>0.93992371249999995</v>
      </c>
      <c r="Y1172">
        <f>cancer_2_csv_final2[[#This Row],[mlp_test_acc2]]</f>
        <v>0.93706293699999998</v>
      </c>
      <c r="AC1172">
        <f t="shared" si="36"/>
        <v>78059</v>
      </c>
      <c r="AD1172">
        <f t="shared" si="37"/>
        <v>0.94055944650000001</v>
      </c>
      <c r="AE1172">
        <f>cancer_2_csv_final2[[#This Row],[kan_val_acc]]</f>
        <v>0.94883719700000002</v>
      </c>
    </row>
    <row r="1173" spans="1:31" hidden="1" x14ac:dyDescent="0.25">
      <c r="A1173" t="s">
        <v>20</v>
      </c>
      <c r="B1173">
        <v>9</v>
      </c>
      <c r="C1173" t="s">
        <v>21</v>
      </c>
      <c r="D1173">
        <v>4</v>
      </c>
      <c r="E1173">
        <v>0</v>
      </c>
      <c r="F1173" t="s">
        <v>102</v>
      </c>
      <c r="G1173">
        <v>47766</v>
      </c>
      <c r="H1173">
        <v>47216324.269999996</v>
      </c>
      <c r="I1173">
        <v>0.92975206249999998</v>
      </c>
      <c r="J1173">
        <v>0.93992371249999995</v>
      </c>
      <c r="K1173">
        <v>9476365.0449999999</v>
      </c>
      <c r="L1173">
        <v>74154</v>
      </c>
      <c r="M1173">
        <v>2</v>
      </c>
      <c r="N1173">
        <v>184</v>
      </c>
      <c r="O1173">
        <v>0.93897012050000006</v>
      </c>
      <c r="P1173">
        <v>10658226.275</v>
      </c>
      <c r="Q1173">
        <v>74927</v>
      </c>
      <c r="R1173">
        <v>2</v>
      </c>
      <c r="S1173">
        <v>185</v>
      </c>
      <c r="T1173">
        <v>0.94186046099999998</v>
      </c>
      <c r="V1173">
        <f>cancer_2_csv_final2[[#This Row],[mlp_params]]</f>
        <v>74154</v>
      </c>
      <c r="W1173">
        <f>cancer_2_csv_final2[[#This Row],[kan_test_acc]]</f>
        <v>0.92975206249999998</v>
      </c>
      <c r="X1173">
        <f>cancer_2_csv_final2[[#This Row],[mlp_test_acc]]</f>
        <v>0.93992371249999995</v>
      </c>
      <c r="Y1173">
        <f>cancer_2_csv_final2[[#This Row],[mlp_test_acc2]]</f>
        <v>0.93897012050000006</v>
      </c>
      <c r="AC1173">
        <f t="shared" si="36"/>
        <v>74154</v>
      </c>
      <c r="AD1173">
        <f t="shared" si="37"/>
        <v>0.92975206249999998</v>
      </c>
      <c r="AE1173">
        <f>cancer_2_csv_final2[[#This Row],[kan_val_acc]]</f>
        <v>0.94186046099999998</v>
      </c>
    </row>
    <row r="1174" spans="1:31" hidden="1" x14ac:dyDescent="0.25">
      <c r="A1174" t="s">
        <v>20</v>
      </c>
      <c r="B1174">
        <v>9</v>
      </c>
      <c r="C1174" t="s">
        <v>21</v>
      </c>
      <c r="D1174">
        <v>4</v>
      </c>
      <c r="E1174">
        <v>0</v>
      </c>
      <c r="F1174" t="s">
        <v>87</v>
      </c>
      <c r="G1174">
        <v>47768</v>
      </c>
      <c r="H1174">
        <v>38855202.090000004</v>
      </c>
      <c r="I1174">
        <v>0.94246661949999999</v>
      </c>
      <c r="J1174">
        <v>0.94055944049999995</v>
      </c>
      <c r="K1174">
        <v>9477830.1359999999</v>
      </c>
      <c r="L1174">
        <v>74154</v>
      </c>
      <c r="M1174">
        <v>2</v>
      </c>
      <c r="N1174">
        <v>184</v>
      </c>
      <c r="O1174">
        <v>0.93928798449999995</v>
      </c>
      <c r="P1174">
        <v>10309965.545</v>
      </c>
      <c r="Q1174">
        <v>74927</v>
      </c>
      <c r="R1174">
        <v>2</v>
      </c>
      <c r="S1174">
        <v>185</v>
      </c>
      <c r="T1174">
        <v>0.95116276700000002</v>
      </c>
      <c r="V1174">
        <f>cancer_2_csv_final2[[#This Row],[mlp_params]]</f>
        <v>74154</v>
      </c>
      <c r="W1174">
        <f>cancer_2_csv_final2[[#This Row],[kan_test_acc]]</f>
        <v>0.94246661949999999</v>
      </c>
      <c r="X1174">
        <f>cancer_2_csv_final2[[#This Row],[mlp_test_acc]]</f>
        <v>0.94055944049999995</v>
      </c>
      <c r="Y1174">
        <f>cancer_2_csv_final2[[#This Row],[mlp_test_acc2]]</f>
        <v>0.93928798449999995</v>
      </c>
      <c r="AC1174">
        <f t="shared" si="36"/>
        <v>74154</v>
      </c>
      <c r="AD1174">
        <f t="shared" si="37"/>
        <v>0.94246661949999999</v>
      </c>
      <c r="AE1174">
        <f>cancer_2_csv_final2[[#This Row],[kan_val_acc]]</f>
        <v>0.95116276700000002</v>
      </c>
    </row>
    <row r="1175" spans="1:31" hidden="1" x14ac:dyDescent="0.25">
      <c r="A1175" t="s">
        <v>20</v>
      </c>
      <c r="B1175">
        <v>9</v>
      </c>
      <c r="C1175" t="s">
        <v>21</v>
      </c>
      <c r="D1175">
        <v>3</v>
      </c>
      <c r="E1175">
        <v>0</v>
      </c>
      <c r="F1175" t="s">
        <v>75</v>
      </c>
      <c r="G1175">
        <v>47796</v>
      </c>
      <c r="H1175">
        <v>43098855.135000005</v>
      </c>
      <c r="I1175">
        <v>0.95104894600000001</v>
      </c>
      <c r="J1175">
        <v>0.93070565799999994</v>
      </c>
      <c r="K1175">
        <v>9832122.727</v>
      </c>
      <c r="L1175">
        <v>69600</v>
      </c>
      <c r="M1175">
        <v>2</v>
      </c>
      <c r="N1175">
        <v>178</v>
      </c>
      <c r="O1175">
        <v>0.92975206600000004</v>
      </c>
      <c r="P1175">
        <v>9898467.2259999998</v>
      </c>
      <c r="Q1175">
        <v>70349</v>
      </c>
      <c r="R1175">
        <v>2</v>
      </c>
      <c r="S1175">
        <v>179</v>
      </c>
      <c r="T1175">
        <v>0.95930231200000005</v>
      </c>
      <c r="V1175">
        <f>cancer_2_csv_final2[[#This Row],[mlp_params]]</f>
        <v>69600</v>
      </c>
      <c r="W1175">
        <f>cancer_2_csv_final2[[#This Row],[kan_test_acc]]</f>
        <v>0.95104894600000001</v>
      </c>
      <c r="X1175">
        <f>cancer_2_csv_final2[[#This Row],[mlp_test_acc]]</f>
        <v>0.93070565799999994</v>
      </c>
      <c r="Y1175">
        <f>cancer_2_csv_final2[[#This Row],[mlp_test_acc2]]</f>
        <v>0.92975206600000004</v>
      </c>
      <c r="AC1175">
        <f t="shared" si="36"/>
        <v>69600</v>
      </c>
      <c r="AD1175">
        <f t="shared" si="37"/>
        <v>0.95104894600000001</v>
      </c>
      <c r="AE1175">
        <f>cancer_2_csv_final2[[#This Row],[kan_val_acc]]</f>
        <v>0.95930231200000005</v>
      </c>
    </row>
    <row r="1176" spans="1:31" x14ac:dyDescent="0.25">
      <c r="A1176" t="s">
        <v>20</v>
      </c>
      <c r="B1176">
        <v>9</v>
      </c>
      <c r="C1176" t="s">
        <v>21</v>
      </c>
      <c r="D1176">
        <v>5</v>
      </c>
      <c r="E1176">
        <v>0</v>
      </c>
      <c r="F1176" t="s">
        <v>100</v>
      </c>
      <c r="G1176">
        <v>48022</v>
      </c>
      <c r="H1176">
        <v>50999614.725000001</v>
      </c>
      <c r="I1176">
        <v>0.91862681750000008</v>
      </c>
      <c r="J1176">
        <v>0.91799109950000002</v>
      </c>
      <c r="K1176">
        <v>9687463.727</v>
      </c>
      <c r="L1176">
        <v>78852</v>
      </c>
      <c r="M1176">
        <v>2</v>
      </c>
      <c r="N1176">
        <v>190</v>
      </c>
      <c r="O1176">
        <v>0.91544818800000005</v>
      </c>
      <c r="P1176">
        <v>9377186.273</v>
      </c>
      <c r="Q1176">
        <v>79649</v>
      </c>
      <c r="R1176">
        <v>2</v>
      </c>
      <c r="S1176">
        <v>191</v>
      </c>
      <c r="T1176">
        <v>0.94418603199999995</v>
      </c>
      <c r="V1176">
        <f>cancer_2_csv_final2[[#This Row],[mlp_params]]</f>
        <v>78852</v>
      </c>
      <c r="W1176">
        <f>cancer_2_csv_final2[[#This Row],[kan_test_acc]]</f>
        <v>0.91862681750000008</v>
      </c>
      <c r="X1176">
        <f>cancer_2_csv_final2[[#This Row],[mlp_test_acc]]</f>
        <v>0.91799109950000002</v>
      </c>
      <c r="Y1176">
        <f>cancer_2_csv_final2[[#This Row],[mlp_test_acc2]]</f>
        <v>0.91544818800000005</v>
      </c>
      <c r="AC1176">
        <f t="shared" si="36"/>
        <v>78852</v>
      </c>
      <c r="AD1176">
        <f t="shared" si="37"/>
        <v>0.91862681750000008</v>
      </c>
      <c r="AE1176">
        <f>cancer_2_csv_final2[[#This Row],[kan_val_acc]]</f>
        <v>0.94418603199999995</v>
      </c>
    </row>
    <row r="1177" spans="1:31" x14ac:dyDescent="0.25">
      <c r="A1177" t="s">
        <v>20</v>
      </c>
      <c r="B1177">
        <v>9</v>
      </c>
      <c r="C1177" t="s">
        <v>21</v>
      </c>
      <c r="D1177">
        <v>5</v>
      </c>
      <c r="E1177">
        <v>0</v>
      </c>
      <c r="F1177" t="s">
        <v>70</v>
      </c>
      <c r="G1177">
        <v>48026</v>
      </c>
      <c r="H1177">
        <v>52579568.5</v>
      </c>
      <c r="I1177">
        <v>0.89732993450000009</v>
      </c>
      <c r="J1177">
        <v>0.923712651</v>
      </c>
      <c r="K1177">
        <v>10266887.408500001</v>
      </c>
      <c r="L1177">
        <v>78852</v>
      </c>
      <c r="M1177">
        <v>2</v>
      </c>
      <c r="N1177">
        <v>190</v>
      </c>
      <c r="O1177">
        <v>0.92021614750000003</v>
      </c>
      <c r="P1177">
        <v>9855086.5470000003</v>
      </c>
      <c r="Q1177">
        <v>79649</v>
      </c>
      <c r="R1177">
        <v>2</v>
      </c>
      <c r="S1177">
        <v>191</v>
      </c>
      <c r="T1177">
        <v>0.94418604399999995</v>
      </c>
      <c r="V1177">
        <f>cancer_2_csv_final2[[#This Row],[mlp_params]]</f>
        <v>78852</v>
      </c>
      <c r="W1177">
        <f>cancer_2_csv_final2[[#This Row],[kan_test_acc]]</f>
        <v>0.89732993450000009</v>
      </c>
      <c r="X1177">
        <f>cancer_2_csv_final2[[#This Row],[mlp_test_acc]]</f>
        <v>0.923712651</v>
      </c>
      <c r="Y1177">
        <f>cancer_2_csv_final2[[#This Row],[mlp_test_acc2]]</f>
        <v>0.92021614750000003</v>
      </c>
      <c r="AC1177">
        <f t="shared" si="36"/>
        <v>78852</v>
      </c>
      <c r="AD1177">
        <f t="shared" si="37"/>
        <v>0.89732993450000009</v>
      </c>
      <c r="AE1177">
        <f>cancer_2_csv_final2[[#This Row],[kan_val_acc]]</f>
        <v>0.94418604399999995</v>
      </c>
    </row>
    <row r="1178" spans="1:31" x14ac:dyDescent="0.25">
      <c r="A1178" t="s">
        <v>20</v>
      </c>
      <c r="B1178">
        <v>9</v>
      </c>
      <c r="C1178" t="s">
        <v>21</v>
      </c>
      <c r="D1178">
        <v>5</v>
      </c>
      <c r="E1178">
        <v>0</v>
      </c>
      <c r="F1178" t="s">
        <v>41</v>
      </c>
      <c r="G1178">
        <v>48032</v>
      </c>
      <c r="H1178">
        <v>51599186.135000005</v>
      </c>
      <c r="I1178">
        <v>0.90813731600000003</v>
      </c>
      <c r="J1178">
        <v>0.93674507350000003</v>
      </c>
      <c r="K1178">
        <v>10736345.41</v>
      </c>
      <c r="L1178">
        <v>78852</v>
      </c>
      <c r="M1178">
        <v>2</v>
      </c>
      <c r="N1178">
        <v>190</v>
      </c>
      <c r="O1178">
        <v>0.9370629370000001</v>
      </c>
      <c r="P1178">
        <v>10744297</v>
      </c>
      <c r="Q1178">
        <v>79649</v>
      </c>
      <c r="R1178">
        <v>2</v>
      </c>
      <c r="S1178">
        <v>191</v>
      </c>
      <c r="T1178">
        <v>0.92325580699999998</v>
      </c>
      <c r="V1178">
        <f>cancer_2_csv_final2[[#This Row],[mlp_params]]</f>
        <v>78852</v>
      </c>
      <c r="W1178">
        <f>cancer_2_csv_final2[[#This Row],[kan_test_acc]]</f>
        <v>0.90813731600000003</v>
      </c>
      <c r="X1178">
        <f>cancer_2_csv_final2[[#This Row],[mlp_test_acc]]</f>
        <v>0.93674507350000003</v>
      </c>
      <c r="Y1178">
        <f>cancer_2_csv_final2[[#This Row],[mlp_test_acc2]]</f>
        <v>0.9370629370000001</v>
      </c>
      <c r="AC1178">
        <f t="shared" si="36"/>
        <v>78852</v>
      </c>
      <c r="AD1178">
        <f t="shared" si="37"/>
        <v>0.90813731600000003</v>
      </c>
      <c r="AE1178">
        <f>cancer_2_csv_final2[[#This Row],[kan_val_acc]]</f>
        <v>0.92325580699999998</v>
      </c>
    </row>
    <row r="1179" spans="1:31" hidden="1" x14ac:dyDescent="0.25">
      <c r="A1179" t="s">
        <v>20</v>
      </c>
      <c r="B1179">
        <v>9</v>
      </c>
      <c r="C1179" t="s">
        <v>21</v>
      </c>
      <c r="D1179">
        <v>4</v>
      </c>
      <c r="E1179">
        <v>0</v>
      </c>
      <c r="F1179" t="s">
        <v>58</v>
      </c>
      <c r="G1179">
        <v>48094</v>
      </c>
      <c r="H1179">
        <v>49421508.945</v>
      </c>
      <c r="I1179">
        <v>0.928679272</v>
      </c>
      <c r="J1179">
        <v>0.94345994950000001</v>
      </c>
      <c r="K1179">
        <v>10947286.365</v>
      </c>
      <c r="L1179">
        <v>74927</v>
      </c>
      <c r="M1179">
        <v>2</v>
      </c>
      <c r="N1179">
        <v>185</v>
      </c>
      <c r="O1179">
        <v>0.94560553049999996</v>
      </c>
      <c r="P1179">
        <v>10923151.699999999</v>
      </c>
      <c r="Q1179">
        <v>75704</v>
      </c>
      <c r="R1179">
        <v>2</v>
      </c>
      <c r="S1179">
        <v>186</v>
      </c>
      <c r="T1179">
        <v>0.94418603199999995</v>
      </c>
      <c r="V1179">
        <f>cancer_2_csv_final2[[#This Row],[mlp_params]]</f>
        <v>74927</v>
      </c>
      <c r="W1179">
        <f>cancer_2_csv_final2[[#This Row],[kan_test_acc]]</f>
        <v>0.928679272</v>
      </c>
      <c r="X1179">
        <f>cancer_2_csv_final2[[#This Row],[mlp_test_acc]]</f>
        <v>0.94345994950000001</v>
      </c>
      <c r="Y1179">
        <f>cancer_2_csv_final2[[#This Row],[mlp_test_acc2]]</f>
        <v>0.94560553049999996</v>
      </c>
      <c r="AC1179">
        <f t="shared" si="36"/>
        <v>74927</v>
      </c>
      <c r="AD1179">
        <f t="shared" si="37"/>
        <v>0.928679272</v>
      </c>
      <c r="AE1179">
        <f>cancer_2_csv_final2[[#This Row],[kan_val_acc]]</f>
        <v>0.94418603199999995</v>
      </c>
    </row>
    <row r="1180" spans="1:31" x14ac:dyDescent="0.25">
      <c r="A1180" t="s">
        <v>20</v>
      </c>
      <c r="B1180">
        <v>9</v>
      </c>
      <c r="C1180" t="s">
        <v>21</v>
      </c>
      <c r="D1180">
        <v>5</v>
      </c>
      <c r="E1180">
        <v>0</v>
      </c>
      <c r="F1180" t="s">
        <v>85</v>
      </c>
      <c r="G1180">
        <v>48160</v>
      </c>
      <c r="H1180">
        <v>51915068.084999993</v>
      </c>
      <c r="I1180">
        <v>0.91818976499999994</v>
      </c>
      <c r="J1180">
        <v>0.93042752699999998</v>
      </c>
      <c r="K1180">
        <v>11441757.82</v>
      </c>
      <c r="L1180">
        <v>78852</v>
      </c>
      <c r="M1180">
        <v>2</v>
      </c>
      <c r="N1180">
        <v>190</v>
      </c>
      <c r="O1180">
        <v>0.928440877</v>
      </c>
      <c r="P1180">
        <v>10077594.1105</v>
      </c>
      <c r="Q1180">
        <v>79649</v>
      </c>
      <c r="R1180">
        <v>2</v>
      </c>
      <c r="S1180">
        <v>191</v>
      </c>
      <c r="T1180">
        <v>0.93953486100000005</v>
      </c>
      <c r="V1180">
        <f>cancer_2_csv_final2[[#This Row],[mlp_params]]</f>
        <v>78852</v>
      </c>
      <c r="W1180">
        <f>cancer_2_csv_final2[[#This Row],[kan_test_acc]]</f>
        <v>0.91818976499999994</v>
      </c>
      <c r="X1180">
        <f>cancer_2_csv_final2[[#This Row],[mlp_test_acc]]</f>
        <v>0.93042752699999998</v>
      </c>
      <c r="Y1180">
        <f>cancer_2_csv_final2[[#This Row],[mlp_test_acc2]]</f>
        <v>0.928440877</v>
      </c>
      <c r="AC1180">
        <f t="shared" si="36"/>
        <v>78852</v>
      </c>
      <c r="AD1180">
        <f t="shared" si="37"/>
        <v>0.91818976499999994</v>
      </c>
      <c r="AE1180">
        <f>cancer_2_csv_final2[[#This Row],[kan_val_acc]]</f>
        <v>0.93953486100000005</v>
      </c>
    </row>
    <row r="1181" spans="1:31" hidden="1" x14ac:dyDescent="0.25">
      <c r="A1181" t="s">
        <v>20</v>
      </c>
      <c r="B1181">
        <v>9</v>
      </c>
      <c r="C1181" t="s">
        <v>21</v>
      </c>
      <c r="D1181">
        <v>3</v>
      </c>
      <c r="E1181">
        <v>0</v>
      </c>
      <c r="F1181" t="s">
        <v>90</v>
      </c>
      <c r="G1181">
        <v>48214</v>
      </c>
      <c r="H1181">
        <v>53303645.090000004</v>
      </c>
      <c r="I1181">
        <v>0.92943419900000002</v>
      </c>
      <c r="J1181">
        <v>0.91799109950000002</v>
      </c>
      <c r="K1181">
        <v>10244712.274500001</v>
      </c>
      <c r="L1181">
        <v>70349</v>
      </c>
      <c r="M1181">
        <v>2</v>
      </c>
      <c r="N1181">
        <v>179</v>
      </c>
      <c r="O1181">
        <v>0.91322314049999997</v>
      </c>
      <c r="P1181">
        <v>9912521.500500001</v>
      </c>
      <c r="Q1181">
        <v>71102</v>
      </c>
      <c r="R1181">
        <v>2</v>
      </c>
      <c r="S1181">
        <v>180</v>
      </c>
      <c r="T1181">
        <v>0.97441859200000003</v>
      </c>
      <c r="V1181">
        <f>cancer_2_csv_final2[[#This Row],[mlp_params]]</f>
        <v>70349</v>
      </c>
      <c r="W1181">
        <f>cancer_2_csv_final2[[#This Row],[kan_test_acc]]</f>
        <v>0.92943419900000002</v>
      </c>
      <c r="X1181">
        <f>cancer_2_csv_final2[[#This Row],[mlp_test_acc]]</f>
        <v>0.91799109950000002</v>
      </c>
      <c r="Y1181">
        <f>cancer_2_csv_final2[[#This Row],[mlp_test_acc2]]</f>
        <v>0.91322314049999997</v>
      </c>
      <c r="AC1181">
        <f t="shared" si="36"/>
        <v>70349</v>
      </c>
      <c r="AD1181">
        <f t="shared" si="37"/>
        <v>0.92943419900000002</v>
      </c>
      <c r="AE1181">
        <f>cancer_2_csv_final2[[#This Row],[kan_val_acc]]</f>
        <v>0.97441859200000003</v>
      </c>
    </row>
    <row r="1182" spans="1:31" hidden="1" x14ac:dyDescent="0.25">
      <c r="A1182" t="s">
        <v>20</v>
      </c>
      <c r="B1182">
        <v>9</v>
      </c>
      <c r="C1182" t="s">
        <v>21</v>
      </c>
      <c r="D1182">
        <v>3</v>
      </c>
      <c r="E1182">
        <v>0</v>
      </c>
      <c r="F1182" t="s">
        <v>105</v>
      </c>
      <c r="G1182">
        <v>48392</v>
      </c>
      <c r="H1182">
        <v>49687112.475000001</v>
      </c>
      <c r="I1182">
        <v>0.96731960299999997</v>
      </c>
      <c r="J1182">
        <v>0.92593769850000007</v>
      </c>
      <c r="K1182">
        <v>9093732.5484999996</v>
      </c>
      <c r="L1182">
        <v>70349</v>
      </c>
      <c r="M1182">
        <v>2</v>
      </c>
      <c r="N1182">
        <v>179</v>
      </c>
      <c r="O1182">
        <v>0.92468610949999996</v>
      </c>
      <c r="P1182">
        <v>10115152.1425</v>
      </c>
      <c r="Q1182">
        <v>71102</v>
      </c>
      <c r="R1182">
        <v>2</v>
      </c>
      <c r="S1182">
        <v>180</v>
      </c>
      <c r="T1182">
        <v>0.95503875000000005</v>
      </c>
      <c r="V1182">
        <f>cancer_2_csv_final2[[#This Row],[mlp_params]]</f>
        <v>70349</v>
      </c>
      <c r="W1182">
        <f>cancer_2_csv_final2[[#This Row],[kan_test_acc]]</f>
        <v>0.96731960299999997</v>
      </c>
      <c r="X1182">
        <f>cancer_2_csv_final2[[#This Row],[mlp_test_acc]]</f>
        <v>0.92593769850000007</v>
      </c>
      <c r="Y1182">
        <f>cancer_2_csv_final2[[#This Row],[mlp_test_acc2]]</f>
        <v>0.92468610949999996</v>
      </c>
      <c r="AC1182">
        <f t="shared" si="36"/>
        <v>70349</v>
      </c>
      <c r="AD1182">
        <f t="shared" si="37"/>
        <v>0.96731960299999997</v>
      </c>
      <c r="AE1182">
        <f>cancer_2_csv_final2[[#This Row],[kan_val_acc]]</f>
        <v>0.95503875000000005</v>
      </c>
    </row>
    <row r="1183" spans="1:31" hidden="1" x14ac:dyDescent="0.25">
      <c r="A1183" t="s">
        <v>20</v>
      </c>
      <c r="B1183">
        <v>9</v>
      </c>
      <c r="C1183" t="s">
        <v>21</v>
      </c>
      <c r="D1183">
        <v>2</v>
      </c>
      <c r="E1183">
        <v>0</v>
      </c>
      <c r="F1183" t="s">
        <v>108</v>
      </c>
      <c r="G1183">
        <v>48538</v>
      </c>
      <c r="H1183">
        <v>43886829.07</v>
      </c>
      <c r="I1183">
        <v>0.95969086949999993</v>
      </c>
      <c r="J1183">
        <v>0.92021614750000003</v>
      </c>
      <c r="K1183">
        <v>8883943.1849999987</v>
      </c>
      <c r="L1183">
        <v>65190</v>
      </c>
      <c r="M1183">
        <v>2</v>
      </c>
      <c r="N1183">
        <v>172</v>
      </c>
      <c r="O1183">
        <v>0.92055387799999999</v>
      </c>
      <c r="P1183">
        <v>9801320.4149999991</v>
      </c>
      <c r="Q1183">
        <v>65915</v>
      </c>
      <c r="R1183">
        <v>2</v>
      </c>
      <c r="S1183">
        <v>173</v>
      </c>
      <c r="T1183">
        <v>0.94883720900000001</v>
      </c>
      <c r="V1183">
        <f>cancer_2_csv_final2[[#This Row],[mlp_params]]</f>
        <v>65190</v>
      </c>
      <c r="W1183">
        <f>cancer_2_csv_final2[[#This Row],[kan_test_acc]]</f>
        <v>0.95969086949999993</v>
      </c>
      <c r="X1183">
        <f>cancer_2_csv_final2[[#This Row],[mlp_test_acc]]</f>
        <v>0.92021614750000003</v>
      </c>
      <c r="Y1183">
        <f>cancer_2_csv_final2[[#This Row],[mlp_test_acc2]]</f>
        <v>0.92055387799999999</v>
      </c>
      <c r="AC1183">
        <f t="shared" si="36"/>
        <v>65190</v>
      </c>
      <c r="AD1183">
        <f t="shared" si="37"/>
        <v>0.95969086949999993</v>
      </c>
      <c r="AE1183">
        <f>cancer_2_csv_final2[[#This Row],[kan_val_acc]]</f>
        <v>0.94883720900000001</v>
      </c>
    </row>
    <row r="1184" spans="1:31" hidden="1" x14ac:dyDescent="0.25">
      <c r="A1184" t="s">
        <v>20</v>
      </c>
      <c r="B1184">
        <v>9</v>
      </c>
      <c r="C1184" t="s">
        <v>21</v>
      </c>
      <c r="D1184">
        <v>4</v>
      </c>
      <c r="E1184">
        <v>0</v>
      </c>
      <c r="F1184" t="s">
        <v>73</v>
      </c>
      <c r="G1184">
        <v>48668</v>
      </c>
      <c r="H1184">
        <v>38627215.155000001</v>
      </c>
      <c r="I1184">
        <v>0.95613476333333325</v>
      </c>
      <c r="J1184">
        <v>0.91576605216666662</v>
      </c>
      <c r="K1184">
        <v>8859058.894166667</v>
      </c>
      <c r="L1184">
        <v>75704</v>
      </c>
      <c r="M1184">
        <v>2</v>
      </c>
      <c r="N1184">
        <v>186</v>
      </c>
      <c r="O1184">
        <v>0.9144945963333333</v>
      </c>
      <c r="P1184">
        <v>9713973.8041666672</v>
      </c>
      <c r="Q1184">
        <v>76485</v>
      </c>
      <c r="R1184">
        <v>2</v>
      </c>
      <c r="S1184">
        <v>187</v>
      </c>
      <c r="T1184">
        <v>0.9497674384</v>
      </c>
      <c r="V1184">
        <f>cancer_2_csv_final2[[#This Row],[mlp_params]]</f>
        <v>75704</v>
      </c>
      <c r="W1184">
        <f>cancer_2_csv_final2[[#This Row],[kan_test_acc]]</f>
        <v>0.95613476333333325</v>
      </c>
      <c r="X1184">
        <f>cancer_2_csv_final2[[#This Row],[mlp_test_acc]]</f>
        <v>0.91576605216666662</v>
      </c>
      <c r="Y1184">
        <f>cancer_2_csv_final2[[#This Row],[mlp_test_acc2]]</f>
        <v>0.9144945963333333</v>
      </c>
      <c r="AC1184">
        <f t="shared" si="36"/>
        <v>75704</v>
      </c>
      <c r="AD1184">
        <f t="shared" si="37"/>
        <v>0.95613476333333325</v>
      </c>
      <c r="AE1184">
        <f>cancer_2_csv_final2[[#This Row],[kan_val_acc]]</f>
        <v>0.9497674384</v>
      </c>
    </row>
    <row r="1185" spans="1:31" x14ac:dyDescent="0.25">
      <c r="A1185" t="s">
        <v>20</v>
      </c>
      <c r="B1185">
        <v>9</v>
      </c>
      <c r="C1185" t="s">
        <v>21</v>
      </c>
      <c r="D1185">
        <v>5</v>
      </c>
      <c r="E1185">
        <v>0</v>
      </c>
      <c r="F1185" t="s">
        <v>56</v>
      </c>
      <c r="G1185">
        <v>48778</v>
      </c>
      <c r="H1185">
        <v>44308699.774999999</v>
      </c>
      <c r="I1185">
        <v>0.94119516849999996</v>
      </c>
      <c r="J1185">
        <v>0.94119516849999996</v>
      </c>
      <c r="K1185">
        <v>9992398.4525000006</v>
      </c>
      <c r="L1185">
        <v>79649</v>
      </c>
      <c r="M1185">
        <v>2</v>
      </c>
      <c r="N1185">
        <v>191</v>
      </c>
      <c r="O1185">
        <v>0.94342021600000003</v>
      </c>
      <c r="P1185">
        <v>10215244.455</v>
      </c>
      <c r="Q1185">
        <v>80450</v>
      </c>
      <c r="R1185">
        <v>2</v>
      </c>
      <c r="S1185">
        <v>192</v>
      </c>
      <c r="T1185">
        <v>0.95697673500000002</v>
      </c>
      <c r="V1185">
        <f>cancer_2_csv_final2[[#This Row],[mlp_params]]</f>
        <v>79649</v>
      </c>
      <c r="W1185">
        <f>cancer_2_csv_final2[[#This Row],[kan_test_acc]]</f>
        <v>0.94119516849999996</v>
      </c>
      <c r="X1185">
        <f>cancer_2_csv_final2[[#This Row],[mlp_test_acc]]</f>
        <v>0.94119516849999996</v>
      </c>
      <c r="Y1185">
        <f>cancer_2_csv_final2[[#This Row],[mlp_test_acc2]]</f>
        <v>0.94342021600000003</v>
      </c>
      <c r="AC1185">
        <f t="shared" si="36"/>
        <v>79649</v>
      </c>
      <c r="AD1185">
        <f t="shared" si="37"/>
        <v>0.94119516849999996</v>
      </c>
      <c r="AE1185">
        <f>cancer_2_csv_final2[[#This Row],[kan_val_acc]]</f>
        <v>0.95697673500000002</v>
      </c>
    </row>
    <row r="1186" spans="1:31" hidden="1" x14ac:dyDescent="0.25">
      <c r="A1186" t="s">
        <v>20</v>
      </c>
      <c r="B1186">
        <v>9</v>
      </c>
      <c r="C1186" t="s">
        <v>21</v>
      </c>
      <c r="D1186">
        <v>4</v>
      </c>
      <c r="E1186">
        <v>0</v>
      </c>
      <c r="F1186" t="s">
        <v>88</v>
      </c>
      <c r="G1186">
        <v>48986</v>
      </c>
      <c r="H1186">
        <v>44351735.185000002</v>
      </c>
      <c r="I1186">
        <v>0.93420216200000006</v>
      </c>
      <c r="J1186">
        <v>0.94183089649999996</v>
      </c>
      <c r="K1186">
        <v>10288692.77</v>
      </c>
      <c r="L1186">
        <v>76485</v>
      </c>
      <c r="M1186">
        <v>2</v>
      </c>
      <c r="N1186">
        <v>187</v>
      </c>
      <c r="O1186">
        <v>0.94405594400000004</v>
      </c>
      <c r="P1186">
        <v>10125593.225499999</v>
      </c>
      <c r="Q1186">
        <v>77270</v>
      </c>
      <c r="R1186">
        <v>2</v>
      </c>
      <c r="S1186">
        <v>188</v>
      </c>
      <c r="T1186">
        <v>0.94767439899999995</v>
      </c>
      <c r="V1186">
        <f>cancer_2_csv_final2[[#This Row],[mlp_params]]</f>
        <v>76485</v>
      </c>
      <c r="W1186">
        <f>cancer_2_csv_final2[[#This Row],[kan_test_acc]]</f>
        <v>0.93420216200000006</v>
      </c>
      <c r="X1186">
        <f>cancer_2_csv_final2[[#This Row],[mlp_test_acc]]</f>
        <v>0.94183089649999996</v>
      </c>
      <c r="Y1186">
        <f>cancer_2_csv_final2[[#This Row],[mlp_test_acc2]]</f>
        <v>0.94405594400000004</v>
      </c>
      <c r="AC1186">
        <f t="shared" si="36"/>
        <v>76485</v>
      </c>
      <c r="AD1186">
        <f t="shared" si="37"/>
        <v>0.93420216200000006</v>
      </c>
      <c r="AE1186">
        <f>cancer_2_csv_final2[[#This Row],[kan_val_acc]]</f>
        <v>0.94767439899999995</v>
      </c>
    </row>
    <row r="1187" spans="1:31" hidden="1" x14ac:dyDescent="0.25">
      <c r="A1187" t="s">
        <v>20</v>
      </c>
      <c r="B1187">
        <v>9</v>
      </c>
      <c r="C1187" t="s">
        <v>21</v>
      </c>
      <c r="D1187">
        <v>4</v>
      </c>
      <c r="E1187">
        <v>0</v>
      </c>
      <c r="F1187" t="s">
        <v>103</v>
      </c>
      <c r="G1187">
        <v>49048</v>
      </c>
      <c r="H1187">
        <v>46574970.229999997</v>
      </c>
      <c r="I1187">
        <v>0.92752701599999998</v>
      </c>
      <c r="J1187">
        <v>0.94310235200000003</v>
      </c>
      <c r="K1187">
        <v>9843298.0449999999</v>
      </c>
      <c r="L1187">
        <v>76485</v>
      </c>
      <c r="M1187">
        <v>2</v>
      </c>
      <c r="N1187">
        <v>187</v>
      </c>
      <c r="O1187">
        <v>0.94087730450000007</v>
      </c>
      <c r="P1187">
        <v>9838024.5</v>
      </c>
      <c r="Q1187">
        <v>77270</v>
      </c>
      <c r="R1187">
        <v>2</v>
      </c>
      <c r="S1187">
        <v>188</v>
      </c>
      <c r="T1187">
        <v>0.95465114100000004</v>
      </c>
      <c r="V1187">
        <f>cancer_2_csv_final2[[#This Row],[mlp_params]]</f>
        <v>76485</v>
      </c>
      <c r="W1187">
        <f>cancer_2_csv_final2[[#This Row],[kan_test_acc]]</f>
        <v>0.92752701599999998</v>
      </c>
      <c r="X1187">
        <f>cancer_2_csv_final2[[#This Row],[mlp_test_acc]]</f>
        <v>0.94310235200000003</v>
      </c>
      <c r="Y1187">
        <f>cancer_2_csv_final2[[#This Row],[mlp_test_acc2]]</f>
        <v>0.94087730450000007</v>
      </c>
      <c r="AC1187">
        <f t="shared" si="36"/>
        <v>76485</v>
      </c>
      <c r="AD1187">
        <f t="shared" si="37"/>
        <v>0.92752701599999998</v>
      </c>
      <c r="AE1187">
        <f>cancer_2_csv_final2[[#This Row],[kan_val_acc]]</f>
        <v>0.95465114100000004</v>
      </c>
    </row>
    <row r="1188" spans="1:31" x14ac:dyDescent="0.25">
      <c r="A1188" t="s">
        <v>20</v>
      </c>
      <c r="B1188">
        <v>9</v>
      </c>
      <c r="C1188" t="s">
        <v>21</v>
      </c>
      <c r="D1188">
        <v>5</v>
      </c>
      <c r="E1188">
        <v>0</v>
      </c>
      <c r="F1188" t="s">
        <v>71</v>
      </c>
      <c r="G1188">
        <v>49252</v>
      </c>
      <c r="H1188">
        <v>48827999.229999997</v>
      </c>
      <c r="I1188">
        <v>0.92307691699999994</v>
      </c>
      <c r="J1188">
        <v>0.9376986650000001</v>
      </c>
      <c r="K1188">
        <v>9780572.9100000001</v>
      </c>
      <c r="L1188">
        <v>80450</v>
      </c>
      <c r="M1188">
        <v>2</v>
      </c>
      <c r="N1188">
        <v>192</v>
      </c>
      <c r="O1188">
        <v>0.93674507299999998</v>
      </c>
      <c r="P1188">
        <v>10269121.774500001</v>
      </c>
      <c r="Q1188">
        <v>81255</v>
      </c>
      <c r="R1188">
        <v>2</v>
      </c>
      <c r="S1188">
        <v>193</v>
      </c>
      <c r="T1188">
        <v>0.93604652300000002</v>
      </c>
      <c r="V1188">
        <f>cancer_2_csv_final2[[#This Row],[mlp_params]]</f>
        <v>80450</v>
      </c>
      <c r="W1188">
        <f>cancer_2_csv_final2[[#This Row],[kan_test_acc]]</f>
        <v>0.92307691699999994</v>
      </c>
      <c r="X1188">
        <f>cancer_2_csv_final2[[#This Row],[mlp_test_acc]]</f>
        <v>0.9376986650000001</v>
      </c>
      <c r="Y1188">
        <f>cancer_2_csv_final2[[#This Row],[mlp_test_acc2]]</f>
        <v>0.93674507299999998</v>
      </c>
      <c r="AC1188">
        <f t="shared" si="36"/>
        <v>80450</v>
      </c>
      <c r="AD1188">
        <f t="shared" si="37"/>
        <v>0.92307691699999994</v>
      </c>
      <c r="AE1188">
        <f>cancer_2_csv_final2[[#This Row],[kan_val_acc]]</f>
        <v>0.93604652300000002</v>
      </c>
    </row>
    <row r="1189" spans="1:31" hidden="1" x14ac:dyDescent="0.25">
      <c r="A1189" t="s">
        <v>20</v>
      </c>
      <c r="B1189">
        <v>9</v>
      </c>
      <c r="C1189" t="s">
        <v>21</v>
      </c>
      <c r="D1189">
        <v>3</v>
      </c>
      <c r="E1189">
        <v>0</v>
      </c>
      <c r="F1189" t="s">
        <v>91</v>
      </c>
      <c r="G1189">
        <v>49356</v>
      </c>
      <c r="H1189">
        <v>50674109.549999997</v>
      </c>
      <c r="I1189">
        <v>0.93706292999999996</v>
      </c>
      <c r="J1189">
        <v>0.92657342650000007</v>
      </c>
      <c r="K1189">
        <v>9540711.5920000002</v>
      </c>
      <c r="L1189">
        <v>71859</v>
      </c>
      <c r="M1189">
        <v>2</v>
      </c>
      <c r="N1189">
        <v>181</v>
      </c>
      <c r="O1189">
        <v>0.92625556249999996</v>
      </c>
      <c r="P1189">
        <v>10702533</v>
      </c>
      <c r="Q1189">
        <v>72620</v>
      </c>
      <c r="R1189">
        <v>2</v>
      </c>
      <c r="S1189">
        <v>182</v>
      </c>
      <c r="T1189">
        <v>0.96162789999999998</v>
      </c>
      <c r="V1189">
        <f>cancer_2_csv_final2[[#This Row],[mlp_params]]</f>
        <v>71859</v>
      </c>
      <c r="W1189">
        <f>cancer_2_csv_final2[[#This Row],[kan_test_acc]]</f>
        <v>0.93706292999999996</v>
      </c>
      <c r="X1189">
        <f>cancer_2_csv_final2[[#This Row],[mlp_test_acc]]</f>
        <v>0.92657342650000007</v>
      </c>
      <c r="Y1189">
        <f>cancer_2_csv_final2[[#This Row],[mlp_test_acc2]]</f>
        <v>0.92625556249999996</v>
      </c>
      <c r="AC1189">
        <f t="shared" si="36"/>
        <v>71859</v>
      </c>
      <c r="AD1189">
        <f t="shared" si="37"/>
        <v>0.93706292999999996</v>
      </c>
      <c r="AE1189">
        <f>cancer_2_csv_final2[[#This Row],[kan_val_acc]]</f>
        <v>0.96162789999999998</v>
      </c>
    </row>
    <row r="1190" spans="1:31" x14ac:dyDescent="0.25">
      <c r="A1190" t="s">
        <v>20</v>
      </c>
      <c r="B1190">
        <v>9</v>
      </c>
      <c r="C1190" t="s">
        <v>21</v>
      </c>
      <c r="D1190">
        <v>5</v>
      </c>
      <c r="E1190">
        <v>0</v>
      </c>
      <c r="F1190" t="s">
        <v>101</v>
      </c>
      <c r="G1190">
        <v>49384</v>
      </c>
      <c r="H1190">
        <v>50262759.409999996</v>
      </c>
      <c r="I1190">
        <v>0.9192625525</v>
      </c>
      <c r="J1190">
        <v>0.91703750750000002</v>
      </c>
      <c r="K1190">
        <v>9858467.6370000001</v>
      </c>
      <c r="L1190">
        <v>81255</v>
      </c>
      <c r="M1190">
        <v>2</v>
      </c>
      <c r="N1190">
        <v>193</v>
      </c>
      <c r="O1190">
        <v>0.91735537150000002</v>
      </c>
      <c r="P1190">
        <v>10715906.59</v>
      </c>
      <c r="Q1190">
        <v>82064</v>
      </c>
      <c r="R1190">
        <v>2</v>
      </c>
      <c r="S1190">
        <v>194</v>
      </c>
      <c r="T1190">
        <v>0.93139535200000001</v>
      </c>
      <c r="V1190">
        <f>cancer_2_csv_final2[[#This Row],[mlp_params]]</f>
        <v>81255</v>
      </c>
      <c r="W1190">
        <f>cancer_2_csv_final2[[#This Row],[kan_test_acc]]</f>
        <v>0.9192625525</v>
      </c>
      <c r="X1190">
        <f>cancer_2_csv_final2[[#This Row],[mlp_test_acc]]</f>
        <v>0.91703750750000002</v>
      </c>
      <c r="Y1190">
        <f>cancer_2_csv_final2[[#This Row],[mlp_test_acc2]]</f>
        <v>0.91735537150000002</v>
      </c>
      <c r="AC1190">
        <f t="shared" si="36"/>
        <v>81255</v>
      </c>
      <c r="AD1190">
        <f t="shared" si="37"/>
        <v>0.9192625525</v>
      </c>
      <c r="AE1190">
        <f>cancer_2_csv_final2[[#This Row],[kan_val_acc]]</f>
        <v>0.93139535200000001</v>
      </c>
    </row>
    <row r="1191" spans="1:31" x14ac:dyDescent="0.25">
      <c r="A1191" t="s">
        <v>20</v>
      </c>
      <c r="B1191">
        <v>9</v>
      </c>
      <c r="C1191" t="s">
        <v>21</v>
      </c>
      <c r="D1191">
        <v>5</v>
      </c>
      <c r="E1191">
        <v>0</v>
      </c>
      <c r="F1191" t="s">
        <v>86</v>
      </c>
      <c r="G1191">
        <v>49454</v>
      </c>
      <c r="H1191">
        <v>52511222.859999999</v>
      </c>
      <c r="I1191">
        <v>0.90019072150000001</v>
      </c>
      <c r="J1191">
        <v>0.91290527650000008</v>
      </c>
      <c r="K1191">
        <v>10188725.909499999</v>
      </c>
      <c r="L1191">
        <v>81255</v>
      </c>
      <c r="M1191">
        <v>2</v>
      </c>
      <c r="N1191">
        <v>193</v>
      </c>
      <c r="O1191">
        <v>0.91449459600000005</v>
      </c>
      <c r="P1191">
        <v>10420728</v>
      </c>
      <c r="Q1191">
        <v>82064</v>
      </c>
      <c r="R1191">
        <v>2</v>
      </c>
      <c r="S1191">
        <v>194</v>
      </c>
      <c r="T1191">
        <v>0.94767441100000005</v>
      </c>
      <c r="V1191">
        <f>cancer_2_csv_final2[[#This Row],[mlp_params]]</f>
        <v>81255</v>
      </c>
      <c r="W1191">
        <f>cancer_2_csv_final2[[#This Row],[kan_test_acc]]</f>
        <v>0.90019072150000001</v>
      </c>
      <c r="X1191">
        <f>cancer_2_csv_final2[[#This Row],[mlp_test_acc]]</f>
        <v>0.91290527650000008</v>
      </c>
      <c r="Y1191">
        <f>cancer_2_csv_final2[[#This Row],[mlp_test_acc2]]</f>
        <v>0.91449459600000005</v>
      </c>
      <c r="AC1191">
        <f t="shared" si="36"/>
        <v>81255</v>
      </c>
      <c r="AD1191">
        <f t="shared" si="37"/>
        <v>0.90019072150000001</v>
      </c>
      <c r="AE1191">
        <f>cancer_2_csv_final2[[#This Row],[kan_val_acc]]</f>
        <v>0.94767441100000005</v>
      </c>
    </row>
    <row r="1192" spans="1:31" hidden="1" x14ac:dyDescent="0.25">
      <c r="A1192" t="s">
        <v>20</v>
      </c>
      <c r="B1192">
        <v>9</v>
      </c>
      <c r="C1192" t="s">
        <v>21</v>
      </c>
      <c r="D1192">
        <v>3</v>
      </c>
      <c r="E1192">
        <v>0</v>
      </c>
      <c r="F1192" t="s">
        <v>106</v>
      </c>
      <c r="G1192">
        <v>49594</v>
      </c>
      <c r="H1192">
        <v>51292604.915000007</v>
      </c>
      <c r="I1192">
        <v>0.94296328750000002</v>
      </c>
      <c r="J1192">
        <v>0.91888509250000006</v>
      </c>
      <c r="K1192">
        <v>9605990.3295000009</v>
      </c>
      <c r="L1192">
        <v>72620</v>
      </c>
      <c r="M1192">
        <v>2</v>
      </c>
      <c r="N1192">
        <v>182</v>
      </c>
      <c r="O1192">
        <v>0.92319612200000001</v>
      </c>
      <c r="P1192">
        <v>10510177.245000001</v>
      </c>
      <c r="Q1192">
        <v>73385</v>
      </c>
      <c r="R1192">
        <v>2</v>
      </c>
      <c r="S1192">
        <v>183</v>
      </c>
      <c r="T1192">
        <v>0.96046510500000004</v>
      </c>
      <c r="V1192">
        <f>cancer_2_csv_final2[[#This Row],[mlp_params]]</f>
        <v>72620</v>
      </c>
      <c r="W1192">
        <f>cancer_2_csv_final2[[#This Row],[kan_test_acc]]</f>
        <v>0.94296328750000002</v>
      </c>
      <c r="X1192">
        <f>cancer_2_csv_final2[[#This Row],[mlp_test_acc]]</f>
        <v>0.91888509250000006</v>
      </c>
      <c r="Y1192">
        <f>cancer_2_csv_final2[[#This Row],[mlp_test_acc2]]</f>
        <v>0.92319612200000001</v>
      </c>
      <c r="AC1192">
        <f t="shared" si="36"/>
        <v>72620</v>
      </c>
      <c r="AD1192">
        <f t="shared" si="37"/>
        <v>0.94296328750000002</v>
      </c>
      <c r="AE1192">
        <f>cancer_2_csv_final2[[#This Row],[kan_val_acc]]</f>
        <v>0.96046510500000004</v>
      </c>
    </row>
    <row r="1193" spans="1:31" hidden="1" x14ac:dyDescent="0.25">
      <c r="A1193" t="s">
        <v>20</v>
      </c>
      <c r="B1193">
        <v>9</v>
      </c>
      <c r="C1193" t="s">
        <v>21</v>
      </c>
      <c r="D1193">
        <v>2</v>
      </c>
      <c r="E1193">
        <v>0</v>
      </c>
      <c r="F1193" t="s">
        <v>109</v>
      </c>
      <c r="G1193">
        <v>49660</v>
      </c>
      <c r="H1193">
        <v>49303204.734999999</v>
      </c>
      <c r="I1193">
        <v>0.95885648450000005</v>
      </c>
      <c r="J1193">
        <v>0.92333518749999999</v>
      </c>
      <c r="K1193">
        <v>9367608.238499999</v>
      </c>
      <c r="L1193">
        <v>66644</v>
      </c>
      <c r="M1193">
        <v>2</v>
      </c>
      <c r="N1193">
        <v>174</v>
      </c>
      <c r="O1193">
        <v>0.92256039400000001</v>
      </c>
      <c r="P1193">
        <v>9992331.0185000002</v>
      </c>
      <c r="Q1193">
        <v>67377</v>
      </c>
      <c r="R1193">
        <v>2</v>
      </c>
      <c r="S1193">
        <v>175</v>
      </c>
      <c r="T1193">
        <v>0.94302326400000003</v>
      </c>
      <c r="V1193">
        <f>cancer_2_csv_final2[[#This Row],[mlp_params]]</f>
        <v>66644</v>
      </c>
      <c r="W1193">
        <f>cancer_2_csv_final2[[#This Row],[kan_test_acc]]</f>
        <v>0.95885648450000005</v>
      </c>
      <c r="X1193">
        <f>cancer_2_csv_final2[[#This Row],[mlp_test_acc]]</f>
        <v>0.92333518749999999</v>
      </c>
      <c r="Y1193">
        <f>cancer_2_csv_final2[[#This Row],[mlp_test_acc2]]</f>
        <v>0.92256039400000001</v>
      </c>
      <c r="AC1193">
        <f t="shared" si="36"/>
        <v>66644</v>
      </c>
      <c r="AD1193">
        <f t="shared" si="37"/>
        <v>0.95885648450000005</v>
      </c>
      <c r="AE1193">
        <f>cancer_2_csv_final2[[#This Row],[kan_val_acc]]</f>
        <v>0.94302326400000003</v>
      </c>
    </row>
    <row r="1194" spans="1:31" hidden="1" x14ac:dyDescent="0.25">
      <c r="A1194" t="s">
        <v>20</v>
      </c>
      <c r="B1194">
        <v>9</v>
      </c>
      <c r="C1194" t="s">
        <v>21</v>
      </c>
      <c r="D1194">
        <v>4</v>
      </c>
      <c r="E1194">
        <v>0</v>
      </c>
      <c r="F1194" t="s">
        <v>74</v>
      </c>
      <c r="G1194">
        <v>49822</v>
      </c>
      <c r="H1194">
        <v>51927644.726666667</v>
      </c>
      <c r="I1194">
        <v>0.93960585149999998</v>
      </c>
      <c r="J1194">
        <v>0.92381860533333326</v>
      </c>
      <c r="K1194">
        <v>9405749.4841666669</v>
      </c>
      <c r="L1194">
        <v>77270</v>
      </c>
      <c r="M1194">
        <v>2</v>
      </c>
      <c r="N1194">
        <v>188</v>
      </c>
      <c r="O1194">
        <v>0.91894469133333334</v>
      </c>
      <c r="P1194">
        <v>8938360.5451666676</v>
      </c>
      <c r="Q1194">
        <v>78059</v>
      </c>
      <c r="R1194">
        <v>2</v>
      </c>
      <c r="S1194">
        <v>189</v>
      </c>
      <c r="T1194">
        <v>0.9451162836</v>
      </c>
      <c r="V1194">
        <f>cancer_2_csv_final2[[#This Row],[mlp_params]]</f>
        <v>77270</v>
      </c>
      <c r="W1194">
        <f>cancer_2_csv_final2[[#This Row],[kan_test_acc]]</f>
        <v>0.93960585149999998</v>
      </c>
      <c r="X1194">
        <f>cancer_2_csv_final2[[#This Row],[mlp_test_acc]]</f>
        <v>0.92381860533333326</v>
      </c>
      <c r="Y1194">
        <f>cancer_2_csv_final2[[#This Row],[mlp_test_acc2]]</f>
        <v>0.91894469133333334</v>
      </c>
      <c r="AC1194">
        <f t="shared" si="36"/>
        <v>77270</v>
      </c>
      <c r="AD1194">
        <f t="shared" si="37"/>
        <v>0.93960585149999998</v>
      </c>
      <c r="AE1194">
        <f>cancer_2_csv_final2[[#This Row],[kan_val_acc]]</f>
        <v>0.9451162836</v>
      </c>
    </row>
    <row r="1195" spans="1:31" x14ac:dyDescent="0.25">
      <c r="A1195" t="s">
        <v>20</v>
      </c>
      <c r="B1195">
        <v>9</v>
      </c>
      <c r="C1195" t="s">
        <v>21</v>
      </c>
      <c r="D1195">
        <v>5</v>
      </c>
      <c r="E1195">
        <v>0</v>
      </c>
      <c r="F1195" t="s">
        <v>57</v>
      </c>
      <c r="G1195">
        <v>49936</v>
      </c>
      <c r="H1195">
        <v>49877140.454999998</v>
      </c>
      <c r="I1195">
        <v>0.88207247600000005</v>
      </c>
      <c r="J1195">
        <v>0.93897012099999999</v>
      </c>
      <c r="K1195">
        <v>10273748.814999999</v>
      </c>
      <c r="L1195">
        <v>82064</v>
      </c>
      <c r="M1195">
        <v>2</v>
      </c>
      <c r="N1195">
        <v>194</v>
      </c>
      <c r="O1195">
        <v>0.94183089600000003</v>
      </c>
      <c r="P1195">
        <v>9405673.4079999998</v>
      </c>
      <c r="Q1195">
        <v>82877</v>
      </c>
      <c r="R1195">
        <v>2</v>
      </c>
      <c r="S1195">
        <v>195</v>
      </c>
      <c r="T1195">
        <v>0.93023255500000002</v>
      </c>
      <c r="V1195">
        <f>cancer_2_csv_final2[[#This Row],[mlp_params]]</f>
        <v>82064</v>
      </c>
      <c r="W1195">
        <f>cancer_2_csv_final2[[#This Row],[kan_test_acc]]</f>
        <v>0.88207247600000005</v>
      </c>
      <c r="X1195">
        <f>cancer_2_csv_final2[[#This Row],[mlp_test_acc]]</f>
        <v>0.93897012099999999</v>
      </c>
      <c r="Y1195">
        <f>cancer_2_csv_final2[[#This Row],[mlp_test_acc2]]</f>
        <v>0.94183089600000003</v>
      </c>
      <c r="AC1195">
        <f t="shared" si="36"/>
        <v>82064</v>
      </c>
      <c r="AD1195">
        <f t="shared" si="37"/>
        <v>0.88207247600000005</v>
      </c>
      <c r="AE1195">
        <f>cancer_2_csv_final2[[#This Row],[kan_val_acc]]</f>
        <v>0.93023255500000002</v>
      </c>
    </row>
    <row r="1196" spans="1:31" hidden="1" x14ac:dyDescent="0.25">
      <c r="A1196" t="s">
        <v>20</v>
      </c>
      <c r="B1196">
        <v>9</v>
      </c>
      <c r="C1196" t="s">
        <v>21</v>
      </c>
      <c r="D1196">
        <v>4</v>
      </c>
      <c r="E1196">
        <v>0</v>
      </c>
      <c r="F1196" t="s">
        <v>89</v>
      </c>
      <c r="G1196">
        <v>50204</v>
      </c>
      <c r="H1196">
        <v>49428581</v>
      </c>
      <c r="I1196">
        <v>0.89828353550000006</v>
      </c>
      <c r="J1196">
        <v>0.93928798449999995</v>
      </c>
      <c r="K1196">
        <v>9871131.8165000007</v>
      </c>
      <c r="L1196">
        <v>78059</v>
      </c>
      <c r="M1196">
        <v>2</v>
      </c>
      <c r="N1196">
        <v>189</v>
      </c>
      <c r="O1196">
        <v>0.94151303200000003</v>
      </c>
      <c r="P1196">
        <v>9837113.4534999989</v>
      </c>
      <c r="Q1196">
        <v>78852</v>
      </c>
      <c r="R1196">
        <v>2</v>
      </c>
      <c r="S1196">
        <v>190</v>
      </c>
      <c r="T1196">
        <v>0.95813951500000005</v>
      </c>
      <c r="V1196">
        <f>cancer_2_csv_final2[[#This Row],[mlp_params]]</f>
        <v>78059</v>
      </c>
      <c r="W1196">
        <f>cancer_2_csv_final2[[#This Row],[kan_test_acc]]</f>
        <v>0.89828353550000006</v>
      </c>
      <c r="X1196">
        <f>cancer_2_csv_final2[[#This Row],[mlp_test_acc]]</f>
        <v>0.93928798449999995</v>
      </c>
      <c r="Y1196">
        <f>cancer_2_csv_final2[[#This Row],[mlp_test_acc2]]</f>
        <v>0.94151303200000003</v>
      </c>
      <c r="AC1196">
        <f t="shared" si="36"/>
        <v>78059</v>
      </c>
      <c r="AD1196">
        <f t="shared" si="37"/>
        <v>0.89828353550000006</v>
      </c>
      <c r="AE1196">
        <f>cancer_2_csv_final2[[#This Row],[kan_val_acc]]</f>
        <v>0.95813951500000005</v>
      </c>
    </row>
    <row r="1197" spans="1:31" hidden="1" x14ac:dyDescent="0.25">
      <c r="A1197" t="s">
        <v>20</v>
      </c>
      <c r="B1197">
        <v>9</v>
      </c>
      <c r="C1197" t="s">
        <v>21</v>
      </c>
      <c r="D1197">
        <v>4</v>
      </c>
      <c r="E1197">
        <v>0</v>
      </c>
      <c r="F1197" t="s">
        <v>104</v>
      </c>
      <c r="G1197">
        <v>50330</v>
      </c>
      <c r="H1197">
        <v>46390379.545000002</v>
      </c>
      <c r="I1197">
        <v>0.93674506899999999</v>
      </c>
      <c r="J1197">
        <v>0.94087730400000003</v>
      </c>
      <c r="K1197">
        <v>9414778.091</v>
      </c>
      <c r="L1197">
        <v>78059</v>
      </c>
      <c r="M1197">
        <v>2</v>
      </c>
      <c r="N1197">
        <v>189</v>
      </c>
      <c r="O1197">
        <v>0.94278448800000003</v>
      </c>
      <c r="P1197">
        <v>9704352.5</v>
      </c>
      <c r="Q1197">
        <v>78852</v>
      </c>
      <c r="R1197">
        <v>2</v>
      </c>
      <c r="S1197">
        <v>190</v>
      </c>
      <c r="T1197">
        <v>0.94186045500000004</v>
      </c>
      <c r="V1197">
        <f>cancer_2_csv_final2[[#This Row],[mlp_params]]</f>
        <v>78059</v>
      </c>
      <c r="W1197">
        <f>cancer_2_csv_final2[[#This Row],[kan_test_acc]]</f>
        <v>0.93674506899999999</v>
      </c>
      <c r="X1197">
        <f>cancer_2_csv_final2[[#This Row],[mlp_test_acc]]</f>
        <v>0.94087730400000003</v>
      </c>
      <c r="Y1197">
        <f>cancer_2_csv_final2[[#This Row],[mlp_test_acc2]]</f>
        <v>0.94278448800000003</v>
      </c>
      <c r="AC1197">
        <f t="shared" si="36"/>
        <v>78059</v>
      </c>
      <c r="AD1197">
        <f t="shared" si="37"/>
        <v>0.93674506899999999</v>
      </c>
      <c r="AE1197">
        <f>cancer_2_csv_final2[[#This Row],[kan_val_acc]]</f>
        <v>0.94186045500000004</v>
      </c>
    </row>
    <row r="1198" spans="1:31" x14ac:dyDescent="0.25">
      <c r="A1198" t="s">
        <v>20</v>
      </c>
      <c r="B1198">
        <v>9</v>
      </c>
      <c r="C1198" t="s">
        <v>21</v>
      </c>
      <c r="D1198">
        <v>5</v>
      </c>
      <c r="E1198">
        <v>0</v>
      </c>
      <c r="F1198" t="s">
        <v>72</v>
      </c>
      <c r="G1198">
        <v>50478</v>
      </c>
      <c r="H1198">
        <v>48436136.635000005</v>
      </c>
      <c r="I1198">
        <v>0.89605848900000007</v>
      </c>
      <c r="J1198">
        <v>0.93769866450000006</v>
      </c>
      <c r="K1198">
        <v>10267551.544500001</v>
      </c>
      <c r="L1198">
        <v>82877</v>
      </c>
      <c r="M1198">
        <v>2</v>
      </c>
      <c r="N1198">
        <v>195</v>
      </c>
      <c r="O1198">
        <v>0.9383343930000001</v>
      </c>
      <c r="P1198">
        <v>10040175.956500001</v>
      </c>
      <c r="Q1198">
        <v>83694</v>
      </c>
      <c r="R1198">
        <v>2</v>
      </c>
      <c r="S1198">
        <v>196</v>
      </c>
      <c r="T1198">
        <v>0.93604651100000003</v>
      </c>
      <c r="V1198">
        <f>cancer_2_csv_final2[[#This Row],[mlp_params]]</f>
        <v>82877</v>
      </c>
      <c r="W1198">
        <f>cancer_2_csv_final2[[#This Row],[kan_test_acc]]</f>
        <v>0.89605848900000007</v>
      </c>
      <c r="X1198">
        <f>cancer_2_csv_final2[[#This Row],[mlp_test_acc]]</f>
        <v>0.93769866450000006</v>
      </c>
      <c r="Y1198">
        <f>cancer_2_csv_final2[[#This Row],[mlp_test_acc2]]</f>
        <v>0.9383343930000001</v>
      </c>
      <c r="AC1198">
        <f t="shared" si="36"/>
        <v>82877</v>
      </c>
      <c r="AD1198">
        <f t="shared" si="37"/>
        <v>0.89605848900000007</v>
      </c>
      <c r="AE1198">
        <f>cancer_2_csv_final2[[#This Row],[kan_val_acc]]</f>
        <v>0.93604651100000003</v>
      </c>
    </row>
    <row r="1199" spans="1:31" hidden="1" x14ac:dyDescent="0.25">
      <c r="A1199" t="s">
        <v>20</v>
      </c>
      <c r="B1199">
        <v>9</v>
      </c>
      <c r="C1199" t="s">
        <v>21</v>
      </c>
      <c r="D1199">
        <v>3</v>
      </c>
      <c r="E1199">
        <v>0</v>
      </c>
      <c r="F1199" t="s">
        <v>92</v>
      </c>
      <c r="G1199">
        <v>50498</v>
      </c>
      <c r="H1199">
        <v>47935353.254999995</v>
      </c>
      <c r="I1199">
        <v>0.92087836200000006</v>
      </c>
      <c r="J1199">
        <v>0.9273415975</v>
      </c>
      <c r="K1199">
        <v>10411355.34</v>
      </c>
      <c r="L1199">
        <v>73385</v>
      </c>
      <c r="M1199">
        <v>2</v>
      </c>
      <c r="N1199">
        <v>183</v>
      </c>
      <c r="O1199">
        <v>0.92991099850000003</v>
      </c>
      <c r="P1199">
        <v>10802399.445</v>
      </c>
      <c r="Q1199">
        <v>74154</v>
      </c>
      <c r="R1199">
        <v>2</v>
      </c>
      <c r="S1199">
        <v>184</v>
      </c>
      <c r="T1199">
        <v>0.96617334499999996</v>
      </c>
      <c r="V1199">
        <f>cancer_2_csv_final2[[#This Row],[mlp_params]]</f>
        <v>73385</v>
      </c>
      <c r="W1199">
        <f>cancer_2_csv_final2[[#This Row],[kan_test_acc]]</f>
        <v>0.92087836200000006</v>
      </c>
      <c r="X1199">
        <f>cancer_2_csv_final2[[#This Row],[mlp_test_acc]]</f>
        <v>0.9273415975</v>
      </c>
      <c r="Y1199">
        <f>cancer_2_csv_final2[[#This Row],[mlp_test_acc2]]</f>
        <v>0.92991099850000003</v>
      </c>
      <c r="AC1199">
        <f t="shared" si="36"/>
        <v>73385</v>
      </c>
      <c r="AD1199">
        <f t="shared" si="37"/>
        <v>0.92087836200000006</v>
      </c>
      <c r="AE1199">
        <f>cancer_2_csv_final2[[#This Row],[kan_val_acc]]</f>
        <v>0.96617334499999996</v>
      </c>
    </row>
    <row r="1200" spans="1:31" x14ac:dyDescent="0.25">
      <c r="A1200" t="s">
        <v>20</v>
      </c>
      <c r="B1200">
        <v>9</v>
      </c>
      <c r="C1200" t="s">
        <v>21</v>
      </c>
      <c r="D1200">
        <v>5</v>
      </c>
      <c r="E1200">
        <v>0</v>
      </c>
      <c r="F1200" t="s">
        <v>102</v>
      </c>
      <c r="G1200">
        <v>50746</v>
      </c>
      <c r="H1200">
        <v>50322544.390000001</v>
      </c>
      <c r="I1200">
        <v>0.92596418250000001</v>
      </c>
      <c r="J1200">
        <v>0.91494490350000002</v>
      </c>
      <c r="K1200">
        <v>10501810.795</v>
      </c>
      <c r="L1200">
        <v>82877</v>
      </c>
      <c r="M1200">
        <v>2</v>
      </c>
      <c r="N1200">
        <v>195</v>
      </c>
      <c r="O1200">
        <v>0.92005721549999997</v>
      </c>
      <c r="P1200">
        <v>10563746.943</v>
      </c>
      <c r="Q1200">
        <v>83694</v>
      </c>
      <c r="R1200">
        <v>2</v>
      </c>
      <c r="S1200">
        <v>196</v>
      </c>
      <c r="T1200">
        <v>0.93604650499999997</v>
      </c>
      <c r="V1200">
        <f>cancer_2_csv_final2[[#This Row],[mlp_params]]</f>
        <v>82877</v>
      </c>
      <c r="W1200">
        <f>cancer_2_csv_final2[[#This Row],[kan_test_acc]]</f>
        <v>0.92596418250000001</v>
      </c>
      <c r="X1200">
        <f>cancer_2_csv_final2[[#This Row],[mlp_test_acc]]</f>
        <v>0.91494490350000002</v>
      </c>
      <c r="Y1200">
        <f>cancer_2_csv_final2[[#This Row],[mlp_test_acc2]]</f>
        <v>0.92005721549999997</v>
      </c>
      <c r="AC1200">
        <f t="shared" si="36"/>
        <v>82877</v>
      </c>
      <c r="AD1200">
        <f t="shared" si="37"/>
        <v>0.92596418250000001</v>
      </c>
      <c r="AE1200">
        <f>cancer_2_csv_final2[[#This Row],[kan_val_acc]]</f>
        <v>0.93604650499999997</v>
      </c>
    </row>
    <row r="1201" spans="1:31" x14ac:dyDescent="0.25">
      <c r="A1201" t="s">
        <v>20</v>
      </c>
      <c r="B1201">
        <v>9</v>
      </c>
      <c r="C1201" t="s">
        <v>21</v>
      </c>
      <c r="D1201">
        <v>5</v>
      </c>
      <c r="E1201">
        <v>0</v>
      </c>
      <c r="F1201" t="s">
        <v>87</v>
      </c>
      <c r="G1201">
        <v>50748</v>
      </c>
      <c r="H1201">
        <v>52673173.770000003</v>
      </c>
      <c r="I1201">
        <v>0.87380800999999997</v>
      </c>
      <c r="J1201">
        <v>0.91068022900000001</v>
      </c>
      <c r="K1201">
        <v>11353722.82</v>
      </c>
      <c r="L1201">
        <v>82877</v>
      </c>
      <c r="M1201">
        <v>2</v>
      </c>
      <c r="N1201">
        <v>195</v>
      </c>
      <c r="O1201">
        <v>0.91449459600000005</v>
      </c>
      <c r="P1201">
        <v>10344574.093</v>
      </c>
      <c r="Q1201">
        <v>83694</v>
      </c>
      <c r="R1201">
        <v>2</v>
      </c>
      <c r="S1201">
        <v>196</v>
      </c>
      <c r="T1201">
        <v>0.94534882899999995</v>
      </c>
      <c r="V1201">
        <f>cancer_2_csv_final2[[#This Row],[mlp_params]]</f>
        <v>82877</v>
      </c>
      <c r="W1201">
        <f>cancer_2_csv_final2[[#This Row],[kan_test_acc]]</f>
        <v>0.87380800999999997</v>
      </c>
      <c r="X1201">
        <f>cancer_2_csv_final2[[#This Row],[mlp_test_acc]]</f>
        <v>0.91068022900000001</v>
      </c>
      <c r="Y1201">
        <f>cancer_2_csv_final2[[#This Row],[mlp_test_acc2]]</f>
        <v>0.91449459600000005</v>
      </c>
      <c r="AC1201">
        <f t="shared" si="36"/>
        <v>82877</v>
      </c>
      <c r="AD1201">
        <f t="shared" si="37"/>
        <v>0.87380800999999997</v>
      </c>
      <c r="AE1201">
        <f>cancer_2_csv_final2[[#This Row],[kan_val_acc]]</f>
        <v>0.94534882899999995</v>
      </c>
    </row>
    <row r="1202" spans="1:31" hidden="1" x14ac:dyDescent="0.25">
      <c r="A1202" t="s">
        <v>20</v>
      </c>
      <c r="B1202">
        <v>9</v>
      </c>
      <c r="C1202" t="s">
        <v>21</v>
      </c>
      <c r="D1202">
        <v>3</v>
      </c>
      <c r="E1202">
        <v>0</v>
      </c>
      <c r="F1202" t="s">
        <v>107</v>
      </c>
      <c r="G1202">
        <v>50796</v>
      </c>
      <c r="H1202">
        <v>49257569.734999999</v>
      </c>
      <c r="I1202">
        <v>0.90275349449999998</v>
      </c>
      <c r="J1202">
        <v>0.91691830899999993</v>
      </c>
      <c r="K1202">
        <v>11367260.4</v>
      </c>
      <c r="L1202">
        <v>74154</v>
      </c>
      <c r="M1202">
        <v>2</v>
      </c>
      <c r="N1202">
        <v>184</v>
      </c>
      <c r="O1202">
        <v>0.92188493300000007</v>
      </c>
      <c r="P1202">
        <v>11072417.870000001</v>
      </c>
      <c r="Q1202">
        <v>74927</v>
      </c>
      <c r="R1202">
        <v>2</v>
      </c>
      <c r="S1202">
        <v>185</v>
      </c>
      <c r="T1202">
        <v>0.95891471699999997</v>
      </c>
      <c r="V1202">
        <f>cancer_2_csv_final2[[#This Row],[mlp_params]]</f>
        <v>74154</v>
      </c>
      <c r="W1202">
        <f>cancer_2_csv_final2[[#This Row],[kan_test_acc]]</f>
        <v>0.90275349449999998</v>
      </c>
      <c r="X1202">
        <f>cancer_2_csv_final2[[#This Row],[mlp_test_acc]]</f>
        <v>0.91691830899999993</v>
      </c>
      <c r="Y1202">
        <f>cancer_2_csv_final2[[#This Row],[mlp_test_acc2]]</f>
        <v>0.92188493300000007</v>
      </c>
      <c r="AC1202">
        <f t="shared" si="36"/>
        <v>74154</v>
      </c>
      <c r="AD1202">
        <f t="shared" si="37"/>
        <v>0.90275349449999998</v>
      </c>
      <c r="AE1202">
        <f>cancer_2_csv_final2[[#This Row],[kan_val_acc]]</f>
        <v>0.95891471699999997</v>
      </c>
    </row>
    <row r="1203" spans="1:31" hidden="1" x14ac:dyDescent="0.25">
      <c r="A1203" t="s">
        <v>20</v>
      </c>
      <c r="B1203">
        <v>9</v>
      </c>
      <c r="C1203" t="s">
        <v>21</v>
      </c>
      <c r="D1203">
        <v>4</v>
      </c>
      <c r="E1203">
        <v>0</v>
      </c>
      <c r="F1203" t="s">
        <v>75</v>
      </c>
      <c r="G1203">
        <v>50976</v>
      </c>
      <c r="H1203">
        <v>47752387.100000001</v>
      </c>
      <c r="I1203">
        <v>0.95774395699999992</v>
      </c>
      <c r="J1203">
        <v>0.9324936425</v>
      </c>
      <c r="K1203">
        <v>10751988.4</v>
      </c>
      <c r="L1203">
        <v>78852</v>
      </c>
      <c r="M1203">
        <v>2</v>
      </c>
      <c r="N1203">
        <v>190</v>
      </c>
      <c r="O1203">
        <v>0.93428162749999999</v>
      </c>
      <c r="P1203">
        <v>10143883.4585</v>
      </c>
      <c r="Q1203">
        <v>79649</v>
      </c>
      <c r="R1203">
        <v>2</v>
      </c>
      <c r="S1203">
        <v>191</v>
      </c>
      <c r="T1203">
        <v>0.95930230599999999</v>
      </c>
      <c r="V1203">
        <f>cancer_2_csv_final2[[#This Row],[mlp_params]]</f>
        <v>78852</v>
      </c>
      <c r="W1203">
        <f>cancer_2_csv_final2[[#This Row],[kan_test_acc]]</f>
        <v>0.95774395699999992</v>
      </c>
      <c r="X1203">
        <f>cancer_2_csv_final2[[#This Row],[mlp_test_acc]]</f>
        <v>0.9324936425</v>
      </c>
      <c r="Y1203">
        <f>cancer_2_csv_final2[[#This Row],[mlp_test_acc2]]</f>
        <v>0.93428162749999999</v>
      </c>
      <c r="AC1203">
        <f t="shared" si="36"/>
        <v>78852</v>
      </c>
      <c r="AD1203">
        <f t="shared" si="37"/>
        <v>0.95774395699999992</v>
      </c>
      <c r="AE1203">
        <f>cancer_2_csv_final2[[#This Row],[kan_val_acc]]</f>
        <v>0.95930230599999999</v>
      </c>
    </row>
    <row r="1204" spans="1:31" x14ac:dyDescent="0.25">
      <c r="A1204" t="s">
        <v>20</v>
      </c>
      <c r="B1204">
        <v>9</v>
      </c>
      <c r="C1204" t="s">
        <v>21</v>
      </c>
      <c r="D1204">
        <v>5</v>
      </c>
      <c r="E1204">
        <v>0</v>
      </c>
      <c r="F1204" t="s">
        <v>58</v>
      </c>
      <c r="G1204">
        <v>51094</v>
      </c>
      <c r="H1204">
        <v>51399200.685000002</v>
      </c>
      <c r="I1204">
        <v>0.95009535850000004</v>
      </c>
      <c r="J1204">
        <v>0.93992371249999995</v>
      </c>
      <c r="K1204">
        <v>10175999.73</v>
      </c>
      <c r="L1204">
        <v>83694</v>
      </c>
      <c r="M1204">
        <v>2</v>
      </c>
      <c r="N1204">
        <v>196</v>
      </c>
      <c r="O1204">
        <v>0.93801652899999999</v>
      </c>
      <c r="P1204">
        <v>10620075.863499999</v>
      </c>
      <c r="Q1204">
        <v>84515</v>
      </c>
      <c r="R1204">
        <v>2</v>
      </c>
      <c r="S1204">
        <v>197</v>
      </c>
      <c r="T1204">
        <v>0.93604649900000003</v>
      </c>
      <c r="V1204">
        <f>cancer_2_csv_final2[[#This Row],[mlp_params]]</f>
        <v>83694</v>
      </c>
      <c r="W1204">
        <f>cancer_2_csv_final2[[#This Row],[kan_test_acc]]</f>
        <v>0.95009535850000004</v>
      </c>
      <c r="X1204">
        <f>cancer_2_csv_final2[[#This Row],[mlp_test_acc]]</f>
        <v>0.93992371249999995</v>
      </c>
      <c r="Y1204">
        <f>cancer_2_csv_final2[[#This Row],[mlp_test_acc2]]</f>
        <v>0.93801652899999999</v>
      </c>
      <c r="AC1204">
        <f t="shared" si="36"/>
        <v>83694</v>
      </c>
      <c r="AD1204">
        <f t="shared" si="37"/>
        <v>0.95009535850000004</v>
      </c>
      <c r="AE1204">
        <f>cancer_2_csv_final2[[#This Row],[kan_val_acc]]</f>
        <v>0.93604649900000003</v>
      </c>
    </row>
    <row r="1205" spans="1:31" hidden="1" x14ac:dyDescent="0.25">
      <c r="A1205" t="s">
        <v>20</v>
      </c>
      <c r="B1205">
        <v>9</v>
      </c>
      <c r="C1205" t="s">
        <v>21</v>
      </c>
      <c r="D1205">
        <v>4</v>
      </c>
      <c r="E1205">
        <v>0</v>
      </c>
      <c r="F1205" t="s">
        <v>90</v>
      </c>
      <c r="G1205">
        <v>51422</v>
      </c>
      <c r="H1205">
        <v>47323854.094999999</v>
      </c>
      <c r="I1205">
        <v>0.94818817499999997</v>
      </c>
      <c r="J1205">
        <v>0.93610934499999998</v>
      </c>
      <c r="K1205">
        <v>9937424.9550000001</v>
      </c>
      <c r="L1205">
        <v>79649</v>
      </c>
      <c r="M1205">
        <v>2</v>
      </c>
      <c r="N1205">
        <v>191</v>
      </c>
      <c r="O1205">
        <v>0.93897012050000006</v>
      </c>
      <c r="P1205">
        <v>11101533.272500001</v>
      </c>
      <c r="Q1205">
        <v>80450</v>
      </c>
      <c r="R1205">
        <v>2</v>
      </c>
      <c r="S1205">
        <v>192</v>
      </c>
      <c r="T1205">
        <v>0.94418603800000001</v>
      </c>
      <c r="V1205">
        <f>cancer_2_csv_final2[[#This Row],[mlp_params]]</f>
        <v>79649</v>
      </c>
      <c r="W1205">
        <f>cancer_2_csv_final2[[#This Row],[kan_test_acc]]</f>
        <v>0.94818817499999997</v>
      </c>
      <c r="X1205">
        <f>cancer_2_csv_final2[[#This Row],[mlp_test_acc]]</f>
        <v>0.93610934499999998</v>
      </c>
      <c r="Y1205">
        <f>cancer_2_csv_final2[[#This Row],[mlp_test_acc2]]</f>
        <v>0.93897012050000006</v>
      </c>
      <c r="AC1205">
        <f t="shared" si="36"/>
        <v>79649</v>
      </c>
      <c r="AD1205">
        <f t="shared" si="37"/>
        <v>0.94818817499999997</v>
      </c>
      <c r="AE1205">
        <f>cancer_2_csv_final2[[#This Row],[kan_val_acc]]</f>
        <v>0.94418603800000001</v>
      </c>
    </row>
    <row r="1206" spans="1:31" hidden="1" x14ac:dyDescent="0.25">
      <c r="A1206" t="s">
        <v>20</v>
      </c>
      <c r="B1206">
        <v>9</v>
      </c>
      <c r="C1206" t="s">
        <v>21</v>
      </c>
      <c r="D1206">
        <v>4</v>
      </c>
      <c r="E1206">
        <v>0</v>
      </c>
      <c r="F1206" t="s">
        <v>105</v>
      </c>
      <c r="G1206">
        <v>51612</v>
      </c>
      <c r="H1206">
        <v>42795964.140000001</v>
      </c>
      <c r="I1206">
        <v>0.95136681199999995</v>
      </c>
      <c r="J1206">
        <v>0.93579148099999998</v>
      </c>
      <c r="K1206">
        <v>9673288.182</v>
      </c>
      <c r="L1206">
        <v>80450</v>
      </c>
      <c r="M1206">
        <v>2</v>
      </c>
      <c r="N1206">
        <v>192</v>
      </c>
      <c r="O1206">
        <v>0.94151303200000003</v>
      </c>
      <c r="P1206">
        <v>10437537.907499999</v>
      </c>
      <c r="Q1206">
        <v>81255</v>
      </c>
      <c r="R1206">
        <v>2</v>
      </c>
      <c r="S1206">
        <v>193</v>
      </c>
      <c r="T1206">
        <v>0.94883719700000002</v>
      </c>
      <c r="V1206">
        <f>cancer_2_csv_final2[[#This Row],[mlp_params]]</f>
        <v>80450</v>
      </c>
      <c r="W1206">
        <f>cancer_2_csv_final2[[#This Row],[kan_test_acc]]</f>
        <v>0.95136681199999995</v>
      </c>
      <c r="X1206">
        <f>cancer_2_csv_final2[[#This Row],[mlp_test_acc]]</f>
        <v>0.93579148099999998</v>
      </c>
      <c r="Y1206">
        <f>cancer_2_csv_final2[[#This Row],[mlp_test_acc2]]</f>
        <v>0.94151303200000003</v>
      </c>
      <c r="AC1206">
        <f t="shared" si="36"/>
        <v>80450</v>
      </c>
      <c r="AD1206">
        <f t="shared" si="37"/>
        <v>0.95136681199999995</v>
      </c>
      <c r="AE1206">
        <f>cancer_2_csv_final2[[#This Row],[kan_val_acc]]</f>
        <v>0.94883719700000002</v>
      </c>
    </row>
    <row r="1207" spans="1:31" x14ac:dyDescent="0.25">
      <c r="A1207" t="s">
        <v>20</v>
      </c>
      <c r="B1207">
        <v>9</v>
      </c>
      <c r="C1207" t="s">
        <v>21</v>
      </c>
      <c r="D1207">
        <v>5</v>
      </c>
      <c r="E1207">
        <v>0</v>
      </c>
      <c r="F1207" t="s">
        <v>73</v>
      </c>
      <c r="G1207">
        <v>51704</v>
      </c>
      <c r="H1207">
        <v>45862562</v>
      </c>
      <c r="I1207">
        <v>0.89637635249999992</v>
      </c>
      <c r="J1207">
        <v>0.93610934499999998</v>
      </c>
      <c r="K1207">
        <v>10232437.137</v>
      </c>
      <c r="L1207">
        <v>84515</v>
      </c>
      <c r="M1207">
        <v>2</v>
      </c>
      <c r="N1207">
        <v>197</v>
      </c>
      <c r="O1207">
        <v>0.93865225649999995</v>
      </c>
      <c r="P1207">
        <v>11465209.635</v>
      </c>
      <c r="Q1207">
        <v>85340</v>
      </c>
      <c r="R1207">
        <v>2</v>
      </c>
      <c r="S1207">
        <v>198</v>
      </c>
      <c r="T1207">
        <v>0.93720929600000003</v>
      </c>
      <c r="V1207">
        <f>cancer_2_csv_final2[[#This Row],[mlp_params]]</f>
        <v>84515</v>
      </c>
      <c r="W1207">
        <f>cancer_2_csv_final2[[#This Row],[kan_test_acc]]</f>
        <v>0.89637635249999992</v>
      </c>
      <c r="X1207">
        <f>cancer_2_csv_final2[[#This Row],[mlp_test_acc]]</f>
        <v>0.93610934499999998</v>
      </c>
      <c r="Y1207">
        <f>cancer_2_csv_final2[[#This Row],[mlp_test_acc2]]</f>
        <v>0.93865225649999995</v>
      </c>
      <c r="AC1207">
        <f t="shared" si="36"/>
        <v>84515</v>
      </c>
      <c r="AD1207">
        <f t="shared" si="37"/>
        <v>0.89637635249999992</v>
      </c>
      <c r="AE1207">
        <f>cancer_2_csv_final2[[#This Row],[kan_val_acc]]</f>
        <v>0.93720929600000003</v>
      </c>
    </row>
    <row r="1208" spans="1:31" hidden="1" x14ac:dyDescent="0.25">
      <c r="A1208" t="s">
        <v>20</v>
      </c>
      <c r="B1208">
        <v>9</v>
      </c>
      <c r="C1208" t="s">
        <v>21</v>
      </c>
      <c r="D1208">
        <v>3</v>
      </c>
      <c r="E1208">
        <v>0</v>
      </c>
      <c r="F1208" t="s">
        <v>108</v>
      </c>
      <c r="G1208">
        <v>51998</v>
      </c>
      <c r="H1208">
        <v>47349290.149999999</v>
      </c>
      <c r="I1208">
        <v>0.91505085549999998</v>
      </c>
      <c r="J1208">
        <v>0.93555308300000006</v>
      </c>
      <c r="K1208">
        <v>11099142.675000001</v>
      </c>
      <c r="L1208">
        <v>75704</v>
      </c>
      <c r="M1208">
        <v>2</v>
      </c>
      <c r="N1208">
        <v>186</v>
      </c>
      <c r="O1208">
        <v>0.934341227</v>
      </c>
      <c r="P1208">
        <v>11727728.094999999</v>
      </c>
      <c r="Q1208">
        <v>76485</v>
      </c>
      <c r="R1208">
        <v>2</v>
      </c>
      <c r="S1208">
        <v>187</v>
      </c>
      <c r="T1208">
        <v>0.953488373</v>
      </c>
      <c r="V1208">
        <f>cancer_2_csv_final2[[#This Row],[mlp_params]]</f>
        <v>75704</v>
      </c>
      <c r="W1208">
        <f>cancer_2_csv_final2[[#This Row],[kan_test_acc]]</f>
        <v>0.91505085549999998</v>
      </c>
      <c r="X1208">
        <f>cancer_2_csv_final2[[#This Row],[mlp_test_acc]]</f>
        <v>0.93555308300000006</v>
      </c>
      <c r="Y1208">
        <f>cancer_2_csv_final2[[#This Row],[mlp_test_acc2]]</f>
        <v>0.934341227</v>
      </c>
      <c r="AC1208">
        <f t="shared" si="36"/>
        <v>75704</v>
      </c>
      <c r="AD1208">
        <f t="shared" si="37"/>
        <v>0.91505085549999998</v>
      </c>
      <c r="AE1208">
        <f>cancer_2_csv_final2[[#This Row],[kan_val_acc]]</f>
        <v>0.953488373</v>
      </c>
    </row>
    <row r="1209" spans="1:31" x14ac:dyDescent="0.25">
      <c r="A1209" t="s">
        <v>20</v>
      </c>
      <c r="B1209">
        <v>9</v>
      </c>
      <c r="C1209" t="s">
        <v>21</v>
      </c>
      <c r="D1209">
        <v>5</v>
      </c>
      <c r="E1209">
        <v>0</v>
      </c>
      <c r="F1209" t="s">
        <v>88</v>
      </c>
      <c r="G1209">
        <v>52042</v>
      </c>
      <c r="H1209">
        <v>50536314.924999997</v>
      </c>
      <c r="I1209">
        <v>0.93030832749999992</v>
      </c>
      <c r="J1209">
        <v>0.92252066100000008</v>
      </c>
      <c r="K1209">
        <v>10690236.585000001</v>
      </c>
      <c r="L1209">
        <v>85340</v>
      </c>
      <c r="M1209">
        <v>2</v>
      </c>
      <c r="N1209">
        <v>198</v>
      </c>
      <c r="O1209">
        <v>0.92130880500000001</v>
      </c>
      <c r="P1209">
        <v>11691282.414999999</v>
      </c>
      <c r="Q1209">
        <v>86169</v>
      </c>
      <c r="R1209">
        <v>2</v>
      </c>
      <c r="S1209">
        <v>199</v>
      </c>
      <c r="T1209">
        <v>0.93139534000000002</v>
      </c>
      <c r="V1209">
        <f>cancer_2_csv_final2[[#This Row],[mlp_params]]</f>
        <v>85340</v>
      </c>
      <c r="W1209">
        <f>cancer_2_csv_final2[[#This Row],[kan_test_acc]]</f>
        <v>0.93030832749999992</v>
      </c>
      <c r="X1209">
        <f>cancer_2_csv_final2[[#This Row],[mlp_test_acc]]</f>
        <v>0.92252066100000008</v>
      </c>
      <c r="Y1209">
        <f>cancer_2_csv_final2[[#This Row],[mlp_test_acc2]]</f>
        <v>0.92130880500000001</v>
      </c>
      <c r="AC1209">
        <f t="shared" si="36"/>
        <v>85340</v>
      </c>
      <c r="AD1209">
        <f t="shared" si="37"/>
        <v>0.93030832749999992</v>
      </c>
      <c r="AE1209">
        <f>cancer_2_csv_final2[[#This Row],[kan_val_acc]]</f>
        <v>0.93139534000000002</v>
      </c>
    </row>
    <row r="1210" spans="1:31" x14ac:dyDescent="0.25">
      <c r="A1210" t="s">
        <v>20</v>
      </c>
      <c r="B1210">
        <v>9</v>
      </c>
      <c r="C1210" t="s">
        <v>21</v>
      </c>
      <c r="D1210">
        <v>5</v>
      </c>
      <c r="E1210">
        <v>0</v>
      </c>
      <c r="F1210" t="s">
        <v>103</v>
      </c>
      <c r="G1210">
        <v>52108</v>
      </c>
      <c r="H1210">
        <v>50671185.634999998</v>
      </c>
      <c r="I1210">
        <v>0.87062937549999997</v>
      </c>
      <c r="J1210">
        <v>0.91195168449999997</v>
      </c>
      <c r="K1210">
        <v>10828918.23</v>
      </c>
      <c r="L1210">
        <v>85340</v>
      </c>
      <c r="M1210">
        <v>2</v>
      </c>
      <c r="N1210">
        <v>198</v>
      </c>
      <c r="O1210">
        <v>0.91099809300000001</v>
      </c>
      <c r="P1210">
        <v>11817818.5</v>
      </c>
      <c r="Q1210">
        <v>86169</v>
      </c>
      <c r="R1210">
        <v>2</v>
      </c>
      <c r="S1210">
        <v>199</v>
      </c>
      <c r="T1210">
        <v>0.94651162</v>
      </c>
      <c r="V1210">
        <f>cancer_2_csv_final2[[#This Row],[mlp_params]]</f>
        <v>85340</v>
      </c>
      <c r="W1210">
        <f>cancer_2_csv_final2[[#This Row],[kan_test_acc]]</f>
        <v>0.87062937549999997</v>
      </c>
      <c r="X1210">
        <f>cancer_2_csv_final2[[#This Row],[mlp_test_acc]]</f>
        <v>0.91195168449999997</v>
      </c>
      <c r="Y1210">
        <f>cancer_2_csv_final2[[#This Row],[mlp_test_acc2]]</f>
        <v>0.91099809300000001</v>
      </c>
      <c r="AC1210">
        <f t="shared" si="36"/>
        <v>85340</v>
      </c>
      <c r="AD1210">
        <f t="shared" si="37"/>
        <v>0.87062937549999997</v>
      </c>
      <c r="AE1210">
        <f>cancer_2_csv_final2[[#This Row],[kan_val_acc]]</f>
        <v>0.94651162</v>
      </c>
    </row>
    <row r="1211" spans="1:31" hidden="1" x14ac:dyDescent="0.25">
      <c r="A1211" t="s">
        <v>20</v>
      </c>
      <c r="B1211">
        <v>9</v>
      </c>
      <c r="C1211" t="s">
        <v>21</v>
      </c>
      <c r="D1211">
        <v>4</v>
      </c>
      <c r="E1211">
        <v>0</v>
      </c>
      <c r="F1211" t="s">
        <v>91</v>
      </c>
      <c r="G1211">
        <v>52640</v>
      </c>
      <c r="H1211">
        <v>47507973.634999998</v>
      </c>
      <c r="I1211">
        <v>0.90781945249999996</v>
      </c>
      <c r="J1211">
        <v>0.92466624250000007</v>
      </c>
      <c r="K1211">
        <v>10634889.365</v>
      </c>
      <c r="L1211">
        <v>82064</v>
      </c>
      <c r="M1211">
        <v>2</v>
      </c>
      <c r="N1211">
        <v>194</v>
      </c>
      <c r="O1211">
        <v>0.92657342650000007</v>
      </c>
      <c r="P1211">
        <v>11273277.859999999</v>
      </c>
      <c r="Q1211">
        <v>82877</v>
      </c>
      <c r="R1211">
        <v>2</v>
      </c>
      <c r="S1211">
        <v>195</v>
      </c>
      <c r="T1211">
        <v>0.95465114100000004</v>
      </c>
      <c r="V1211">
        <f>cancer_2_csv_final2[[#This Row],[mlp_params]]</f>
        <v>82064</v>
      </c>
      <c r="W1211">
        <f>cancer_2_csv_final2[[#This Row],[kan_test_acc]]</f>
        <v>0.90781945249999996</v>
      </c>
      <c r="X1211">
        <f>cancer_2_csv_final2[[#This Row],[mlp_test_acc]]</f>
        <v>0.92466624250000007</v>
      </c>
      <c r="Y1211">
        <f>cancer_2_csv_final2[[#This Row],[mlp_test_acc2]]</f>
        <v>0.92657342650000007</v>
      </c>
      <c r="AC1211">
        <f t="shared" si="36"/>
        <v>82064</v>
      </c>
      <c r="AD1211">
        <f t="shared" si="37"/>
        <v>0.90781945249999996</v>
      </c>
      <c r="AE1211">
        <f>cancer_2_csv_final2[[#This Row],[kan_val_acc]]</f>
        <v>0.95465114100000004</v>
      </c>
    </row>
    <row r="1212" spans="1:31" hidden="1" x14ac:dyDescent="0.25">
      <c r="A1212" t="s">
        <v>20</v>
      </c>
      <c r="B1212">
        <v>9</v>
      </c>
      <c r="C1212" t="s">
        <v>21</v>
      </c>
      <c r="D1212">
        <v>4</v>
      </c>
      <c r="E1212">
        <v>0</v>
      </c>
      <c r="F1212" t="s">
        <v>106</v>
      </c>
      <c r="G1212">
        <v>52894</v>
      </c>
      <c r="H1212">
        <v>44883194.364999995</v>
      </c>
      <c r="I1212">
        <v>0.95772409150000004</v>
      </c>
      <c r="J1212">
        <v>0.93547361699999998</v>
      </c>
      <c r="K1212">
        <v>9744416.091</v>
      </c>
      <c r="L1212">
        <v>82064</v>
      </c>
      <c r="M1212">
        <v>2</v>
      </c>
      <c r="N1212">
        <v>194</v>
      </c>
      <c r="O1212">
        <v>0.94214876000000003</v>
      </c>
      <c r="P1212">
        <v>10701586.5</v>
      </c>
      <c r="Q1212">
        <v>82877</v>
      </c>
      <c r="R1212">
        <v>2</v>
      </c>
      <c r="S1212">
        <v>195</v>
      </c>
      <c r="T1212">
        <v>0.95116277900000001</v>
      </c>
      <c r="V1212">
        <f>cancer_2_csv_final2[[#This Row],[mlp_params]]</f>
        <v>82064</v>
      </c>
      <c r="W1212">
        <f>cancer_2_csv_final2[[#This Row],[kan_test_acc]]</f>
        <v>0.95772409150000004</v>
      </c>
      <c r="X1212">
        <f>cancer_2_csv_final2[[#This Row],[mlp_test_acc]]</f>
        <v>0.93547361699999998</v>
      </c>
      <c r="Y1212">
        <f>cancer_2_csv_final2[[#This Row],[mlp_test_acc2]]</f>
        <v>0.94214876000000003</v>
      </c>
      <c r="AC1212">
        <f t="shared" si="36"/>
        <v>82064</v>
      </c>
      <c r="AD1212">
        <f t="shared" si="37"/>
        <v>0.95772409150000004</v>
      </c>
      <c r="AE1212">
        <f>cancer_2_csv_final2[[#This Row],[kan_val_acc]]</f>
        <v>0.95116277900000001</v>
      </c>
    </row>
    <row r="1213" spans="1:31" x14ac:dyDescent="0.25">
      <c r="A1213" t="s">
        <v>20</v>
      </c>
      <c r="B1213">
        <v>9</v>
      </c>
      <c r="C1213" t="s">
        <v>21</v>
      </c>
      <c r="D1213">
        <v>5</v>
      </c>
      <c r="E1213">
        <v>0</v>
      </c>
      <c r="F1213" t="s">
        <v>74</v>
      </c>
      <c r="G1213">
        <v>52930</v>
      </c>
      <c r="H1213">
        <v>50666383.32</v>
      </c>
      <c r="I1213">
        <v>0.917991102</v>
      </c>
      <c r="J1213">
        <v>0.93324856950000001</v>
      </c>
      <c r="K1213">
        <v>9640667.5454999991</v>
      </c>
      <c r="L1213">
        <v>87002</v>
      </c>
      <c r="M1213">
        <v>2</v>
      </c>
      <c r="N1213">
        <v>200</v>
      </c>
      <c r="O1213">
        <v>0.93674507299999998</v>
      </c>
      <c r="P1213">
        <v>11033629</v>
      </c>
      <c r="Q1213">
        <v>87839</v>
      </c>
      <c r="R1213">
        <v>2</v>
      </c>
      <c r="S1213">
        <v>201</v>
      </c>
      <c r="T1213">
        <v>0.91976745100000001</v>
      </c>
      <c r="V1213">
        <f>cancer_2_csv_final2[[#This Row],[mlp_params]]</f>
        <v>87002</v>
      </c>
      <c r="W1213">
        <f>cancer_2_csv_final2[[#This Row],[kan_test_acc]]</f>
        <v>0.917991102</v>
      </c>
      <c r="X1213">
        <f>cancer_2_csv_final2[[#This Row],[mlp_test_acc]]</f>
        <v>0.93324856950000001</v>
      </c>
      <c r="Y1213">
        <f>cancer_2_csv_final2[[#This Row],[mlp_test_acc2]]</f>
        <v>0.93674507299999998</v>
      </c>
      <c r="AC1213">
        <f t="shared" si="36"/>
        <v>87002</v>
      </c>
      <c r="AD1213">
        <f t="shared" si="37"/>
        <v>0.917991102</v>
      </c>
      <c r="AE1213">
        <f>cancer_2_csv_final2[[#This Row],[kan_val_acc]]</f>
        <v>0.91976745100000001</v>
      </c>
    </row>
    <row r="1214" spans="1:31" hidden="1" x14ac:dyDescent="0.25">
      <c r="A1214" t="s">
        <v>20</v>
      </c>
      <c r="B1214">
        <v>9</v>
      </c>
      <c r="C1214" t="s">
        <v>21</v>
      </c>
      <c r="D1214">
        <v>3</v>
      </c>
      <c r="E1214">
        <v>0</v>
      </c>
      <c r="F1214" t="s">
        <v>109</v>
      </c>
      <c r="G1214">
        <v>53200</v>
      </c>
      <c r="H1214">
        <v>52965739.314999998</v>
      </c>
      <c r="I1214">
        <v>0.92011681450000005</v>
      </c>
      <c r="J1214">
        <v>0.92973219950000008</v>
      </c>
      <c r="K1214">
        <v>10003171.0195</v>
      </c>
      <c r="L1214">
        <v>77270</v>
      </c>
      <c r="M1214">
        <v>2</v>
      </c>
      <c r="N1214">
        <v>188</v>
      </c>
      <c r="O1214">
        <v>0.9330101715000001</v>
      </c>
      <c r="P1214">
        <v>11764622.555</v>
      </c>
      <c r="Q1214">
        <v>78059</v>
      </c>
      <c r="R1214">
        <v>2</v>
      </c>
      <c r="S1214">
        <v>189</v>
      </c>
      <c r="T1214">
        <v>0.95813951900000005</v>
      </c>
      <c r="V1214">
        <f>cancer_2_csv_final2[[#This Row],[mlp_params]]</f>
        <v>77270</v>
      </c>
      <c r="W1214">
        <f>cancer_2_csv_final2[[#This Row],[kan_test_acc]]</f>
        <v>0.92011681450000005</v>
      </c>
      <c r="X1214">
        <f>cancer_2_csv_final2[[#This Row],[mlp_test_acc]]</f>
        <v>0.92973219950000008</v>
      </c>
      <c r="Y1214">
        <f>cancer_2_csv_final2[[#This Row],[mlp_test_acc2]]</f>
        <v>0.9330101715000001</v>
      </c>
      <c r="AC1214">
        <f t="shared" si="36"/>
        <v>77270</v>
      </c>
      <c r="AD1214">
        <f t="shared" si="37"/>
        <v>0.92011681450000005</v>
      </c>
      <c r="AE1214">
        <f>cancer_2_csv_final2[[#This Row],[kan_val_acc]]</f>
        <v>0.95813951900000005</v>
      </c>
    </row>
    <row r="1215" spans="1:31" x14ac:dyDescent="0.25">
      <c r="A1215" t="s">
        <v>20</v>
      </c>
      <c r="B1215">
        <v>9</v>
      </c>
      <c r="C1215" t="s">
        <v>21</v>
      </c>
      <c r="D1215">
        <v>5</v>
      </c>
      <c r="E1215">
        <v>0</v>
      </c>
      <c r="F1215" t="s">
        <v>89</v>
      </c>
      <c r="G1215">
        <v>53336</v>
      </c>
      <c r="H1215">
        <v>51485828.085000001</v>
      </c>
      <c r="I1215">
        <v>0.93155991199999999</v>
      </c>
      <c r="J1215">
        <v>0.91956055299999995</v>
      </c>
      <c r="K1215">
        <v>10975049.34</v>
      </c>
      <c r="L1215">
        <v>87002</v>
      </c>
      <c r="M1215">
        <v>2</v>
      </c>
      <c r="N1215">
        <v>200</v>
      </c>
      <c r="O1215">
        <v>0.92252066100000008</v>
      </c>
      <c r="P1215">
        <v>11802995.74</v>
      </c>
      <c r="Q1215">
        <v>87839</v>
      </c>
      <c r="R1215">
        <v>2</v>
      </c>
      <c r="S1215">
        <v>201</v>
      </c>
      <c r="T1215">
        <v>0.95348835600000004</v>
      </c>
      <c r="V1215">
        <f>cancer_2_csv_final2[[#This Row],[mlp_params]]</f>
        <v>87002</v>
      </c>
      <c r="W1215">
        <f>cancer_2_csv_final2[[#This Row],[kan_test_acc]]</f>
        <v>0.93155991199999999</v>
      </c>
      <c r="X1215">
        <f>cancer_2_csv_final2[[#This Row],[mlp_test_acc]]</f>
        <v>0.91956055299999995</v>
      </c>
      <c r="Y1215">
        <f>cancer_2_csv_final2[[#This Row],[mlp_test_acc2]]</f>
        <v>0.92252066100000008</v>
      </c>
      <c r="AC1215">
        <f t="shared" si="36"/>
        <v>87002</v>
      </c>
      <c r="AD1215">
        <f t="shared" si="37"/>
        <v>0.93155991199999999</v>
      </c>
      <c r="AE1215">
        <f>cancer_2_csv_final2[[#This Row],[kan_val_acc]]</f>
        <v>0.95348835600000004</v>
      </c>
    </row>
    <row r="1216" spans="1:31" x14ac:dyDescent="0.25">
      <c r="A1216" t="s">
        <v>20</v>
      </c>
      <c r="B1216">
        <v>9</v>
      </c>
      <c r="C1216" t="s">
        <v>21</v>
      </c>
      <c r="D1216">
        <v>5</v>
      </c>
      <c r="E1216">
        <v>0</v>
      </c>
      <c r="F1216" t="s">
        <v>104</v>
      </c>
      <c r="G1216">
        <v>53470</v>
      </c>
      <c r="H1216">
        <v>55051103.359999999</v>
      </c>
      <c r="I1216">
        <v>0.89923712099999997</v>
      </c>
      <c r="J1216">
        <v>0.91163382050000008</v>
      </c>
      <c r="K1216">
        <v>11909568.41</v>
      </c>
      <c r="L1216">
        <v>87839</v>
      </c>
      <c r="M1216">
        <v>2</v>
      </c>
      <c r="N1216">
        <v>201</v>
      </c>
      <c r="O1216">
        <v>0.91131595649999997</v>
      </c>
      <c r="P1216">
        <v>11631219</v>
      </c>
      <c r="Q1216">
        <v>88680</v>
      </c>
      <c r="R1216">
        <v>2</v>
      </c>
      <c r="S1216">
        <v>202</v>
      </c>
      <c r="T1216">
        <v>0.95</v>
      </c>
      <c r="V1216">
        <f>cancer_2_csv_final2[[#This Row],[mlp_params]]</f>
        <v>87839</v>
      </c>
      <c r="W1216">
        <f>cancer_2_csv_final2[[#This Row],[kan_test_acc]]</f>
        <v>0.89923712099999997</v>
      </c>
      <c r="X1216">
        <f>cancer_2_csv_final2[[#This Row],[mlp_test_acc]]</f>
        <v>0.91163382050000008</v>
      </c>
      <c r="Y1216">
        <f>cancer_2_csv_final2[[#This Row],[mlp_test_acc2]]</f>
        <v>0.91131595649999997</v>
      </c>
      <c r="AC1216">
        <f t="shared" si="36"/>
        <v>87839</v>
      </c>
      <c r="AD1216">
        <f t="shared" si="37"/>
        <v>0.89923712099999997</v>
      </c>
      <c r="AE1216">
        <f>cancer_2_csv_final2[[#This Row],[kan_val_acc]]</f>
        <v>0.95</v>
      </c>
    </row>
    <row r="1217" spans="1:31" hidden="1" x14ac:dyDescent="0.25">
      <c r="A1217" t="s">
        <v>20</v>
      </c>
      <c r="B1217">
        <v>9</v>
      </c>
      <c r="C1217" t="s">
        <v>21</v>
      </c>
      <c r="D1217">
        <v>4</v>
      </c>
      <c r="E1217">
        <v>0</v>
      </c>
      <c r="F1217" t="s">
        <v>92</v>
      </c>
      <c r="G1217">
        <v>53858</v>
      </c>
      <c r="H1217">
        <v>49432654.454999998</v>
      </c>
      <c r="I1217">
        <v>0.93038778699999991</v>
      </c>
      <c r="J1217">
        <v>0.92403051450000007</v>
      </c>
      <c r="K1217">
        <v>10804355.180500001</v>
      </c>
      <c r="L1217">
        <v>83694</v>
      </c>
      <c r="M1217">
        <v>2</v>
      </c>
      <c r="N1217">
        <v>196</v>
      </c>
      <c r="O1217">
        <v>0.92657342650000007</v>
      </c>
      <c r="P1217">
        <v>11301095.635</v>
      </c>
      <c r="Q1217">
        <v>84515</v>
      </c>
      <c r="R1217">
        <v>2</v>
      </c>
      <c r="S1217">
        <v>197</v>
      </c>
      <c r="T1217">
        <v>0.95116276700000002</v>
      </c>
      <c r="V1217">
        <f>cancer_2_csv_final2[[#This Row],[mlp_params]]</f>
        <v>83694</v>
      </c>
      <c r="W1217">
        <f>cancer_2_csv_final2[[#This Row],[kan_test_acc]]</f>
        <v>0.93038778699999991</v>
      </c>
      <c r="X1217">
        <f>cancer_2_csv_final2[[#This Row],[mlp_test_acc]]</f>
        <v>0.92403051450000007</v>
      </c>
      <c r="Y1217">
        <f>cancer_2_csv_final2[[#This Row],[mlp_test_acc2]]</f>
        <v>0.92657342650000007</v>
      </c>
      <c r="AC1217">
        <f t="shared" si="36"/>
        <v>83694</v>
      </c>
      <c r="AD1217">
        <f t="shared" si="37"/>
        <v>0.93038778699999991</v>
      </c>
      <c r="AE1217">
        <f>cancer_2_csv_final2[[#This Row],[kan_val_acc]]</f>
        <v>0.95116276700000002</v>
      </c>
    </row>
    <row r="1218" spans="1:31" x14ac:dyDescent="0.25">
      <c r="A1218" t="s">
        <v>20</v>
      </c>
      <c r="B1218">
        <v>9</v>
      </c>
      <c r="C1218" t="s">
        <v>21</v>
      </c>
      <c r="D1218">
        <v>5</v>
      </c>
      <c r="E1218">
        <v>0</v>
      </c>
      <c r="F1218" t="s">
        <v>75</v>
      </c>
      <c r="G1218">
        <v>54156</v>
      </c>
      <c r="H1218">
        <v>52616014.5</v>
      </c>
      <c r="I1218">
        <v>0.93006992350000006</v>
      </c>
      <c r="J1218">
        <v>0.93388429750000002</v>
      </c>
      <c r="K1218">
        <v>9898067.3654999994</v>
      </c>
      <c r="L1218">
        <v>88680</v>
      </c>
      <c r="M1218">
        <v>2</v>
      </c>
      <c r="N1218">
        <v>202</v>
      </c>
      <c r="O1218">
        <v>0.93801652899999999</v>
      </c>
      <c r="P1218">
        <v>11047821.18</v>
      </c>
      <c r="Q1218">
        <v>89525</v>
      </c>
      <c r="R1218">
        <v>2</v>
      </c>
      <c r="S1218">
        <v>203</v>
      </c>
      <c r="T1218">
        <v>0.92674419299999999</v>
      </c>
      <c r="V1218">
        <f>cancer_2_csv_final2[[#This Row],[mlp_params]]</f>
        <v>88680</v>
      </c>
      <c r="W1218">
        <f>cancer_2_csv_final2[[#This Row],[kan_test_acc]]</f>
        <v>0.93006992350000006</v>
      </c>
      <c r="X1218">
        <f>cancer_2_csv_final2[[#This Row],[mlp_test_acc]]</f>
        <v>0.93388429750000002</v>
      </c>
      <c r="Y1218">
        <f>cancer_2_csv_final2[[#This Row],[mlp_test_acc2]]</f>
        <v>0.93801652899999999</v>
      </c>
      <c r="AC1218">
        <f t="shared" si="36"/>
        <v>88680</v>
      </c>
      <c r="AD1218">
        <f t="shared" si="37"/>
        <v>0.93006992350000006</v>
      </c>
      <c r="AE1218">
        <f>cancer_2_csv_final2[[#This Row],[kan_val_acc]]</f>
        <v>0.92674419299999999</v>
      </c>
    </row>
    <row r="1219" spans="1:31" hidden="1" x14ac:dyDescent="0.25">
      <c r="A1219" t="s">
        <v>20</v>
      </c>
      <c r="B1219">
        <v>9</v>
      </c>
      <c r="C1219" t="s">
        <v>21</v>
      </c>
      <c r="D1219">
        <v>4</v>
      </c>
      <c r="E1219">
        <v>0</v>
      </c>
      <c r="F1219" t="s">
        <v>107</v>
      </c>
      <c r="G1219">
        <v>54176</v>
      </c>
      <c r="H1219">
        <v>56946022.725000001</v>
      </c>
      <c r="I1219">
        <v>0.91671963999999995</v>
      </c>
      <c r="J1219">
        <v>0.93452002550000002</v>
      </c>
      <c r="K1219">
        <v>10385064.5</v>
      </c>
      <c r="L1219">
        <v>84515</v>
      </c>
      <c r="M1219">
        <v>2</v>
      </c>
      <c r="N1219">
        <v>197</v>
      </c>
      <c r="O1219">
        <v>0.93547361699999998</v>
      </c>
      <c r="P1219">
        <v>10835230</v>
      </c>
      <c r="Q1219">
        <v>85340</v>
      </c>
      <c r="R1219">
        <v>2</v>
      </c>
      <c r="S1219">
        <v>198</v>
      </c>
      <c r="T1219">
        <v>0.95348835600000004</v>
      </c>
      <c r="V1219">
        <f>cancer_2_csv_final2[[#This Row],[mlp_params]]</f>
        <v>84515</v>
      </c>
      <c r="W1219">
        <f>cancer_2_csv_final2[[#This Row],[kan_test_acc]]</f>
        <v>0.91671963999999995</v>
      </c>
      <c r="X1219">
        <f>cancer_2_csv_final2[[#This Row],[mlp_test_acc]]</f>
        <v>0.93452002550000002</v>
      </c>
      <c r="Y1219">
        <f>cancer_2_csv_final2[[#This Row],[mlp_test_acc2]]</f>
        <v>0.93547361699999998</v>
      </c>
      <c r="AC1219">
        <f t="shared" ref="AC1219:AC1229" si="38">V1219</f>
        <v>84515</v>
      </c>
      <c r="AD1219">
        <f t="shared" ref="AD1219:AD1229" si="39">W1219</f>
        <v>0.91671963999999995</v>
      </c>
      <c r="AE1219">
        <f>cancer_2_csv_final2[[#This Row],[kan_val_acc]]</f>
        <v>0.95348835600000004</v>
      </c>
    </row>
    <row r="1220" spans="1:31" x14ac:dyDescent="0.25">
      <c r="A1220" t="s">
        <v>20</v>
      </c>
      <c r="B1220">
        <v>9</v>
      </c>
      <c r="C1220" t="s">
        <v>21</v>
      </c>
      <c r="D1220">
        <v>5</v>
      </c>
      <c r="E1220">
        <v>0</v>
      </c>
      <c r="F1220" t="s">
        <v>90</v>
      </c>
      <c r="G1220">
        <v>54630</v>
      </c>
      <c r="H1220">
        <v>54039952.32</v>
      </c>
      <c r="I1220">
        <v>0.92625555699999995</v>
      </c>
      <c r="J1220">
        <v>0.924348379</v>
      </c>
      <c r="K1220">
        <v>11481209.68</v>
      </c>
      <c r="L1220">
        <v>89525</v>
      </c>
      <c r="M1220">
        <v>2</v>
      </c>
      <c r="N1220">
        <v>203</v>
      </c>
      <c r="O1220">
        <v>0.92530197050000007</v>
      </c>
      <c r="P1220">
        <v>11451600.140000001</v>
      </c>
      <c r="Q1220">
        <v>90374</v>
      </c>
      <c r="R1220">
        <v>2</v>
      </c>
      <c r="S1220">
        <v>204</v>
      </c>
      <c r="T1220">
        <v>0.94651162</v>
      </c>
      <c r="V1220">
        <f>cancer_2_csv_final2[[#This Row],[mlp_params]]</f>
        <v>89525</v>
      </c>
      <c r="W1220">
        <f>cancer_2_csv_final2[[#This Row],[kan_test_acc]]</f>
        <v>0.92625555699999995</v>
      </c>
      <c r="X1220">
        <f>cancer_2_csv_final2[[#This Row],[mlp_test_acc]]</f>
        <v>0.924348379</v>
      </c>
      <c r="Y1220">
        <f>cancer_2_csv_final2[[#This Row],[mlp_test_acc2]]</f>
        <v>0.92530197050000007</v>
      </c>
      <c r="AC1220">
        <f t="shared" si="38"/>
        <v>89525</v>
      </c>
      <c r="AD1220">
        <f t="shared" si="39"/>
        <v>0.92625555699999995</v>
      </c>
      <c r="AE1220">
        <f>cancer_2_csv_final2[[#This Row],[kan_val_acc]]</f>
        <v>0.94651162</v>
      </c>
    </row>
    <row r="1221" spans="1:31" x14ac:dyDescent="0.25">
      <c r="A1221" t="s">
        <v>20</v>
      </c>
      <c r="B1221">
        <v>9</v>
      </c>
      <c r="C1221" t="s">
        <v>21</v>
      </c>
      <c r="D1221">
        <v>5</v>
      </c>
      <c r="E1221">
        <v>0</v>
      </c>
      <c r="F1221" t="s">
        <v>105</v>
      </c>
      <c r="G1221">
        <v>54832</v>
      </c>
      <c r="H1221">
        <v>57729013.685000002</v>
      </c>
      <c r="I1221">
        <v>0.90209790000000001</v>
      </c>
      <c r="J1221">
        <v>0.91195168500000001</v>
      </c>
      <c r="K1221">
        <v>12827538.135</v>
      </c>
      <c r="L1221">
        <v>89525</v>
      </c>
      <c r="M1221">
        <v>2</v>
      </c>
      <c r="N1221">
        <v>203</v>
      </c>
      <c r="O1221">
        <v>0.91481246000000005</v>
      </c>
      <c r="P1221">
        <v>12827714.73</v>
      </c>
      <c r="Q1221">
        <v>90374</v>
      </c>
      <c r="R1221">
        <v>2</v>
      </c>
      <c r="S1221">
        <v>204</v>
      </c>
      <c r="T1221">
        <v>0.93837209300000002</v>
      </c>
      <c r="V1221">
        <f>cancer_2_csv_final2[[#This Row],[mlp_params]]</f>
        <v>89525</v>
      </c>
      <c r="W1221">
        <f>cancer_2_csv_final2[[#This Row],[kan_test_acc]]</f>
        <v>0.90209790000000001</v>
      </c>
      <c r="X1221">
        <f>cancer_2_csv_final2[[#This Row],[mlp_test_acc]]</f>
        <v>0.91195168500000001</v>
      </c>
      <c r="Y1221">
        <f>cancer_2_csv_final2[[#This Row],[mlp_test_acc2]]</f>
        <v>0.91481246000000005</v>
      </c>
      <c r="AC1221">
        <f t="shared" si="38"/>
        <v>89525</v>
      </c>
      <c r="AD1221">
        <f t="shared" si="39"/>
        <v>0.90209790000000001</v>
      </c>
      <c r="AE1221">
        <f>cancer_2_csv_final2[[#This Row],[kan_val_acc]]</f>
        <v>0.93837209300000002</v>
      </c>
    </row>
    <row r="1222" spans="1:31" hidden="1" x14ac:dyDescent="0.25">
      <c r="A1222" t="s">
        <v>20</v>
      </c>
      <c r="B1222">
        <v>9</v>
      </c>
      <c r="C1222" t="s">
        <v>21</v>
      </c>
      <c r="D1222">
        <v>4</v>
      </c>
      <c r="E1222">
        <v>0</v>
      </c>
      <c r="F1222" t="s">
        <v>108</v>
      </c>
      <c r="G1222">
        <v>55458</v>
      </c>
      <c r="H1222">
        <v>54039875.5</v>
      </c>
      <c r="I1222">
        <v>0.92212332899999994</v>
      </c>
      <c r="J1222">
        <v>0.925619835</v>
      </c>
      <c r="K1222">
        <v>11923934</v>
      </c>
      <c r="L1222">
        <v>86169</v>
      </c>
      <c r="M1222">
        <v>2</v>
      </c>
      <c r="N1222">
        <v>199</v>
      </c>
      <c r="O1222">
        <v>0.92657342650000007</v>
      </c>
      <c r="P1222">
        <v>12051145.41</v>
      </c>
      <c r="Q1222">
        <v>87002</v>
      </c>
      <c r="R1222">
        <v>2</v>
      </c>
      <c r="S1222">
        <v>200</v>
      </c>
      <c r="T1222">
        <v>0.95116276700000002</v>
      </c>
      <c r="V1222">
        <f>cancer_2_csv_final2[[#This Row],[mlp_params]]</f>
        <v>86169</v>
      </c>
      <c r="W1222">
        <f>cancer_2_csv_final2[[#This Row],[kan_test_acc]]</f>
        <v>0.92212332899999994</v>
      </c>
      <c r="X1222">
        <f>cancer_2_csv_final2[[#This Row],[mlp_test_acc]]</f>
        <v>0.925619835</v>
      </c>
      <c r="Y1222">
        <f>cancer_2_csv_final2[[#This Row],[mlp_test_acc2]]</f>
        <v>0.92657342650000007</v>
      </c>
      <c r="AC1222">
        <f t="shared" si="38"/>
        <v>86169</v>
      </c>
      <c r="AD1222">
        <f t="shared" si="39"/>
        <v>0.92212332899999994</v>
      </c>
      <c r="AE1222">
        <f>cancer_2_csv_final2[[#This Row],[kan_val_acc]]</f>
        <v>0.95116276700000002</v>
      </c>
    </row>
    <row r="1223" spans="1:31" x14ac:dyDescent="0.25">
      <c r="A1223" t="s">
        <v>20</v>
      </c>
      <c r="B1223">
        <v>9</v>
      </c>
      <c r="C1223" t="s">
        <v>21</v>
      </c>
      <c r="D1223">
        <v>5</v>
      </c>
      <c r="E1223">
        <v>0</v>
      </c>
      <c r="F1223" t="s">
        <v>91</v>
      </c>
      <c r="G1223">
        <v>55924</v>
      </c>
      <c r="H1223">
        <v>50358205.635000005</v>
      </c>
      <c r="I1223">
        <v>0.93642720300000004</v>
      </c>
      <c r="J1223">
        <v>0.924348379</v>
      </c>
      <c r="K1223">
        <v>12223654.865</v>
      </c>
      <c r="L1223">
        <v>91227</v>
      </c>
      <c r="M1223">
        <v>2</v>
      </c>
      <c r="N1223">
        <v>205</v>
      </c>
      <c r="O1223">
        <v>0.92657342650000007</v>
      </c>
      <c r="P1223">
        <v>12094590.865</v>
      </c>
      <c r="Q1223">
        <v>92084</v>
      </c>
      <c r="R1223">
        <v>2</v>
      </c>
      <c r="S1223">
        <v>206</v>
      </c>
      <c r="T1223">
        <v>0.95581394399999997</v>
      </c>
      <c r="V1223">
        <f>cancer_2_csv_final2[[#This Row],[mlp_params]]</f>
        <v>91227</v>
      </c>
      <c r="W1223">
        <f>cancer_2_csv_final2[[#This Row],[kan_test_acc]]</f>
        <v>0.93642720300000004</v>
      </c>
      <c r="X1223">
        <f>cancer_2_csv_final2[[#This Row],[mlp_test_acc]]</f>
        <v>0.924348379</v>
      </c>
      <c r="Y1223">
        <f>cancer_2_csv_final2[[#This Row],[mlp_test_acc2]]</f>
        <v>0.92657342650000007</v>
      </c>
      <c r="AC1223">
        <f t="shared" si="38"/>
        <v>91227</v>
      </c>
      <c r="AD1223">
        <f t="shared" si="39"/>
        <v>0.93642720300000004</v>
      </c>
      <c r="AE1223">
        <f>cancer_2_csv_final2[[#This Row],[kan_val_acc]]</f>
        <v>0.95581394399999997</v>
      </c>
    </row>
    <row r="1224" spans="1:31" x14ac:dyDescent="0.25">
      <c r="A1224" t="s">
        <v>20</v>
      </c>
      <c r="B1224">
        <v>9</v>
      </c>
      <c r="C1224" t="s">
        <v>21</v>
      </c>
      <c r="D1224">
        <v>5</v>
      </c>
      <c r="E1224">
        <v>0</v>
      </c>
      <c r="F1224" t="s">
        <v>106</v>
      </c>
      <c r="G1224">
        <v>56194</v>
      </c>
      <c r="H1224">
        <v>55409229.635000005</v>
      </c>
      <c r="I1224">
        <v>0.87126509750000003</v>
      </c>
      <c r="J1224">
        <v>0.91036236500000001</v>
      </c>
      <c r="K1224">
        <v>13548028.09</v>
      </c>
      <c r="L1224">
        <v>92084</v>
      </c>
      <c r="M1224">
        <v>2</v>
      </c>
      <c r="N1224">
        <v>206</v>
      </c>
      <c r="O1224">
        <v>0.91544818800000005</v>
      </c>
      <c r="P1224">
        <v>13101691.545</v>
      </c>
      <c r="Q1224">
        <v>92945</v>
      </c>
      <c r="R1224">
        <v>2</v>
      </c>
      <c r="S1224">
        <v>207</v>
      </c>
      <c r="T1224">
        <v>0.95581393800000003</v>
      </c>
      <c r="V1224">
        <f>cancer_2_csv_final2[[#This Row],[mlp_params]]</f>
        <v>92084</v>
      </c>
      <c r="W1224">
        <f>cancer_2_csv_final2[[#This Row],[kan_test_acc]]</f>
        <v>0.87126509750000003</v>
      </c>
      <c r="X1224">
        <f>cancer_2_csv_final2[[#This Row],[mlp_test_acc]]</f>
        <v>0.91036236500000001</v>
      </c>
      <c r="Y1224">
        <f>cancer_2_csv_final2[[#This Row],[mlp_test_acc2]]</f>
        <v>0.91544818800000005</v>
      </c>
      <c r="AC1224">
        <f t="shared" si="38"/>
        <v>92084</v>
      </c>
      <c r="AD1224">
        <f t="shared" si="39"/>
        <v>0.87126509750000003</v>
      </c>
      <c r="AE1224">
        <f>cancer_2_csv_final2[[#This Row],[kan_val_acc]]</f>
        <v>0.95581393800000003</v>
      </c>
    </row>
    <row r="1225" spans="1:31" hidden="1" x14ac:dyDescent="0.25">
      <c r="A1225" t="s">
        <v>20</v>
      </c>
      <c r="B1225">
        <v>9</v>
      </c>
      <c r="C1225" t="s">
        <v>21</v>
      </c>
      <c r="D1225">
        <v>4</v>
      </c>
      <c r="E1225">
        <v>0</v>
      </c>
      <c r="F1225" t="s">
        <v>109</v>
      </c>
      <c r="G1225">
        <v>56740</v>
      </c>
      <c r="H1225">
        <v>53950982.590000004</v>
      </c>
      <c r="I1225">
        <v>0.87539732749999999</v>
      </c>
      <c r="J1225">
        <v>0.924030515</v>
      </c>
      <c r="K1225">
        <v>10929004.044500001</v>
      </c>
      <c r="L1225">
        <v>87839</v>
      </c>
      <c r="M1225">
        <v>2</v>
      </c>
      <c r="N1225">
        <v>201</v>
      </c>
      <c r="O1225">
        <v>0.92911633800000004</v>
      </c>
      <c r="P1225">
        <v>11987317.59</v>
      </c>
      <c r="Q1225">
        <v>88680</v>
      </c>
      <c r="R1225">
        <v>2</v>
      </c>
      <c r="S1225">
        <v>202</v>
      </c>
      <c r="T1225">
        <v>0.945348835</v>
      </c>
      <c r="V1225">
        <f>cancer_2_csv_final2[[#This Row],[mlp_params]]</f>
        <v>87839</v>
      </c>
      <c r="W1225">
        <f>cancer_2_csv_final2[[#This Row],[kan_test_acc]]</f>
        <v>0.87539732749999999</v>
      </c>
      <c r="X1225">
        <f>cancer_2_csv_final2[[#This Row],[mlp_test_acc]]</f>
        <v>0.924030515</v>
      </c>
      <c r="Y1225">
        <f>cancer_2_csv_final2[[#This Row],[mlp_test_acc2]]</f>
        <v>0.92911633800000004</v>
      </c>
      <c r="AC1225">
        <f t="shared" si="38"/>
        <v>87839</v>
      </c>
      <c r="AD1225">
        <f t="shared" si="39"/>
        <v>0.87539732749999999</v>
      </c>
      <c r="AE1225">
        <f>cancer_2_csv_final2[[#This Row],[kan_val_acc]]</f>
        <v>0.945348835</v>
      </c>
    </row>
    <row r="1226" spans="1:31" x14ac:dyDescent="0.25">
      <c r="A1226" t="s">
        <v>20</v>
      </c>
      <c r="B1226">
        <v>9</v>
      </c>
      <c r="C1226" t="s">
        <v>21</v>
      </c>
      <c r="D1226">
        <v>5</v>
      </c>
      <c r="E1226">
        <v>0</v>
      </c>
      <c r="F1226" t="s">
        <v>92</v>
      </c>
      <c r="G1226">
        <v>57218</v>
      </c>
      <c r="H1226">
        <v>56593661.590000004</v>
      </c>
      <c r="I1226">
        <v>0.90114430950000002</v>
      </c>
      <c r="J1226">
        <v>0.92530197050000007</v>
      </c>
      <c r="K1226">
        <v>10795834.589499999</v>
      </c>
      <c r="L1226">
        <v>93810</v>
      </c>
      <c r="M1226">
        <v>2</v>
      </c>
      <c r="N1226">
        <v>208</v>
      </c>
      <c r="O1226">
        <v>0.92689129049999996</v>
      </c>
      <c r="P1226">
        <v>12249580.09</v>
      </c>
      <c r="Q1226">
        <v>94679</v>
      </c>
      <c r="R1226">
        <v>2</v>
      </c>
      <c r="S1226">
        <v>209</v>
      </c>
      <c r="T1226">
        <v>0.93604650499999997</v>
      </c>
      <c r="V1226">
        <f>cancer_2_csv_final2[[#This Row],[mlp_params]]</f>
        <v>93810</v>
      </c>
      <c r="W1226">
        <f>cancer_2_csv_final2[[#This Row],[kan_test_acc]]</f>
        <v>0.90114430950000002</v>
      </c>
      <c r="X1226">
        <f>cancer_2_csv_final2[[#This Row],[mlp_test_acc]]</f>
        <v>0.92530197050000007</v>
      </c>
      <c r="Y1226">
        <f>cancer_2_csv_final2[[#This Row],[mlp_test_acc2]]</f>
        <v>0.92689129049999996</v>
      </c>
      <c r="AC1226">
        <f t="shared" si="38"/>
        <v>93810</v>
      </c>
      <c r="AD1226">
        <f t="shared" si="39"/>
        <v>0.90114430950000002</v>
      </c>
      <c r="AE1226">
        <f>cancer_2_csv_final2[[#This Row],[kan_val_acc]]</f>
        <v>0.93604650499999997</v>
      </c>
    </row>
    <row r="1227" spans="1:31" x14ac:dyDescent="0.25">
      <c r="A1227" t="s">
        <v>20</v>
      </c>
      <c r="B1227">
        <v>9</v>
      </c>
      <c r="C1227" t="s">
        <v>21</v>
      </c>
      <c r="D1227">
        <v>5</v>
      </c>
      <c r="E1227">
        <v>0</v>
      </c>
      <c r="F1227" t="s">
        <v>107</v>
      </c>
      <c r="G1227">
        <v>57556</v>
      </c>
      <c r="H1227">
        <v>66235016.725000009</v>
      </c>
      <c r="I1227">
        <v>0.88302606900000002</v>
      </c>
      <c r="J1227">
        <v>0.91385886800000005</v>
      </c>
      <c r="K1227">
        <v>13253169.27</v>
      </c>
      <c r="L1227">
        <v>94679</v>
      </c>
      <c r="M1227">
        <v>2</v>
      </c>
      <c r="N1227">
        <v>209</v>
      </c>
      <c r="O1227">
        <v>0.91258741249999997</v>
      </c>
      <c r="P1227">
        <v>13240371.814999999</v>
      </c>
      <c r="Q1227">
        <v>95552</v>
      </c>
      <c r="R1227">
        <v>2</v>
      </c>
      <c r="S1227">
        <v>210</v>
      </c>
      <c r="T1227">
        <v>0.94883719700000002</v>
      </c>
      <c r="V1227">
        <f>cancer_2_csv_final2[[#This Row],[mlp_params]]</f>
        <v>94679</v>
      </c>
      <c r="W1227">
        <f>cancer_2_csv_final2[[#This Row],[kan_test_acc]]</f>
        <v>0.88302606900000002</v>
      </c>
      <c r="X1227">
        <f>cancer_2_csv_final2[[#This Row],[mlp_test_acc]]</f>
        <v>0.91385886800000005</v>
      </c>
      <c r="Y1227">
        <f>cancer_2_csv_final2[[#This Row],[mlp_test_acc2]]</f>
        <v>0.91258741249999997</v>
      </c>
      <c r="AC1227">
        <f t="shared" si="38"/>
        <v>94679</v>
      </c>
      <c r="AD1227">
        <f t="shared" si="39"/>
        <v>0.88302606900000002</v>
      </c>
      <c r="AE1227">
        <f>cancer_2_csv_final2[[#This Row],[kan_val_acc]]</f>
        <v>0.94883719700000002</v>
      </c>
    </row>
    <row r="1228" spans="1:31" x14ac:dyDescent="0.25">
      <c r="A1228" t="s">
        <v>20</v>
      </c>
      <c r="B1228">
        <v>9</v>
      </c>
      <c r="C1228" t="s">
        <v>21</v>
      </c>
      <c r="D1228">
        <v>5</v>
      </c>
      <c r="E1228">
        <v>0</v>
      </c>
      <c r="F1228" t="s">
        <v>108</v>
      </c>
      <c r="G1228">
        <v>58918</v>
      </c>
      <c r="H1228">
        <v>72145104.909999996</v>
      </c>
      <c r="I1228">
        <v>0.87349014650000001</v>
      </c>
      <c r="J1228">
        <v>0.91449459600000005</v>
      </c>
      <c r="K1228">
        <v>13551800.359999999</v>
      </c>
      <c r="L1228">
        <v>96429</v>
      </c>
      <c r="M1228">
        <v>2</v>
      </c>
      <c r="N1228">
        <v>211</v>
      </c>
      <c r="O1228">
        <v>0.91322314000000004</v>
      </c>
      <c r="P1228">
        <v>14033848.09</v>
      </c>
      <c r="Q1228">
        <v>97310</v>
      </c>
      <c r="R1228">
        <v>2</v>
      </c>
      <c r="S1228">
        <v>212</v>
      </c>
      <c r="T1228">
        <v>0.94651162600000005</v>
      </c>
      <c r="V1228">
        <f>cancer_2_csv_final2[[#This Row],[mlp_params]]</f>
        <v>96429</v>
      </c>
      <c r="W1228">
        <f>cancer_2_csv_final2[[#This Row],[kan_test_acc]]</f>
        <v>0.87349014650000001</v>
      </c>
      <c r="X1228">
        <f>cancer_2_csv_final2[[#This Row],[mlp_test_acc]]</f>
        <v>0.91449459600000005</v>
      </c>
      <c r="Y1228">
        <f>cancer_2_csv_final2[[#This Row],[mlp_test_acc2]]</f>
        <v>0.91322314000000004</v>
      </c>
      <c r="AC1228">
        <f t="shared" si="38"/>
        <v>96429</v>
      </c>
      <c r="AD1228">
        <f t="shared" si="39"/>
        <v>0.87349014650000001</v>
      </c>
      <c r="AE1228">
        <f>cancer_2_csv_final2[[#This Row],[kan_val_acc]]</f>
        <v>0.94651162600000005</v>
      </c>
    </row>
    <row r="1229" spans="1:31" x14ac:dyDescent="0.25">
      <c r="A1229" t="s">
        <v>20</v>
      </c>
      <c r="B1229">
        <v>9</v>
      </c>
      <c r="C1229" t="s">
        <v>21</v>
      </c>
      <c r="D1229">
        <v>5</v>
      </c>
      <c r="E1229">
        <v>0</v>
      </c>
      <c r="F1229" t="s">
        <v>109</v>
      </c>
      <c r="G1229">
        <v>60280</v>
      </c>
      <c r="H1229">
        <v>66375005.954999998</v>
      </c>
      <c r="I1229">
        <v>0.88080101399999999</v>
      </c>
      <c r="J1229">
        <v>0.91385886849999998</v>
      </c>
      <c r="K1229">
        <v>14491486.449999999</v>
      </c>
      <c r="L1229">
        <v>99084</v>
      </c>
      <c r="M1229">
        <v>2</v>
      </c>
      <c r="N1229">
        <v>214</v>
      </c>
      <c r="O1229">
        <v>0.91258741249999997</v>
      </c>
      <c r="P1229">
        <v>15248868.41</v>
      </c>
      <c r="Q1229">
        <v>99977</v>
      </c>
      <c r="R1229">
        <v>2</v>
      </c>
      <c r="S1229">
        <v>215</v>
      </c>
      <c r="T1229">
        <v>0.94302324000000004</v>
      </c>
      <c r="V1229">
        <f>cancer_2_csv_final2[[#This Row],[mlp_params]]</f>
        <v>99084</v>
      </c>
      <c r="W1229">
        <f>cancer_2_csv_final2[[#This Row],[kan_test_acc]]</f>
        <v>0.88080101399999999</v>
      </c>
      <c r="X1229">
        <f>cancer_2_csv_final2[[#This Row],[mlp_test_acc]]</f>
        <v>0.91385886849999998</v>
      </c>
      <c r="Y1229">
        <f>cancer_2_csv_final2[[#This Row],[mlp_test_acc2]]</f>
        <v>0.91258741249999997</v>
      </c>
      <c r="AC1229">
        <f t="shared" si="38"/>
        <v>99084</v>
      </c>
      <c r="AD1229">
        <f t="shared" si="39"/>
        <v>0.88080101399999999</v>
      </c>
      <c r="AE1229">
        <f>cancer_2_csv_final2[[#This Row],[kan_val_acc]]</f>
        <v>0.94302324000000004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5ABB-93CB-4058-8A8C-247E04D7C8A9}">
  <sheetPr codeName="Arkusz13"/>
  <dimension ref="A1:X1410"/>
  <sheetViews>
    <sheetView topLeftCell="E1" zoomScale="70" zoomScaleNormal="70" workbookViewId="0">
      <selection activeCell="U1" sqref="U1:X1"/>
    </sheetView>
  </sheetViews>
  <sheetFormatPr defaultRowHeight="15" x14ac:dyDescent="0.25"/>
  <cols>
    <col min="1" max="1" width="15.7109375" customWidth="1"/>
    <col min="2" max="2" width="28" customWidth="1"/>
    <col min="3" max="3" width="10.7109375" customWidth="1"/>
    <col min="4" max="4" width="13.42578125" customWidth="1"/>
    <col min="5" max="5" width="10.42578125" customWidth="1"/>
    <col min="6" max="6" width="14.28515625" bestFit="1" customWidth="1"/>
    <col min="7" max="7" width="13.7109375" customWidth="1"/>
    <col min="8" max="8" width="21.5703125" customWidth="1"/>
    <col min="9" max="9" width="14.5703125" customWidth="1"/>
    <col min="10" max="10" width="14.85546875" customWidth="1"/>
    <col min="11" max="11" width="21.85546875" customWidth="1"/>
    <col min="12" max="12" width="14" customWidth="1"/>
    <col min="13" max="13" width="16" customWidth="1"/>
    <col min="14" max="14" width="18.7109375" customWidth="1"/>
    <col min="15" max="15" width="15.85546875" customWidth="1"/>
    <col min="16" max="16" width="22.85546875" customWidth="1"/>
    <col min="17" max="17" width="15" customWidth="1"/>
    <col min="18" max="18" width="12.7109375" customWidth="1"/>
    <col min="19" max="19" width="15.42578125" customWidth="1"/>
    <col min="20" max="20" width="13.5703125" customWidth="1"/>
    <col min="23" max="23" width="16.5703125" bestFit="1" customWidth="1"/>
    <col min="24" max="24" width="8.28515625" bestFit="1" customWidth="1"/>
    <col min="25" max="25" width="12.28515625" bestFit="1" customWidth="1"/>
  </cols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3" t="s">
        <v>19</v>
      </c>
      <c r="U1" t="s">
        <v>464</v>
      </c>
      <c r="V1" t="s">
        <v>465</v>
      </c>
      <c r="W1" t="s">
        <v>466</v>
      </c>
      <c r="X1" t="s">
        <v>467</v>
      </c>
    </row>
    <row r="2" spans="1:24" hidden="1" x14ac:dyDescent="0.25">
      <c r="A2" t="s">
        <v>123</v>
      </c>
      <c r="B2">
        <v>5</v>
      </c>
      <c r="C2" t="s">
        <v>21</v>
      </c>
      <c r="D2">
        <v>2</v>
      </c>
      <c r="E2">
        <v>0</v>
      </c>
      <c r="F2" t="s">
        <v>140</v>
      </c>
      <c r="G2">
        <v>55451855</v>
      </c>
      <c r="H2">
        <v>0.97111111900000002</v>
      </c>
      <c r="I2">
        <v>0.97111111100000003</v>
      </c>
      <c r="J2">
        <v>15809232</v>
      </c>
      <c r="K2">
        <f t="shared" ref="K2:K30" si="0">(M2*M2+M2)+(M2*10+10)+(64*M2+M2)</f>
        <v>32422</v>
      </c>
      <c r="L2">
        <v>2</v>
      </c>
      <c r="M2">
        <v>146</v>
      </c>
      <c r="R2">
        <v>0.95555555800000003</v>
      </c>
      <c r="U2">
        <f>Tabela9[[#This Row],[mlp_params]]</f>
        <v>32422</v>
      </c>
      <c r="V2">
        <f>Tabela9[[#This Row],[kan_test_acc]]</f>
        <v>0.97111111900000002</v>
      </c>
      <c r="W2">
        <f>Tabela9[[#This Row],[mlp_test_acc]]</f>
        <v>0.97111111100000003</v>
      </c>
      <c r="X2">
        <f>Tabela9[[#This Row],[mlp_test_acc2]]</f>
        <v>0</v>
      </c>
    </row>
    <row r="3" spans="1:24" hidden="1" x14ac:dyDescent="0.25">
      <c r="A3" t="s">
        <v>123</v>
      </c>
      <c r="B3">
        <v>5</v>
      </c>
      <c r="C3" t="s">
        <v>21</v>
      </c>
      <c r="D3">
        <v>2</v>
      </c>
      <c r="E3">
        <v>0</v>
      </c>
      <c r="F3" t="s">
        <v>141</v>
      </c>
      <c r="G3">
        <v>59917682</v>
      </c>
      <c r="H3">
        <v>0.96666666900000009</v>
      </c>
      <c r="I3">
        <v>0.97222222200000008</v>
      </c>
      <c r="J3">
        <v>15082676</v>
      </c>
      <c r="K3">
        <f t="shared" si="0"/>
        <v>33535</v>
      </c>
      <c r="L3">
        <v>2</v>
      </c>
      <c r="M3">
        <v>149</v>
      </c>
      <c r="R3">
        <v>0.94814813099999995</v>
      </c>
      <c r="U3">
        <f>Tabela9[[#This Row],[mlp_params]]</f>
        <v>33535</v>
      </c>
      <c r="V3">
        <f>Tabela9[[#This Row],[kan_test_acc]]</f>
        <v>0.96666666900000009</v>
      </c>
      <c r="W3">
        <f>Tabela9[[#This Row],[mlp_test_acc]]</f>
        <v>0.97222222200000008</v>
      </c>
      <c r="X3">
        <f>Tabela9[[#This Row],[mlp_test_acc2]]</f>
        <v>0</v>
      </c>
    </row>
    <row r="4" spans="1:24" hidden="1" x14ac:dyDescent="0.25">
      <c r="A4" t="s">
        <v>123</v>
      </c>
      <c r="B4">
        <v>3</v>
      </c>
      <c r="C4" t="s">
        <v>21</v>
      </c>
      <c r="D4">
        <v>3</v>
      </c>
      <c r="E4">
        <v>0</v>
      </c>
      <c r="F4" t="s">
        <v>140</v>
      </c>
      <c r="G4">
        <v>88142673</v>
      </c>
      <c r="H4">
        <v>0.96777778849999996</v>
      </c>
      <c r="I4">
        <v>0.9644444445</v>
      </c>
      <c r="J4">
        <v>17505327.5</v>
      </c>
      <c r="K4">
        <f t="shared" si="0"/>
        <v>34287</v>
      </c>
      <c r="L4">
        <v>2</v>
      </c>
      <c r="M4">
        <v>151</v>
      </c>
      <c r="R4">
        <v>0.96296298499999999</v>
      </c>
      <c r="U4">
        <f>Tabela9[[#This Row],[mlp_params]]</f>
        <v>34287</v>
      </c>
      <c r="V4">
        <f>Tabela9[[#This Row],[kan_test_acc]]</f>
        <v>0.96777778849999996</v>
      </c>
      <c r="W4">
        <f>Tabela9[[#This Row],[mlp_test_acc]]</f>
        <v>0.9644444445</v>
      </c>
      <c r="X4">
        <f>Tabela9[[#This Row],[mlp_test_acc2]]</f>
        <v>0</v>
      </c>
    </row>
    <row r="5" spans="1:24" hidden="1" x14ac:dyDescent="0.25">
      <c r="A5" t="s">
        <v>123</v>
      </c>
      <c r="B5">
        <v>5</v>
      </c>
      <c r="C5" t="s">
        <v>21</v>
      </c>
      <c r="D5">
        <v>2</v>
      </c>
      <c r="E5">
        <v>0</v>
      </c>
      <c r="F5" t="s">
        <v>142</v>
      </c>
      <c r="G5">
        <v>53647850.18181818</v>
      </c>
      <c r="H5">
        <v>0.95515153072727277</v>
      </c>
      <c r="I5">
        <v>0.95898989881818175</v>
      </c>
      <c r="J5">
        <v>18964918.454545453</v>
      </c>
      <c r="K5">
        <f t="shared" si="0"/>
        <v>34666</v>
      </c>
      <c r="L5">
        <v>2</v>
      </c>
      <c r="M5">
        <v>152</v>
      </c>
      <c r="R5">
        <v>0.97333332910000003</v>
      </c>
      <c r="U5">
        <f>Tabela9[[#This Row],[mlp_params]]</f>
        <v>34666</v>
      </c>
      <c r="V5">
        <f>Tabela9[[#This Row],[kan_test_acc]]</f>
        <v>0.95515153072727277</v>
      </c>
      <c r="W5">
        <f>Tabela9[[#This Row],[mlp_test_acc]]</f>
        <v>0.95898989881818175</v>
      </c>
      <c r="X5">
        <f>Tabela9[[#This Row],[mlp_test_acc2]]</f>
        <v>0</v>
      </c>
    </row>
    <row r="6" spans="1:24" hidden="1" x14ac:dyDescent="0.25">
      <c r="A6" t="s">
        <v>123</v>
      </c>
      <c r="B6">
        <v>3</v>
      </c>
      <c r="C6" t="s">
        <v>21</v>
      </c>
      <c r="D6">
        <v>3</v>
      </c>
      <c r="E6">
        <v>0</v>
      </c>
      <c r="F6" t="s">
        <v>141</v>
      </c>
      <c r="G6">
        <v>76371393.5</v>
      </c>
      <c r="H6">
        <v>0.97333332900000002</v>
      </c>
      <c r="I6">
        <v>0.96666666649999999</v>
      </c>
      <c r="J6">
        <v>16241763</v>
      </c>
      <c r="K6">
        <f t="shared" si="0"/>
        <v>35430</v>
      </c>
      <c r="L6">
        <v>2</v>
      </c>
      <c r="M6">
        <v>154</v>
      </c>
      <c r="R6">
        <v>0.96666663900000005</v>
      </c>
      <c r="U6">
        <f>Tabela9[[#This Row],[mlp_params]]</f>
        <v>35430</v>
      </c>
      <c r="V6">
        <f>Tabela9[[#This Row],[kan_test_acc]]</f>
        <v>0.97333332900000002</v>
      </c>
      <c r="W6">
        <f>Tabela9[[#This Row],[mlp_test_acc]]</f>
        <v>0.96666666649999999</v>
      </c>
      <c r="X6">
        <f>Tabela9[[#This Row],[mlp_test_acc2]]</f>
        <v>0</v>
      </c>
    </row>
    <row r="7" spans="1:24" hidden="1" x14ac:dyDescent="0.25">
      <c r="A7" t="s">
        <v>123</v>
      </c>
      <c r="B7">
        <v>5</v>
      </c>
      <c r="C7" t="s">
        <v>21</v>
      </c>
      <c r="D7">
        <v>2</v>
      </c>
      <c r="E7">
        <v>0</v>
      </c>
      <c r="F7" t="s">
        <v>143</v>
      </c>
      <c r="G7">
        <v>63071318</v>
      </c>
      <c r="H7">
        <v>0.972222209</v>
      </c>
      <c r="I7">
        <v>0.97222222250000001</v>
      </c>
      <c r="J7">
        <v>15994354.5</v>
      </c>
      <c r="K7">
        <f t="shared" si="0"/>
        <v>36202</v>
      </c>
      <c r="L7">
        <v>2</v>
      </c>
      <c r="M7">
        <v>156</v>
      </c>
      <c r="R7">
        <v>0.95925927200000005</v>
      </c>
      <c r="U7">
        <f>Tabela9[[#This Row],[mlp_params]]</f>
        <v>36202</v>
      </c>
      <c r="V7">
        <f>Tabela9[[#This Row],[kan_test_acc]]</f>
        <v>0.972222209</v>
      </c>
      <c r="W7">
        <f>Tabela9[[#This Row],[mlp_test_acc]]</f>
        <v>0.97222222250000001</v>
      </c>
      <c r="X7">
        <f>Tabela9[[#This Row],[mlp_test_acc2]]</f>
        <v>0</v>
      </c>
    </row>
    <row r="8" spans="1:24" hidden="1" x14ac:dyDescent="0.25">
      <c r="A8" t="s">
        <v>123</v>
      </c>
      <c r="B8">
        <v>3</v>
      </c>
      <c r="C8" t="s">
        <v>21</v>
      </c>
      <c r="D8">
        <v>3</v>
      </c>
      <c r="E8">
        <v>0</v>
      </c>
      <c r="F8" t="s">
        <v>142</v>
      </c>
      <c r="G8">
        <v>70603542.5</v>
      </c>
      <c r="H8">
        <v>0.97666665899999994</v>
      </c>
      <c r="I8">
        <v>0.96888888900000003</v>
      </c>
      <c r="J8">
        <v>15684825.5</v>
      </c>
      <c r="K8">
        <f t="shared" si="0"/>
        <v>36982</v>
      </c>
      <c r="L8">
        <v>2</v>
      </c>
      <c r="M8">
        <v>158</v>
      </c>
      <c r="R8">
        <v>0.97037035199999999</v>
      </c>
      <c r="U8">
        <f>Tabela9[[#This Row],[mlp_params]]</f>
        <v>36982</v>
      </c>
      <c r="V8">
        <f>Tabela9[[#This Row],[kan_test_acc]]</f>
        <v>0.97666665899999994</v>
      </c>
      <c r="W8">
        <f>Tabela9[[#This Row],[mlp_test_acc]]</f>
        <v>0.96888888900000003</v>
      </c>
      <c r="X8">
        <f>Tabela9[[#This Row],[mlp_test_acc2]]</f>
        <v>0</v>
      </c>
    </row>
    <row r="9" spans="1:24" hidden="1" x14ac:dyDescent="0.25">
      <c r="A9" t="s">
        <v>123</v>
      </c>
      <c r="B9">
        <v>5</v>
      </c>
      <c r="C9" t="s">
        <v>21</v>
      </c>
      <c r="D9">
        <v>2</v>
      </c>
      <c r="E9">
        <v>0</v>
      </c>
      <c r="F9" t="s">
        <v>144</v>
      </c>
      <c r="G9">
        <v>59134134.81818182</v>
      </c>
      <c r="H9">
        <v>0.95717173263636357</v>
      </c>
      <c r="I9">
        <v>0.95999999981818174</v>
      </c>
      <c r="J9">
        <v>21451314</v>
      </c>
      <c r="K9">
        <f t="shared" si="0"/>
        <v>37375</v>
      </c>
      <c r="L9">
        <v>2</v>
      </c>
      <c r="M9">
        <v>159</v>
      </c>
      <c r="R9">
        <v>0.97407407190000006</v>
      </c>
      <c r="U9">
        <f>Tabela9[[#This Row],[mlp_params]]</f>
        <v>37375</v>
      </c>
      <c r="V9">
        <f>Tabela9[[#This Row],[kan_test_acc]]</f>
        <v>0.95717173263636357</v>
      </c>
      <c r="W9">
        <f>Tabela9[[#This Row],[mlp_test_acc]]</f>
        <v>0.95999999981818174</v>
      </c>
      <c r="X9">
        <f>Tabela9[[#This Row],[mlp_test_acc2]]</f>
        <v>0</v>
      </c>
    </row>
    <row r="10" spans="1:24" hidden="1" x14ac:dyDescent="0.25">
      <c r="A10" t="s">
        <v>123</v>
      </c>
      <c r="B10">
        <v>5</v>
      </c>
      <c r="C10" t="s">
        <v>21</v>
      </c>
      <c r="D10">
        <v>3</v>
      </c>
      <c r="E10">
        <v>0</v>
      </c>
      <c r="F10" t="s">
        <v>140</v>
      </c>
      <c r="G10">
        <v>151619649.5</v>
      </c>
      <c r="H10">
        <v>0.95925926183333332</v>
      </c>
      <c r="I10">
        <v>0.9603703701666666</v>
      </c>
      <c r="J10">
        <v>23238875.5</v>
      </c>
      <c r="K10">
        <f t="shared" si="0"/>
        <v>38167</v>
      </c>
      <c r="L10">
        <v>2</v>
      </c>
      <c r="M10">
        <v>161</v>
      </c>
      <c r="N10">
        <v>0.9688888886</v>
      </c>
      <c r="O10">
        <v>24115108.199999999</v>
      </c>
      <c r="R10">
        <v>0.96222224239999998</v>
      </c>
      <c r="U10">
        <f>Tabela9[[#This Row],[mlp_params]]</f>
        <v>38167</v>
      </c>
      <c r="V10">
        <f>Tabela9[[#This Row],[kan_test_acc]]</f>
        <v>0.95925926183333332</v>
      </c>
      <c r="W10">
        <f>Tabela9[[#This Row],[mlp_test_acc]]</f>
        <v>0.9603703701666666</v>
      </c>
      <c r="X10">
        <f>Tabela9[[#This Row],[mlp_test_acc2]]</f>
        <v>0.9688888886</v>
      </c>
    </row>
    <row r="11" spans="1:24" hidden="1" x14ac:dyDescent="0.25">
      <c r="A11" t="s">
        <v>123</v>
      </c>
      <c r="B11">
        <v>3</v>
      </c>
      <c r="C11" t="s">
        <v>21</v>
      </c>
      <c r="D11">
        <v>3</v>
      </c>
      <c r="E11">
        <v>0</v>
      </c>
      <c r="F11" t="s">
        <v>143</v>
      </c>
      <c r="G11">
        <v>91005038.5</v>
      </c>
      <c r="H11">
        <v>0.96333333850000002</v>
      </c>
      <c r="I11">
        <v>0.96333333350000006</v>
      </c>
      <c r="J11">
        <v>16870436.5</v>
      </c>
      <c r="K11">
        <f t="shared" si="0"/>
        <v>38167</v>
      </c>
      <c r="L11">
        <v>2</v>
      </c>
      <c r="M11">
        <v>161</v>
      </c>
      <c r="R11">
        <v>0.97037035199999999</v>
      </c>
      <c r="U11">
        <f>Tabela9[[#This Row],[mlp_params]]</f>
        <v>38167</v>
      </c>
      <c r="V11">
        <f>Tabela9[[#This Row],[kan_test_acc]]</f>
        <v>0.96333333850000002</v>
      </c>
      <c r="W11">
        <f>Tabela9[[#This Row],[mlp_test_acc]]</f>
        <v>0.96333333350000006</v>
      </c>
      <c r="X11">
        <f>Tabela9[[#This Row],[mlp_test_acc2]]</f>
        <v>0</v>
      </c>
    </row>
    <row r="12" spans="1:24" hidden="1" x14ac:dyDescent="0.25">
      <c r="A12" t="s">
        <v>123</v>
      </c>
      <c r="B12">
        <v>5</v>
      </c>
      <c r="C12" t="s">
        <v>21</v>
      </c>
      <c r="D12">
        <v>2</v>
      </c>
      <c r="E12">
        <v>0</v>
      </c>
      <c r="F12" t="s">
        <v>145</v>
      </c>
      <c r="G12">
        <v>57728715.545454547</v>
      </c>
      <c r="H12">
        <v>0.96282827863636367</v>
      </c>
      <c r="I12">
        <v>0.95515151518181818</v>
      </c>
      <c r="J12">
        <v>21055984.272727273</v>
      </c>
      <c r="K12">
        <f t="shared" si="0"/>
        <v>38566</v>
      </c>
      <c r="L12">
        <v>2</v>
      </c>
      <c r="M12">
        <v>162</v>
      </c>
      <c r="R12">
        <v>0.97037037019999994</v>
      </c>
      <c r="U12">
        <f>Tabela9[[#This Row],[mlp_params]]</f>
        <v>38566</v>
      </c>
      <c r="V12">
        <f>Tabela9[[#This Row],[kan_test_acc]]</f>
        <v>0.96282827863636367</v>
      </c>
      <c r="W12">
        <f>Tabela9[[#This Row],[mlp_test_acc]]</f>
        <v>0.95515151518181818</v>
      </c>
      <c r="X12">
        <f>Tabela9[[#This Row],[mlp_test_acc2]]</f>
        <v>0</v>
      </c>
    </row>
    <row r="13" spans="1:24" hidden="1" x14ac:dyDescent="0.25">
      <c r="A13" t="s">
        <v>123</v>
      </c>
      <c r="B13">
        <v>3</v>
      </c>
      <c r="C13" t="s">
        <v>21</v>
      </c>
      <c r="D13">
        <v>3</v>
      </c>
      <c r="E13">
        <v>0</v>
      </c>
      <c r="F13" t="s">
        <v>144</v>
      </c>
      <c r="G13">
        <v>78582343</v>
      </c>
      <c r="H13">
        <v>0.97444444899999993</v>
      </c>
      <c r="I13">
        <v>0.9644444445</v>
      </c>
      <c r="J13">
        <v>16473212.5</v>
      </c>
      <c r="K13">
        <f t="shared" si="0"/>
        <v>39370</v>
      </c>
      <c r="L13">
        <v>2</v>
      </c>
      <c r="M13">
        <v>164</v>
      </c>
      <c r="R13">
        <v>0.98148149299999998</v>
      </c>
      <c r="U13">
        <f>Tabela9[[#This Row],[mlp_params]]</f>
        <v>39370</v>
      </c>
      <c r="V13">
        <f>Tabela9[[#This Row],[kan_test_acc]]</f>
        <v>0.97444444899999993</v>
      </c>
      <c r="W13">
        <f>Tabela9[[#This Row],[mlp_test_acc]]</f>
        <v>0.9644444445</v>
      </c>
      <c r="X13">
        <f>Tabela9[[#This Row],[mlp_test_acc2]]</f>
        <v>0</v>
      </c>
    </row>
    <row r="14" spans="1:24" hidden="1" x14ac:dyDescent="0.25">
      <c r="A14" t="s">
        <v>123</v>
      </c>
      <c r="B14">
        <v>5</v>
      </c>
      <c r="C14" t="s">
        <v>21</v>
      </c>
      <c r="D14">
        <v>2</v>
      </c>
      <c r="E14">
        <v>0</v>
      </c>
      <c r="F14" t="s">
        <v>146</v>
      </c>
      <c r="G14">
        <v>69774850</v>
      </c>
      <c r="H14">
        <v>0.97222223899999993</v>
      </c>
      <c r="I14">
        <v>0.96333333350000006</v>
      </c>
      <c r="J14">
        <v>16289083.5</v>
      </c>
      <c r="K14">
        <f t="shared" si="0"/>
        <v>39775</v>
      </c>
      <c r="L14">
        <v>2</v>
      </c>
      <c r="M14">
        <v>165</v>
      </c>
      <c r="R14">
        <v>0.96296298499999999</v>
      </c>
      <c r="U14">
        <f>Tabela9[[#This Row],[mlp_params]]</f>
        <v>39775</v>
      </c>
      <c r="V14">
        <f>Tabela9[[#This Row],[kan_test_acc]]</f>
        <v>0.97222223899999993</v>
      </c>
      <c r="W14">
        <f>Tabela9[[#This Row],[mlp_test_acc]]</f>
        <v>0.96333333350000006</v>
      </c>
      <c r="X14">
        <f>Tabela9[[#This Row],[mlp_test_acc2]]</f>
        <v>0</v>
      </c>
    </row>
    <row r="15" spans="1:24" hidden="1" x14ac:dyDescent="0.25">
      <c r="A15" t="s">
        <v>123</v>
      </c>
      <c r="B15">
        <v>5</v>
      </c>
      <c r="C15" t="s">
        <v>21</v>
      </c>
      <c r="D15">
        <v>3</v>
      </c>
      <c r="E15">
        <v>0</v>
      </c>
      <c r="F15" t="s">
        <v>141</v>
      </c>
      <c r="G15">
        <v>90860613.5</v>
      </c>
      <c r="H15">
        <v>0.95055556325000001</v>
      </c>
      <c r="I15">
        <v>0.95944444449999999</v>
      </c>
      <c r="J15">
        <v>20794430</v>
      </c>
      <c r="K15">
        <f t="shared" si="0"/>
        <v>39775</v>
      </c>
      <c r="L15">
        <v>2</v>
      </c>
      <c r="M15">
        <v>165</v>
      </c>
      <c r="N15">
        <v>0.9474074073333334</v>
      </c>
      <c r="O15">
        <v>19932266</v>
      </c>
      <c r="R15">
        <v>0.9592592516666667</v>
      </c>
      <c r="U15">
        <f>Tabela9[[#This Row],[mlp_params]]</f>
        <v>39775</v>
      </c>
      <c r="V15">
        <f>Tabela9[[#This Row],[kan_test_acc]]</f>
        <v>0.95055556325000001</v>
      </c>
      <c r="W15">
        <f>Tabela9[[#This Row],[mlp_test_acc]]</f>
        <v>0.95944444449999999</v>
      </c>
      <c r="X15">
        <f>Tabela9[[#This Row],[mlp_test_acc2]]</f>
        <v>0.9474074073333334</v>
      </c>
    </row>
    <row r="16" spans="1:24" hidden="1" x14ac:dyDescent="0.25">
      <c r="A16" t="s">
        <v>123</v>
      </c>
      <c r="B16">
        <v>3</v>
      </c>
      <c r="C16" t="s">
        <v>21</v>
      </c>
      <c r="D16">
        <v>4</v>
      </c>
      <c r="E16">
        <v>0</v>
      </c>
      <c r="F16" t="s">
        <v>140</v>
      </c>
      <c r="G16">
        <v>85108333.666666672</v>
      </c>
      <c r="H16">
        <v>0.9622222185</v>
      </c>
      <c r="I16">
        <v>0.964074074</v>
      </c>
      <c r="J16">
        <v>18902983.5</v>
      </c>
      <c r="K16">
        <f t="shared" si="0"/>
        <v>40182</v>
      </c>
      <c r="L16">
        <v>2</v>
      </c>
      <c r="M16">
        <v>166</v>
      </c>
      <c r="N16">
        <v>0.95333333340000004</v>
      </c>
      <c r="O16">
        <v>18878525.800000001</v>
      </c>
      <c r="R16">
        <v>0.978518534</v>
      </c>
      <c r="U16">
        <f>Tabela9[[#This Row],[mlp_params]]</f>
        <v>40182</v>
      </c>
      <c r="V16">
        <f>Tabela9[[#This Row],[kan_test_acc]]</f>
        <v>0.9622222185</v>
      </c>
      <c r="W16">
        <f>Tabela9[[#This Row],[mlp_test_acc]]</f>
        <v>0.964074074</v>
      </c>
      <c r="X16">
        <f>Tabela9[[#This Row],[mlp_test_acc2]]</f>
        <v>0.95333333340000004</v>
      </c>
    </row>
    <row r="17" spans="1:24" hidden="1" x14ac:dyDescent="0.25">
      <c r="A17" t="s">
        <v>123</v>
      </c>
      <c r="B17">
        <v>5</v>
      </c>
      <c r="C17" t="s">
        <v>21</v>
      </c>
      <c r="D17">
        <v>2</v>
      </c>
      <c r="E17">
        <v>0</v>
      </c>
      <c r="F17" t="s">
        <v>147</v>
      </c>
      <c r="G17">
        <v>66045648.81818182</v>
      </c>
      <c r="H17">
        <v>0.9545454599090909</v>
      </c>
      <c r="I17">
        <v>0.95575757572727271</v>
      </c>
      <c r="J17">
        <v>20877242.272727273</v>
      </c>
      <c r="K17">
        <f t="shared" si="0"/>
        <v>41002</v>
      </c>
      <c r="L17">
        <v>2</v>
      </c>
      <c r="M17">
        <v>168</v>
      </c>
      <c r="R17">
        <v>0.97037035230000002</v>
      </c>
      <c r="U17">
        <f>Tabela9[[#This Row],[mlp_params]]</f>
        <v>41002</v>
      </c>
      <c r="V17">
        <f>Tabela9[[#This Row],[kan_test_acc]]</f>
        <v>0.9545454599090909</v>
      </c>
      <c r="W17">
        <f>Tabela9[[#This Row],[mlp_test_acc]]</f>
        <v>0.95575757572727271</v>
      </c>
      <c r="X17">
        <f>Tabela9[[#This Row],[mlp_test_acc2]]</f>
        <v>0</v>
      </c>
    </row>
    <row r="18" spans="1:24" hidden="1" x14ac:dyDescent="0.25">
      <c r="A18" t="s">
        <v>123</v>
      </c>
      <c r="B18">
        <v>5</v>
      </c>
      <c r="C18" t="s">
        <v>21</v>
      </c>
      <c r="D18">
        <v>3</v>
      </c>
      <c r="E18">
        <v>0</v>
      </c>
      <c r="F18" t="s">
        <v>142</v>
      </c>
      <c r="G18">
        <v>71543054</v>
      </c>
      <c r="H18">
        <v>0.972222209</v>
      </c>
      <c r="I18">
        <v>0.96777777800000009</v>
      </c>
      <c r="J18">
        <v>16167405.5</v>
      </c>
      <c r="K18">
        <f t="shared" si="0"/>
        <v>41002</v>
      </c>
      <c r="L18">
        <v>2</v>
      </c>
      <c r="M18">
        <v>168</v>
      </c>
      <c r="R18">
        <v>0.95555555800000003</v>
      </c>
      <c r="U18">
        <f>Tabela9[[#This Row],[mlp_params]]</f>
        <v>41002</v>
      </c>
      <c r="V18">
        <f>Tabela9[[#This Row],[kan_test_acc]]</f>
        <v>0.972222209</v>
      </c>
      <c r="W18">
        <f>Tabela9[[#This Row],[mlp_test_acc]]</f>
        <v>0.96777777800000009</v>
      </c>
      <c r="X18">
        <f>Tabela9[[#This Row],[mlp_test_acc2]]</f>
        <v>0</v>
      </c>
    </row>
    <row r="19" spans="1:24" hidden="1" x14ac:dyDescent="0.25">
      <c r="A19" t="s">
        <v>123</v>
      </c>
      <c r="B19">
        <v>3</v>
      </c>
      <c r="C19" t="s">
        <v>21</v>
      </c>
      <c r="D19">
        <v>3</v>
      </c>
      <c r="E19">
        <v>0</v>
      </c>
      <c r="F19" t="s">
        <v>145</v>
      </c>
      <c r="G19">
        <v>82033507.5</v>
      </c>
      <c r="H19">
        <v>0.97111111900000002</v>
      </c>
      <c r="I19">
        <v>0.96111111149999995</v>
      </c>
      <c r="J19">
        <v>16306159.5</v>
      </c>
      <c r="K19">
        <f t="shared" si="0"/>
        <v>41002</v>
      </c>
      <c r="L19">
        <v>2</v>
      </c>
      <c r="M19">
        <v>168</v>
      </c>
      <c r="R19">
        <v>0.98148149299999998</v>
      </c>
      <c r="U19">
        <f>Tabela9[[#This Row],[mlp_params]]</f>
        <v>41002</v>
      </c>
      <c r="V19">
        <f>Tabela9[[#This Row],[kan_test_acc]]</f>
        <v>0.97111111900000002</v>
      </c>
      <c r="W19">
        <f>Tabela9[[#This Row],[mlp_test_acc]]</f>
        <v>0.96111111149999995</v>
      </c>
      <c r="X19">
        <f>Tabela9[[#This Row],[mlp_test_acc2]]</f>
        <v>0</v>
      </c>
    </row>
    <row r="20" spans="1:24" hidden="1" x14ac:dyDescent="0.25">
      <c r="A20" t="s">
        <v>123</v>
      </c>
      <c r="B20">
        <v>3</v>
      </c>
      <c r="C20" t="s">
        <v>21</v>
      </c>
      <c r="D20">
        <v>4</v>
      </c>
      <c r="E20">
        <v>0</v>
      </c>
      <c r="F20" t="s">
        <v>141</v>
      </c>
      <c r="G20">
        <v>166664639.25</v>
      </c>
      <c r="H20">
        <v>0.94888888299999996</v>
      </c>
      <c r="I20">
        <v>0.95277777774999994</v>
      </c>
      <c r="J20">
        <v>18696077.75</v>
      </c>
      <c r="K20">
        <f t="shared" si="0"/>
        <v>41830</v>
      </c>
      <c r="L20">
        <v>2</v>
      </c>
      <c r="M20">
        <v>170</v>
      </c>
      <c r="N20">
        <v>0.94740740766666665</v>
      </c>
      <c r="O20">
        <v>23161912.333333332</v>
      </c>
      <c r="R20">
        <v>0.95805432833333337</v>
      </c>
      <c r="U20">
        <f>Tabela9[[#This Row],[mlp_params]]</f>
        <v>41830</v>
      </c>
      <c r="V20">
        <f>Tabela9[[#This Row],[kan_test_acc]]</f>
        <v>0.94888888299999996</v>
      </c>
      <c r="W20">
        <f>Tabela9[[#This Row],[mlp_test_acc]]</f>
        <v>0.95277777774999994</v>
      </c>
      <c r="X20">
        <f>Tabela9[[#This Row],[mlp_test_acc2]]</f>
        <v>0.94740740766666665</v>
      </c>
    </row>
    <row r="21" spans="1:24" hidden="1" x14ac:dyDescent="0.25">
      <c r="A21" t="s">
        <v>123</v>
      </c>
      <c r="B21">
        <v>5</v>
      </c>
      <c r="C21" t="s">
        <v>21</v>
      </c>
      <c r="D21">
        <v>2</v>
      </c>
      <c r="E21">
        <v>0</v>
      </c>
      <c r="F21" t="s">
        <v>148</v>
      </c>
      <c r="G21">
        <v>94806812</v>
      </c>
      <c r="H21">
        <v>0.96388888375000004</v>
      </c>
      <c r="I21">
        <v>0.97333333325000004</v>
      </c>
      <c r="J21">
        <v>19603824</v>
      </c>
      <c r="K21">
        <f t="shared" si="0"/>
        <v>42247</v>
      </c>
      <c r="L21">
        <v>2</v>
      </c>
      <c r="M21">
        <v>171</v>
      </c>
      <c r="N21">
        <v>0.97851851833333336</v>
      </c>
      <c r="O21">
        <v>18152623</v>
      </c>
      <c r="R21">
        <v>0.95679012933333341</v>
      </c>
      <c r="U21">
        <f>Tabela9[[#This Row],[mlp_params]]</f>
        <v>42247</v>
      </c>
      <c r="V21">
        <f>Tabela9[[#This Row],[kan_test_acc]]</f>
        <v>0.96388888375000004</v>
      </c>
      <c r="W21">
        <f>Tabela9[[#This Row],[mlp_test_acc]]</f>
        <v>0.97333333325000004</v>
      </c>
      <c r="X21">
        <f>Tabela9[[#This Row],[mlp_test_acc2]]</f>
        <v>0.97851851833333336</v>
      </c>
    </row>
    <row r="22" spans="1:24" hidden="1" x14ac:dyDescent="0.25">
      <c r="A22" t="s">
        <v>123</v>
      </c>
      <c r="B22">
        <v>3</v>
      </c>
      <c r="C22" t="s">
        <v>21</v>
      </c>
      <c r="D22">
        <v>3</v>
      </c>
      <c r="E22">
        <v>0</v>
      </c>
      <c r="F22" t="s">
        <v>146</v>
      </c>
      <c r="G22">
        <v>114565438.5</v>
      </c>
      <c r="H22">
        <v>0.95499998325000002</v>
      </c>
      <c r="I22">
        <v>0.95722222224999998</v>
      </c>
      <c r="J22">
        <v>21508558.5</v>
      </c>
      <c r="K22">
        <f t="shared" si="0"/>
        <v>42247</v>
      </c>
      <c r="L22">
        <v>2</v>
      </c>
      <c r="M22">
        <v>171</v>
      </c>
      <c r="N22">
        <v>0.95259259266666663</v>
      </c>
      <c r="O22">
        <v>23294029.333333332</v>
      </c>
      <c r="R22">
        <v>0.96419753633333338</v>
      </c>
      <c r="U22">
        <f>Tabela9[[#This Row],[mlp_params]]</f>
        <v>42247</v>
      </c>
      <c r="V22">
        <f>Tabela9[[#This Row],[kan_test_acc]]</f>
        <v>0.95499998325000002</v>
      </c>
      <c r="W22">
        <f>Tabela9[[#This Row],[mlp_test_acc]]</f>
        <v>0.95722222224999998</v>
      </c>
      <c r="X22">
        <f>Tabela9[[#This Row],[mlp_test_acc2]]</f>
        <v>0.95259259266666663</v>
      </c>
    </row>
    <row r="23" spans="1:24" hidden="1" x14ac:dyDescent="0.25">
      <c r="A23" t="s">
        <v>123</v>
      </c>
      <c r="B23">
        <v>5</v>
      </c>
      <c r="C23" t="s">
        <v>21</v>
      </c>
      <c r="D23">
        <v>3</v>
      </c>
      <c r="E23">
        <v>0</v>
      </c>
      <c r="F23" t="s">
        <v>143</v>
      </c>
      <c r="G23">
        <v>100871765.5</v>
      </c>
      <c r="H23">
        <v>0.95277777350000004</v>
      </c>
      <c r="I23">
        <v>0.95333333350000005</v>
      </c>
      <c r="J23">
        <v>20930802.75</v>
      </c>
      <c r="K23">
        <f t="shared" si="0"/>
        <v>42666</v>
      </c>
      <c r="L23">
        <v>2</v>
      </c>
      <c r="M23">
        <v>172</v>
      </c>
      <c r="N23">
        <v>0.96</v>
      </c>
      <c r="O23">
        <v>21356850</v>
      </c>
      <c r="R23">
        <v>0.96543208766666666</v>
      </c>
      <c r="U23">
        <f>Tabela9[[#This Row],[mlp_params]]</f>
        <v>42666</v>
      </c>
      <c r="V23">
        <f>Tabela9[[#This Row],[kan_test_acc]]</f>
        <v>0.95277777350000004</v>
      </c>
      <c r="W23">
        <f>Tabela9[[#This Row],[mlp_test_acc]]</f>
        <v>0.95333333350000005</v>
      </c>
      <c r="X23">
        <f>Tabela9[[#This Row],[mlp_test_acc2]]</f>
        <v>0.96</v>
      </c>
    </row>
    <row r="24" spans="1:24" hidden="1" x14ac:dyDescent="0.25">
      <c r="A24" t="s">
        <v>123</v>
      </c>
      <c r="B24">
        <v>3</v>
      </c>
      <c r="C24" t="s">
        <v>21</v>
      </c>
      <c r="D24">
        <v>4</v>
      </c>
      <c r="E24">
        <v>0</v>
      </c>
      <c r="F24" t="s">
        <v>142</v>
      </c>
      <c r="G24">
        <v>47623039.333333336</v>
      </c>
      <c r="H24">
        <v>0.96518518516666663</v>
      </c>
      <c r="I24">
        <v>0.95259259266666674</v>
      </c>
      <c r="J24">
        <v>11340659.833333334</v>
      </c>
      <c r="K24">
        <f t="shared" si="0"/>
        <v>43087</v>
      </c>
      <c r="L24">
        <v>2</v>
      </c>
      <c r="M24">
        <v>173</v>
      </c>
      <c r="N24">
        <v>0.95688888900000002</v>
      </c>
      <c r="O24">
        <v>10336417.4</v>
      </c>
      <c r="R24">
        <v>0.98148148079999997</v>
      </c>
      <c r="U24">
        <f>Tabela9[[#This Row],[mlp_params]]</f>
        <v>43087</v>
      </c>
      <c r="V24">
        <f>Tabela9[[#This Row],[kan_test_acc]]</f>
        <v>0.96518518516666663</v>
      </c>
      <c r="W24">
        <f>Tabela9[[#This Row],[mlp_test_acc]]</f>
        <v>0.95259259266666674</v>
      </c>
      <c r="X24">
        <f>Tabela9[[#This Row],[mlp_test_acc2]]</f>
        <v>0.95688888900000002</v>
      </c>
    </row>
    <row r="25" spans="1:24" hidden="1" x14ac:dyDescent="0.25">
      <c r="A25" t="s">
        <v>123</v>
      </c>
      <c r="B25">
        <v>5</v>
      </c>
      <c r="C25" t="s">
        <v>21</v>
      </c>
      <c r="D25">
        <v>2</v>
      </c>
      <c r="E25">
        <v>0</v>
      </c>
      <c r="F25" t="s">
        <v>182</v>
      </c>
      <c r="G25">
        <v>975553230.75</v>
      </c>
      <c r="H25">
        <v>0.91499999175000002</v>
      </c>
      <c r="I25">
        <v>0.97111111100000003</v>
      </c>
      <c r="J25">
        <v>26910260.25</v>
      </c>
      <c r="K25">
        <f t="shared" si="0"/>
        <v>43510</v>
      </c>
      <c r="L25">
        <v>2</v>
      </c>
      <c r="M25">
        <v>174</v>
      </c>
      <c r="N25">
        <v>0.96296296266666659</v>
      </c>
      <c r="O25">
        <v>33884383.666666664</v>
      </c>
      <c r="R25">
        <v>0.93209876633333333</v>
      </c>
      <c r="U25">
        <f>Tabela9[[#This Row],[mlp_params]]</f>
        <v>43510</v>
      </c>
      <c r="V25">
        <f>Tabela9[[#This Row],[kan_test_acc]]</f>
        <v>0.91499999175000002</v>
      </c>
      <c r="W25">
        <f>Tabela9[[#This Row],[mlp_test_acc]]</f>
        <v>0.97111111100000003</v>
      </c>
      <c r="X25">
        <f>Tabela9[[#This Row],[mlp_test_acc2]]</f>
        <v>0.96296296266666659</v>
      </c>
    </row>
    <row r="26" spans="1:24" hidden="1" x14ac:dyDescent="0.25">
      <c r="A26" t="s">
        <v>123</v>
      </c>
      <c r="B26">
        <v>3</v>
      </c>
      <c r="C26" t="s">
        <v>21</v>
      </c>
      <c r="D26">
        <v>3</v>
      </c>
      <c r="E26">
        <v>0</v>
      </c>
      <c r="F26" t="s">
        <v>147</v>
      </c>
      <c r="G26">
        <v>107869616</v>
      </c>
      <c r="H26">
        <v>0.96888890849999998</v>
      </c>
      <c r="I26">
        <v>0.97111111149999996</v>
      </c>
      <c r="J26">
        <v>19040334.5</v>
      </c>
      <c r="K26">
        <f t="shared" si="0"/>
        <v>43510</v>
      </c>
      <c r="L26">
        <v>2</v>
      </c>
      <c r="M26">
        <v>174</v>
      </c>
      <c r="R26">
        <v>0.96296298499999999</v>
      </c>
      <c r="U26">
        <f>Tabela9[[#This Row],[mlp_params]]</f>
        <v>43510</v>
      </c>
      <c r="V26">
        <f>Tabela9[[#This Row],[kan_test_acc]]</f>
        <v>0.96888890849999998</v>
      </c>
      <c r="W26">
        <f>Tabela9[[#This Row],[mlp_test_acc]]</f>
        <v>0.97111111149999996</v>
      </c>
      <c r="X26">
        <f>Tabela9[[#This Row],[mlp_test_acc2]]</f>
        <v>0</v>
      </c>
    </row>
    <row r="27" spans="1:24" hidden="1" x14ac:dyDescent="0.25">
      <c r="A27" t="s">
        <v>123</v>
      </c>
      <c r="B27">
        <v>5</v>
      </c>
      <c r="C27" t="s">
        <v>21</v>
      </c>
      <c r="D27">
        <v>3</v>
      </c>
      <c r="E27">
        <v>0</v>
      </c>
      <c r="F27" t="s">
        <v>144</v>
      </c>
      <c r="G27">
        <v>81412011</v>
      </c>
      <c r="H27">
        <v>0.96666666850000005</v>
      </c>
      <c r="I27">
        <v>0.96666666649999999</v>
      </c>
      <c r="J27">
        <v>16553398.5</v>
      </c>
      <c r="K27">
        <f t="shared" si="0"/>
        <v>43935</v>
      </c>
      <c r="L27">
        <v>2</v>
      </c>
      <c r="M27">
        <v>175</v>
      </c>
      <c r="R27">
        <v>0.94814813099999995</v>
      </c>
      <c r="U27">
        <f>Tabela9[[#This Row],[mlp_params]]</f>
        <v>43935</v>
      </c>
      <c r="V27">
        <f>Tabela9[[#This Row],[kan_test_acc]]</f>
        <v>0.96666666850000005</v>
      </c>
      <c r="W27">
        <f>Tabela9[[#This Row],[mlp_test_acc]]</f>
        <v>0.96666666649999999</v>
      </c>
      <c r="X27">
        <f>Tabela9[[#This Row],[mlp_test_acc2]]</f>
        <v>0</v>
      </c>
    </row>
    <row r="28" spans="1:24" hidden="1" x14ac:dyDescent="0.25">
      <c r="A28" t="s">
        <v>123</v>
      </c>
      <c r="B28">
        <v>5</v>
      </c>
      <c r="C28" t="s">
        <v>21</v>
      </c>
      <c r="D28">
        <v>2</v>
      </c>
      <c r="E28">
        <v>0</v>
      </c>
      <c r="F28" t="s">
        <v>216</v>
      </c>
      <c r="G28">
        <v>80281684</v>
      </c>
      <c r="H28">
        <v>0.96666663900000005</v>
      </c>
      <c r="I28">
        <v>0.97444444450000001</v>
      </c>
      <c r="J28">
        <v>15235896</v>
      </c>
      <c r="K28">
        <f t="shared" si="0"/>
        <v>44791</v>
      </c>
      <c r="L28">
        <v>2</v>
      </c>
      <c r="M28">
        <v>177</v>
      </c>
      <c r="R28">
        <v>0.95925927200000005</v>
      </c>
      <c r="U28">
        <f>Tabela9[[#This Row],[mlp_params]]</f>
        <v>44791</v>
      </c>
      <c r="V28">
        <f>Tabela9[[#This Row],[kan_test_acc]]</f>
        <v>0.96666663900000005</v>
      </c>
      <c r="W28">
        <f>Tabela9[[#This Row],[mlp_test_acc]]</f>
        <v>0.97444444450000001</v>
      </c>
      <c r="X28">
        <f>Tabela9[[#This Row],[mlp_test_acc2]]</f>
        <v>0</v>
      </c>
    </row>
    <row r="29" spans="1:24" hidden="1" x14ac:dyDescent="0.25">
      <c r="A29" t="s">
        <v>123</v>
      </c>
      <c r="B29">
        <v>3</v>
      </c>
      <c r="C29" t="s">
        <v>21</v>
      </c>
      <c r="D29">
        <v>3</v>
      </c>
      <c r="E29">
        <v>0</v>
      </c>
      <c r="F29" t="s">
        <v>148</v>
      </c>
      <c r="G29">
        <v>113250603.5</v>
      </c>
      <c r="H29">
        <v>0.96888887900000009</v>
      </c>
      <c r="I29">
        <v>0.9622222225</v>
      </c>
      <c r="J29">
        <v>18124700</v>
      </c>
      <c r="K29">
        <f t="shared" si="0"/>
        <v>44791</v>
      </c>
      <c r="L29">
        <v>2</v>
      </c>
      <c r="M29">
        <v>177</v>
      </c>
      <c r="R29">
        <v>0.96666663900000005</v>
      </c>
      <c r="U29">
        <f>Tabela9[[#This Row],[mlp_params]]</f>
        <v>44791</v>
      </c>
      <c r="V29">
        <f>Tabela9[[#This Row],[kan_test_acc]]</f>
        <v>0.96888887900000009</v>
      </c>
      <c r="W29">
        <f>Tabela9[[#This Row],[mlp_test_acc]]</f>
        <v>0.9622222225</v>
      </c>
      <c r="X29">
        <f>Tabela9[[#This Row],[mlp_test_acc2]]</f>
        <v>0</v>
      </c>
    </row>
    <row r="30" spans="1:24" hidden="1" x14ac:dyDescent="0.25">
      <c r="A30" t="s">
        <v>123</v>
      </c>
      <c r="B30">
        <v>3</v>
      </c>
      <c r="C30" t="s">
        <v>21</v>
      </c>
      <c r="D30">
        <v>4</v>
      </c>
      <c r="E30">
        <v>0</v>
      </c>
      <c r="F30" t="s">
        <v>143</v>
      </c>
      <c r="G30">
        <v>141260170.25</v>
      </c>
      <c r="H30">
        <v>0.93555556250000005</v>
      </c>
      <c r="I30">
        <v>0.95888888875</v>
      </c>
      <c r="J30">
        <v>22819565.25</v>
      </c>
      <c r="K30">
        <f t="shared" si="0"/>
        <v>44791</v>
      </c>
      <c r="L30">
        <v>2</v>
      </c>
      <c r="M30">
        <v>177</v>
      </c>
      <c r="N30">
        <v>0.9444444443333333</v>
      </c>
      <c r="O30">
        <v>22782713.666666668</v>
      </c>
      <c r="R30">
        <v>0.95802345066666672</v>
      </c>
      <c r="U30">
        <f>Tabela9[[#This Row],[mlp_params]]</f>
        <v>44791</v>
      </c>
      <c r="V30">
        <f>Tabela9[[#This Row],[kan_test_acc]]</f>
        <v>0.93555556250000005</v>
      </c>
      <c r="W30">
        <f>Tabela9[[#This Row],[mlp_test_acc]]</f>
        <v>0.95888888875</v>
      </c>
      <c r="X30">
        <f>Tabela9[[#This Row],[mlp_test_acc2]]</f>
        <v>0.9444444443333333</v>
      </c>
    </row>
    <row r="31" spans="1:24" hidden="1" x14ac:dyDescent="0.25">
      <c r="A31" t="s">
        <v>123</v>
      </c>
      <c r="B31">
        <v>3</v>
      </c>
      <c r="C31" t="s">
        <v>21</v>
      </c>
      <c r="D31">
        <v>2</v>
      </c>
      <c r="E31">
        <v>0</v>
      </c>
      <c r="F31" t="s">
        <v>140</v>
      </c>
      <c r="G31">
        <v>51225119</v>
      </c>
      <c r="H31">
        <v>0.96888887900000009</v>
      </c>
      <c r="I31">
        <v>0.96555555549999994</v>
      </c>
      <c r="J31">
        <v>14871308</v>
      </c>
      <c r="K31">
        <v>45629</v>
      </c>
      <c r="L31">
        <v>2</v>
      </c>
      <c r="M31">
        <v>133</v>
      </c>
      <c r="N31">
        <v>0.95777777799999997</v>
      </c>
      <c r="O31">
        <v>16574634</v>
      </c>
      <c r="P31">
        <v>46240</v>
      </c>
      <c r="Q31">
        <v>2</v>
      </c>
      <c r="R31">
        <v>0.97037035199999999</v>
      </c>
      <c r="U31">
        <f>Tabela9[[#This Row],[mlp_params]]</f>
        <v>45629</v>
      </c>
      <c r="V31">
        <f>Tabela9[[#This Row],[kan_test_acc]]</f>
        <v>0.96888887900000009</v>
      </c>
      <c r="W31">
        <f>Tabela9[[#This Row],[mlp_test_acc]]</f>
        <v>0.96555555549999994</v>
      </c>
      <c r="X31">
        <f>Tabela9[[#This Row],[mlp_test_acc2]]</f>
        <v>0.95777777799999997</v>
      </c>
    </row>
    <row r="32" spans="1:24" hidden="1" x14ac:dyDescent="0.25">
      <c r="A32" t="s">
        <v>123</v>
      </c>
      <c r="B32">
        <v>5</v>
      </c>
      <c r="C32" t="s">
        <v>21</v>
      </c>
      <c r="D32">
        <v>2</v>
      </c>
      <c r="E32">
        <v>0</v>
      </c>
      <c r="F32" t="s">
        <v>250</v>
      </c>
      <c r="G32">
        <v>90429945.5</v>
      </c>
      <c r="H32">
        <v>0.969999999</v>
      </c>
      <c r="I32">
        <v>0.97222222200000008</v>
      </c>
      <c r="J32">
        <v>17809416.5</v>
      </c>
      <c r="K32">
        <f>(M32*M32+M32)+(M32*10+10)+(64*M32+M32)</f>
        <v>45655</v>
      </c>
      <c r="L32">
        <v>2</v>
      </c>
      <c r="M32">
        <v>179</v>
      </c>
      <c r="R32">
        <v>0.95555555800000003</v>
      </c>
      <c r="U32">
        <f>Tabela9[[#This Row],[mlp_params]]</f>
        <v>45655</v>
      </c>
      <c r="V32">
        <f>Tabela9[[#This Row],[kan_test_acc]]</f>
        <v>0.969999999</v>
      </c>
      <c r="W32">
        <f>Tabela9[[#This Row],[mlp_test_acc]]</f>
        <v>0.97222222200000008</v>
      </c>
      <c r="X32">
        <f>Tabela9[[#This Row],[mlp_test_acc2]]</f>
        <v>0</v>
      </c>
    </row>
    <row r="33" spans="1:24" hidden="1" x14ac:dyDescent="0.25">
      <c r="A33" t="s">
        <v>123</v>
      </c>
      <c r="B33">
        <v>5</v>
      </c>
      <c r="C33" t="s">
        <v>21</v>
      </c>
      <c r="D33">
        <v>3</v>
      </c>
      <c r="E33">
        <v>0</v>
      </c>
      <c r="F33" t="s">
        <v>145</v>
      </c>
      <c r="G33">
        <v>89067793.5</v>
      </c>
      <c r="H33">
        <v>0.96888887900000009</v>
      </c>
      <c r="I33">
        <v>0.9644444445</v>
      </c>
      <c r="J33">
        <v>18894343.5</v>
      </c>
      <c r="K33">
        <f>(M33*M33+M33)+(M33*10+10)+(64*M33+M33)</f>
        <v>45655</v>
      </c>
      <c r="L33">
        <v>2</v>
      </c>
      <c r="M33">
        <v>179</v>
      </c>
      <c r="R33">
        <v>0.96296298499999999</v>
      </c>
      <c r="U33">
        <f>Tabela9[[#This Row],[mlp_params]]</f>
        <v>45655</v>
      </c>
      <c r="V33">
        <f>Tabela9[[#This Row],[kan_test_acc]]</f>
        <v>0.96888887900000009</v>
      </c>
      <c r="W33">
        <f>Tabela9[[#This Row],[mlp_test_acc]]</f>
        <v>0.9644444445</v>
      </c>
      <c r="X33">
        <f>Tabela9[[#This Row],[mlp_test_acc2]]</f>
        <v>0</v>
      </c>
    </row>
    <row r="34" spans="1:24" x14ac:dyDescent="0.25">
      <c r="A34" t="s">
        <v>123</v>
      </c>
      <c r="B34">
        <v>3</v>
      </c>
      <c r="C34" t="s">
        <v>21</v>
      </c>
      <c r="D34">
        <v>5</v>
      </c>
      <c r="E34">
        <v>0</v>
      </c>
      <c r="F34" t="s">
        <v>140</v>
      </c>
      <c r="G34">
        <v>212350612</v>
      </c>
      <c r="H34">
        <v>0.96888887900000009</v>
      </c>
      <c r="I34">
        <v>0.96777777750000005</v>
      </c>
      <c r="J34">
        <v>24411204.5</v>
      </c>
      <c r="K34">
        <f>(M34*M34+M34)+(M34*10+10)+(64*M34+M34)</f>
        <v>46090</v>
      </c>
      <c r="L34">
        <v>2</v>
      </c>
      <c r="M34">
        <v>180</v>
      </c>
      <c r="R34">
        <v>0.95925927200000005</v>
      </c>
      <c r="U34">
        <f>Tabela9[[#This Row],[mlp_params]]</f>
        <v>46090</v>
      </c>
      <c r="V34">
        <f>Tabela9[[#This Row],[kan_test_acc]]</f>
        <v>0.96888887900000009</v>
      </c>
      <c r="W34">
        <f>Tabela9[[#This Row],[mlp_test_acc]]</f>
        <v>0.96777777750000005</v>
      </c>
      <c r="X34">
        <f>Tabela9[[#This Row],[mlp_test_acc2]]</f>
        <v>0</v>
      </c>
    </row>
    <row r="35" spans="1:24" hidden="1" x14ac:dyDescent="0.25">
      <c r="A35" t="s">
        <v>123</v>
      </c>
      <c r="B35">
        <v>3</v>
      </c>
      <c r="C35" t="s">
        <v>21</v>
      </c>
      <c r="D35">
        <v>3</v>
      </c>
      <c r="E35">
        <v>0</v>
      </c>
      <c r="F35" t="s">
        <v>182</v>
      </c>
      <c r="G35">
        <v>121382235</v>
      </c>
      <c r="H35">
        <v>0.972222209</v>
      </c>
      <c r="I35">
        <v>0.97333333350000006</v>
      </c>
      <c r="J35">
        <v>19205202</v>
      </c>
      <c r="K35">
        <f>(M35*M35+M35)+(M35*10+10)+(64*M35+M35)</f>
        <v>46090</v>
      </c>
      <c r="L35">
        <v>2</v>
      </c>
      <c r="M35">
        <v>180</v>
      </c>
      <c r="R35">
        <v>0.97407406600000002</v>
      </c>
      <c r="U35">
        <f>Tabela9[[#This Row],[mlp_params]]</f>
        <v>46090</v>
      </c>
      <c r="V35">
        <f>Tabela9[[#This Row],[kan_test_acc]]</f>
        <v>0.972222209</v>
      </c>
      <c r="W35">
        <f>Tabela9[[#This Row],[mlp_test_acc]]</f>
        <v>0.97333333350000006</v>
      </c>
      <c r="X35">
        <f>Tabela9[[#This Row],[mlp_test_acc2]]</f>
        <v>0</v>
      </c>
    </row>
    <row r="36" spans="1:24" hidden="1" x14ac:dyDescent="0.25">
      <c r="A36" t="s">
        <v>123</v>
      </c>
      <c r="B36">
        <v>3</v>
      </c>
      <c r="C36" t="s">
        <v>21</v>
      </c>
      <c r="D36">
        <v>2</v>
      </c>
      <c r="E36">
        <v>0</v>
      </c>
      <c r="F36" t="s">
        <v>140</v>
      </c>
      <c r="G36">
        <v>148979328.66666666</v>
      </c>
      <c r="H36">
        <v>0.9677777786666667</v>
      </c>
      <c r="I36">
        <v>0.97333333350000006</v>
      </c>
      <c r="J36">
        <v>23746804</v>
      </c>
      <c r="K36">
        <f>((M36*M36+M36)*L36)+(64*M36+M36)+(M36*10+10)</f>
        <v>46240</v>
      </c>
      <c r="L36">
        <v>2</v>
      </c>
      <c r="M36">
        <v>134</v>
      </c>
      <c r="N36">
        <v>0.97111111080000001</v>
      </c>
      <c r="O36">
        <v>26948840.600000001</v>
      </c>
      <c r="R36">
        <v>0.97703703659999996</v>
      </c>
      <c r="U36">
        <f>Tabela9[[#This Row],[mlp_params]]</f>
        <v>46240</v>
      </c>
      <c r="V36">
        <f>Tabela9[[#This Row],[kan_test_acc]]</f>
        <v>0.9677777786666667</v>
      </c>
      <c r="W36">
        <f>Tabela9[[#This Row],[mlp_test_acc]]</f>
        <v>0.97333333350000006</v>
      </c>
      <c r="X36">
        <f>Tabela9[[#This Row],[mlp_test_acc2]]</f>
        <v>0.97111111080000001</v>
      </c>
    </row>
    <row r="37" spans="1:24" hidden="1" x14ac:dyDescent="0.25">
      <c r="A37" t="s">
        <v>123</v>
      </c>
      <c r="B37">
        <v>3</v>
      </c>
      <c r="C37" t="s">
        <v>21</v>
      </c>
      <c r="D37">
        <v>2</v>
      </c>
      <c r="E37">
        <v>0</v>
      </c>
      <c r="F37" t="s">
        <v>140</v>
      </c>
      <c r="G37">
        <v>51510908.3125</v>
      </c>
      <c r="H37">
        <v>0.96388888000000006</v>
      </c>
      <c r="I37">
        <v>0.96638888887499996</v>
      </c>
      <c r="J37">
        <v>16011288.6875</v>
      </c>
      <c r="K37">
        <v>46240</v>
      </c>
      <c r="L37">
        <v>2</v>
      </c>
      <c r="M37">
        <v>134</v>
      </c>
      <c r="N37">
        <v>0.96725925933333334</v>
      </c>
      <c r="O37">
        <v>15775838.933333334</v>
      </c>
      <c r="R37">
        <v>0.96962962959999999</v>
      </c>
      <c r="U37">
        <f>Tabela9[[#This Row],[mlp_params]]</f>
        <v>46240</v>
      </c>
      <c r="V37">
        <f>Tabela9[[#This Row],[kan_test_acc]]</f>
        <v>0.96388888000000006</v>
      </c>
      <c r="W37">
        <f>Tabela9[[#This Row],[mlp_test_acc]]</f>
        <v>0.96638888887499996</v>
      </c>
      <c r="X37">
        <f>Tabela9[[#This Row],[mlp_test_acc2]]</f>
        <v>0.96725925933333334</v>
      </c>
    </row>
    <row r="38" spans="1:24" hidden="1" x14ac:dyDescent="0.25">
      <c r="A38" t="s">
        <v>123</v>
      </c>
      <c r="B38">
        <v>3</v>
      </c>
      <c r="C38" t="s">
        <v>21</v>
      </c>
      <c r="D38">
        <v>4</v>
      </c>
      <c r="E38">
        <v>0</v>
      </c>
      <c r="F38" t="s">
        <v>144</v>
      </c>
      <c r="G38">
        <v>49730685.833333336</v>
      </c>
      <c r="H38">
        <v>0.95259260150000002</v>
      </c>
      <c r="I38">
        <v>0.95740740766666665</v>
      </c>
      <c r="J38">
        <v>12135673.666666666</v>
      </c>
      <c r="K38">
        <f t="shared" ref="K38:K43" si="1">(M38*M38+M38)+(M38*10+10)+(64*M38+M38)</f>
        <v>46527</v>
      </c>
      <c r="L38">
        <v>2</v>
      </c>
      <c r="M38">
        <v>181</v>
      </c>
      <c r="N38">
        <v>0.95822222239999999</v>
      </c>
      <c r="O38">
        <v>11148386.800000001</v>
      </c>
      <c r="R38">
        <v>0.97777777939999999</v>
      </c>
      <c r="U38">
        <f>Tabela9[[#This Row],[mlp_params]]</f>
        <v>46527</v>
      </c>
      <c r="V38">
        <f>Tabela9[[#This Row],[kan_test_acc]]</f>
        <v>0.95259260150000002</v>
      </c>
      <c r="W38">
        <f>Tabela9[[#This Row],[mlp_test_acc]]</f>
        <v>0.95740740766666665</v>
      </c>
      <c r="X38">
        <f>Tabela9[[#This Row],[mlp_test_acc2]]</f>
        <v>0.95822222239999999</v>
      </c>
    </row>
    <row r="39" spans="1:24" hidden="1" x14ac:dyDescent="0.25">
      <c r="A39" t="s">
        <v>123</v>
      </c>
      <c r="B39">
        <v>5</v>
      </c>
      <c r="C39" t="s">
        <v>21</v>
      </c>
      <c r="D39">
        <v>2</v>
      </c>
      <c r="E39">
        <v>0</v>
      </c>
      <c r="F39" t="s">
        <v>284</v>
      </c>
      <c r="G39">
        <v>75633974</v>
      </c>
      <c r="H39">
        <v>0.972222209</v>
      </c>
      <c r="I39">
        <v>0.96666666700000003</v>
      </c>
      <c r="J39">
        <v>18344094.5</v>
      </c>
      <c r="K39">
        <f t="shared" si="1"/>
        <v>46966</v>
      </c>
      <c r="L39">
        <v>2</v>
      </c>
      <c r="M39">
        <v>182</v>
      </c>
      <c r="R39">
        <v>0.96296298499999999</v>
      </c>
      <c r="U39">
        <f>Tabela9[[#This Row],[mlp_params]]</f>
        <v>46966</v>
      </c>
      <c r="V39">
        <f>Tabela9[[#This Row],[kan_test_acc]]</f>
        <v>0.972222209</v>
      </c>
      <c r="W39">
        <f>Tabela9[[#This Row],[mlp_test_acc]]</f>
        <v>0.96666666700000003</v>
      </c>
      <c r="X39">
        <f>Tabela9[[#This Row],[mlp_test_acc2]]</f>
        <v>0</v>
      </c>
    </row>
    <row r="40" spans="1:24" hidden="1" x14ac:dyDescent="0.25">
      <c r="A40" t="s">
        <v>123</v>
      </c>
      <c r="B40">
        <v>5</v>
      </c>
      <c r="C40" t="s">
        <v>21</v>
      </c>
      <c r="D40">
        <v>3</v>
      </c>
      <c r="E40">
        <v>0</v>
      </c>
      <c r="F40" t="s">
        <v>146</v>
      </c>
      <c r="G40">
        <v>103912498</v>
      </c>
      <c r="H40">
        <v>0.972222209</v>
      </c>
      <c r="I40">
        <v>0.97</v>
      </c>
      <c r="J40">
        <v>18468334.5</v>
      </c>
      <c r="K40">
        <f t="shared" si="1"/>
        <v>46966</v>
      </c>
      <c r="L40">
        <v>2</v>
      </c>
      <c r="M40">
        <v>182</v>
      </c>
      <c r="R40">
        <v>0.96296298499999999</v>
      </c>
      <c r="U40">
        <f>Tabela9[[#This Row],[mlp_params]]</f>
        <v>46966</v>
      </c>
      <c r="V40">
        <f>Tabela9[[#This Row],[kan_test_acc]]</f>
        <v>0.972222209</v>
      </c>
      <c r="W40">
        <f>Tabela9[[#This Row],[mlp_test_acc]]</f>
        <v>0.97</v>
      </c>
      <c r="X40">
        <f>Tabela9[[#This Row],[mlp_test_acc2]]</f>
        <v>0</v>
      </c>
    </row>
    <row r="41" spans="1:24" hidden="1" x14ac:dyDescent="0.25">
      <c r="A41" t="s">
        <v>123</v>
      </c>
      <c r="B41">
        <v>3</v>
      </c>
      <c r="C41" t="s">
        <v>21</v>
      </c>
      <c r="D41">
        <v>3</v>
      </c>
      <c r="E41">
        <v>0</v>
      </c>
      <c r="F41" t="s">
        <v>216</v>
      </c>
      <c r="G41">
        <v>556391114.75</v>
      </c>
      <c r="H41">
        <v>0.93388888250000002</v>
      </c>
      <c r="I41">
        <v>0.96388888900000003</v>
      </c>
      <c r="J41">
        <v>28998217.25</v>
      </c>
      <c r="K41">
        <f t="shared" si="1"/>
        <v>47407</v>
      </c>
      <c r="L41">
        <v>2</v>
      </c>
      <c r="M41">
        <v>183</v>
      </c>
      <c r="N41">
        <v>0.95703703666666662</v>
      </c>
      <c r="O41">
        <v>34152198</v>
      </c>
      <c r="R41">
        <v>0.91728393233333338</v>
      </c>
      <c r="U41">
        <f>Tabela9[[#This Row],[mlp_params]]</f>
        <v>47407</v>
      </c>
      <c r="V41">
        <f>Tabela9[[#This Row],[kan_test_acc]]</f>
        <v>0.93388888250000002</v>
      </c>
      <c r="W41">
        <f>Tabela9[[#This Row],[mlp_test_acc]]</f>
        <v>0.96388888900000003</v>
      </c>
      <c r="X41">
        <f>Tabela9[[#This Row],[mlp_test_acc2]]</f>
        <v>0.95703703666666662</v>
      </c>
    </row>
    <row r="42" spans="1:24" x14ac:dyDescent="0.25">
      <c r="A42" t="s">
        <v>123</v>
      </c>
      <c r="B42">
        <v>3</v>
      </c>
      <c r="C42" t="s">
        <v>21</v>
      </c>
      <c r="D42">
        <v>5</v>
      </c>
      <c r="E42">
        <v>0</v>
      </c>
      <c r="F42" t="s">
        <v>141</v>
      </c>
      <c r="G42">
        <v>173725955</v>
      </c>
      <c r="H42">
        <v>0.91944444175000006</v>
      </c>
      <c r="I42">
        <v>0.96388888900000003</v>
      </c>
      <c r="J42">
        <v>26261084.25</v>
      </c>
      <c r="K42">
        <f t="shared" si="1"/>
        <v>47850</v>
      </c>
      <c r="L42">
        <v>2</v>
      </c>
      <c r="M42">
        <v>184</v>
      </c>
      <c r="N42">
        <v>0.96296296299999995</v>
      </c>
      <c r="O42">
        <v>29274435</v>
      </c>
      <c r="R42">
        <v>0.94935678400000001</v>
      </c>
      <c r="U42">
        <f>Tabela9[[#This Row],[mlp_params]]</f>
        <v>47850</v>
      </c>
      <c r="V42">
        <f>Tabela9[[#This Row],[kan_test_acc]]</f>
        <v>0.91944444175000006</v>
      </c>
      <c r="W42">
        <f>Tabela9[[#This Row],[mlp_test_acc]]</f>
        <v>0.96388888900000003</v>
      </c>
      <c r="X42">
        <f>Tabela9[[#This Row],[mlp_test_acc2]]</f>
        <v>0.96296296299999995</v>
      </c>
    </row>
    <row r="43" spans="1:24" hidden="1" x14ac:dyDescent="0.25">
      <c r="A43" t="s">
        <v>123</v>
      </c>
      <c r="B43">
        <v>3</v>
      </c>
      <c r="C43" t="s">
        <v>21</v>
      </c>
      <c r="D43">
        <v>4</v>
      </c>
      <c r="E43">
        <v>0</v>
      </c>
      <c r="F43" t="s">
        <v>145</v>
      </c>
      <c r="G43">
        <v>46367902.666666664</v>
      </c>
      <c r="H43">
        <v>0.96444443883333331</v>
      </c>
      <c r="I43">
        <v>0.96037037066666664</v>
      </c>
      <c r="J43">
        <v>12547306.833333334</v>
      </c>
      <c r="K43">
        <f t="shared" si="1"/>
        <v>47850</v>
      </c>
      <c r="L43">
        <v>2</v>
      </c>
      <c r="M43">
        <v>184</v>
      </c>
      <c r="N43">
        <v>0.95777777799999997</v>
      </c>
      <c r="O43">
        <v>12301035.4</v>
      </c>
      <c r="R43">
        <v>0.97481480840000001</v>
      </c>
      <c r="U43">
        <f>Tabela9[[#This Row],[mlp_params]]</f>
        <v>47850</v>
      </c>
      <c r="V43">
        <f>Tabela9[[#This Row],[kan_test_acc]]</f>
        <v>0.96444443883333331</v>
      </c>
      <c r="W43">
        <f>Tabela9[[#This Row],[mlp_test_acc]]</f>
        <v>0.96037037066666664</v>
      </c>
      <c r="X43">
        <f>Tabela9[[#This Row],[mlp_test_acc2]]</f>
        <v>0.95777777799999997</v>
      </c>
    </row>
    <row r="44" spans="1:24" hidden="1" x14ac:dyDescent="0.25">
      <c r="A44" t="s">
        <v>123</v>
      </c>
      <c r="B44">
        <v>3</v>
      </c>
      <c r="C44" t="s">
        <v>21</v>
      </c>
      <c r="D44">
        <v>2</v>
      </c>
      <c r="E44">
        <v>0</v>
      </c>
      <c r="F44" t="s">
        <v>141</v>
      </c>
      <c r="G44">
        <v>54430411</v>
      </c>
      <c r="H44">
        <v>0.96555554900000007</v>
      </c>
      <c r="I44">
        <v>0.96111111100000002</v>
      </c>
      <c r="J44">
        <v>14794822</v>
      </c>
      <c r="K44">
        <v>48097</v>
      </c>
      <c r="L44">
        <v>2</v>
      </c>
      <c r="M44">
        <v>137</v>
      </c>
      <c r="N44">
        <v>0.96</v>
      </c>
      <c r="O44">
        <v>14683236</v>
      </c>
      <c r="P44">
        <v>48724</v>
      </c>
      <c r="Q44">
        <v>2</v>
      </c>
      <c r="R44">
        <v>0.98518520600000004</v>
      </c>
      <c r="U44">
        <f>Tabela9[[#This Row],[mlp_params]]</f>
        <v>48097</v>
      </c>
      <c r="V44">
        <f>Tabela9[[#This Row],[kan_test_acc]]</f>
        <v>0.96555554900000007</v>
      </c>
      <c r="W44">
        <f>Tabela9[[#This Row],[mlp_test_acc]]</f>
        <v>0.96111111100000002</v>
      </c>
      <c r="X44">
        <f>Tabela9[[#This Row],[mlp_test_acc2]]</f>
        <v>0.96</v>
      </c>
    </row>
    <row r="45" spans="1:24" hidden="1" x14ac:dyDescent="0.25">
      <c r="A45" t="s">
        <v>123</v>
      </c>
      <c r="B45">
        <v>5</v>
      </c>
      <c r="C45" t="s">
        <v>21</v>
      </c>
      <c r="D45">
        <v>2</v>
      </c>
      <c r="E45">
        <v>0</v>
      </c>
      <c r="F45" t="s">
        <v>318</v>
      </c>
      <c r="G45">
        <v>110843419</v>
      </c>
      <c r="H45">
        <v>0.96777775900000007</v>
      </c>
      <c r="I45">
        <v>0.97</v>
      </c>
      <c r="J45">
        <v>17225403.5</v>
      </c>
      <c r="K45">
        <f>(M45*M45+M45)+(M45*10+10)+(64*M45+M45)</f>
        <v>48295</v>
      </c>
      <c r="L45">
        <v>2</v>
      </c>
      <c r="M45">
        <v>185</v>
      </c>
      <c r="R45">
        <v>0.95555555800000003</v>
      </c>
      <c r="U45">
        <f>Tabela9[[#This Row],[mlp_params]]</f>
        <v>48295</v>
      </c>
      <c r="V45">
        <f>Tabela9[[#This Row],[kan_test_acc]]</f>
        <v>0.96777775900000007</v>
      </c>
      <c r="W45">
        <f>Tabela9[[#This Row],[mlp_test_acc]]</f>
        <v>0.97</v>
      </c>
      <c r="X45">
        <f>Tabela9[[#This Row],[mlp_test_acc2]]</f>
        <v>0</v>
      </c>
    </row>
    <row r="46" spans="1:24" hidden="1" x14ac:dyDescent="0.25">
      <c r="A46" t="s">
        <v>123</v>
      </c>
      <c r="B46">
        <v>5</v>
      </c>
      <c r="C46" t="s">
        <v>21</v>
      </c>
      <c r="D46">
        <v>3</v>
      </c>
      <c r="E46">
        <v>0</v>
      </c>
      <c r="F46" t="s">
        <v>147</v>
      </c>
      <c r="G46">
        <v>111253484</v>
      </c>
      <c r="H46">
        <v>0.96666666850000005</v>
      </c>
      <c r="I46">
        <v>0.96888888900000003</v>
      </c>
      <c r="J46">
        <v>18170028.5</v>
      </c>
      <c r="K46">
        <f>(M46*M46+M46)+(M46*10+10)+(64*M46+M46)</f>
        <v>48295</v>
      </c>
      <c r="L46">
        <v>2</v>
      </c>
      <c r="M46">
        <v>185</v>
      </c>
      <c r="R46">
        <v>0.96296298499999999</v>
      </c>
      <c r="U46">
        <f>Tabela9[[#This Row],[mlp_params]]</f>
        <v>48295</v>
      </c>
      <c r="V46">
        <f>Tabela9[[#This Row],[kan_test_acc]]</f>
        <v>0.96666666850000005</v>
      </c>
      <c r="W46">
        <f>Tabela9[[#This Row],[mlp_test_acc]]</f>
        <v>0.96888888900000003</v>
      </c>
      <c r="X46">
        <f>Tabela9[[#This Row],[mlp_test_acc2]]</f>
        <v>0</v>
      </c>
    </row>
    <row r="47" spans="1:24" hidden="1" x14ac:dyDescent="0.25">
      <c r="A47" t="s">
        <v>123</v>
      </c>
      <c r="B47">
        <v>3</v>
      </c>
      <c r="C47" t="s">
        <v>21</v>
      </c>
      <c r="D47">
        <v>2</v>
      </c>
      <c r="E47">
        <v>0</v>
      </c>
      <c r="F47" t="s">
        <v>141</v>
      </c>
      <c r="G47">
        <v>54054196.6875</v>
      </c>
      <c r="H47">
        <v>0.96833333374999997</v>
      </c>
      <c r="I47">
        <v>0.96708333349999998</v>
      </c>
      <c r="J47">
        <v>14352668</v>
      </c>
      <c r="K47">
        <v>48724</v>
      </c>
      <c r="L47">
        <v>2</v>
      </c>
      <c r="M47">
        <v>138</v>
      </c>
      <c r="N47">
        <v>0.96800000006666664</v>
      </c>
      <c r="O47">
        <v>15277153.333333334</v>
      </c>
      <c r="R47">
        <v>0.96814814413333339</v>
      </c>
      <c r="U47">
        <f>Tabela9[[#This Row],[mlp_params]]</f>
        <v>48724</v>
      </c>
      <c r="V47">
        <f>Tabela9[[#This Row],[kan_test_acc]]</f>
        <v>0.96833333374999997</v>
      </c>
      <c r="W47">
        <f>Tabela9[[#This Row],[mlp_test_acc]]</f>
        <v>0.96708333349999998</v>
      </c>
      <c r="X47">
        <f>Tabela9[[#This Row],[mlp_test_acc2]]</f>
        <v>0.96800000006666664</v>
      </c>
    </row>
    <row r="48" spans="1:24" hidden="1" x14ac:dyDescent="0.25">
      <c r="A48" t="s">
        <v>123</v>
      </c>
      <c r="B48">
        <v>3</v>
      </c>
      <c r="C48" t="s">
        <v>21</v>
      </c>
      <c r="D48">
        <v>2</v>
      </c>
      <c r="E48">
        <v>0</v>
      </c>
      <c r="F48" t="s">
        <v>141</v>
      </c>
      <c r="G48">
        <v>67722986.25</v>
      </c>
      <c r="H48">
        <v>0.95777776849999996</v>
      </c>
      <c r="I48">
        <v>0.97</v>
      </c>
      <c r="J48">
        <v>16003475.75</v>
      </c>
      <c r="K48">
        <f>((M48*M48+M48)*L48)+(64*M48+M48)+(M48*10+10)</f>
        <v>48724</v>
      </c>
      <c r="L48">
        <v>2</v>
      </c>
      <c r="M48">
        <v>138</v>
      </c>
      <c r="N48">
        <v>0.96592592600000005</v>
      </c>
      <c r="O48">
        <v>16564885.666666666</v>
      </c>
      <c r="R48">
        <v>0.95432098733333337</v>
      </c>
      <c r="U48">
        <f>Tabela9[[#This Row],[mlp_params]]</f>
        <v>48724</v>
      </c>
      <c r="V48">
        <f>Tabela9[[#This Row],[kan_test_acc]]</f>
        <v>0.95777776849999996</v>
      </c>
      <c r="W48">
        <f>Tabela9[[#This Row],[mlp_test_acc]]</f>
        <v>0.97</v>
      </c>
      <c r="X48">
        <f>Tabela9[[#This Row],[mlp_test_acc2]]</f>
        <v>0.96592592600000005</v>
      </c>
    </row>
    <row r="49" spans="1:24" hidden="1" x14ac:dyDescent="0.25">
      <c r="A49" t="s">
        <v>123</v>
      </c>
      <c r="B49">
        <v>3</v>
      </c>
      <c r="C49" t="s">
        <v>21</v>
      </c>
      <c r="D49">
        <v>3</v>
      </c>
      <c r="E49">
        <v>0</v>
      </c>
      <c r="F49" t="s">
        <v>250</v>
      </c>
      <c r="G49">
        <v>504199396</v>
      </c>
      <c r="H49">
        <v>0.90944443650000006</v>
      </c>
      <c r="I49">
        <v>0.96277777799999997</v>
      </c>
      <c r="J49">
        <v>32504163.25</v>
      </c>
      <c r="K49">
        <f>(M49*M49+M49)+(M49*10+10)+(64*M49+M49)</f>
        <v>48742</v>
      </c>
      <c r="L49">
        <v>2</v>
      </c>
      <c r="M49">
        <v>186</v>
      </c>
      <c r="N49">
        <v>0.97037037000000004</v>
      </c>
      <c r="O49">
        <v>37179258</v>
      </c>
      <c r="R49">
        <v>0.92469135933333335</v>
      </c>
      <c r="U49">
        <f>Tabela9[[#This Row],[mlp_params]]</f>
        <v>48742</v>
      </c>
      <c r="V49">
        <f>Tabela9[[#This Row],[kan_test_acc]]</f>
        <v>0.90944443650000006</v>
      </c>
      <c r="W49">
        <f>Tabela9[[#This Row],[mlp_test_acc]]</f>
        <v>0.96277777799999997</v>
      </c>
      <c r="X49">
        <f>Tabela9[[#This Row],[mlp_test_acc2]]</f>
        <v>0.97037037000000004</v>
      </c>
    </row>
    <row r="50" spans="1:24" x14ac:dyDescent="0.25">
      <c r="A50" t="s">
        <v>123</v>
      </c>
      <c r="B50">
        <v>3</v>
      </c>
      <c r="C50" t="s">
        <v>21</v>
      </c>
      <c r="D50">
        <v>5</v>
      </c>
      <c r="E50">
        <v>0</v>
      </c>
      <c r="F50" t="s">
        <v>142</v>
      </c>
      <c r="G50">
        <v>133149948.5</v>
      </c>
      <c r="H50">
        <v>0.95777776849999996</v>
      </c>
      <c r="I50">
        <v>0.96888888900000003</v>
      </c>
      <c r="J50">
        <v>18929942</v>
      </c>
      <c r="K50">
        <f>(M50*M50+M50)+(M50*10+10)+(64*M50+M50)</f>
        <v>49642</v>
      </c>
      <c r="L50">
        <v>2</v>
      </c>
      <c r="M50">
        <v>188</v>
      </c>
      <c r="R50">
        <v>0.95185184499999997</v>
      </c>
      <c r="U50">
        <f>Tabela9[[#This Row],[mlp_params]]</f>
        <v>49642</v>
      </c>
      <c r="V50">
        <f>Tabela9[[#This Row],[kan_test_acc]]</f>
        <v>0.95777776849999996</v>
      </c>
      <c r="W50">
        <f>Tabela9[[#This Row],[mlp_test_acc]]</f>
        <v>0.96888888900000003</v>
      </c>
      <c r="X50">
        <f>Tabela9[[#This Row],[mlp_test_acc2]]</f>
        <v>0</v>
      </c>
    </row>
    <row r="51" spans="1:24" hidden="1" x14ac:dyDescent="0.25">
      <c r="A51" t="s">
        <v>123</v>
      </c>
      <c r="B51">
        <v>5</v>
      </c>
      <c r="C51" t="s">
        <v>21</v>
      </c>
      <c r="D51">
        <v>2</v>
      </c>
      <c r="E51">
        <v>0</v>
      </c>
      <c r="F51" t="s">
        <v>319</v>
      </c>
      <c r="G51">
        <v>89057831.5</v>
      </c>
      <c r="H51">
        <v>0.96777778850000007</v>
      </c>
      <c r="I51">
        <v>0.97</v>
      </c>
      <c r="J51">
        <v>18892453</v>
      </c>
      <c r="K51">
        <f>(M51*M51+M51)+(M51*10+10)+(64*M51+M51)</f>
        <v>49642</v>
      </c>
      <c r="L51">
        <v>2</v>
      </c>
      <c r="M51">
        <v>188</v>
      </c>
      <c r="R51">
        <v>0.95185184499999997</v>
      </c>
      <c r="U51">
        <f>Tabela9[[#This Row],[mlp_params]]</f>
        <v>49642</v>
      </c>
      <c r="V51">
        <f>Tabela9[[#This Row],[kan_test_acc]]</f>
        <v>0.96777778850000007</v>
      </c>
      <c r="W51">
        <f>Tabela9[[#This Row],[mlp_test_acc]]</f>
        <v>0.97</v>
      </c>
      <c r="X51">
        <f>Tabela9[[#This Row],[mlp_test_acc2]]</f>
        <v>0</v>
      </c>
    </row>
    <row r="52" spans="1:24" hidden="1" x14ac:dyDescent="0.25">
      <c r="A52" t="s">
        <v>123</v>
      </c>
      <c r="B52">
        <v>3</v>
      </c>
      <c r="C52" t="s">
        <v>21</v>
      </c>
      <c r="D52">
        <v>4</v>
      </c>
      <c r="E52">
        <v>0</v>
      </c>
      <c r="F52" t="s">
        <v>146</v>
      </c>
      <c r="G52">
        <v>135948369</v>
      </c>
      <c r="H52">
        <v>0.94944444299999997</v>
      </c>
      <c r="I52">
        <v>0.97222222224999999</v>
      </c>
      <c r="J52">
        <v>21195936.75</v>
      </c>
      <c r="K52">
        <f>(M52*M52+M52)+(M52*10+10)+(64*M52+M52)</f>
        <v>49642</v>
      </c>
      <c r="L52">
        <v>2</v>
      </c>
      <c r="M52">
        <v>188</v>
      </c>
      <c r="N52">
        <v>0.96740740766666666</v>
      </c>
      <c r="O52">
        <v>21558985.333333332</v>
      </c>
      <c r="R52">
        <v>0.96913580099999996</v>
      </c>
      <c r="U52">
        <f>Tabela9[[#This Row],[mlp_params]]</f>
        <v>49642</v>
      </c>
      <c r="V52">
        <f>Tabela9[[#This Row],[kan_test_acc]]</f>
        <v>0.94944444299999997</v>
      </c>
      <c r="W52">
        <f>Tabela9[[#This Row],[mlp_test_acc]]</f>
        <v>0.97222222224999999</v>
      </c>
      <c r="X52">
        <f>Tabela9[[#This Row],[mlp_test_acc2]]</f>
        <v>0.96740740766666666</v>
      </c>
    </row>
    <row r="53" spans="1:24" hidden="1" x14ac:dyDescent="0.25">
      <c r="A53" t="s">
        <v>123</v>
      </c>
      <c r="B53">
        <v>3</v>
      </c>
      <c r="C53" t="s">
        <v>21</v>
      </c>
      <c r="D53">
        <v>2</v>
      </c>
      <c r="E53">
        <v>0</v>
      </c>
      <c r="F53" t="s">
        <v>142</v>
      </c>
      <c r="G53">
        <v>58178163</v>
      </c>
      <c r="H53">
        <v>0.96666666850000005</v>
      </c>
      <c r="I53">
        <v>0.97111111099999992</v>
      </c>
      <c r="J53">
        <v>14576920</v>
      </c>
      <c r="K53">
        <v>49990</v>
      </c>
      <c r="L53">
        <v>2</v>
      </c>
      <c r="M53">
        <v>140</v>
      </c>
      <c r="N53">
        <v>0.96222222199999996</v>
      </c>
      <c r="O53">
        <v>15055242</v>
      </c>
      <c r="P53">
        <v>50629</v>
      </c>
      <c r="Q53">
        <v>2</v>
      </c>
      <c r="R53">
        <v>0.97037035199999999</v>
      </c>
      <c r="U53">
        <f>Tabela9[[#This Row],[mlp_params]]</f>
        <v>49990</v>
      </c>
      <c r="V53">
        <f>Tabela9[[#This Row],[kan_test_acc]]</f>
        <v>0.96666666850000005</v>
      </c>
      <c r="W53">
        <f>Tabela9[[#This Row],[mlp_test_acc]]</f>
        <v>0.97111111099999992</v>
      </c>
      <c r="X53">
        <f>Tabela9[[#This Row],[mlp_test_acc2]]</f>
        <v>0.96222222199999996</v>
      </c>
    </row>
    <row r="54" spans="1:24" hidden="1" x14ac:dyDescent="0.25">
      <c r="A54" t="s">
        <v>123</v>
      </c>
      <c r="B54">
        <v>5</v>
      </c>
      <c r="C54" t="s">
        <v>21</v>
      </c>
      <c r="D54">
        <v>3</v>
      </c>
      <c r="E54">
        <v>0</v>
      </c>
      <c r="F54" t="s">
        <v>148</v>
      </c>
      <c r="G54">
        <v>99111505.5</v>
      </c>
      <c r="H54">
        <v>0.95333333325000003</v>
      </c>
      <c r="I54">
        <v>0.95222222249999999</v>
      </c>
      <c r="J54">
        <v>20951895.25</v>
      </c>
      <c r="K54">
        <f>(M54*M54+M54)+(M54*10+10)+(64*M54+M54)</f>
        <v>50095</v>
      </c>
      <c r="L54">
        <v>2</v>
      </c>
      <c r="M54">
        <v>189</v>
      </c>
      <c r="N54">
        <v>0.95629629633333335</v>
      </c>
      <c r="O54">
        <v>19581917.666666668</v>
      </c>
      <c r="R54">
        <v>0.97283951466666663</v>
      </c>
      <c r="U54">
        <f>Tabela9[[#This Row],[mlp_params]]</f>
        <v>50095</v>
      </c>
      <c r="V54">
        <f>Tabela9[[#This Row],[kan_test_acc]]</f>
        <v>0.95333333325000003</v>
      </c>
      <c r="W54">
        <f>Tabela9[[#This Row],[mlp_test_acc]]</f>
        <v>0.95222222249999999</v>
      </c>
      <c r="X54">
        <f>Tabela9[[#This Row],[mlp_test_acc2]]</f>
        <v>0.95629629633333335</v>
      </c>
    </row>
    <row r="55" spans="1:24" hidden="1" x14ac:dyDescent="0.25">
      <c r="A55" t="s">
        <v>123</v>
      </c>
      <c r="B55">
        <v>3</v>
      </c>
      <c r="C55" t="s">
        <v>21</v>
      </c>
      <c r="D55">
        <v>3</v>
      </c>
      <c r="E55">
        <v>0</v>
      </c>
      <c r="F55" t="s">
        <v>284</v>
      </c>
      <c r="G55">
        <v>612535955.71428573</v>
      </c>
      <c r="H55">
        <v>0.92730158571428567</v>
      </c>
      <c r="I55">
        <v>0.9638095238571428</v>
      </c>
      <c r="J55">
        <v>34919600.714285716</v>
      </c>
      <c r="K55">
        <f>(M55*M55+M55)+(M55*10+10)+(64*M55+M55)</f>
        <v>50095</v>
      </c>
      <c r="L55">
        <v>2</v>
      </c>
      <c r="M55">
        <v>189</v>
      </c>
      <c r="N55">
        <v>0.96481481483333331</v>
      </c>
      <c r="O55">
        <v>37179346.666666664</v>
      </c>
      <c r="R55">
        <v>0.93208827250000004</v>
      </c>
      <c r="U55">
        <f>Tabela9[[#This Row],[mlp_params]]</f>
        <v>50095</v>
      </c>
      <c r="V55">
        <f>Tabela9[[#This Row],[kan_test_acc]]</f>
        <v>0.92730158571428567</v>
      </c>
      <c r="W55">
        <f>Tabela9[[#This Row],[mlp_test_acc]]</f>
        <v>0.9638095238571428</v>
      </c>
      <c r="X55">
        <f>Tabela9[[#This Row],[mlp_test_acc2]]</f>
        <v>0.96481481483333331</v>
      </c>
    </row>
    <row r="56" spans="1:24" hidden="1" x14ac:dyDescent="0.25">
      <c r="A56" t="s">
        <v>123</v>
      </c>
      <c r="B56">
        <v>5</v>
      </c>
      <c r="C56" t="s">
        <v>21</v>
      </c>
      <c r="D56">
        <v>2</v>
      </c>
      <c r="E56">
        <v>0</v>
      </c>
      <c r="F56" t="s">
        <v>320</v>
      </c>
      <c r="G56">
        <v>74246117.818181813</v>
      </c>
      <c r="H56">
        <v>0.95373738345454551</v>
      </c>
      <c r="I56">
        <v>0.95838383836363639</v>
      </c>
      <c r="J56">
        <v>25516181.272727273</v>
      </c>
      <c r="K56">
        <f>(M56*M56+M56)+(M56*10+10)+(64*M56+M56)</f>
        <v>50550</v>
      </c>
      <c r="L56">
        <v>2</v>
      </c>
      <c r="M56">
        <v>190</v>
      </c>
      <c r="R56">
        <v>0.9744444431</v>
      </c>
      <c r="U56">
        <f>Tabela9[[#This Row],[mlp_params]]</f>
        <v>50550</v>
      </c>
      <c r="V56">
        <f>Tabela9[[#This Row],[kan_test_acc]]</f>
        <v>0.95373738345454551</v>
      </c>
      <c r="W56">
        <f>Tabela9[[#This Row],[mlp_test_acc]]</f>
        <v>0.95838383836363639</v>
      </c>
      <c r="X56">
        <f>Tabela9[[#This Row],[mlp_test_acc2]]</f>
        <v>0</v>
      </c>
    </row>
    <row r="57" spans="1:24" hidden="1" x14ac:dyDescent="0.25">
      <c r="A57" t="s">
        <v>123</v>
      </c>
      <c r="B57">
        <v>3</v>
      </c>
      <c r="C57" t="s">
        <v>21</v>
      </c>
      <c r="D57">
        <v>2</v>
      </c>
      <c r="E57">
        <v>0</v>
      </c>
      <c r="F57" t="s">
        <v>142</v>
      </c>
      <c r="G57">
        <v>54872226.625</v>
      </c>
      <c r="H57">
        <v>0.96666666506249999</v>
      </c>
      <c r="I57">
        <v>0.96722222212499998</v>
      </c>
      <c r="J57">
        <v>16122150.5625</v>
      </c>
      <c r="K57">
        <v>50629</v>
      </c>
      <c r="L57">
        <v>2</v>
      </c>
      <c r="M57">
        <v>141</v>
      </c>
      <c r="N57">
        <v>0.97081481473333331</v>
      </c>
      <c r="O57">
        <v>15236981.6</v>
      </c>
      <c r="R57">
        <v>0.96691356893333336</v>
      </c>
      <c r="U57">
        <f>Tabela9[[#This Row],[mlp_params]]</f>
        <v>50629</v>
      </c>
      <c r="V57">
        <f>Tabela9[[#This Row],[kan_test_acc]]</f>
        <v>0.96666666506249999</v>
      </c>
      <c r="W57">
        <f>Tabela9[[#This Row],[mlp_test_acc]]</f>
        <v>0.96722222212499998</v>
      </c>
      <c r="X57">
        <f>Tabela9[[#This Row],[mlp_test_acc2]]</f>
        <v>0.97081481473333331</v>
      </c>
    </row>
    <row r="58" spans="1:24" hidden="1" x14ac:dyDescent="0.25">
      <c r="A58" t="s">
        <v>123</v>
      </c>
      <c r="B58">
        <v>3</v>
      </c>
      <c r="C58" t="s">
        <v>21</v>
      </c>
      <c r="D58">
        <v>4</v>
      </c>
      <c r="E58">
        <v>0</v>
      </c>
      <c r="F58" t="s">
        <v>147</v>
      </c>
      <c r="G58">
        <v>53717726.333333336</v>
      </c>
      <c r="H58">
        <v>0.97000000866666669</v>
      </c>
      <c r="I58">
        <v>0.94925925900000008</v>
      </c>
      <c r="J58">
        <v>13971003.166666666</v>
      </c>
      <c r="K58">
        <f>(M58*M58+M58)+(M58*10+10)+(64*M58+M58)</f>
        <v>51007</v>
      </c>
      <c r="L58">
        <v>2</v>
      </c>
      <c r="M58">
        <v>191</v>
      </c>
      <c r="N58">
        <v>0.95955555539999993</v>
      </c>
      <c r="O58">
        <v>12282267.800000001</v>
      </c>
      <c r="R58">
        <v>0.981481469</v>
      </c>
      <c r="U58">
        <f>Tabela9[[#This Row],[mlp_params]]</f>
        <v>51007</v>
      </c>
      <c r="V58">
        <f>Tabela9[[#This Row],[kan_test_acc]]</f>
        <v>0.97000000866666669</v>
      </c>
      <c r="W58">
        <f>Tabela9[[#This Row],[mlp_test_acc]]</f>
        <v>0.94925925900000008</v>
      </c>
      <c r="X58">
        <f>Tabela9[[#This Row],[mlp_test_acc2]]</f>
        <v>0.95955555539999993</v>
      </c>
    </row>
    <row r="59" spans="1:24" x14ac:dyDescent="0.25">
      <c r="A59" t="s">
        <v>123</v>
      </c>
      <c r="B59">
        <v>3</v>
      </c>
      <c r="C59" t="s">
        <v>21</v>
      </c>
      <c r="D59">
        <v>5</v>
      </c>
      <c r="E59">
        <v>0</v>
      </c>
      <c r="F59" t="s">
        <v>143</v>
      </c>
      <c r="G59">
        <v>144190335</v>
      </c>
      <c r="H59">
        <v>0.96222220375</v>
      </c>
      <c r="I59">
        <v>0.97611111100000003</v>
      </c>
      <c r="J59">
        <v>21260845.5</v>
      </c>
      <c r="K59">
        <f>(M59*M59+M59)+(M59*10+10)+(64*M59+M59)</f>
        <v>51466</v>
      </c>
      <c r="L59">
        <v>2</v>
      </c>
      <c r="M59">
        <v>192</v>
      </c>
      <c r="N59">
        <v>0.97777777799999999</v>
      </c>
      <c r="O59">
        <v>23371548.666666668</v>
      </c>
      <c r="R59">
        <v>0.96790123000000006</v>
      </c>
      <c r="U59">
        <f>Tabela9[[#This Row],[mlp_params]]</f>
        <v>51466</v>
      </c>
      <c r="V59">
        <f>Tabela9[[#This Row],[kan_test_acc]]</f>
        <v>0.96222220375</v>
      </c>
      <c r="W59">
        <f>Tabela9[[#This Row],[mlp_test_acc]]</f>
        <v>0.97611111100000003</v>
      </c>
      <c r="X59">
        <f>Tabela9[[#This Row],[mlp_test_acc2]]</f>
        <v>0.97777777799999999</v>
      </c>
    </row>
    <row r="60" spans="1:24" hidden="1" x14ac:dyDescent="0.25">
      <c r="A60" t="s">
        <v>123</v>
      </c>
      <c r="B60">
        <v>5</v>
      </c>
      <c r="C60" t="s">
        <v>21</v>
      </c>
      <c r="D60">
        <v>3</v>
      </c>
      <c r="E60">
        <v>0</v>
      </c>
      <c r="F60" t="s">
        <v>182</v>
      </c>
      <c r="G60">
        <v>932433243.25</v>
      </c>
      <c r="H60">
        <v>0.91277776675</v>
      </c>
      <c r="I60">
        <v>0.96222222224999998</v>
      </c>
      <c r="J60">
        <v>30450111.5</v>
      </c>
      <c r="K60">
        <f>(M60*M60+M60)+(M60*10+10)+(64*M60+M60)</f>
        <v>51466</v>
      </c>
      <c r="L60">
        <v>2</v>
      </c>
      <c r="M60">
        <v>192</v>
      </c>
      <c r="N60">
        <v>0.96370370399999994</v>
      </c>
      <c r="O60">
        <v>33635107.333333336</v>
      </c>
      <c r="R60">
        <v>0.91481480999999998</v>
      </c>
      <c r="U60">
        <f>Tabela9[[#This Row],[mlp_params]]</f>
        <v>51466</v>
      </c>
      <c r="V60">
        <f>Tabela9[[#This Row],[kan_test_acc]]</f>
        <v>0.91277776675</v>
      </c>
      <c r="W60">
        <f>Tabela9[[#This Row],[mlp_test_acc]]</f>
        <v>0.96222222224999998</v>
      </c>
      <c r="X60">
        <f>Tabela9[[#This Row],[mlp_test_acc2]]</f>
        <v>0.96370370399999994</v>
      </c>
    </row>
    <row r="61" spans="1:24" hidden="1" x14ac:dyDescent="0.25">
      <c r="A61" t="s">
        <v>123</v>
      </c>
      <c r="B61">
        <v>3</v>
      </c>
      <c r="C61" t="s">
        <v>21</v>
      </c>
      <c r="D61">
        <v>3</v>
      </c>
      <c r="E61">
        <v>0</v>
      </c>
      <c r="F61" t="s">
        <v>318</v>
      </c>
      <c r="G61">
        <v>154913719.25</v>
      </c>
      <c r="H61">
        <v>0.95500001325000006</v>
      </c>
      <c r="I61">
        <v>0.95944444449999999</v>
      </c>
      <c r="J61">
        <v>22196430.25</v>
      </c>
      <c r="K61">
        <f>(M61*M61+M61)+(M61*10+10)+(64*M61+M61)</f>
        <v>51466</v>
      </c>
      <c r="L61">
        <v>2</v>
      </c>
      <c r="M61">
        <v>192</v>
      </c>
      <c r="N61">
        <v>0.95333333333333337</v>
      </c>
      <c r="O61">
        <v>21782982.666666668</v>
      </c>
      <c r="R61">
        <v>0.97777775933333333</v>
      </c>
      <c r="U61">
        <f>Tabela9[[#This Row],[mlp_params]]</f>
        <v>51466</v>
      </c>
      <c r="V61">
        <f>Tabela9[[#This Row],[kan_test_acc]]</f>
        <v>0.95500001325000006</v>
      </c>
      <c r="W61">
        <f>Tabela9[[#This Row],[mlp_test_acc]]</f>
        <v>0.95944444449999999</v>
      </c>
      <c r="X61">
        <f>Tabela9[[#This Row],[mlp_test_acc2]]</f>
        <v>0.95333333333333337</v>
      </c>
    </row>
    <row r="62" spans="1:24" hidden="1" x14ac:dyDescent="0.25">
      <c r="A62" t="s">
        <v>123</v>
      </c>
      <c r="B62">
        <v>3</v>
      </c>
      <c r="C62" t="s">
        <v>21</v>
      </c>
      <c r="D62">
        <v>2</v>
      </c>
      <c r="E62">
        <v>0</v>
      </c>
      <c r="F62" t="s">
        <v>143</v>
      </c>
      <c r="G62">
        <v>62569819.5</v>
      </c>
      <c r="H62">
        <v>0.96888887900000009</v>
      </c>
      <c r="I62">
        <v>0.96666666699999992</v>
      </c>
      <c r="J62">
        <v>15013039</v>
      </c>
      <c r="K62">
        <v>51919</v>
      </c>
      <c r="L62">
        <v>2</v>
      </c>
      <c r="M62">
        <v>143</v>
      </c>
      <c r="N62">
        <v>0.96</v>
      </c>
      <c r="O62">
        <v>15747343</v>
      </c>
      <c r="P62">
        <v>52570</v>
      </c>
      <c r="Q62">
        <v>2</v>
      </c>
      <c r="R62">
        <v>0.96666663900000005</v>
      </c>
      <c r="U62">
        <f>Tabela9[[#This Row],[mlp_params]]</f>
        <v>51919</v>
      </c>
      <c r="V62">
        <f>Tabela9[[#This Row],[kan_test_acc]]</f>
        <v>0.96888887900000009</v>
      </c>
      <c r="W62">
        <f>Tabela9[[#This Row],[mlp_test_acc]]</f>
        <v>0.96666666699999992</v>
      </c>
      <c r="X62">
        <f>Tabela9[[#This Row],[mlp_test_acc2]]</f>
        <v>0.96</v>
      </c>
    </row>
    <row r="63" spans="1:24" hidden="1" x14ac:dyDescent="0.25">
      <c r="A63" t="s">
        <v>123</v>
      </c>
      <c r="B63">
        <v>5</v>
      </c>
      <c r="C63" t="s">
        <v>21</v>
      </c>
      <c r="D63">
        <v>2</v>
      </c>
      <c r="E63">
        <v>0</v>
      </c>
      <c r="F63" t="s">
        <v>321</v>
      </c>
      <c r="G63">
        <v>98696020</v>
      </c>
      <c r="H63">
        <v>0.97555556899999996</v>
      </c>
      <c r="I63">
        <v>0.96666666649999999</v>
      </c>
      <c r="J63">
        <v>20683271.5</v>
      </c>
      <c r="K63">
        <f>(M63*M63+M63)+(M63*10+10)+(64*M63+M63)</f>
        <v>51927</v>
      </c>
      <c r="L63">
        <v>2</v>
      </c>
      <c r="M63">
        <v>193</v>
      </c>
      <c r="R63">
        <v>0.96296298499999999</v>
      </c>
      <c r="U63">
        <f>Tabela9[[#This Row],[mlp_params]]</f>
        <v>51927</v>
      </c>
      <c r="V63">
        <f>Tabela9[[#This Row],[kan_test_acc]]</f>
        <v>0.97555556899999996</v>
      </c>
      <c r="W63">
        <f>Tabela9[[#This Row],[mlp_test_acc]]</f>
        <v>0.96666666649999999</v>
      </c>
      <c r="X63">
        <f>Tabela9[[#This Row],[mlp_test_acc2]]</f>
        <v>0</v>
      </c>
    </row>
    <row r="64" spans="1:24" hidden="1" x14ac:dyDescent="0.25">
      <c r="A64" t="s">
        <v>123</v>
      </c>
      <c r="B64">
        <v>3</v>
      </c>
      <c r="C64" t="s">
        <v>21</v>
      </c>
      <c r="D64">
        <v>3</v>
      </c>
      <c r="E64">
        <v>0</v>
      </c>
      <c r="F64" t="s">
        <v>319</v>
      </c>
      <c r="G64">
        <v>137226638</v>
      </c>
      <c r="H64">
        <v>0.9622222185</v>
      </c>
      <c r="I64">
        <v>0.96666666649999999</v>
      </c>
      <c r="J64">
        <v>20224822</v>
      </c>
      <c r="K64">
        <f>(M64*M64+M64)+(M64*10+10)+(64*M64+M64)</f>
        <v>52390</v>
      </c>
      <c r="L64">
        <v>2</v>
      </c>
      <c r="M64">
        <v>194</v>
      </c>
      <c r="R64">
        <v>0.97407406600000002</v>
      </c>
      <c r="U64">
        <f>Tabela9[[#This Row],[mlp_params]]</f>
        <v>52390</v>
      </c>
      <c r="V64">
        <f>Tabela9[[#This Row],[kan_test_acc]]</f>
        <v>0.9622222185</v>
      </c>
      <c r="W64">
        <f>Tabela9[[#This Row],[mlp_test_acc]]</f>
        <v>0.96666666649999999</v>
      </c>
      <c r="X64">
        <f>Tabela9[[#This Row],[mlp_test_acc2]]</f>
        <v>0</v>
      </c>
    </row>
    <row r="65" spans="1:24" hidden="1" x14ac:dyDescent="0.25">
      <c r="A65" t="s">
        <v>123</v>
      </c>
      <c r="B65">
        <v>3</v>
      </c>
      <c r="C65" t="s">
        <v>21</v>
      </c>
      <c r="D65">
        <v>4</v>
      </c>
      <c r="E65">
        <v>0</v>
      </c>
      <c r="F65" t="s">
        <v>148</v>
      </c>
      <c r="G65">
        <v>102575276.5</v>
      </c>
      <c r="H65">
        <v>0.95777776849999996</v>
      </c>
      <c r="I65">
        <v>0.96888888875000001</v>
      </c>
      <c r="J65">
        <v>23459576.25</v>
      </c>
      <c r="K65">
        <f>(M65*M65+M65)+(M65*10+10)+(64*M65+M65)</f>
        <v>52390</v>
      </c>
      <c r="L65">
        <v>2</v>
      </c>
      <c r="M65">
        <v>194</v>
      </c>
      <c r="N65">
        <v>0.96592592600000005</v>
      </c>
      <c r="O65">
        <v>22366620</v>
      </c>
      <c r="R65">
        <v>0.96172839399999999</v>
      </c>
      <c r="U65">
        <f>Tabela9[[#This Row],[mlp_params]]</f>
        <v>52390</v>
      </c>
      <c r="V65">
        <f>Tabela9[[#This Row],[kan_test_acc]]</f>
        <v>0.95777776849999996</v>
      </c>
      <c r="W65">
        <f>Tabela9[[#This Row],[mlp_test_acc]]</f>
        <v>0.96888888875000001</v>
      </c>
      <c r="X65">
        <f>Tabela9[[#This Row],[mlp_test_acc2]]</f>
        <v>0.96592592600000005</v>
      </c>
    </row>
    <row r="66" spans="1:24" hidden="1" x14ac:dyDescent="0.25">
      <c r="A66" t="s">
        <v>123</v>
      </c>
      <c r="B66">
        <v>3</v>
      </c>
      <c r="C66" t="s">
        <v>21</v>
      </c>
      <c r="D66">
        <v>2</v>
      </c>
      <c r="E66">
        <v>0</v>
      </c>
      <c r="F66" t="s">
        <v>143</v>
      </c>
      <c r="G66">
        <v>77005473.5</v>
      </c>
      <c r="H66">
        <v>0.95833332849999997</v>
      </c>
      <c r="I66">
        <v>0.96888888900000003</v>
      </c>
      <c r="J66">
        <v>18457070.5</v>
      </c>
      <c r="K66">
        <f>((M66*M66+M66)*L66)+(64*M66+M66)+(M66*10+10)</f>
        <v>52570</v>
      </c>
      <c r="L66">
        <v>2</v>
      </c>
      <c r="M66">
        <v>144</v>
      </c>
      <c r="N66">
        <v>0.97111111100000003</v>
      </c>
      <c r="O66">
        <v>18259836.333333332</v>
      </c>
      <c r="R66">
        <v>0.95802470033333331</v>
      </c>
      <c r="U66">
        <f>Tabela9[[#This Row],[mlp_params]]</f>
        <v>52570</v>
      </c>
      <c r="V66">
        <f>Tabela9[[#This Row],[kan_test_acc]]</f>
        <v>0.95833332849999997</v>
      </c>
      <c r="W66">
        <f>Tabela9[[#This Row],[mlp_test_acc]]</f>
        <v>0.96888888900000003</v>
      </c>
      <c r="X66">
        <f>Tabela9[[#This Row],[mlp_test_acc2]]</f>
        <v>0.97111111100000003</v>
      </c>
    </row>
    <row r="67" spans="1:24" hidden="1" x14ac:dyDescent="0.25">
      <c r="A67" t="s">
        <v>123</v>
      </c>
      <c r="B67">
        <v>3</v>
      </c>
      <c r="C67" t="s">
        <v>21</v>
      </c>
      <c r="D67">
        <v>2</v>
      </c>
      <c r="E67">
        <v>0</v>
      </c>
      <c r="F67" t="s">
        <v>143</v>
      </c>
      <c r="G67">
        <v>59351086.5</v>
      </c>
      <c r="H67">
        <v>0.96291666124999997</v>
      </c>
      <c r="I67">
        <v>0.96638888868749995</v>
      </c>
      <c r="J67">
        <v>15852752.5625</v>
      </c>
      <c r="K67">
        <v>52570</v>
      </c>
      <c r="L67">
        <v>2</v>
      </c>
      <c r="M67">
        <v>144</v>
      </c>
      <c r="N67">
        <v>0.97022222206666664</v>
      </c>
      <c r="O67">
        <v>15292963.800000001</v>
      </c>
      <c r="R67">
        <v>0.96370369593333338</v>
      </c>
      <c r="U67">
        <f>Tabela9[[#This Row],[mlp_params]]</f>
        <v>52570</v>
      </c>
      <c r="V67">
        <f>Tabela9[[#This Row],[kan_test_acc]]</f>
        <v>0.96291666124999997</v>
      </c>
      <c r="W67">
        <f>Tabela9[[#This Row],[mlp_test_acc]]</f>
        <v>0.96638888868749995</v>
      </c>
      <c r="X67">
        <f>Tabela9[[#This Row],[mlp_test_acc2]]</f>
        <v>0.97022222206666664</v>
      </c>
    </row>
    <row r="68" spans="1:24" hidden="1" x14ac:dyDescent="0.25">
      <c r="A68" t="s">
        <v>123</v>
      </c>
      <c r="B68">
        <v>5</v>
      </c>
      <c r="C68" t="s">
        <v>21</v>
      </c>
      <c r="D68">
        <v>3</v>
      </c>
      <c r="E68">
        <v>0</v>
      </c>
      <c r="F68" t="s">
        <v>216</v>
      </c>
      <c r="G68">
        <v>95273750.5</v>
      </c>
      <c r="H68">
        <v>0.96666663900000005</v>
      </c>
      <c r="I68">
        <v>0.96555555549999994</v>
      </c>
      <c r="J68">
        <v>17214365.5</v>
      </c>
      <c r="K68">
        <f>(M68*M68+M68)+(M68*10+10)+(64*M68+M68)</f>
        <v>52855</v>
      </c>
      <c r="L68">
        <v>2</v>
      </c>
      <c r="M68">
        <v>195</v>
      </c>
      <c r="R68">
        <v>0.95925927200000005</v>
      </c>
      <c r="U68">
        <f>Tabela9[[#This Row],[mlp_params]]</f>
        <v>52855</v>
      </c>
      <c r="V68">
        <f>Tabela9[[#This Row],[kan_test_acc]]</f>
        <v>0.96666663900000005</v>
      </c>
      <c r="W68">
        <f>Tabela9[[#This Row],[mlp_test_acc]]</f>
        <v>0.96555555549999994</v>
      </c>
      <c r="X68">
        <f>Tabela9[[#This Row],[mlp_test_acc2]]</f>
        <v>0</v>
      </c>
    </row>
    <row r="69" spans="1:24" hidden="1" x14ac:dyDescent="0.25">
      <c r="A69" t="s">
        <v>123</v>
      </c>
      <c r="B69">
        <v>5</v>
      </c>
      <c r="C69" t="s">
        <v>331</v>
      </c>
      <c r="D69">
        <v>2</v>
      </c>
      <c r="E69">
        <v>0</v>
      </c>
      <c r="F69" t="s">
        <v>140</v>
      </c>
      <c r="G69">
        <v>48286855.454545453</v>
      </c>
      <c r="H69">
        <v>0.95777777645454543</v>
      </c>
      <c r="I69">
        <v>0.95676767663636364</v>
      </c>
      <c r="J69">
        <v>19140584.727272727</v>
      </c>
      <c r="K69">
        <v>53225</v>
      </c>
      <c r="L69">
        <v>2</v>
      </c>
      <c r="M69">
        <v>145</v>
      </c>
      <c r="N69">
        <v>0.953333333</v>
      </c>
      <c r="O69">
        <v>13671486</v>
      </c>
      <c r="P69">
        <v>53884</v>
      </c>
      <c r="Q69">
        <v>2</v>
      </c>
      <c r="R69">
        <v>0.96814813619999995</v>
      </c>
      <c r="U69">
        <f>Tabela9[[#This Row],[mlp_params]]</f>
        <v>53225</v>
      </c>
      <c r="V69">
        <f>Tabela9[[#This Row],[kan_test_acc]]</f>
        <v>0.95777777645454543</v>
      </c>
      <c r="W69">
        <f>Tabela9[[#This Row],[mlp_test_acc]]</f>
        <v>0.95676767663636364</v>
      </c>
      <c r="X69">
        <f>Tabela9[[#This Row],[mlp_test_acc2]]</f>
        <v>0.953333333</v>
      </c>
    </row>
    <row r="70" spans="1:24" x14ac:dyDescent="0.25">
      <c r="A70" t="s">
        <v>123</v>
      </c>
      <c r="B70">
        <v>3</v>
      </c>
      <c r="C70" t="s">
        <v>21</v>
      </c>
      <c r="D70">
        <v>5</v>
      </c>
      <c r="E70">
        <v>0</v>
      </c>
      <c r="F70" t="s">
        <v>144</v>
      </c>
      <c r="G70">
        <v>132313938.5</v>
      </c>
      <c r="H70">
        <v>0.94888886800000005</v>
      </c>
      <c r="I70">
        <v>0.95888888849999998</v>
      </c>
      <c r="J70">
        <v>19773533</v>
      </c>
      <c r="K70">
        <f>(M70*M70+M70)+(M70*10+10)+(64*M70+M70)</f>
        <v>53322</v>
      </c>
      <c r="L70">
        <v>2</v>
      </c>
      <c r="M70">
        <v>196</v>
      </c>
      <c r="R70">
        <v>0.95925927200000005</v>
      </c>
      <c r="U70">
        <f>Tabela9[[#This Row],[mlp_params]]</f>
        <v>53322</v>
      </c>
      <c r="V70">
        <f>Tabela9[[#This Row],[kan_test_acc]]</f>
        <v>0.94888886800000005</v>
      </c>
      <c r="W70">
        <f>Tabela9[[#This Row],[mlp_test_acc]]</f>
        <v>0.95888888849999998</v>
      </c>
      <c r="X70">
        <f>Tabela9[[#This Row],[mlp_test_acc2]]</f>
        <v>0</v>
      </c>
    </row>
    <row r="71" spans="1:24" hidden="1" x14ac:dyDescent="0.25">
      <c r="A71" t="s">
        <v>123</v>
      </c>
      <c r="B71">
        <v>5</v>
      </c>
      <c r="C71" t="s">
        <v>21</v>
      </c>
      <c r="D71">
        <v>2</v>
      </c>
      <c r="E71">
        <v>0</v>
      </c>
      <c r="F71" t="s">
        <v>322</v>
      </c>
      <c r="G71">
        <v>83872158</v>
      </c>
      <c r="H71">
        <v>0.95898990736363632</v>
      </c>
      <c r="I71">
        <v>0.95434343418181822</v>
      </c>
      <c r="J71">
        <v>26095270.90909091</v>
      </c>
      <c r="K71">
        <f>(M71*M71+M71)+(M71*10+10)+(64*M71+M71)</f>
        <v>53322</v>
      </c>
      <c r="L71">
        <v>2</v>
      </c>
      <c r="M71">
        <v>196</v>
      </c>
      <c r="R71">
        <v>0.97629629969999998</v>
      </c>
      <c r="U71">
        <f>Tabela9[[#This Row],[mlp_params]]</f>
        <v>53322</v>
      </c>
      <c r="V71">
        <f>Tabela9[[#This Row],[kan_test_acc]]</f>
        <v>0.95898990736363632</v>
      </c>
      <c r="W71">
        <f>Tabela9[[#This Row],[mlp_test_acc]]</f>
        <v>0.95434343418181822</v>
      </c>
      <c r="X71">
        <f>Tabela9[[#This Row],[mlp_test_acc2]]</f>
        <v>0</v>
      </c>
    </row>
    <row r="72" spans="1:24" hidden="1" x14ac:dyDescent="0.25">
      <c r="A72" t="s">
        <v>123</v>
      </c>
      <c r="B72">
        <v>3</v>
      </c>
      <c r="C72" t="s">
        <v>21</v>
      </c>
      <c r="D72">
        <v>3</v>
      </c>
      <c r="E72">
        <v>0</v>
      </c>
      <c r="F72" t="s">
        <v>320</v>
      </c>
      <c r="G72">
        <v>122431695.5</v>
      </c>
      <c r="H72">
        <v>0.96888887899999998</v>
      </c>
      <c r="I72">
        <v>0.97111111100000003</v>
      </c>
      <c r="J72">
        <v>25075823</v>
      </c>
      <c r="K72">
        <f>(M72*M72+M72)+(M72*10+10)+(64*M72+M72)</f>
        <v>53791</v>
      </c>
      <c r="L72">
        <v>2</v>
      </c>
      <c r="M72">
        <v>197</v>
      </c>
      <c r="R72">
        <v>0.96666663900000005</v>
      </c>
      <c r="U72">
        <f>Tabela9[[#This Row],[mlp_params]]</f>
        <v>53791</v>
      </c>
      <c r="V72">
        <f>Tabela9[[#This Row],[kan_test_acc]]</f>
        <v>0.96888887899999998</v>
      </c>
      <c r="W72">
        <f>Tabela9[[#This Row],[mlp_test_acc]]</f>
        <v>0.97111111100000003</v>
      </c>
      <c r="X72">
        <f>Tabela9[[#This Row],[mlp_test_acc2]]</f>
        <v>0</v>
      </c>
    </row>
    <row r="73" spans="1:24" hidden="1" x14ac:dyDescent="0.25">
      <c r="A73" t="s">
        <v>123</v>
      </c>
      <c r="B73">
        <v>3</v>
      </c>
      <c r="C73" t="s">
        <v>21</v>
      </c>
      <c r="D73">
        <v>2</v>
      </c>
      <c r="E73">
        <v>0</v>
      </c>
      <c r="F73" t="s">
        <v>144</v>
      </c>
      <c r="G73">
        <v>72422487.5</v>
      </c>
      <c r="H73">
        <v>0.969999999</v>
      </c>
      <c r="I73">
        <v>0.96666666649999999</v>
      </c>
      <c r="J73">
        <v>14936368.5</v>
      </c>
      <c r="K73">
        <v>53884</v>
      </c>
      <c r="L73">
        <v>2</v>
      </c>
      <c r="M73">
        <v>146</v>
      </c>
      <c r="N73">
        <v>0.96444444399999996</v>
      </c>
      <c r="O73">
        <v>16013629</v>
      </c>
      <c r="P73">
        <v>54547</v>
      </c>
      <c r="Q73">
        <v>2</v>
      </c>
      <c r="R73">
        <v>0.98518520600000004</v>
      </c>
      <c r="U73">
        <f>Tabela9[[#This Row],[mlp_params]]</f>
        <v>53884</v>
      </c>
      <c r="V73">
        <f>Tabela9[[#This Row],[kan_test_acc]]</f>
        <v>0.969999999</v>
      </c>
      <c r="W73">
        <f>Tabela9[[#This Row],[mlp_test_acc]]</f>
        <v>0.96666666649999999</v>
      </c>
      <c r="X73">
        <f>Tabela9[[#This Row],[mlp_test_acc2]]</f>
        <v>0.96444444399999996</v>
      </c>
    </row>
    <row r="74" spans="1:24" hidden="1" x14ac:dyDescent="0.25">
      <c r="A74" t="s">
        <v>123</v>
      </c>
      <c r="B74">
        <v>5</v>
      </c>
      <c r="C74" t="s">
        <v>21</v>
      </c>
      <c r="D74">
        <v>2</v>
      </c>
      <c r="E74">
        <v>0</v>
      </c>
      <c r="F74" t="s">
        <v>323</v>
      </c>
      <c r="G74">
        <v>90729511.75</v>
      </c>
      <c r="H74">
        <v>0.96499998900000006</v>
      </c>
      <c r="I74">
        <v>0.96277777774999995</v>
      </c>
      <c r="J74">
        <v>20324178</v>
      </c>
      <c r="K74">
        <f>(M74*M74+M74)+(M74*10+10)+(64*M74+M74)</f>
        <v>54262</v>
      </c>
      <c r="L74">
        <v>2</v>
      </c>
      <c r="M74">
        <v>198</v>
      </c>
      <c r="N74">
        <v>0.96074074066666659</v>
      </c>
      <c r="O74">
        <v>19388779.333333332</v>
      </c>
      <c r="R74">
        <v>0.94444445799999999</v>
      </c>
      <c r="U74">
        <f>Tabela9[[#This Row],[mlp_params]]</f>
        <v>54262</v>
      </c>
      <c r="V74">
        <f>Tabela9[[#This Row],[kan_test_acc]]</f>
        <v>0.96499998900000006</v>
      </c>
      <c r="W74">
        <f>Tabela9[[#This Row],[mlp_test_acc]]</f>
        <v>0.96277777774999995</v>
      </c>
      <c r="X74">
        <f>Tabela9[[#This Row],[mlp_test_acc2]]</f>
        <v>0.96074074066666659</v>
      </c>
    </row>
    <row r="75" spans="1:24" hidden="1" x14ac:dyDescent="0.25">
      <c r="A75" t="s">
        <v>123</v>
      </c>
      <c r="B75">
        <v>5</v>
      </c>
      <c r="C75" t="s">
        <v>21</v>
      </c>
      <c r="D75">
        <v>3</v>
      </c>
      <c r="E75">
        <v>0</v>
      </c>
      <c r="F75" t="s">
        <v>250</v>
      </c>
      <c r="G75">
        <v>100427359.5</v>
      </c>
      <c r="H75">
        <v>0.96666663900000005</v>
      </c>
      <c r="I75">
        <v>0.96111111100000002</v>
      </c>
      <c r="J75">
        <v>19595352.5</v>
      </c>
      <c r="K75">
        <f>(M75*M75+M75)+(M75*10+10)+(64*M75+M75)</f>
        <v>54262</v>
      </c>
      <c r="L75">
        <v>2</v>
      </c>
      <c r="M75">
        <v>198</v>
      </c>
      <c r="R75">
        <v>0.96296298499999999</v>
      </c>
      <c r="U75">
        <f>Tabela9[[#This Row],[mlp_params]]</f>
        <v>54262</v>
      </c>
      <c r="V75">
        <f>Tabela9[[#This Row],[kan_test_acc]]</f>
        <v>0.96666663900000005</v>
      </c>
      <c r="W75">
        <f>Tabela9[[#This Row],[mlp_test_acc]]</f>
        <v>0.96111111100000002</v>
      </c>
      <c r="X75">
        <f>Tabela9[[#This Row],[mlp_test_acc2]]</f>
        <v>0</v>
      </c>
    </row>
    <row r="76" spans="1:24" hidden="1" x14ac:dyDescent="0.25">
      <c r="A76" t="s">
        <v>123</v>
      </c>
      <c r="B76">
        <v>3</v>
      </c>
      <c r="C76" t="s">
        <v>21</v>
      </c>
      <c r="D76">
        <v>4</v>
      </c>
      <c r="E76">
        <v>0</v>
      </c>
      <c r="F76" t="s">
        <v>182</v>
      </c>
      <c r="G76">
        <v>374057090.5</v>
      </c>
      <c r="H76">
        <v>0.90500000125000002</v>
      </c>
      <c r="I76">
        <v>0.96611111075</v>
      </c>
      <c r="J76">
        <v>32404284.75</v>
      </c>
      <c r="K76">
        <f>(M76*M76+M76)+(M76*10+10)+(64*M76+M76)</f>
        <v>54262</v>
      </c>
      <c r="L76">
        <v>2</v>
      </c>
      <c r="M76">
        <v>198</v>
      </c>
      <c r="N76">
        <v>0.96962963000000002</v>
      </c>
      <c r="O76">
        <v>36020038.666666664</v>
      </c>
      <c r="R76">
        <v>0.93455678399999997</v>
      </c>
      <c r="U76">
        <f>Tabela9[[#This Row],[mlp_params]]</f>
        <v>54262</v>
      </c>
      <c r="V76">
        <f>Tabela9[[#This Row],[kan_test_acc]]</f>
        <v>0.90500000125000002</v>
      </c>
      <c r="W76">
        <f>Tabela9[[#This Row],[mlp_test_acc]]</f>
        <v>0.96611111075</v>
      </c>
      <c r="X76">
        <f>Tabela9[[#This Row],[mlp_test_acc2]]</f>
        <v>0.96962963000000002</v>
      </c>
    </row>
    <row r="77" spans="1:24" hidden="1" x14ac:dyDescent="0.25">
      <c r="A77" t="s">
        <v>123</v>
      </c>
      <c r="B77">
        <v>3</v>
      </c>
      <c r="C77" t="s">
        <v>21</v>
      </c>
      <c r="D77">
        <v>2</v>
      </c>
      <c r="E77">
        <v>0</v>
      </c>
      <c r="F77" t="s">
        <v>144</v>
      </c>
      <c r="G77">
        <v>61092618.125</v>
      </c>
      <c r="H77">
        <v>0.96944444650000006</v>
      </c>
      <c r="I77">
        <v>0.96708333331249996</v>
      </c>
      <c r="J77">
        <v>15727285.375</v>
      </c>
      <c r="K77">
        <v>54547</v>
      </c>
      <c r="L77">
        <v>2</v>
      </c>
      <c r="M77">
        <v>147</v>
      </c>
      <c r="N77">
        <v>0.96562962973333333</v>
      </c>
      <c r="O77">
        <v>15758916.800000001</v>
      </c>
      <c r="R77">
        <v>0.96567900586666666</v>
      </c>
      <c r="U77">
        <f>Tabela9[[#This Row],[mlp_params]]</f>
        <v>54547</v>
      </c>
      <c r="V77">
        <f>Tabela9[[#This Row],[kan_test_acc]]</f>
        <v>0.96944444650000006</v>
      </c>
      <c r="W77">
        <f>Tabela9[[#This Row],[mlp_test_acc]]</f>
        <v>0.96708333331249996</v>
      </c>
      <c r="X77">
        <f>Tabela9[[#This Row],[mlp_test_acc2]]</f>
        <v>0.96562962973333333</v>
      </c>
    </row>
    <row r="78" spans="1:24" x14ac:dyDescent="0.25">
      <c r="A78" t="s">
        <v>123</v>
      </c>
      <c r="B78">
        <v>3</v>
      </c>
      <c r="C78" t="s">
        <v>21</v>
      </c>
      <c r="D78">
        <v>5</v>
      </c>
      <c r="E78">
        <v>0</v>
      </c>
      <c r="F78" t="s">
        <v>145</v>
      </c>
      <c r="G78">
        <v>143492223</v>
      </c>
      <c r="H78">
        <v>0.94888886800000005</v>
      </c>
      <c r="I78">
        <v>0.96222222200000007</v>
      </c>
      <c r="J78">
        <v>20226683.5</v>
      </c>
      <c r="K78">
        <f>(M78*M78+M78)+(M78*10+10)+(64*M78+M78)</f>
        <v>54735</v>
      </c>
      <c r="L78">
        <v>2</v>
      </c>
      <c r="M78">
        <v>199</v>
      </c>
      <c r="R78">
        <v>0.95555555800000003</v>
      </c>
      <c r="U78">
        <f>Tabela9[[#This Row],[mlp_params]]</f>
        <v>54735</v>
      </c>
      <c r="V78">
        <f>Tabela9[[#This Row],[kan_test_acc]]</f>
        <v>0.94888886800000005</v>
      </c>
      <c r="W78">
        <f>Tabela9[[#This Row],[mlp_test_acc]]</f>
        <v>0.96222222200000007</v>
      </c>
      <c r="X78">
        <f>Tabela9[[#This Row],[mlp_test_acc2]]</f>
        <v>0</v>
      </c>
    </row>
    <row r="79" spans="1:24" hidden="1" x14ac:dyDescent="0.25">
      <c r="A79" t="s">
        <v>123</v>
      </c>
      <c r="B79">
        <v>3</v>
      </c>
      <c r="C79" t="s">
        <v>21</v>
      </c>
      <c r="D79">
        <v>3</v>
      </c>
      <c r="E79">
        <v>0</v>
      </c>
      <c r="F79" t="s">
        <v>321</v>
      </c>
      <c r="G79">
        <v>165729487.25</v>
      </c>
      <c r="H79">
        <v>0.95722222325000006</v>
      </c>
      <c r="I79">
        <v>0.95833333349999994</v>
      </c>
      <c r="J79">
        <v>26925718.25</v>
      </c>
      <c r="K79">
        <f>(M79*M79+M79)+(M79*10+10)+(64*M79+M79)</f>
        <v>55210</v>
      </c>
      <c r="L79">
        <v>2</v>
      </c>
      <c r="M79">
        <v>200</v>
      </c>
      <c r="N79">
        <v>0.94962962966666664</v>
      </c>
      <c r="O79">
        <v>25247029.333333332</v>
      </c>
      <c r="R79">
        <v>0.96543208766666666</v>
      </c>
      <c r="U79">
        <f>Tabela9[[#This Row],[mlp_params]]</f>
        <v>55210</v>
      </c>
      <c r="V79">
        <f>Tabela9[[#This Row],[kan_test_acc]]</f>
        <v>0.95722222325000006</v>
      </c>
      <c r="W79">
        <f>Tabela9[[#This Row],[mlp_test_acc]]</f>
        <v>0.95833333349999994</v>
      </c>
      <c r="X79">
        <f>Tabela9[[#This Row],[mlp_test_acc2]]</f>
        <v>0.94962962966666664</v>
      </c>
    </row>
    <row r="80" spans="1:24" hidden="1" x14ac:dyDescent="0.25">
      <c r="A80" t="s">
        <v>123</v>
      </c>
      <c r="B80">
        <v>3</v>
      </c>
      <c r="C80" t="s">
        <v>21</v>
      </c>
      <c r="D80">
        <v>2</v>
      </c>
      <c r="E80">
        <v>0</v>
      </c>
      <c r="F80" t="s">
        <v>145</v>
      </c>
      <c r="G80">
        <v>64478226</v>
      </c>
      <c r="H80">
        <v>0.97111111900000002</v>
      </c>
      <c r="I80">
        <v>0.96888888849999999</v>
      </c>
      <c r="J80">
        <v>15476038</v>
      </c>
      <c r="K80">
        <v>55214</v>
      </c>
      <c r="L80">
        <v>2</v>
      </c>
      <c r="M80">
        <v>148</v>
      </c>
      <c r="N80">
        <v>0.96888888900000003</v>
      </c>
      <c r="O80">
        <v>15702719</v>
      </c>
      <c r="P80">
        <v>55885</v>
      </c>
      <c r="Q80">
        <v>2</v>
      </c>
      <c r="R80">
        <v>0.97777777899999996</v>
      </c>
      <c r="U80">
        <f>Tabela9[[#This Row],[mlp_params]]</f>
        <v>55214</v>
      </c>
      <c r="V80">
        <f>Tabela9[[#This Row],[kan_test_acc]]</f>
        <v>0.97111111900000002</v>
      </c>
      <c r="W80">
        <f>Tabela9[[#This Row],[mlp_test_acc]]</f>
        <v>0.96888888849999999</v>
      </c>
      <c r="X80">
        <f>Tabela9[[#This Row],[mlp_test_acc2]]</f>
        <v>0.96888888900000003</v>
      </c>
    </row>
    <row r="81" spans="1:24" hidden="1" x14ac:dyDescent="0.25">
      <c r="A81" t="s">
        <v>123</v>
      </c>
      <c r="B81">
        <v>5</v>
      </c>
      <c r="C81" t="s">
        <v>21</v>
      </c>
      <c r="D81">
        <v>2</v>
      </c>
      <c r="E81">
        <v>0</v>
      </c>
      <c r="F81" t="s">
        <v>324</v>
      </c>
      <c r="G81">
        <v>92754268.36363636</v>
      </c>
      <c r="H81">
        <v>0.95838385263636361</v>
      </c>
      <c r="I81">
        <v>0.95515151518181818</v>
      </c>
      <c r="J81">
        <v>25248150.818181816</v>
      </c>
      <c r="K81">
        <f>(M81*M81+M81)+(M81*10+10)+(64*M81+M81)</f>
        <v>55687</v>
      </c>
      <c r="L81">
        <v>2</v>
      </c>
      <c r="M81">
        <v>201</v>
      </c>
      <c r="R81">
        <v>0.97481480840000001</v>
      </c>
      <c r="U81">
        <f>Tabela9[[#This Row],[mlp_params]]</f>
        <v>55687</v>
      </c>
      <c r="V81">
        <f>Tabela9[[#This Row],[kan_test_acc]]</f>
        <v>0.95838385263636361</v>
      </c>
      <c r="W81">
        <f>Tabela9[[#This Row],[mlp_test_acc]]</f>
        <v>0.95515151518181818</v>
      </c>
      <c r="X81">
        <f>Tabela9[[#This Row],[mlp_test_acc2]]</f>
        <v>0</v>
      </c>
    </row>
    <row r="82" spans="1:24" hidden="1" x14ac:dyDescent="0.25">
      <c r="A82" t="s">
        <v>123</v>
      </c>
      <c r="B82">
        <v>5</v>
      </c>
      <c r="C82" t="s">
        <v>21</v>
      </c>
      <c r="D82">
        <v>3</v>
      </c>
      <c r="E82">
        <v>0</v>
      </c>
      <c r="F82" t="s">
        <v>284</v>
      </c>
      <c r="G82">
        <v>106366776</v>
      </c>
      <c r="H82">
        <v>0.96555554900000007</v>
      </c>
      <c r="I82">
        <v>0.96888888849999999</v>
      </c>
      <c r="J82">
        <v>18241695</v>
      </c>
      <c r="K82">
        <f>(M82*M82+M82)+(M82*10+10)+(64*M82+M82)</f>
        <v>55687</v>
      </c>
      <c r="L82">
        <v>2</v>
      </c>
      <c r="M82">
        <v>201</v>
      </c>
      <c r="R82">
        <v>0.97037035199999999</v>
      </c>
      <c r="U82">
        <f>Tabela9[[#This Row],[mlp_params]]</f>
        <v>55687</v>
      </c>
      <c r="V82">
        <f>Tabela9[[#This Row],[kan_test_acc]]</f>
        <v>0.96555554900000007</v>
      </c>
      <c r="W82">
        <f>Tabela9[[#This Row],[mlp_test_acc]]</f>
        <v>0.96888888849999999</v>
      </c>
      <c r="X82">
        <f>Tabela9[[#This Row],[mlp_test_acc2]]</f>
        <v>0</v>
      </c>
    </row>
    <row r="83" spans="1:24" hidden="1" x14ac:dyDescent="0.25">
      <c r="A83" t="s">
        <v>123</v>
      </c>
      <c r="B83">
        <v>3</v>
      </c>
      <c r="C83" t="s">
        <v>21</v>
      </c>
      <c r="D83">
        <v>4</v>
      </c>
      <c r="E83">
        <v>0</v>
      </c>
      <c r="F83" t="s">
        <v>216</v>
      </c>
      <c r="G83">
        <v>491793085.25</v>
      </c>
      <c r="H83">
        <v>0.94055555749999997</v>
      </c>
      <c r="I83">
        <v>0.96388888875000001</v>
      </c>
      <c r="J83">
        <v>35073048.75</v>
      </c>
      <c r="K83">
        <f>(M83*M83+M83)+(M83*10+10)+(64*M83+M83)</f>
        <v>55687</v>
      </c>
      <c r="L83">
        <v>2</v>
      </c>
      <c r="M83">
        <v>201</v>
      </c>
      <c r="N83">
        <v>0.95703703699999998</v>
      </c>
      <c r="O83">
        <v>40201049</v>
      </c>
      <c r="R83">
        <v>0.93948642400000004</v>
      </c>
      <c r="U83">
        <f>Tabela9[[#This Row],[mlp_params]]</f>
        <v>55687</v>
      </c>
      <c r="V83">
        <f>Tabela9[[#This Row],[kan_test_acc]]</f>
        <v>0.94055555749999997</v>
      </c>
      <c r="W83">
        <f>Tabela9[[#This Row],[mlp_test_acc]]</f>
        <v>0.96388888875000001</v>
      </c>
      <c r="X83">
        <f>Tabela9[[#This Row],[mlp_test_acc2]]</f>
        <v>0.95703703699999998</v>
      </c>
    </row>
    <row r="84" spans="1:24" hidden="1" x14ac:dyDescent="0.25">
      <c r="A84" t="s">
        <v>123</v>
      </c>
      <c r="B84">
        <v>3</v>
      </c>
      <c r="C84" t="s">
        <v>21</v>
      </c>
      <c r="D84">
        <v>2</v>
      </c>
      <c r="E84">
        <v>0</v>
      </c>
      <c r="F84" t="s">
        <v>145</v>
      </c>
      <c r="G84">
        <v>61905298.4375</v>
      </c>
      <c r="H84">
        <v>0.96833332999999999</v>
      </c>
      <c r="I84">
        <v>0.96694444450000006</v>
      </c>
      <c r="J84">
        <v>16279090.3125</v>
      </c>
      <c r="K84">
        <v>55885</v>
      </c>
      <c r="L84">
        <v>2</v>
      </c>
      <c r="M84">
        <v>149</v>
      </c>
      <c r="N84">
        <v>0.96518518519999996</v>
      </c>
      <c r="O84">
        <v>15677172.866666667</v>
      </c>
      <c r="R84">
        <v>0.97135802913333336</v>
      </c>
      <c r="U84">
        <f>Tabela9[[#This Row],[mlp_params]]</f>
        <v>55885</v>
      </c>
      <c r="V84">
        <f>Tabela9[[#This Row],[kan_test_acc]]</f>
        <v>0.96833332999999999</v>
      </c>
      <c r="W84">
        <f>Tabela9[[#This Row],[mlp_test_acc]]</f>
        <v>0.96694444450000006</v>
      </c>
      <c r="X84">
        <f>Tabela9[[#This Row],[mlp_test_acc2]]</f>
        <v>0.96518518519999996</v>
      </c>
    </row>
    <row r="85" spans="1:24" hidden="1" x14ac:dyDescent="0.25">
      <c r="A85" t="s">
        <v>123</v>
      </c>
      <c r="B85">
        <v>3</v>
      </c>
      <c r="C85" t="s">
        <v>21</v>
      </c>
      <c r="D85">
        <v>3</v>
      </c>
      <c r="E85">
        <v>0</v>
      </c>
      <c r="F85" t="s">
        <v>140</v>
      </c>
      <c r="G85">
        <v>64452984</v>
      </c>
      <c r="H85">
        <v>0.96666666850000005</v>
      </c>
      <c r="I85">
        <v>0.9622222225</v>
      </c>
      <c r="J85">
        <v>18958192.5</v>
      </c>
      <c r="K85">
        <v>56560</v>
      </c>
      <c r="L85">
        <v>2</v>
      </c>
      <c r="M85">
        <v>150</v>
      </c>
      <c r="N85">
        <v>0.94</v>
      </c>
      <c r="O85">
        <v>16031270</v>
      </c>
      <c r="P85">
        <v>57239</v>
      </c>
      <c r="Q85">
        <v>2</v>
      </c>
      <c r="R85">
        <v>0.94074076399999995</v>
      </c>
      <c r="U85">
        <f>Tabela9[[#This Row],[mlp_params]]</f>
        <v>56560</v>
      </c>
      <c r="V85">
        <f>Tabela9[[#This Row],[kan_test_acc]]</f>
        <v>0.96666666850000005</v>
      </c>
      <c r="W85">
        <f>Tabela9[[#This Row],[mlp_test_acc]]</f>
        <v>0.9622222225</v>
      </c>
      <c r="X85">
        <f>Tabela9[[#This Row],[mlp_test_acc2]]</f>
        <v>0.94</v>
      </c>
    </row>
    <row r="86" spans="1:24" x14ac:dyDescent="0.25">
      <c r="A86" t="s">
        <v>123</v>
      </c>
      <c r="B86">
        <v>3</v>
      </c>
      <c r="C86" t="s">
        <v>21</v>
      </c>
      <c r="D86">
        <v>5</v>
      </c>
      <c r="E86">
        <v>0</v>
      </c>
      <c r="F86" t="s">
        <v>146</v>
      </c>
      <c r="G86">
        <v>186586499.75</v>
      </c>
      <c r="H86">
        <v>0.92222221199999999</v>
      </c>
      <c r="I86">
        <v>0.96166666700000003</v>
      </c>
      <c r="J86">
        <v>27147071.25</v>
      </c>
      <c r="K86">
        <f>(M86*M86+M86)+(M86*10+10)+(64*M86+M86)</f>
        <v>56647</v>
      </c>
      <c r="L86">
        <v>2</v>
      </c>
      <c r="M86">
        <v>203</v>
      </c>
      <c r="N86">
        <v>0.96222222233333332</v>
      </c>
      <c r="O86">
        <v>31493482</v>
      </c>
      <c r="R86">
        <v>0.94071975733333335</v>
      </c>
      <c r="U86">
        <f>Tabela9[[#This Row],[mlp_params]]</f>
        <v>56647</v>
      </c>
      <c r="V86">
        <f>Tabela9[[#This Row],[kan_test_acc]]</f>
        <v>0.92222221199999999</v>
      </c>
      <c r="W86">
        <f>Tabela9[[#This Row],[mlp_test_acc]]</f>
        <v>0.96166666700000003</v>
      </c>
      <c r="X86">
        <f>Tabela9[[#This Row],[mlp_test_acc2]]</f>
        <v>0.96222222233333332</v>
      </c>
    </row>
    <row r="87" spans="1:24" hidden="1" x14ac:dyDescent="0.25">
      <c r="A87" t="s">
        <v>123</v>
      </c>
      <c r="B87">
        <v>5</v>
      </c>
      <c r="C87" t="s">
        <v>21</v>
      </c>
      <c r="D87">
        <v>2</v>
      </c>
      <c r="E87">
        <v>0</v>
      </c>
      <c r="F87" t="s">
        <v>325</v>
      </c>
      <c r="G87">
        <v>77370922.818181813</v>
      </c>
      <c r="H87">
        <v>0.96707070409090912</v>
      </c>
      <c r="I87">
        <v>0.96101010090909089</v>
      </c>
      <c r="J87">
        <v>26498887.09090909</v>
      </c>
      <c r="K87">
        <f>(M87*M87+M87)+(M87*10+10)+(64*M87+M87)</f>
        <v>56647</v>
      </c>
      <c r="L87">
        <v>2</v>
      </c>
      <c r="M87">
        <v>203</v>
      </c>
      <c r="R87">
        <v>0.97296295759999996</v>
      </c>
      <c r="U87">
        <f>Tabela9[[#This Row],[mlp_params]]</f>
        <v>56647</v>
      </c>
      <c r="V87">
        <f>Tabela9[[#This Row],[kan_test_acc]]</f>
        <v>0.96707070409090912</v>
      </c>
      <c r="W87">
        <f>Tabela9[[#This Row],[mlp_test_acc]]</f>
        <v>0.96101010090909089</v>
      </c>
      <c r="X87">
        <f>Tabela9[[#This Row],[mlp_test_acc2]]</f>
        <v>0</v>
      </c>
    </row>
    <row r="88" spans="1:24" hidden="1" x14ac:dyDescent="0.25">
      <c r="A88" t="s">
        <v>123</v>
      </c>
      <c r="B88">
        <v>3</v>
      </c>
      <c r="C88" t="s">
        <v>21</v>
      </c>
      <c r="D88">
        <v>3</v>
      </c>
      <c r="E88">
        <v>0</v>
      </c>
      <c r="F88" t="s">
        <v>322</v>
      </c>
      <c r="G88">
        <v>153525662</v>
      </c>
      <c r="H88">
        <v>0.97111111899999991</v>
      </c>
      <c r="I88">
        <v>0.9622222225</v>
      </c>
      <c r="J88">
        <v>21125185</v>
      </c>
      <c r="K88">
        <f>(M88*M88+M88)+(M88*10+10)+(64*M88+M88)</f>
        <v>56647</v>
      </c>
      <c r="L88">
        <v>2</v>
      </c>
      <c r="M88">
        <v>203</v>
      </c>
      <c r="R88">
        <v>0.97777777899999996</v>
      </c>
      <c r="U88">
        <f>Tabela9[[#This Row],[mlp_params]]</f>
        <v>56647</v>
      </c>
      <c r="V88">
        <f>Tabela9[[#This Row],[kan_test_acc]]</f>
        <v>0.97111111899999991</v>
      </c>
      <c r="W88">
        <f>Tabela9[[#This Row],[mlp_test_acc]]</f>
        <v>0.9622222225</v>
      </c>
      <c r="X88">
        <f>Tabela9[[#This Row],[mlp_test_acc2]]</f>
        <v>0</v>
      </c>
    </row>
    <row r="89" spans="1:24" hidden="1" x14ac:dyDescent="0.25">
      <c r="A89" t="s">
        <v>123</v>
      </c>
      <c r="B89">
        <v>5</v>
      </c>
      <c r="C89" t="s">
        <v>21</v>
      </c>
      <c r="D89">
        <v>3</v>
      </c>
      <c r="E89">
        <v>0</v>
      </c>
      <c r="F89" t="s">
        <v>318</v>
      </c>
      <c r="G89">
        <v>132648878.5</v>
      </c>
      <c r="H89">
        <v>0.96444445850000005</v>
      </c>
      <c r="I89">
        <v>0.97111111100000003</v>
      </c>
      <c r="J89">
        <v>20267374</v>
      </c>
      <c r="K89">
        <f>(M89*M89+M89)+(M89*10+10)+(64*M89+M89)</f>
        <v>57130</v>
      </c>
      <c r="L89">
        <v>2</v>
      </c>
      <c r="M89">
        <v>204</v>
      </c>
      <c r="R89">
        <v>0.95925927200000005</v>
      </c>
      <c r="U89">
        <f>Tabela9[[#This Row],[mlp_params]]</f>
        <v>57130</v>
      </c>
      <c r="V89">
        <f>Tabela9[[#This Row],[kan_test_acc]]</f>
        <v>0.96444445850000005</v>
      </c>
      <c r="W89">
        <f>Tabela9[[#This Row],[mlp_test_acc]]</f>
        <v>0.97111111100000003</v>
      </c>
      <c r="X89">
        <f>Tabela9[[#This Row],[mlp_test_acc2]]</f>
        <v>0</v>
      </c>
    </row>
    <row r="90" spans="1:24" hidden="1" x14ac:dyDescent="0.25">
      <c r="A90" t="s">
        <v>123</v>
      </c>
      <c r="B90">
        <v>3</v>
      </c>
      <c r="C90" t="s">
        <v>21</v>
      </c>
      <c r="D90">
        <v>4</v>
      </c>
      <c r="E90">
        <v>0</v>
      </c>
      <c r="F90" t="s">
        <v>250</v>
      </c>
      <c r="G90">
        <v>560501330</v>
      </c>
      <c r="H90">
        <v>0.94444444775000003</v>
      </c>
      <c r="I90">
        <v>0.96111111124999993</v>
      </c>
      <c r="J90">
        <v>35074572.25</v>
      </c>
      <c r="K90">
        <f>(M90*M90+M90)+(M90*10+10)+(64*M90+M90)</f>
        <v>57130</v>
      </c>
      <c r="L90">
        <v>2</v>
      </c>
      <c r="M90">
        <v>204</v>
      </c>
      <c r="N90">
        <v>0.9585185186666666</v>
      </c>
      <c r="O90">
        <v>41569220.666666664</v>
      </c>
      <c r="R90">
        <v>0.93455061499999992</v>
      </c>
      <c r="U90">
        <f>Tabela9[[#This Row],[mlp_params]]</f>
        <v>57130</v>
      </c>
      <c r="V90">
        <f>Tabela9[[#This Row],[kan_test_acc]]</f>
        <v>0.94444444775000003</v>
      </c>
      <c r="W90">
        <f>Tabela9[[#This Row],[mlp_test_acc]]</f>
        <v>0.96111111124999993</v>
      </c>
      <c r="X90">
        <f>Tabela9[[#This Row],[mlp_test_acc2]]</f>
        <v>0.9585185186666666</v>
      </c>
    </row>
    <row r="91" spans="1:24" hidden="1" x14ac:dyDescent="0.25">
      <c r="A91" t="s">
        <v>123</v>
      </c>
      <c r="B91">
        <v>3</v>
      </c>
      <c r="C91" t="s">
        <v>21</v>
      </c>
      <c r="D91">
        <v>2</v>
      </c>
      <c r="E91">
        <v>0</v>
      </c>
      <c r="F91" t="s">
        <v>146</v>
      </c>
      <c r="G91">
        <v>61121812</v>
      </c>
      <c r="H91">
        <v>0.97111111899999991</v>
      </c>
      <c r="I91">
        <v>0.95888888900000002</v>
      </c>
      <c r="J91">
        <v>15749942</v>
      </c>
      <c r="K91">
        <v>57239</v>
      </c>
      <c r="L91">
        <v>2</v>
      </c>
      <c r="M91">
        <v>151</v>
      </c>
      <c r="N91">
        <v>0.97111111100000003</v>
      </c>
      <c r="O91">
        <v>14863086</v>
      </c>
      <c r="P91">
        <v>57922</v>
      </c>
      <c r="Q91">
        <v>2</v>
      </c>
      <c r="R91">
        <v>0.97037035199999999</v>
      </c>
      <c r="U91">
        <f>Tabela9[[#This Row],[mlp_params]]</f>
        <v>57239</v>
      </c>
      <c r="V91">
        <f>Tabela9[[#This Row],[kan_test_acc]]</f>
        <v>0.97111111899999991</v>
      </c>
      <c r="W91">
        <f>Tabela9[[#This Row],[mlp_test_acc]]</f>
        <v>0.95888888900000002</v>
      </c>
      <c r="X91">
        <f>Tabela9[[#This Row],[mlp_test_acc2]]</f>
        <v>0.97111111100000003</v>
      </c>
    </row>
    <row r="92" spans="1:24" hidden="1" x14ac:dyDescent="0.25">
      <c r="A92" t="s">
        <v>123</v>
      </c>
      <c r="B92">
        <v>3</v>
      </c>
      <c r="C92" t="s">
        <v>21</v>
      </c>
      <c r="D92">
        <v>3</v>
      </c>
      <c r="E92">
        <v>0</v>
      </c>
      <c r="F92" t="s">
        <v>323</v>
      </c>
      <c r="G92">
        <v>160861824.5</v>
      </c>
      <c r="H92">
        <v>0.96000002325</v>
      </c>
      <c r="I92">
        <v>0.96388888900000003</v>
      </c>
      <c r="J92">
        <v>25317830.25</v>
      </c>
      <c r="K92">
        <f>(M92*M92+M92)+(M92*10+10)+(64*M92+M92)</f>
        <v>57615</v>
      </c>
      <c r="L92">
        <v>2</v>
      </c>
      <c r="M92">
        <v>205</v>
      </c>
      <c r="N92">
        <v>0.95407407433333336</v>
      </c>
      <c r="O92">
        <v>26108534</v>
      </c>
      <c r="R92">
        <v>0.96419753633333338</v>
      </c>
      <c r="U92">
        <f>Tabela9[[#This Row],[mlp_params]]</f>
        <v>57615</v>
      </c>
      <c r="V92">
        <f>Tabela9[[#This Row],[kan_test_acc]]</f>
        <v>0.96000002325</v>
      </c>
      <c r="W92">
        <f>Tabela9[[#This Row],[mlp_test_acc]]</f>
        <v>0.96388888900000003</v>
      </c>
      <c r="X92">
        <f>Tabela9[[#This Row],[mlp_test_acc2]]</f>
        <v>0.95407407433333336</v>
      </c>
    </row>
    <row r="93" spans="1:24" hidden="1" x14ac:dyDescent="0.25">
      <c r="A93" t="s">
        <v>123</v>
      </c>
      <c r="B93">
        <v>3</v>
      </c>
      <c r="C93" t="s">
        <v>21</v>
      </c>
      <c r="D93">
        <v>2</v>
      </c>
      <c r="E93">
        <v>0</v>
      </c>
      <c r="F93" t="s">
        <v>146</v>
      </c>
      <c r="G93">
        <v>63681814.625</v>
      </c>
      <c r="H93">
        <v>0.97027777143750005</v>
      </c>
      <c r="I93">
        <v>0.96486111106250005</v>
      </c>
      <c r="J93">
        <v>15647991.5</v>
      </c>
      <c r="K93">
        <v>57922</v>
      </c>
      <c r="L93">
        <v>2</v>
      </c>
      <c r="M93">
        <v>152</v>
      </c>
      <c r="N93">
        <v>0.97096296286666672</v>
      </c>
      <c r="O93">
        <v>14317017.133333333</v>
      </c>
      <c r="R93">
        <v>0.96395060220000006</v>
      </c>
      <c r="U93">
        <f>Tabela9[[#This Row],[mlp_params]]</f>
        <v>57922</v>
      </c>
      <c r="V93">
        <f>Tabela9[[#This Row],[kan_test_acc]]</f>
        <v>0.97027777143750005</v>
      </c>
      <c r="W93">
        <f>Tabela9[[#This Row],[mlp_test_acc]]</f>
        <v>0.96486111106250005</v>
      </c>
      <c r="X93">
        <f>Tabela9[[#This Row],[mlp_test_acc2]]</f>
        <v>0.97096296286666672</v>
      </c>
    </row>
    <row r="94" spans="1:24" hidden="1" x14ac:dyDescent="0.25">
      <c r="A94" t="s">
        <v>123</v>
      </c>
      <c r="B94">
        <v>3</v>
      </c>
      <c r="C94" t="s">
        <v>21</v>
      </c>
      <c r="D94">
        <v>2</v>
      </c>
      <c r="E94">
        <v>0</v>
      </c>
      <c r="F94" t="s">
        <v>146</v>
      </c>
      <c r="G94">
        <v>81690245</v>
      </c>
      <c r="H94">
        <v>0.96055556824999999</v>
      </c>
      <c r="I94">
        <v>0.96999999974999995</v>
      </c>
      <c r="J94">
        <v>19521782.5</v>
      </c>
      <c r="K94">
        <f>((M94*M94+M94)*L94)+(64*M94+M94)+(M94*10+10)</f>
        <v>57922</v>
      </c>
      <c r="L94">
        <v>2</v>
      </c>
      <c r="M94">
        <v>152</v>
      </c>
      <c r="N94">
        <v>0.96444444399999996</v>
      </c>
      <c r="O94">
        <v>19354800.666666668</v>
      </c>
      <c r="R94">
        <v>0.95925927166666669</v>
      </c>
      <c r="U94">
        <f>Tabela9[[#This Row],[mlp_params]]</f>
        <v>57922</v>
      </c>
      <c r="V94">
        <f>Tabela9[[#This Row],[kan_test_acc]]</f>
        <v>0.96055556824999999</v>
      </c>
      <c r="W94">
        <f>Tabela9[[#This Row],[mlp_test_acc]]</f>
        <v>0.96999999974999995</v>
      </c>
      <c r="X94">
        <f>Tabela9[[#This Row],[mlp_test_acc2]]</f>
        <v>0.96444444399999996</v>
      </c>
    </row>
    <row r="95" spans="1:24" hidden="1" x14ac:dyDescent="0.25">
      <c r="A95" t="s">
        <v>123</v>
      </c>
      <c r="B95">
        <v>5</v>
      </c>
      <c r="C95" t="s">
        <v>21</v>
      </c>
      <c r="D95">
        <v>2</v>
      </c>
      <c r="E95">
        <v>0</v>
      </c>
      <c r="F95" t="s">
        <v>326</v>
      </c>
      <c r="G95">
        <v>124832877.5</v>
      </c>
      <c r="H95">
        <v>0.95555555849999996</v>
      </c>
      <c r="I95">
        <v>0.96722222224999999</v>
      </c>
      <c r="J95">
        <v>20361097.75</v>
      </c>
      <c r="K95">
        <f>(M95*M95+M95)+(M95*10+10)+(64*M95+M95)</f>
        <v>58102</v>
      </c>
      <c r="L95">
        <v>2</v>
      </c>
      <c r="M95">
        <v>206</v>
      </c>
      <c r="N95">
        <v>0.96222222233333332</v>
      </c>
      <c r="O95">
        <v>20406867.333333332</v>
      </c>
      <c r="R95">
        <v>0.9481481513333333</v>
      </c>
      <c r="U95">
        <f>Tabela9[[#This Row],[mlp_params]]</f>
        <v>58102</v>
      </c>
      <c r="V95">
        <f>Tabela9[[#This Row],[kan_test_acc]]</f>
        <v>0.95555555849999996</v>
      </c>
      <c r="W95">
        <f>Tabela9[[#This Row],[mlp_test_acc]]</f>
        <v>0.96722222224999999</v>
      </c>
      <c r="X95">
        <f>Tabela9[[#This Row],[mlp_test_acc2]]</f>
        <v>0.96222222233333332</v>
      </c>
    </row>
    <row r="96" spans="1:24" x14ac:dyDescent="0.25">
      <c r="A96" t="s">
        <v>123</v>
      </c>
      <c r="B96">
        <v>3</v>
      </c>
      <c r="C96" t="s">
        <v>21</v>
      </c>
      <c r="D96">
        <v>5</v>
      </c>
      <c r="E96">
        <v>0</v>
      </c>
      <c r="F96" t="s">
        <v>147</v>
      </c>
      <c r="G96">
        <v>125410738</v>
      </c>
      <c r="H96">
        <v>0.959999979</v>
      </c>
      <c r="I96">
        <v>0.96666666700000003</v>
      </c>
      <c r="J96">
        <v>19443909</v>
      </c>
      <c r="K96">
        <f>(M96*M96+M96)+(M96*10+10)+(64*M96+M96)</f>
        <v>58591</v>
      </c>
      <c r="L96">
        <v>2</v>
      </c>
      <c r="M96">
        <v>207</v>
      </c>
      <c r="R96">
        <v>0.94814813099999995</v>
      </c>
      <c r="U96">
        <f>Tabela9[[#This Row],[mlp_params]]</f>
        <v>58591</v>
      </c>
      <c r="V96">
        <f>Tabela9[[#This Row],[kan_test_acc]]</f>
        <v>0.959999979</v>
      </c>
      <c r="W96">
        <f>Tabela9[[#This Row],[mlp_test_acc]]</f>
        <v>0.96666666700000003</v>
      </c>
      <c r="X96">
        <f>Tabela9[[#This Row],[mlp_test_acc2]]</f>
        <v>0</v>
      </c>
    </row>
    <row r="97" spans="1:24" hidden="1" x14ac:dyDescent="0.25">
      <c r="A97" t="s">
        <v>123</v>
      </c>
      <c r="B97">
        <v>5</v>
      </c>
      <c r="C97" t="s">
        <v>21</v>
      </c>
      <c r="D97">
        <v>3</v>
      </c>
      <c r="E97">
        <v>0</v>
      </c>
      <c r="F97" t="s">
        <v>319</v>
      </c>
      <c r="G97">
        <v>126421172</v>
      </c>
      <c r="H97">
        <v>0.96444442900000005</v>
      </c>
      <c r="I97">
        <v>0.96777777750000005</v>
      </c>
      <c r="J97">
        <v>23352866</v>
      </c>
      <c r="K97">
        <f>(M97*M97+M97)+(M97*10+10)+(64*M97+M97)</f>
        <v>58591</v>
      </c>
      <c r="L97">
        <v>2</v>
      </c>
      <c r="M97">
        <v>207</v>
      </c>
      <c r="R97">
        <v>0.95925927200000005</v>
      </c>
      <c r="U97">
        <f>Tabela9[[#This Row],[mlp_params]]</f>
        <v>58591</v>
      </c>
      <c r="V97">
        <f>Tabela9[[#This Row],[kan_test_acc]]</f>
        <v>0.96444442900000005</v>
      </c>
      <c r="W97">
        <f>Tabela9[[#This Row],[mlp_test_acc]]</f>
        <v>0.96777777750000005</v>
      </c>
      <c r="X97">
        <f>Tabela9[[#This Row],[mlp_test_acc2]]</f>
        <v>0</v>
      </c>
    </row>
    <row r="98" spans="1:24" hidden="1" x14ac:dyDescent="0.25">
      <c r="A98" t="s">
        <v>123</v>
      </c>
      <c r="B98">
        <v>3</v>
      </c>
      <c r="C98" t="s">
        <v>21</v>
      </c>
      <c r="D98">
        <v>4</v>
      </c>
      <c r="E98">
        <v>0</v>
      </c>
      <c r="F98" t="s">
        <v>284</v>
      </c>
      <c r="G98">
        <v>531073107.5</v>
      </c>
      <c r="H98">
        <v>0.91277778124999998</v>
      </c>
      <c r="I98">
        <v>0.95944444449999999</v>
      </c>
      <c r="J98">
        <v>35766069.5</v>
      </c>
      <c r="K98">
        <f>(M98*M98+M98)+(M98*10+10)+(64*M98+M98)</f>
        <v>58591</v>
      </c>
      <c r="L98">
        <v>2</v>
      </c>
      <c r="M98">
        <v>207</v>
      </c>
      <c r="N98">
        <v>0.95259259233333338</v>
      </c>
      <c r="O98">
        <v>36963395.666666664</v>
      </c>
      <c r="R98">
        <v>0.93948394833333326</v>
      </c>
      <c r="U98">
        <f>Tabela9[[#This Row],[mlp_params]]</f>
        <v>58591</v>
      </c>
      <c r="V98">
        <f>Tabela9[[#This Row],[kan_test_acc]]</f>
        <v>0.91277778124999998</v>
      </c>
      <c r="W98">
        <f>Tabela9[[#This Row],[mlp_test_acc]]</f>
        <v>0.95944444449999999</v>
      </c>
      <c r="X98">
        <f>Tabela9[[#This Row],[mlp_test_acc2]]</f>
        <v>0.95259259233333338</v>
      </c>
    </row>
    <row r="99" spans="1:24" hidden="1" x14ac:dyDescent="0.25">
      <c r="A99" t="s">
        <v>123</v>
      </c>
      <c r="B99">
        <v>5</v>
      </c>
      <c r="C99" t="s">
        <v>331</v>
      </c>
      <c r="D99">
        <v>2</v>
      </c>
      <c r="E99">
        <v>0</v>
      </c>
      <c r="F99" t="s">
        <v>335</v>
      </c>
      <c r="G99">
        <v>56380794.363636367</v>
      </c>
      <c r="H99">
        <v>0.95373738345454551</v>
      </c>
      <c r="I99">
        <v>0.95111111100000001</v>
      </c>
      <c r="J99">
        <v>22008820.90909091</v>
      </c>
      <c r="K99">
        <v>58609</v>
      </c>
      <c r="L99">
        <v>2</v>
      </c>
      <c r="M99">
        <v>153</v>
      </c>
      <c r="N99">
        <v>0.95555555599999997</v>
      </c>
      <c r="O99">
        <v>15580853</v>
      </c>
      <c r="P99">
        <v>59300</v>
      </c>
      <c r="Q99">
        <v>2</v>
      </c>
      <c r="R99">
        <v>0.96888887290000003</v>
      </c>
      <c r="U99">
        <f>Tabela9[[#This Row],[mlp_params]]</f>
        <v>58609</v>
      </c>
      <c r="V99">
        <f>Tabela9[[#This Row],[kan_test_acc]]</f>
        <v>0.95373738345454551</v>
      </c>
      <c r="W99">
        <f>Tabela9[[#This Row],[mlp_test_acc]]</f>
        <v>0.95111111100000001</v>
      </c>
      <c r="X99">
        <f>Tabela9[[#This Row],[mlp_test_acc2]]</f>
        <v>0.95555555599999997</v>
      </c>
    </row>
    <row r="100" spans="1:24" hidden="1" x14ac:dyDescent="0.25">
      <c r="A100" t="s">
        <v>123</v>
      </c>
      <c r="B100">
        <v>5</v>
      </c>
      <c r="C100" t="s">
        <v>21</v>
      </c>
      <c r="D100">
        <v>2</v>
      </c>
      <c r="E100">
        <v>0</v>
      </c>
      <c r="F100" t="s">
        <v>327</v>
      </c>
      <c r="G100">
        <v>88996431.333333328</v>
      </c>
      <c r="H100">
        <v>0.95629630500000007</v>
      </c>
      <c r="I100">
        <v>0.96370370366666669</v>
      </c>
      <c r="J100">
        <v>26412481.333333332</v>
      </c>
      <c r="K100">
        <f>(M100*M100+M100)+(M100*10+10)+(64*M100+M100)</f>
        <v>59082</v>
      </c>
      <c r="L100">
        <v>2</v>
      </c>
      <c r="M100">
        <v>208</v>
      </c>
      <c r="R100">
        <v>0.96851852549999995</v>
      </c>
      <c r="U100">
        <f>Tabela9[[#This Row],[mlp_params]]</f>
        <v>59082</v>
      </c>
      <c r="V100">
        <f>Tabela9[[#This Row],[kan_test_acc]]</f>
        <v>0.95629630500000007</v>
      </c>
      <c r="W100">
        <f>Tabela9[[#This Row],[mlp_test_acc]]</f>
        <v>0.96370370366666669</v>
      </c>
      <c r="X100">
        <f>Tabela9[[#This Row],[mlp_test_acc2]]</f>
        <v>0</v>
      </c>
    </row>
    <row r="101" spans="1:24" hidden="1" x14ac:dyDescent="0.25">
      <c r="A101" t="s">
        <v>123</v>
      </c>
      <c r="B101">
        <v>3</v>
      </c>
      <c r="C101" t="s">
        <v>21</v>
      </c>
      <c r="D101">
        <v>3</v>
      </c>
      <c r="E101">
        <v>0</v>
      </c>
      <c r="F101" t="s">
        <v>324</v>
      </c>
      <c r="G101">
        <v>131546887</v>
      </c>
      <c r="H101">
        <v>0.9722222385</v>
      </c>
      <c r="I101">
        <v>0.97</v>
      </c>
      <c r="J101">
        <v>21356009</v>
      </c>
      <c r="K101">
        <f>(M101*M101+M101)+(M101*10+10)+(64*M101+M101)</f>
        <v>59082</v>
      </c>
      <c r="L101">
        <v>2</v>
      </c>
      <c r="M101">
        <v>208</v>
      </c>
      <c r="R101">
        <v>0.97777777899999996</v>
      </c>
      <c r="U101">
        <f>Tabela9[[#This Row],[mlp_params]]</f>
        <v>59082</v>
      </c>
      <c r="V101">
        <f>Tabela9[[#This Row],[kan_test_acc]]</f>
        <v>0.9722222385</v>
      </c>
      <c r="W101">
        <f>Tabela9[[#This Row],[mlp_test_acc]]</f>
        <v>0.97</v>
      </c>
      <c r="X101">
        <f>Tabela9[[#This Row],[mlp_test_acc2]]</f>
        <v>0</v>
      </c>
    </row>
    <row r="102" spans="1:24" hidden="1" x14ac:dyDescent="0.25">
      <c r="A102" t="s">
        <v>123</v>
      </c>
      <c r="B102">
        <v>3</v>
      </c>
      <c r="C102" t="s">
        <v>21</v>
      </c>
      <c r="D102">
        <v>2</v>
      </c>
      <c r="E102">
        <v>0</v>
      </c>
      <c r="F102" t="s">
        <v>147</v>
      </c>
      <c r="G102">
        <v>71780403</v>
      </c>
      <c r="H102">
        <v>0.969999999</v>
      </c>
      <c r="I102">
        <v>0.96888888900000003</v>
      </c>
      <c r="J102">
        <v>14367438</v>
      </c>
      <c r="K102">
        <v>59300</v>
      </c>
      <c r="L102">
        <v>2</v>
      </c>
      <c r="M102">
        <v>154</v>
      </c>
      <c r="N102">
        <v>0.96444444399999996</v>
      </c>
      <c r="O102">
        <v>18017454</v>
      </c>
      <c r="P102">
        <v>59995</v>
      </c>
      <c r="Q102">
        <v>2</v>
      </c>
      <c r="R102">
        <v>0.97407406600000002</v>
      </c>
      <c r="U102">
        <f>Tabela9[[#This Row],[mlp_params]]</f>
        <v>59300</v>
      </c>
      <c r="V102">
        <f>Tabela9[[#This Row],[kan_test_acc]]</f>
        <v>0.969999999</v>
      </c>
      <c r="W102">
        <f>Tabela9[[#This Row],[mlp_test_acc]]</f>
        <v>0.96888888900000003</v>
      </c>
      <c r="X102">
        <f>Tabela9[[#This Row],[mlp_test_acc2]]</f>
        <v>0.96444444399999996</v>
      </c>
    </row>
    <row r="103" spans="1:24" hidden="1" x14ac:dyDescent="0.25">
      <c r="A103" t="s">
        <v>123</v>
      </c>
      <c r="B103">
        <v>3</v>
      </c>
      <c r="C103" t="s">
        <v>21</v>
      </c>
      <c r="D103">
        <v>2</v>
      </c>
      <c r="E103">
        <v>0</v>
      </c>
      <c r="F103" t="s">
        <v>147</v>
      </c>
      <c r="G103">
        <v>61694529.75</v>
      </c>
      <c r="H103">
        <v>0.97097222137500006</v>
      </c>
      <c r="I103">
        <v>0.96638888874999995</v>
      </c>
      <c r="J103">
        <v>15342282.875</v>
      </c>
      <c r="K103">
        <v>59995</v>
      </c>
      <c r="L103">
        <v>2</v>
      </c>
      <c r="M103">
        <v>155</v>
      </c>
      <c r="N103">
        <v>0.96844444433333332</v>
      </c>
      <c r="O103">
        <v>16744878.466666667</v>
      </c>
      <c r="R103">
        <v>0.96246912893333336</v>
      </c>
      <c r="U103">
        <f>Tabela9[[#This Row],[mlp_params]]</f>
        <v>59995</v>
      </c>
      <c r="V103">
        <f>Tabela9[[#This Row],[kan_test_acc]]</f>
        <v>0.97097222137500006</v>
      </c>
      <c r="W103">
        <f>Tabela9[[#This Row],[mlp_test_acc]]</f>
        <v>0.96638888874999995</v>
      </c>
      <c r="X103">
        <f>Tabela9[[#This Row],[mlp_test_acc2]]</f>
        <v>0.96844444433333332</v>
      </c>
    </row>
    <row r="104" spans="1:24" x14ac:dyDescent="0.25">
      <c r="A104" t="s">
        <v>123</v>
      </c>
      <c r="B104">
        <v>3</v>
      </c>
      <c r="C104" t="s">
        <v>21</v>
      </c>
      <c r="D104">
        <v>5</v>
      </c>
      <c r="E104">
        <v>0</v>
      </c>
      <c r="F104" t="s">
        <v>148</v>
      </c>
      <c r="G104">
        <v>238844761.5</v>
      </c>
      <c r="H104">
        <v>0.92833332700000004</v>
      </c>
      <c r="I104">
        <v>0.96499999999999997</v>
      </c>
      <c r="J104">
        <v>28073740.25</v>
      </c>
      <c r="K104">
        <f>(M104*M104+M104)+(M104*10+10)+(64*M104+M104)</f>
        <v>60070</v>
      </c>
      <c r="L104">
        <v>2</v>
      </c>
      <c r="M104">
        <v>210</v>
      </c>
      <c r="N104">
        <v>0.96222222199999996</v>
      </c>
      <c r="O104">
        <v>31878108.666666668</v>
      </c>
      <c r="R104">
        <v>0.93948518599999997</v>
      </c>
      <c r="U104">
        <f>Tabela9[[#This Row],[mlp_params]]</f>
        <v>60070</v>
      </c>
      <c r="V104">
        <f>Tabela9[[#This Row],[kan_test_acc]]</f>
        <v>0.92833332700000004</v>
      </c>
      <c r="W104">
        <f>Tabela9[[#This Row],[mlp_test_acc]]</f>
        <v>0.96499999999999997</v>
      </c>
      <c r="X104">
        <f>Tabela9[[#This Row],[mlp_test_acc2]]</f>
        <v>0.96222222199999996</v>
      </c>
    </row>
    <row r="105" spans="1:24" hidden="1" x14ac:dyDescent="0.25">
      <c r="A105" t="s">
        <v>123</v>
      </c>
      <c r="B105">
        <v>5</v>
      </c>
      <c r="C105" t="s">
        <v>21</v>
      </c>
      <c r="D105">
        <v>3</v>
      </c>
      <c r="E105">
        <v>0</v>
      </c>
      <c r="F105" t="s">
        <v>320</v>
      </c>
      <c r="G105">
        <v>113743550</v>
      </c>
      <c r="H105">
        <v>0.97555556899999996</v>
      </c>
      <c r="I105">
        <v>0.97222222250000001</v>
      </c>
      <c r="J105">
        <v>23027990.5</v>
      </c>
      <c r="K105">
        <f>(M105*M105+M105)+(M105*10+10)+(64*M105+M105)</f>
        <v>60070</v>
      </c>
      <c r="L105">
        <v>2</v>
      </c>
      <c r="M105">
        <v>210</v>
      </c>
      <c r="R105">
        <v>0.95185184499999997</v>
      </c>
      <c r="U105">
        <f>Tabela9[[#This Row],[mlp_params]]</f>
        <v>60070</v>
      </c>
      <c r="V105">
        <f>Tabela9[[#This Row],[kan_test_acc]]</f>
        <v>0.97555556899999996</v>
      </c>
      <c r="W105">
        <f>Tabela9[[#This Row],[mlp_test_acc]]</f>
        <v>0.97222222250000001</v>
      </c>
      <c r="X105">
        <f>Tabela9[[#This Row],[mlp_test_acc2]]</f>
        <v>0</v>
      </c>
    </row>
    <row r="106" spans="1:24" hidden="1" x14ac:dyDescent="0.25">
      <c r="A106" t="s">
        <v>123</v>
      </c>
      <c r="B106">
        <v>3</v>
      </c>
      <c r="C106" t="s">
        <v>21</v>
      </c>
      <c r="D106">
        <v>3</v>
      </c>
      <c r="E106">
        <v>0</v>
      </c>
      <c r="F106" t="s">
        <v>325</v>
      </c>
      <c r="G106">
        <v>134215128.5</v>
      </c>
      <c r="H106">
        <v>0.964444458</v>
      </c>
      <c r="I106">
        <v>0.96777777750000005</v>
      </c>
      <c r="J106">
        <v>22077437.5</v>
      </c>
      <c r="K106">
        <f>(M106*M106+M106)+(M106*10+10)+(64*M106+M106)</f>
        <v>60070</v>
      </c>
      <c r="L106">
        <v>2</v>
      </c>
      <c r="M106">
        <v>210</v>
      </c>
      <c r="R106">
        <v>0.97407406600000002</v>
      </c>
      <c r="U106">
        <f>Tabela9[[#This Row],[mlp_params]]</f>
        <v>60070</v>
      </c>
      <c r="V106">
        <f>Tabela9[[#This Row],[kan_test_acc]]</f>
        <v>0.964444458</v>
      </c>
      <c r="W106">
        <f>Tabela9[[#This Row],[mlp_test_acc]]</f>
        <v>0.96777777750000005</v>
      </c>
      <c r="X106">
        <f>Tabela9[[#This Row],[mlp_test_acc2]]</f>
        <v>0</v>
      </c>
    </row>
    <row r="107" spans="1:24" hidden="1" x14ac:dyDescent="0.25">
      <c r="A107" t="s">
        <v>123</v>
      </c>
      <c r="B107">
        <v>3</v>
      </c>
      <c r="C107" t="s">
        <v>21</v>
      </c>
      <c r="D107">
        <v>4</v>
      </c>
      <c r="E107">
        <v>0</v>
      </c>
      <c r="F107" t="s">
        <v>318</v>
      </c>
      <c r="G107">
        <v>204409150</v>
      </c>
      <c r="H107">
        <v>0.94388888800000004</v>
      </c>
      <c r="I107">
        <v>0.95611111125000003</v>
      </c>
      <c r="J107">
        <v>26265251.5</v>
      </c>
      <c r="K107">
        <f>(M107*M107+M107)+(M107*10+10)+(64*M107+M107)</f>
        <v>60070</v>
      </c>
      <c r="L107">
        <v>2</v>
      </c>
      <c r="M107">
        <v>210</v>
      </c>
      <c r="N107">
        <v>0.95333333366666662</v>
      </c>
      <c r="O107">
        <v>26907129.666666668</v>
      </c>
      <c r="R107">
        <v>0.95799259300000006</v>
      </c>
      <c r="U107">
        <f>Tabela9[[#This Row],[mlp_params]]</f>
        <v>60070</v>
      </c>
      <c r="V107">
        <f>Tabela9[[#This Row],[kan_test_acc]]</f>
        <v>0.94388888800000004</v>
      </c>
      <c r="W107">
        <f>Tabela9[[#This Row],[mlp_test_acc]]</f>
        <v>0.95611111125000003</v>
      </c>
      <c r="X107">
        <f>Tabela9[[#This Row],[mlp_test_acc2]]</f>
        <v>0.95333333366666662</v>
      </c>
    </row>
    <row r="108" spans="1:24" hidden="1" x14ac:dyDescent="0.25">
      <c r="A108" t="s">
        <v>123</v>
      </c>
      <c r="B108">
        <v>5</v>
      </c>
      <c r="C108" t="s">
        <v>21</v>
      </c>
      <c r="D108">
        <v>2</v>
      </c>
      <c r="E108">
        <v>0</v>
      </c>
      <c r="F108" t="s">
        <v>328</v>
      </c>
      <c r="G108">
        <v>125796944.5</v>
      </c>
      <c r="H108">
        <v>0.96666666875000007</v>
      </c>
      <c r="I108">
        <v>0.96777777775000007</v>
      </c>
      <c r="J108">
        <v>25075603.75</v>
      </c>
      <c r="K108">
        <f>(M108*M108+M108)+(M108*10+10)+(64*M108+M108)</f>
        <v>60567</v>
      </c>
      <c r="L108">
        <v>2</v>
      </c>
      <c r="M108">
        <v>211</v>
      </c>
      <c r="N108">
        <v>0.96222222199999996</v>
      </c>
      <c r="O108">
        <v>24699383</v>
      </c>
      <c r="R108">
        <v>0.96172839399999999</v>
      </c>
      <c r="U108">
        <f>Tabela9[[#This Row],[mlp_params]]</f>
        <v>60567</v>
      </c>
      <c r="V108">
        <f>Tabela9[[#This Row],[kan_test_acc]]</f>
        <v>0.96666666875000007</v>
      </c>
      <c r="W108">
        <f>Tabela9[[#This Row],[mlp_test_acc]]</f>
        <v>0.96777777775000007</v>
      </c>
      <c r="X108">
        <f>Tabela9[[#This Row],[mlp_test_acc2]]</f>
        <v>0.96222222199999996</v>
      </c>
    </row>
    <row r="109" spans="1:24" hidden="1" x14ac:dyDescent="0.25">
      <c r="A109" t="s">
        <v>123</v>
      </c>
      <c r="B109">
        <v>3</v>
      </c>
      <c r="C109" t="s">
        <v>21</v>
      </c>
      <c r="D109">
        <v>2</v>
      </c>
      <c r="E109">
        <v>0</v>
      </c>
      <c r="F109" t="s">
        <v>148</v>
      </c>
      <c r="G109">
        <v>74299679</v>
      </c>
      <c r="H109">
        <v>0.96888887900000009</v>
      </c>
      <c r="I109">
        <v>0.97111111149999996</v>
      </c>
      <c r="J109">
        <v>14357709.5</v>
      </c>
      <c r="K109">
        <v>61397</v>
      </c>
      <c r="L109">
        <v>2</v>
      </c>
      <c r="M109">
        <v>157</v>
      </c>
      <c r="N109">
        <v>0.95777777799999997</v>
      </c>
      <c r="O109">
        <v>15306377</v>
      </c>
      <c r="P109">
        <v>62104</v>
      </c>
      <c r="Q109">
        <v>2</v>
      </c>
      <c r="R109">
        <v>0.97777777899999996</v>
      </c>
      <c r="U109">
        <f>Tabela9[[#This Row],[mlp_params]]</f>
        <v>61397</v>
      </c>
      <c r="V109">
        <f>Tabela9[[#This Row],[kan_test_acc]]</f>
        <v>0.96888887900000009</v>
      </c>
      <c r="W109">
        <f>Tabela9[[#This Row],[mlp_test_acc]]</f>
        <v>0.97111111149999996</v>
      </c>
      <c r="X109">
        <f>Tabela9[[#This Row],[mlp_test_acc2]]</f>
        <v>0.95777777799999997</v>
      </c>
    </row>
    <row r="110" spans="1:24" hidden="1" x14ac:dyDescent="0.25">
      <c r="A110" t="s">
        <v>123</v>
      </c>
      <c r="B110">
        <v>5</v>
      </c>
      <c r="C110" t="s">
        <v>21</v>
      </c>
      <c r="D110">
        <v>2</v>
      </c>
      <c r="E110">
        <v>0</v>
      </c>
      <c r="F110" t="s">
        <v>329</v>
      </c>
      <c r="G110">
        <v>88628473.090909094</v>
      </c>
      <c r="H110">
        <v>0.96909091154545457</v>
      </c>
      <c r="I110">
        <v>0.96505050518181823</v>
      </c>
      <c r="J110">
        <v>20587171.272727273</v>
      </c>
      <c r="K110">
        <f>(M110*M110+M110)+(M110*10+10)+(64*M110+M110)</f>
        <v>61567</v>
      </c>
      <c r="L110">
        <v>2</v>
      </c>
      <c r="M110">
        <v>213</v>
      </c>
      <c r="N110">
        <v>0.96511111110000003</v>
      </c>
      <c r="O110">
        <v>20596976.300000001</v>
      </c>
      <c r="R110">
        <v>0.97555555100000002</v>
      </c>
      <c r="U110">
        <f>Tabela9[[#This Row],[mlp_params]]</f>
        <v>61567</v>
      </c>
      <c r="V110">
        <f>Tabela9[[#This Row],[kan_test_acc]]</f>
        <v>0.96909091154545457</v>
      </c>
      <c r="W110">
        <f>Tabela9[[#This Row],[mlp_test_acc]]</f>
        <v>0.96505050518181823</v>
      </c>
      <c r="X110">
        <f>Tabela9[[#This Row],[mlp_test_acc2]]</f>
        <v>0.96511111110000003</v>
      </c>
    </row>
    <row r="111" spans="1:24" hidden="1" x14ac:dyDescent="0.25">
      <c r="A111" t="s">
        <v>123</v>
      </c>
      <c r="B111">
        <v>5</v>
      </c>
      <c r="C111" t="s">
        <v>21</v>
      </c>
      <c r="D111">
        <v>3</v>
      </c>
      <c r="E111">
        <v>0</v>
      </c>
      <c r="F111" t="s">
        <v>321</v>
      </c>
      <c r="G111">
        <v>151315081</v>
      </c>
      <c r="H111">
        <v>0.97333332899999991</v>
      </c>
      <c r="I111">
        <v>0.96555555549999994</v>
      </c>
      <c r="J111">
        <v>23552139.5</v>
      </c>
      <c r="K111">
        <f>(M111*M111+M111)+(M111*10+10)+(64*M111+M111)</f>
        <v>61567</v>
      </c>
      <c r="L111">
        <v>2</v>
      </c>
      <c r="M111">
        <v>213</v>
      </c>
      <c r="R111">
        <v>0.95925927200000005</v>
      </c>
      <c r="U111">
        <f>Tabela9[[#This Row],[mlp_params]]</f>
        <v>61567</v>
      </c>
      <c r="V111">
        <f>Tabela9[[#This Row],[kan_test_acc]]</f>
        <v>0.97333332899999991</v>
      </c>
      <c r="W111">
        <f>Tabela9[[#This Row],[mlp_test_acc]]</f>
        <v>0.96555555549999994</v>
      </c>
      <c r="X111">
        <f>Tabela9[[#This Row],[mlp_test_acc2]]</f>
        <v>0</v>
      </c>
    </row>
    <row r="112" spans="1:24" hidden="1" x14ac:dyDescent="0.25">
      <c r="A112" t="s">
        <v>123</v>
      </c>
      <c r="B112">
        <v>3</v>
      </c>
      <c r="C112" t="s">
        <v>21</v>
      </c>
      <c r="D112">
        <v>3</v>
      </c>
      <c r="E112">
        <v>0</v>
      </c>
      <c r="F112" t="s">
        <v>326</v>
      </c>
      <c r="G112">
        <v>157379678</v>
      </c>
      <c r="H112">
        <v>0.9611111135</v>
      </c>
      <c r="I112">
        <v>0.96499999999999997</v>
      </c>
      <c r="J112">
        <v>27103471.75</v>
      </c>
      <c r="K112">
        <f>(M112*M112+M112)+(M112*10+10)+(64*M112+M112)</f>
        <v>61567</v>
      </c>
      <c r="L112">
        <v>2</v>
      </c>
      <c r="M112">
        <v>213</v>
      </c>
      <c r="N112">
        <v>0.95185185166666664</v>
      </c>
      <c r="O112">
        <v>28011301.666666668</v>
      </c>
      <c r="R112">
        <v>0.96913580099999996</v>
      </c>
      <c r="U112">
        <f>Tabela9[[#This Row],[mlp_params]]</f>
        <v>61567</v>
      </c>
      <c r="V112">
        <f>Tabela9[[#This Row],[kan_test_acc]]</f>
        <v>0.9611111135</v>
      </c>
      <c r="W112">
        <f>Tabela9[[#This Row],[mlp_test_acc]]</f>
        <v>0.96499999999999997</v>
      </c>
      <c r="X112">
        <f>Tabela9[[#This Row],[mlp_test_acc2]]</f>
        <v>0.95185185166666664</v>
      </c>
    </row>
    <row r="113" spans="1:24" hidden="1" x14ac:dyDescent="0.25">
      <c r="A113" t="s">
        <v>123</v>
      </c>
      <c r="B113">
        <v>3</v>
      </c>
      <c r="C113" t="s">
        <v>21</v>
      </c>
      <c r="D113">
        <v>4</v>
      </c>
      <c r="E113">
        <v>0</v>
      </c>
      <c r="F113" t="s">
        <v>319</v>
      </c>
      <c r="G113">
        <v>56278210.833333336</v>
      </c>
      <c r="H113">
        <v>0.9603703718333334</v>
      </c>
      <c r="I113">
        <v>0.95481481499999998</v>
      </c>
      <c r="J113">
        <v>14313575.833333334</v>
      </c>
      <c r="K113">
        <f>(M113*M113+M113)+(M113*10+10)+(64*M113+M113)</f>
        <v>61567</v>
      </c>
      <c r="L113">
        <v>2</v>
      </c>
      <c r="M113">
        <v>213</v>
      </c>
      <c r="N113">
        <v>0.95333333340000004</v>
      </c>
      <c r="O113">
        <v>13229345.800000001</v>
      </c>
      <c r="R113">
        <v>0.96962962139999997</v>
      </c>
      <c r="U113">
        <f>Tabela9[[#This Row],[mlp_params]]</f>
        <v>61567</v>
      </c>
      <c r="V113">
        <f>Tabela9[[#This Row],[kan_test_acc]]</f>
        <v>0.9603703718333334</v>
      </c>
      <c r="W113">
        <f>Tabela9[[#This Row],[mlp_test_acc]]</f>
        <v>0.95481481499999998</v>
      </c>
      <c r="X113">
        <f>Tabela9[[#This Row],[mlp_test_acc2]]</f>
        <v>0.95333333340000004</v>
      </c>
    </row>
    <row r="114" spans="1:24" x14ac:dyDescent="0.25">
      <c r="A114" t="s">
        <v>123</v>
      </c>
      <c r="B114">
        <v>3</v>
      </c>
      <c r="C114" t="s">
        <v>21</v>
      </c>
      <c r="D114">
        <v>5</v>
      </c>
      <c r="E114">
        <v>0</v>
      </c>
      <c r="F114" t="s">
        <v>182</v>
      </c>
      <c r="G114">
        <v>518842169.75</v>
      </c>
      <c r="H114">
        <v>0.88833335049999995</v>
      </c>
      <c r="I114">
        <v>0.96166666675000001</v>
      </c>
      <c r="J114">
        <v>34667909</v>
      </c>
      <c r="K114">
        <f>(M114*M114+M114)+(M114*10+10)+(64*M114+M114)</f>
        <v>62070</v>
      </c>
      <c r="L114">
        <v>2</v>
      </c>
      <c r="M114">
        <v>214</v>
      </c>
      <c r="N114">
        <v>0.953333333</v>
      </c>
      <c r="O114">
        <v>40407645</v>
      </c>
      <c r="R114">
        <v>0.91235925966666664</v>
      </c>
      <c r="U114">
        <f>Tabela9[[#This Row],[mlp_params]]</f>
        <v>62070</v>
      </c>
      <c r="V114">
        <f>Tabela9[[#This Row],[kan_test_acc]]</f>
        <v>0.88833335049999995</v>
      </c>
      <c r="W114">
        <f>Tabela9[[#This Row],[mlp_test_acc]]</f>
        <v>0.96166666675000001</v>
      </c>
      <c r="X114">
        <f>Tabela9[[#This Row],[mlp_test_acc2]]</f>
        <v>0.953333333</v>
      </c>
    </row>
    <row r="115" spans="1:24" hidden="1" x14ac:dyDescent="0.25">
      <c r="A115" t="s">
        <v>123</v>
      </c>
      <c r="B115">
        <v>3</v>
      </c>
      <c r="C115" t="s">
        <v>21</v>
      </c>
      <c r="D115">
        <v>2</v>
      </c>
      <c r="E115">
        <v>0</v>
      </c>
      <c r="F115" t="s">
        <v>148</v>
      </c>
      <c r="G115">
        <v>71175208.875</v>
      </c>
      <c r="H115">
        <v>0.97055555137499994</v>
      </c>
      <c r="I115">
        <v>0.96944444456250001</v>
      </c>
      <c r="J115">
        <v>16573960.375</v>
      </c>
      <c r="K115">
        <v>62104</v>
      </c>
      <c r="L115">
        <v>2</v>
      </c>
      <c r="M115">
        <v>158</v>
      </c>
      <c r="N115">
        <v>0.96622222233333332</v>
      </c>
      <c r="O115">
        <v>16102463.866666667</v>
      </c>
      <c r="R115">
        <v>0.96740740140000003</v>
      </c>
      <c r="U115">
        <f>Tabela9[[#This Row],[mlp_params]]</f>
        <v>62104</v>
      </c>
      <c r="V115">
        <f>Tabela9[[#This Row],[kan_test_acc]]</f>
        <v>0.97055555137499994</v>
      </c>
      <c r="W115">
        <f>Tabela9[[#This Row],[mlp_test_acc]]</f>
        <v>0.96944444456250001</v>
      </c>
      <c r="X115">
        <f>Tabela9[[#This Row],[mlp_test_acc2]]</f>
        <v>0.96622222233333332</v>
      </c>
    </row>
    <row r="116" spans="1:24" hidden="1" x14ac:dyDescent="0.25">
      <c r="A116" t="s">
        <v>123</v>
      </c>
      <c r="B116">
        <v>5</v>
      </c>
      <c r="C116" t="s">
        <v>21</v>
      </c>
      <c r="D116">
        <v>2</v>
      </c>
      <c r="E116">
        <v>0</v>
      </c>
      <c r="F116" t="s">
        <v>330</v>
      </c>
      <c r="G116">
        <v>110472311.36363636</v>
      </c>
      <c r="H116">
        <v>0.96686867718181824</v>
      </c>
      <c r="I116">
        <v>0.96282828272727272</v>
      </c>
      <c r="J116">
        <v>20632813.636363637</v>
      </c>
      <c r="K116">
        <f>(M116*M116+M116)+(M116*10+10)+(64*M116+M116)</f>
        <v>62575</v>
      </c>
      <c r="L116">
        <v>2</v>
      </c>
      <c r="M116">
        <v>215</v>
      </c>
      <c r="N116">
        <v>0.96511111100000002</v>
      </c>
      <c r="O116">
        <v>21427364.600000001</v>
      </c>
      <c r="R116">
        <v>0.97370370049999999</v>
      </c>
      <c r="U116">
        <f>Tabela9[[#This Row],[mlp_params]]</f>
        <v>62575</v>
      </c>
      <c r="V116">
        <f>Tabela9[[#This Row],[kan_test_acc]]</f>
        <v>0.96686867718181824</v>
      </c>
      <c r="W116">
        <f>Tabela9[[#This Row],[mlp_test_acc]]</f>
        <v>0.96282828272727272</v>
      </c>
      <c r="X116">
        <f>Tabela9[[#This Row],[mlp_test_acc2]]</f>
        <v>0.96511111100000002</v>
      </c>
    </row>
    <row r="117" spans="1:24" hidden="1" x14ac:dyDescent="0.25">
      <c r="A117" t="s">
        <v>123</v>
      </c>
      <c r="B117">
        <v>5</v>
      </c>
      <c r="C117" t="s">
        <v>21</v>
      </c>
      <c r="D117">
        <v>3</v>
      </c>
      <c r="E117">
        <v>0</v>
      </c>
      <c r="F117" t="s">
        <v>322</v>
      </c>
      <c r="G117">
        <v>150665619.5</v>
      </c>
      <c r="H117">
        <v>0.96888890849999998</v>
      </c>
      <c r="I117">
        <v>0.96111111099999991</v>
      </c>
      <c r="J117">
        <v>20786509</v>
      </c>
      <c r="K117">
        <f>(M117*M117+M117)+(M117*10+10)+(64*M117+M117)</f>
        <v>63082</v>
      </c>
      <c r="L117">
        <v>2</v>
      </c>
      <c r="M117">
        <v>216</v>
      </c>
      <c r="R117">
        <v>0.95555555800000003</v>
      </c>
      <c r="U117">
        <f>Tabela9[[#This Row],[mlp_params]]</f>
        <v>63082</v>
      </c>
      <c r="V117">
        <f>Tabela9[[#This Row],[kan_test_acc]]</f>
        <v>0.96888890849999998</v>
      </c>
      <c r="W117">
        <f>Tabela9[[#This Row],[mlp_test_acc]]</f>
        <v>0.96111111099999991</v>
      </c>
      <c r="X117">
        <f>Tabela9[[#This Row],[mlp_test_acc2]]</f>
        <v>0</v>
      </c>
    </row>
    <row r="118" spans="1:24" hidden="1" x14ac:dyDescent="0.25">
      <c r="A118" t="s">
        <v>123</v>
      </c>
      <c r="B118">
        <v>3</v>
      </c>
      <c r="C118" t="s">
        <v>21</v>
      </c>
      <c r="D118">
        <v>3</v>
      </c>
      <c r="E118">
        <v>0</v>
      </c>
      <c r="F118" t="s">
        <v>327</v>
      </c>
      <c r="G118">
        <v>116021540.83333333</v>
      </c>
      <c r="H118">
        <v>0.96074074499999995</v>
      </c>
      <c r="I118">
        <v>0.95925925899999998</v>
      </c>
      <c r="J118">
        <v>20638603</v>
      </c>
      <c r="K118">
        <f>(M118*M118+M118)+(M118*10+10)+(64*M118+M118)</f>
        <v>63082</v>
      </c>
      <c r="L118">
        <v>2</v>
      </c>
      <c r="M118">
        <v>216</v>
      </c>
      <c r="N118">
        <v>0.96755555560000006</v>
      </c>
      <c r="O118">
        <v>19881564.199999999</v>
      </c>
      <c r="R118">
        <v>0.96518517739999998</v>
      </c>
      <c r="U118">
        <f>Tabela9[[#This Row],[mlp_params]]</f>
        <v>63082</v>
      </c>
      <c r="V118">
        <f>Tabela9[[#This Row],[kan_test_acc]]</f>
        <v>0.96074074499999995</v>
      </c>
      <c r="W118">
        <f>Tabela9[[#This Row],[mlp_test_acc]]</f>
        <v>0.95925925899999998</v>
      </c>
      <c r="X118">
        <f>Tabela9[[#This Row],[mlp_test_acc2]]</f>
        <v>0.96755555560000006</v>
      </c>
    </row>
    <row r="119" spans="1:24" hidden="1" x14ac:dyDescent="0.25">
      <c r="A119" t="s">
        <v>123</v>
      </c>
      <c r="B119">
        <v>3</v>
      </c>
      <c r="C119" t="s">
        <v>21</v>
      </c>
      <c r="D119">
        <v>4</v>
      </c>
      <c r="E119">
        <v>0</v>
      </c>
      <c r="F119" t="s">
        <v>320</v>
      </c>
      <c r="G119">
        <v>67387743</v>
      </c>
      <c r="H119">
        <v>0.96518517533333337</v>
      </c>
      <c r="I119">
        <v>0.95629629616666667</v>
      </c>
      <c r="J119">
        <v>15087576.333333334</v>
      </c>
      <c r="K119">
        <f>(M119*M119+M119)+(M119*10+10)+(64*M119+M119)</f>
        <v>63082</v>
      </c>
      <c r="L119">
        <v>2</v>
      </c>
      <c r="M119">
        <v>216</v>
      </c>
      <c r="N119">
        <v>0.95866666659999999</v>
      </c>
      <c r="O119">
        <v>13101672.199999999</v>
      </c>
      <c r="R119">
        <v>0.98370370880000002</v>
      </c>
      <c r="U119">
        <f>Tabela9[[#This Row],[mlp_params]]</f>
        <v>63082</v>
      </c>
      <c r="V119">
        <f>Tabela9[[#This Row],[kan_test_acc]]</f>
        <v>0.96518517533333337</v>
      </c>
      <c r="W119">
        <f>Tabela9[[#This Row],[mlp_test_acc]]</f>
        <v>0.95629629616666667</v>
      </c>
      <c r="X119">
        <f>Tabela9[[#This Row],[mlp_test_acc2]]</f>
        <v>0.95866666659999999</v>
      </c>
    </row>
    <row r="120" spans="1:24" hidden="1" x14ac:dyDescent="0.25">
      <c r="A120" t="s">
        <v>123</v>
      </c>
      <c r="B120">
        <v>5</v>
      </c>
      <c r="C120" t="s">
        <v>375</v>
      </c>
      <c r="D120">
        <v>3</v>
      </c>
      <c r="E120">
        <v>0</v>
      </c>
      <c r="F120" t="s">
        <v>140</v>
      </c>
      <c r="G120">
        <v>54662010.600000001</v>
      </c>
      <c r="H120">
        <v>0.95733333819999999</v>
      </c>
      <c r="I120">
        <v>0.94888888900000001</v>
      </c>
      <c r="J120">
        <v>16514394.6</v>
      </c>
      <c r="K120">
        <v>63530</v>
      </c>
      <c r="L120">
        <v>2</v>
      </c>
      <c r="M120">
        <v>160</v>
      </c>
      <c r="N120">
        <v>0.94222222219999996</v>
      </c>
      <c r="O120">
        <v>16105707.4</v>
      </c>
      <c r="P120">
        <v>64249</v>
      </c>
      <c r="Q120">
        <v>2</v>
      </c>
      <c r="R120">
        <v>0.94814814650000001</v>
      </c>
      <c r="U120">
        <f>Tabela9[[#This Row],[mlp_params]]</f>
        <v>63530</v>
      </c>
      <c r="V120">
        <f>Tabela9[[#This Row],[kan_test_acc]]</f>
        <v>0.95733333819999999</v>
      </c>
      <c r="W120">
        <f>Tabela9[[#This Row],[mlp_test_acc]]</f>
        <v>0.94888888900000001</v>
      </c>
      <c r="X120">
        <f>Tabela9[[#This Row],[mlp_test_acc2]]</f>
        <v>0.94222222219999996</v>
      </c>
    </row>
    <row r="121" spans="1:24" hidden="1" x14ac:dyDescent="0.25">
      <c r="A121" t="s">
        <v>123</v>
      </c>
      <c r="B121">
        <v>3</v>
      </c>
      <c r="C121" t="s">
        <v>21</v>
      </c>
      <c r="D121">
        <v>2</v>
      </c>
      <c r="E121">
        <v>0</v>
      </c>
      <c r="F121" t="s">
        <v>182</v>
      </c>
      <c r="G121">
        <v>70446178.5</v>
      </c>
      <c r="H121">
        <v>0.969999999</v>
      </c>
      <c r="I121">
        <v>0.96555555549999994</v>
      </c>
      <c r="J121">
        <v>16013509.5</v>
      </c>
      <c r="K121">
        <v>63530</v>
      </c>
      <c r="L121">
        <v>2</v>
      </c>
      <c r="M121">
        <v>160</v>
      </c>
      <c r="N121">
        <v>0.96222222199999996</v>
      </c>
      <c r="O121">
        <v>14719028</v>
      </c>
      <c r="P121">
        <v>64249</v>
      </c>
      <c r="Q121">
        <v>2</v>
      </c>
      <c r="R121">
        <v>0.97407406600000002</v>
      </c>
      <c r="U121">
        <f>Tabela9[[#This Row],[mlp_params]]</f>
        <v>63530</v>
      </c>
      <c r="V121">
        <f>Tabela9[[#This Row],[kan_test_acc]]</f>
        <v>0.969999999</v>
      </c>
      <c r="W121">
        <f>Tabela9[[#This Row],[mlp_test_acc]]</f>
        <v>0.96555555549999994</v>
      </c>
      <c r="X121">
        <f>Tabela9[[#This Row],[mlp_test_acc2]]</f>
        <v>0.96222222199999996</v>
      </c>
    </row>
    <row r="122" spans="1:24" x14ac:dyDescent="0.25">
      <c r="A122" t="s">
        <v>123</v>
      </c>
      <c r="B122">
        <v>3</v>
      </c>
      <c r="C122" t="s">
        <v>21</v>
      </c>
      <c r="D122">
        <v>5</v>
      </c>
      <c r="E122">
        <v>0</v>
      </c>
      <c r="F122" t="s">
        <v>216</v>
      </c>
      <c r="G122">
        <v>536896753.75</v>
      </c>
      <c r="H122">
        <v>0.86444444949999999</v>
      </c>
      <c r="I122">
        <v>0.9572222225</v>
      </c>
      <c r="J122">
        <v>35862104</v>
      </c>
      <c r="K122">
        <f>(M122*M122+M122)+(M122*10+10)+(64*M122+M122)</f>
        <v>63591</v>
      </c>
      <c r="L122">
        <v>2</v>
      </c>
      <c r="M122">
        <v>217</v>
      </c>
      <c r="N122">
        <v>0.95111111133333337</v>
      </c>
      <c r="O122">
        <v>39687612</v>
      </c>
      <c r="R122">
        <v>0.89011975733333337</v>
      </c>
      <c r="U122">
        <f>Tabela9[[#This Row],[mlp_params]]</f>
        <v>63591</v>
      </c>
      <c r="V122">
        <f>Tabela9[[#This Row],[kan_test_acc]]</f>
        <v>0.86444444949999999</v>
      </c>
      <c r="W122">
        <f>Tabela9[[#This Row],[mlp_test_acc]]</f>
        <v>0.9572222225</v>
      </c>
      <c r="X122">
        <f>Tabela9[[#This Row],[mlp_test_acc2]]</f>
        <v>0.95111111133333337</v>
      </c>
    </row>
    <row r="123" spans="1:24" hidden="1" x14ac:dyDescent="0.25">
      <c r="A123" t="s">
        <v>123</v>
      </c>
      <c r="B123">
        <v>5</v>
      </c>
      <c r="C123" t="s">
        <v>21</v>
      </c>
      <c r="D123">
        <v>2</v>
      </c>
      <c r="E123">
        <v>0</v>
      </c>
      <c r="F123" t="s">
        <v>124</v>
      </c>
      <c r="G123">
        <v>135502578</v>
      </c>
      <c r="H123">
        <v>0.97444444899999993</v>
      </c>
      <c r="I123">
        <v>0.96888888900000003</v>
      </c>
      <c r="J123">
        <v>20814639.5</v>
      </c>
      <c r="K123">
        <f>(M123*M123+M123)+(M123*10+10)+(64*M123+M123)</f>
        <v>64102</v>
      </c>
      <c r="L123">
        <v>2</v>
      </c>
      <c r="M123">
        <v>218</v>
      </c>
      <c r="R123">
        <v>0.95185184499999997</v>
      </c>
      <c r="U123">
        <f>Tabela9[[#This Row],[mlp_params]]</f>
        <v>64102</v>
      </c>
      <c r="V123">
        <f>Tabela9[[#This Row],[kan_test_acc]]</f>
        <v>0.97444444899999993</v>
      </c>
      <c r="W123">
        <f>Tabela9[[#This Row],[mlp_test_acc]]</f>
        <v>0.96888888900000003</v>
      </c>
      <c r="X123">
        <f>Tabela9[[#This Row],[mlp_test_acc2]]</f>
        <v>0</v>
      </c>
    </row>
    <row r="124" spans="1:24" hidden="1" x14ac:dyDescent="0.25">
      <c r="A124" t="s">
        <v>123</v>
      </c>
      <c r="B124">
        <v>3</v>
      </c>
      <c r="C124" t="s">
        <v>21</v>
      </c>
      <c r="D124">
        <v>3</v>
      </c>
      <c r="E124">
        <v>0</v>
      </c>
      <c r="F124" t="s">
        <v>328</v>
      </c>
      <c r="G124">
        <v>218048387.25</v>
      </c>
      <c r="H124">
        <v>0.95944446324999999</v>
      </c>
      <c r="I124">
        <v>0.95388888875</v>
      </c>
      <c r="J124">
        <v>25873591.25</v>
      </c>
      <c r="K124">
        <f>(M124*M124+M124)+(M124*10+10)+(64*M124+M124)</f>
        <v>64102</v>
      </c>
      <c r="L124">
        <v>2</v>
      </c>
      <c r="M124">
        <v>218</v>
      </c>
      <c r="N124">
        <v>0.95703703733333334</v>
      </c>
      <c r="O124">
        <v>29374489.333333332</v>
      </c>
      <c r="R124">
        <v>0.9679012296666667</v>
      </c>
      <c r="U124">
        <f>Tabela9[[#This Row],[mlp_params]]</f>
        <v>64102</v>
      </c>
      <c r="V124">
        <f>Tabela9[[#This Row],[kan_test_acc]]</f>
        <v>0.95944446324999999</v>
      </c>
      <c r="W124">
        <f>Tabela9[[#This Row],[mlp_test_acc]]</f>
        <v>0.95388888875</v>
      </c>
      <c r="X124">
        <f>Tabela9[[#This Row],[mlp_test_acc2]]</f>
        <v>0.95703703733333334</v>
      </c>
    </row>
    <row r="125" spans="1:24" hidden="1" x14ac:dyDescent="0.25">
      <c r="A125" t="s">
        <v>123</v>
      </c>
      <c r="B125">
        <v>5</v>
      </c>
      <c r="C125" t="s">
        <v>331</v>
      </c>
      <c r="D125">
        <v>2</v>
      </c>
      <c r="E125">
        <v>0</v>
      </c>
      <c r="F125" t="s">
        <v>145</v>
      </c>
      <c r="G125">
        <v>59622127.18181818</v>
      </c>
      <c r="H125">
        <v>0.96040403827272725</v>
      </c>
      <c r="I125">
        <v>0.96080808081818181</v>
      </c>
      <c r="J125">
        <v>22490638.272727273</v>
      </c>
      <c r="K125">
        <v>64249</v>
      </c>
      <c r="L125">
        <v>2</v>
      </c>
      <c r="M125">
        <v>161</v>
      </c>
      <c r="N125">
        <v>0.96666666700000003</v>
      </c>
      <c r="O125">
        <v>15481069</v>
      </c>
      <c r="P125">
        <v>64972</v>
      </c>
      <c r="Q125">
        <v>2</v>
      </c>
      <c r="R125">
        <v>0.97592592840000003</v>
      </c>
      <c r="U125">
        <f>Tabela9[[#This Row],[mlp_params]]</f>
        <v>64249</v>
      </c>
      <c r="V125">
        <f>Tabela9[[#This Row],[kan_test_acc]]</f>
        <v>0.96040403827272725</v>
      </c>
      <c r="W125">
        <f>Tabela9[[#This Row],[mlp_test_acc]]</f>
        <v>0.96080808081818181</v>
      </c>
      <c r="X125">
        <f>Tabela9[[#This Row],[mlp_test_acc2]]</f>
        <v>0.96666666700000003</v>
      </c>
    </row>
    <row r="126" spans="1:24" hidden="1" x14ac:dyDescent="0.25">
      <c r="A126" t="s">
        <v>123</v>
      </c>
      <c r="B126">
        <v>3</v>
      </c>
      <c r="C126" t="s">
        <v>21</v>
      </c>
      <c r="D126">
        <v>2</v>
      </c>
      <c r="E126">
        <v>0</v>
      </c>
      <c r="F126" t="s">
        <v>182</v>
      </c>
      <c r="G126">
        <v>68647052.25</v>
      </c>
      <c r="H126">
        <v>0.96972221893749999</v>
      </c>
      <c r="I126">
        <v>0.96722222218749998</v>
      </c>
      <c r="J126">
        <v>16546019.5</v>
      </c>
      <c r="K126">
        <v>64249</v>
      </c>
      <c r="L126">
        <v>2</v>
      </c>
      <c r="M126">
        <v>161</v>
      </c>
      <c r="N126">
        <v>0.96666666653333333</v>
      </c>
      <c r="O126">
        <v>16058812</v>
      </c>
      <c r="R126">
        <v>0.96666667073333334</v>
      </c>
      <c r="U126">
        <f>Tabela9[[#This Row],[mlp_params]]</f>
        <v>64249</v>
      </c>
      <c r="V126">
        <f>Tabela9[[#This Row],[kan_test_acc]]</f>
        <v>0.96972221893749999</v>
      </c>
      <c r="W126">
        <f>Tabela9[[#This Row],[mlp_test_acc]]</f>
        <v>0.96722222218749998</v>
      </c>
      <c r="X126">
        <f>Tabela9[[#This Row],[mlp_test_acc2]]</f>
        <v>0.96666666653333333</v>
      </c>
    </row>
    <row r="127" spans="1:24" hidden="1" x14ac:dyDescent="0.25">
      <c r="A127" t="s">
        <v>123</v>
      </c>
      <c r="B127">
        <v>5</v>
      </c>
      <c r="C127" t="s">
        <v>21</v>
      </c>
      <c r="D127">
        <v>3</v>
      </c>
      <c r="E127">
        <v>0</v>
      </c>
      <c r="F127" t="s">
        <v>323</v>
      </c>
      <c r="G127">
        <v>129445812</v>
      </c>
      <c r="H127">
        <v>0.96888890849999998</v>
      </c>
      <c r="I127">
        <v>0.97111111100000003</v>
      </c>
      <c r="J127">
        <v>24349619</v>
      </c>
      <c r="K127">
        <f>(M127*M127+M127)+(M127*10+10)+(64*M127+M127)</f>
        <v>64615</v>
      </c>
      <c r="L127">
        <v>2</v>
      </c>
      <c r="M127">
        <v>219</v>
      </c>
      <c r="R127">
        <v>0.95925927200000005</v>
      </c>
      <c r="U127">
        <f>Tabela9[[#This Row],[mlp_params]]</f>
        <v>64615</v>
      </c>
      <c r="V127">
        <f>Tabela9[[#This Row],[kan_test_acc]]</f>
        <v>0.96888890849999998</v>
      </c>
      <c r="W127">
        <f>Tabela9[[#This Row],[mlp_test_acc]]</f>
        <v>0.97111111100000003</v>
      </c>
      <c r="X127">
        <f>Tabela9[[#This Row],[mlp_test_acc2]]</f>
        <v>0</v>
      </c>
    </row>
    <row r="128" spans="1:24" hidden="1" x14ac:dyDescent="0.25">
      <c r="A128" t="s">
        <v>123</v>
      </c>
      <c r="B128">
        <v>3</v>
      </c>
      <c r="C128" t="s">
        <v>21</v>
      </c>
      <c r="D128">
        <v>4</v>
      </c>
      <c r="E128">
        <v>0</v>
      </c>
      <c r="F128" t="s">
        <v>321</v>
      </c>
      <c r="G128">
        <v>259327973</v>
      </c>
      <c r="H128">
        <v>0.94222222275</v>
      </c>
      <c r="I128">
        <v>0.95055555550000004</v>
      </c>
      <c r="J128">
        <v>26868640.75</v>
      </c>
      <c r="K128">
        <f>(M128*M128+M128)+(M128*10+10)+(64*M128+M128)</f>
        <v>64615</v>
      </c>
      <c r="L128">
        <v>2</v>
      </c>
      <c r="M128">
        <v>219</v>
      </c>
      <c r="N128">
        <v>0.94888888900000001</v>
      </c>
      <c r="O128">
        <v>27697372.333333332</v>
      </c>
      <c r="R128">
        <v>0.95431975733333341</v>
      </c>
      <c r="U128">
        <f>Tabela9[[#This Row],[mlp_params]]</f>
        <v>64615</v>
      </c>
      <c r="V128">
        <f>Tabela9[[#This Row],[kan_test_acc]]</f>
        <v>0.94222222275</v>
      </c>
      <c r="W128">
        <f>Tabela9[[#This Row],[mlp_test_acc]]</f>
        <v>0.95055555550000004</v>
      </c>
      <c r="X128">
        <f>Tabela9[[#This Row],[mlp_test_acc2]]</f>
        <v>0.94888888900000001</v>
      </c>
    </row>
    <row r="129" spans="1:24" hidden="1" x14ac:dyDescent="0.25">
      <c r="A129" t="s">
        <v>123</v>
      </c>
      <c r="B129">
        <v>3</v>
      </c>
      <c r="C129" t="s">
        <v>21</v>
      </c>
      <c r="D129">
        <v>2</v>
      </c>
      <c r="E129">
        <v>0</v>
      </c>
      <c r="F129" t="s">
        <v>216</v>
      </c>
      <c r="G129">
        <v>79183496.5</v>
      </c>
      <c r="H129">
        <v>0.96888887900000009</v>
      </c>
      <c r="I129">
        <v>0.96333333350000006</v>
      </c>
      <c r="J129">
        <v>16293140</v>
      </c>
      <c r="K129">
        <v>64972</v>
      </c>
      <c r="L129">
        <v>2</v>
      </c>
      <c r="M129">
        <v>162</v>
      </c>
      <c r="N129">
        <v>0.953333333</v>
      </c>
      <c r="O129">
        <v>19125989</v>
      </c>
      <c r="P129">
        <v>65699</v>
      </c>
      <c r="Q129">
        <v>2</v>
      </c>
      <c r="R129">
        <v>0.98518520600000004</v>
      </c>
      <c r="U129">
        <f>Tabela9[[#This Row],[mlp_params]]</f>
        <v>64972</v>
      </c>
      <c r="V129">
        <f>Tabela9[[#This Row],[kan_test_acc]]</f>
        <v>0.96888887900000009</v>
      </c>
      <c r="W129">
        <f>Tabela9[[#This Row],[mlp_test_acc]]</f>
        <v>0.96333333350000006</v>
      </c>
      <c r="X129">
        <f>Tabela9[[#This Row],[mlp_test_acc2]]</f>
        <v>0.953333333</v>
      </c>
    </row>
    <row r="130" spans="1:24" hidden="1" x14ac:dyDescent="0.25">
      <c r="A130" t="s">
        <v>123</v>
      </c>
      <c r="B130">
        <v>5</v>
      </c>
      <c r="C130" t="s">
        <v>21</v>
      </c>
      <c r="D130">
        <v>2</v>
      </c>
      <c r="E130">
        <v>0</v>
      </c>
      <c r="F130" t="s">
        <v>125</v>
      </c>
      <c r="G130">
        <v>141576591.5</v>
      </c>
      <c r="H130">
        <v>0.969999999</v>
      </c>
      <c r="I130">
        <v>0.96777777800000009</v>
      </c>
      <c r="J130">
        <v>24722108</v>
      </c>
      <c r="K130">
        <f>(M130*M130+M130)+(M130*10+10)+(64*M130+M130)</f>
        <v>65130</v>
      </c>
      <c r="L130">
        <v>2</v>
      </c>
      <c r="M130">
        <v>220</v>
      </c>
      <c r="R130">
        <v>0.95925927200000005</v>
      </c>
      <c r="U130">
        <f>Tabela9[[#This Row],[mlp_params]]</f>
        <v>65130</v>
      </c>
      <c r="V130">
        <f>Tabela9[[#This Row],[kan_test_acc]]</f>
        <v>0.969999999</v>
      </c>
      <c r="W130">
        <f>Tabela9[[#This Row],[mlp_test_acc]]</f>
        <v>0.96777777800000009</v>
      </c>
      <c r="X130">
        <f>Tabela9[[#This Row],[mlp_test_acc2]]</f>
        <v>0</v>
      </c>
    </row>
    <row r="131" spans="1:24" x14ac:dyDescent="0.25">
      <c r="A131" t="s">
        <v>123</v>
      </c>
      <c r="B131">
        <v>3</v>
      </c>
      <c r="C131" t="s">
        <v>21</v>
      </c>
      <c r="D131">
        <v>5</v>
      </c>
      <c r="E131">
        <v>0</v>
      </c>
      <c r="F131" t="s">
        <v>250</v>
      </c>
      <c r="G131">
        <v>380928440.25</v>
      </c>
      <c r="H131">
        <v>0.57944443825000003</v>
      </c>
      <c r="I131">
        <v>0.97277777774999996</v>
      </c>
      <c r="J131">
        <v>33826428.25</v>
      </c>
      <c r="K131">
        <f>(M131*M131+M131)+(M131*10+10)+(64*M131+M131)</f>
        <v>65647</v>
      </c>
      <c r="L131">
        <v>2</v>
      </c>
      <c r="M131">
        <v>221</v>
      </c>
      <c r="N131">
        <v>0.977037037</v>
      </c>
      <c r="O131">
        <v>38204456.333333336</v>
      </c>
      <c r="R131">
        <v>0.76665185266666669</v>
      </c>
      <c r="U131">
        <f>Tabela9[[#This Row],[mlp_params]]</f>
        <v>65647</v>
      </c>
      <c r="V131">
        <f>Tabela9[[#This Row],[kan_test_acc]]</f>
        <v>0.57944443825000003</v>
      </c>
      <c r="W131">
        <f>Tabela9[[#This Row],[mlp_test_acc]]</f>
        <v>0.97277777774999996</v>
      </c>
      <c r="X131">
        <f>Tabela9[[#This Row],[mlp_test_acc2]]</f>
        <v>0.977037037</v>
      </c>
    </row>
    <row r="132" spans="1:24" hidden="1" x14ac:dyDescent="0.25">
      <c r="A132" t="s">
        <v>123</v>
      </c>
      <c r="B132">
        <v>5</v>
      </c>
      <c r="C132" t="s">
        <v>21</v>
      </c>
      <c r="D132">
        <v>3</v>
      </c>
      <c r="E132">
        <v>0</v>
      </c>
      <c r="F132" t="s">
        <v>324</v>
      </c>
      <c r="G132">
        <v>141551155</v>
      </c>
      <c r="H132">
        <v>0.9722222385</v>
      </c>
      <c r="I132">
        <v>0.97</v>
      </c>
      <c r="J132">
        <v>23594795</v>
      </c>
      <c r="K132">
        <f>(M132*M132+M132)+(M132*10+10)+(64*M132+M132)</f>
        <v>65647</v>
      </c>
      <c r="L132">
        <v>2</v>
      </c>
      <c r="M132">
        <v>221</v>
      </c>
      <c r="R132">
        <v>0.97037035199999999</v>
      </c>
      <c r="U132">
        <f>Tabela9[[#This Row],[mlp_params]]</f>
        <v>65647</v>
      </c>
      <c r="V132">
        <f>Tabela9[[#This Row],[kan_test_acc]]</f>
        <v>0.9722222385</v>
      </c>
      <c r="W132">
        <f>Tabela9[[#This Row],[mlp_test_acc]]</f>
        <v>0.97</v>
      </c>
      <c r="X132">
        <f>Tabela9[[#This Row],[mlp_test_acc2]]</f>
        <v>0</v>
      </c>
    </row>
    <row r="133" spans="1:24" hidden="1" x14ac:dyDescent="0.25">
      <c r="A133" t="s">
        <v>123</v>
      </c>
      <c r="B133">
        <v>3</v>
      </c>
      <c r="C133" t="s">
        <v>21</v>
      </c>
      <c r="D133">
        <v>3</v>
      </c>
      <c r="E133">
        <v>0</v>
      </c>
      <c r="F133" t="s">
        <v>329</v>
      </c>
      <c r="G133">
        <v>152544881.5</v>
      </c>
      <c r="H133">
        <v>0.969999999</v>
      </c>
      <c r="I133">
        <v>0.9644444445</v>
      </c>
      <c r="J133">
        <v>24646947.5</v>
      </c>
      <c r="K133">
        <f>(M133*M133+M133)+(M133*10+10)+(64*M133+M133)</f>
        <v>65647</v>
      </c>
      <c r="L133">
        <v>2</v>
      </c>
      <c r="M133">
        <v>221</v>
      </c>
      <c r="R133">
        <v>0.97777777899999996</v>
      </c>
      <c r="U133">
        <f>Tabela9[[#This Row],[mlp_params]]</f>
        <v>65647</v>
      </c>
      <c r="V133">
        <f>Tabela9[[#This Row],[kan_test_acc]]</f>
        <v>0.969999999</v>
      </c>
      <c r="W133">
        <f>Tabela9[[#This Row],[mlp_test_acc]]</f>
        <v>0.9644444445</v>
      </c>
      <c r="X133">
        <f>Tabela9[[#This Row],[mlp_test_acc2]]</f>
        <v>0</v>
      </c>
    </row>
    <row r="134" spans="1:24" hidden="1" x14ac:dyDescent="0.25">
      <c r="A134" t="s">
        <v>123</v>
      </c>
      <c r="B134">
        <v>3</v>
      </c>
      <c r="C134" t="s">
        <v>21</v>
      </c>
      <c r="D134">
        <v>2</v>
      </c>
      <c r="E134">
        <v>0</v>
      </c>
      <c r="F134" t="s">
        <v>216</v>
      </c>
      <c r="G134">
        <v>71251650.625</v>
      </c>
      <c r="H134">
        <v>0.96555555631250001</v>
      </c>
      <c r="I134">
        <v>0.96597222218750001</v>
      </c>
      <c r="J134">
        <v>18274393.625</v>
      </c>
      <c r="K134">
        <v>65699</v>
      </c>
      <c r="L134">
        <v>2</v>
      </c>
      <c r="M134">
        <v>163</v>
      </c>
      <c r="N134">
        <v>0.96681481486666665</v>
      </c>
      <c r="O134">
        <v>16505361.866666667</v>
      </c>
      <c r="R134">
        <v>0.96790122986666671</v>
      </c>
      <c r="U134">
        <f>Tabela9[[#This Row],[mlp_params]]</f>
        <v>65699</v>
      </c>
      <c r="V134">
        <f>Tabela9[[#This Row],[kan_test_acc]]</f>
        <v>0.96555555631250001</v>
      </c>
      <c r="W134">
        <f>Tabela9[[#This Row],[mlp_test_acc]]</f>
        <v>0.96597222218750001</v>
      </c>
      <c r="X134">
        <f>Tabela9[[#This Row],[mlp_test_acc2]]</f>
        <v>0.96681481486666665</v>
      </c>
    </row>
    <row r="135" spans="1:24" hidden="1" x14ac:dyDescent="0.25">
      <c r="A135" t="s">
        <v>123</v>
      </c>
      <c r="B135">
        <v>3</v>
      </c>
      <c r="C135" t="s">
        <v>21</v>
      </c>
      <c r="D135">
        <v>2</v>
      </c>
      <c r="E135">
        <v>0</v>
      </c>
      <c r="F135" t="s">
        <v>216</v>
      </c>
      <c r="G135">
        <v>577312612.5</v>
      </c>
      <c r="H135">
        <v>0.88666667050000003</v>
      </c>
      <c r="I135">
        <v>0.96888888875000001</v>
      </c>
      <c r="J135">
        <v>29021322.75</v>
      </c>
      <c r="K135">
        <f>((M135*M135+M135)*L135)+(64*M135+M135)+(M135*10+10)</f>
        <v>65699</v>
      </c>
      <c r="L135">
        <v>2</v>
      </c>
      <c r="M135">
        <v>163</v>
      </c>
      <c r="N135">
        <v>0.96518518533333331</v>
      </c>
      <c r="O135">
        <v>33669459.333333336</v>
      </c>
      <c r="R135">
        <v>0.91234568766666668</v>
      </c>
      <c r="U135">
        <f>Tabela9[[#This Row],[mlp_params]]</f>
        <v>65699</v>
      </c>
      <c r="V135">
        <f>Tabela9[[#This Row],[kan_test_acc]]</f>
        <v>0.88666667050000003</v>
      </c>
      <c r="W135">
        <f>Tabela9[[#This Row],[mlp_test_acc]]</f>
        <v>0.96888888875000001</v>
      </c>
      <c r="X135">
        <f>Tabela9[[#This Row],[mlp_test_acc2]]</f>
        <v>0.96518518533333331</v>
      </c>
    </row>
    <row r="136" spans="1:24" hidden="1" x14ac:dyDescent="0.25">
      <c r="A136" t="s">
        <v>123</v>
      </c>
      <c r="B136">
        <v>5</v>
      </c>
      <c r="C136" t="s">
        <v>21</v>
      </c>
      <c r="D136">
        <v>2</v>
      </c>
      <c r="E136">
        <v>0</v>
      </c>
      <c r="F136" t="s">
        <v>126</v>
      </c>
      <c r="G136">
        <v>131800303.5</v>
      </c>
      <c r="H136">
        <v>0.97444444899999993</v>
      </c>
      <c r="I136">
        <v>0.96888888900000003</v>
      </c>
      <c r="J136">
        <v>24446106</v>
      </c>
      <c r="K136">
        <f>(M136*M136+M136)+(M136*10+10)+(64*M136+M136)</f>
        <v>66166</v>
      </c>
      <c r="L136">
        <v>2</v>
      </c>
      <c r="M136">
        <v>222</v>
      </c>
      <c r="R136">
        <v>0.95925927200000005</v>
      </c>
      <c r="U136">
        <f>Tabela9[[#This Row],[mlp_params]]</f>
        <v>66166</v>
      </c>
      <c r="V136">
        <f>Tabela9[[#This Row],[kan_test_acc]]</f>
        <v>0.97444444899999993</v>
      </c>
      <c r="W136">
        <f>Tabela9[[#This Row],[mlp_test_acc]]</f>
        <v>0.96888888900000003</v>
      </c>
      <c r="X136">
        <f>Tabela9[[#This Row],[mlp_test_acc2]]</f>
        <v>0</v>
      </c>
    </row>
    <row r="137" spans="1:24" hidden="1" x14ac:dyDescent="0.25">
      <c r="A137" t="s">
        <v>123</v>
      </c>
      <c r="B137">
        <v>3</v>
      </c>
      <c r="C137" t="s">
        <v>21</v>
      </c>
      <c r="D137">
        <v>4</v>
      </c>
      <c r="E137">
        <v>0</v>
      </c>
      <c r="F137" t="s">
        <v>322</v>
      </c>
      <c r="G137">
        <v>70580961.333333328</v>
      </c>
      <c r="H137">
        <v>0.96333332849999997</v>
      </c>
      <c r="I137">
        <v>0.95555555566666661</v>
      </c>
      <c r="J137">
        <v>15420091.166666666</v>
      </c>
      <c r="K137">
        <f>(M137*M137+M137)+(M137*10+10)+(64*M137+M137)</f>
        <v>66166</v>
      </c>
      <c r="L137">
        <v>2</v>
      </c>
      <c r="M137">
        <v>222</v>
      </c>
      <c r="N137">
        <v>0.95199999999999996</v>
      </c>
      <c r="O137">
        <v>13200207.6</v>
      </c>
      <c r="R137">
        <v>0.9703703642</v>
      </c>
      <c r="U137">
        <f>Tabela9[[#This Row],[mlp_params]]</f>
        <v>66166</v>
      </c>
      <c r="V137">
        <f>Tabela9[[#This Row],[kan_test_acc]]</f>
        <v>0.96333332849999997</v>
      </c>
      <c r="W137">
        <f>Tabela9[[#This Row],[mlp_test_acc]]</f>
        <v>0.95555555566666661</v>
      </c>
      <c r="X137">
        <f>Tabela9[[#This Row],[mlp_test_acc2]]</f>
        <v>0.95199999999999996</v>
      </c>
    </row>
    <row r="138" spans="1:24" hidden="1" x14ac:dyDescent="0.25">
      <c r="A138" t="s">
        <v>123</v>
      </c>
      <c r="B138">
        <v>3</v>
      </c>
      <c r="C138" t="s">
        <v>21</v>
      </c>
      <c r="D138">
        <v>3</v>
      </c>
      <c r="E138">
        <v>0</v>
      </c>
      <c r="F138" t="s">
        <v>330</v>
      </c>
      <c r="G138">
        <v>157916250.5</v>
      </c>
      <c r="H138">
        <v>0.97333332900000002</v>
      </c>
      <c r="I138">
        <v>0.95888888849999998</v>
      </c>
      <c r="J138">
        <v>23694570</v>
      </c>
      <c r="K138">
        <f>(M138*M138+M138)+(M138*10+10)+(64*M138+M138)</f>
        <v>66687</v>
      </c>
      <c r="L138">
        <v>2</v>
      </c>
      <c r="M138">
        <v>223</v>
      </c>
      <c r="R138">
        <v>0.97777777899999996</v>
      </c>
      <c r="U138">
        <f>Tabela9[[#This Row],[mlp_params]]</f>
        <v>66687</v>
      </c>
      <c r="V138">
        <f>Tabela9[[#This Row],[kan_test_acc]]</f>
        <v>0.97333332900000002</v>
      </c>
      <c r="W138">
        <f>Tabela9[[#This Row],[mlp_test_acc]]</f>
        <v>0.95888888849999998</v>
      </c>
      <c r="X138">
        <f>Tabela9[[#This Row],[mlp_test_acc2]]</f>
        <v>0</v>
      </c>
    </row>
    <row r="139" spans="1:24" hidden="1" x14ac:dyDescent="0.25">
      <c r="A139" t="s">
        <v>123</v>
      </c>
      <c r="B139">
        <v>3</v>
      </c>
      <c r="C139" t="s">
        <v>21</v>
      </c>
      <c r="D139">
        <v>4</v>
      </c>
      <c r="E139">
        <v>0</v>
      </c>
      <c r="F139" t="s">
        <v>140</v>
      </c>
      <c r="G139">
        <v>58452141.5</v>
      </c>
      <c r="H139">
        <v>0.96888887850000005</v>
      </c>
      <c r="I139">
        <v>0.95444444399999995</v>
      </c>
      <c r="J139">
        <v>13139186.5</v>
      </c>
      <c r="K139">
        <v>67165</v>
      </c>
      <c r="L139">
        <v>2</v>
      </c>
      <c r="M139">
        <v>165</v>
      </c>
      <c r="N139">
        <v>0.96444444399999996</v>
      </c>
      <c r="O139">
        <v>8740343</v>
      </c>
      <c r="P139">
        <v>67904</v>
      </c>
      <c r="Q139">
        <v>2</v>
      </c>
      <c r="R139">
        <v>0.97037035199999999</v>
      </c>
      <c r="U139">
        <f>Tabela9[[#This Row],[mlp_params]]</f>
        <v>67165</v>
      </c>
      <c r="V139">
        <f>Tabela9[[#This Row],[kan_test_acc]]</f>
        <v>0.96888887850000005</v>
      </c>
      <c r="W139">
        <f>Tabela9[[#This Row],[mlp_test_acc]]</f>
        <v>0.95444444399999995</v>
      </c>
      <c r="X139">
        <f>Tabela9[[#This Row],[mlp_test_acc2]]</f>
        <v>0.96444444399999996</v>
      </c>
    </row>
    <row r="140" spans="1:24" hidden="1" x14ac:dyDescent="0.25">
      <c r="A140" t="s">
        <v>123</v>
      </c>
      <c r="B140">
        <v>3</v>
      </c>
      <c r="C140" t="s">
        <v>21</v>
      </c>
      <c r="D140">
        <v>2</v>
      </c>
      <c r="E140">
        <v>0</v>
      </c>
      <c r="F140" t="s">
        <v>250</v>
      </c>
      <c r="G140">
        <v>72445498</v>
      </c>
      <c r="H140">
        <v>0.9622222185</v>
      </c>
      <c r="I140">
        <v>0.96777777750000005</v>
      </c>
      <c r="J140">
        <v>17364655</v>
      </c>
      <c r="K140">
        <v>67165</v>
      </c>
      <c r="L140">
        <v>2</v>
      </c>
      <c r="M140">
        <v>165</v>
      </c>
      <c r="N140">
        <v>0.97777777799999999</v>
      </c>
      <c r="O140">
        <v>17208064</v>
      </c>
      <c r="P140">
        <v>67904</v>
      </c>
      <c r="Q140">
        <v>2</v>
      </c>
      <c r="R140">
        <v>0.95555555800000003</v>
      </c>
      <c r="U140">
        <f>Tabela9[[#This Row],[mlp_params]]</f>
        <v>67165</v>
      </c>
      <c r="V140">
        <f>Tabela9[[#This Row],[kan_test_acc]]</f>
        <v>0.9622222185</v>
      </c>
      <c r="W140">
        <f>Tabela9[[#This Row],[mlp_test_acc]]</f>
        <v>0.96777777750000005</v>
      </c>
      <c r="X140">
        <f>Tabela9[[#This Row],[mlp_test_acc2]]</f>
        <v>0.97777777799999999</v>
      </c>
    </row>
    <row r="141" spans="1:24" hidden="1" x14ac:dyDescent="0.25">
      <c r="A141" t="s">
        <v>123</v>
      </c>
      <c r="B141">
        <v>9</v>
      </c>
      <c r="C141" t="s">
        <v>376</v>
      </c>
      <c r="D141">
        <v>2</v>
      </c>
      <c r="E141">
        <v>0</v>
      </c>
      <c r="F141" t="s">
        <v>140</v>
      </c>
      <c r="G141">
        <v>56367995.75</v>
      </c>
      <c r="H141">
        <v>0.96111109849999998</v>
      </c>
      <c r="I141">
        <v>0.96166666675000001</v>
      </c>
      <c r="J141">
        <v>14323834.5</v>
      </c>
      <c r="K141">
        <v>67165</v>
      </c>
      <c r="L141">
        <v>2</v>
      </c>
      <c r="M141">
        <v>165</v>
      </c>
      <c r="N141">
        <v>0.95666666649999998</v>
      </c>
      <c r="O141">
        <v>13448368.25</v>
      </c>
      <c r="P141">
        <v>67904</v>
      </c>
      <c r="Q141">
        <v>2</v>
      </c>
      <c r="R141">
        <v>0.95308641599999999</v>
      </c>
      <c r="U141">
        <f>Tabela9[[#This Row],[mlp_params]]</f>
        <v>67165</v>
      </c>
      <c r="V141">
        <f>Tabela9[[#This Row],[kan_test_acc]]</f>
        <v>0.96111109849999998</v>
      </c>
      <c r="W141">
        <f>Tabela9[[#This Row],[mlp_test_acc]]</f>
        <v>0.96166666675000001</v>
      </c>
      <c r="X141">
        <f>Tabela9[[#This Row],[mlp_test_acc2]]</f>
        <v>0.95666666649999998</v>
      </c>
    </row>
    <row r="142" spans="1:24" x14ac:dyDescent="0.25">
      <c r="A142" t="s">
        <v>123</v>
      </c>
      <c r="B142">
        <v>3</v>
      </c>
      <c r="C142" t="s">
        <v>21</v>
      </c>
      <c r="D142">
        <v>5</v>
      </c>
      <c r="E142">
        <v>0</v>
      </c>
      <c r="F142" t="s">
        <v>284</v>
      </c>
      <c r="G142">
        <v>639951065.42857146</v>
      </c>
      <c r="H142">
        <v>0.6901587204285714</v>
      </c>
      <c r="I142">
        <v>0.96539682542857141</v>
      </c>
      <c r="J142">
        <v>37559149.714285716</v>
      </c>
      <c r="K142">
        <f>(M142*M142+M142)+(M142*10+10)+(64*M142+M142)</f>
        <v>67210</v>
      </c>
      <c r="L142">
        <v>2</v>
      </c>
      <c r="M142">
        <v>224</v>
      </c>
      <c r="N142">
        <v>0.96925925916666666</v>
      </c>
      <c r="O142">
        <v>39631931.5</v>
      </c>
      <c r="R142">
        <v>0.85679383083333338</v>
      </c>
      <c r="U142">
        <f>Tabela9[[#This Row],[mlp_params]]</f>
        <v>67210</v>
      </c>
      <c r="V142">
        <f>Tabela9[[#This Row],[kan_test_acc]]</f>
        <v>0.6901587204285714</v>
      </c>
      <c r="W142">
        <f>Tabela9[[#This Row],[mlp_test_acc]]</f>
        <v>0.96539682542857141</v>
      </c>
      <c r="X142">
        <f>Tabela9[[#This Row],[mlp_test_acc2]]</f>
        <v>0.96925925916666666</v>
      </c>
    </row>
    <row r="143" spans="1:24" hidden="1" x14ac:dyDescent="0.25">
      <c r="A143" t="s">
        <v>123</v>
      </c>
      <c r="B143">
        <v>5</v>
      </c>
      <c r="C143" t="s">
        <v>21</v>
      </c>
      <c r="D143">
        <v>3</v>
      </c>
      <c r="E143">
        <v>0</v>
      </c>
      <c r="F143" t="s">
        <v>325</v>
      </c>
      <c r="G143">
        <v>133923273</v>
      </c>
      <c r="H143">
        <v>0.96666666850000005</v>
      </c>
      <c r="I143">
        <v>0.96444444399999996</v>
      </c>
      <c r="J143">
        <v>23843915</v>
      </c>
      <c r="K143">
        <f>(M143*M143+M143)+(M143*10+10)+(64*M143+M143)</f>
        <v>67210</v>
      </c>
      <c r="L143">
        <v>2</v>
      </c>
      <c r="M143">
        <v>224</v>
      </c>
      <c r="R143">
        <v>0.94814813099999995</v>
      </c>
      <c r="U143">
        <f>Tabela9[[#This Row],[mlp_params]]</f>
        <v>67210</v>
      </c>
      <c r="V143">
        <f>Tabela9[[#This Row],[kan_test_acc]]</f>
        <v>0.96666666850000005</v>
      </c>
      <c r="W143">
        <f>Tabela9[[#This Row],[mlp_test_acc]]</f>
        <v>0.96444444399999996</v>
      </c>
      <c r="X143">
        <f>Tabela9[[#This Row],[mlp_test_acc2]]</f>
        <v>0</v>
      </c>
    </row>
    <row r="144" spans="1:24" hidden="1" x14ac:dyDescent="0.25">
      <c r="A144" t="s">
        <v>123</v>
      </c>
      <c r="B144">
        <v>5</v>
      </c>
      <c r="C144" t="s">
        <v>21</v>
      </c>
      <c r="D144">
        <v>2</v>
      </c>
      <c r="E144">
        <v>0</v>
      </c>
      <c r="F144" t="s">
        <v>127</v>
      </c>
      <c r="G144">
        <v>135049847.5</v>
      </c>
      <c r="H144">
        <v>0.97222223899999993</v>
      </c>
      <c r="I144">
        <v>0.97222222200000008</v>
      </c>
      <c r="J144">
        <v>21699697</v>
      </c>
      <c r="K144">
        <f>(M144*M144+M144)+(M144*10+10)+(64*M144+M144)</f>
        <v>67735</v>
      </c>
      <c r="L144">
        <v>2</v>
      </c>
      <c r="M144">
        <v>225</v>
      </c>
      <c r="R144">
        <v>0.95925927200000005</v>
      </c>
      <c r="U144">
        <f>Tabela9[[#This Row],[mlp_params]]</f>
        <v>67735</v>
      </c>
      <c r="V144">
        <f>Tabela9[[#This Row],[kan_test_acc]]</f>
        <v>0.97222223899999993</v>
      </c>
      <c r="W144">
        <f>Tabela9[[#This Row],[mlp_test_acc]]</f>
        <v>0.97222222200000008</v>
      </c>
      <c r="X144">
        <f>Tabela9[[#This Row],[mlp_test_acc2]]</f>
        <v>0</v>
      </c>
    </row>
    <row r="145" spans="1:24" hidden="1" x14ac:dyDescent="0.25">
      <c r="A145" t="s">
        <v>123</v>
      </c>
      <c r="B145">
        <v>3</v>
      </c>
      <c r="C145" t="s">
        <v>21</v>
      </c>
      <c r="D145">
        <v>3</v>
      </c>
      <c r="E145">
        <v>0</v>
      </c>
      <c r="F145" t="s">
        <v>124</v>
      </c>
      <c r="G145">
        <v>154880547</v>
      </c>
      <c r="H145">
        <v>0.97333332899999991</v>
      </c>
      <c r="I145">
        <v>0.96888888849999999</v>
      </c>
      <c r="J145">
        <v>26406831</v>
      </c>
      <c r="K145">
        <f>(M145*M145+M145)+(M145*10+10)+(64*M145+M145)</f>
        <v>67735</v>
      </c>
      <c r="L145">
        <v>2</v>
      </c>
      <c r="M145">
        <v>225</v>
      </c>
      <c r="R145">
        <v>0.97407406600000002</v>
      </c>
      <c r="U145">
        <f>Tabela9[[#This Row],[mlp_params]]</f>
        <v>67735</v>
      </c>
      <c r="V145">
        <f>Tabela9[[#This Row],[kan_test_acc]]</f>
        <v>0.97333332899999991</v>
      </c>
      <c r="W145">
        <f>Tabela9[[#This Row],[mlp_test_acc]]</f>
        <v>0.96888888849999999</v>
      </c>
      <c r="X145">
        <f>Tabela9[[#This Row],[mlp_test_acc2]]</f>
        <v>0</v>
      </c>
    </row>
    <row r="146" spans="1:24" hidden="1" x14ac:dyDescent="0.25">
      <c r="A146" t="s">
        <v>123</v>
      </c>
      <c r="B146">
        <v>3</v>
      </c>
      <c r="C146" t="s">
        <v>21</v>
      </c>
      <c r="D146">
        <v>4</v>
      </c>
      <c r="E146">
        <v>0</v>
      </c>
      <c r="F146" t="s">
        <v>323</v>
      </c>
      <c r="G146">
        <v>230399959.25</v>
      </c>
      <c r="H146">
        <v>0.95277777299999999</v>
      </c>
      <c r="I146">
        <v>0.95222222200000006</v>
      </c>
      <c r="J146">
        <v>27176960.5</v>
      </c>
      <c r="K146">
        <f>(M146*M146+M146)+(M146*10+10)+(64*M146+M146)</f>
        <v>67735</v>
      </c>
      <c r="L146">
        <v>2</v>
      </c>
      <c r="M146">
        <v>225</v>
      </c>
      <c r="N146">
        <v>0.95333333333333337</v>
      </c>
      <c r="O146">
        <v>28751846.333333332</v>
      </c>
      <c r="R146">
        <v>0.96422468866666666</v>
      </c>
      <c r="U146">
        <f>Tabela9[[#This Row],[mlp_params]]</f>
        <v>67735</v>
      </c>
      <c r="V146">
        <f>Tabela9[[#This Row],[kan_test_acc]]</f>
        <v>0.95277777299999999</v>
      </c>
      <c r="W146">
        <f>Tabela9[[#This Row],[mlp_test_acc]]</f>
        <v>0.95222222200000006</v>
      </c>
      <c r="X146">
        <f>Tabela9[[#This Row],[mlp_test_acc2]]</f>
        <v>0.95333333333333337</v>
      </c>
    </row>
    <row r="147" spans="1:24" hidden="1" x14ac:dyDescent="0.25">
      <c r="A147" t="s">
        <v>123</v>
      </c>
      <c r="B147">
        <v>3</v>
      </c>
      <c r="C147" t="s">
        <v>21</v>
      </c>
      <c r="D147">
        <v>2</v>
      </c>
      <c r="E147">
        <v>0</v>
      </c>
      <c r="F147" t="s">
        <v>250</v>
      </c>
      <c r="G147">
        <v>67892060.75</v>
      </c>
      <c r="H147">
        <v>0.96430555362500003</v>
      </c>
      <c r="I147">
        <v>0.96625000000000005</v>
      </c>
      <c r="J147">
        <v>16759527.125</v>
      </c>
      <c r="K147">
        <v>67904</v>
      </c>
      <c r="L147">
        <v>2</v>
      </c>
      <c r="M147">
        <v>166</v>
      </c>
      <c r="N147">
        <v>0.96948148160000003</v>
      </c>
      <c r="O147">
        <v>17764173.133333333</v>
      </c>
      <c r="R147">
        <v>0.96938271139999999</v>
      </c>
      <c r="U147">
        <f>Tabela9[[#This Row],[mlp_params]]</f>
        <v>67904</v>
      </c>
      <c r="V147">
        <f>Tabela9[[#This Row],[kan_test_acc]]</f>
        <v>0.96430555362500003</v>
      </c>
      <c r="W147">
        <f>Tabela9[[#This Row],[mlp_test_acc]]</f>
        <v>0.96625000000000005</v>
      </c>
      <c r="X147">
        <f>Tabela9[[#This Row],[mlp_test_acc2]]</f>
        <v>0.96948148160000003</v>
      </c>
    </row>
    <row r="148" spans="1:24" hidden="1" x14ac:dyDescent="0.25">
      <c r="A148" t="s">
        <v>123</v>
      </c>
      <c r="B148">
        <v>3</v>
      </c>
      <c r="C148" t="s">
        <v>21</v>
      </c>
      <c r="D148">
        <v>2</v>
      </c>
      <c r="E148">
        <v>0</v>
      </c>
      <c r="F148" t="s">
        <v>250</v>
      </c>
      <c r="G148">
        <v>555883327.75</v>
      </c>
      <c r="H148">
        <v>0.89666667600000005</v>
      </c>
      <c r="I148">
        <v>0.96555555524999992</v>
      </c>
      <c r="J148">
        <v>30229476.25</v>
      </c>
      <c r="K148">
        <f>((M148*M148+M148)*L148)+(64*M148+M148)+(M148*10+10)</f>
        <v>67904</v>
      </c>
      <c r="L148">
        <v>2</v>
      </c>
      <c r="M148">
        <v>166</v>
      </c>
      <c r="N148">
        <v>0.96518518499999995</v>
      </c>
      <c r="O148">
        <v>34486177.333333336</v>
      </c>
      <c r="R148">
        <v>0.89135803800000002</v>
      </c>
      <c r="U148">
        <f>Tabela9[[#This Row],[mlp_params]]</f>
        <v>67904</v>
      </c>
      <c r="V148">
        <f>Tabela9[[#This Row],[kan_test_acc]]</f>
        <v>0.89666667600000005</v>
      </c>
      <c r="W148">
        <f>Tabela9[[#This Row],[mlp_test_acc]]</f>
        <v>0.96555555524999992</v>
      </c>
      <c r="X148">
        <f>Tabela9[[#This Row],[mlp_test_acc2]]</f>
        <v>0.96518518499999995</v>
      </c>
    </row>
    <row r="149" spans="1:24" hidden="1" x14ac:dyDescent="0.25">
      <c r="A149" t="s">
        <v>123</v>
      </c>
      <c r="B149">
        <v>3</v>
      </c>
      <c r="C149" t="s">
        <v>21</v>
      </c>
      <c r="D149">
        <v>2</v>
      </c>
      <c r="E149">
        <v>0</v>
      </c>
      <c r="F149" t="s">
        <v>284</v>
      </c>
      <c r="G149">
        <v>77327620.5</v>
      </c>
      <c r="H149">
        <v>0.96555554900000007</v>
      </c>
      <c r="I149">
        <v>0.96111111149999995</v>
      </c>
      <c r="J149">
        <v>15705138</v>
      </c>
      <c r="K149">
        <v>68647</v>
      </c>
      <c r="L149">
        <v>2</v>
      </c>
      <c r="M149">
        <v>167</v>
      </c>
      <c r="N149">
        <v>0.96222222199999996</v>
      </c>
      <c r="O149">
        <v>15614151</v>
      </c>
      <c r="P149">
        <v>69394</v>
      </c>
      <c r="Q149">
        <v>2</v>
      </c>
      <c r="R149">
        <v>0.96666663900000005</v>
      </c>
      <c r="U149">
        <f>Tabela9[[#This Row],[mlp_params]]</f>
        <v>68647</v>
      </c>
      <c r="V149">
        <f>Tabela9[[#This Row],[kan_test_acc]]</f>
        <v>0.96555554900000007</v>
      </c>
      <c r="W149">
        <f>Tabela9[[#This Row],[mlp_test_acc]]</f>
        <v>0.96111111149999995</v>
      </c>
      <c r="X149">
        <f>Tabela9[[#This Row],[mlp_test_acc2]]</f>
        <v>0.96222222199999996</v>
      </c>
    </row>
    <row r="150" spans="1:24" hidden="1" x14ac:dyDescent="0.25">
      <c r="A150" t="s">
        <v>123</v>
      </c>
      <c r="B150">
        <v>5</v>
      </c>
      <c r="C150" t="s">
        <v>21</v>
      </c>
      <c r="D150">
        <v>2</v>
      </c>
      <c r="E150">
        <v>0</v>
      </c>
      <c r="F150" t="s">
        <v>128</v>
      </c>
      <c r="G150">
        <v>133303431.5</v>
      </c>
      <c r="H150">
        <v>0.97555556899999996</v>
      </c>
      <c r="I150">
        <v>0.96555555549999994</v>
      </c>
      <c r="J150">
        <v>23774832.5</v>
      </c>
      <c r="K150">
        <f>(M150*M150+M150)+(M150*10+10)+(64*M150+M150)</f>
        <v>68791</v>
      </c>
      <c r="L150">
        <v>2</v>
      </c>
      <c r="M150">
        <v>227</v>
      </c>
      <c r="R150">
        <v>0.96666663900000005</v>
      </c>
      <c r="U150">
        <f>Tabela9[[#This Row],[mlp_params]]</f>
        <v>68791</v>
      </c>
      <c r="V150">
        <f>Tabela9[[#This Row],[kan_test_acc]]</f>
        <v>0.97555556899999996</v>
      </c>
      <c r="W150">
        <f>Tabela9[[#This Row],[mlp_test_acc]]</f>
        <v>0.96555555549999994</v>
      </c>
      <c r="X150">
        <f>Tabela9[[#This Row],[mlp_test_acc2]]</f>
        <v>0</v>
      </c>
    </row>
    <row r="151" spans="1:24" hidden="1" x14ac:dyDescent="0.25">
      <c r="A151" t="s">
        <v>123</v>
      </c>
      <c r="B151">
        <v>5</v>
      </c>
      <c r="C151" t="s">
        <v>21</v>
      </c>
      <c r="D151">
        <v>3</v>
      </c>
      <c r="E151">
        <v>0</v>
      </c>
      <c r="F151" t="s">
        <v>326</v>
      </c>
      <c r="G151">
        <v>134178623</v>
      </c>
      <c r="H151">
        <v>0.97333332900000002</v>
      </c>
      <c r="I151">
        <v>0.96888888900000003</v>
      </c>
      <c r="J151">
        <v>24017680.5</v>
      </c>
      <c r="K151">
        <f>(M151*M151+M151)+(M151*10+10)+(64*M151+M151)</f>
        <v>68791</v>
      </c>
      <c r="L151">
        <v>2</v>
      </c>
      <c r="M151">
        <v>227</v>
      </c>
      <c r="R151">
        <v>0.95555555800000003</v>
      </c>
      <c r="U151">
        <f>Tabela9[[#This Row],[mlp_params]]</f>
        <v>68791</v>
      </c>
      <c r="V151">
        <f>Tabela9[[#This Row],[kan_test_acc]]</f>
        <v>0.97333332900000002</v>
      </c>
      <c r="W151">
        <f>Tabela9[[#This Row],[mlp_test_acc]]</f>
        <v>0.96888888900000003</v>
      </c>
      <c r="X151">
        <f>Tabela9[[#This Row],[mlp_test_acc2]]</f>
        <v>0</v>
      </c>
    </row>
    <row r="152" spans="1:24" x14ac:dyDescent="0.25">
      <c r="A152" t="s">
        <v>123</v>
      </c>
      <c r="B152">
        <v>3</v>
      </c>
      <c r="C152" t="s">
        <v>21</v>
      </c>
      <c r="D152">
        <v>5</v>
      </c>
      <c r="E152">
        <v>0</v>
      </c>
      <c r="F152" t="s">
        <v>318</v>
      </c>
      <c r="G152">
        <v>233061392.5</v>
      </c>
      <c r="H152">
        <v>0.94166666274999999</v>
      </c>
      <c r="I152">
        <v>0.96333333325000003</v>
      </c>
      <c r="J152">
        <v>32863714.25</v>
      </c>
      <c r="K152">
        <f>(M152*M152+M152)+(M152*10+10)+(64*M152+M152)</f>
        <v>69322</v>
      </c>
      <c r="L152">
        <v>2</v>
      </c>
      <c r="M152">
        <v>228</v>
      </c>
      <c r="N152">
        <v>0.96296296333333331</v>
      </c>
      <c r="O152">
        <v>35694192.666666664</v>
      </c>
      <c r="R152">
        <v>0.95308887966666667</v>
      </c>
      <c r="U152">
        <f>Tabela9[[#This Row],[mlp_params]]</f>
        <v>69322</v>
      </c>
      <c r="V152">
        <f>Tabela9[[#This Row],[kan_test_acc]]</f>
        <v>0.94166666274999999</v>
      </c>
      <c r="W152">
        <f>Tabela9[[#This Row],[mlp_test_acc]]</f>
        <v>0.96333333325000003</v>
      </c>
      <c r="X152">
        <f>Tabela9[[#This Row],[mlp_test_acc2]]</f>
        <v>0.96296296333333331</v>
      </c>
    </row>
    <row r="153" spans="1:24" hidden="1" x14ac:dyDescent="0.25">
      <c r="A153" t="s">
        <v>123</v>
      </c>
      <c r="B153">
        <v>3</v>
      </c>
      <c r="C153" t="s">
        <v>21</v>
      </c>
      <c r="D153">
        <v>3</v>
      </c>
      <c r="E153">
        <v>0</v>
      </c>
      <c r="F153" t="s">
        <v>125</v>
      </c>
      <c r="G153">
        <v>114424254.83333333</v>
      </c>
      <c r="H153">
        <v>0.96111110866666671</v>
      </c>
      <c r="I153">
        <v>0.95703703733333334</v>
      </c>
      <c r="J153">
        <v>19821261</v>
      </c>
      <c r="K153">
        <f>(M153*M153+M153)+(M153*10+10)+(64*M153+M153)</f>
        <v>69322</v>
      </c>
      <c r="L153">
        <v>2</v>
      </c>
      <c r="M153">
        <v>228</v>
      </c>
      <c r="N153">
        <v>0.96</v>
      </c>
      <c r="O153">
        <v>22063362</v>
      </c>
      <c r="R153">
        <v>0.97111109480000002</v>
      </c>
      <c r="U153">
        <f>Tabela9[[#This Row],[mlp_params]]</f>
        <v>69322</v>
      </c>
      <c r="V153">
        <f>Tabela9[[#This Row],[kan_test_acc]]</f>
        <v>0.96111110866666671</v>
      </c>
      <c r="W153">
        <f>Tabela9[[#This Row],[mlp_test_acc]]</f>
        <v>0.95703703733333334</v>
      </c>
      <c r="X153">
        <f>Tabela9[[#This Row],[mlp_test_acc2]]</f>
        <v>0.96</v>
      </c>
    </row>
    <row r="154" spans="1:24" hidden="1" x14ac:dyDescent="0.25">
      <c r="A154" t="s">
        <v>123</v>
      </c>
      <c r="B154">
        <v>3</v>
      </c>
      <c r="C154" t="s">
        <v>21</v>
      </c>
      <c r="D154">
        <v>4</v>
      </c>
      <c r="E154">
        <v>0</v>
      </c>
      <c r="F154" t="s">
        <v>324</v>
      </c>
      <c r="G154">
        <v>73589088.166666672</v>
      </c>
      <c r="H154">
        <v>0.96037037183333329</v>
      </c>
      <c r="I154">
        <v>0.95740740716666672</v>
      </c>
      <c r="J154">
        <v>15804943.166666666</v>
      </c>
      <c r="K154">
        <f>(M154*M154+M154)+(M154*10+10)+(64*M154+M154)</f>
        <v>69322</v>
      </c>
      <c r="L154">
        <v>2</v>
      </c>
      <c r="M154">
        <v>228</v>
      </c>
      <c r="N154">
        <v>0.94977777780000006</v>
      </c>
      <c r="O154">
        <v>14447890.199999999</v>
      </c>
      <c r="R154">
        <v>0.97555555100000002</v>
      </c>
      <c r="U154">
        <f>Tabela9[[#This Row],[mlp_params]]</f>
        <v>69322</v>
      </c>
      <c r="V154">
        <f>Tabela9[[#This Row],[kan_test_acc]]</f>
        <v>0.96037037183333329</v>
      </c>
      <c r="W154">
        <f>Tabela9[[#This Row],[mlp_test_acc]]</f>
        <v>0.95740740716666672</v>
      </c>
      <c r="X154">
        <f>Tabela9[[#This Row],[mlp_test_acc2]]</f>
        <v>0.94977777780000006</v>
      </c>
    </row>
    <row r="155" spans="1:24" hidden="1" x14ac:dyDescent="0.25">
      <c r="A155" t="s">
        <v>123</v>
      </c>
      <c r="B155">
        <v>5</v>
      </c>
      <c r="C155" t="s">
        <v>331</v>
      </c>
      <c r="D155">
        <v>2</v>
      </c>
      <c r="E155">
        <v>0</v>
      </c>
      <c r="F155" t="s">
        <v>336</v>
      </c>
      <c r="G155">
        <v>56986605.81818182</v>
      </c>
      <c r="H155">
        <v>0.95555557436363636</v>
      </c>
      <c r="I155">
        <v>0.95757575745454548</v>
      </c>
      <c r="J155">
        <v>21519853.181818184</v>
      </c>
      <c r="K155">
        <v>69394</v>
      </c>
      <c r="L155">
        <v>2</v>
      </c>
      <c r="M155">
        <v>168</v>
      </c>
      <c r="N155">
        <v>0.96444444399999996</v>
      </c>
      <c r="O155">
        <v>16026475</v>
      </c>
      <c r="P155">
        <v>70145</v>
      </c>
      <c r="Q155">
        <v>2</v>
      </c>
      <c r="R155">
        <v>0.96999999300000006</v>
      </c>
      <c r="U155">
        <f>Tabela9[[#This Row],[mlp_params]]</f>
        <v>69394</v>
      </c>
      <c r="V155">
        <f>Tabela9[[#This Row],[kan_test_acc]]</f>
        <v>0.95555557436363636</v>
      </c>
      <c r="W155">
        <f>Tabela9[[#This Row],[mlp_test_acc]]</f>
        <v>0.95757575745454548</v>
      </c>
      <c r="X155">
        <f>Tabela9[[#This Row],[mlp_test_acc2]]</f>
        <v>0.96444444399999996</v>
      </c>
    </row>
    <row r="156" spans="1:24" hidden="1" x14ac:dyDescent="0.25">
      <c r="A156" t="s">
        <v>123</v>
      </c>
      <c r="B156">
        <v>3</v>
      </c>
      <c r="C156" t="s">
        <v>21</v>
      </c>
      <c r="D156">
        <v>2</v>
      </c>
      <c r="E156">
        <v>0</v>
      </c>
      <c r="F156" t="s">
        <v>284</v>
      </c>
      <c r="G156">
        <v>71259241.625</v>
      </c>
      <c r="H156">
        <v>0.96819443643750003</v>
      </c>
      <c r="I156">
        <v>0.96430555537499996</v>
      </c>
      <c r="J156">
        <v>17790147.125</v>
      </c>
      <c r="K156">
        <v>69394</v>
      </c>
      <c r="L156">
        <v>2</v>
      </c>
      <c r="M156">
        <v>168</v>
      </c>
      <c r="N156">
        <v>0.96681481479999998</v>
      </c>
      <c r="O156">
        <v>16860338.199999999</v>
      </c>
      <c r="R156">
        <v>0.96222220246666668</v>
      </c>
      <c r="U156">
        <f>Tabela9[[#This Row],[mlp_params]]</f>
        <v>69394</v>
      </c>
      <c r="V156">
        <f>Tabela9[[#This Row],[kan_test_acc]]</f>
        <v>0.96819443643750003</v>
      </c>
      <c r="W156">
        <f>Tabela9[[#This Row],[mlp_test_acc]]</f>
        <v>0.96430555537499996</v>
      </c>
      <c r="X156">
        <f>Tabela9[[#This Row],[mlp_test_acc2]]</f>
        <v>0.96681481479999998</v>
      </c>
    </row>
    <row r="157" spans="1:24" hidden="1" x14ac:dyDescent="0.25">
      <c r="A157" t="s">
        <v>123</v>
      </c>
      <c r="B157">
        <v>3</v>
      </c>
      <c r="C157" t="s">
        <v>21</v>
      </c>
      <c r="D157">
        <v>2</v>
      </c>
      <c r="E157">
        <v>0</v>
      </c>
      <c r="F157" t="s">
        <v>284</v>
      </c>
      <c r="G157">
        <v>748404756</v>
      </c>
      <c r="H157">
        <v>0.89055556049999995</v>
      </c>
      <c r="I157">
        <v>0.96111111124999993</v>
      </c>
      <c r="J157">
        <v>31298267.5</v>
      </c>
      <c r="K157">
        <f>((M157*M157+M157)*L157)+(64*M157+M157)+(M157*10+10)</f>
        <v>69394</v>
      </c>
      <c r="L157">
        <v>2</v>
      </c>
      <c r="M157">
        <v>168</v>
      </c>
      <c r="N157">
        <v>0.96222222233333332</v>
      </c>
      <c r="O157">
        <v>33997944.333333336</v>
      </c>
      <c r="R157">
        <v>0.89753087366666673</v>
      </c>
      <c r="U157">
        <f>Tabela9[[#This Row],[mlp_params]]</f>
        <v>69394</v>
      </c>
      <c r="V157">
        <f>Tabela9[[#This Row],[kan_test_acc]]</f>
        <v>0.89055556049999995</v>
      </c>
      <c r="W157">
        <f>Tabela9[[#This Row],[mlp_test_acc]]</f>
        <v>0.96111111124999993</v>
      </c>
      <c r="X157">
        <f>Tabela9[[#This Row],[mlp_test_acc2]]</f>
        <v>0.96222222233333332</v>
      </c>
    </row>
    <row r="158" spans="1:24" hidden="1" x14ac:dyDescent="0.25">
      <c r="A158" t="s">
        <v>123</v>
      </c>
      <c r="B158">
        <v>5</v>
      </c>
      <c r="C158" t="s">
        <v>21</v>
      </c>
      <c r="D158">
        <v>2</v>
      </c>
      <c r="E158">
        <v>0</v>
      </c>
      <c r="F158" t="s">
        <v>129</v>
      </c>
      <c r="G158">
        <v>145444654.25</v>
      </c>
      <c r="H158">
        <v>0.96222221875000002</v>
      </c>
      <c r="I158">
        <v>0.96833333325000004</v>
      </c>
      <c r="J158">
        <v>25360983.75</v>
      </c>
      <c r="K158">
        <f>(M158*M158+M158)+(M158*10+10)+(64*M158+M158)</f>
        <v>69855</v>
      </c>
      <c r="L158">
        <v>2</v>
      </c>
      <c r="M158">
        <v>229</v>
      </c>
      <c r="N158">
        <v>0.97333333366666663</v>
      </c>
      <c r="O158">
        <v>26894269.666666668</v>
      </c>
      <c r="R158">
        <v>0.96419751633333339</v>
      </c>
      <c r="U158">
        <f>Tabela9[[#This Row],[mlp_params]]</f>
        <v>69855</v>
      </c>
      <c r="V158">
        <f>Tabela9[[#This Row],[kan_test_acc]]</f>
        <v>0.96222221875000002</v>
      </c>
      <c r="W158">
        <f>Tabela9[[#This Row],[mlp_test_acc]]</f>
        <v>0.96833333325000004</v>
      </c>
      <c r="X158">
        <f>Tabela9[[#This Row],[mlp_test_acc2]]</f>
        <v>0.97333333366666663</v>
      </c>
    </row>
    <row r="159" spans="1:24" hidden="1" x14ac:dyDescent="0.25">
      <c r="A159" t="s">
        <v>123</v>
      </c>
      <c r="B159">
        <v>3</v>
      </c>
      <c r="C159" t="s">
        <v>21</v>
      </c>
      <c r="D159">
        <v>4</v>
      </c>
      <c r="E159">
        <v>0</v>
      </c>
      <c r="F159" t="s">
        <v>141</v>
      </c>
      <c r="G159">
        <v>60737174</v>
      </c>
      <c r="H159">
        <v>0.97222223899999993</v>
      </c>
      <c r="I159">
        <v>0.95111111100000001</v>
      </c>
      <c r="J159">
        <v>13594024.5</v>
      </c>
      <c r="K159">
        <v>70145</v>
      </c>
      <c r="L159">
        <v>2</v>
      </c>
      <c r="M159">
        <v>169</v>
      </c>
      <c r="N159">
        <v>0.95111111100000001</v>
      </c>
      <c r="O159">
        <v>10900854</v>
      </c>
      <c r="P159">
        <v>70900</v>
      </c>
      <c r="Q159">
        <v>2</v>
      </c>
      <c r="R159">
        <v>0.98518520600000004</v>
      </c>
      <c r="U159">
        <f>Tabela9[[#This Row],[mlp_params]]</f>
        <v>70145</v>
      </c>
      <c r="V159">
        <f>Tabela9[[#This Row],[kan_test_acc]]</f>
        <v>0.97222223899999993</v>
      </c>
      <c r="W159">
        <f>Tabela9[[#This Row],[mlp_test_acc]]</f>
        <v>0.95111111100000001</v>
      </c>
      <c r="X159">
        <f>Tabela9[[#This Row],[mlp_test_acc2]]</f>
        <v>0.95111111100000001</v>
      </c>
    </row>
    <row r="160" spans="1:24" hidden="1" x14ac:dyDescent="0.25">
      <c r="A160" t="s">
        <v>123</v>
      </c>
      <c r="B160">
        <v>5</v>
      </c>
      <c r="C160" t="s">
        <v>375</v>
      </c>
      <c r="D160">
        <v>3</v>
      </c>
      <c r="E160">
        <v>0</v>
      </c>
      <c r="F160" t="s">
        <v>335</v>
      </c>
      <c r="G160">
        <v>80201877</v>
      </c>
      <c r="H160">
        <v>0.95555552850000003</v>
      </c>
      <c r="I160">
        <v>0.96</v>
      </c>
      <c r="J160">
        <v>16280057.5</v>
      </c>
      <c r="K160">
        <v>70145</v>
      </c>
      <c r="L160">
        <v>2</v>
      </c>
      <c r="M160">
        <v>169</v>
      </c>
      <c r="N160">
        <v>0.94444444400000005</v>
      </c>
      <c r="O160">
        <v>18627037</v>
      </c>
      <c r="P160">
        <v>70900</v>
      </c>
      <c r="Q160">
        <v>2</v>
      </c>
      <c r="R160">
        <v>0.97777777899999996</v>
      </c>
      <c r="U160">
        <f>Tabela9[[#This Row],[mlp_params]]</f>
        <v>70145</v>
      </c>
      <c r="V160">
        <f>Tabela9[[#This Row],[kan_test_acc]]</f>
        <v>0.95555552850000003</v>
      </c>
      <c r="W160">
        <f>Tabela9[[#This Row],[mlp_test_acc]]</f>
        <v>0.96</v>
      </c>
      <c r="X160">
        <f>Tabela9[[#This Row],[mlp_test_acc2]]</f>
        <v>0.94444444400000005</v>
      </c>
    </row>
    <row r="161" spans="1:24" hidden="1" x14ac:dyDescent="0.25">
      <c r="A161" t="s">
        <v>123</v>
      </c>
      <c r="B161">
        <v>3</v>
      </c>
      <c r="C161" t="s">
        <v>21</v>
      </c>
      <c r="D161">
        <v>3</v>
      </c>
      <c r="E161">
        <v>0</v>
      </c>
      <c r="F161" t="s">
        <v>126</v>
      </c>
      <c r="G161">
        <v>211853304.75</v>
      </c>
      <c r="H161">
        <v>0.95777778324999996</v>
      </c>
      <c r="I161">
        <v>0.96111111124999993</v>
      </c>
      <c r="J161">
        <v>30720009.5</v>
      </c>
      <c r="K161">
        <f>(M161*M161+M161)+(M161*10+10)+(64*M161+M161)</f>
        <v>70390</v>
      </c>
      <c r="L161">
        <v>2</v>
      </c>
      <c r="M161">
        <v>230</v>
      </c>
      <c r="N161">
        <v>0.95481481466666662</v>
      </c>
      <c r="O161">
        <v>30523723.666666668</v>
      </c>
      <c r="R161">
        <v>0.97160492333333337</v>
      </c>
      <c r="U161">
        <f>Tabela9[[#This Row],[mlp_params]]</f>
        <v>70390</v>
      </c>
      <c r="V161">
        <f>Tabela9[[#This Row],[kan_test_acc]]</f>
        <v>0.95777778324999996</v>
      </c>
      <c r="W161">
        <f>Tabela9[[#This Row],[mlp_test_acc]]</f>
        <v>0.96111111124999993</v>
      </c>
      <c r="X161">
        <f>Tabela9[[#This Row],[mlp_test_acc2]]</f>
        <v>0.95481481466666662</v>
      </c>
    </row>
    <row r="162" spans="1:24" hidden="1" x14ac:dyDescent="0.25">
      <c r="A162" t="s">
        <v>123</v>
      </c>
      <c r="B162">
        <v>5</v>
      </c>
      <c r="C162" t="s">
        <v>21</v>
      </c>
      <c r="D162">
        <v>3</v>
      </c>
      <c r="E162">
        <v>0</v>
      </c>
      <c r="F162" t="s">
        <v>327</v>
      </c>
      <c r="G162">
        <v>160193326.5</v>
      </c>
      <c r="H162">
        <v>0.97444444899999993</v>
      </c>
      <c r="I162">
        <v>0.96</v>
      </c>
      <c r="J162">
        <v>23523713</v>
      </c>
      <c r="K162">
        <f>(M162*M162+M162)+(M162*10+10)+(64*M162+M162)</f>
        <v>70390</v>
      </c>
      <c r="L162">
        <v>2</v>
      </c>
      <c r="M162">
        <v>230</v>
      </c>
      <c r="R162">
        <v>0.95185184499999997</v>
      </c>
      <c r="U162">
        <f>Tabela9[[#This Row],[mlp_params]]</f>
        <v>70390</v>
      </c>
      <c r="V162">
        <f>Tabela9[[#This Row],[kan_test_acc]]</f>
        <v>0.97444444899999993</v>
      </c>
      <c r="W162">
        <f>Tabela9[[#This Row],[mlp_test_acc]]</f>
        <v>0.96</v>
      </c>
      <c r="X162">
        <f>Tabela9[[#This Row],[mlp_test_acc2]]</f>
        <v>0</v>
      </c>
    </row>
    <row r="163" spans="1:24" hidden="1" x14ac:dyDescent="0.25">
      <c r="A163" t="s">
        <v>123</v>
      </c>
      <c r="B163">
        <v>3</v>
      </c>
      <c r="C163" t="s">
        <v>21</v>
      </c>
      <c r="D163">
        <v>2</v>
      </c>
      <c r="E163">
        <v>0</v>
      </c>
      <c r="F163" t="s">
        <v>318</v>
      </c>
      <c r="G163">
        <v>102141412.5</v>
      </c>
      <c r="H163">
        <v>0.96888887900000009</v>
      </c>
      <c r="I163">
        <v>0.96555555549999994</v>
      </c>
      <c r="J163">
        <v>16510788.5</v>
      </c>
      <c r="K163">
        <v>70900</v>
      </c>
      <c r="L163">
        <v>2</v>
      </c>
      <c r="M163">
        <v>170</v>
      </c>
      <c r="N163">
        <v>0.96666666700000003</v>
      </c>
      <c r="O163">
        <v>14494271</v>
      </c>
      <c r="P163">
        <v>71659</v>
      </c>
      <c r="Q163">
        <v>2</v>
      </c>
      <c r="R163">
        <v>0.97777777899999996</v>
      </c>
      <c r="U163">
        <f>Tabela9[[#This Row],[mlp_params]]</f>
        <v>70900</v>
      </c>
      <c r="V163">
        <f>Tabela9[[#This Row],[kan_test_acc]]</f>
        <v>0.96888887900000009</v>
      </c>
      <c r="W163">
        <f>Tabela9[[#This Row],[mlp_test_acc]]</f>
        <v>0.96555555549999994</v>
      </c>
      <c r="X163">
        <f>Tabela9[[#This Row],[mlp_test_acc2]]</f>
        <v>0.96666666700000003</v>
      </c>
    </row>
    <row r="164" spans="1:24" x14ac:dyDescent="0.25">
      <c r="A164" t="s">
        <v>123</v>
      </c>
      <c r="B164">
        <v>3</v>
      </c>
      <c r="C164" t="s">
        <v>21</v>
      </c>
      <c r="D164">
        <v>5</v>
      </c>
      <c r="E164">
        <v>0</v>
      </c>
      <c r="F164" t="s">
        <v>319</v>
      </c>
      <c r="G164">
        <v>160965469.5</v>
      </c>
      <c r="H164">
        <v>0.96111109900000002</v>
      </c>
      <c r="I164">
        <v>0.97888888900000004</v>
      </c>
      <c r="J164">
        <v>25276709.5</v>
      </c>
      <c r="K164">
        <f>(M164*M164+M164)+(M164*10+10)+(64*M164+M164)</f>
        <v>70927</v>
      </c>
      <c r="L164">
        <v>2</v>
      </c>
      <c r="M164">
        <v>231</v>
      </c>
      <c r="R164">
        <v>0.96666663900000005</v>
      </c>
      <c r="U164">
        <f>Tabela9[[#This Row],[mlp_params]]</f>
        <v>70927</v>
      </c>
      <c r="V164">
        <f>Tabela9[[#This Row],[kan_test_acc]]</f>
        <v>0.96111109900000002</v>
      </c>
      <c r="W164">
        <f>Tabela9[[#This Row],[mlp_test_acc]]</f>
        <v>0.97888888900000004</v>
      </c>
      <c r="X164">
        <f>Tabela9[[#This Row],[mlp_test_acc2]]</f>
        <v>0</v>
      </c>
    </row>
    <row r="165" spans="1:24" hidden="1" x14ac:dyDescent="0.25">
      <c r="A165" t="s">
        <v>123</v>
      </c>
      <c r="B165">
        <v>5</v>
      </c>
      <c r="C165" t="s">
        <v>21</v>
      </c>
      <c r="D165">
        <v>2</v>
      </c>
      <c r="E165">
        <v>0</v>
      </c>
      <c r="F165" t="s">
        <v>130</v>
      </c>
      <c r="G165">
        <v>125939018.83333333</v>
      </c>
      <c r="H165">
        <v>0.97259260233333333</v>
      </c>
      <c r="I165">
        <v>0.96740740716666662</v>
      </c>
      <c r="J165">
        <v>23356999.166666668</v>
      </c>
      <c r="K165">
        <f>(M165*M165+M165)+(M165*10+10)+(64*M165+M165)</f>
        <v>70927</v>
      </c>
      <c r="L165">
        <v>2</v>
      </c>
      <c r="M165">
        <v>231</v>
      </c>
      <c r="N165">
        <v>0.97333333320000004</v>
      </c>
      <c r="O165">
        <v>24493081</v>
      </c>
      <c r="R165">
        <v>0.97037036399999999</v>
      </c>
      <c r="U165">
        <f>Tabela9[[#This Row],[mlp_params]]</f>
        <v>70927</v>
      </c>
      <c r="V165">
        <f>Tabela9[[#This Row],[kan_test_acc]]</f>
        <v>0.97259260233333333</v>
      </c>
      <c r="W165">
        <f>Tabela9[[#This Row],[mlp_test_acc]]</f>
        <v>0.96740740716666662</v>
      </c>
      <c r="X165">
        <f>Tabela9[[#This Row],[mlp_test_acc2]]</f>
        <v>0.97333333320000004</v>
      </c>
    </row>
    <row r="166" spans="1:24" hidden="1" x14ac:dyDescent="0.25">
      <c r="A166" t="s">
        <v>123</v>
      </c>
      <c r="B166">
        <v>3</v>
      </c>
      <c r="C166" t="s">
        <v>21</v>
      </c>
      <c r="D166">
        <v>4</v>
      </c>
      <c r="E166">
        <v>0</v>
      </c>
      <c r="F166" t="s">
        <v>325</v>
      </c>
      <c r="G166">
        <v>66331172.5</v>
      </c>
      <c r="H166">
        <v>0.95888889816666667</v>
      </c>
      <c r="I166">
        <v>0.95296296300000005</v>
      </c>
      <c r="J166">
        <v>14053388.833333334</v>
      </c>
      <c r="K166">
        <f>(M166*M166+M166)+(M166*10+10)+(64*M166+M166)</f>
        <v>70927</v>
      </c>
      <c r="L166">
        <v>2</v>
      </c>
      <c r="M166">
        <v>231</v>
      </c>
      <c r="N166">
        <v>0.95644444480000002</v>
      </c>
      <c r="O166">
        <v>14592852</v>
      </c>
      <c r="R166">
        <v>0.98444441579999997</v>
      </c>
      <c r="U166">
        <f>Tabela9[[#This Row],[mlp_params]]</f>
        <v>70927</v>
      </c>
      <c r="V166">
        <f>Tabela9[[#This Row],[kan_test_acc]]</f>
        <v>0.95888889816666667</v>
      </c>
      <c r="W166">
        <f>Tabela9[[#This Row],[mlp_test_acc]]</f>
        <v>0.95296296300000005</v>
      </c>
      <c r="X166">
        <f>Tabela9[[#This Row],[mlp_test_acc2]]</f>
        <v>0.95644444480000002</v>
      </c>
    </row>
    <row r="167" spans="1:24" hidden="1" x14ac:dyDescent="0.25">
      <c r="A167" t="s">
        <v>123</v>
      </c>
      <c r="B167">
        <v>5</v>
      </c>
      <c r="C167" t="s">
        <v>21</v>
      </c>
      <c r="D167">
        <v>3</v>
      </c>
      <c r="E167">
        <v>0</v>
      </c>
      <c r="F167" t="s">
        <v>328</v>
      </c>
      <c r="G167">
        <v>132718762.5</v>
      </c>
      <c r="H167">
        <v>0.97444444899999993</v>
      </c>
      <c r="I167">
        <v>0.97</v>
      </c>
      <c r="J167">
        <v>24706191.5</v>
      </c>
      <c r="K167">
        <f>(M167*M167+M167)+(M167*10+10)+(64*M167+M167)</f>
        <v>71466</v>
      </c>
      <c r="L167">
        <v>2</v>
      </c>
      <c r="M167">
        <v>232</v>
      </c>
      <c r="R167">
        <v>0.95925927200000005</v>
      </c>
      <c r="U167">
        <f>Tabela9[[#This Row],[mlp_params]]</f>
        <v>71466</v>
      </c>
      <c r="V167">
        <f>Tabela9[[#This Row],[kan_test_acc]]</f>
        <v>0.97444444899999993</v>
      </c>
      <c r="W167">
        <f>Tabela9[[#This Row],[mlp_test_acc]]</f>
        <v>0.97</v>
      </c>
      <c r="X167">
        <f>Tabela9[[#This Row],[mlp_test_acc2]]</f>
        <v>0</v>
      </c>
    </row>
    <row r="168" spans="1:24" hidden="1" x14ac:dyDescent="0.25">
      <c r="A168" t="s">
        <v>123</v>
      </c>
      <c r="B168">
        <v>3</v>
      </c>
      <c r="C168" t="s">
        <v>21</v>
      </c>
      <c r="D168">
        <v>2</v>
      </c>
      <c r="E168">
        <v>0</v>
      </c>
      <c r="F168" t="s">
        <v>318</v>
      </c>
      <c r="G168">
        <v>76898779.8125</v>
      </c>
      <c r="H168">
        <v>0.97111111143749995</v>
      </c>
      <c r="I168">
        <v>0.96416666668749995</v>
      </c>
      <c r="J168">
        <v>17382325.625</v>
      </c>
      <c r="K168">
        <v>71659</v>
      </c>
      <c r="L168">
        <v>2</v>
      </c>
      <c r="M168">
        <v>171</v>
      </c>
      <c r="N168">
        <v>0.96933333340000005</v>
      </c>
      <c r="O168">
        <v>16434253.266666668</v>
      </c>
      <c r="R168">
        <v>0.96864197246666661</v>
      </c>
      <c r="U168">
        <f>Tabela9[[#This Row],[mlp_params]]</f>
        <v>71659</v>
      </c>
      <c r="V168">
        <f>Tabela9[[#This Row],[kan_test_acc]]</f>
        <v>0.97111111143749995</v>
      </c>
      <c r="W168">
        <f>Tabela9[[#This Row],[mlp_test_acc]]</f>
        <v>0.96416666668749995</v>
      </c>
      <c r="X168">
        <f>Tabela9[[#This Row],[mlp_test_acc2]]</f>
        <v>0.96933333340000005</v>
      </c>
    </row>
    <row r="169" spans="1:24" hidden="1" x14ac:dyDescent="0.25">
      <c r="A169" t="s">
        <v>123</v>
      </c>
      <c r="B169">
        <v>3</v>
      </c>
      <c r="C169" t="s">
        <v>21</v>
      </c>
      <c r="D169">
        <v>2</v>
      </c>
      <c r="E169">
        <v>0</v>
      </c>
      <c r="F169" t="s">
        <v>318</v>
      </c>
      <c r="G169">
        <v>75851985.25</v>
      </c>
      <c r="H169">
        <v>0.95777778324999996</v>
      </c>
      <c r="I169">
        <v>0.96000000024999999</v>
      </c>
      <c r="J169">
        <v>15670650.5</v>
      </c>
      <c r="K169">
        <f>((M169*M169+M169)*L169)+(64*M169+M169)+(M169*10+10)</f>
        <v>71659</v>
      </c>
      <c r="L169">
        <v>2</v>
      </c>
      <c r="M169">
        <v>171</v>
      </c>
      <c r="N169">
        <v>0.96</v>
      </c>
      <c r="O169">
        <v>18379445.666666668</v>
      </c>
      <c r="R169">
        <v>0.9481481513333333</v>
      </c>
      <c r="U169">
        <f>Tabela9[[#This Row],[mlp_params]]</f>
        <v>71659</v>
      </c>
      <c r="V169">
        <f>Tabela9[[#This Row],[kan_test_acc]]</f>
        <v>0.95777778324999996</v>
      </c>
      <c r="W169">
        <f>Tabela9[[#This Row],[mlp_test_acc]]</f>
        <v>0.96000000024999999</v>
      </c>
      <c r="X169">
        <f>Tabela9[[#This Row],[mlp_test_acc2]]</f>
        <v>0.96</v>
      </c>
    </row>
    <row r="170" spans="1:24" hidden="1" x14ac:dyDescent="0.25">
      <c r="A170" t="s">
        <v>123</v>
      </c>
      <c r="B170">
        <v>3</v>
      </c>
      <c r="C170" t="s">
        <v>21</v>
      </c>
      <c r="D170">
        <v>3</v>
      </c>
      <c r="E170">
        <v>0</v>
      </c>
      <c r="F170" t="s">
        <v>127</v>
      </c>
      <c r="G170">
        <v>108223982.5</v>
      </c>
      <c r="H170">
        <v>0.96518517566666673</v>
      </c>
      <c r="I170">
        <v>0.96296296299999995</v>
      </c>
      <c r="J170">
        <v>22132108.833333332</v>
      </c>
      <c r="K170">
        <f>(M170*M170+M170)+(M170*10+10)+(64*M170+M170)</f>
        <v>72007</v>
      </c>
      <c r="L170">
        <v>2</v>
      </c>
      <c r="M170">
        <v>233</v>
      </c>
      <c r="N170">
        <v>0.96177777759999994</v>
      </c>
      <c r="O170">
        <v>22314482.600000001</v>
      </c>
      <c r="R170">
        <v>0.96888886699999999</v>
      </c>
      <c r="U170">
        <f>Tabela9[[#This Row],[mlp_params]]</f>
        <v>72007</v>
      </c>
      <c r="V170">
        <f>Tabela9[[#This Row],[kan_test_acc]]</f>
        <v>0.96518517566666673</v>
      </c>
      <c r="W170">
        <f>Tabela9[[#This Row],[mlp_test_acc]]</f>
        <v>0.96296296299999995</v>
      </c>
      <c r="X170">
        <f>Tabela9[[#This Row],[mlp_test_acc2]]</f>
        <v>0.96177777759999994</v>
      </c>
    </row>
    <row r="171" spans="1:24" hidden="1" x14ac:dyDescent="0.25">
      <c r="A171" t="s">
        <v>123</v>
      </c>
      <c r="B171">
        <v>3</v>
      </c>
      <c r="C171" t="s">
        <v>21</v>
      </c>
      <c r="D171">
        <v>4</v>
      </c>
      <c r="E171">
        <v>0</v>
      </c>
      <c r="F171" t="s">
        <v>142</v>
      </c>
      <c r="G171">
        <v>69218459</v>
      </c>
      <c r="H171">
        <v>0.96111112799999998</v>
      </c>
      <c r="I171">
        <v>0.96111111100000002</v>
      </c>
      <c r="J171">
        <v>12945086</v>
      </c>
      <c r="K171">
        <v>72422</v>
      </c>
      <c r="L171">
        <v>2</v>
      </c>
      <c r="M171">
        <v>172</v>
      </c>
      <c r="N171">
        <v>0.953333333</v>
      </c>
      <c r="O171">
        <v>10525307</v>
      </c>
      <c r="P171">
        <v>73189</v>
      </c>
      <c r="Q171">
        <v>2</v>
      </c>
      <c r="R171">
        <v>0.98148149299999998</v>
      </c>
      <c r="U171">
        <f>Tabela9[[#This Row],[mlp_params]]</f>
        <v>72422</v>
      </c>
      <c r="V171">
        <f>Tabela9[[#This Row],[kan_test_acc]]</f>
        <v>0.96111112799999998</v>
      </c>
      <c r="W171">
        <f>Tabela9[[#This Row],[mlp_test_acc]]</f>
        <v>0.96111111100000002</v>
      </c>
      <c r="X171">
        <f>Tabela9[[#This Row],[mlp_test_acc2]]</f>
        <v>0.953333333</v>
      </c>
    </row>
    <row r="172" spans="1:24" x14ac:dyDescent="0.25">
      <c r="A172" t="s">
        <v>123</v>
      </c>
      <c r="B172">
        <v>3</v>
      </c>
      <c r="C172" t="s">
        <v>21</v>
      </c>
      <c r="D172">
        <v>5</v>
      </c>
      <c r="E172">
        <v>0</v>
      </c>
      <c r="F172" t="s">
        <v>320</v>
      </c>
      <c r="G172">
        <v>166281067.5</v>
      </c>
      <c r="H172">
        <v>0.96555554900000007</v>
      </c>
      <c r="I172">
        <v>0.97</v>
      </c>
      <c r="J172">
        <v>24401021</v>
      </c>
      <c r="K172">
        <f>(M172*M172+M172)+(M172*10+10)+(64*M172+M172)</f>
        <v>72550</v>
      </c>
      <c r="L172">
        <v>2</v>
      </c>
      <c r="M172">
        <v>234</v>
      </c>
      <c r="R172">
        <v>0.97777777899999996</v>
      </c>
      <c r="U172">
        <f>Tabela9[[#This Row],[mlp_params]]</f>
        <v>72550</v>
      </c>
      <c r="V172">
        <f>Tabela9[[#This Row],[kan_test_acc]]</f>
        <v>0.96555554900000007</v>
      </c>
      <c r="W172">
        <f>Tabela9[[#This Row],[mlp_test_acc]]</f>
        <v>0.97</v>
      </c>
      <c r="X172">
        <f>Tabela9[[#This Row],[mlp_test_acc2]]</f>
        <v>0</v>
      </c>
    </row>
    <row r="173" spans="1:24" hidden="1" x14ac:dyDescent="0.25">
      <c r="A173" t="s">
        <v>123</v>
      </c>
      <c r="B173">
        <v>5</v>
      </c>
      <c r="C173" t="s">
        <v>21</v>
      </c>
      <c r="D173">
        <v>2</v>
      </c>
      <c r="E173">
        <v>0</v>
      </c>
      <c r="F173" t="s">
        <v>131</v>
      </c>
      <c r="G173">
        <v>165011761.5</v>
      </c>
      <c r="H173">
        <v>0.97111108900000009</v>
      </c>
      <c r="I173">
        <v>0.97222222200000008</v>
      </c>
      <c r="J173">
        <v>24659691</v>
      </c>
      <c r="K173">
        <f>(M173*M173+M173)+(M173*10+10)+(64*M173+M173)</f>
        <v>72550</v>
      </c>
      <c r="L173">
        <v>2</v>
      </c>
      <c r="M173">
        <v>234</v>
      </c>
      <c r="R173">
        <v>0.95925927200000005</v>
      </c>
      <c r="U173">
        <f>Tabela9[[#This Row],[mlp_params]]</f>
        <v>72550</v>
      </c>
      <c r="V173">
        <f>Tabela9[[#This Row],[kan_test_acc]]</f>
        <v>0.97111108900000009</v>
      </c>
      <c r="W173">
        <f>Tabela9[[#This Row],[mlp_test_acc]]</f>
        <v>0.97222222200000008</v>
      </c>
      <c r="X173">
        <f>Tabela9[[#This Row],[mlp_test_acc2]]</f>
        <v>0</v>
      </c>
    </row>
    <row r="174" spans="1:24" hidden="1" x14ac:dyDescent="0.25">
      <c r="A174" t="s">
        <v>123</v>
      </c>
      <c r="B174">
        <v>3</v>
      </c>
      <c r="C174" t="s">
        <v>21</v>
      </c>
      <c r="D174">
        <v>4</v>
      </c>
      <c r="E174">
        <v>0</v>
      </c>
      <c r="F174" t="s">
        <v>326</v>
      </c>
      <c r="G174">
        <v>349369281.75</v>
      </c>
      <c r="H174">
        <v>0.94777777799999996</v>
      </c>
      <c r="I174">
        <v>0.95388888875</v>
      </c>
      <c r="J174">
        <v>27125930</v>
      </c>
      <c r="K174">
        <f>(M174*M174+M174)+(M174*10+10)+(64*M174+M174)</f>
        <v>72550</v>
      </c>
      <c r="L174">
        <v>2</v>
      </c>
      <c r="M174">
        <v>234</v>
      </c>
      <c r="N174">
        <v>0.94518518533333329</v>
      </c>
      <c r="O174">
        <v>27699256</v>
      </c>
      <c r="R174">
        <v>0.95308887966666667</v>
      </c>
      <c r="U174">
        <f>Tabela9[[#This Row],[mlp_params]]</f>
        <v>72550</v>
      </c>
      <c r="V174">
        <f>Tabela9[[#This Row],[kan_test_acc]]</f>
        <v>0.94777777799999996</v>
      </c>
      <c r="W174">
        <f>Tabela9[[#This Row],[mlp_test_acc]]</f>
        <v>0.95388888875</v>
      </c>
      <c r="X174">
        <f>Tabela9[[#This Row],[mlp_test_acc2]]</f>
        <v>0.94518518533333329</v>
      </c>
    </row>
    <row r="175" spans="1:24" hidden="1" x14ac:dyDescent="0.25">
      <c r="A175" t="s">
        <v>123</v>
      </c>
      <c r="B175">
        <v>3</v>
      </c>
      <c r="C175" t="s">
        <v>21</v>
      </c>
      <c r="D175">
        <v>3</v>
      </c>
      <c r="E175">
        <v>0</v>
      </c>
      <c r="F175" t="s">
        <v>128</v>
      </c>
      <c r="G175">
        <v>111975818.16666667</v>
      </c>
      <c r="H175">
        <v>0.96259259200000002</v>
      </c>
      <c r="I175">
        <v>0.96185185166666665</v>
      </c>
      <c r="J175">
        <v>23121207.333333332</v>
      </c>
      <c r="K175">
        <f>(M175*M175+M175)+(M175*10+10)+(64*M175+M175)</f>
        <v>73095</v>
      </c>
      <c r="L175">
        <v>2</v>
      </c>
      <c r="M175">
        <v>235</v>
      </c>
      <c r="N175">
        <v>0.95911111119999992</v>
      </c>
      <c r="O175">
        <v>20839198.800000001</v>
      </c>
      <c r="R175">
        <v>0.96592590820000002</v>
      </c>
      <c r="U175">
        <f>Tabela9[[#This Row],[mlp_params]]</f>
        <v>73095</v>
      </c>
      <c r="V175">
        <f>Tabela9[[#This Row],[kan_test_acc]]</f>
        <v>0.96259259200000002</v>
      </c>
      <c r="W175">
        <f>Tabela9[[#This Row],[mlp_test_acc]]</f>
        <v>0.96185185166666665</v>
      </c>
      <c r="X175">
        <f>Tabela9[[#This Row],[mlp_test_acc2]]</f>
        <v>0.95911111119999992</v>
      </c>
    </row>
    <row r="176" spans="1:24" hidden="1" x14ac:dyDescent="0.25">
      <c r="A176" t="s">
        <v>123</v>
      </c>
      <c r="B176">
        <v>5</v>
      </c>
      <c r="C176" t="s">
        <v>21</v>
      </c>
      <c r="D176">
        <v>3</v>
      </c>
      <c r="E176">
        <v>0</v>
      </c>
      <c r="F176" t="s">
        <v>329</v>
      </c>
      <c r="G176">
        <v>102630016</v>
      </c>
      <c r="H176">
        <v>0.96814813233333341</v>
      </c>
      <c r="I176">
        <v>0.96185185216666669</v>
      </c>
      <c r="J176">
        <v>21198656</v>
      </c>
      <c r="K176">
        <f>(M176*M176+M176)+(M176*10+10)+(64*M176+M176)</f>
        <v>73095</v>
      </c>
      <c r="L176">
        <v>2</v>
      </c>
      <c r="M176">
        <v>235</v>
      </c>
      <c r="N176">
        <v>0.95288888900000002</v>
      </c>
      <c r="O176">
        <v>20517093.199999999</v>
      </c>
      <c r="R176">
        <v>0.96888887879999996</v>
      </c>
      <c r="U176">
        <f>Tabela9[[#This Row],[mlp_params]]</f>
        <v>73095</v>
      </c>
      <c r="V176">
        <f>Tabela9[[#This Row],[kan_test_acc]]</f>
        <v>0.96814813233333341</v>
      </c>
      <c r="W176">
        <f>Tabela9[[#This Row],[mlp_test_acc]]</f>
        <v>0.96185185216666669</v>
      </c>
      <c r="X176">
        <f>Tabela9[[#This Row],[mlp_test_acc2]]</f>
        <v>0.95288888900000002</v>
      </c>
    </row>
    <row r="177" spans="1:24" hidden="1" x14ac:dyDescent="0.25">
      <c r="A177" t="s">
        <v>123</v>
      </c>
      <c r="B177">
        <v>3</v>
      </c>
      <c r="C177" t="s">
        <v>21</v>
      </c>
      <c r="D177">
        <v>2</v>
      </c>
      <c r="E177">
        <v>0</v>
      </c>
      <c r="F177" t="s">
        <v>319</v>
      </c>
      <c r="G177">
        <v>81683189.5</v>
      </c>
      <c r="H177">
        <v>0.97333332900000002</v>
      </c>
      <c r="I177">
        <v>0.96555555549999994</v>
      </c>
      <c r="J177">
        <v>18570049.5</v>
      </c>
      <c r="K177">
        <v>73189</v>
      </c>
      <c r="L177">
        <v>2</v>
      </c>
      <c r="M177">
        <v>173</v>
      </c>
      <c r="N177">
        <v>0.95555555599999997</v>
      </c>
      <c r="O177">
        <v>18156885</v>
      </c>
      <c r="P177">
        <v>73960</v>
      </c>
      <c r="Q177">
        <v>2</v>
      </c>
      <c r="R177">
        <v>0.97777777899999996</v>
      </c>
      <c r="U177">
        <f>Tabela9[[#This Row],[mlp_params]]</f>
        <v>73189</v>
      </c>
      <c r="V177">
        <f>Tabela9[[#This Row],[kan_test_acc]]</f>
        <v>0.97333332900000002</v>
      </c>
      <c r="W177">
        <f>Tabela9[[#This Row],[mlp_test_acc]]</f>
        <v>0.96555555549999994</v>
      </c>
      <c r="X177">
        <f>Tabela9[[#This Row],[mlp_test_acc2]]</f>
        <v>0.95555555599999997</v>
      </c>
    </row>
    <row r="178" spans="1:24" hidden="1" x14ac:dyDescent="0.25">
      <c r="A178" t="s">
        <v>123</v>
      </c>
      <c r="B178">
        <v>5</v>
      </c>
      <c r="C178" t="s">
        <v>21</v>
      </c>
      <c r="D178">
        <v>2</v>
      </c>
      <c r="E178">
        <v>0</v>
      </c>
      <c r="F178" t="s">
        <v>132</v>
      </c>
      <c r="G178">
        <v>147003714</v>
      </c>
      <c r="H178">
        <v>0.96888887900000009</v>
      </c>
      <c r="I178">
        <v>0.97</v>
      </c>
      <c r="J178">
        <v>26027614.5</v>
      </c>
      <c r="K178">
        <f>(M178*M178+M178)+(M178*10+10)+(64*M178+M178)</f>
        <v>73642</v>
      </c>
      <c r="L178">
        <v>2</v>
      </c>
      <c r="M178">
        <v>236</v>
      </c>
      <c r="R178">
        <v>0.95925927200000005</v>
      </c>
      <c r="U178">
        <f>Tabela9[[#This Row],[mlp_params]]</f>
        <v>73642</v>
      </c>
      <c r="V178">
        <f>Tabela9[[#This Row],[kan_test_acc]]</f>
        <v>0.96888887900000009</v>
      </c>
      <c r="W178">
        <f>Tabela9[[#This Row],[mlp_test_acc]]</f>
        <v>0.97</v>
      </c>
      <c r="X178">
        <f>Tabela9[[#This Row],[mlp_test_acc2]]</f>
        <v>0</v>
      </c>
    </row>
    <row r="179" spans="1:24" hidden="1" x14ac:dyDescent="0.25">
      <c r="A179" t="s">
        <v>123</v>
      </c>
      <c r="B179">
        <v>3</v>
      </c>
      <c r="C179" t="s">
        <v>21</v>
      </c>
      <c r="D179">
        <v>4</v>
      </c>
      <c r="E179">
        <v>0</v>
      </c>
      <c r="F179" t="s">
        <v>327</v>
      </c>
      <c r="G179">
        <v>77080112.333333328</v>
      </c>
      <c r="H179">
        <v>0.95555555833333328</v>
      </c>
      <c r="I179">
        <v>0.96037037049999996</v>
      </c>
      <c r="J179">
        <v>15649791</v>
      </c>
      <c r="K179">
        <f>(M179*M179+M179)+(M179*10+10)+(64*M179+M179)</f>
        <v>73642</v>
      </c>
      <c r="L179">
        <v>2</v>
      </c>
      <c r="M179">
        <v>236</v>
      </c>
      <c r="N179">
        <v>0.95777777799999997</v>
      </c>
      <c r="O179">
        <v>13432365.4</v>
      </c>
      <c r="R179">
        <v>0.97629629379999994</v>
      </c>
      <c r="U179">
        <f>Tabela9[[#This Row],[mlp_params]]</f>
        <v>73642</v>
      </c>
      <c r="V179">
        <f>Tabela9[[#This Row],[kan_test_acc]]</f>
        <v>0.95555555833333328</v>
      </c>
      <c r="W179">
        <f>Tabela9[[#This Row],[mlp_test_acc]]</f>
        <v>0.96037037049999996</v>
      </c>
      <c r="X179">
        <f>Tabela9[[#This Row],[mlp_test_acc2]]</f>
        <v>0.95777777799999997</v>
      </c>
    </row>
    <row r="180" spans="1:24" hidden="1" x14ac:dyDescent="0.25">
      <c r="A180" t="s">
        <v>123</v>
      </c>
      <c r="B180">
        <v>5</v>
      </c>
      <c r="C180" t="s">
        <v>376</v>
      </c>
      <c r="D180">
        <v>4</v>
      </c>
      <c r="E180">
        <v>0</v>
      </c>
      <c r="F180" t="s">
        <v>140</v>
      </c>
      <c r="G180">
        <v>42829901.833333336</v>
      </c>
      <c r="H180">
        <v>0.95666666816666668</v>
      </c>
      <c r="I180">
        <v>0.94999999966666671</v>
      </c>
      <c r="J180">
        <v>11555685.5</v>
      </c>
      <c r="K180">
        <v>73960</v>
      </c>
      <c r="L180">
        <v>2</v>
      </c>
      <c r="M180">
        <v>174</v>
      </c>
      <c r="N180">
        <v>0.9629629626666667</v>
      </c>
      <c r="O180">
        <v>11407414.333333334</v>
      </c>
      <c r="P180">
        <v>74735</v>
      </c>
      <c r="Q180">
        <v>2</v>
      </c>
      <c r="R180">
        <v>0.97185183760000005</v>
      </c>
      <c r="U180">
        <f>Tabela9[[#This Row],[mlp_params]]</f>
        <v>73960</v>
      </c>
      <c r="V180">
        <f>Tabela9[[#This Row],[kan_test_acc]]</f>
        <v>0.95666666816666668</v>
      </c>
      <c r="W180">
        <f>Tabela9[[#This Row],[mlp_test_acc]]</f>
        <v>0.94999999966666671</v>
      </c>
      <c r="X180">
        <f>Tabela9[[#This Row],[mlp_test_acc2]]</f>
        <v>0.9629629626666667</v>
      </c>
    </row>
    <row r="181" spans="1:24" hidden="1" x14ac:dyDescent="0.25">
      <c r="A181" t="s">
        <v>123</v>
      </c>
      <c r="B181">
        <v>9</v>
      </c>
      <c r="C181" t="s">
        <v>376</v>
      </c>
      <c r="D181">
        <v>2</v>
      </c>
      <c r="E181">
        <v>0</v>
      </c>
      <c r="F181" t="s">
        <v>335</v>
      </c>
      <c r="G181">
        <v>60446356.5</v>
      </c>
      <c r="H181">
        <v>0.95888888849999998</v>
      </c>
      <c r="I181">
        <v>0.96388888875000001</v>
      </c>
      <c r="J181">
        <v>16338175.25</v>
      </c>
      <c r="K181">
        <v>73960</v>
      </c>
      <c r="L181">
        <v>2</v>
      </c>
      <c r="M181">
        <v>174</v>
      </c>
      <c r="N181">
        <v>0.95944444475000001</v>
      </c>
      <c r="O181">
        <v>16273382.5</v>
      </c>
      <c r="P181">
        <v>74735</v>
      </c>
      <c r="Q181">
        <v>2</v>
      </c>
      <c r="R181">
        <v>0.94814817099999993</v>
      </c>
      <c r="U181">
        <f>Tabela9[[#This Row],[mlp_params]]</f>
        <v>73960</v>
      </c>
      <c r="V181">
        <f>Tabela9[[#This Row],[kan_test_acc]]</f>
        <v>0.95888888849999998</v>
      </c>
      <c r="W181">
        <f>Tabela9[[#This Row],[mlp_test_acc]]</f>
        <v>0.96388888875000001</v>
      </c>
      <c r="X181">
        <f>Tabela9[[#This Row],[mlp_test_acc2]]</f>
        <v>0.95944444475000001</v>
      </c>
    </row>
    <row r="182" spans="1:24" hidden="1" x14ac:dyDescent="0.25">
      <c r="A182" t="s">
        <v>123</v>
      </c>
      <c r="B182">
        <v>3</v>
      </c>
      <c r="C182" t="s">
        <v>21</v>
      </c>
      <c r="D182">
        <v>2</v>
      </c>
      <c r="E182">
        <v>0</v>
      </c>
      <c r="F182" t="s">
        <v>319</v>
      </c>
      <c r="G182">
        <v>77736723.3125</v>
      </c>
      <c r="H182">
        <v>0.96513888262500003</v>
      </c>
      <c r="I182">
        <v>0.96652777762499997</v>
      </c>
      <c r="J182">
        <v>18200650.75</v>
      </c>
      <c r="K182">
        <v>73960</v>
      </c>
      <c r="L182">
        <v>2</v>
      </c>
      <c r="M182">
        <v>174</v>
      </c>
      <c r="N182">
        <v>0.96725925946666669</v>
      </c>
      <c r="O182">
        <v>18642674.133333333</v>
      </c>
      <c r="R182">
        <v>0.97358024926666664</v>
      </c>
      <c r="U182">
        <f>Tabela9[[#This Row],[mlp_params]]</f>
        <v>73960</v>
      </c>
      <c r="V182">
        <f>Tabela9[[#This Row],[kan_test_acc]]</f>
        <v>0.96513888262500003</v>
      </c>
      <c r="W182">
        <f>Tabela9[[#This Row],[mlp_test_acc]]</f>
        <v>0.96652777762499997</v>
      </c>
      <c r="X182">
        <f>Tabela9[[#This Row],[mlp_test_acc2]]</f>
        <v>0.96725925946666669</v>
      </c>
    </row>
    <row r="183" spans="1:24" x14ac:dyDescent="0.25">
      <c r="A183" t="s">
        <v>123</v>
      </c>
      <c r="B183">
        <v>3</v>
      </c>
      <c r="C183" t="s">
        <v>21</v>
      </c>
      <c r="D183">
        <v>5</v>
      </c>
      <c r="E183">
        <v>0</v>
      </c>
      <c r="F183" t="s">
        <v>321</v>
      </c>
      <c r="G183">
        <v>263496129.75</v>
      </c>
      <c r="H183">
        <v>0.92555554225000003</v>
      </c>
      <c r="I183">
        <v>0.96055555550000005</v>
      </c>
      <c r="J183">
        <v>30446459.75</v>
      </c>
      <c r="K183">
        <f>(M183*M183+M183)+(M183*10+10)+(64*M183+M183)</f>
        <v>74191</v>
      </c>
      <c r="L183">
        <v>2</v>
      </c>
      <c r="M183">
        <v>237</v>
      </c>
      <c r="N183">
        <v>0.96</v>
      </c>
      <c r="O183">
        <v>31947191.333333332</v>
      </c>
      <c r="R183">
        <v>0.94442221300000007</v>
      </c>
      <c r="U183">
        <f>Tabela9[[#This Row],[mlp_params]]</f>
        <v>74191</v>
      </c>
      <c r="V183">
        <f>Tabela9[[#This Row],[kan_test_acc]]</f>
        <v>0.92555554225000003</v>
      </c>
      <c r="W183">
        <f>Tabela9[[#This Row],[mlp_test_acc]]</f>
        <v>0.96055555550000005</v>
      </c>
      <c r="X183">
        <f>Tabela9[[#This Row],[mlp_test_acc2]]</f>
        <v>0.96</v>
      </c>
    </row>
    <row r="184" spans="1:24" hidden="1" x14ac:dyDescent="0.25">
      <c r="A184" t="s">
        <v>123</v>
      </c>
      <c r="B184">
        <v>3</v>
      </c>
      <c r="C184" t="s">
        <v>21</v>
      </c>
      <c r="D184">
        <v>3</v>
      </c>
      <c r="E184">
        <v>0</v>
      </c>
      <c r="F184" t="s">
        <v>129</v>
      </c>
      <c r="G184">
        <v>251110517.5</v>
      </c>
      <c r="H184">
        <v>0.95333333325000003</v>
      </c>
      <c r="I184">
        <v>0.95888888900000002</v>
      </c>
      <c r="J184">
        <v>30799305.75</v>
      </c>
      <c r="K184">
        <f>(M184*M184+M184)+(M184*10+10)+(64*M184+M184)</f>
        <v>74191</v>
      </c>
      <c r="L184">
        <v>2</v>
      </c>
      <c r="M184">
        <v>237</v>
      </c>
      <c r="N184">
        <v>0.95555555599999997</v>
      </c>
      <c r="O184">
        <v>32603913</v>
      </c>
      <c r="R184">
        <v>0.96419753633333338</v>
      </c>
      <c r="U184">
        <f>Tabela9[[#This Row],[mlp_params]]</f>
        <v>74191</v>
      </c>
      <c r="V184">
        <f>Tabela9[[#This Row],[kan_test_acc]]</f>
        <v>0.95333333325000003</v>
      </c>
      <c r="W184">
        <f>Tabela9[[#This Row],[mlp_test_acc]]</f>
        <v>0.95888888900000002</v>
      </c>
      <c r="X184">
        <f>Tabela9[[#This Row],[mlp_test_acc2]]</f>
        <v>0.95555555599999997</v>
      </c>
    </row>
    <row r="185" spans="1:24" hidden="1" x14ac:dyDescent="0.25">
      <c r="A185" t="s">
        <v>123</v>
      </c>
      <c r="B185">
        <v>3</v>
      </c>
      <c r="C185" t="s">
        <v>21</v>
      </c>
      <c r="D185">
        <v>2</v>
      </c>
      <c r="E185">
        <v>0</v>
      </c>
      <c r="F185" t="s">
        <v>320</v>
      </c>
      <c r="G185">
        <v>96624503.5</v>
      </c>
      <c r="H185">
        <v>0.95944443349999997</v>
      </c>
      <c r="I185">
        <v>0.96833333349999995</v>
      </c>
      <c r="J185">
        <v>19845223.5</v>
      </c>
      <c r="K185">
        <v>74735</v>
      </c>
      <c r="L185">
        <v>2</v>
      </c>
      <c r="M185">
        <v>175</v>
      </c>
      <c r="N185">
        <v>0.97111111124999994</v>
      </c>
      <c r="O185">
        <v>21381414.75</v>
      </c>
      <c r="P185">
        <v>75514</v>
      </c>
      <c r="Q185">
        <v>2</v>
      </c>
      <c r="R185">
        <v>0.96419753633333338</v>
      </c>
      <c r="U185">
        <f>Tabela9[[#This Row],[mlp_params]]</f>
        <v>74735</v>
      </c>
      <c r="V185">
        <f>Tabela9[[#This Row],[kan_test_acc]]</f>
        <v>0.95944443349999997</v>
      </c>
      <c r="W185">
        <f>Tabela9[[#This Row],[mlp_test_acc]]</f>
        <v>0.96833333349999995</v>
      </c>
      <c r="X185">
        <f>Tabela9[[#This Row],[mlp_test_acc2]]</f>
        <v>0.97111111124999994</v>
      </c>
    </row>
    <row r="186" spans="1:24" hidden="1" x14ac:dyDescent="0.25">
      <c r="A186" t="s">
        <v>123</v>
      </c>
      <c r="B186">
        <v>5</v>
      </c>
      <c r="C186" t="s">
        <v>21</v>
      </c>
      <c r="D186">
        <v>2</v>
      </c>
      <c r="E186">
        <v>0</v>
      </c>
      <c r="F186" t="s">
        <v>133</v>
      </c>
      <c r="G186">
        <v>129315044.83333333</v>
      </c>
      <c r="H186">
        <v>0.96666665883333336</v>
      </c>
      <c r="I186">
        <v>0.96259259233333327</v>
      </c>
      <c r="J186">
        <v>25242708.166666668</v>
      </c>
      <c r="K186">
        <f>(M186*M186+M186)+(M186*10+10)+(64*M186+M186)</f>
        <v>74742</v>
      </c>
      <c r="L186">
        <v>2</v>
      </c>
      <c r="M186">
        <v>238</v>
      </c>
      <c r="N186">
        <v>0.97199999980000007</v>
      </c>
      <c r="O186">
        <v>23699301</v>
      </c>
      <c r="R186">
        <v>0.97407407759999998</v>
      </c>
      <c r="U186">
        <f>Tabela9[[#This Row],[mlp_params]]</f>
        <v>74742</v>
      </c>
      <c r="V186">
        <f>Tabela9[[#This Row],[kan_test_acc]]</f>
        <v>0.96666665883333336</v>
      </c>
      <c r="W186">
        <f>Tabela9[[#This Row],[mlp_test_acc]]</f>
        <v>0.96259259233333327</v>
      </c>
      <c r="X186">
        <f>Tabela9[[#This Row],[mlp_test_acc2]]</f>
        <v>0.97199999980000007</v>
      </c>
    </row>
    <row r="187" spans="1:24" hidden="1" x14ac:dyDescent="0.25">
      <c r="A187" t="s">
        <v>123</v>
      </c>
      <c r="B187">
        <v>5</v>
      </c>
      <c r="C187" t="s">
        <v>21</v>
      </c>
      <c r="D187">
        <v>3</v>
      </c>
      <c r="E187">
        <v>0</v>
      </c>
      <c r="F187" t="s">
        <v>330</v>
      </c>
      <c r="G187">
        <v>104833943.33333333</v>
      </c>
      <c r="H187">
        <v>0.9588888883333333</v>
      </c>
      <c r="I187">
        <v>0.96444444466666668</v>
      </c>
      <c r="J187">
        <v>21745793</v>
      </c>
      <c r="K187">
        <f>(M187*M187+M187)+(M187*10+10)+(64*M187+M187)</f>
        <v>74742</v>
      </c>
      <c r="L187">
        <v>2</v>
      </c>
      <c r="M187">
        <v>238</v>
      </c>
      <c r="N187">
        <v>0.95911111119999992</v>
      </c>
      <c r="O187">
        <v>21215556.199999999</v>
      </c>
      <c r="R187">
        <v>0.97185184960000004</v>
      </c>
      <c r="U187">
        <f>Tabela9[[#This Row],[mlp_params]]</f>
        <v>74742</v>
      </c>
      <c r="V187">
        <f>Tabela9[[#This Row],[kan_test_acc]]</f>
        <v>0.9588888883333333</v>
      </c>
      <c r="W187">
        <f>Tabela9[[#This Row],[mlp_test_acc]]</f>
        <v>0.96444444466666668</v>
      </c>
      <c r="X187">
        <f>Tabela9[[#This Row],[mlp_test_acc2]]</f>
        <v>0.95911111119999992</v>
      </c>
    </row>
    <row r="188" spans="1:24" hidden="1" x14ac:dyDescent="0.25">
      <c r="A188" t="s">
        <v>123</v>
      </c>
      <c r="B188">
        <v>3</v>
      </c>
      <c r="C188" t="s">
        <v>21</v>
      </c>
      <c r="D188">
        <v>4</v>
      </c>
      <c r="E188">
        <v>0</v>
      </c>
      <c r="F188" t="s">
        <v>328</v>
      </c>
      <c r="G188">
        <v>320361634.5</v>
      </c>
      <c r="H188">
        <v>0.95000000325</v>
      </c>
      <c r="I188">
        <v>0.95055555525000002</v>
      </c>
      <c r="J188">
        <v>29779742</v>
      </c>
      <c r="K188">
        <f>(M188*M188+M188)+(M188*10+10)+(64*M188+M188)</f>
        <v>75295</v>
      </c>
      <c r="L188">
        <v>2</v>
      </c>
      <c r="M188">
        <v>239</v>
      </c>
      <c r="N188">
        <v>0.95407407433333336</v>
      </c>
      <c r="O188">
        <v>30065721</v>
      </c>
      <c r="R188">
        <v>0.96668887966666672</v>
      </c>
      <c r="U188">
        <f>Tabela9[[#This Row],[mlp_params]]</f>
        <v>75295</v>
      </c>
      <c r="V188">
        <f>Tabela9[[#This Row],[kan_test_acc]]</f>
        <v>0.95000000325</v>
      </c>
      <c r="W188">
        <f>Tabela9[[#This Row],[mlp_test_acc]]</f>
        <v>0.95055555525000002</v>
      </c>
      <c r="X188">
        <f>Tabela9[[#This Row],[mlp_test_acc2]]</f>
        <v>0.95407407433333336</v>
      </c>
    </row>
    <row r="189" spans="1:24" hidden="1" x14ac:dyDescent="0.25">
      <c r="A189" t="s">
        <v>123</v>
      </c>
      <c r="B189">
        <v>3</v>
      </c>
      <c r="C189" t="s">
        <v>21</v>
      </c>
      <c r="D189">
        <v>4</v>
      </c>
      <c r="E189">
        <v>0</v>
      </c>
      <c r="F189" t="s">
        <v>143</v>
      </c>
      <c r="G189">
        <v>56792568.5</v>
      </c>
      <c r="H189">
        <v>0.95666667849999998</v>
      </c>
      <c r="I189">
        <v>0.9622222225</v>
      </c>
      <c r="J189">
        <v>15409744</v>
      </c>
      <c r="K189">
        <v>75514</v>
      </c>
      <c r="L189">
        <v>2</v>
      </c>
      <c r="M189">
        <v>176</v>
      </c>
      <c r="N189">
        <v>0.96</v>
      </c>
      <c r="O189">
        <v>10035167</v>
      </c>
      <c r="P189">
        <v>76297</v>
      </c>
      <c r="Q189">
        <v>2</v>
      </c>
      <c r="R189">
        <v>0.98148149299999998</v>
      </c>
      <c r="U189">
        <f>Tabela9[[#This Row],[mlp_params]]</f>
        <v>75514</v>
      </c>
      <c r="V189">
        <f>Tabela9[[#This Row],[kan_test_acc]]</f>
        <v>0.95666667849999998</v>
      </c>
      <c r="W189">
        <f>Tabela9[[#This Row],[mlp_test_acc]]</f>
        <v>0.9622222225</v>
      </c>
      <c r="X189">
        <f>Tabela9[[#This Row],[mlp_test_acc2]]</f>
        <v>0.96</v>
      </c>
    </row>
    <row r="190" spans="1:24" hidden="1" x14ac:dyDescent="0.25">
      <c r="A190" t="s">
        <v>123</v>
      </c>
      <c r="B190">
        <v>5</v>
      </c>
      <c r="C190" t="s">
        <v>331</v>
      </c>
      <c r="D190">
        <v>2</v>
      </c>
      <c r="E190">
        <v>0</v>
      </c>
      <c r="F190" t="s">
        <v>216</v>
      </c>
      <c r="G190">
        <v>70024826.090909094</v>
      </c>
      <c r="H190">
        <v>0.95939394045454551</v>
      </c>
      <c r="I190">
        <v>0.95838383845454544</v>
      </c>
      <c r="J190">
        <v>23331724.545454547</v>
      </c>
      <c r="K190">
        <v>75514</v>
      </c>
      <c r="L190">
        <v>2</v>
      </c>
      <c r="M190">
        <v>176</v>
      </c>
      <c r="N190">
        <v>0.96</v>
      </c>
      <c r="O190">
        <v>18493507</v>
      </c>
      <c r="P190">
        <v>76297</v>
      </c>
      <c r="Q190">
        <v>2</v>
      </c>
      <c r="R190">
        <v>0.97037036409999999</v>
      </c>
      <c r="U190">
        <f>Tabela9[[#This Row],[mlp_params]]</f>
        <v>75514</v>
      </c>
      <c r="V190">
        <f>Tabela9[[#This Row],[kan_test_acc]]</f>
        <v>0.95939394045454551</v>
      </c>
      <c r="W190">
        <f>Tabela9[[#This Row],[mlp_test_acc]]</f>
        <v>0.95838383845454544</v>
      </c>
      <c r="X190">
        <f>Tabela9[[#This Row],[mlp_test_acc2]]</f>
        <v>0.96</v>
      </c>
    </row>
    <row r="191" spans="1:24" hidden="1" x14ac:dyDescent="0.25">
      <c r="A191" t="s">
        <v>123</v>
      </c>
      <c r="B191">
        <v>3</v>
      </c>
      <c r="C191" t="s">
        <v>21</v>
      </c>
      <c r="D191">
        <v>2</v>
      </c>
      <c r="E191">
        <v>0</v>
      </c>
      <c r="F191" t="s">
        <v>320</v>
      </c>
      <c r="G191">
        <v>77989824.6875</v>
      </c>
      <c r="H191">
        <v>0.96888889006250001</v>
      </c>
      <c r="I191">
        <v>0.9652777776875</v>
      </c>
      <c r="J191">
        <v>18508035.1875</v>
      </c>
      <c r="K191">
        <v>75514</v>
      </c>
      <c r="L191">
        <v>2</v>
      </c>
      <c r="M191">
        <v>176</v>
      </c>
      <c r="N191">
        <v>0.96874074073333327</v>
      </c>
      <c r="O191">
        <v>17541135</v>
      </c>
      <c r="R191">
        <v>0.97061728646666667</v>
      </c>
      <c r="U191">
        <f>Tabela9[[#This Row],[mlp_params]]</f>
        <v>75514</v>
      </c>
      <c r="V191">
        <f>Tabela9[[#This Row],[kan_test_acc]]</f>
        <v>0.96888889006250001</v>
      </c>
      <c r="W191">
        <f>Tabela9[[#This Row],[mlp_test_acc]]</f>
        <v>0.9652777776875</v>
      </c>
      <c r="X191">
        <f>Tabela9[[#This Row],[mlp_test_acc2]]</f>
        <v>0.96874074073333327</v>
      </c>
    </row>
    <row r="192" spans="1:24" x14ac:dyDescent="0.25">
      <c r="A192" t="s">
        <v>123</v>
      </c>
      <c r="B192">
        <v>3</v>
      </c>
      <c r="C192" t="s">
        <v>21</v>
      </c>
      <c r="D192">
        <v>5</v>
      </c>
      <c r="E192">
        <v>0</v>
      </c>
      <c r="F192" t="s">
        <v>322</v>
      </c>
      <c r="G192">
        <v>194114322.5</v>
      </c>
      <c r="H192">
        <v>0.967777789</v>
      </c>
      <c r="I192">
        <v>0.96888888900000003</v>
      </c>
      <c r="J192">
        <v>23887836.5</v>
      </c>
      <c r="K192">
        <f>(M192*M192+M192)+(M192*10+10)+(64*M192+M192)</f>
        <v>75850</v>
      </c>
      <c r="L192">
        <v>2</v>
      </c>
      <c r="M192">
        <v>240</v>
      </c>
      <c r="R192">
        <v>0.96296298499999999</v>
      </c>
      <c r="U192">
        <f>Tabela9[[#This Row],[mlp_params]]</f>
        <v>75850</v>
      </c>
      <c r="V192">
        <f>Tabela9[[#This Row],[kan_test_acc]]</f>
        <v>0.967777789</v>
      </c>
      <c r="W192">
        <f>Tabela9[[#This Row],[mlp_test_acc]]</f>
        <v>0.96888888900000003</v>
      </c>
      <c r="X192">
        <f>Tabela9[[#This Row],[mlp_test_acc2]]</f>
        <v>0</v>
      </c>
    </row>
    <row r="193" spans="1:24" hidden="1" x14ac:dyDescent="0.25">
      <c r="A193" t="s">
        <v>123</v>
      </c>
      <c r="B193">
        <v>5</v>
      </c>
      <c r="C193" t="s">
        <v>21</v>
      </c>
      <c r="D193">
        <v>2</v>
      </c>
      <c r="E193">
        <v>0</v>
      </c>
      <c r="F193" t="s">
        <v>134</v>
      </c>
      <c r="G193">
        <v>192944188</v>
      </c>
      <c r="H193">
        <v>0.95555557325000007</v>
      </c>
      <c r="I193">
        <v>0.96611111100000002</v>
      </c>
      <c r="J193">
        <v>26776991.75</v>
      </c>
      <c r="K193">
        <f>(M193*M193+M193)+(M193*10+10)+(64*M193+M193)</f>
        <v>75850</v>
      </c>
      <c r="L193">
        <v>2</v>
      </c>
      <c r="M193">
        <v>240</v>
      </c>
      <c r="N193">
        <v>0.96962962966666666</v>
      </c>
      <c r="O193">
        <v>28405883.666666668</v>
      </c>
      <c r="R193">
        <v>0.96666665866666668</v>
      </c>
      <c r="U193">
        <f>Tabela9[[#This Row],[mlp_params]]</f>
        <v>75850</v>
      </c>
      <c r="V193">
        <f>Tabela9[[#This Row],[kan_test_acc]]</f>
        <v>0.95555557325000007</v>
      </c>
      <c r="W193">
        <f>Tabela9[[#This Row],[mlp_test_acc]]</f>
        <v>0.96611111100000002</v>
      </c>
      <c r="X193">
        <f>Tabela9[[#This Row],[mlp_test_acc2]]</f>
        <v>0.96962962966666666</v>
      </c>
    </row>
    <row r="194" spans="1:24" hidden="1" x14ac:dyDescent="0.25">
      <c r="A194" t="s">
        <v>123</v>
      </c>
      <c r="B194">
        <v>5</v>
      </c>
      <c r="C194" t="s">
        <v>21</v>
      </c>
      <c r="D194">
        <v>3</v>
      </c>
      <c r="E194">
        <v>0</v>
      </c>
      <c r="F194" t="s">
        <v>124</v>
      </c>
      <c r="G194">
        <v>39659943.454545453</v>
      </c>
      <c r="H194">
        <v>0.93868473436363642</v>
      </c>
      <c r="I194">
        <v>0.91539450436363634</v>
      </c>
      <c r="J194">
        <v>10651699.272727273</v>
      </c>
      <c r="K194">
        <f>(M194*M194+M194)+(M194*10+10)+(64*M194+M194)</f>
        <v>75850</v>
      </c>
      <c r="L194">
        <v>2</v>
      </c>
      <c r="M194">
        <v>240</v>
      </c>
      <c r="N194">
        <v>0.90979020970000002</v>
      </c>
      <c r="O194">
        <v>9969407.1999999993</v>
      </c>
      <c r="R194">
        <v>0.96569335469999995</v>
      </c>
      <c r="U194">
        <f>Tabela9[[#This Row],[mlp_params]]</f>
        <v>75850</v>
      </c>
      <c r="V194">
        <f>Tabela9[[#This Row],[kan_test_acc]]</f>
        <v>0.93868473436363642</v>
      </c>
      <c r="W194">
        <f>Tabela9[[#This Row],[mlp_test_acc]]</f>
        <v>0.91539450436363634</v>
      </c>
      <c r="X194">
        <f>Tabela9[[#This Row],[mlp_test_acc2]]</f>
        <v>0.90979020970000002</v>
      </c>
    </row>
    <row r="195" spans="1:24" hidden="1" x14ac:dyDescent="0.25">
      <c r="A195" t="s">
        <v>123</v>
      </c>
      <c r="B195">
        <v>3</v>
      </c>
      <c r="C195" t="s">
        <v>21</v>
      </c>
      <c r="D195">
        <v>3</v>
      </c>
      <c r="E195">
        <v>0</v>
      </c>
      <c r="F195" t="s">
        <v>130</v>
      </c>
      <c r="G195">
        <v>124924335</v>
      </c>
      <c r="H195">
        <v>0.96518518516666663</v>
      </c>
      <c r="I195">
        <v>0.964074074</v>
      </c>
      <c r="J195">
        <v>24065106.666666668</v>
      </c>
      <c r="K195">
        <f>(M195*M195+M195)+(M195*10+10)+(64*M195+M195)</f>
        <v>75850</v>
      </c>
      <c r="L195">
        <v>2</v>
      </c>
      <c r="M195">
        <v>240</v>
      </c>
      <c r="N195">
        <v>0.96400000019999998</v>
      </c>
      <c r="O195">
        <v>21944015.199999999</v>
      </c>
      <c r="R195">
        <v>0.96814813620000006</v>
      </c>
      <c r="U195">
        <f>Tabela9[[#This Row],[mlp_params]]</f>
        <v>75850</v>
      </c>
      <c r="V195">
        <f>Tabela9[[#This Row],[kan_test_acc]]</f>
        <v>0.96518518516666663</v>
      </c>
      <c r="W195">
        <f>Tabela9[[#This Row],[mlp_test_acc]]</f>
        <v>0.964074074</v>
      </c>
      <c r="X195">
        <f>Tabela9[[#This Row],[mlp_test_acc2]]</f>
        <v>0.96400000019999998</v>
      </c>
    </row>
    <row r="196" spans="1:24" hidden="1" x14ac:dyDescent="0.25">
      <c r="A196" t="s">
        <v>123</v>
      </c>
      <c r="B196">
        <v>3</v>
      </c>
      <c r="C196" t="s">
        <v>21</v>
      </c>
      <c r="D196">
        <v>2</v>
      </c>
      <c r="E196">
        <v>0</v>
      </c>
      <c r="F196" t="s">
        <v>321</v>
      </c>
      <c r="G196">
        <v>90949232</v>
      </c>
      <c r="H196">
        <v>0.96777778850000007</v>
      </c>
      <c r="I196">
        <v>0.96555555549999994</v>
      </c>
      <c r="J196">
        <v>19537723</v>
      </c>
      <c r="K196">
        <v>76297</v>
      </c>
      <c r="L196">
        <v>2</v>
      </c>
      <c r="M196">
        <v>177</v>
      </c>
      <c r="N196">
        <v>0.96666666700000003</v>
      </c>
      <c r="O196">
        <v>18408702</v>
      </c>
      <c r="P196">
        <v>77084</v>
      </c>
      <c r="Q196">
        <v>2</v>
      </c>
      <c r="R196">
        <v>0.96296298499999999</v>
      </c>
      <c r="U196">
        <f>Tabela9[[#This Row],[mlp_params]]</f>
        <v>76297</v>
      </c>
      <c r="V196">
        <f>Tabela9[[#This Row],[kan_test_acc]]</f>
        <v>0.96777778850000007</v>
      </c>
      <c r="W196">
        <f>Tabela9[[#This Row],[mlp_test_acc]]</f>
        <v>0.96555555549999994</v>
      </c>
      <c r="X196">
        <f>Tabela9[[#This Row],[mlp_test_acc2]]</f>
        <v>0.96666666700000003</v>
      </c>
    </row>
    <row r="197" spans="1:24" hidden="1" x14ac:dyDescent="0.25">
      <c r="A197" t="s">
        <v>123</v>
      </c>
      <c r="B197">
        <v>5</v>
      </c>
      <c r="C197" t="s">
        <v>21</v>
      </c>
      <c r="D197">
        <v>2</v>
      </c>
      <c r="E197">
        <v>0</v>
      </c>
      <c r="F197" t="s">
        <v>135</v>
      </c>
      <c r="G197">
        <v>188976214</v>
      </c>
      <c r="H197">
        <v>0.97222223899999993</v>
      </c>
      <c r="I197">
        <v>0.96666666649999999</v>
      </c>
      <c r="J197">
        <v>22898443.5</v>
      </c>
      <c r="K197">
        <f>(M197*M197+M197)+(M197*10+10)+(64*M197+M197)</f>
        <v>76966</v>
      </c>
      <c r="L197">
        <v>2</v>
      </c>
      <c r="M197">
        <v>242</v>
      </c>
      <c r="R197">
        <v>0.96666663900000005</v>
      </c>
      <c r="U197">
        <f>Tabela9[[#This Row],[mlp_params]]</f>
        <v>76966</v>
      </c>
      <c r="V197">
        <f>Tabela9[[#This Row],[kan_test_acc]]</f>
        <v>0.97222223899999993</v>
      </c>
      <c r="W197">
        <f>Tabela9[[#This Row],[mlp_test_acc]]</f>
        <v>0.96666666649999999</v>
      </c>
      <c r="X197">
        <f>Tabela9[[#This Row],[mlp_test_acc2]]</f>
        <v>0</v>
      </c>
    </row>
    <row r="198" spans="1:24" hidden="1" x14ac:dyDescent="0.25">
      <c r="A198" t="s">
        <v>123</v>
      </c>
      <c r="B198">
        <v>3</v>
      </c>
      <c r="C198" t="s">
        <v>21</v>
      </c>
      <c r="D198">
        <v>3</v>
      </c>
      <c r="E198">
        <v>0</v>
      </c>
      <c r="F198" t="s">
        <v>131</v>
      </c>
      <c r="G198">
        <v>340569260.75</v>
      </c>
      <c r="H198">
        <v>0.96611110850000004</v>
      </c>
      <c r="I198">
        <v>0.95388888875</v>
      </c>
      <c r="J198">
        <v>29203700.75</v>
      </c>
      <c r="K198">
        <f>(M198*M198+M198)+(M198*10+10)+(64*M198+M198)</f>
        <v>76966</v>
      </c>
      <c r="L198">
        <v>2</v>
      </c>
      <c r="M198">
        <v>242</v>
      </c>
      <c r="N198">
        <v>0.95407407433333336</v>
      </c>
      <c r="O198">
        <v>31825277.333333332</v>
      </c>
      <c r="R198">
        <v>0.97530863666666667</v>
      </c>
      <c r="U198">
        <f>Tabela9[[#This Row],[mlp_params]]</f>
        <v>76966</v>
      </c>
      <c r="V198">
        <f>Tabela9[[#This Row],[kan_test_acc]]</f>
        <v>0.96611110850000004</v>
      </c>
      <c r="W198">
        <f>Tabela9[[#This Row],[mlp_test_acc]]</f>
        <v>0.95388888875</v>
      </c>
      <c r="X198">
        <f>Tabela9[[#This Row],[mlp_test_acc2]]</f>
        <v>0.95407407433333336</v>
      </c>
    </row>
    <row r="199" spans="1:24" hidden="1" x14ac:dyDescent="0.25">
      <c r="A199" t="s">
        <v>123</v>
      </c>
      <c r="B199">
        <v>3</v>
      </c>
      <c r="C199" t="s">
        <v>21</v>
      </c>
      <c r="D199">
        <v>4</v>
      </c>
      <c r="E199">
        <v>0</v>
      </c>
      <c r="F199" t="s">
        <v>329</v>
      </c>
      <c r="G199">
        <v>88496184</v>
      </c>
      <c r="H199">
        <v>0.96185184533333334</v>
      </c>
      <c r="I199">
        <v>0.95703703716666666</v>
      </c>
      <c r="J199">
        <v>16000979.333333334</v>
      </c>
      <c r="K199">
        <f>(M199*M199+M199)+(M199*10+10)+(64*M199+M199)</f>
        <v>76966</v>
      </c>
      <c r="L199">
        <v>2</v>
      </c>
      <c r="M199">
        <v>242</v>
      </c>
      <c r="N199">
        <v>0.95511111119999992</v>
      </c>
      <c r="O199">
        <v>14279922</v>
      </c>
      <c r="R199">
        <v>0.98148148079999997</v>
      </c>
      <c r="U199">
        <f>Tabela9[[#This Row],[mlp_params]]</f>
        <v>76966</v>
      </c>
      <c r="V199">
        <f>Tabela9[[#This Row],[kan_test_acc]]</f>
        <v>0.96185184533333334</v>
      </c>
      <c r="W199">
        <f>Tabela9[[#This Row],[mlp_test_acc]]</f>
        <v>0.95703703716666666</v>
      </c>
      <c r="X199">
        <f>Tabela9[[#This Row],[mlp_test_acc2]]</f>
        <v>0.95511111119999992</v>
      </c>
    </row>
    <row r="200" spans="1:24" hidden="1" x14ac:dyDescent="0.25">
      <c r="A200" t="s">
        <v>123</v>
      </c>
      <c r="B200">
        <v>5</v>
      </c>
      <c r="C200" t="s">
        <v>375</v>
      </c>
      <c r="D200">
        <v>3</v>
      </c>
      <c r="E200">
        <v>0</v>
      </c>
      <c r="F200" t="s">
        <v>145</v>
      </c>
      <c r="G200">
        <v>101750909.5</v>
      </c>
      <c r="H200">
        <v>0.96111109849999998</v>
      </c>
      <c r="I200">
        <v>0.95777777750000004</v>
      </c>
      <c r="J200">
        <v>20435696</v>
      </c>
      <c r="K200">
        <v>77084</v>
      </c>
      <c r="L200">
        <v>2</v>
      </c>
      <c r="M200">
        <v>178</v>
      </c>
      <c r="N200">
        <v>0.95777777799999997</v>
      </c>
      <c r="O200">
        <v>21604028</v>
      </c>
      <c r="P200">
        <v>77875</v>
      </c>
      <c r="Q200">
        <v>2</v>
      </c>
      <c r="R200">
        <v>0.97407406600000002</v>
      </c>
      <c r="U200">
        <f>Tabela9[[#This Row],[mlp_params]]</f>
        <v>77084</v>
      </c>
      <c r="V200">
        <f>Tabela9[[#This Row],[kan_test_acc]]</f>
        <v>0.96111109849999998</v>
      </c>
      <c r="W200">
        <f>Tabela9[[#This Row],[mlp_test_acc]]</f>
        <v>0.95777777750000004</v>
      </c>
      <c r="X200">
        <f>Tabela9[[#This Row],[mlp_test_acc2]]</f>
        <v>0.95777777799999997</v>
      </c>
    </row>
    <row r="201" spans="1:24" hidden="1" x14ac:dyDescent="0.25">
      <c r="A201" t="s">
        <v>123</v>
      </c>
      <c r="B201">
        <v>3</v>
      </c>
      <c r="C201" t="s">
        <v>21</v>
      </c>
      <c r="D201">
        <v>2</v>
      </c>
      <c r="E201">
        <v>0</v>
      </c>
      <c r="F201" t="s">
        <v>321</v>
      </c>
      <c r="G201">
        <v>87573493.9375</v>
      </c>
      <c r="H201">
        <v>0.96902778012500002</v>
      </c>
      <c r="I201">
        <v>0.96374999981249998</v>
      </c>
      <c r="J201">
        <v>18502480.5625</v>
      </c>
      <c r="K201">
        <v>77084</v>
      </c>
      <c r="L201">
        <v>2</v>
      </c>
      <c r="M201">
        <v>178</v>
      </c>
      <c r="N201">
        <v>0.96696296306666663</v>
      </c>
      <c r="O201">
        <v>16832588.733333334</v>
      </c>
      <c r="R201">
        <v>0.97086419673333335</v>
      </c>
      <c r="U201">
        <f>Tabela9[[#This Row],[mlp_params]]</f>
        <v>77084</v>
      </c>
      <c r="V201">
        <f>Tabela9[[#This Row],[kan_test_acc]]</f>
        <v>0.96902778012500002</v>
      </c>
      <c r="W201">
        <f>Tabela9[[#This Row],[mlp_test_acc]]</f>
        <v>0.96374999981249998</v>
      </c>
      <c r="X201">
        <f>Tabela9[[#This Row],[mlp_test_acc2]]</f>
        <v>0.96696296306666663</v>
      </c>
    </row>
    <row r="202" spans="1:24" hidden="1" x14ac:dyDescent="0.25">
      <c r="A202" t="s">
        <v>123</v>
      </c>
      <c r="B202">
        <v>3</v>
      </c>
      <c r="C202" t="s">
        <v>21</v>
      </c>
      <c r="D202">
        <v>2</v>
      </c>
      <c r="E202">
        <v>0</v>
      </c>
      <c r="F202" t="s">
        <v>321</v>
      </c>
      <c r="G202">
        <v>89958283.25</v>
      </c>
      <c r="H202">
        <v>0.96944443875000008</v>
      </c>
      <c r="I202">
        <v>0.96222222224999998</v>
      </c>
      <c r="J202">
        <v>19625771.5</v>
      </c>
      <c r="K202">
        <f>((M202*M202+M202)*L202)+(64*M202+M202)+(M202*10+10)</f>
        <v>77084</v>
      </c>
      <c r="L202">
        <v>2</v>
      </c>
      <c r="M202">
        <v>178</v>
      </c>
      <c r="N202">
        <v>0.96222222199999996</v>
      </c>
      <c r="O202">
        <v>19870519</v>
      </c>
      <c r="R202">
        <v>0.9481481513333333</v>
      </c>
      <c r="U202">
        <f>Tabela9[[#This Row],[mlp_params]]</f>
        <v>77084</v>
      </c>
      <c r="V202">
        <f>Tabela9[[#This Row],[kan_test_acc]]</f>
        <v>0.96944443875000008</v>
      </c>
      <c r="W202">
        <f>Tabela9[[#This Row],[mlp_test_acc]]</f>
        <v>0.96222222224999998</v>
      </c>
      <c r="X202">
        <f>Tabela9[[#This Row],[mlp_test_acc2]]</f>
        <v>0.96222222199999996</v>
      </c>
    </row>
    <row r="203" spans="1:24" hidden="1" x14ac:dyDescent="0.25">
      <c r="A203" t="s">
        <v>123</v>
      </c>
      <c r="B203">
        <v>9</v>
      </c>
      <c r="C203" t="s">
        <v>377</v>
      </c>
      <c r="D203">
        <v>3</v>
      </c>
      <c r="E203">
        <v>0</v>
      </c>
      <c r="F203" t="s">
        <v>140</v>
      </c>
      <c r="G203">
        <v>74653062.75</v>
      </c>
      <c r="H203">
        <v>0.95222222825000002</v>
      </c>
      <c r="I203">
        <v>0.95499999999999996</v>
      </c>
      <c r="J203">
        <v>17651061.5</v>
      </c>
      <c r="K203">
        <v>77875</v>
      </c>
      <c r="L203">
        <v>2</v>
      </c>
      <c r="M203">
        <v>179</v>
      </c>
      <c r="N203">
        <v>0.95444444424999997</v>
      </c>
      <c r="O203">
        <v>15608168.5</v>
      </c>
      <c r="P203">
        <v>78670</v>
      </c>
      <c r="Q203">
        <v>2</v>
      </c>
      <c r="R203">
        <v>0.97283951433333327</v>
      </c>
      <c r="U203">
        <f>Tabela9[[#This Row],[mlp_params]]</f>
        <v>77875</v>
      </c>
      <c r="V203">
        <f>Tabela9[[#This Row],[kan_test_acc]]</f>
        <v>0.95222222825000002</v>
      </c>
      <c r="W203">
        <f>Tabela9[[#This Row],[mlp_test_acc]]</f>
        <v>0.95499999999999996</v>
      </c>
      <c r="X203">
        <f>Tabela9[[#This Row],[mlp_test_acc2]]</f>
        <v>0.95444444424999997</v>
      </c>
    </row>
    <row r="204" spans="1:24" x14ac:dyDescent="0.25">
      <c r="A204" t="s">
        <v>123</v>
      </c>
      <c r="B204">
        <v>3</v>
      </c>
      <c r="C204" t="s">
        <v>21</v>
      </c>
      <c r="D204">
        <v>5</v>
      </c>
      <c r="E204">
        <v>0</v>
      </c>
      <c r="F204" t="s">
        <v>323</v>
      </c>
      <c r="G204">
        <v>197663772.25</v>
      </c>
      <c r="H204">
        <v>0.91777777675000005</v>
      </c>
      <c r="I204">
        <v>0.95666666675000001</v>
      </c>
      <c r="J204">
        <v>27662512.25</v>
      </c>
      <c r="K204">
        <f>(M204*M204+M204)+(M204*10+10)+(64*M204+M204)</f>
        <v>78090</v>
      </c>
      <c r="L204">
        <v>2</v>
      </c>
      <c r="M204">
        <v>244</v>
      </c>
      <c r="N204">
        <v>0.95629629599999999</v>
      </c>
      <c r="O204">
        <v>28044669.333333332</v>
      </c>
      <c r="R204">
        <v>0.94441851933333332</v>
      </c>
      <c r="U204">
        <f>Tabela9[[#This Row],[mlp_params]]</f>
        <v>78090</v>
      </c>
      <c r="V204">
        <f>Tabela9[[#This Row],[kan_test_acc]]</f>
        <v>0.91777777675000005</v>
      </c>
      <c r="W204">
        <f>Tabela9[[#This Row],[mlp_test_acc]]</f>
        <v>0.95666666675000001</v>
      </c>
      <c r="X204">
        <f>Tabela9[[#This Row],[mlp_test_acc2]]</f>
        <v>0.95629629599999999</v>
      </c>
    </row>
    <row r="205" spans="1:24" hidden="1" x14ac:dyDescent="0.25">
      <c r="A205" t="s">
        <v>123</v>
      </c>
      <c r="B205">
        <v>5</v>
      </c>
      <c r="C205" t="s">
        <v>21</v>
      </c>
      <c r="D205">
        <v>2</v>
      </c>
      <c r="E205">
        <v>0</v>
      </c>
      <c r="F205" t="s">
        <v>136</v>
      </c>
      <c r="G205">
        <v>203984997.25</v>
      </c>
      <c r="H205">
        <v>0.95611110300000002</v>
      </c>
      <c r="I205">
        <v>0.96222222224999998</v>
      </c>
      <c r="J205">
        <v>27273389</v>
      </c>
      <c r="K205">
        <f>(M205*M205+M205)+(M205*10+10)+(64*M205+M205)</f>
        <v>78090</v>
      </c>
      <c r="L205">
        <v>2</v>
      </c>
      <c r="M205">
        <v>244</v>
      </c>
      <c r="N205">
        <v>0.95555555599999997</v>
      </c>
      <c r="O205">
        <v>28523512.333333332</v>
      </c>
      <c r="R205">
        <v>0.97037035233333335</v>
      </c>
      <c r="U205">
        <f>Tabela9[[#This Row],[mlp_params]]</f>
        <v>78090</v>
      </c>
      <c r="V205">
        <f>Tabela9[[#This Row],[kan_test_acc]]</f>
        <v>0.95611110300000002</v>
      </c>
      <c r="W205">
        <f>Tabela9[[#This Row],[mlp_test_acc]]</f>
        <v>0.96222222224999998</v>
      </c>
      <c r="X205">
        <f>Tabela9[[#This Row],[mlp_test_acc2]]</f>
        <v>0.95555555599999997</v>
      </c>
    </row>
    <row r="206" spans="1:24" hidden="1" x14ac:dyDescent="0.25">
      <c r="A206" t="s">
        <v>123</v>
      </c>
      <c r="B206">
        <v>3</v>
      </c>
      <c r="C206" t="s">
        <v>21</v>
      </c>
      <c r="D206">
        <v>3</v>
      </c>
      <c r="E206">
        <v>0</v>
      </c>
      <c r="F206" t="s">
        <v>132</v>
      </c>
      <c r="G206">
        <v>121012574.16666667</v>
      </c>
      <c r="H206">
        <v>0.95703704150000002</v>
      </c>
      <c r="I206">
        <v>0.9674074073333333</v>
      </c>
      <c r="J206">
        <v>25452565.666666668</v>
      </c>
      <c r="K206">
        <f>(M206*M206+M206)+(M206*10+10)+(64*M206+M206)</f>
        <v>78090</v>
      </c>
      <c r="L206">
        <v>2</v>
      </c>
      <c r="M206">
        <v>244</v>
      </c>
      <c r="N206">
        <v>0.96355555520000002</v>
      </c>
      <c r="O206">
        <v>22989250.600000001</v>
      </c>
      <c r="R206">
        <v>0.97111109500000004</v>
      </c>
      <c r="U206">
        <f>Tabela9[[#This Row],[mlp_params]]</f>
        <v>78090</v>
      </c>
      <c r="V206">
        <f>Tabela9[[#This Row],[kan_test_acc]]</f>
        <v>0.95703704150000002</v>
      </c>
      <c r="W206">
        <f>Tabela9[[#This Row],[mlp_test_acc]]</f>
        <v>0.9674074073333333</v>
      </c>
      <c r="X206">
        <f>Tabela9[[#This Row],[mlp_test_acc2]]</f>
        <v>0.96355555520000002</v>
      </c>
    </row>
    <row r="207" spans="1:24" hidden="1" x14ac:dyDescent="0.25">
      <c r="A207" t="s">
        <v>123</v>
      </c>
      <c r="B207">
        <v>3</v>
      </c>
      <c r="C207" t="s">
        <v>21</v>
      </c>
      <c r="D207">
        <v>4</v>
      </c>
      <c r="E207">
        <v>0</v>
      </c>
      <c r="F207" t="s">
        <v>330</v>
      </c>
      <c r="G207">
        <v>84288347.666666672</v>
      </c>
      <c r="H207">
        <v>0.95629629500000002</v>
      </c>
      <c r="I207">
        <v>0.95814814833333328</v>
      </c>
      <c r="J207">
        <v>16775874.5</v>
      </c>
      <c r="K207">
        <f>(M207*M207+M207)+(M207*10+10)+(64*M207+M207)</f>
        <v>78655</v>
      </c>
      <c r="L207">
        <v>2</v>
      </c>
      <c r="M207">
        <v>245</v>
      </c>
      <c r="N207">
        <v>0.9506666668</v>
      </c>
      <c r="O207">
        <v>14808111.6</v>
      </c>
      <c r="R207">
        <v>0.978518522</v>
      </c>
      <c r="U207">
        <f>Tabela9[[#This Row],[mlp_params]]</f>
        <v>78655</v>
      </c>
      <c r="V207">
        <f>Tabela9[[#This Row],[kan_test_acc]]</f>
        <v>0.95629629500000002</v>
      </c>
      <c r="W207">
        <f>Tabela9[[#This Row],[mlp_test_acc]]</f>
        <v>0.95814814833333328</v>
      </c>
      <c r="X207">
        <f>Tabela9[[#This Row],[mlp_test_acc2]]</f>
        <v>0.9506666668</v>
      </c>
    </row>
    <row r="208" spans="1:24" hidden="1" x14ac:dyDescent="0.25">
      <c r="A208" t="s">
        <v>123</v>
      </c>
      <c r="B208">
        <v>3</v>
      </c>
      <c r="C208" t="s">
        <v>21</v>
      </c>
      <c r="D208">
        <v>4</v>
      </c>
      <c r="E208">
        <v>0</v>
      </c>
      <c r="F208" t="s">
        <v>144</v>
      </c>
      <c r="G208">
        <v>69127596</v>
      </c>
      <c r="H208">
        <v>0.969999999</v>
      </c>
      <c r="I208">
        <v>0.9644444445</v>
      </c>
      <c r="J208">
        <v>13171292.5</v>
      </c>
      <c r="K208">
        <v>78670</v>
      </c>
      <c r="L208">
        <v>2</v>
      </c>
      <c r="M208">
        <v>180</v>
      </c>
      <c r="N208">
        <v>0.95777777799999997</v>
      </c>
      <c r="O208">
        <v>12697325</v>
      </c>
      <c r="P208">
        <v>79469</v>
      </c>
      <c r="Q208">
        <v>2</v>
      </c>
      <c r="R208">
        <v>0.97777777899999996</v>
      </c>
      <c r="U208">
        <f>Tabela9[[#This Row],[mlp_params]]</f>
        <v>78670</v>
      </c>
      <c r="V208">
        <f>Tabela9[[#This Row],[kan_test_acc]]</f>
        <v>0.969999999</v>
      </c>
      <c r="W208">
        <f>Tabela9[[#This Row],[mlp_test_acc]]</f>
        <v>0.9644444445</v>
      </c>
      <c r="X208">
        <f>Tabela9[[#This Row],[mlp_test_acc2]]</f>
        <v>0.95777777799999997</v>
      </c>
    </row>
    <row r="209" spans="1:24" hidden="1" x14ac:dyDescent="0.25">
      <c r="A209" t="s">
        <v>123</v>
      </c>
      <c r="B209">
        <v>3</v>
      </c>
      <c r="C209" t="s">
        <v>21</v>
      </c>
      <c r="D209">
        <v>2</v>
      </c>
      <c r="E209">
        <v>0</v>
      </c>
      <c r="F209" t="s">
        <v>322</v>
      </c>
      <c r="G209">
        <v>97219357.5</v>
      </c>
      <c r="H209">
        <v>0.969999999</v>
      </c>
      <c r="I209">
        <v>0.96555555549999994</v>
      </c>
      <c r="J209">
        <v>17368354</v>
      </c>
      <c r="K209">
        <v>78670</v>
      </c>
      <c r="L209">
        <v>2</v>
      </c>
      <c r="M209">
        <v>180</v>
      </c>
      <c r="N209">
        <v>0.96</v>
      </c>
      <c r="O209">
        <v>17458968</v>
      </c>
      <c r="P209">
        <v>79469</v>
      </c>
      <c r="Q209">
        <v>2</v>
      </c>
      <c r="R209">
        <v>0.98148149299999998</v>
      </c>
      <c r="U209">
        <f>Tabela9[[#This Row],[mlp_params]]</f>
        <v>78670</v>
      </c>
      <c r="V209">
        <f>Tabela9[[#This Row],[kan_test_acc]]</f>
        <v>0.969999999</v>
      </c>
      <c r="W209">
        <f>Tabela9[[#This Row],[mlp_test_acc]]</f>
        <v>0.96555555549999994</v>
      </c>
      <c r="X209">
        <f>Tabela9[[#This Row],[mlp_test_acc2]]</f>
        <v>0.96</v>
      </c>
    </row>
    <row r="210" spans="1:24" hidden="1" x14ac:dyDescent="0.25">
      <c r="A210" t="s">
        <v>123</v>
      </c>
      <c r="B210">
        <v>3</v>
      </c>
      <c r="C210" t="s">
        <v>21</v>
      </c>
      <c r="D210">
        <v>3</v>
      </c>
      <c r="E210">
        <v>0</v>
      </c>
      <c r="F210" t="s">
        <v>133</v>
      </c>
      <c r="G210">
        <v>123917252.33333333</v>
      </c>
      <c r="H210">
        <v>0.96777777883333327</v>
      </c>
      <c r="I210">
        <v>0.96481481449999995</v>
      </c>
      <c r="J210">
        <v>23653793.5</v>
      </c>
      <c r="K210">
        <f>(M210*M210+M210)+(M210*10+10)+(64*M210+M210)</f>
        <v>79222</v>
      </c>
      <c r="L210">
        <v>2</v>
      </c>
      <c r="M210">
        <v>246</v>
      </c>
      <c r="N210">
        <v>0.96444444480000002</v>
      </c>
      <c r="O210">
        <v>23922779.399999999</v>
      </c>
      <c r="R210">
        <v>0.97333332299999997</v>
      </c>
      <c r="U210">
        <f>Tabela9[[#This Row],[mlp_params]]</f>
        <v>79222</v>
      </c>
      <c r="V210">
        <f>Tabela9[[#This Row],[kan_test_acc]]</f>
        <v>0.96777777883333327</v>
      </c>
      <c r="W210">
        <f>Tabela9[[#This Row],[mlp_test_acc]]</f>
        <v>0.96481481449999995</v>
      </c>
      <c r="X210">
        <f>Tabela9[[#This Row],[mlp_test_acc2]]</f>
        <v>0.96444444480000002</v>
      </c>
    </row>
    <row r="211" spans="1:24" hidden="1" x14ac:dyDescent="0.25">
      <c r="A211" t="s">
        <v>123</v>
      </c>
      <c r="B211">
        <v>3</v>
      </c>
      <c r="C211" t="s">
        <v>21</v>
      </c>
      <c r="D211">
        <v>2</v>
      </c>
      <c r="E211">
        <v>0</v>
      </c>
      <c r="F211" t="s">
        <v>322</v>
      </c>
      <c r="G211">
        <v>87296978.375</v>
      </c>
      <c r="H211">
        <v>0.96791666012499999</v>
      </c>
      <c r="I211">
        <v>0.96152777781249998</v>
      </c>
      <c r="J211">
        <v>19464966.125</v>
      </c>
      <c r="K211">
        <v>79469</v>
      </c>
      <c r="L211">
        <v>2</v>
      </c>
      <c r="M211">
        <v>181</v>
      </c>
      <c r="N211">
        <v>0.96488888880000001</v>
      </c>
      <c r="O211">
        <v>19163561.666666668</v>
      </c>
      <c r="R211">
        <v>0.96567902166666664</v>
      </c>
      <c r="U211">
        <f>Tabela9[[#This Row],[mlp_params]]</f>
        <v>79469</v>
      </c>
      <c r="V211">
        <f>Tabela9[[#This Row],[kan_test_acc]]</f>
        <v>0.96791666012499999</v>
      </c>
      <c r="W211">
        <f>Tabela9[[#This Row],[mlp_test_acc]]</f>
        <v>0.96152777781249998</v>
      </c>
      <c r="X211">
        <f>Tabela9[[#This Row],[mlp_test_acc2]]</f>
        <v>0.96488888880000001</v>
      </c>
    </row>
    <row r="212" spans="1:24" x14ac:dyDescent="0.25">
      <c r="A212" t="s">
        <v>123</v>
      </c>
      <c r="B212">
        <v>3</v>
      </c>
      <c r="C212" t="s">
        <v>21</v>
      </c>
      <c r="D212">
        <v>5</v>
      </c>
      <c r="E212">
        <v>0</v>
      </c>
      <c r="F212" t="s">
        <v>324</v>
      </c>
      <c r="G212">
        <v>176396545</v>
      </c>
      <c r="H212">
        <v>0.95444446799999993</v>
      </c>
      <c r="I212">
        <v>0.96666666649999999</v>
      </c>
      <c r="J212">
        <v>24027297</v>
      </c>
      <c r="K212">
        <f>(M212*M212+M212)+(M212*10+10)+(64*M212+M212)</f>
        <v>79791</v>
      </c>
      <c r="L212">
        <v>2</v>
      </c>
      <c r="M212">
        <v>247</v>
      </c>
      <c r="R212">
        <v>0.95925927200000005</v>
      </c>
      <c r="U212">
        <f>Tabela9[[#This Row],[mlp_params]]</f>
        <v>79791</v>
      </c>
      <c r="V212">
        <f>Tabela9[[#This Row],[kan_test_acc]]</f>
        <v>0.95444446799999993</v>
      </c>
      <c r="W212">
        <f>Tabela9[[#This Row],[mlp_test_acc]]</f>
        <v>0.96666666649999999</v>
      </c>
      <c r="X212">
        <f>Tabela9[[#This Row],[mlp_test_acc2]]</f>
        <v>0</v>
      </c>
    </row>
    <row r="213" spans="1:24" hidden="1" x14ac:dyDescent="0.25">
      <c r="A213" t="s">
        <v>123</v>
      </c>
      <c r="B213">
        <v>5</v>
      </c>
      <c r="C213" t="s">
        <v>21</v>
      </c>
      <c r="D213">
        <v>2</v>
      </c>
      <c r="E213">
        <v>0</v>
      </c>
      <c r="F213" t="s">
        <v>137</v>
      </c>
      <c r="G213">
        <v>183274546.5</v>
      </c>
      <c r="H213">
        <v>0.97444444899999993</v>
      </c>
      <c r="I213">
        <v>0.96777777750000005</v>
      </c>
      <c r="J213">
        <v>24021816.5</v>
      </c>
      <c r="K213">
        <f>(M213*M213+M213)+(M213*10+10)+(64*M213+M213)</f>
        <v>79791</v>
      </c>
      <c r="L213">
        <v>2</v>
      </c>
      <c r="M213">
        <v>247</v>
      </c>
      <c r="R213">
        <v>0.96296298499999999</v>
      </c>
      <c r="U213">
        <f>Tabela9[[#This Row],[mlp_params]]</f>
        <v>79791</v>
      </c>
      <c r="V213">
        <f>Tabela9[[#This Row],[kan_test_acc]]</f>
        <v>0.97444444899999993</v>
      </c>
      <c r="W213">
        <f>Tabela9[[#This Row],[mlp_test_acc]]</f>
        <v>0.96777777750000005</v>
      </c>
      <c r="X213">
        <f>Tabela9[[#This Row],[mlp_test_acc2]]</f>
        <v>0</v>
      </c>
    </row>
    <row r="214" spans="1:24" hidden="1" x14ac:dyDescent="0.25">
      <c r="A214" t="s">
        <v>123</v>
      </c>
      <c r="B214">
        <v>3</v>
      </c>
      <c r="C214" t="s">
        <v>21</v>
      </c>
      <c r="D214">
        <v>4</v>
      </c>
      <c r="E214">
        <v>0</v>
      </c>
      <c r="F214" t="s">
        <v>124</v>
      </c>
      <c r="G214">
        <v>58779596.666666664</v>
      </c>
      <c r="H214">
        <v>0.9500466188333333</v>
      </c>
      <c r="I214">
        <v>0.96678839683333329</v>
      </c>
      <c r="J214">
        <v>12635629</v>
      </c>
      <c r="K214">
        <f>(M214*M214+M214)+(M214*10+10)+(64*M214+M214)</f>
        <v>79791</v>
      </c>
      <c r="L214">
        <v>2</v>
      </c>
      <c r="M214">
        <v>247</v>
      </c>
      <c r="N214">
        <v>0.96783216780000003</v>
      </c>
      <c r="O214">
        <v>9968221.1999999993</v>
      </c>
      <c r="R214">
        <v>0.97155898799999996</v>
      </c>
      <c r="U214">
        <f>Tabela9[[#This Row],[mlp_params]]</f>
        <v>79791</v>
      </c>
      <c r="V214">
        <f>Tabela9[[#This Row],[kan_test_acc]]</f>
        <v>0.9500466188333333</v>
      </c>
      <c r="W214">
        <f>Tabela9[[#This Row],[mlp_test_acc]]</f>
        <v>0.96678839683333329</v>
      </c>
      <c r="X214">
        <f>Tabela9[[#This Row],[mlp_test_acc2]]</f>
        <v>0.96783216780000003</v>
      </c>
    </row>
    <row r="215" spans="1:24" hidden="1" x14ac:dyDescent="0.25">
      <c r="A215" t="s">
        <v>123</v>
      </c>
      <c r="B215">
        <v>3</v>
      </c>
      <c r="C215" t="s">
        <v>21</v>
      </c>
      <c r="D215">
        <v>2</v>
      </c>
      <c r="E215">
        <v>0</v>
      </c>
      <c r="F215" t="s">
        <v>323</v>
      </c>
      <c r="G215">
        <v>92513202.5</v>
      </c>
      <c r="H215">
        <v>0.96777778850000007</v>
      </c>
      <c r="I215">
        <v>0.96777777750000005</v>
      </c>
      <c r="J215">
        <v>21244523</v>
      </c>
      <c r="K215">
        <v>80272</v>
      </c>
      <c r="L215">
        <v>2</v>
      </c>
      <c r="M215">
        <v>182</v>
      </c>
      <c r="N215">
        <v>0.953333333</v>
      </c>
      <c r="O215">
        <v>17859517</v>
      </c>
      <c r="P215">
        <v>81079</v>
      </c>
      <c r="Q215">
        <v>2</v>
      </c>
      <c r="R215">
        <v>0.98148149299999998</v>
      </c>
      <c r="U215">
        <f>Tabela9[[#This Row],[mlp_params]]</f>
        <v>80272</v>
      </c>
      <c r="V215">
        <f>Tabela9[[#This Row],[kan_test_acc]]</f>
        <v>0.96777778850000007</v>
      </c>
      <c r="W215">
        <f>Tabela9[[#This Row],[mlp_test_acc]]</f>
        <v>0.96777777750000005</v>
      </c>
      <c r="X215">
        <f>Tabela9[[#This Row],[mlp_test_acc2]]</f>
        <v>0.953333333</v>
      </c>
    </row>
    <row r="216" spans="1:24" hidden="1" x14ac:dyDescent="0.25">
      <c r="A216" t="s">
        <v>123</v>
      </c>
      <c r="B216">
        <v>5</v>
      </c>
      <c r="C216" t="s">
        <v>21</v>
      </c>
      <c r="D216">
        <v>2</v>
      </c>
      <c r="E216">
        <v>0</v>
      </c>
      <c r="F216" t="s">
        <v>138</v>
      </c>
      <c r="G216">
        <v>160392019.33333334</v>
      </c>
      <c r="H216">
        <v>0.96851850566666664</v>
      </c>
      <c r="I216">
        <v>0.97222222250000001</v>
      </c>
      <c r="J216">
        <v>24358125.166666668</v>
      </c>
      <c r="K216">
        <f>(M216*M216+M216)+(M216*10+10)+(64*M216+M216)</f>
        <v>80935</v>
      </c>
      <c r="L216">
        <v>2</v>
      </c>
      <c r="M216">
        <v>249</v>
      </c>
      <c r="N216">
        <v>0.96933333340000005</v>
      </c>
      <c r="O216">
        <v>22959096.199999999</v>
      </c>
      <c r="R216">
        <v>0.96962962180000001</v>
      </c>
      <c r="U216">
        <f>Tabela9[[#This Row],[mlp_params]]</f>
        <v>80935</v>
      </c>
      <c r="V216">
        <f>Tabela9[[#This Row],[kan_test_acc]]</f>
        <v>0.96851850566666664</v>
      </c>
      <c r="W216">
        <f>Tabela9[[#This Row],[mlp_test_acc]]</f>
        <v>0.97222222250000001</v>
      </c>
      <c r="X216">
        <f>Tabela9[[#This Row],[mlp_test_acc2]]</f>
        <v>0.96933333340000005</v>
      </c>
    </row>
    <row r="217" spans="1:24" hidden="1" x14ac:dyDescent="0.25">
      <c r="A217" t="s">
        <v>123</v>
      </c>
      <c r="B217">
        <v>3</v>
      </c>
      <c r="C217" t="s">
        <v>21</v>
      </c>
      <c r="D217">
        <v>3</v>
      </c>
      <c r="E217">
        <v>0</v>
      </c>
      <c r="F217" t="s">
        <v>134</v>
      </c>
      <c r="G217">
        <v>258757403.75</v>
      </c>
      <c r="H217">
        <v>0.96222223350000002</v>
      </c>
      <c r="I217">
        <v>0.95833333374999996</v>
      </c>
      <c r="J217">
        <v>31521519.5</v>
      </c>
      <c r="K217">
        <f>(M217*M217+M217)+(M217*10+10)+(64*M217+M217)</f>
        <v>80935</v>
      </c>
      <c r="L217">
        <v>2</v>
      </c>
      <c r="M217">
        <v>249</v>
      </c>
      <c r="N217">
        <v>0.95407407399999999</v>
      </c>
      <c r="O217">
        <v>33880220.333333336</v>
      </c>
      <c r="R217">
        <v>0.97037037199999998</v>
      </c>
      <c r="U217">
        <f>Tabela9[[#This Row],[mlp_params]]</f>
        <v>80935</v>
      </c>
      <c r="V217">
        <f>Tabela9[[#This Row],[kan_test_acc]]</f>
        <v>0.96222223350000002</v>
      </c>
      <c r="W217">
        <f>Tabela9[[#This Row],[mlp_test_acc]]</f>
        <v>0.95833333374999996</v>
      </c>
      <c r="X217">
        <f>Tabela9[[#This Row],[mlp_test_acc2]]</f>
        <v>0.95407407399999999</v>
      </c>
    </row>
    <row r="218" spans="1:24" hidden="1" x14ac:dyDescent="0.25">
      <c r="A218" t="s">
        <v>123</v>
      </c>
      <c r="B218">
        <v>3</v>
      </c>
      <c r="C218" t="s">
        <v>21</v>
      </c>
      <c r="D218">
        <v>4</v>
      </c>
      <c r="E218">
        <v>0</v>
      </c>
      <c r="F218" t="s">
        <v>145</v>
      </c>
      <c r="G218">
        <v>172994883</v>
      </c>
      <c r="H218">
        <v>0.93833334724999995</v>
      </c>
      <c r="I218">
        <v>0.94166666674999999</v>
      </c>
      <c r="J218">
        <v>20783629</v>
      </c>
      <c r="K218">
        <v>81079</v>
      </c>
      <c r="L218">
        <v>2</v>
      </c>
      <c r="M218">
        <v>183</v>
      </c>
      <c r="N218">
        <v>0.95166666649999998</v>
      </c>
      <c r="O218">
        <v>22702777.5</v>
      </c>
      <c r="P218">
        <v>81890</v>
      </c>
      <c r="Q218">
        <v>2</v>
      </c>
      <c r="R218">
        <v>0.96049011733333334</v>
      </c>
      <c r="U218">
        <f>Tabela9[[#This Row],[mlp_params]]</f>
        <v>81079</v>
      </c>
      <c r="V218">
        <f>Tabela9[[#This Row],[kan_test_acc]]</f>
        <v>0.93833334724999995</v>
      </c>
      <c r="W218">
        <f>Tabela9[[#This Row],[mlp_test_acc]]</f>
        <v>0.94166666674999999</v>
      </c>
      <c r="X218">
        <f>Tabela9[[#This Row],[mlp_test_acc2]]</f>
        <v>0.95166666649999998</v>
      </c>
    </row>
    <row r="219" spans="1:24" hidden="1" x14ac:dyDescent="0.25">
      <c r="A219" t="s">
        <v>123</v>
      </c>
      <c r="B219">
        <v>5</v>
      </c>
      <c r="C219" t="s">
        <v>331</v>
      </c>
      <c r="D219">
        <v>2</v>
      </c>
      <c r="E219">
        <v>0</v>
      </c>
      <c r="F219" t="s">
        <v>372</v>
      </c>
      <c r="G219">
        <v>92171600</v>
      </c>
      <c r="H219">
        <v>0.95000000299999998</v>
      </c>
      <c r="I219">
        <v>0.97111111149999996</v>
      </c>
      <c r="J219">
        <v>20817675.5</v>
      </c>
      <c r="K219">
        <v>81079</v>
      </c>
      <c r="L219">
        <v>2</v>
      </c>
      <c r="M219">
        <v>183</v>
      </c>
      <c r="N219">
        <v>0.96833333325000004</v>
      </c>
      <c r="O219">
        <v>21382840.25</v>
      </c>
      <c r="P219">
        <v>81890</v>
      </c>
      <c r="Q219">
        <v>2</v>
      </c>
      <c r="R219">
        <v>0.95432098733333337</v>
      </c>
      <c r="U219">
        <f>Tabela9[[#This Row],[mlp_params]]</f>
        <v>81079</v>
      </c>
      <c r="V219">
        <f>Tabela9[[#This Row],[kan_test_acc]]</f>
        <v>0.95000000299999998</v>
      </c>
      <c r="W219">
        <f>Tabela9[[#This Row],[mlp_test_acc]]</f>
        <v>0.97111111149999996</v>
      </c>
      <c r="X219">
        <f>Tabela9[[#This Row],[mlp_test_acc2]]</f>
        <v>0.96833333325000004</v>
      </c>
    </row>
    <row r="220" spans="1:24" hidden="1" x14ac:dyDescent="0.25">
      <c r="A220" t="s">
        <v>123</v>
      </c>
      <c r="B220">
        <v>9</v>
      </c>
      <c r="C220" t="s">
        <v>376</v>
      </c>
      <c r="D220">
        <v>2</v>
      </c>
      <c r="E220">
        <v>0</v>
      </c>
      <c r="F220" t="s">
        <v>145</v>
      </c>
      <c r="G220">
        <v>65321913.5</v>
      </c>
      <c r="H220">
        <v>0.96611110875000006</v>
      </c>
      <c r="I220">
        <v>0.96333333325000003</v>
      </c>
      <c r="J220">
        <v>14388949</v>
      </c>
      <c r="K220">
        <v>81079</v>
      </c>
      <c r="L220">
        <v>2</v>
      </c>
      <c r="M220">
        <v>183</v>
      </c>
      <c r="N220">
        <v>0.96611111125000004</v>
      </c>
      <c r="O220">
        <v>16828112</v>
      </c>
      <c r="P220">
        <v>81890</v>
      </c>
      <c r="Q220">
        <v>2</v>
      </c>
      <c r="R220">
        <v>0.94938272233333332</v>
      </c>
      <c r="U220">
        <f>Tabela9[[#This Row],[mlp_params]]</f>
        <v>81079</v>
      </c>
      <c r="V220">
        <f>Tabela9[[#This Row],[kan_test_acc]]</f>
        <v>0.96611110875000006</v>
      </c>
      <c r="W220">
        <f>Tabela9[[#This Row],[mlp_test_acc]]</f>
        <v>0.96333333325000003</v>
      </c>
      <c r="X220">
        <f>Tabela9[[#This Row],[mlp_test_acc2]]</f>
        <v>0.96611111125000004</v>
      </c>
    </row>
    <row r="221" spans="1:24" hidden="1" x14ac:dyDescent="0.25">
      <c r="A221" t="s">
        <v>123</v>
      </c>
      <c r="B221">
        <v>3</v>
      </c>
      <c r="C221" t="s">
        <v>21</v>
      </c>
      <c r="D221">
        <v>2</v>
      </c>
      <c r="E221">
        <v>0</v>
      </c>
      <c r="F221" t="s">
        <v>323</v>
      </c>
      <c r="G221">
        <v>89377199.071428567</v>
      </c>
      <c r="H221">
        <v>0.96523809014285711</v>
      </c>
      <c r="I221">
        <v>0.96761904742857141</v>
      </c>
      <c r="J221">
        <v>20391608.285714287</v>
      </c>
      <c r="K221">
        <v>81079</v>
      </c>
      <c r="L221">
        <v>2</v>
      </c>
      <c r="M221">
        <v>183</v>
      </c>
      <c r="N221">
        <v>0.96649572646153847</v>
      </c>
      <c r="O221">
        <v>19413939.46153846</v>
      </c>
      <c r="R221">
        <v>0.96837605876923083</v>
      </c>
      <c r="U221">
        <f>Tabela9[[#This Row],[mlp_params]]</f>
        <v>81079</v>
      </c>
      <c r="V221">
        <f>Tabela9[[#This Row],[kan_test_acc]]</f>
        <v>0.96523809014285711</v>
      </c>
      <c r="W221">
        <f>Tabela9[[#This Row],[mlp_test_acc]]</f>
        <v>0.96761904742857141</v>
      </c>
      <c r="X221">
        <f>Tabela9[[#This Row],[mlp_test_acc2]]</f>
        <v>0.96649572646153847</v>
      </c>
    </row>
    <row r="222" spans="1:24" x14ac:dyDescent="0.25">
      <c r="A222" t="s">
        <v>123</v>
      </c>
      <c r="B222">
        <v>3</v>
      </c>
      <c r="C222" t="s">
        <v>21</v>
      </c>
      <c r="D222">
        <v>5</v>
      </c>
      <c r="E222">
        <v>0</v>
      </c>
      <c r="F222" t="s">
        <v>325</v>
      </c>
      <c r="G222">
        <v>207419104.5</v>
      </c>
      <c r="H222">
        <v>0.95111110799999998</v>
      </c>
      <c r="I222">
        <v>0.96666666649999999</v>
      </c>
      <c r="J222">
        <v>24403408.5</v>
      </c>
      <c r="K222">
        <f>(M222*M222+M222)+(M222*10+10)+(64*M222+M222)</f>
        <v>81510</v>
      </c>
      <c r="L222">
        <v>2</v>
      </c>
      <c r="M222">
        <v>250</v>
      </c>
      <c r="R222">
        <v>0.95555555800000003</v>
      </c>
      <c r="U222">
        <f>Tabela9[[#This Row],[mlp_params]]</f>
        <v>81510</v>
      </c>
      <c r="V222">
        <f>Tabela9[[#This Row],[kan_test_acc]]</f>
        <v>0.95111110799999998</v>
      </c>
      <c r="W222">
        <f>Tabela9[[#This Row],[mlp_test_acc]]</f>
        <v>0.96666666649999999</v>
      </c>
      <c r="X222">
        <f>Tabela9[[#This Row],[mlp_test_acc2]]</f>
        <v>0</v>
      </c>
    </row>
    <row r="223" spans="1:24" hidden="1" x14ac:dyDescent="0.25">
      <c r="A223" t="s">
        <v>123</v>
      </c>
      <c r="B223">
        <v>3</v>
      </c>
      <c r="C223" t="s">
        <v>21</v>
      </c>
      <c r="D223">
        <v>4</v>
      </c>
      <c r="E223">
        <v>0</v>
      </c>
      <c r="F223" t="s">
        <v>125</v>
      </c>
      <c r="G223">
        <v>100997087</v>
      </c>
      <c r="H223">
        <v>0.95814815149999999</v>
      </c>
      <c r="I223">
        <v>0.95740740766666665</v>
      </c>
      <c r="J223">
        <v>17696447.5</v>
      </c>
      <c r="K223">
        <f>(M223*M223+M223)+(M223*10+10)+(64*M223+M223)</f>
        <v>81510</v>
      </c>
      <c r="L223">
        <v>2</v>
      </c>
      <c r="M223">
        <v>250</v>
      </c>
      <c r="N223">
        <v>0.95911111119999992</v>
      </c>
      <c r="O223">
        <v>15743280</v>
      </c>
      <c r="R223">
        <v>0.9740740658</v>
      </c>
      <c r="U223">
        <f>Tabela9[[#This Row],[mlp_params]]</f>
        <v>81510</v>
      </c>
      <c r="V223">
        <f>Tabela9[[#This Row],[kan_test_acc]]</f>
        <v>0.95814815149999999</v>
      </c>
      <c r="W223">
        <f>Tabela9[[#This Row],[mlp_test_acc]]</f>
        <v>0.95740740766666665</v>
      </c>
      <c r="X223">
        <f>Tabela9[[#This Row],[mlp_test_acc2]]</f>
        <v>0.95911111119999992</v>
      </c>
    </row>
    <row r="224" spans="1:24" hidden="1" x14ac:dyDescent="0.25">
      <c r="A224" t="s">
        <v>123</v>
      </c>
      <c r="B224">
        <v>5</v>
      </c>
      <c r="C224" t="s">
        <v>376</v>
      </c>
      <c r="D224">
        <v>4</v>
      </c>
      <c r="E224">
        <v>0</v>
      </c>
      <c r="F224" t="s">
        <v>335</v>
      </c>
      <c r="G224">
        <v>44548043.166666664</v>
      </c>
      <c r="H224">
        <v>0.95851852483333333</v>
      </c>
      <c r="I224">
        <v>0.95629629633333335</v>
      </c>
      <c r="J224">
        <v>12949298.333333334</v>
      </c>
      <c r="K224">
        <v>81890</v>
      </c>
      <c r="L224">
        <v>2</v>
      </c>
      <c r="M224">
        <v>184</v>
      </c>
      <c r="N224">
        <v>0.95333333316666669</v>
      </c>
      <c r="O224">
        <v>12499235</v>
      </c>
      <c r="P224">
        <v>82705</v>
      </c>
      <c r="Q224">
        <v>2</v>
      </c>
      <c r="R224">
        <v>0.98370369680000003</v>
      </c>
      <c r="U224">
        <f>Tabela9[[#This Row],[mlp_params]]</f>
        <v>81890</v>
      </c>
      <c r="V224">
        <f>Tabela9[[#This Row],[kan_test_acc]]</f>
        <v>0.95851852483333333</v>
      </c>
      <c r="W224">
        <f>Tabela9[[#This Row],[mlp_test_acc]]</f>
        <v>0.95629629633333335</v>
      </c>
      <c r="X224">
        <f>Tabela9[[#This Row],[mlp_test_acc2]]</f>
        <v>0.95333333316666669</v>
      </c>
    </row>
    <row r="225" spans="1:24" hidden="1" x14ac:dyDescent="0.25">
      <c r="A225" t="s">
        <v>123</v>
      </c>
      <c r="B225">
        <v>5</v>
      </c>
      <c r="C225" t="s">
        <v>21</v>
      </c>
      <c r="D225">
        <v>2</v>
      </c>
      <c r="E225">
        <v>0</v>
      </c>
      <c r="F225" t="s">
        <v>139</v>
      </c>
      <c r="G225">
        <v>219065264.75</v>
      </c>
      <c r="H225">
        <v>0.95611111824999995</v>
      </c>
      <c r="I225">
        <v>0.96611111100000002</v>
      </c>
      <c r="J225">
        <v>28118504.5</v>
      </c>
      <c r="K225">
        <f>(M225*M225+M225)+(M225*10+10)+(64*M225+M225)</f>
        <v>82087</v>
      </c>
      <c r="L225">
        <v>2</v>
      </c>
      <c r="M225">
        <v>251</v>
      </c>
      <c r="N225">
        <v>0.97259259233333339</v>
      </c>
      <c r="O225">
        <v>29120257.666666668</v>
      </c>
      <c r="R225">
        <v>0.96666665900000004</v>
      </c>
      <c r="U225">
        <f>Tabela9[[#This Row],[mlp_params]]</f>
        <v>82087</v>
      </c>
      <c r="V225">
        <f>Tabela9[[#This Row],[kan_test_acc]]</f>
        <v>0.95611111824999995</v>
      </c>
      <c r="W225">
        <f>Tabela9[[#This Row],[mlp_test_acc]]</f>
        <v>0.96611111100000002</v>
      </c>
      <c r="X225">
        <f>Tabela9[[#This Row],[mlp_test_acc2]]</f>
        <v>0.97259259233333339</v>
      </c>
    </row>
    <row r="226" spans="1:24" hidden="1" x14ac:dyDescent="0.25">
      <c r="A226" t="s">
        <v>123</v>
      </c>
      <c r="B226">
        <v>3</v>
      </c>
      <c r="C226" t="s">
        <v>21</v>
      </c>
      <c r="D226">
        <v>3</v>
      </c>
      <c r="E226">
        <v>0</v>
      </c>
      <c r="F226" t="s">
        <v>135</v>
      </c>
      <c r="G226">
        <v>134691181.83333334</v>
      </c>
      <c r="H226">
        <v>0.969999999</v>
      </c>
      <c r="I226">
        <v>0.96185185166666665</v>
      </c>
      <c r="J226">
        <v>21978933.666666668</v>
      </c>
      <c r="K226">
        <f>(M226*M226+M226)+(M226*10+10)+(64*M226+M226)</f>
        <v>82087</v>
      </c>
      <c r="L226">
        <v>2</v>
      </c>
      <c r="M226">
        <v>251</v>
      </c>
      <c r="N226">
        <v>0.95777777799999997</v>
      </c>
      <c r="O226">
        <v>23416153.600000001</v>
      </c>
      <c r="R226">
        <v>0.97185184960000004</v>
      </c>
      <c r="U226">
        <f>Tabela9[[#This Row],[mlp_params]]</f>
        <v>82087</v>
      </c>
      <c r="V226">
        <f>Tabela9[[#This Row],[kan_test_acc]]</f>
        <v>0.969999999</v>
      </c>
      <c r="W226">
        <f>Tabela9[[#This Row],[mlp_test_acc]]</f>
        <v>0.96185185166666665</v>
      </c>
      <c r="X226">
        <f>Tabela9[[#This Row],[mlp_test_acc2]]</f>
        <v>0.95777777799999997</v>
      </c>
    </row>
    <row r="227" spans="1:24" hidden="1" x14ac:dyDescent="0.25">
      <c r="A227" t="s">
        <v>123</v>
      </c>
      <c r="B227">
        <v>3</v>
      </c>
      <c r="C227" t="s">
        <v>21</v>
      </c>
      <c r="D227">
        <v>4</v>
      </c>
      <c r="E227">
        <v>0</v>
      </c>
      <c r="F227" t="s">
        <v>126</v>
      </c>
      <c r="G227">
        <v>320001997.25</v>
      </c>
      <c r="H227">
        <v>0.94722221825000008</v>
      </c>
      <c r="I227">
        <v>0.95000000024999998</v>
      </c>
      <c r="J227">
        <v>29934746.25</v>
      </c>
      <c r="K227">
        <f>(M227*M227+M227)+(M227*10+10)+(64*M227+M227)</f>
        <v>82666</v>
      </c>
      <c r="L227">
        <v>2</v>
      </c>
      <c r="M227">
        <v>252</v>
      </c>
      <c r="N227">
        <v>0.94888888900000001</v>
      </c>
      <c r="O227">
        <v>29381398.333333332</v>
      </c>
      <c r="R227">
        <v>0.95061975733333337</v>
      </c>
      <c r="U227">
        <f>Tabela9[[#This Row],[mlp_params]]</f>
        <v>82666</v>
      </c>
      <c r="V227">
        <f>Tabela9[[#This Row],[kan_test_acc]]</f>
        <v>0.94722221825000008</v>
      </c>
      <c r="W227">
        <f>Tabela9[[#This Row],[mlp_test_acc]]</f>
        <v>0.95000000024999998</v>
      </c>
      <c r="X227">
        <f>Tabela9[[#This Row],[mlp_test_acc2]]</f>
        <v>0.94888888900000001</v>
      </c>
    </row>
    <row r="228" spans="1:24" hidden="1" x14ac:dyDescent="0.25">
      <c r="A228" t="s">
        <v>123</v>
      </c>
      <c r="B228">
        <v>3</v>
      </c>
      <c r="C228" t="s">
        <v>21</v>
      </c>
      <c r="D228">
        <v>2</v>
      </c>
      <c r="E228">
        <v>0</v>
      </c>
      <c r="F228" t="s">
        <v>324</v>
      </c>
      <c r="G228">
        <v>113041541</v>
      </c>
      <c r="H228">
        <v>0.96777778850000007</v>
      </c>
      <c r="I228">
        <v>0.9644444445</v>
      </c>
      <c r="J228">
        <v>19209347.5</v>
      </c>
      <c r="K228">
        <v>82705</v>
      </c>
      <c r="L228">
        <v>2</v>
      </c>
      <c r="M228">
        <v>185</v>
      </c>
      <c r="N228">
        <v>0.95555555599999997</v>
      </c>
      <c r="O228">
        <v>20895048</v>
      </c>
      <c r="P228">
        <v>83524</v>
      </c>
      <c r="Q228">
        <v>2</v>
      </c>
      <c r="R228">
        <v>0.97777777899999996</v>
      </c>
      <c r="U228">
        <f>Tabela9[[#This Row],[mlp_params]]</f>
        <v>82705</v>
      </c>
      <c r="V228">
        <f>Tabela9[[#This Row],[kan_test_acc]]</f>
        <v>0.96777778850000007</v>
      </c>
      <c r="W228">
        <f>Tabela9[[#This Row],[mlp_test_acc]]</f>
        <v>0.9644444445</v>
      </c>
      <c r="X228">
        <f>Tabela9[[#This Row],[mlp_test_acc2]]</f>
        <v>0.95555555599999997</v>
      </c>
    </row>
    <row r="229" spans="1:24" x14ac:dyDescent="0.25">
      <c r="A229" t="s">
        <v>123</v>
      </c>
      <c r="B229">
        <v>3</v>
      </c>
      <c r="C229" t="s">
        <v>21</v>
      </c>
      <c r="D229">
        <v>5</v>
      </c>
      <c r="E229">
        <v>0</v>
      </c>
      <c r="F229" t="s">
        <v>326</v>
      </c>
      <c r="G229">
        <v>196585047.75</v>
      </c>
      <c r="H229">
        <v>0.91500000675000004</v>
      </c>
      <c r="I229">
        <v>0.96222222224999998</v>
      </c>
      <c r="J229">
        <v>29408816.75</v>
      </c>
      <c r="K229">
        <f>(M229*M229+M229)+(M229*10+10)+(64*M229+M229)</f>
        <v>83247</v>
      </c>
      <c r="L229">
        <v>2</v>
      </c>
      <c r="M229">
        <v>253</v>
      </c>
      <c r="N229">
        <v>0.9562962966666666</v>
      </c>
      <c r="O229">
        <v>30236037.666666668</v>
      </c>
      <c r="R229">
        <v>0.94319135533333331</v>
      </c>
      <c r="U229">
        <f>Tabela9[[#This Row],[mlp_params]]</f>
        <v>83247</v>
      </c>
      <c r="V229">
        <f>Tabela9[[#This Row],[kan_test_acc]]</f>
        <v>0.91500000675000004</v>
      </c>
      <c r="W229">
        <f>Tabela9[[#This Row],[mlp_test_acc]]</f>
        <v>0.96222222224999998</v>
      </c>
      <c r="X229">
        <f>Tabela9[[#This Row],[mlp_test_acc2]]</f>
        <v>0.9562962966666666</v>
      </c>
    </row>
    <row r="230" spans="1:24" hidden="1" x14ac:dyDescent="0.25">
      <c r="A230" t="s">
        <v>123</v>
      </c>
      <c r="B230">
        <v>3</v>
      </c>
      <c r="C230" t="s">
        <v>21</v>
      </c>
      <c r="D230">
        <v>3</v>
      </c>
      <c r="E230">
        <v>0</v>
      </c>
      <c r="F230" t="s">
        <v>136</v>
      </c>
      <c r="G230">
        <v>278696759.75</v>
      </c>
      <c r="H230">
        <v>0.95888888824999996</v>
      </c>
      <c r="I230">
        <v>0.95833333325000003</v>
      </c>
      <c r="J230">
        <v>33469556</v>
      </c>
      <c r="K230">
        <f>(M230*M230+M230)+(M230*10+10)+(64*M230+M230)</f>
        <v>83247</v>
      </c>
      <c r="L230">
        <v>2</v>
      </c>
      <c r="M230">
        <v>253</v>
      </c>
      <c r="N230">
        <v>0.94962963</v>
      </c>
      <c r="O230">
        <v>33007714.333333332</v>
      </c>
      <c r="R230">
        <v>0.96543210766666665</v>
      </c>
      <c r="U230">
        <f>Tabela9[[#This Row],[mlp_params]]</f>
        <v>83247</v>
      </c>
      <c r="V230">
        <f>Tabela9[[#This Row],[kan_test_acc]]</f>
        <v>0.95888888824999996</v>
      </c>
      <c r="W230">
        <f>Tabela9[[#This Row],[mlp_test_acc]]</f>
        <v>0.95833333325000003</v>
      </c>
      <c r="X230">
        <f>Tabela9[[#This Row],[mlp_test_acc2]]</f>
        <v>0.94962963</v>
      </c>
    </row>
    <row r="231" spans="1:24" hidden="1" x14ac:dyDescent="0.25">
      <c r="A231" t="s">
        <v>123</v>
      </c>
      <c r="B231">
        <v>5</v>
      </c>
      <c r="C231" t="s">
        <v>375</v>
      </c>
      <c r="D231">
        <v>3</v>
      </c>
      <c r="E231">
        <v>0</v>
      </c>
      <c r="F231" t="s">
        <v>336</v>
      </c>
      <c r="G231">
        <v>122971334.75</v>
      </c>
      <c r="H231">
        <v>0.94944445799999999</v>
      </c>
      <c r="I231">
        <v>0.95111111125000003</v>
      </c>
      <c r="J231">
        <v>23273803.5</v>
      </c>
      <c r="K231">
        <v>83524</v>
      </c>
      <c r="L231">
        <v>2</v>
      </c>
      <c r="M231">
        <v>186</v>
      </c>
      <c r="N231">
        <v>0.94722222224999997</v>
      </c>
      <c r="O231">
        <v>22079685.5</v>
      </c>
      <c r="P231">
        <v>84347</v>
      </c>
      <c r="Q231">
        <v>2</v>
      </c>
      <c r="R231">
        <v>0.97283951433333338</v>
      </c>
      <c r="U231">
        <f>Tabela9[[#This Row],[mlp_params]]</f>
        <v>83524</v>
      </c>
      <c r="V231">
        <f>Tabela9[[#This Row],[kan_test_acc]]</f>
        <v>0.94944445799999999</v>
      </c>
      <c r="W231">
        <f>Tabela9[[#This Row],[mlp_test_acc]]</f>
        <v>0.95111111125000003</v>
      </c>
      <c r="X231">
        <f>Tabela9[[#This Row],[mlp_test_acc2]]</f>
        <v>0.94722222224999997</v>
      </c>
    </row>
    <row r="232" spans="1:24" hidden="1" x14ac:dyDescent="0.25">
      <c r="A232" t="s">
        <v>123</v>
      </c>
      <c r="B232">
        <v>3</v>
      </c>
      <c r="C232" t="s">
        <v>21</v>
      </c>
      <c r="D232">
        <v>2</v>
      </c>
      <c r="E232">
        <v>0</v>
      </c>
      <c r="F232" t="s">
        <v>324</v>
      </c>
      <c r="G232">
        <v>98583175.272727266</v>
      </c>
      <c r="H232">
        <v>0.96545454054545454</v>
      </c>
      <c r="I232">
        <v>0.96525252509090909</v>
      </c>
      <c r="J232">
        <v>20090943.90909091</v>
      </c>
      <c r="K232">
        <v>83524</v>
      </c>
      <c r="L232">
        <v>2</v>
      </c>
      <c r="M232">
        <v>186</v>
      </c>
      <c r="N232">
        <v>0.96466666680000002</v>
      </c>
      <c r="O232">
        <v>19496579.199999999</v>
      </c>
      <c r="R232">
        <v>0.98074074389999999</v>
      </c>
      <c r="U232">
        <f>Tabela9[[#This Row],[mlp_params]]</f>
        <v>83524</v>
      </c>
      <c r="V232">
        <f>Tabela9[[#This Row],[kan_test_acc]]</f>
        <v>0.96545454054545454</v>
      </c>
      <c r="W232">
        <f>Tabela9[[#This Row],[mlp_test_acc]]</f>
        <v>0.96525252509090909</v>
      </c>
      <c r="X232">
        <f>Tabela9[[#This Row],[mlp_test_acc2]]</f>
        <v>0.96466666680000002</v>
      </c>
    </row>
    <row r="233" spans="1:24" hidden="1" x14ac:dyDescent="0.25">
      <c r="A233" t="s">
        <v>123</v>
      </c>
      <c r="B233">
        <v>3</v>
      </c>
      <c r="C233" t="s">
        <v>21</v>
      </c>
      <c r="D233">
        <v>4</v>
      </c>
      <c r="E233">
        <v>0</v>
      </c>
      <c r="F233" t="s">
        <v>146</v>
      </c>
      <c r="G233">
        <v>83782335</v>
      </c>
      <c r="H233">
        <v>0.96777778850000007</v>
      </c>
      <c r="I233">
        <v>0.953333333</v>
      </c>
      <c r="J233">
        <v>17051735</v>
      </c>
      <c r="K233">
        <v>84347</v>
      </c>
      <c r="L233">
        <v>2</v>
      </c>
      <c r="M233">
        <v>187</v>
      </c>
      <c r="N233">
        <v>0.96222222199999996</v>
      </c>
      <c r="O233">
        <v>12411569</v>
      </c>
      <c r="P233">
        <v>85174</v>
      </c>
      <c r="Q233">
        <v>2</v>
      </c>
      <c r="R233">
        <v>0.98518520600000004</v>
      </c>
      <c r="U233">
        <f>Tabela9[[#This Row],[mlp_params]]</f>
        <v>84347</v>
      </c>
      <c r="V233">
        <f>Tabela9[[#This Row],[kan_test_acc]]</f>
        <v>0.96777778850000007</v>
      </c>
      <c r="W233">
        <f>Tabela9[[#This Row],[mlp_test_acc]]</f>
        <v>0.953333333</v>
      </c>
      <c r="X233">
        <f>Tabela9[[#This Row],[mlp_test_acc2]]</f>
        <v>0.96222222199999996</v>
      </c>
    </row>
    <row r="234" spans="1:24" hidden="1" x14ac:dyDescent="0.25">
      <c r="A234" t="s">
        <v>123</v>
      </c>
      <c r="B234">
        <v>3</v>
      </c>
      <c r="C234" t="s">
        <v>21</v>
      </c>
      <c r="D234">
        <v>2</v>
      </c>
      <c r="E234">
        <v>0</v>
      </c>
      <c r="F234" t="s">
        <v>325</v>
      </c>
      <c r="G234">
        <v>103591294.5</v>
      </c>
      <c r="H234">
        <v>0.96388888400000006</v>
      </c>
      <c r="I234">
        <v>0.97111111100000003</v>
      </c>
      <c r="J234">
        <v>22991415.75</v>
      </c>
      <c r="K234">
        <v>84347</v>
      </c>
      <c r="L234">
        <v>2</v>
      </c>
      <c r="M234">
        <v>187</v>
      </c>
      <c r="N234">
        <v>0.96111111099999991</v>
      </c>
      <c r="O234">
        <v>21501655.75</v>
      </c>
      <c r="P234">
        <v>85174</v>
      </c>
      <c r="Q234">
        <v>2</v>
      </c>
      <c r="R234">
        <v>0.96543208766666666</v>
      </c>
      <c r="U234">
        <f>Tabela9[[#This Row],[mlp_params]]</f>
        <v>84347</v>
      </c>
      <c r="V234">
        <f>Tabela9[[#This Row],[kan_test_acc]]</f>
        <v>0.96388888400000006</v>
      </c>
      <c r="W234">
        <f>Tabela9[[#This Row],[mlp_test_acc]]</f>
        <v>0.97111111100000003</v>
      </c>
      <c r="X234">
        <f>Tabela9[[#This Row],[mlp_test_acc2]]</f>
        <v>0.96111111099999991</v>
      </c>
    </row>
    <row r="235" spans="1:24" hidden="1" x14ac:dyDescent="0.25">
      <c r="A235" t="s">
        <v>123</v>
      </c>
      <c r="B235">
        <v>3</v>
      </c>
      <c r="C235" t="s">
        <v>21</v>
      </c>
      <c r="D235">
        <v>3</v>
      </c>
      <c r="E235">
        <v>0</v>
      </c>
      <c r="F235" t="s">
        <v>137</v>
      </c>
      <c r="G235">
        <v>157045837.5</v>
      </c>
      <c r="H235">
        <v>0.96666665883333336</v>
      </c>
      <c r="I235">
        <v>0.9677777778333333</v>
      </c>
      <c r="J235">
        <v>23737986.5</v>
      </c>
      <c r="K235">
        <f>(M235*M235+M235)+(M235*10+10)+(64*M235+M235)</f>
        <v>84415</v>
      </c>
      <c r="L235">
        <v>2</v>
      </c>
      <c r="M235">
        <v>255</v>
      </c>
      <c r="N235">
        <v>0.96488888880000001</v>
      </c>
      <c r="O235">
        <v>20387107.399999999</v>
      </c>
      <c r="R235">
        <v>0.96814813620000006</v>
      </c>
      <c r="U235">
        <f>Tabela9[[#This Row],[mlp_params]]</f>
        <v>84415</v>
      </c>
      <c r="V235">
        <f>Tabela9[[#This Row],[kan_test_acc]]</f>
        <v>0.96666665883333336</v>
      </c>
      <c r="W235">
        <f>Tabela9[[#This Row],[mlp_test_acc]]</f>
        <v>0.9677777778333333</v>
      </c>
      <c r="X235">
        <f>Tabela9[[#This Row],[mlp_test_acc2]]</f>
        <v>0.96488888880000001</v>
      </c>
    </row>
    <row r="236" spans="1:24" hidden="1" x14ac:dyDescent="0.25">
      <c r="A236" t="s">
        <v>123</v>
      </c>
      <c r="B236">
        <v>3</v>
      </c>
      <c r="C236" t="s">
        <v>21</v>
      </c>
      <c r="D236">
        <v>4</v>
      </c>
      <c r="E236">
        <v>0</v>
      </c>
      <c r="F236" t="s">
        <v>127</v>
      </c>
      <c r="G236">
        <v>94263403.833333328</v>
      </c>
      <c r="H236">
        <v>0.96296294550000006</v>
      </c>
      <c r="I236">
        <v>0.95851851883333328</v>
      </c>
      <c r="J236">
        <v>18823953.833333332</v>
      </c>
      <c r="K236">
        <f>(M236*M236+M236)+(M236*10+10)+(64*M236+M236)</f>
        <v>84415</v>
      </c>
      <c r="L236">
        <v>2</v>
      </c>
      <c r="M236">
        <v>255</v>
      </c>
      <c r="N236">
        <v>0.95377777760000004</v>
      </c>
      <c r="O236">
        <v>17447258.600000001</v>
      </c>
      <c r="R236">
        <v>0.98222223520000007</v>
      </c>
      <c r="U236">
        <f>Tabela9[[#This Row],[mlp_params]]</f>
        <v>84415</v>
      </c>
      <c r="V236">
        <f>Tabela9[[#This Row],[kan_test_acc]]</f>
        <v>0.96296294550000006</v>
      </c>
      <c r="W236">
        <f>Tabela9[[#This Row],[mlp_test_acc]]</f>
        <v>0.95851851883333328</v>
      </c>
      <c r="X236">
        <f>Tabela9[[#This Row],[mlp_test_acc2]]</f>
        <v>0.95377777760000004</v>
      </c>
    </row>
    <row r="237" spans="1:24" x14ac:dyDescent="0.25">
      <c r="A237" t="s">
        <v>123</v>
      </c>
      <c r="B237">
        <v>3</v>
      </c>
      <c r="C237" t="s">
        <v>21</v>
      </c>
      <c r="D237">
        <v>5</v>
      </c>
      <c r="E237">
        <v>0</v>
      </c>
      <c r="F237" t="s">
        <v>327</v>
      </c>
      <c r="G237">
        <v>207985215</v>
      </c>
      <c r="H237">
        <v>0.95222219850000001</v>
      </c>
      <c r="I237">
        <v>0.96333333350000006</v>
      </c>
      <c r="J237">
        <v>27306840</v>
      </c>
      <c r="K237">
        <f>(M237*M237+M237)+(M237*10+10)+(64*M237+M237)</f>
        <v>85002</v>
      </c>
      <c r="L237">
        <v>2</v>
      </c>
      <c r="M237">
        <v>256</v>
      </c>
      <c r="R237">
        <v>0.97407406600000002</v>
      </c>
      <c r="U237">
        <f>Tabela9[[#This Row],[mlp_params]]</f>
        <v>85002</v>
      </c>
      <c r="V237">
        <f>Tabela9[[#This Row],[kan_test_acc]]</f>
        <v>0.95222219850000001</v>
      </c>
      <c r="W237">
        <f>Tabela9[[#This Row],[mlp_test_acc]]</f>
        <v>0.96333333350000006</v>
      </c>
      <c r="X237">
        <f>Tabela9[[#This Row],[mlp_test_acc2]]</f>
        <v>0</v>
      </c>
    </row>
    <row r="238" spans="1:24" hidden="1" x14ac:dyDescent="0.25">
      <c r="A238" t="s">
        <v>123</v>
      </c>
      <c r="B238">
        <v>5</v>
      </c>
      <c r="C238" t="s">
        <v>377</v>
      </c>
      <c r="D238">
        <v>5</v>
      </c>
      <c r="E238">
        <v>0</v>
      </c>
      <c r="F238" t="s">
        <v>140</v>
      </c>
      <c r="G238">
        <v>117436567</v>
      </c>
      <c r="H238">
        <v>0.96777775900000007</v>
      </c>
      <c r="I238">
        <v>0.97222222199999997</v>
      </c>
      <c r="J238">
        <v>19415981</v>
      </c>
      <c r="K238">
        <v>85174</v>
      </c>
      <c r="L238">
        <v>2</v>
      </c>
      <c r="M238">
        <v>188</v>
      </c>
      <c r="N238">
        <v>0.97555555599999999</v>
      </c>
      <c r="O238">
        <v>22884774</v>
      </c>
      <c r="P238">
        <v>86005</v>
      </c>
      <c r="Q238">
        <v>2</v>
      </c>
      <c r="R238">
        <v>0.95185184499999997</v>
      </c>
      <c r="U238">
        <f>Tabela9[[#This Row],[mlp_params]]</f>
        <v>85174</v>
      </c>
      <c r="V238">
        <f>Tabela9[[#This Row],[kan_test_acc]]</f>
        <v>0.96777775900000007</v>
      </c>
      <c r="W238">
        <f>Tabela9[[#This Row],[mlp_test_acc]]</f>
        <v>0.97222222199999997</v>
      </c>
      <c r="X238">
        <f>Tabela9[[#This Row],[mlp_test_acc2]]</f>
        <v>0.97555555599999999</v>
      </c>
    </row>
    <row r="239" spans="1:24" hidden="1" x14ac:dyDescent="0.25">
      <c r="A239" t="s">
        <v>123</v>
      </c>
      <c r="B239">
        <v>3</v>
      </c>
      <c r="C239" t="s">
        <v>21</v>
      </c>
      <c r="D239">
        <v>2</v>
      </c>
      <c r="E239">
        <v>0</v>
      </c>
      <c r="F239" t="s">
        <v>325</v>
      </c>
      <c r="G239">
        <v>88837660.63636364</v>
      </c>
      <c r="H239">
        <v>0.96909090081818183</v>
      </c>
      <c r="I239">
        <v>0.96141414136363634</v>
      </c>
      <c r="J239">
        <v>21394352.818181816</v>
      </c>
      <c r="K239">
        <v>85174</v>
      </c>
      <c r="L239">
        <v>2</v>
      </c>
      <c r="M239">
        <v>188</v>
      </c>
      <c r="N239">
        <v>0.96377777760000005</v>
      </c>
      <c r="O239">
        <v>20451997.899999999</v>
      </c>
      <c r="R239">
        <v>0.97703703649999996</v>
      </c>
      <c r="U239">
        <f>Tabela9[[#This Row],[mlp_params]]</f>
        <v>85174</v>
      </c>
      <c r="V239">
        <f>Tabela9[[#This Row],[kan_test_acc]]</f>
        <v>0.96909090081818183</v>
      </c>
      <c r="W239">
        <f>Tabela9[[#This Row],[mlp_test_acc]]</f>
        <v>0.96141414136363634</v>
      </c>
      <c r="X239">
        <f>Tabela9[[#This Row],[mlp_test_acc2]]</f>
        <v>0.96377777760000005</v>
      </c>
    </row>
    <row r="240" spans="1:24" hidden="1" x14ac:dyDescent="0.25">
      <c r="A240" t="s">
        <v>123</v>
      </c>
      <c r="B240">
        <v>3</v>
      </c>
      <c r="C240" t="s">
        <v>21</v>
      </c>
      <c r="D240">
        <v>3</v>
      </c>
      <c r="E240">
        <v>0</v>
      </c>
      <c r="F240" t="s">
        <v>138</v>
      </c>
      <c r="G240">
        <v>165228630.83333334</v>
      </c>
      <c r="H240">
        <v>0.96999998899999995</v>
      </c>
      <c r="I240">
        <v>0.95962962983333333</v>
      </c>
      <c r="J240">
        <v>24072237.166666668</v>
      </c>
      <c r="K240">
        <f>(M240*M240+M240)+(M240*10+10)+(64*M240+M240)</f>
        <v>85591</v>
      </c>
      <c r="L240">
        <v>2</v>
      </c>
      <c r="M240">
        <v>257</v>
      </c>
      <c r="N240">
        <v>0.9506666668</v>
      </c>
      <c r="O240">
        <v>23947116.800000001</v>
      </c>
      <c r="R240">
        <v>0.97333332319999999</v>
      </c>
      <c r="U240">
        <f>Tabela9[[#This Row],[mlp_params]]</f>
        <v>85591</v>
      </c>
      <c r="V240">
        <f>Tabela9[[#This Row],[kan_test_acc]]</f>
        <v>0.96999998899999995</v>
      </c>
      <c r="W240">
        <f>Tabela9[[#This Row],[mlp_test_acc]]</f>
        <v>0.95962962983333333</v>
      </c>
      <c r="X240">
        <f>Tabela9[[#This Row],[mlp_test_acc2]]</f>
        <v>0.9506666668</v>
      </c>
    </row>
    <row r="241" spans="1:24" hidden="1" x14ac:dyDescent="0.25">
      <c r="A241" t="s">
        <v>123</v>
      </c>
      <c r="B241">
        <v>9</v>
      </c>
      <c r="C241" t="s">
        <v>377</v>
      </c>
      <c r="D241">
        <v>3</v>
      </c>
      <c r="E241">
        <v>0</v>
      </c>
      <c r="F241" t="s">
        <v>335</v>
      </c>
      <c r="G241">
        <v>80875247</v>
      </c>
      <c r="H241">
        <v>0.94777776324999996</v>
      </c>
      <c r="I241">
        <v>0.95333333350000005</v>
      </c>
      <c r="J241">
        <v>18282302</v>
      </c>
      <c r="K241">
        <v>86005</v>
      </c>
      <c r="L241">
        <v>2</v>
      </c>
      <c r="M241">
        <v>189</v>
      </c>
      <c r="N241">
        <v>0.95666666649999998</v>
      </c>
      <c r="O241">
        <v>18621203.75</v>
      </c>
      <c r="P241">
        <v>86840</v>
      </c>
      <c r="Q241">
        <v>2</v>
      </c>
      <c r="R241">
        <v>0.97037037199999998</v>
      </c>
      <c r="U241">
        <f>Tabela9[[#This Row],[mlp_params]]</f>
        <v>86005</v>
      </c>
      <c r="V241">
        <f>Tabela9[[#This Row],[kan_test_acc]]</f>
        <v>0.94777776324999996</v>
      </c>
      <c r="W241">
        <f>Tabela9[[#This Row],[mlp_test_acc]]</f>
        <v>0.95333333350000005</v>
      </c>
      <c r="X241">
        <f>Tabela9[[#This Row],[mlp_test_acc2]]</f>
        <v>0.95666666649999998</v>
      </c>
    </row>
    <row r="242" spans="1:24" hidden="1" x14ac:dyDescent="0.25">
      <c r="A242" t="s">
        <v>123</v>
      </c>
      <c r="B242">
        <v>3</v>
      </c>
      <c r="C242" t="s">
        <v>21</v>
      </c>
      <c r="D242">
        <v>2</v>
      </c>
      <c r="E242">
        <v>0</v>
      </c>
      <c r="F242" t="s">
        <v>326</v>
      </c>
      <c r="G242">
        <v>106697448</v>
      </c>
      <c r="H242">
        <v>0.969999999</v>
      </c>
      <c r="I242">
        <v>0.97</v>
      </c>
      <c r="J242">
        <v>20607536</v>
      </c>
      <c r="K242">
        <v>86005</v>
      </c>
      <c r="L242">
        <v>2</v>
      </c>
      <c r="M242">
        <v>189</v>
      </c>
      <c r="N242">
        <v>0.96888888900000003</v>
      </c>
      <c r="O242">
        <v>18299702</v>
      </c>
      <c r="P242">
        <v>86840</v>
      </c>
      <c r="Q242">
        <v>2</v>
      </c>
      <c r="R242">
        <v>0.97777777899999996</v>
      </c>
      <c r="U242">
        <f>Tabela9[[#This Row],[mlp_params]]</f>
        <v>86005</v>
      </c>
      <c r="V242">
        <f>Tabela9[[#This Row],[kan_test_acc]]</f>
        <v>0.969999999</v>
      </c>
      <c r="W242">
        <f>Tabela9[[#This Row],[mlp_test_acc]]</f>
        <v>0.97</v>
      </c>
      <c r="X242">
        <f>Tabela9[[#This Row],[mlp_test_acc2]]</f>
        <v>0.96888888900000003</v>
      </c>
    </row>
    <row r="243" spans="1:24" hidden="1" x14ac:dyDescent="0.25">
      <c r="A243" t="s">
        <v>123</v>
      </c>
      <c r="B243">
        <v>5</v>
      </c>
      <c r="C243" t="s">
        <v>331</v>
      </c>
      <c r="D243">
        <v>2</v>
      </c>
      <c r="E243">
        <v>0</v>
      </c>
      <c r="F243" t="s">
        <v>320</v>
      </c>
      <c r="G243">
        <v>76619740.909090906</v>
      </c>
      <c r="H243">
        <v>0.95939394027272729</v>
      </c>
      <c r="I243">
        <v>0.95919191927272729</v>
      </c>
      <c r="J243">
        <v>24216692.181818184</v>
      </c>
      <c r="K243">
        <v>86005</v>
      </c>
      <c r="L243">
        <v>2</v>
      </c>
      <c r="M243">
        <v>189</v>
      </c>
      <c r="N243">
        <v>0.96222222199999996</v>
      </c>
      <c r="O243">
        <v>21722652</v>
      </c>
      <c r="P243">
        <v>86840</v>
      </c>
      <c r="Q243">
        <v>2</v>
      </c>
      <c r="R243">
        <v>0.9714814785</v>
      </c>
      <c r="U243">
        <f>Tabela9[[#This Row],[mlp_params]]</f>
        <v>86005</v>
      </c>
      <c r="V243">
        <f>Tabela9[[#This Row],[kan_test_acc]]</f>
        <v>0.95939394027272729</v>
      </c>
      <c r="W243">
        <f>Tabela9[[#This Row],[mlp_test_acc]]</f>
        <v>0.95919191927272729</v>
      </c>
      <c r="X243">
        <f>Tabela9[[#This Row],[mlp_test_acc2]]</f>
        <v>0.96222222199999996</v>
      </c>
    </row>
    <row r="244" spans="1:24" hidden="1" x14ac:dyDescent="0.25">
      <c r="A244" t="s">
        <v>123</v>
      </c>
      <c r="B244">
        <v>3</v>
      </c>
      <c r="C244" t="s">
        <v>21</v>
      </c>
      <c r="D244">
        <v>4</v>
      </c>
      <c r="E244">
        <v>0</v>
      </c>
      <c r="F244" t="s">
        <v>128</v>
      </c>
      <c r="G244">
        <v>90873416.666666672</v>
      </c>
      <c r="H244">
        <v>0.96370370216666668</v>
      </c>
      <c r="I244">
        <v>0.96296296299999995</v>
      </c>
      <c r="J244">
        <v>18547832.666666668</v>
      </c>
      <c r="K244">
        <f>(M244*M244+M244)+(M244*10+10)+(64*M244+M244)</f>
        <v>86182</v>
      </c>
      <c r="L244">
        <v>2</v>
      </c>
      <c r="M244">
        <v>258</v>
      </c>
      <c r="N244">
        <v>0.95688888919999993</v>
      </c>
      <c r="O244">
        <v>16430858</v>
      </c>
      <c r="R244">
        <v>0.97629629359999992</v>
      </c>
      <c r="U244">
        <f>Tabela9[[#This Row],[mlp_params]]</f>
        <v>86182</v>
      </c>
      <c r="V244">
        <f>Tabela9[[#This Row],[kan_test_acc]]</f>
        <v>0.96370370216666668</v>
      </c>
      <c r="W244">
        <f>Tabela9[[#This Row],[mlp_test_acc]]</f>
        <v>0.96296296299999995</v>
      </c>
      <c r="X244">
        <f>Tabela9[[#This Row],[mlp_test_acc2]]</f>
        <v>0.95688888919999993</v>
      </c>
    </row>
    <row r="245" spans="1:24" x14ac:dyDescent="0.25">
      <c r="A245" t="s">
        <v>123</v>
      </c>
      <c r="B245">
        <v>3</v>
      </c>
      <c r="C245" t="s">
        <v>21</v>
      </c>
      <c r="D245">
        <v>5</v>
      </c>
      <c r="E245">
        <v>0</v>
      </c>
      <c r="F245" t="s">
        <v>328</v>
      </c>
      <c r="G245">
        <v>227216291.5</v>
      </c>
      <c r="H245">
        <v>0.92777778199999994</v>
      </c>
      <c r="I245">
        <v>0.95888888900000002</v>
      </c>
      <c r="J245">
        <v>30462196.5</v>
      </c>
      <c r="K245">
        <f>(M245*M245+M245)+(M245*10+10)+(64*M245+M245)</f>
        <v>86775</v>
      </c>
      <c r="L245">
        <v>2</v>
      </c>
      <c r="M245">
        <v>259</v>
      </c>
      <c r="N245">
        <v>0.9599999996666666</v>
      </c>
      <c r="O245">
        <v>31467279.666666668</v>
      </c>
      <c r="R245">
        <v>0.95059259299999999</v>
      </c>
      <c r="U245">
        <f>Tabela9[[#This Row],[mlp_params]]</f>
        <v>86775</v>
      </c>
      <c r="V245">
        <f>Tabela9[[#This Row],[kan_test_acc]]</f>
        <v>0.92777778199999994</v>
      </c>
      <c r="W245">
        <f>Tabela9[[#This Row],[mlp_test_acc]]</f>
        <v>0.95888888900000002</v>
      </c>
      <c r="X245">
        <f>Tabela9[[#This Row],[mlp_test_acc2]]</f>
        <v>0.9599999996666666</v>
      </c>
    </row>
    <row r="246" spans="1:24" hidden="1" x14ac:dyDescent="0.25">
      <c r="A246" t="s">
        <v>123</v>
      </c>
      <c r="B246">
        <v>3</v>
      </c>
      <c r="C246" t="s">
        <v>21</v>
      </c>
      <c r="D246">
        <v>3</v>
      </c>
      <c r="E246">
        <v>0</v>
      </c>
      <c r="F246" t="s">
        <v>139</v>
      </c>
      <c r="G246">
        <v>299123030.75</v>
      </c>
      <c r="H246">
        <v>0.96611109400000006</v>
      </c>
      <c r="I246">
        <v>0.96444444424999998</v>
      </c>
      <c r="J246">
        <v>31542441.5</v>
      </c>
      <c r="K246">
        <f>(M246*M246+M246)+(M246*10+10)+(64*M246+M246)</f>
        <v>86775</v>
      </c>
      <c r="L246">
        <v>2</v>
      </c>
      <c r="M246">
        <v>259</v>
      </c>
      <c r="N246">
        <v>0.94888888900000001</v>
      </c>
      <c r="O246">
        <v>33434088.333333332</v>
      </c>
      <c r="R246">
        <v>0.96913578099999997</v>
      </c>
      <c r="U246">
        <f>Tabela9[[#This Row],[mlp_params]]</f>
        <v>86775</v>
      </c>
      <c r="V246">
        <f>Tabela9[[#This Row],[kan_test_acc]]</f>
        <v>0.96611109400000006</v>
      </c>
      <c r="W246">
        <f>Tabela9[[#This Row],[mlp_test_acc]]</f>
        <v>0.96444444424999998</v>
      </c>
      <c r="X246">
        <f>Tabela9[[#This Row],[mlp_test_acc2]]</f>
        <v>0.94888888900000001</v>
      </c>
    </row>
    <row r="247" spans="1:24" hidden="1" x14ac:dyDescent="0.25">
      <c r="A247" t="s">
        <v>123</v>
      </c>
      <c r="B247">
        <v>3</v>
      </c>
      <c r="C247" t="s">
        <v>21</v>
      </c>
      <c r="D247">
        <v>4</v>
      </c>
      <c r="E247">
        <v>0</v>
      </c>
      <c r="F247" t="s">
        <v>147</v>
      </c>
      <c r="G247">
        <v>89781864</v>
      </c>
      <c r="H247">
        <v>0.96555557849999996</v>
      </c>
      <c r="I247">
        <v>0.95888888900000002</v>
      </c>
      <c r="J247">
        <v>17777166</v>
      </c>
      <c r="K247">
        <v>86840</v>
      </c>
      <c r="L247">
        <v>2</v>
      </c>
      <c r="M247">
        <v>190</v>
      </c>
      <c r="N247">
        <v>0.94444444400000005</v>
      </c>
      <c r="O247">
        <v>14011023</v>
      </c>
      <c r="P247">
        <v>87679</v>
      </c>
      <c r="Q247">
        <v>2</v>
      </c>
      <c r="R247">
        <v>0.97407406600000002</v>
      </c>
      <c r="U247">
        <f>Tabela9[[#This Row],[mlp_params]]</f>
        <v>86840</v>
      </c>
      <c r="V247">
        <f>Tabela9[[#This Row],[kan_test_acc]]</f>
        <v>0.96555557849999996</v>
      </c>
      <c r="W247">
        <f>Tabela9[[#This Row],[mlp_test_acc]]</f>
        <v>0.95888888900000002</v>
      </c>
      <c r="X247">
        <f>Tabela9[[#This Row],[mlp_test_acc2]]</f>
        <v>0.94444444400000005</v>
      </c>
    </row>
    <row r="248" spans="1:24" hidden="1" x14ac:dyDescent="0.25">
      <c r="A248" t="s">
        <v>123</v>
      </c>
      <c r="B248">
        <v>3</v>
      </c>
      <c r="C248" t="s">
        <v>21</v>
      </c>
      <c r="D248">
        <v>2</v>
      </c>
      <c r="E248">
        <v>0</v>
      </c>
      <c r="F248" t="s">
        <v>326</v>
      </c>
      <c r="G248">
        <v>89698811.909090906</v>
      </c>
      <c r="H248">
        <v>0.96767676963636362</v>
      </c>
      <c r="I248">
        <v>0.97030303063636369</v>
      </c>
      <c r="J248">
        <v>22623990.363636363</v>
      </c>
      <c r="K248">
        <v>86840</v>
      </c>
      <c r="L248">
        <v>2</v>
      </c>
      <c r="M248">
        <v>190</v>
      </c>
      <c r="N248">
        <v>0.97</v>
      </c>
      <c r="O248">
        <v>18080698.399999999</v>
      </c>
      <c r="R248">
        <v>0.97629629369999993</v>
      </c>
      <c r="U248">
        <f>Tabela9[[#This Row],[mlp_params]]</f>
        <v>86840</v>
      </c>
      <c r="V248">
        <f>Tabela9[[#This Row],[kan_test_acc]]</f>
        <v>0.96767676963636362</v>
      </c>
      <c r="W248">
        <f>Tabela9[[#This Row],[mlp_test_acc]]</f>
        <v>0.97030303063636369</v>
      </c>
      <c r="X248">
        <f>Tabela9[[#This Row],[mlp_test_acc2]]</f>
        <v>0.97</v>
      </c>
    </row>
    <row r="249" spans="1:24" hidden="1" x14ac:dyDescent="0.25">
      <c r="A249" t="s">
        <v>123</v>
      </c>
      <c r="B249">
        <v>3</v>
      </c>
      <c r="C249" t="s">
        <v>21</v>
      </c>
      <c r="D249">
        <v>4</v>
      </c>
      <c r="E249">
        <v>0</v>
      </c>
      <c r="F249" t="s">
        <v>129</v>
      </c>
      <c r="G249">
        <v>399542764</v>
      </c>
      <c r="H249">
        <v>0.95388889300000002</v>
      </c>
      <c r="I249">
        <v>0.95277777774999994</v>
      </c>
      <c r="J249">
        <v>31853457.5</v>
      </c>
      <c r="K249">
        <f>(M249*M249+M249)+(M249*10+10)+(64*M249+M249)</f>
        <v>87370</v>
      </c>
      <c r="L249">
        <v>2</v>
      </c>
      <c r="M249">
        <v>260</v>
      </c>
      <c r="N249">
        <v>0.95407407399999999</v>
      </c>
      <c r="O249">
        <v>33575051.333333336</v>
      </c>
      <c r="R249">
        <v>0.9580518526666667</v>
      </c>
      <c r="U249">
        <f>Tabela9[[#This Row],[mlp_params]]</f>
        <v>87370</v>
      </c>
      <c r="V249">
        <f>Tabela9[[#This Row],[kan_test_acc]]</f>
        <v>0.95388889300000002</v>
      </c>
      <c r="W249">
        <f>Tabela9[[#This Row],[mlp_test_acc]]</f>
        <v>0.95277777774999994</v>
      </c>
      <c r="X249">
        <f>Tabela9[[#This Row],[mlp_test_acc2]]</f>
        <v>0.95407407399999999</v>
      </c>
    </row>
    <row r="250" spans="1:24" hidden="1" x14ac:dyDescent="0.25">
      <c r="A250" t="s">
        <v>123</v>
      </c>
      <c r="B250">
        <v>9</v>
      </c>
      <c r="C250" t="s">
        <v>378</v>
      </c>
      <c r="D250">
        <v>4</v>
      </c>
      <c r="E250">
        <v>0</v>
      </c>
      <c r="F250" t="s">
        <v>140</v>
      </c>
      <c r="G250">
        <v>102612138.25</v>
      </c>
      <c r="H250">
        <v>0.94222220774999998</v>
      </c>
      <c r="I250">
        <v>0.96444444424999998</v>
      </c>
      <c r="J250">
        <v>19745783.5</v>
      </c>
      <c r="K250">
        <v>88522</v>
      </c>
      <c r="L250">
        <v>2</v>
      </c>
      <c r="M250">
        <v>192</v>
      </c>
      <c r="N250">
        <v>0.96611111100000002</v>
      </c>
      <c r="O250">
        <v>21114168</v>
      </c>
      <c r="P250">
        <v>89369</v>
      </c>
      <c r="Q250">
        <v>2</v>
      </c>
      <c r="R250">
        <v>0.96174442599999999</v>
      </c>
      <c r="U250">
        <f>Tabela9[[#This Row],[mlp_params]]</f>
        <v>88522</v>
      </c>
      <c r="V250">
        <f>Tabela9[[#This Row],[kan_test_acc]]</f>
        <v>0.94222220774999998</v>
      </c>
      <c r="W250">
        <f>Tabela9[[#This Row],[mlp_test_acc]]</f>
        <v>0.96444444424999998</v>
      </c>
      <c r="X250">
        <f>Tabela9[[#This Row],[mlp_test_acc2]]</f>
        <v>0.96611111100000002</v>
      </c>
    </row>
    <row r="251" spans="1:24" hidden="1" x14ac:dyDescent="0.25">
      <c r="A251" t="s">
        <v>123</v>
      </c>
      <c r="B251">
        <v>9</v>
      </c>
      <c r="C251" t="s">
        <v>376</v>
      </c>
      <c r="D251">
        <v>2</v>
      </c>
      <c r="E251">
        <v>0</v>
      </c>
      <c r="F251" t="s">
        <v>336</v>
      </c>
      <c r="G251">
        <v>70699725.75</v>
      </c>
      <c r="H251">
        <v>0.95777779824999998</v>
      </c>
      <c r="I251">
        <v>0.96888888900000003</v>
      </c>
      <c r="J251">
        <v>16394950.75</v>
      </c>
      <c r="K251">
        <v>88522</v>
      </c>
      <c r="L251">
        <v>2</v>
      </c>
      <c r="M251">
        <v>192</v>
      </c>
      <c r="N251">
        <v>0.96888888849999999</v>
      </c>
      <c r="O251">
        <v>16588760.25</v>
      </c>
      <c r="P251">
        <v>89369</v>
      </c>
      <c r="Q251">
        <v>2</v>
      </c>
      <c r="R251">
        <v>0.94567900900000001</v>
      </c>
      <c r="U251">
        <f>Tabela9[[#This Row],[mlp_params]]</f>
        <v>88522</v>
      </c>
      <c r="V251">
        <f>Tabela9[[#This Row],[kan_test_acc]]</f>
        <v>0.95777779824999998</v>
      </c>
      <c r="W251">
        <f>Tabela9[[#This Row],[mlp_test_acc]]</f>
        <v>0.96888888900000003</v>
      </c>
      <c r="X251">
        <f>Tabela9[[#This Row],[mlp_test_acc2]]</f>
        <v>0.96888888849999999</v>
      </c>
    </row>
    <row r="252" spans="1:24" hidden="1" x14ac:dyDescent="0.25">
      <c r="A252" t="s">
        <v>123</v>
      </c>
      <c r="B252">
        <v>3</v>
      </c>
      <c r="C252" t="s">
        <v>21</v>
      </c>
      <c r="D252">
        <v>2</v>
      </c>
      <c r="E252">
        <v>0</v>
      </c>
      <c r="F252" t="s">
        <v>327</v>
      </c>
      <c r="G252">
        <v>104108043.5</v>
      </c>
      <c r="H252">
        <v>0.96777778850000007</v>
      </c>
      <c r="I252">
        <v>0.96555555549999994</v>
      </c>
      <c r="J252">
        <v>17801531</v>
      </c>
      <c r="K252">
        <v>88522</v>
      </c>
      <c r="L252">
        <v>2</v>
      </c>
      <c r="M252">
        <v>192</v>
      </c>
      <c r="N252">
        <v>0.96222222199999996</v>
      </c>
      <c r="O252">
        <v>16840809</v>
      </c>
      <c r="P252">
        <v>89369</v>
      </c>
      <c r="Q252">
        <v>2</v>
      </c>
      <c r="R252">
        <v>0.98148149299999998</v>
      </c>
      <c r="U252">
        <f>Tabela9[[#This Row],[mlp_params]]</f>
        <v>88522</v>
      </c>
      <c r="V252">
        <f>Tabela9[[#This Row],[kan_test_acc]]</f>
        <v>0.96777778850000007</v>
      </c>
      <c r="W252">
        <f>Tabela9[[#This Row],[mlp_test_acc]]</f>
        <v>0.96555555549999994</v>
      </c>
      <c r="X252">
        <f>Tabela9[[#This Row],[mlp_test_acc2]]</f>
        <v>0.96222222199999996</v>
      </c>
    </row>
    <row r="253" spans="1:24" x14ac:dyDescent="0.25">
      <c r="A253" t="s">
        <v>123</v>
      </c>
      <c r="B253">
        <v>3</v>
      </c>
      <c r="C253" t="s">
        <v>21</v>
      </c>
      <c r="D253">
        <v>5</v>
      </c>
      <c r="E253">
        <v>0</v>
      </c>
      <c r="F253" t="s">
        <v>329</v>
      </c>
      <c r="G253">
        <v>236839990</v>
      </c>
      <c r="H253">
        <v>0.95333334799999991</v>
      </c>
      <c r="I253">
        <v>0.96333333300000001</v>
      </c>
      <c r="J253">
        <v>28034343</v>
      </c>
      <c r="K253">
        <f>(M253*M253+M253)+(M253*10+10)+(64*M253+M253)</f>
        <v>88566</v>
      </c>
      <c r="L253">
        <v>2</v>
      </c>
      <c r="M253">
        <v>262</v>
      </c>
      <c r="R253">
        <v>0.96666663900000005</v>
      </c>
      <c r="U253">
        <f>Tabela9[[#This Row],[mlp_params]]</f>
        <v>88566</v>
      </c>
      <c r="V253">
        <f>Tabela9[[#This Row],[kan_test_acc]]</f>
        <v>0.95333334799999991</v>
      </c>
      <c r="W253">
        <f>Tabela9[[#This Row],[mlp_test_acc]]</f>
        <v>0.96333333300000001</v>
      </c>
      <c r="X253">
        <f>Tabela9[[#This Row],[mlp_test_acc2]]</f>
        <v>0</v>
      </c>
    </row>
    <row r="254" spans="1:24" hidden="1" x14ac:dyDescent="0.25">
      <c r="A254" t="s">
        <v>123</v>
      </c>
      <c r="B254">
        <v>3</v>
      </c>
      <c r="C254" t="s">
        <v>21</v>
      </c>
      <c r="D254">
        <v>4</v>
      </c>
      <c r="E254">
        <v>0</v>
      </c>
      <c r="F254" t="s">
        <v>130</v>
      </c>
      <c r="G254">
        <v>85855946.833333328</v>
      </c>
      <c r="H254">
        <v>0.95851851499999996</v>
      </c>
      <c r="I254">
        <v>0.9570370368333333</v>
      </c>
      <c r="J254">
        <v>19699805.333333332</v>
      </c>
      <c r="K254">
        <f>(M254*M254+M254)+(M254*10+10)+(64*M254+M254)</f>
        <v>89167</v>
      </c>
      <c r="L254">
        <v>2</v>
      </c>
      <c r="M254">
        <v>263</v>
      </c>
      <c r="N254">
        <v>0.94933333360000005</v>
      </c>
      <c r="O254">
        <v>17021880</v>
      </c>
      <c r="R254">
        <v>0.98148149279999997</v>
      </c>
      <c r="U254">
        <f>Tabela9[[#This Row],[mlp_params]]</f>
        <v>89167</v>
      </c>
      <c r="V254">
        <f>Tabela9[[#This Row],[kan_test_acc]]</f>
        <v>0.95851851499999996</v>
      </c>
      <c r="W254">
        <f>Tabela9[[#This Row],[mlp_test_acc]]</f>
        <v>0.9570370368333333</v>
      </c>
      <c r="X254">
        <f>Tabela9[[#This Row],[mlp_test_acc2]]</f>
        <v>0.94933333360000005</v>
      </c>
    </row>
    <row r="255" spans="1:24" hidden="1" x14ac:dyDescent="0.25">
      <c r="A255" t="s">
        <v>123</v>
      </c>
      <c r="B255">
        <v>3</v>
      </c>
      <c r="C255" t="s">
        <v>21</v>
      </c>
      <c r="D255">
        <v>4</v>
      </c>
      <c r="E255">
        <v>0</v>
      </c>
      <c r="F255" t="s">
        <v>148</v>
      </c>
      <c r="G255">
        <v>79582721</v>
      </c>
      <c r="H255">
        <v>0.96444442900000005</v>
      </c>
      <c r="I255">
        <v>0.9622222225</v>
      </c>
      <c r="J255">
        <v>19866447.5</v>
      </c>
      <c r="K255">
        <v>89369</v>
      </c>
      <c r="L255">
        <v>2</v>
      </c>
      <c r="M255">
        <v>193</v>
      </c>
      <c r="N255">
        <v>0.94444444400000005</v>
      </c>
      <c r="O255">
        <v>12158148</v>
      </c>
      <c r="P255">
        <v>90220</v>
      </c>
      <c r="Q255">
        <v>2</v>
      </c>
      <c r="R255">
        <v>0.98888885999999998</v>
      </c>
      <c r="U255">
        <f>Tabela9[[#This Row],[mlp_params]]</f>
        <v>89369</v>
      </c>
      <c r="V255">
        <f>Tabela9[[#This Row],[kan_test_acc]]</f>
        <v>0.96444442900000005</v>
      </c>
      <c r="W255">
        <f>Tabela9[[#This Row],[mlp_test_acc]]</f>
        <v>0.9622222225</v>
      </c>
      <c r="X255">
        <f>Tabela9[[#This Row],[mlp_test_acc2]]</f>
        <v>0.94444444400000005</v>
      </c>
    </row>
    <row r="256" spans="1:24" hidden="1" x14ac:dyDescent="0.25">
      <c r="A256" t="s">
        <v>123</v>
      </c>
      <c r="B256">
        <v>5</v>
      </c>
      <c r="C256" t="s">
        <v>376</v>
      </c>
      <c r="D256">
        <v>4</v>
      </c>
      <c r="E256">
        <v>0</v>
      </c>
      <c r="F256" t="s">
        <v>145</v>
      </c>
      <c r="G256">
        <v>60522831.166666664</v>
      </c>
      <c r="H256">
        <v>0.96185184516666666</v>
      </c>
      <c r="I256">
        <v>0.95518518516666662</v>
      </c>
      <c r="J256">
        <v>12928024</v>
      </c>
      <c r="K256">
        <v>89369</v>
      </c>
      <c r="L256">
        <v>2</v>
      </c>
      <c r="M256">
        <v>193</v>
      </c>
      <c r="N256">
        <v>0.96148148150000001</v>
      </c>
      <c r="O256">
        <v>12839310</v>
      </c>
      <c r="P256">
        <v>90220</v>
      </c>
      <c r="Q256">
        <v>2</v>
      </c>
      <c r="R256">
        <v>0.97407407759999998</v>
      </c>
      <c r="U256">
        <f>Tabela9[[#This Row],[mlp_params]]</f>
        <v>89369</v>
      </c>
      <c r="V256">
        <f>Tabela9[[#This Row],[kan_test_acc]]</f>
        <v>0.96185184516666666</v>
      </c>
      <c r="W256">
        <f>Tabela9[[#This Row],[mlp_test_acc]]</f>
        <v>0.95518518516666662</v>
      </c>
      <c r="X256">
        <f>Tabela9[[#This Row],[mlp_test_acc2]]</f>
        <v>0.96148148150000001</v>
      </c>
    </row>
    <row r="257" spans="1:24" x14ac:dyDescent="0.25">
      <c r="A257" t="s">
        <v>123</v>
      </c>
      <c r="B257">
        <v>3</v>
      </c>
      <c r="C257" t="s">
        <v>21</v>
      </c>
      <c r="D257">
        <v>5</v>
      </c>
      <c r="E257">
        <v>0</v>
      </c>
      <c r="F257" t="s">
        <v>330</v>
      </c>
      <c r="G257">
        <v>268522186</v>
      </c>
      <c r="H257">
        <v>0.9622222185</v>
      </c>
      <c r="I257">
        <v>0.96555555549999994</v>
      </c>
      <c r="J257">
        <v>28125154</v>
      </c>
      <c r="K257">
        <f>(M257*M257+M257)+(M257*10+10)+(64*M257+M257)</f>
        <v>89770</v>
      </c>
      <c r="L257">
        <v>2</v>
      </c>
      <c r="M257">
        <v>264</v>
      </c>
      <c r="R257">
        <v>0.95925927200000005</v>
      </c>
      <c r="U257">
        <f>Tabela9[[#This Row],[mlp_params]]</f>
        <v>89770</v>
      </c>
      <c r="V257">
        <f>Tabela9[[#This Row],[kan_test_acc]]</f>
        <v>0.9622222185</v>
      </c>
      <c r="W257">
        <f>Tabela9[[#This Row],[mlp_test_acc]]</f>
        <v>0.96555555549999994</v>
      </c>
      <c r="X257">
        <f>Tabela9[[#This Row],[mlp_test_acc2]]</f>
        <v>0</v>
      </c>
    </row>
    <row r="258" spans="1:24" hidden="1" x14ac:dyDescent="0.25">
      <c r="A258" t="s">
        <v>123</v>
      </c>
      <c r="B258">
        <v>5</v>
      </c>
      <c r="C258" t="s">
        <v>375</v>
      </c>
      <c r="D258">
        <v>3</v>
      </c>
      <c r="E258">
        <v>0</v>
      </c>
      <c r="F258" t="s">
        <v>216</v>
      </c>
      <c r="G258">
        <v>115002020.5</v>
      </c>
      <c r="H258">
        <v>0.96277776400000004</v>
      </c>
      <c r="I258">
        <v>0.95500000024999998</v>
      </c>
      <c r="J258">
        <v>22400349.5</v>
      </c>
      <c r="K258">
        <v>90220</v>
      </c>
      <c r="L258">
        <v>2</v>
      </c>
      <c r="M258">
        <v>194</v>
      </c>
      <c r="N258">
        <v>0.96055555525000003</v>
      </c>
      <c r="O258">
        <v>23552536.75</v>
      </c>
      <c r="P258">
        <v>91075</v>
      </c>
      <c r="Q258">
        <v>2</v>
      </c>
      <c r="R258">
        <v>0.96913580099999996</v>
      </c>
      <c r="U258">
        <f>Tabela9[[#This Row],[mlp_params]]</f>
        <v>90220</v>
      </c>
      <c r="V258">
        <f>Tabela9[[#This Row],[kan_test_acc]]</f>
        <v>0.96277776400000004</v>
      </c>
      <c r="W258">
        <f>Tabela9[[#This Row],[mlp_test_acc]]</f>
        <v>0.95500000024999998</v>
      </c>
      <c r="X258">
        <f>Tabela9[[#This Row],[mlp_test_acc2]]</f>
        <v>0.96055555525000003</v>
      </c>
    </row>
    <row r="259" spans="1:24" hidden="1" x14ac:dyDescent="0.25">
      <c r="A259" t="s">
        <v>123</v>
      </c>
      <c r="B259">
        <v>3</v>
      </c>
      <c r="C259" t="s">
        <v>21</v>
      </c>
      <c r="D259">
        <v>2</v>
      </c>
      <c r="E259">
        <v>0</v>
      </c>
      <c r="F259" t="s">
        <v>328</v>
      </c>
      <c r="G259">
        <v>91915325</v>
      </c>
      <c r="H259">
        <v>0.96777778850000007</v>
      </c>
      <c r="I259">
        <v>0.96333333350000006</v>
      </c>
      <c r="J259">
        <v>21284342</v>
      </c>
      <c r="K259">
        <v>90220</v>
      </c>
      <c r="L259">
        <v>2</v>
      </c>
      <c r="M259">
        <v>194</v>
      </c>
      <c r="N259">
        <v>0.96</v>
      </c>
      <c r="O259">
        <v>18036813</v>
      </c>
      <c r="P259">
        <v>91075</v>
      </c>
      <c r="Q259">
        <v>2</v>
      </c>
      <c r="R259">
        <v>0.97037035199999999</v>
      </c>
      <c r="U259">
        <f>Tabela9[[#This Row],[mlp_params]]</f>
        <v>90220</v>
      </c>
      <c r="V259">
        <f>Tabela9[[#This Row],[kan_test_acc]]</f>
        <v>0.96777778850000007</v>
      </c>
      <c r="W259">
        <f>Tabela9[[#This Row],[mlp_test_acc]]</f>
        <v>0.96333333350000006</v>
      </c>
      <c r="X259">
        <f>Tabela9[[#This Row],[mlp_test_acc2]]</f>
        <v>0.96</v>
      </c>
    </row>
    <row r="260" spans="1:24" hidden="1" x14ac:dyDescent="0.25">
      <c r="A260" t="s">
        <v>123</v>
      </c>
      <c r="B260">
        <v>3</v>
      </c>
      <c r="C260" t="s">
        <v>21</v>
      </c>
      <c r="D260">
        <v>4</v>
      </c>
      <c r="E260">
        <v>0</v>
      </c>
      <c r="F260" t="s">
        <v>131</v>
      </c>
      <c r="G260">
        <v>367704718.75</v>
      </c>
      <c r="H260">
        <v>0.94999998824999998</v>
      </c>
      <c r="I260">
        <v>0.95388888900000002</v>
      </c>
      <c r="J260">
        <v>31771338.5</v>
      </c>
      <c r="K260">
        <f>(M260*M260+M260)+(M260*10+10)+(64*M260+M260)</f>
        <v>90375</v>
      </c>
      <c r="L260">
        <v>2</v>
      </c>
      <c r="M260">
        <v>265</v>
      </c>
      <c r="N260">
        <v>0.94444444433333341</v>
      </c>
      <c r="O260">
        <v>32123790.666666668</v>
      </c>
      <c r="R260">
        <v>0.96545925966666668</v>
      </c>
      <c r="U260">
        <f>Tabela9[[#This Row],[mlp_params]]</f>
        <v>90375</v>
      </c>
      <c r="V260">
        <f>Tabela9[[#This Row],[kan_test_acc]]</f>
        <v>0.94999998824999998</v>
      </c>
      <c r="W260">
        <f>Tabela9[[#This Row],[mlp_test_acc]]</f>
        <v>0.95388888900000002</v>
      </c>
      <c r="X260">
        <f>Tabela9[[#This Row],[mlp_test_acc2]]</f>
        <v>0.94444444433333341</v>
      </c>
    </row>
    <row r="261" spans="1:24" x14ac:dyDescent="0.25">
      <c r="A261" t="s">
        <v>123</v>
      </c>
      <c r="B261">
        <v>3</v>
      </c>
      <c r="C261" t="s">
        <v>21</v>
      </c>
      <c r="D261">
        <v>5</v>
      </c>
      <c r="E261">
        <v>0</v>
      </c>
      <c r="F261" t="s">
        <v>124</v>
      </c>
      <c r="G261">
        <v>67558981</v>
      </c>
      <c r="H261">
        <v>0.94782438883333331</v>
      </c>
      <c r="I261">
        <v>0.95666925666666669</v>
      </c>
      <c r="J261">
        <v>13091639.166666666</v>
      </c>
      <c r="K261">
        <f>(M261*M261+M261)+(M261*10+10)+(64*M261+M261)</f>
        <v>91591</v>
      </c>
      <c r="L261">
        <v>2</v>
      </c>
      <c r="M261">
        <v>267</v>
      </c>
      <c r="N261">
        <v>0.95804195800000003</v>
      </c>
      <c r="O261">
        <v>11566083.800000001</v>
      </c>
      <c r="R261">
        <v>0.95073211179999995</v>
      </c>
      <c r="U261">
        <f>Tabela9[[#This Row],[mlp_params]]</f>
        <v>91591</v>
      </c>
      <c r="V261">
        <f>Tabela9[[#This Row],[kan_test_acc]]</f>
        <v>0.94782438883333331</v>
      </c>
      <c r="W261">
        <f>Tabela9[[#This Row],[mlp_test_acc]]</f>
        <v>0.95666925666666669</v>
      </c>
      <c r="X261">
        <f>Tabela9[[#This Row],[mlp_test_acc2]]</f>
        <v>0.95804195800000003</v>
      </c>
    </row>
    <row r="262" spans="1:24" hidden="1" x14ac:dyDescent="0.25">
      <c r="A262" t="s">
        <v>123</v>
      </c>
      <c r="B262">
        <v>5</v>
      </c>
      <c r="C262" t="s">
        <v>331</v>
      </c>
      <c r="D262">
        <v>2</v>
      </c>
      <c r="E262">
        <v>0</v>
      </c>
      <c r="F262" t="s">
        <v>373</v>
      </c>
      <c r="G262">
        <v>106042612.25</v>
      </c>
      <c r="H262">
        <v>0.9611111135</v>
      </c>
      <c r="I262">
        <v>0.96888888875000001</v>
      </c>
      <c r="J262">
        <v>24993746.5</v>
      </c>
      <c r="K262">
        <v>91934</v>
      </c>
      <c r="L262">
        <v>2</v>
      </c>
      <c r="M262">
        <v>196</v>
      </c>
      <c r="N262">
        <v>0.97444444450000001</v>
      </c>
      <c r="O262">
        <v>22461431.75</v>
      </c>
      <c r="P262">
        <v>92797</v>
      </c>
      <c r="Q262">
        <v>2</v>
      </c>
      <c r="R262">
        <v>0.95432098700000001</v>
      </c>
      <c r="U262">
        <f>Tabela9[[#This Row],[mlp_params]]</f>
        <v>91934</v>
      </c>
      <c r="V262">
        <f>Tabela9[[#This Row],[kan_test_acc]]</f>
        <v>0.9611111135</v>
      </c>
      <c r="W262">
        <f>Tabela9[[#This Row],[mlp_test_acc]]</f>
        <v>0.96888888875000001</v>
      </c>
      <c r="X262">
        <f>Tabela9[[#This Row],[mlp_test_acc2]]</f>
        <v>0.97444444450000001</v>
      </c>
    </row>
    <row r="263" spans="1:24" hidden="1" x14ac:dyDescent="0.25">
      <c r="A263" t="s">
        <v>123</v>
      </c>
      <c r="B263">
        <v>3</v>
      </c>
      <c r="C263" t="s">
        <v>21</v>
      </c>
      <c r="D263">
        <v>2</v>
      </c>
      <c r="E263">
        <v>0</v>
      </c>
      <c r="F263" t="s">
        <v>329</v>
      </c>
      <c r="G263">
        <v>127494104.5</v>
      </c>
      <c r="H263">
        <v>0.972222209</v>
      </c>
      <c r="I263">
        <v>0.96777777799999998</v>
      </c>
      <c r="J263">
        <v>21479438</v>
      </c>
      <c r="K263">
        <v>91934</v>
      </c>
      <c r="L263">
        <v>2</v>
      </c>
      <c r="M263">
        <v>196</v>
      </c>
      <c r="N263">
        <v>0.953333333</v>
      </c>
      <c r="O263">
        <v>18126102</v>
      </c>
      <c r="P263">
        <v>92797</v>
      </c>
      <c r="Q263">
        <v>2</v>
      </c>
      <c r="R263">
        <v>0.98518520600000004</v>
      </c>
      <c r="U263">
        <f>Tabela9[[#This Row],[mlp_params]]</f>
        <v>91934</v>
      </c>
      <c r="V263">
        <f>Tabela9[[#This Row],[kan_test_acc]]</f>
        <v>0.972222209</v>
      </c>
      <c r="W263">
        <f>Tabela9[[#This Row],[mlp_test_acc]]</f>
        <v>0.96777777799999998</v>
      </c>
      <c r="X263">
        <f>Tabela9[[#This Row],[mlp_test_acc2]]</f>
        <v>0.953333333</v>
      </c>
    </row>
    <row r="264" spans="1:24" hidden="1" x14ac:dyDescent="0.25">
      <c r="A264" t="s">
        <v>123</v>
      </c>
      <c r="B264">
        <v>3</v>
      </c>
      <c r="C264" t="s">
        <v>21</v>
      </c>
      <c r="D264">
        <v>4</v>
      </c>
      <c r="E264">
        <v>0</v>
      </c>
      <c r="F264" t="s">
        <v>132</v>
      </c>
      <c r="G264">
        <v>102211494.83333333</v>
      </c>
      <c r="H264">
        <v>0.95444444800000006</v>
      </c>
      <c r="I264">
        <v>0.9611111111666667</v>
      </c>
      <c r="J264">
        <v>18991322</v>
      </c>
      <c r="K264">
        <f>(M264*M264+M264)+(M264*10+10)+(64*M264+M264)</f>
        <v>92202</v>
      </c>
      <c r="L264">
        <v>2</v>
      </c>
      <c r="M264">
        <v>268</v>
      </c>
      <c r="N264">
        <v>0.95688888900000002</v>
      </c>
      <c r="O264">
        <v>18047524</v>
      </c>
      <c r="R264">
        <v>0.97703703659999996</v>
      </c>
      <c r="U264">
        <f>Tabela9[[#This Row],[mlp_params]]</f>
        <v>92202</v>
      </c>
      <c r="V264">
        <f>Tabela9[[#This Row],[kan_test_acc]]</f>
        <v>0.95444444800000006</v>
      </c>
      <c r="W264">
        <f>Tabela9[[#This Row],[mlp_test_acc]]</f>
        <v>0.9611111111666667</v>
      </c>
      <c r="X264">
        <f>Tabela9[[#This Row],[mlp_test_acc2]]</f>
        <v>0.95688888900000002</v>
      </c>
    </row>
    <row r="265" spans="1:24" hidden="1" x14ac:dyDescent="0.25">
      <c r="A265" t="s">
        <v>123</v>
      </c>
      <c r="B265">
        <v>3</v>
      </c>
      <c r="C265" t="s">
        <v>21</v>
      </c>
      <c r="D265">
        <v>4</v>
      </c>
      <c r="E265">
        <v>0</v>
      </c>
      <c r="F265" t="s">
        <v>182</v>
      </c>
      <c r="G265">
        <v>83286948</v>
      </c>
      <c r="H265">
        <v>0.95666667799999994</v>
      </c>
      <c r="I265">
        <v>0.96111111100000002</v>
      </c>
      <c r="J265">
        <v>18711205</v>
      </c>
      <c r="K265">
        <v>92797</v>
      </c>
      <c r="L265">
        <v>2</v>
      </c>
      <c r="M265">
        <v>197</v>
      </c>
      <c r="N265">
        <v>0.953333333</v>
      </c>
      <c r="O265">
        <v>11586168</v>
      </c>
      <c r="P265">
        <v>93664</v>
      </c>
      <c r="Q265">
        <v>2</v>
      </c>
      <c r="R265">
        <v>0.96666663900000005</v>
      </c>
      <c r="U265">
        <f>Tabela9[[#This Row],[mlp_params]]</f>
        <v>92797</v>
      </c>
      <c r="V265">
        <f>Tabela9[[#This Row],[kan_test_acc]]</f>
        <v>0.95666667799999994</v>
      </c>
      <c r="W265">
        <f>Tabela9[[#This Row],[mlp_test_acc]]</f>
        <v>0.96111111100000002</v>
      </c>
      <c r="X265">
        <f>Tabela9[[#This Row],[mlp_test_acc2]]</f>
        <v>0.953333333</v>
      </c>
    </row>
    <row r="266" spans="1:24" x14ac:dyDescent="0.25">
      <c r="A266" t="s">
        <v>123</v>
      </c>
      <c r="B266">
        <v>3</v>
      </c>
      <c r="C266" t="s">
        <v>21</v>
      </c>
      <c r="D266">
        <v>5</v>
      </c>
      <c r="E266">
        <v>0</v>
      </c>
      <c r="F266" t="s">
        <v>125</v>
      </c>
      <c r="G266">
        <v>224404499</v>
      </c>
      <c r="H266">
        <v>0.96333330900000003</v>
      </c>
      <c r="I266">
        <v>0.97555555549999995</v>
      </c>
      <c r="J266">
        <v>27213488</v>
      </c>
      <c r="K266">
        <f>(M266*M266+M266)+(M266*10+10)+(64*M266+M266)</f>
        <v>93430</v>
      </c>
      <c r="L266">
        <v>2</v>
      </c>
      <c r="M266">
        <v>270</v>
      </c>
      <c r="R266">
        <v>0.97407406600000002</v>
      </c>
      <c r="U266">
        <f>Tabela9[[#This Row],[mlp_params]]</f>
        <v>93430</v>
      </c>
      <c r="V266">
        <f>Tabela9[[#This Row],[kan_test_acc]]</f>
        <v>0.96333330900000003</v>
      </c>
      <c r="W266">
        <f>Tabela9[[#This Row],[mlp_test_acc]]</f>
        <v>0.97555555549999995</v>
      </c>
      <c r="X266">
        <f>Tabela9[[#This Row],[mlp_test_acc2]]</f>
        <v>0</v>
      </c>
    </row>
    <row r="267" spans="1:24" hidden="1" x14ac:dyDescent="0.25">
      <c r="A267" t="s">
        <v>123</v>
      </c>
      <c r="B267">
        <v>3</v>
      </c>
      <c r="C267" t="s">
        <v>21</v>
      </c>
      <c r="D267">
        <v>4</v>
      </c>
      <c r="E267">
        <v>0</v>
      </c>
      <c r="F267" t="s">
        <v>133</v>
      </c>
      <c r="G267">
        <v>96609768.333333328</v>
      </c>
      <c r="H267">
        <v>0.96111109883333334</v>
      </c>
      <c r="I267">
        <v>0.96000000016666664</v>
      </c>
      <c r="J267">
        <v>20360414.5</v>
      </c>
      <c r="K267">
        <f>(M267*M267+M267)+(M267*10+10)+(64*M267+M267)</f>
        <v>93430</v>
      </c>
      <c r="L267">
        <v>2</v>
      </c>
      <c r="M267">
        <v>270</v>
      </c>
      <c r="N267">
        <v>0.95422222199999995</v>
      </c>
      <c r="O267">
        <v>18197446.800000001</v>
      </c>
      <c r="R267">
        <v>0.97629629399999995</v>
      </c>
      <c r="U267">
        <f>Tabela9[[#This Row],[mlp_params]]</f>
        <v>93430</v>
      </c>
      <c r="V267">
        <f>Tabela9[[#This Row],[kan_test_acc]]</f>
        <v>0.96111109883333334</v>
      </c>
      <c r="W267">
        <f>Tabela9[[#This Row],[mlp_test_acc]]</f>
        <v>0.96000000016666664</v>
      </c>
      <c r="X267">
        <f>Tabela9[[#This Row],[mlp_test_acc2]]</f>
        <v>0.95422222199999995</v>
      </c>
    </row>
    <row r="268" spans="1:24" hidden="1" x14ac:dyDescent="0.25">
      <c r="A268" t="s">
        <v>123</v>
      </c>
      <c r="B268">
        <v>9</v>
      </c>
      <c r="C268" t="s">
        <v>377</v>
      </c>
      <c r="D268">
        <v>3</v>
      </c>
      <c r="E268">
        <v>0</v>
      </c>
      <c r="F268" t="s">
        <v>145</v>
      </c>
      <c r="G268">
        <v>132874960</v>
      </c>
      <c r="H268">
        <v>0.94888888299999996</v>
      </c>
      <c r="I268">
        <v>0.95277777774999994</v>
      </c>
      <c r="J268">
        <v>20000514</v>
      </c>
      <c r="K268">
        <v>93664</v>
      </c>
      <c r="L268">
        <v>2</v>
      </c>
      <c r="M268">
        <v>198</v>
      </c>
      <c r="N268">
        <v>0.95555555574999995</v>
      </c>
      <c r="O268">
        <v>21607066.25</v>
      </c>
      <c r="P268">
        <v>94535</v>
      </c>
      <c r="Q268">
        <v>2</v>
      </c>
      <c r="R268">
        <v>0.97530863700000003</v>
      </c>
      <c r="U268">
        <f>Tabela9[[#This Row],[mlp_params]]</f>
        <v>93664</v>
      </c>
      <c r="V268">
        <f>Tabela9[[#This Row],[kan_test_acc]]</f>
        <v>0.94888888299999996</v>
      </c>
      <c r="W268">
        <f>Tabela9[[#This Row],[mlp_test_acc]]</f>
        <v>0.95277777774999994</v>
      </c>
      <c r="X268">
        <f>Tabela9[[#This Row],[mlp_test_acc2]]</f>
        <v>0.95555555574999995</v>
      </c>
    </row>
    <row r="269" spans="1:24" hidden="1" x14ac:dyDescent="0.25">
      <c r="A269" t="s">
        <v>123</v>
      </c>
      <c r="B269">
        <v>3</v>
      </c>
      <c r="C269" t="s">
        <v>21</v>
      </c>
      <c r="D269">
        <v>2</v>
      </c>
      <c r="E269">
        <v>0</v>
      </c>
      <c r="F269" t="s">
        <v>330</v>
      </c>
      <c r="G269">
        <v>122087258.75</v>
      </c>
      <c r="H269">
        <v>0.96500000350000004</v>
      </c>
      <c r="I269">
        <v>0.96666666700000003</v>
      </c>
      <c r="J269">
        <v>23466092</v>
      </c>
      <c r="K269">
        <v>93664</v>
      </c>
      <c r="L269">
        <v>2</v>
      </c>
      <c r="M269">
        <v>198</v>
      </c>
      <c r="N269">
        <v>0.97555555549999995</v>
      </c>
      <c r="O269">
        <v>25145527.75</v>
      </c>
      <c r="P269">
        <v>94535</v>
      </c>
      <c r="Q269">
        <v>2</v>
      </c>
      <c r="R269">
        <v>0.96543210766666665</v>
      </c>
      <c r="U269">
        <f>Tabela9[[#This Row],[mlp_params]]</f>
        <v>93664</v>
      </c>
      <c r="V269">
        <f>Tabela9[[#This Row],[kan_test_acc]]</f>
        <v>0.96500000350000004</v>
      </c>
      <c r="W269">
        <f>Tabela9[[#This Row],[mlp_test_acc]]</f>
        <v>0.96666666700000003</v>
      </c>
      <c r="X269">
        <f>Tabela9[[#This Row],[mlp_test_acc2]]</f>
        <v>0.97555555549999995</v>
      </c>
    </row>
    <row r="270" spans="1:24" hidden="1" x14ac:dyDescent="0.25">
      <c r="A270" t="s">
        <v>123</v>
      </c>
      <c r="B270">
        <v>5</v>
      </c>
      <c r="C270" t="s">
        <v>377</v>
      </c>
      <c r="D270">
        <v>5</v>
      </c>
      <c r="E270">
        <v>0</v>
      </c>
      <c r="F270" t="s">
        <v>335</v>
      </c>
      <c r="G270">
        <v>201065851.5</v>
      </c>
      <c r="H270">
        <v>0.93000000700000007</v>
      </c>
      <c r="I270">
        <v>0.96722222250000001</v>
      </c>
      <c r="J270">
        <v>27483425.75</v>
      </c>
      <c r="K270">
        <v>93664</v>
      </c>
      <c r="L270">
        <v>2</v>
      </c>
      <c r="M270">
        <v>198</v>
      </c>
      <c r="N270">
        <v>0.95888888900000002</v>
      </c>
      <c r="O270">
        <v>28101329.25</v>
      </c>
      <c r="P270">
        <v>94535</v>
      </c>
      <c r="Q270">
        <v>2</v>
      </c>
      <c r="R270">
        <v>0.94072221300000003</v>
      </c>
      <c r="U270">
        <f>Tabela9[[#This Row],[mlp_params]]</f>
        <v>93664</v>
      </c>
      <c r="V270">
        <f>Tabela9[[#This Row],[kan_test_acc]]</f>
        <v>0.93000000700000007</v>
      </c>
      <c r="W270">
        <f>Tabela9[[#This Row],[mlp_test_acc]]</f>
        <v>0.96722222250000001</v>
      </c>
      <c r="X270">
        <f>Tabela9[[#This Row],[mlp_test_acc2]]</f>
        <v>0.95888888900000002</v>
      </c>
    </row>
    <row r="271" spans="1:24" hidden="1" x14ac:dyDescent="0.25">
      <c r="A271" t="s">
        <v>123</v>
      </c>
      <c r="B271">
        <v>3</v>
      </c>
      <c r="C271" t="s">
        <v>21</v>
      </c>
      <c r="D271">
        <v>4</v>
      </c>
      <c r="E271">
        <v>0</v>
      </c>
      <c r="F271" t="s">
        <v>134</v>
      </c>
      <c r="G271">
        <v>307491232.25</v>
      </c>
      <c r="H271">
        <v>0.95833334324999997</v>
      </c>
      <c r="I271">
        <v>0.95833333349999994</v>
      </c>
      <c r="J271">
        <v>28314781.75</v>
      </c>
      <c r="K271">
        <f>(M271*M271+M271)+(M271*10+10)+(64*M271+M271)</f>
        <v>94666</v>
      </c>
      <c r="L271">
        <v>2</v>
      </c>
      <c r="M271">
        <v>272</v>
      </c>
      <c r="N271">
        <v>0.95185185166666664</v>
      </c>
      <c r="O271">
        <v>33132776</v>
      </c>
      <c r="R271">
        <v>0.95305554633333334</v>
      </c>
      <c r="U271">
        <f>Tabela9[[#This Row],[mlp_params]]</f>
        <v>94666</v>
      </c>
      <c r="V271">
        <f>Tabela9[[#This Row],[kan_test_acc]]</f>
        <v>0.95833334324999997</v>
      </c>
      <c r="W271">
        <f>Tabela9[[#This Row],[mlp_test_acc]]</f>
        <v>0.95833333349999994</v>
      </c>
      <c r="X271">
        <f>Tabela9[[#This Row],[mlp_test_acc2]]</f>
        <v>0.95185185166666664</v>
      </c>
    </row>
    <row r="272" spans="1:24" x14ac:dyDescent="0.25">
      <c r="A272" t="s">
        <v>123</v>
      </c>
      <c r="B272">
        <v>3</v>
      </c>
      <c r="C272" t="s">
        <v>21</v>
      </c>
      <c r="D272">
        <v>5</v>
      </c>
      <c r="E272">
        <v>0</v>
      </c>
      <c r="F272" t="s">
        <v>126</v>
      </c>
      <c r="G272">
        <v>297902688</v>
      </c>
      <c r="H272">
        <v>0.93277777750000002</v>
      </c>
      <c r="I272">
        <v>0.95944444475000001</v>
      </c>
      <c r="J272">
        <v>31373386</v>
      </c>
      <c r="K272">
        <f>(M272*M272+M272)+(M272*10+10)+(64*M272+M272)</f>
        <v>95287</v>
      </c>
      <c r="L272">
        <v>2</v>
      </c>
      <c r="M272">
        <v>273</v>
      </c>
      <c r="N272">
        <v>0.9599999996666666</v>
      </c>
      <c r="O272">
        <v>29512781.333333332</v>
      </c>
      <c r="R272">
        <v>0.95185554633333336</v>
      </c>
      <c r="U272">
        <f>Tabela9[[#This Row],[mlp_params]]</f>
        <v>95287</v>
      </c>
      <c r="V272">
        <f>Tabela9[[#This Row],[kan_test_acc]]</f>
        <v>0.93277777750000002</v>
      </c>
      <c r="W272">
        <f>Tabela9[[#This Row],[mlp_test_acc]]</f>
        <v>0.95944444475000001</v>
      </c>
      <c r="X272">
        <f>Tabela9[[#This Row],[mlp_test_acc2]]</f>
        <v>0.9599999996666666</v>
      </c>
    </row>
    <row r="273" spans="1:24" hidden="1" x14ac:dyDescent="0.25">
      <c r="A273" t="s">
        <v>123</v>
      </c>
      <c r="B273">
        <v>3</v>
      </c>
      <c r="C273" t="s">
        <v>21</v>
      </c>
      <c r="D273">
        <v>4</v>
      </c>
      <c r="E273">
        <v>0</v>
      </c>
      <c r="F273" t="s">
        <v>216</v>
      </c>
      <c r="G273">
        <v>175427905.75</v>
      </c>
      <c r="H273">
        <v>0.94444444775000003</v>
      </c>
      <c r="I273">
        <v>0.95277777774999994</v>
      </c>
      <c r="J273">
        <v>21864843.25</v>
      </c>
      <c r="K273">
        <v>95410</v>
      </c>
      <c r="L273">
        <v>2</v>
      </c>
      <c r="M273">
        <v>200</v>
      </c>
      <c r="N273">
        <v>0.95277777774999994</v>
      </c>
      <c r="O273">
        <v>20864206.75</v>
      </c>
      <c r="P273">
        <v>96289</v>
      </c>
      <c r="Q273">
        <v>2</v>
      </c>
      <c r="R273">
        <v>0.96422716433333333</v>
      </c>
      <c r="U273">
        <f>Tabela9[[#This Row],[mlp_params]]</f>
        <v>95410</v>
      </c>
      <c r="V273">
        <f>Tabela9[[#This Row],[kan_test_acc]]</f>
        <v>0.94444444775000003</v>
      </c>
      <c r="W273">
        <f>Tabela9[[#This Row],[mlp_test_acc]]</f>
        <v>0.95277777774999994</v>
      </c>
      <c r="X273">
        <f>Tabela9[[#This Row],[mlp_test_acc2]]</f>
        <v>0.95277777774999994</v>
      </c>
    </row>
    <row r="274" spans="1:24" hidden="1" x14ac:dyDescent="0.25">
      <c r="A274" t="s">
        <v>123</v>
      </c>
      <c r="B274">
        <v>9</v>
      </c>
      <c r="C274" t="s">
        <v>376</v>
      </c>
      <c r="D274">
        <v>2</v>
      </c>
      <c r="E274">
        <v>0</v>
      </c>
      <c r="F274" t="s">
        <v>216</v>
      </c>
      <c r="G274">
        <v>78048474</v>
      </c>
      <c r="H274">
        <v>0.96444444350000003</v>
      </c>
      <c r="I274">
        <v>0.95888888875</v>
      </c>
      <c r="J274">
        <v>18740551.75</v>
      </c>
      <c r="K274">
        <v>95410</v>
      </c>
      <c r="L274">
        <v>2</v>
      </c>
      <c r="M274">
        <v>200</v>
      </c>
      <c r="N274">
        <v>0.96222222224999998</v>
      </c>
      <c r="O274">
        <v>18769718.25</v>
      </c>
      <c r="P274">
        <v>96289</v>
      </c>
      <c r="Q274">
        <v>2</v>
      </c>
      <c r="R274">
        <v>0.94197531533333334</v>
      </c>
      <c r="U274">
        <f>Tabela9[[#This Row],[mlp_params]]</f>
        <v>95410</v>
      </c>
      <c r="V274">
        <f>Tabela9[[#This Row],[kan_test_acc]]</f>
        <v>0.96444444350000003</v>
      </c>
      <c r="W274">
        <f>Tabela9[[#This Row],[mlp_test_acc]]</f>
        <v>0.95888888875</v>
      </c>
      <c r="X274">
        <f>Tabela9[[#This Row],[mlp_test_acc2]]</f>
        <v>0.96222222224999998</v>
      </c>
    </row>
    <row r="275" spans="1:24" hidden="1" x14ac:dyDescent="0.25">
      <c r="A275" t="s">
        <v>123</v>
      </c>
      <c r="B275">
        <v>3</v>
      </c>
      <c r="C275" t="s">
        <v>21</v>
      </c>
      <c r="D275">
        <v>2</v>
      </c>
      <c r="E275">
        <v>0</v>
      </c>
      <c r="F275" t="s">
        <v>124</v>
      </c>
      <c r="G275">
        <v>97308763.5</v>
      </c>
      <c r="H275">
        <v>0.97111111899999991</v>
      </c>
      <c r="I275">
        <v>0.96666666649999999</v>
      </c>
      <c r="J275">
        <v>22742745.5</v>
      </c>
      <c r="K275">
        <v>96289</v>
      </c>
      <c r="L275">
        <v>2</v>
      </c>
      <c r="M275">
        <v>201</v>
      </c>
      <c r="N275">
        <v>0.97555555599999999</v>
      </c>
      <c r="O275">
        <v>23789099</v>
      </c>
      <c r="P275">
        <v>97172</v>
      </c>
      <c r="Q275">
        <v>2</v>
      </c>
      <c r="R275">
        <v>0.97407406600000002</v>
      </c>
      <c r="U275">
        <f>Tabela9[[#This Row],[mlp_params]]</f>
        <v>96289</v>
      </c>
      <c r="V275">
        <f>Tabela9[[#This Row],[kan_test_acc]]</f>
        <v>0.97111111899999991</v>
      </c>
      <c r="W275">
        <f>Tabela9[[#This Row],[mlp_test_acc]]</f>
        <v>0.96666666649999999</v>
      </c>
      <c r="X275">
        <f>Tabela9[[#This Row],[mlp_test_acc2]]</f>
        <v>0.97555555599999999</v>
      </c>
    </row>
    <row r="276" spans="1:24" hidden="1" x14ac:dyDescent="0.25">
      <c r="A276" t="s">
        <v>123</v>
      </c>
      <c r="B276">
        <v>3</v>
      </c>
      <c r="C276" t="s">
        <v>21</v>
      </c>
      <c r="D276">
        <v>4</v>
      </c>
      <c r="E276">
        <v>0</v>
      </c>
      <c r="F276" t="s">
        <v>135</v>
      </c>
      <c r="G276">
        <v>99178814.666666672</v>
      </c>
      <c r="H276">
        <v>0.96333333833333334</v>
      </c>
      <c r="I276">
        <v>0.96222222199999996</v>
      </c>
      <c r="J276">
        <v>19911955</v>
      </c>
      <c r="K276">
        <f>(M276*M276+M276)+(M276*10+10)+(64*M276+M276)</f>
        <v>96535</v>
      </c>
      <c r="L276">
        <v>2</v>
      </c>
      <c r="M276">
        <v>275</v>
      </c>
      <c r="N276">
        <v>0.96444444399999996</v>
      </c>
      <c r="O276">
        <v>18413280.800000001</v>
      </c>
      <c r="R276">
        <v>0.97925927660000001</v>
      </c>
      <c r="U276">
        <f>Tabela9[[#This Row],[mlp_params]]</f>
        <v>96535</v>
      </c>
      <c r="V276">
        <f>Tabela9[[#This Row],[kan_test_acc]]</f>
        <v>0.96333333833333334</v>
      </c>
      <c r="W276">
        <f>Tabela9[[#This Row],[mlp_test_acc]]</f>
        <v>0.96222222199999996</v>
      </c>
      <c r="X276">
        <f>Tabela9[[#This Row],[mlp_test_acc2]]</f>
        <v>0.96444444399999996</v>
      </c>
    </row>
    <row r="277" spans="1:24" x14ac:dyDescent="0.25">
      <c r="A277" t="s">
        <v>123</v>
      </c>
      <c r="B277">
        <v>3</v>
      </c>
      <c r="C277" t="s">
        <v>21</v>
      </c>
      <c r="D277">
        <v>5</v>
      </c>
      <c r="E277">
        <v>0</v>
      </c>
      <c r="F277" t="s">
        <v>127</v>
      </c>
      <c r="G277">
        <v>228432410</v>
      </c>
      <c r="H277">
        <v>0.96333333850000002</v>
      </c>
      <c r="I277">
        <v>0.96666666700000003</v>
      </c>
      <c r="J277">
        <v>29576970.5</v>
      </c>
      <c r="K277">
        <f>(M277*M277+M277)+(M277*10+10)+(64*M277+M277)</f>
        <v>97162</v>
      </c>
      <c r="L277">
        <v>2</v>
      </c>
      <c r="M277">
        <v>276</v>
      </c>
      <c r="R277">
        <v>0.96296298499999999</v>
      </c>
      <c r="U277">
        <f>Tabela9[[#This Row],[mlp_params]]</f>
        <v>97162</v>
      </c>
      <c r="V277">
        <f>Tabela9[[#This Row],[kan_test_acc]]</f>
        <v>0.96333333850000002</v>
      </c>
      <c r="W277">
        <f>Tabela9[[#This Row],[mlp_test_acc]]</f>
        <v>0.96666666700000003</v>
      </c>
      <c r="X277">
        <f>Tabela9[[#This Row],[mlp_test_acc2]]</f>
        <v>0</v>
      </c>
    </row>
    <row r="278" spans="1:24" hidden="1" x14ac:dyDescent="0.25">
      <c r="A278" t="s">
        <v>123</v>
      </c>
      <c r="B278">
        <v>5</v>
      </c>
      <c r="C278" t="s">
        <v>375</v>
      </c>
      <c r="D278">
        <v>3</v>
      </c>
      <c r="E278">
        <v>0</v>
      </c>
      <c r="F278" t="s">
        <v>372</v>
      </c>
      <c r="G278">
        <v>155311788.5</v>
      </c>
      <c r="H278">
        <v>0.94777779299999998</v>
      </c>
      <c r="I278">
        <v>0.96055555525000003</v>
      </c>
      <c r="J278">
        <v>23722621.75</v>
      </c>
      <c r="K278">
        <v>97172</v>
      </c>
      <c r="L278">
        <v>2</v>
      </c>
      <c r="M278">
        <v>202</v>
      </c>
      <c r="N278">
        <v>0.95777777799999997</v>
      </c>
      <c r="O278">
        <v>26249178</v>
      </c>
      <c r="P278">
        <v>98059</v>
      </c>
      <c r="Q278">
        <v>2</v>
      </c>
      <c r="R278">
        <v>0.96666665900000004</v>
      </c>
      <c r="U278">
        <f>Tabela9[[#This Row],[mlp_params]]</f>
        <v>97172</v>
      </c>
      <c r="V278">
        <f>Tabela9[[#This Row],[kan_test_acc]]</f>
        <v>0.94777779299999998</v>
      </c>
      <c r="W278">
        <f>Tabela9[[#This Row],[mlp_test_acc]]</f>
        <v>0.96055555525000003</v>
      </c>
      <c r="X278">
        <f>Tabela9[[#This Row],[mlp_test_acc2]]</f>
        <v>0.95777777799999997</v>
      </c>
    </row>
    <row r="279" spans="1:24" hidden="1" x14ac:dyDescent="0.25">
      <c r="A279" t="s">
        <v>123</v>
      </c>
      <c r="B279">
        <v>5</v>
      </c>
      <c r="C279" t="s">
        <v>376</v>
      </c>
      <c r="D279">
        <v>4</v>
      </c>
      <c r="E279">
        <v>0</v>
      </c>
      <c r="F279" t="s">
        <v>336</v>
      </c>
      <c r="G279">
        <v>216573951</v>
      </c>
      <c r="H279">
        <v>0.94222222275</v>
      </c>
      <c r="I279">
        <v>0.94888888874999999</v>
      </c>
      <c r="J279">
        <v>24581615.75</v>
      </c>
      <c r="K279">
        <v>97172</v>
      </c>
      <c r="L279">
        <v>2</v>
      </c>
      <c r="M279">
        <v>202</v>
      </c>
      <c r="N279">
        <v>0.95611111100000001</v>
      </c>
      <c r="O279">
        <v>24495378</v>
      </c>
      <c r="P279">
        <v>98059</v>
      </c>
      <c r="Q279">
        <v>2</v>
      </c>
      <c r="R279">
        <v>0.95061975733333337</v>
      </c>
      <c r="U279">
        <f>Tabela9[[#This Row],[mlp_params]]</f>
        <v>97172</v>
      </c>
      <c r="V279">
        <f>Tabela9[[#This Row],[kan_test_acc]]</f>
        <v>0.94222222275</v>
      </c>
      <c r="W279">
        <f>Tabela9[[#This Row],[mlp_test_acc]]</f>
        <v>0.94888888874999999</v>
      </c>
      <c r="X279">
        <f>Tabela9[[#This Row],[mlp_test_acc2]]</f>
        <v>0.95611111100000001</v>
      </c>
    </row>
    <row r="280" spans="1:24" hidden="1" x14ac:dyDescent="0.25">
      <c r="A280" t="s">
        <v>123</v>
      </c>
      <c r="B280">
        <v>5</v>
      </c>
      <c r="C280" t="s">
        <v>331</v>
      </c>
      <c r="D280">
        <v>2</v>
      </c>
      <c r="E280">
        <v>0</v>
      </c>
      <c r="F280" t="s">
        <v>325</v>
      </c>
      <c r="G280">
        <v>92838830</v>
      </c>
      <c r="H280">
        <v>0.96141412599999998</v>
      </c>
      <c r="I280">
        <v>0.95434343445454539</v>
      </c>
      <c r="J280">
        <v>29068761.272727273</v>
      </c>
      <c r="K280">
        <v>97172</v>
      </c>
      <c r="L280">
        <v>2</v>
      </c>
      <c r="M280">
        <v>202</v>
      </c>
      <c r="N280">
        <v>0.95777777799999997</v>
      </c>
      <c r="O280">
        <v>21529265</v>
      </c>
      <c r="P280">
        <v>98059</v>
      </c>
      <c r="Q280">
        <v>2</v>
      </c>
      <c r="R280">
        <v>0.97111110700000003</v>
      </c>
      <c r="U280">
        <f>Tabela9[[#This Row],[mlp_params]]</f>
        <v>97172</v>
      </c>
      <c r="V280">
        <f>Tabela9[[#This Row],[kan_test_acc]]</f>
        <v>0.96141412599999998</v>
      </c>
      <c r="W280">
        <f>Tabela9[[#This Row],[mlp_test_acc]]</f>
        <v>0.95434343445454539</v>
      </c>
      <c r="X280">
        <f>Tabela9[[#This Row],[mlp_test_acc2]]</f>
        <v>0.95777777799999997</v>
      </c>
    </row>
    <row r="281" spans="1:24" hidden="1" x14ac:dyDescent="0.25">
      <c r="A281" t="s">
        <v>123</v>
      </c>
      <c r="B281">
        <v>3</v>
      </c>
      <c r="C281" t="s">
        <v>21</v>
      </c>
      <c r="D281">
        <v>2</v>
      </c>
      <c r="E281">
        <v>0</v>
      </c>
      <c r="F281" t="s">
        <v>124</v>
      </c>
      <c r="G281">
        <v>38749899.909090906</v>
      </c>
      <c r="H281">
        <v>0.93738361354545463</v>
      </c>
      <c r="I281">
        <v>0.91389136109090907</v>
      </c>
      <c r="J281">
        <v>10092939.636363637</v>
      </c>
      <c r="K281">
        <f>((M281*M281+M281)*L281)+(64*M281+M281)+(M281*10+10)</f>
        <v>97172</v>
      </c>
      <c r="L281">
        <v>2</v>
      </c>
      <c r="M281">
        <v>202</v>
      </c>
      <c r="N281">
        <v>0.91748251740000009</v>
      </c>
      <c r="O281">
        <v>8927055</v>
      </c>
      <c r="R281">
        <v>0.96024976949999996</v>
      </c>
      <c r="U281">
        <f>Tabela9[[#This Row],[mlp_params]]</f>
        <v>97172</v>
      </c>
      <c r="V281">
        <f>Tabela9[[#This Row],[kan_test_acc]]</f>
        <v>0.93738361354545463</v>
      </c>
      <c r="W281">
        <f>Tabela9[[#This Row],[mlp_test_acc]]</f>
        <v>0.91389136109090907</v>
      </c>
      <c r="X281">
        <f>Tabela9[[#This Row],[mlp_test_acc2]]</f>
        <v>0.91748251740000009</v>
      </c>
    </row>
    <row r="282" spans="1:24" hidden="1" x14ac:dyDescent="0.25">
      <c r="A282" t="s">
        <v>123</v>
      </c>
      <c r="B282">
        <v>3</v>
      </c>
      <c r="C282" t="s">
        <v>21</v>
      </c>
      <c r="D282">
        <v>2</v>
      </c>
      <c r="E282">
        <v>0</v>
      </c>
      <c r="F282" t="s">
        <v>124</v>
      </c>
      <c r="G282">
        <v>38749899.909090906</v>
      </c>
      <c r="H282">
        <v>0.93738361354545463</v>
      </c>
      <c r="I282">
        <v>0.91389136109090907</v>
      </c>
      <c r="J282">
        <v>10092939.636363637</v>
      </c>
      <c r="K282">
        <f>((M282*M282+M282)*L282)+(64*M282+M282)+(M282*10+10)</f>
        <v>97172</v>
      </c>
      <c r="L282">
        <v>2</v>
      </c>
      <c r="M282">
        <v>202</v>
      </c>
      <c r="N282">
        <v>0.91748251740000009</v>
      </c>
      <c r="O282">
        <v>8927055</v>
      </c>
      <c r="R282">
        <v>0.96024976949999996</v>
      </c>
      <c r="U282">
        <f>Tabela9[[#This Row],[mlp_params]]</f>
        <v>97172</v>
      </c>
      <c r="V282">
        <f>Tabela9[[#This Row],[kan_test_acc]]</f>
        <v>0.93738361354545463</v>
      </c>
      <c r="W282">
        <f>Tabela9[[#This Row],[mlp_test_acc]]</f>
        <v>0.91389136109090907</v>
      </c>
      <c r="X282">
        <f>Tabela9[[#This Row],[mlp_test_acc2]]</f>
        <v>0.91748251740000009</v>
      </c>
    </row>
    <row r="283" spans="1:24" hidden="1" x14ac:dyDescent="0.25">
      <c r="A283" t="s">
        <v>123</v>
      </c>
      <c r="B283">
        <v>3</v>
      </c>
      <c r="C283" t="s">
        <v>21</v>
      </c>
      <c r="D283">
        <v>2</v>
      </c>
      <c r="E283">
        <v>0</v>
      </c>
      <c r="F283" t="s">
        <v>124</v>
      </c>
      <c r="G283">
        <v>38749899.909090906</v>
      </c>
      <c r="H283">
        <v>0.93738361354545463</v>
      </c>
      <c r="I283">
        <v>0.91389136109090907</v>
      </c>
      <c r="J283">
        <v>10092939.636363637</v>
      </c>
      <c r="K283">
        <f>((M283*M283+M283)*L283)+(64*M283+M283)+(M283*10+10)</f>
        <v>97172</v>
      </c>
      <c r="L283">
        <v>2</v>
      </c>
      <c r="M283">
        <v>202</v>
      </c>
      <c r="N283">
        <v>0.91748251740000009</v>
      </c>
      <c r="O283">
        <v>8927055</v>
      </c>
      <c r="R283">
        <v>0.96024976949999996</v>
      </c>
      <c r="U283">
        <f>Tabela9[[#This Row],[mlp_params]]</f>
        <v>97172</v>
      </c>
      <c r="V283">
        <f>Tabela9[[#This Row],[kan_test_acc]]</f>
        <v>0.93738361354545463</v>
      </c>
      <c r="W283">
        <f>Tabela9[[#This Row],[mlp_test_acc]]</f>
        <v>0.91389136109090907</v>
      </c>
      <c r="X283">
        <f>Tabela9[[#This Row],[mlp_test_acc2]]</f>
        <v>0.91748251740000009</v>
      </c>
    </row>
    <row r="284" spans="1:24" hidden="1" x14ac:dyDescent="0.25">
      <c r="A284" t="s">
        <v>123</v>
      </c>
      <c r="B284">
        <v>3</v>
      </c>
      <c r="C284" t="s">
        <v>21</v>
      </c>
      <c r="D284">
        <v>2</v>
      </c>
      <c r="E284">
        <v>0</v>
      </c>
      <c r="F284" t="s">
        <v>124</v>
      </c>
      <c r="G284">
        <v>38749899.909090906</v>
      </c>
      <c r="H284">
        <v>0.93738361354545463</v>
      </c>
      <c r="I284">
        <v>0.91389136109090907</v>
      </c>
      <c r="J284">
        <v>10092939.636363637</v>
      </c>
      <c r="K284">
        <f>((M284*M284+M284)*L284)+(64*M284+M284)+(M284*10+10)</f>
        <v>97172</v>
      </c>
      <c r="L284">
        <v>2</v>
      </c>
      <c r="M284">
        <v>202</v>
      </c>
      <c r="N284">
        <v>0.91748251740000009</v>
      </c>
      <c r="O284">
        <v>8927055</v>
      </c>
      <c r="R284">
        <v>0.96024976949999996</v>
      </c>
      <c r="U284">
        <f>Tabela9[[#This Row],[mlp_params]]</f>
        <v>97172</v>
      </c>
      <c r="V284">
        <f>Tabela9[[#This Row],[kan_test_acc]]</f>
        <v>0.93738361354545463</v>
      </c>
      <c r="W284">
        <f>Tabela9[[#This Row],[mlp_test_acc]]</f>
        <v>0.91389136109090907</v>
      </c>
      <c r="X284">
        <f>Tabela9[[#This Row],[mlp_test_acc2]]</f>
        <v>0.91748251740000009</v>
      </c>
    </row>
    <row r="285" spans="1:24" hidden="1" x14ac:dyDescent="0.25">
      <c r="A285" t="s">
        <v>123</v>
      </c>
      <c r="B285">
        <v>3</v>
      </c>
      <c r="C285" t="s">
        <v>21</v>
      </c>
      <c r="D285">
        <v>2</v>
      </c>
      <c r="E285">
        <v>0</v>
      </c>
      <c r="F285" t="s">
        <v>124</v>
      </c>
      <c r="G285">
        <v>38749899.909090906</v>
      </c>
      <c r="H285">
        <v>0.93738361354545463</v>
      </c>
      <c r="I285">
        <v>0.91389136109090907</v>
      </c>
      <c r="J285">
        <v>10092939.636363637</v>
      </c>
      <c r="K285">
        <f>((M285*M285+M285)*L285)+(64*M285+M285)+(M285*10+10)</f>
        <v>97172</v>
      </c>
      <c r="L285">
        <v>2</v>
      </c>
      <c r="M285">
        <v>202</v>
      </c>
      <c r="N285">
        <v>0.91748251740000009</v>
      </c>
      <c r="O285">
        <v>8927055</v>
      </c>
      <c r="R285">
        <v>0.96024976949999996</v>
      </c>
      <c r="U285">
        <f>Tabela9[[#This Row],[mlp_params]]</f>
        <v>97172</v>
      </c>
      <c r="V285">
        <f>Tabela9[[#This Row],[kan_test_acc]]</f>
        <v>0.93738361354545463</v>
      </c>
      <c r="W285">
        <f>Tabela9[[#This Row],[mlp_test_acc]]</f>
        <v>0.91389136109090907</v>
      </c>
      <c r="X285">
        <f>Tabela9[[#This Row],[mlp_test_acc2]]</f>
        <v>0.91748251740000009</v>
      </c>
    </row>
    <row r="286" spans="1:24" hidden="1" x14ac:dyDescent="0.25">
      <c r="A286" t="s">
        <v>123</v>
      </c>
      <c r="B286">
        <v>3</v>
      </c>
      <c r="C286" t="s">
        <v>21</v>
      </c>
      <c r="D286">
        <v>4</v>
      </c>
      <c r="E286">
        <v>0</v>
      </c>
      <c r="F286" t="s">
        <v>136</v>
      </c>
      <c r="G286">
        <v>370465512.25</v>
      </c>
      <c r="H286">
        <v>0.95333334800000002</v>
      </c>
      <c r="I286">
        <v>0.95444444449999999</v>
      </c>
      <c r="J286">
        <v>33087116.25</v>
      </c>
      <c r="K286">
        <f>(M286*M286+M286)+(M286*10+10)+(64*M286+M286)</f>
        <v>97791</v>
      </c>
      <c r="L286">
        <v>2</v>
      </c>
      <c r="M286">
        <v>277</v>
      </c>
      <c r="N286">
        <v>0.9474074073333334</v>
      </c>
      <c r="O286">
        <v>33643489.333333336</v>
      </c>
      <c r="R286">
        <v>0.96545554633333341</v>
      </c>
      <c r="U286">
        <f>Tabela9[[#This Row],[mlp_params]]</f>
        <v>97791</v>
      </c>
      <c r="V286">
        <f>Tabela9[[#This Row],[kan_test_acc]]</f>
        <v>0.95333334800000002</v>
      </c>
      <c r="W286">
        <f>Tabela9[[#This Row],[mlp_test_acc]]</f>
        <v>0.95444444449999999</v>
      </c>
      <c r="X286">
        <f>Tabela9[[#This Row],[mlp_test_acc2]]</f>
        <v>0.9474074073333334</v>
      </c>
    </row>
    <row r="287" spans="1:24" hidden="1" x14ac:dyDescent="0.25">
      <c r="A287" t="s">
        <v>123</v>
      </c>
      <c r="B287">
        <v>3</v>
      </c>
      <c r="C287" t="s">
        <v>21</v>
      </c>
      <c r="D287">
        <v>4</v>
      </c>
      <c r="E287">
        <v>0</v>
      </c>
      <c r="F287" t="s">
        <v>250</v>
      </c>
      <c r="G287">
        <v>79800918</v>
      </c>
      <c r="H287">
        <v>0.96666666900000009</v>
      </c>
      <c r="I287">
        <v>0.96111111149999995</v>
      </c>
      <c r="J287">
        <v>17433982</v>
      </c>
      <c r="K287">
        <v>98059</v>
      </c>
      <c r="L287">
        <v>2</v>
      </c>
      <c r="M287">
        <v>203</v>
      </c>
      <c r="N287">
        <v>0.95555555599999997</v>
      </c>
      <c r="O287">
        <v>14965546</v>
      </c>
      <c r="P287">
        <v>98950</v>
      </c>
      <c r="Q287">
        <v>2</v>
      </c>
      <c r="R287">
        <v>0.96666663900000005</v>
      </c>
      <c r="U287">
        <f>Tabela9[[#This Row],[mlp_params]]</f>
        <v>98059</v>
      </c>
      <c r="V287">
        <f>Tabela9[[#This Row],[kan_test_acc]]</f>
        <v>0.96666666900000009</v>
      </c>
      <c r="W287">
        <f>Tabela9[[#This Row],[mlp_test_acc]]</f>
        <v>0.96111111149999995</v>
      </c>
      <c r="X287">
        <f>Tabela9[[#This Row],[mlp_test_acc2]]</f>
        <v>0.95555555599999997</v>
      </c>
    </row>
    <row r="288" spans="1:24" hidden="1" x14ac:dyDescent="0.25">
      <c r="A288" t="s">
        <v>123</v>
      </c>
      <c r="B288">
        <v>9</v>
      </c>
      <c r="C288" t="s">
        <v>378</v>
      </c>
      <c r="D288">
        <v>4</v>
      </c>
      <c r="E288">
        <v>0</v>
      </c>
      <c r="F288" t="s">
        <v>335</v>
      </c>
      <c r="G288">
        <v>117103490.5</v>
      </c>
      <c r="H288">
        <v>0.94888889799999998</v>
      </c>
      <c r="I288">
        <v>0.96388888875000001</v>
      </c>
      <c r="J288">
        <v>21929486.75</v>
      </c>
      <c r="K288">
        <v>98059</v>
      </c>
      <c r="L288">
        <v>2</v>
      </c>
      <c r="M288">
        <v>203</v>
      </c>
      <c r="N288">
        <v>0.96055555525000003</v>
      </c>
      <c r="O288">
        <v>22285857</v>
      </c>
      <c r="P288">
        <v>98950</v>
      </c>
      <c r="Q288">
        <v>2</v>
      </c>
      <c r="R288">
        <v>0.964206181</v>
      </c>
      <c r="U288">
        <f>Tabela9[[#This Row],[mlp_params]]</f>
        <v>98059</v>
      </c>
      <c r="V288">
        <f>Tabela9[[#This Row],[kan_test_acc]]</f>
        <v>0.94888889799999998</v>
      </c>
      <c r="W288">
        <f>Tabela9[[#This Row],[mlp_test_acc]]</f>
        <v>0.96388888875000001</v>
      </c>
      <c r="X288">
        <f>Tabela9[[#This Row],[mlp_test_acc2]]</f>
        <v>0.96055555525000003</v>
      </c>
    </row>
    <row r="289" spans="1:24" hidden="1" x14ac:dyDescent="0.25">
      <c r="A289" t="s">
        <v>123</v>
      </c>
      <c r="B289">
        <v>3</v>
      </c>
      <c r="C289" t="s">
        <v>21</v>
      </c>
      <c r="D289">
        <v>2</v>
      </c>
      <c r="E289">
        <v>0</v>
      </c>
      <c r="F289" t="s">
        <v>125</v>
      </c>
      <c r="G289">
        <v>119986384</v>
      </c>
      <c r="H289">
        <v>0.97111111899999991</v>
      </c>
      <c r="I289">
        <v>0.96555555549999994</v>
      </c>
      <c r="J289">
        <v>24373373</v>
      </c>
      <c r="K289">
        <v>98059</v>
      </c>
      <c r="L289">
        <v>2</v>
      </c>
      <c r="M289">
        <v>203</v>
      </c>
      <c r="N289">
        <v>0.96888888900000003</v>
      </c>
      <c r="O289">
        <v>27765216</v>
      </c>
      <c r="P289">
        <v>98950</v>
      </c>
      <c r="Q289">
        <v>2</v>
      </c>
      <c r="R289">
        <v>0.97407406600000002</v>
      </c>
      <c r="U289">
        <f>Tabela9[[#This Row],[mlp_params]]</f>
        <v>98059</v>
      </c>
      <c r="V289">
        <f>Tabela9[[#This Row],[kan_test_acc]]</f>
        <v>0.97111111899999991</v>
      </c>
      <c r="W289">
        <f>Tabela9[[#This Row],[mlp_test_acc]]</f>
        <v>0.96555555549999994</v>
      </c>
      <c r="X289">
        <f>Tabela9[[#This Row],[mlp_test_acc2]]</f>
        <v>0.96888888900000003</v>
      </c>
    </row>
    <row r="290" spans="1:24" x14ac:dyDescent="0.25">
      <c r="A290" t="s">
        <v>123</v>
      </c>
      <c r="B290">
        <v>3</v>
      </c>
      <c r="C290" t="s">
        <v>21</v>
      </c>
      <c r="D290">
        <v>5</v>
      </c>
      <c r="E290">
        <v>0</v>
      </c>
      <c r="F290" t="s">
        <v>128</v>
      </c>
      <c r="G290">
        <v>227963001.5</v>
      </c>
      <c r="H290">
        <v>0.96111112799999998</v>
      </c>
      <c r="I290">
        <v>0.97111111149999996</v>
      </c>
      <c r="J290">
        <v>29671060</v>
      </c>
      <c r="K290">
        <f>(M290*M290+M290)+(M290*10+10)+(64*M290+M290)</f>
        <v>98422</v>
      </c>
      <c r="L290">
        <v>2</v>
      </c>
      <c r="M290">
        <v>278</v>
      </c>
      <c r="R290">
        <v>0.96666663900000005</v>
      </c>
      <c r="U290">
        <f>Tabela9[[#This Row],[mlp_params]]</f>
        <v>98422</v>
      </c>
      <c r="V290">
        <f>Tabela9[[#This Row],[kan_test_acc]]</f>
        <v>0.96111112799999998</v>
      </c>
      <c r="W290">
        <f>Tabela9[[#This Row],[mlp_test_acc]]</f>
        <v>0.97111111149999996</v>
      </c>
      <c r="X290">
        <f>Tabela9[[#This Row],[mlp_test_acc2]]</f>
        <v>0</v>
      </c>
    </row>
    <row r="291" spans="1:24" hidden="1" x14ac:dyDescent="0.25">
      <c r="A291" t="s">
        <v>123</v>
      </c>
      <c r="B291">
        <v>3</v>
      </c>
      <c r="C291" t="s">
        <v>21</v>
      </c>
      <c r="D291">
        <v>2</v>
      </c>
      <c r="E291">
        <v>0</v>
      </c>
      <c r="F291" t="s">
        <v>125</v>
      </c>
      <c r="G291">
        <v>115553926.83333333</v>
      </c>
      <c r="H291">
        <v>0.96888887899999998</v>
      </c>
      <c r="I291">
        <v>0.96629629650000004</v>
      </c>
      <c r="J291">
        <v>23139717.666666668</v>
      </c>
      <c r="K291">
        <f>((M291*M291+M291)*L291)+(64*M291+M291)+(M291*10+10)</f>
        <v>98950</v>
      </c>
      <c r="L291">
        <v>2</v>
      </c>
      <c r="M291">
        <v>204</v>
      </c>
      <c r="N291">
        <v>0.96311111119999993</v>
      </c>
      <c r="O291">
        <v>24687363.600000001</v>
      </c>
      <c r="R291">
        <v>0.96666665080000003</v>
      </c>
      <c r="U291">
        <f>Tabela9[[#This Row],[mlp_params]]</f>
        <v>98950</v>
      </c>
      <c r="V291">
        <f>Tabela9[[#This Row],[kan_test_acc]]</f>
        <v>0.96888887899999998</v>
      </c>
      <c r="W291">
        <f>Tabela9[[#This Row],[mlp_test_acc]]</f>
        <v>0.96629629650000004</v>
      </c>
      <c r="X291">
        <f>Tabela9[[#This Row],[mlp_test_acc2]]</f>
        <v>0.96311111119999993</v>
      </c>
    </row>
    <row r="292" spans="1:24" hidden="1" x14ac:dyDescent="0.25">
      <c r="A292" t="s">
        <v>123</v>
      </c>
      <c r="B292">
        <v>9</v>
      </c>
      <c r="C292" t="s">
        <v>379</v>
      </c>
      <c r="D292">
        <v>5</v>
      </c>
      <c r="E292">
        <v>0</v>
      </c>
      <c r="F292" t="s">
        <v>140</v>
      </c>
      <c r="G292">
        <v>133563346.25</v>
      </c>
      <c r="H292">
        <v>0.94722221800000006</v>
      </c>
      <c r="I292">
        <v>0.97611111100000003</v>
      </c>
      <c r="J292">
        <v>23377534</v>
      </c>
      <c r="K292">
        <v>98950</v>
      </c>
      <c r="L292">
        <v>2</v>
      </c>
      <c r="M292">
        <v>204</v>
      </c>
      <c r="N292">
        <v>0.97611111100000003</v>
      </c>
      <c r="O292">
        <v>23333129.5</v>
      </c>
      <c r="P292">
        <v>99845</v>
      </c>
      <c r="Q292">
        <v>2</v>
      </c>
      <c r="R292">
        <v>0.95183827666666665</v>
      </c>
      <c r="U292">
        <f>Tabela9[[#This Row],[mlp_params]]</f>
        <v>98950</v>
      </c>
      <c r="V292">
        <f>Tabela9[[#This Row],[kan_test_acc]]</f>
        <v>0.94722221800000006</v>
      </c>
      <c r="W292">
        <f>Tabela9[[#This Row],[mlp_test_acc]]</f>
        <v>0.97611111100000003</v>
      </c>
      <c r="X292">
        <f>Tabela9[[#This Row],[mlp_test_acc2]]</f>
        <v>0.97611111100000003</v>
      </c>
    </row>
    <row r="293" spans="1:24" hidden="1" x14ac:dyDescent="0.25">
      <c r="A293" t="s">
        <v>123</v>
      </c>
      <c r="B293">
        <v>3</v>
      </c>
      <c r="C293" t="s">
        <v>21</v>
      </c>
      <c r="D293">
        <v>4</v>
      </c>
      <c r="E293">
        <v>0</v>
      </c>
      <c r="F293" t="s">
        <v>137</v>
      </c>
      <c r="G293">
        <v>94123439.5</v>
      </c>
      <c r="H293">
        <v>0.95999999833333338</v>
      </c>
      <c r="I293">
        <v>0.95851851833333335</v>
      </c>
      <c r="J293">
        <v>20396413.833333332</v>
      </c>
      <c r="K293">
        <f>(M293*M293+M293)+(M293*10+10)+(64*M293+M293)</f>
        <v>99690</v>
      </c>
      <c r="L293">
        <v>2</v>
      </c>
      <c r="M293">
        <v>280</v>
      </c>
      <c r="N293">
        <v>0.96177777759999994</v>
      </c>
      <c r="O293">
        <v>17917311.600000001</v>
      </c>
      <c r="R293">
        <v>0.97259258059999998</v>
      </c>
      <c r="U293">
        <f>Tabela9[[#This Row],[mlp_params]]</f>
        <v>99690</v>
      </c>
      <c r="V293">
        <f>Tabela9[[#This Row],[kan_test_acc]]</f>
        <v>0.95999999833333338</v>
      </c>
      <c r="W293">
        <f>Tabela9[[#This Row],[mlp_test_acc]]</f>
        <v>0.95851851833333335</v>
      </c>
      <c r="X293">
        <f>Tabela9[[#This Row],[mlp_test_acc2]]</f>
        <v>0.96177777759999994</v>
      </c>
    </row>
    <row r="294" spans="1:24" hidden="1" x14ac:dyDescent="0.25">
      <c r="A294" t="s">
        <v>123</v>
      </c>
      <c r="B294">
        <v>3</v>
      </c>
      <c r="C294" t="s">
        <v>21</v>
      </c>
      <c r="D294">
        <v>2</v>
      </c>
      <c r="E294">
        <v>0</v>
      </c>
      <c r="F294" t="s">
        <v>126</v>
      </c>
      <c r="G294">
        <v>119373215.5</v>
      </c>
      <c r="H294">
        <v>0.97222223899999993</v>
      </c>
      <c r="I294">
        <v>0.97</v>
      </c>
      <c r="J294">
        <v>24855850.5</v>
      </c>
      <c r="K294">
        <v>99845</v>
      </c>
      <c r="L294">
        <v>2</v>
      </c>
      <c r="M294">
        <v>205</v>
      </c>
      <c r="N294">
        <v>0.96888888900000003</v>
      </c>
      <c r="O294">
        <v>22505638</v>
      </c>
      <c r="P294">
        <v>100744</v>
      </c>
      <c r="Q294">
        <v>2</v>
      </c>
      <c r="R294">
        <v>0.97407406600000002</v>
      </c>
      <c r="U294">
        <f>Tabela9[[#This Row],[mlp_params]]</f>
        <v>99845</v>
      </c>
      <c r="V294">
        <f>Tabela9[[#This Row],[kan_test_acc]]</f>
        <v>0.97222223899999993</v>
      </c>
      <c r="W294">
        <f>Tabela9[[#This Row],[mlp_test_acc]]</f>
        <v>0.97</v>
      </c>
      <c r="X294">
        <f>Tabela9[[#This Row],[mlp_test_acc2]]</f>
        <v>0.96888888900000003</v>
      </c>
    </row>
    <row r="295" spans="1:24" x14ac:dyDescent="0.25">
      <c r="A295" t="s">
        <v>123</v>
      </c>
      <c r="B295">
        <v>3</v>
      </c>
      <c r="C295" t="s">
        <v>21</v>
      </c>
      <c r="D295">
        <v>5</v>
      </c>
      <c r="E295">
        <v>0</v>
      </c>
      <c r="F295" t="s">
        <v>129</v>
      </c>
      <c r="G295">
        <v>278474522.5</v>
      </c>
      <c r="H295">
        <v>0.91444443175000001</v>
      </c>
      <c r="I295">
        <v>0.95666666649999998</v>
      </c>
      <c r="J295">
        <v>32328937.5</v>
      </c>
      <c r="K295">
        <f>(M295*M295+M295)+(M295*10+10)+(64*M295+M295)</f>
        <v>100327</v>
      </c>
      <c r="L295">
        <v>2</v>
      </c>
      <c r="M295">
        <v>281</v>
      </c>
      <c r="N295">
        <v>0.95259259266666663</v>
      </c>
      <c r="O295">
        <v>32082979.333333332</v>
      </c>
      <c r="R295">
        <v>0.93578642400000001</v>
      </c>
      <c r="U295">
        <f>Tabela9[[#This Row],[mlp_params]]</f>
        <v>100327</v>
      </c>
      <c r="V295">
        <f>Tabela9[[#This Row],[kan_test_acc]]</f>
        <v>0.91444443175000001</v>
      </c>
      <c r="W295">
        <f>Tabela9[[#This Row],[mlp_test_acc]]</f>
        <v>0.95666666649999998</v>
      </c>
      <c r="X295">
        <f>Tabela9[[#This Row],[mlp_test_acc2]]</f>
        <v>0.95259259266666663</v>
      </c>
    </row>
    <row r="296" spans="1:24" hidden="1" x14ac:dyDescent="0.25">
      <c r="A296" t="s">
        <v>123</v>
      </c>
      <c r="B296">
        <v>3</v>
      </c>
      <c r="C296" t="s">
        <v>21</v>
      </c>
      <c r="D296">
        <v>4</v>
      </c>
      <c r="E296">
        <v>0</v>
      </c>
      <c r="F296" t="s">
        <v>284</v>
      </c>
      <c r="G296">
        <v>70014699.5</v>
      </c>
      <c r="H296">
        <v>0.96666666850000005</v>
      </c>
      <c r="I296">
        <v>0.95777777750000004</v>
      </c>
      <c r="J296">
        <v>18438754</v>
      </c>
      <c r="K296">
        <v>100744</v>
      </c>
      <c r="L296">
        <v>2</v>
      </c>
      <c r="M296">
        <v>206</v>
      </c>
      <c r="N296">
        <v>0.95555555599999997</v>
      </c>
      <c r="O296">
        <v>12686424</v>
      </c>
      <c r="P296">
        <v>101647</v>
      </c>
      <c r="Q296">
        <v>2</v>
      </c>
      <c r="R296">
        <v>0.98888885999999998</v>
      </c>
      <c r="U296">
        <f>Tabela9[[#This Row],[mlp_params]]</f>
        <v>100744</v>
      </c>
      <c r="V296">
        <f>Tabela9[[#This Row],[kan_test_acc]]</f>
        <v>0.96666666850000005</v>
      </c>
      <c r="W296">
        <f>Tabela9[[#This Row],[mlp_test_acc]]</f>
        <v>0.95777777750000004</v>
      </c>
      <c r="X296">
        <f>Tabela9[[#This Row],[mlp_test_acc2]]</f>
        <v>0.95555555599999997</v>
      </c>
    </row>
    <row r="297" spans="1:24" hidden="1" x14ac:dyDescent="0.25">
      <c r="A297" t="s">
        <v>123</v>
      </c>
      <c r="B297">
        <v>3</v>
      </c>
      <c r="C297" t="s">
        <v>21</v>
      </c>
      <c r="D297">
        <v>2</v>
      </c>
      <c r="E297">
        <v>0</v>
      </c>
      <c r="F297" t="s">
        <v>126</v>
      </c>
      <c r="G297">
        <v>142353605</v>
      </c>
      <c r="H297">
        <v>0.97111111875</v>
      </c>
      <c r="I297">
        <v>0.96833333350000006</v>
      </c>
      <c r="J297">
        <v>24488957</v>
      </c>
      <c r="K297">
        <f>((M297*M297+M297)*L297)+(64*M297+M297)+(M297*10+10)</f>
        <v>100744</v>
      </c>
      <c r="L297">
        <v>2</v>
      </c>
      <c r="M297">
        <v>206</v>
      </c>
      <c r="N297">
        <v>0.98</v>
      </c>
      <c r="O297">
        <v>24899953.333333332</v>
      </c>
      <c r="R297">
        <v>0.962962965</v>
      </c>
      <c r="U297">
        <f>Tabela9[[#This Row],[mlp_params]]</f>
        <v>100744</v>
      </c>
      <c r="V297">
        <f>Tabela9[[#This Row],[kan_test_acc]]</f>
        <v>0.97111111875</v>
      </c>
      <c r="W297">
        <f>Tabela9[[#This Row],[mlp_test_acc]]</f>
        <v>0.96833333350000006</v>
      </c>
      <c r="X297">
        <f>Tabela9[[#This Row],[mlp_test_acc2]]</f>
        <v>0.98</v>
      </c>
    </row>
    <row r="298" spans="1:24" hidden="1" x14ac:dyDescent="0.25">
      <c r="A298" t="s">
        <v>123</v>
      </c>
      <c r="B298">
        <v>3</v>
      </c>
      <c r="C298" t="s">
        <v>21</v>
      </c>
      <c r="D298">
        <v>4</v>
      </c>
      <c r="E298">
        <v>0</v>
      </c>
      <c r="F298" t="s">
        <v>138</v>
      </c>
      <c r="G298">
        <v>112323495.66666667</v>
      </c>
      <c r="H298">
        <v>0.95888889816666667</v>
      </c>
      <c r="I298">
        <v>0.95666666683333335</v>
      </c>
      <c r="J298">
        <v>20709816.333333332</v>
      </c>
      <c r="K298">
        <f>(M298*M298+M298)+(M298*10+10)+(64*M298+M298)</f>
        <v>100966</v>
      </c>
      <c r="L298">
        <v>2</v>
      </c>
      <c r="M298">
        <v>282</v>
      </c>
      <c r="N298">
        <v>0.95200000019999997</v>
      </c>
      <c r="O298">
        <v>18629308.199999999</v>
      </c>
      <c r="R298">
        <v>0.97777777939999999</v>
      </c>
      <c r="U298">
        <f>Tabela9[[#This Row],[mlp_params]]</f>
        <v>100966</v>
      </c>
      <c r="V298">
        <f>Tabela9[[#This Row],[kan_test_acc]]</f>
        <v>0.95888889816666667</v>
      </c>
      <c r="W298">
        <f>Tabela9[[#This Row],[mlp_test_acc]]</f>
        <v>0.95666666683333335</v>
      </c>
      <c r="X298">
        <f>Tabela9[[#This Row],[mlp_test_acc2]]</f>
        <v>0.95200000019999997</v>
      </c>
    </row>
    <row r="299" spans="1:24" hidden="1" x14ac:dyDescent="0.25">
      <c r="A299" t="s">
        <v>123</v>
      </c>
      <c r="B299">
        <v>3</v>
      </c>
      <c r="C299" t="s">
        <v>21</v>
      </c>
      <c r="D299">
        <v>2</v>
      </c>
      <c r="E299">
        <v>0</v>
      </c>
      <c r="F299" t="s">
        <v>127</v>
      </c>
      <c r="G299">
        <v>124839511.5</v>
      </c>
      <c r="H299">
        <v>0.97444444899999993</v>
      </c>
      <c r="I299">
        <v>0.97111111100000003</v>
      </c>
      <c r="J299">
        <v>20790427.5</v>
      </c>
      <c r="K299">
        <v>101647</v>
      </c>
      <c r="L299">
        <v>2</v>
      </c>
      <c r="M299">
        <v>207</v>
      </c>
      <c r="N299">
        <v>0.96888888900000003</v>
      </c>
      <c r="O299">
        <v>23292148</v>
      </c>
      <c r="P299">
        <v>102554</v>
      </c>
      <c r="Q299">
        <v>2</v>
      </c>
      <c r="R299">
        <v>0.97777777899999996</v>
      </c>
      <c r="U299">
        <f>Tabela9[[#This Row],[mlp_params]]</f>
        <v>101647</v>
      </c>
      <c r="V299">
        <f>Tabela9[[#This Row],[kan_test_acc]]</f>
        <v>0.97444444899999993</v>
      </c>
      <c r="W299">
        <f>Tabela9[[#This Row],[mlp_test_acc]]</f>
        <v>0.97111111100000003</v>
      </c>
      <c r="X299">
        <f>Tabela9[[#This Row],[mlp_test_acc2]]</f>
        <v>0.96888888900000003</v>
      </c>
    </row>
    <row r="300" spans="1:24" x14ac:dyDescent="0.25">
      <c r="A300" t="s">
        <v>123</v>
      </c>
      <c r="B300">
        <v>3</v>
      </c>
      <c r="C300" t="s">
        <v>21</v>
      </c>
      <c r="D300">
        <v>5</v>
      </c>
      <c r="E300">
        <v>0</v>
      </c>
      <c r="F300" t="s">
        <v>130</v>
      </c>
      <c r="G300">
        <v>233200815</v>
      </c>
      <c r="H300">
        <v>0.97333332900000002</v>
      </c>
      <c r="I300">
        <v>0.97111111100000003</v>
      </c>
      <c r="J300">
        <v>28721338</v>
      </c>
      <c r="K300">
        <f>(M300*M300+M300)+(M300*10+10)+(64*M300+M300)</f>
        <v>102250</v>
      </c>
      <c r="L300">
        <v>2</v>
      </c>
      <c r="M300">
        <v>284</v>
      </c>
      <c r="R300">
        <v>0.95925927200000005</v>
      </c>
      <c r="U300">
        <f>Tabela9[[#This Row],[mlp_params]]</f>
        <v>102250</v>
      </c>
      <c r="V300">
        <f>Tabela9[[#This Row],[kan_test_acc]]</f>
        <v>0.97333332900000002</v>
      </c>
      <c r="W300">
        <f>Tabela9[[#This Row],[mlp_test_acc]]</f>
        <v>0.97111111100000003</v>
      </c>
      <c r="X300">
        <f>Tabela9[[#This Row],[mlp_test_acc2]]</f>
        <v>0</v>
      </c>
    </row>
    <row r="301" spans="1:24" hidden="1" x14ac:dyDescent="0.25">
      <c r="A301" t="s">
        <v>123</v>
      </c>
      <c r="B301">
        <v>3</v>
      </c>
      <c r="C301" t="s">
        <v>21</v>
      </c>
      <c r="D301">
        <v>4</v>
      </c>
      <c r="E301">
        <v>0</v>
      </c>
      <c r="F301" t="s">
        <v>139</v>
      </c>
      <c r="G301">
        <v>401922900</v>
      </c>
      <c r="H301">
        <v>0.94222222300000003</v>
      </c>
      <c r="I301">
        <v>0.95722222224999998</v>
      </c>
      <c r="J301">
        <v>31347494</v>
      </c>
      <c r="K301">
        <f>(M301*M301+M301)+(M301*10+10)+(64*M301+M301)</f>
        <v>102250</v>
      </c>
      <c r="L301">
        <v>2</v>
      </c>
      <c r="M301">
        <v>284</v>
      </c>
      <c r="N301">
        <v>0.951851852</v>
      </c>
      <c r="O301">
        <v>32679273.666666668</v>
      </c>
      <c r="R301">
        <v>0.9642234506666667</v>
      </c>
      <c r="U301">
        <f>Tabela9[[#This Row],[mlp_params]]</f>
        <v>102250</v>
      </c>
      <c r="V301">
        <f>Tabela9[[#This Row],[kan_test_acc]]</f>
        <v>0.94222222300000003</v>
      </c>
      <c r="W301">
        <f>Tabela9[[#This Row],[mlp_test_acc]]</f>
        <v>0.95722222224999998</v>
      </c>
      <c r="X301">
        <f>Tabela9[[#This Row],[mlp_test_acc2]]</f>
        <v>0.951851852</v>
      </c>
    </row>
    <row r="302" spans="1:24" hidden="1" x14ac:dyDescent="0.25">
      <c r="A302" t="s">
        <v>123</v>
      </c>
      <c r="B302">
        <v>9</v>
      </c>
      <c r="C302" t="s">
        <v>377</v>
      </c>
      <c r="D302">
        <v>3</v>
      </c>
      <c r="E302">
        <v>0</v>
      </c>
      <c r="F302" t="s">
        <v>336</v>
      </c>
      <c r="G302">
        <v>124457190.5</v>
      </c>
      <c r="H302">
        <v>0.96222224850000004</v>
      </c>
      <c r="I302">
        <v>0.9622222225</v>
      </c>
      <c r="J302">
        <v>20467013</v>
      </c>
      <c r="K302">
        <v>102554</v>
      </c>
      <c r="L302">
        <v>2</v>
      </c>
      <c r="M302">
        <v>208</v>
      </c>
      <c r="N302">
        <v>0.94</v>
      </c>
      <c r="O302">
        <v>22982390</v>
      </c>
      <c r="P302">
        <v>103465</v>
      </c>
      <c r="Q302">
        <v>2</v>
      </c>
      <c r="R302">
        <v>0.96666663900000005</v>
      </c>
      <c r="U302">
        <f>Tabela9[[#This Row],[mlp_params]]</f>
        <v>102554</v>
      </c>
      <c r="V302">
        <f>Tabela9[[#This Row],[kan_test_acc]]</f>
        <v>0.96222224850000004</v>
      </c>
      <c r="W302">
        <f>Tabela9[[#This Row],[mlp_test_acc]]</f>
        <v>0.9622222225</v>
      </c>
      <c r="X302">
        <f>Tabela9[[#This Row],[mlp_test_acc2]]</f>
        <v>0.94</v>
      </c>
    </row>
    <row r="303" spans="1:24" hidden="1" x14ac:dyDescent="0.25">
      <c r="A303" t="s">
        <v>123</v>
      </c>
      <c r="B303">
        <v>3</v>
      </c>
      <c r="C303" t="s">
        <v>21</v>
      </c>
      <c r="D303">
        <v>2</v>
      </c>
      <c r="E303">
        <v>0</v>
      </c>
      <c r="F303" t="s">
        <v>127</v>
      </c>
      <c r="G303">
        <v>117668928.66666667</v>
      </c>
      <c r="H303">
        <v>0.97407408566666664</v>
      </c>
      <c r="I303">
        <v>0.97148148133333334</v>
      </c>
      <c r="J303">
        <v>23177784</v>
      </c>
      <c r="K303">
        <f>((M303*M303+M303)*L303)+(64*M303+M303)+(M303*10+10)</f>
        <v>102554</v>
      </c>
      <c r="L303">
        <v>2</v>
      </c>
      <c r="M303">
        <v>208</v>
      </c>
      <c r="N303">
        <v>0.96222222239999999</v>
      </c>
      <c r="O303">
        <v>20879397.800000001</v>
      </c>
      <c r="R303">
        <v>0.97185184960000004</v>
      </c>
      <c r="U303">
        <f>Tabela9[[#This Row],[mlp_params]]</f>
        <v>102554</v>
      </c>
      <c r="V303">
        <f>Tabela9[[#This Row],[kan_test_acc]]</f>
        <v>0.97407408566666664</v>
      </c>
      <c r="W303">
        <f>Tabela9[[#This Row],[mlp_test_acc]]</f>
        <v>0.97148148133333334</v>
      </c>
      <c r="X303">
        <f>Tabela9[[#This Row],[mlp_test_acc2]]</f>
        <v>0.96222222239999999</v>
      </c>
    </row>
    <row r="304" spans="1:24" hidden="1" x14ac:dyDescent="0.25">
      <c r="A304" t="s">
        <v>123</v>
      </c>
      <c r="B304">
        <v>9</v>
      </c>
      <c r="C304" t="s">
        <v>376</v>
      </c>
      <c r="D304">
        <v>2</v>
      </c>
      <c r="E304">
        <v>0</v>
      </c>
      <c r="F304" t="s">
        <v>372</v>
      </c>
      <c r="G304">
        <v>757317570.75</v>
      </c>
      <c r="H304">
        <v>0.88277776549999998</v>
      </c>
      <c r="I304">
        <v>0.96055555574999996</v>
      </c>
      <c r="J304">
        <v>31063763.5</v>
      </c>
      <c r="K304">
        <v>102554</v>
      </c>
      <c r="L304">
        <v>2</v>
      </c>
      <c r="M304">
        <v>208</v>
      </c>
      <c r="N304">
        <v>0.95500000000000007</v>
      </c>
      <c r="O304">
        <v>29793571.25</v>
      </c>
      <c r="P304">
        <v>103465</v>
      </c>
      <c r="Q304">
        <v>2</v>
      </c>
      <c r="R304">
        <v>0.91111111633333342</v>
      </c>
      <c r="U304">
        <f>Tabela9[[#This Row],[mlp_params]]</f>
        <v>102554</v>
      </c>
      <c r="V304">
        <f>Tabela9[[#This Row],[kan_test_acc]]</f>
        <v>0.88277776549999998</v>
      </c>
      <c r="W304">
        <f>Tabela9[[#This Row],[mlp_test_acc]]</f>
        <v>0.96055555574999996</v>
      </c>
      <c r="X304">
        <f>Tabela9[[#This Row],[mlp_test_acc2]]</f>
        <v>0.95500000000000007</v>
      </c>
    </row>
    <row r="305" spans="1:24" hidden="1" x14ac:dyDescent="0.25">
      <c r="A305" t="s">
        <v>123</v>
      </c>
      <c r="B305">
        <v>5</v>
      </c>
      <c r="C305" t="s">
        <v>377</v>
      </c>
      <c r="D305">
        <v>5</v>
      </c>
      <c r="E305">
        <v>0</v>
      </c>
      <c r="F305" t="s">
        <v>145</v>
      </c>
      <c r="G305">
        <v>141577836.5</v>
      </c>
      <c r="H305">
        <v>0.94999998800000007</v>
      </c>
      <c r="I305">
        <v>0.97444444450000001</v>
      </c>
      <c r="J305">
        <v>23244940.5</v>
      </c>
      <c r="K305">
        <v>102554</v>
      </c>
      <c r="L305">
        <v>2</v>
      </c>
      <c r="M305">
        <v>208</v>
      </c>
      <c r="N305">
        <v>0.98</v>
      </c>
      <c r="O305">
        <v>24883995</v>
      </c>
      <c r="P305">
        <v>103465</v>
      </c>
      <c r="Q305">
        <v>2</v>
      </c>
      <c r="R305">
        <v>0.95555555800000003</v>
      </c>
      <c r="U305">
        <f>Tabela9[[#This Row],[mlp_params]]</f>
        <v>102554</v>
      </c>
      <c r="V305">
        <f>Tabela9[[#This Row],[kan_test_acc]]</f>
        <v>0.94999998800000007</v>
      </c>
      <c r="W305">
        <f>Tabela9[[#This Row],[mlp_test_acc]]</f>
        <v>0.97444444450000001</v>
      </c>
      <c r="X305">
        <f>Tabela9[[#This Row],[mlp_test_acc2]]</f>
        <v>0.98</v>
      </c>
    </row>
    <row r="306" spans="1:24" hidden="1" x14ac:dyDescent="0.25">
      <c r="A306" t="s">
        <v>123</v>
      </c>
      <c r="B306">
        <v>5</v>
      </c>
      <c r="C306" t="s">
        <v>331</v>
      </c>
      <c r="D306">
        <v>2</v>
      </c>
      <c r="E306">
        <v>0</v>
      </c>
      <c r="F306" t="s">
        <v>374</v>
      </c>
      <c r="G306">
        <v>88912795.727272734</v>
      </c>
      <c r="H306">
        <v>0.96606060609090905</v>
      </c>
      <c r="I306">
        <v>0.96868686872727272</v>
      </c>
      <c r="J306">
        <v>19098719.454545453</v>
      </c>
      <c r="K306">
        <v>102554</v>
      </c>
      <c r="L306">
        <v>2</v>
      </c>
      <c r="M306">
        <v>208</v>
      </c>
      <c r="N306">
        <v>0.96747474754545448</v>
      </c>
      <c r="O306">
        <v>16874028.181818184</v>
      </c>
      <c r="P306">
        <v>103465</v>
      </c>
      <c r="Q306">
        <v>2</v>
      </c>
      <c r="R306">
        <v>0.97444444299999999</v>
      </c>
      <c r="U306">
        <f>Tabela9[[#This Row],[mlp_params]]</f>
        <v>102554</v>
      </c>
      <c r="V306">
        <f>Tabela9[[#This Row],[kan_test_acc]]</f>
        <v>0.96606060609090905</v>
      </c>
      <c r="W306">
        <f>Tabela9[[#This Row],[mlp_test_acc]]</f>
        <v>0.96868686872727272</v>
      </c>
      <c r="X306">
        <f>Tabela9[[#This Row],[mlp_test_acc2]]</f>
        <v>0.96747474754545448</v>
      </c>
    </row>
    <row r="307" spans="1:24" hidden="1" x14ac:dyDescent="0.25">
      <c r="A307" t="s">
        <v>123</v>
      </c>
      <c r="B307">
        <v>3</v>
      </c>
      <c r="C307" t="s">
        <v>21</v>
      </c>
      <c r="D307">
        <v>4</v>
      </c>
      <c r="E307">
        <v>0</v>
      </c>
      <c r="F307" t="s">
        <v>318</v>
      </c>
      <c r="G307">
        <v>81492601.5</v>
      </c>
      <c r="H307">
        <v>0.96222221900000005</v>
      </c>
      <c r="I307">
        <v>0.95666666649999998</v>
      </c>
      <c r="J307">
        <v>18055488</v>
      </c>
      <c r="K307">
        <v>103465</v>
      </c>
      <c r="L307">
        <v>2</v>
      </c>
      <c r="M307">
        <v>209</v>
      </c>
      <c r="N307">
        <v>0.96</v>
      </c>
      <c r="O307">
        <v>12065583</v>
      </c>
      <c r="P307">
        <v>104380</v>
      </c>
      <c r="Q307">
        <v>2</v>
      </c>
      <c r="R307">
        <v>0.97037035199999999</v>
      </c>
      <c r="U307">
        <f>Tabela9[[#This Row],[mlp_params]]</f>
        <v>103465</v>
      </c>
      <c r="V307">
        <f>Tabela9[[#This Row],[kan_test_acc]]</f>
        <v>0.96222221900000005</v>
      </c>
      <c r="W307">
        <f>Tabela9[[#This Row],[mlp_test_acc]]</f>
        <v>0.95666666649999998</v>
      </c>
      <c r="X307">
        <f>Tabela9[[#This Row],[mlp_test_acc2]]</f>
        <v>0.96</v>
      </c>
    </row>
    <row r="308" spans="1:24" hidden="1" x14ac:dyDescent="0.25">
      <c r="A308" t="s">
        <v>123</v>
      </c>
      <c r="B308">
        <v>5</v>
      </c>
      <c r="C308" t="s">
        <v>375</v>
      </c>
      <c r="D308">
        <v>3</v>
      </c>
      <c r="E308">
        <v>0</v>
      </c>
      <c r="F308" t="s">
        <v>320</v>
      </c>
      <c r="G308">
        <v>118857600.5</v>
      </c>
      <c r="H308">
        <v>0.96111112850000002</v>
      </c>
      <c r="I308">
        <v>0.9644444445</v>
      </c>
      <c r="J308">
        <v>22022760</v>
      </c>
      <c r="K308">
        <v>103465</v>
      </c>
      <c r="L308">
        <v>2</v>
      </c>
      <c r="M308">
        <v>209</v>
      </c>
      <c r="N308">
        <v>0.95555555599999997</v>
      </c>
      <c r="O308">
        <v>27037476</v>
      </c>
      <c r="P308">
        <v>104380</v>
      </c>
      <c r="Q308">
        <v>2</v>
      </c>
      <c r="R308">
        <v>0.98888885999999998</v>
      </c>
      <c r="U308">
        <f>Tabela9[[#This Row],[mlp_params]]</f>
        <v>103465</v>
      </c>
      <c r="V308">
        <f>Tabela9[[#This Row],[kan_test_acc]]</f>
        <v>0.96111112850000002</v>
      </c>
      <c r="W308">
        <f>Tabela9[[#This Row],[mlp_test_acc]]</f>
        <v>0.9644444445</v>
      </c>
      <c r="X308">
        <f>Tabela9[[#This Row],[mlp_test_acc2]]</f>
        <v>0.95555555599999997</v>
      </c>
    </row>
    <row r="309" spans="1:24" hidden="1" x14ac:dyDescent="0.25">
      <c r="A309" t="s">
        <v>123</v>
      </c>
      <c r="B309">
        <v>3</v>
      </c>
      <c r="C309" t="s">
        <v>21</v>
      </c>
      <c r="D309">
        <v>2</v>
      </c>
      <c r="E309">
        <v>0</v>
      </c>
      <c r="F309" t="s">
        <v>128</v>
      </c>
      <c r="G309">
        <v>148964469.5</v>
      </c>
      <c r="H309">
        <v>0.97888889899999998</v>
      </c>
      <c r="I309">
        <v>0.96777777800000009</v>
      </c>
      <c r="J309">
        <v>26669185</v>
      </c>
      <c r="K309">
        <v>103465</v>
      </c>
      <c r="L309">
        <v>2</v>
      </c>
      <c r="M309">
        <v>209</v>
      </c>
      <c r="N309">
        <v>0.97333333300000002</v>
      </c>
      <c r="O309">
        <v>23297676</v>
      </c>
      <c r="P309">
        <v>104380</v>
      </c>
      <c r="Q309">
        <v>2</v>
      </c>
      <c r="R309">
        <v>0.97037035199999999</v>
      </c>
      <c r="U309">
        <f>Tabela9[[#This Row],[mlp_params]]</f>
        <v>103465</v>
      </c>
      <c r="V309">
        <f>Tabela9[[#This Row],[kan_test_acc]]</f>
        <v>0.97888889899999998</v>
      </c>
      <c r="W309">
        <f>Tabela9[[#This Row],[mlp_test_acc]]</f>
        <v>0.96777777800000009</v>
      </c>
      <c r="X309">
        <f>Tabela9[[#This Row],[mlp_test_acc2]]</f>
        <v>0.97333333300000002</v>
      </c>
    </row>
    <row r="310" spans="1:24" x14ac:dyDescent="0.25">
      <c r="A310" t="s">
        <v>123</v>
      </c>
      <c r="B310">
        <v>3</v>
      </c>
      <c r="C310" t="s">
        <v>21</v>
      </c>
      <c r="D310">
        <v>5</v>
      </c>
      <c r="E310">
        <v>0</v>
      </c>
      <c r="F310" t="s">
        <v>131</v>
      </c>
      <c r="G310">
        <v>271278732.25</v>
      </c>
      <c r="H310">
        <v>0.92722222224999995</v>
      </c>
      <c r="I310">
        <v>0.96055555550000005</v>
      </c>
      <c r="J310">
        <v>32929384.75</v>
      </c>
      <c r="K310">
        <f>(M310*M310+M310)+(M310*10+10)+(64*M310+M310)</f>
        <v>104191</v>
      </c>
      <c r="L310">
        <v>2</v>
      </c>
      <c r="M310">
        <v>287</v>
      </c>
      <c r="N310">
        <v>0.95555555566666661</v>
      </c>
      <c r="O310">
        <v>32812779</v>
      </c>
      <c r="R310">
        <v>0.94318518600000001</v>
      </c>
      <c r="U310">
        <f>Tabela9[[#This Row],[mlp_params]]</f>
        <v>104191</v>
      </c>
      <c r="V310">
        <f>Tabela9[[#This Row],[kan_test_acc]]</f>
        <v>0.92722222224999995</v>
      </c>
      <c r="W310">
        <f>Tabela9[[#This Row],[mlp_test_acc]]</f>
        <v>0.96055555550000005</v>
      </c>
      <c r="X310">
        <f>Tabela9[[#This Row],[mlp_test_acc2]]</f>
        <v>0.95555555566666661</v>
      </c>
    </row>
    <row r="311" spans="1:24" hidden="1" x14ac:dyDescent="0.25">
      <c r="A311" t="s">
        <v>123</v>
      </c>
      <c r="B311">
        <v>3</v>
      </c>
      <c r="C311" t="s">
        <v>21</v>
      </c>
      <c r="D311">
        <v>2</v>
      </c>
      <c r="E311">
        <v>0</v>
      </c>
      <c r="F311" t="s">
        <v>128</v>
      </c>
      <c r="G311">
        <v>112764058.16666667</v>
      </c>
      <c r="H311">
        <v>0.97777778900000001</v>
      </c>
      <c r="I311">
        <v>0.96925925916666666</v>
      </c>
      <c r="J311">
        <v>23418874.333333332</v>
      </c>
      <c r="K311">
        <f>((M311*M311+M311)*L311)+(64*M311+M311)+(M311*10+10)</f>
        <v>104380</v>
      </c>
      <c r="L311">
        <v>2</v>
      </c>
      <c r="M311">
        <v>210</v>
      </c>
      <c r="N311">
        <v>0.96888888900000003</v>
      </c>
      <c r="O311">
        <v>23249425.199999999</v>
      </c>
      <c r="R311">
        <v>0.97555556300000001</v>
      </c>
      <c r="U311">
        <f>Tabela9[[#This Row],[mlp_params]]</f>
        <v>104380</v>
      </c>
      <c r="V311">
        <f>Tabela9[[#This Row],[kan_test_acc]]</f>
        <v>0.97777778900000001</v>
      </c>
      <c r="W311">
        <f>Tabela9[[#This Row],[mlp_test_acc]]</f>
        <v>0.96925925916666666</v>
      </c>
      <c r="X311">
        <f>Tabela9[[#This Row],[mlp_test_acc2]]</f>
        <v>0.96888888900000003</v>
      </c>
    </row>
    <row r="312" spans="1:24" hidden="1" x14ac:dyDescent="0.25">
      <c r="A312" t="s">
        <v>123</v>
      </c>
      <c r="B312">
        <v>5</v>
      </c>
      <c r="C312" t="s">
        <v>376</v>
      </c>
      <c r="D312">
        <v>4</v>
      </c>
      <c r="E312">
        <v>0</v>
      </c>
      <c r="F312" t="s">
        <v>216</v>
      </c>
      <c r="G312">
        <v>109359494.5</v>
      </c>
      <c r="H312">
        <v>0.95444443800000001</v>
      </c>
      <c r="I312">
        <v>0.97</v>
      </c>
      <c r="J312">
        <v>19788987.5</v>
      </c>
      <c r="K312">
        <v>105299</v>
      </c>
      <c r="L312">
        <v>2</v>
      </c>
      <c r="M312">
        <v>211</v>
      </c>
      <c r="N312">
        <v>0.96888888900000003</v>
      </c>
      <c r="O312">
        <v>24115196</v>
      </c>
      <c r="P312">
        <v>106222</v>
      </c>
      <c r="Q312">
        <v>2</v>
      </c>
      <c r="R312">
        <v>0.95555555800000003</v>
      </c>
      <c r="U312">
        <f>Tabela9[[#This Row],[mlp_params]]</f>
        <v>105299</v>
      </c>
      <c r="V312">
        <f>Tabela9[[#This Row],[kan_test_acc]]</f>
        <v>0.95444443800000001</v>
      </c>
      <c r="W312">
        <f>Tabela9[[#This Row],[mlp_test_acc]]</f>
        <v>0.97</v>
      </c>
      <c r="X312">
        <f>Tabela9[[#This Row],[mlp_test_acc2]]</f>
        <v>0.96888888900000003</v>
      </c>
    </row>
    <row r="313" spans="1:24" hidden="1" x14ac:dyDescent="0.25">
      <c r="A313" t="s">
        <v>123</v>
      </c>
      <c r="B313">
        <v>3</v>
      </c>
      <c r="C313" t="s">
        <v>21</v>
      </c>
      <c r="D313">
        <v>2</v>
      </c>
      <c r="E313">
        <v>0</v>
      </c>
      <c r="F313" t="s">
        <v>129</v>
      </c>
      <c r="G313">
        <v>139823266.5</v>
      </c>
      <c r="H313">
        <v>0.97444444899999993</v>
      </c>
      <c r="I313">
        <v>0.9644444445</v>
      </c>
      <c r="J313">
        <v>22459105.5</v>
      </c>
      <c r="K313">
        <v>105299</v>
      </c>
      <c r="L313">
        <v>2</v>
      </c>
      <c r="M313">
        <v>211</v>
      </c>
      <c r="N313">
        <v>0.97111111100000003</v>
      </c>
      <c r="O313">
        <v>25237422</v>
      </c>
      <c r="P313">
        <v>106222</v>
      </c>
      <c r="Q313">
        <v>2</v>
      </c>
      <c r="R313">
        <v>0.97407406600000002</v>
      </c>
      <c r="U313">
        <f>Tabela9[[#This Row],[mlp_params]]</f>
        <v>105299</v>
      </c>
      <c r="V313">
        <f>Tabela9[[#This Row],[kan_test_acc]]</f>
        <v>0.97444444899999993</v>
      </c>
      <c r="W313">
        <f>Tabela9[[#This Row],[mlp_test_acc]]</f>
        <v>0.9644444445</v>
      </c>
      <c r="X313">
        <f>Tabela9[[#This Row],[mlp_test_acc2]]</f>
        <v>0.97111111100000003</v>
      </c>
    </row>
    <row r="314" spans="1:24" x14ac:dyDescent="0.25">
      <c r="A314" t="s">
        <v>123</v>
      </c>
      <c r="B314">
        <v>3</v>
      </c>
      <c r="C314" t="s">
        <v>21</v>
      </c>
      <c r="D314">
        <v>5</v>
      </c>
      <c r="E314">
        <v>0</v>
      </c>
      <c r="F314" t="s">
        <v>132</v>
      </c>
      <c r="G314">
        <v>239728173</v>
      </c>
      <c r="H314">
        <v>0.959999979</v>
      </c>
      <c r="I314">
        <v>0.97222222200000008</v>
      </c>
      <c r="J314">
        <v>31501989</v>
      </c>
      <c r="K314">
        <f>(M314*M314+M314)+(M314*10+10)+(64*M314+M314)</f>
        <v>105495</v>
      </c>
      <c r="L314">
        <v>2</v>
      </c>
      <c r="M314">
        <v>289</v>
      </c>
      <c r="R314">
        <v>0.95925927200000005</v>
      </c>
      <c r="U314">
        <f>Tabela9[[#This Row],[mlp_params]]</f>
        <v>105495</v>
      </c>
      <c r="V314">
        <f>Tabela9[[#This Row],[kan_test_acc]]</f>
        <v>0.959999979</v>
      </c>
      <c r="W314">
        <f>Tabela9[[#This Row],[mlp_test_acc]]</f>
        <v>0.97222222200000008</v>
      </c>
      <c r="X314">
        <f>Tabela9[[#This Row],[mlp_test_acc2]]</f>
        <v>0</v>
      </c>
    </row>
    <row r="315" spans="1:24" hidden="1" x14ac:dyDescent="0.25">
      <c r="A315" t="s">
        <v>123</v>
      </c>
      <c r="B315">
        <v>3</v>
      </c>
      <c r="C315" t="s">
        <v>21</v>
      </c>
      <c r="D315">
        <v>4</v>
      </c>
      <c r="E315">
        <v>0</v>
      </c>
      <c r="F315" t="s">
        <v>319</v>
      </c>
      <c r="G315">
        <v>87700682.5</v>
      </c>
      <c r="H315">
        <v>0.96111109849999998</v>
      </c>
      <c r="I315">
        <v>0.95666666649999998</v>
      </c>
      <c r="J315">
        <v>17957833</v>
      </c>
      <c r="K315">
        <v>106222</v>
      </c>
      <c r="L315">
        <v>2</v>
      </c>
      <c r="M315">
        <v>212</v>
      </c>
      <c r="N315">
        <v>0.95777777799999997</v>
      </c>
      <c r="O315">
        <v>13263399</v>
      </c>
      <c r="P315">
        <v>107149</v>
      </c>
      <c r="Q315">
        <v>2</v>
      </c>
      <c r="R315">
        <v>0.97777777899999996</v>
      </c>
      <c r="U315">
        <f>Tabela9[[#This Row],[mlp_params]]</f>
        <v>106222</v>
      </c>
      <c r="V315">
        <f>Tabela9[[#This Row],[kan_test_acc]]</f>
        <v>0.96111109849999998</v>
      </c>
      <c r="W315">
        <f>Tabela9[[#This Row],[mlp_test_acc]]</f>
        <v>0.95666666649999998</v>
      </c>
      <c r="X315">
        <f>Tabela9[[#This Row],[mlp_test_acc2]]</f>
        <v>0.95777777799999997</v>
      </c>
    </row>
    <row r="316" spans="1:24" hidden="1" x14ac:dyDescent="0.25">
      <c r="A316" t="s">
        <v>123</v>
      </c>
      <c r="B316">
        <v>3</v>
      </c>
      <c r="C316" t="s">
        <v>21</v>
      </c>
      <c r="D316">
        <v>3</v>
      </c>
      <c r="E316">
        <v>0</v>
      </c>
      <c r="F316" t="s">
        <v>326</v>
      </c>
      <c r="G316">
        <v>118100608</v>
      </c>
      <c r="H316">
        <v>0.96555554900000007</v>
      </c>
      <c r="I316">
        <v>0.96</v>
      </c>
      <c r="J316">
        <v>21013832.5</v>
      </c>
      <c r="K316">
        <v>106222</v>
      </c>
      <c r="L316">
        <v>2</v>
      </c>
      <c r="M316">
        <v>212</v>
      </c>
      <c r="N316">
        <v>0.96222222199999996</v>
      </c>
      <c r="O316">
        <v>20501261</v>
      </c>
      <c r="P316">
        <v>107149</v>
      </c>
      <c r="Q316">
        <v>2</v>
      </c>
      <c r="R316">
        <v>0.96296298499999999</v>
      </c>
      <c r="U316">
        <f>Tabela9[[#This Row],[mlp_params]]</f>
        <v>106222</v>
      </c>
      <c r="V316">
        <f>Tabela9[[#This Row],[kan_test_acc]]</f>
        <v>0.96555554900000007</v>
      </c>
      <c r="W316">
        <f>Tabela9[[#This Row],[mlp_test_acc]]</f>
        <v>0.96</v>
      </c>
      <c r="X316">
        <f>Tabela9[[#This Row],[mlp_test_acc2]]</f>
        <v>0.96222222199999996</v>
      </c>
    </row>
    <row r="317" spans="1:24" hidden="1" x14ac:dyDescent="0.25">
      <c r="A317" t="s">
        <v>123</v>
      </c>
      <c r="B317">
        <v>9</v>
      </c>
      <c r="C317" t="s">
        <v>378</v>
      </c>
      <c r="D317">
        <v>4</v>
      </c>
      <c r="E317">
        <v>0</v>
      </c>
      <c r="F317" t="s">
        <v>145</v>
      </c>
      <c r="G317">
        <v>148530841.5</v>
      </c>
      <c r="H317">
        <v>0.94333332800000003</v>
      </c>
      <c r="I317">
        <v>0.95222222249999999</v>
      </c>
      <c r="J317">
        <v>21381079.5</v>
      </c>
      <c r="K317">
        <v>107149</v>
      </c>
      <c r="L317">
        <v>2</v>
      </c>
      <c r="M317">
        <v>213</v>
      </c>
      <c r="N317">
        <v>0.94444444400000005</v>
      </c>
      <c r="O317">
        <v>27702497</v>
      </c>
      <c r="P317">
        <v>108080</v>
      </c>
      <c r="Q317">
        <v>2</v>
      </c>
      <c r="R317">
        <v>0.95930000000000004</v>
      </c>
      <c r="U317">
        <f>Tabela9[[#This Row],[mlp_params]]</f>
        <v>107149</v>
      </c>
      <c r="V317">
        <f>Tabela9[[#This Row],[kan_test_acc]]</f>
        <v>0.94333332800000003</v>
      </c>
      <c r="W317">
        <f>Tabela9[[#This Row],[mlp_test_acc]]</f>
        <v>0.95222222249999999</v>
      </c>
      <c r="X317">
        <f>Tabela9[[#This Row],[mlp_test_acc2]]</f>
        <v>0.94444444400000005</v>
      </c>
    </row>
    <row r="318" spans="1:24" hidden="1" x14ac:dyDescent="0.25">
      <c r="A318" t="s">
        <v>123</v>
      </c>
      <c r="B318">
        <v>3</v>
      </c>
      <c r="C318" t="s">
        <v>21</v>
      </c>
      <c r="D318">
        <v>2</v>
      </c>
      <c r="E318">
        <v>0</v>
      </c>
      <c r="F318" t="s">
        <v>130</v>
      </c>
      <c r="G318">
        <v>151927356.5</v>
      </c>
      <c r="H318">
        <v>0.97333332900000002</v>
      </c>
      <c r="I318">
        <v>0.97222222199999997</v>
      </c>
      <c r="J318">
        <v>24620871.5</v>
      </c>
      <c r="K318">
        <v>107149</v>
      </c>
      <c r="L318">
        <v>2</v>
      </c>
      <c r="M318">
        <v>213</v>
      </c>
      <c r="N318">
        <v>0.96888888900000003</v>
      </c>
      <c r="O318">
        <v>24430017</v>
      </c>
      <c r="P318">
        <v>108080</v>
      </c>
      <c r="Q318">
        <v>2</v>
      </c>
      <c r="R318">
        <v>0.97407406600000002</v>
      </c>
      <c r="U318">
        <f>Tabela9[[#This Row],[mlp_params]]</f>
        <v>107149</v>
      </c>
      <c r="V318">
        <f>Tabela9[[#This Row],[kan_test_acc]]</f>
        <v>0.97333332900000002</v>
      </c>
      <c r="W318">
        <f>Tabela9[[#This Row],[mlp_test_acc]]</f>
        <v>0.97222222199999997</v>
      </c>
      <c r="X318">
        <f>Tabela9[[#This Row],[mlp_test_acc2]]</f>
        <v>0.96888888900000003</v>
      </c>
    </row>
    <row r="319" spans="1:24" x14ac:dyDescent="0.25">
      <c r="A319" t="s">
        <v>123</v>
      </c>
      <c r="B319">
        <v>3</v>
      </c>
      <c r="C319" t="s">
        <v>21</v>
      </c>
      <c r="D319">
        <v>5</v>
      </c>
      <c r="E319">
        <v>0</v>
      </c>
      <c r="F319" t="s">
        <v>133</v>
      </c>
      <c r="G319">
        <v>274696389.5</v>
      </c>
      <c r="H319">
        <v>0.95777776849999996</v>
      </c>
      <c r="I319">
        <v>0.96888888900000003</v>
      </c>
      <c r="J319">
        <v>29852141.5</v>
      </c>
      <c r="K319">
        <f>(M319*M319+M319)+(M319*10+10)+(64*M319+M319)</f>
        <v>107466</v>
      </c>
      <c r="L319">
        <v>2</v>
      </c>
      <c r="M319">
        <v>292</v>
      </c>
      <c r="R319">
        <v>0.94814813099999995</v>
      </c>
      <c r="U319">
        <f>Tabela9[[#This Row],[mlp_params]]</f>
        <v>107466</v>
      </c>
      <c r="V319">
        <f>Tabela9[[#This Row],[kan_test_acc]]</f>
        <v>0.95777776849999996</v>
      </c>
      <c r="W319">
        <f>Tabela9[[#This Row],[mlp_test_acc]]</f>
        <v>0.96888888900000003</v>
      </c>
      <c r="X319">
        <f>Tabela9[[#This Row],[mlp_test_acc2]]</f>
        <v>0</v>
      </c>
    </row>
    <row r="320" spans="1:24" hidden="1" x14ac:dyDescent="0.25">
      <c r="A320" t="s">
        <v>123</v>
      </c>
      <c r="B320">
        <v>5</v>
      </c>
      <c r="C320" t="s">
        <v>331</v>
      </c>
      <c r="D320">
        <v>2</v>
      </c>
      <c r="E320">
        <v>0</v>
      </c>
      <c r="F320" t="s">
        <v>330</v>
      </c>
      <c r="G320">
        <v>118480608</v>
      </c>
      <c r="H320">
        <v>0.97222223899999993</v>
      </c>
      <c r="I320">
        <v>0.96</v>
      </c>
      <c r="J320">
        <v>24163978.5</v>
      </c>
      <c r="K320">
        <v>108080</v>
      </c>
      <c r="L320">
        <v>2</v>
      </c>
      <c r="M320">
        <v>214</v>
      </c>
      <c r="N320">
        <v>0.96222222199999996</v>
      </c>
      <c r="O320">
        <v>20298862</v>
      </c>
      <c r="P320">
        <v>109015</v>
      </c>
      <c r="Q320">
        <v>2</v>
      </c>
      <c r="R320">
        <v>0.95185184499999997</v>
      </c>
      <c r="U320">
        <f>Tabela9[[#This Row],[mlp_params]]</f>
        <v>108080</v>
      </c>
      <c r="V320">
        <f>Tabela9[[#This Row],[kan_test_acc]]</f>
        <v>0.97222223899999993</v>
      </c>
      <c r="W320">
        <f>Tabela9[[#This Row],[mlp_test_acc]]</f>
        <v>0.96</v>
      </c>
      <c r="X320">
        <f>Tabela9[[#This Row],[mlp_test_acc2]]</f>
        <v>0.96222222199999996</v>
      </c>
    </row>
    <row r="321" spans="1:24" x14ac:dyDescent="0.25">
      <c r="A321" t="s">
        <v>123</v>
      </c>
      <c r="B321">
        <v>3</v>
      </c>
      <c r="C321" t="s">
        <v>21</v>
      </c>
      <c r="D321">
        <v>5</v>
      </c>
      <c r="E321">
        <v>0</v>
      </c>
      <c r="F321" t="s">
        <v>134</v>
      </c>
      <c r="G321">
        <v>246896561.75</v>
      </c>
      <c r="H321">
        <v>0.93444444225000001</v>
      </c>
      <c r="I321">
        <v>0.95555555550000004</v>
      </c>
      <c r="J321">
        <v>33486649</v>
      </c>
      <c r="K321">
        <f>(M321*M321+M321)+(M321*10+10)+(64*M321+M321)</f>
        <v>108790</v>
      </c>
      <c r="L321">
        <v>2</v>
      </c>
      <c r="M321">
        <v>294</v>
      </c>
      <c r="N321">
        <v>0.96222222199999996</v>
      </c>
      <c r="O321">
        <v>34638940</v>
      </c>
      <c r="R321">
        <v>0.94812592633333326</v>
      </c>
      <c r="U321">
        <f>Tabela9[[#This Row],[mlp_params]]</f>
        <v>108790</v>
      </c>
      <c r="V321">
        <f>Tabela9[[#This Row],[kan_test_acc]]</f>
        <v>0.93444444225000001</v>
      </c>
      <c r="W321">
        <f>Tabela9[[#This Row],[mlp_test_acc]]</f>
        <v>0.95555555550000004</v>
      </c>
      <c r="X321">
        <f>Tabela9[[#This Row],[mlp_test_acc2]]</f>
        <v>0.96222222199999996</v>
      </c>
    </row>
    <row r="322" spans="1:24" hidden="1" x14ac:dyDescent="0.25">
      <c r="A322" t="s">
        <v>123</v>
      </c>
      <c r="B322">
        <v>3</v>
      </c>
      <c r="C322" t="s">
        <v>21</v>
      </c>
      <c r="D322">
        <v>4</v>
      </c>
      <c r="E322">
        <v>0</v>
      </c>
      <c r="F322" t="s">
        <v>320</v>
      </c>
      <c r="G322">
        <v>88968353.5</v>
      </c>
      <c r="H322">
        <v>0.96111109849999998</v>
      </c>
      <c r="I322">
        <v>0.95555555549999993</v>
      </c>
      <c r="J322">
        <v>17504711</v>
      </c>
      <c r="K322">
        <v>109015</v>
      </c>
      <c r="L322">
        <v>2</v>
      </c>
      <c r="M322">
        <v>215</v>
      </c>
      <c r="N322">
        <v>0.96444444399999996</v>
      </c>
      <c r="O322">
        <v>13929566</v>
      </c>
      <c r="P322">
        <v>109954</v>
      </c>
      <c r="Q322">
        <v>2</v>
      </c>
      <c r="R322">
        <v>0.98518520600000004</v>
      </c>
      <c r="U322">
        <f>Tabela9[[#This Row],[mlp_params]]</f>
        <v>109015</v>
      </c>
      <c r="V322">
        <f>Tabela9[[#This Row],[kan_test_acc]]</f>
        <v>0.96111109849999998</v>
      </c>
      <c r="W322">
        <f>Tabela9[[#This Row],[mlp_test_acc]]</f>
        <v>0.95555555549999993</v>
      </c>
      <c r="X322">
        <f>Tabela9[[#This Row],[mlp_test_acc2]]</f>
        <v>0.96444444399999996</v>
      </c>
    </row>
    <row r="323" spans="1:24" hidden="1" x14ac:dyDescent="0.25">
      <c r="A323" t="s">
        <v>123</v>
      </c>
      <c r="B323">
        <v>3</v>
      </c>
      <c r="C323" t="s">
        <v>21</v>
      </c>
      <c r="D323">
        <v>3</v>
      </c>
      <c r="E323">
        <v>0</v>
      </c>
      <c r="F323" t="s">
        <v>327</v>
      </c>
      <c r="G323">
        <v>125965821.5</v>
      </c>
      <c r="H323">
        <v>0.969999999</v>
      </c>
      <c r="I323">
        <v>0.96555555549999994</v>
      </c>
      <c r="J323">
        <v>22405427</v>
      </c>
      <c r="K323">
        <v>109015</v>
      </c>
      <c r="L323">
        <v>2</v>
      </c>
      <c r="M323">
        <v>215</v>
      </c>
      <c r="N323">
        <v>0.95777777799999997</v>
      </c>
      <c r="O323">
        <v>22586272</v>
      </c>
      <c r="P323">
        <v>109954</v>
      </c>
      <c r="Q323">
        <v>2</v>
      </c>
      <c r="R323">
        <v>0.96666663900000005</v>
      </c>
      <c r="U323">
        <f>Tabela9[[#This Row],[mlp_params]]</f>
        <v>109015</v>
      </c>
      <c r="V323">
        <f>Tabela9[[#This Row],[kan_test_acc]]</f>
        <v>0.969999999</v>
      </c>
      <c r="W323">
        <f>Tabela9[[#This Row],[mlp_test_acc]]</f>
        <v>0.96555555549999994</v>
      </c>
      <c r="X323">
        <f>Tabela9[[#This Row],[mlp_test_acc2]]</f>
        <v>0.95777777799999997</v>
      </c>
    </row>
    <row r="324" spans="1:24" hidden="1" x14ac:dyDescent="0.25">
      <c r="A324" t="s">
        <v>123</v>
      </c>
      <c r="B324">
        <v>3</v>
      </c>
      <c r="C324" t="s">
        <v>21</v>
      </c>
      <c r="D324">
        <v>2</v>
      </c>
      <c r="E324">
        <v>0</v>
      </c>
      <c r="F324" t="s">
        <v>131</v>
      </c>
      <c r="G324">
        <v>141700893.5</v>
      </c>
      <c r="H324">
        <v>0.972222209</v>
      </c>
      <c r="I324">
        <v>0.96888888849999999</v>
      </c>
      <c r="J324">
        <v>25631107.5</v>
      </c>
      <c r="K324">
        <v>109015</v>
      </c>
      <c r="L324">
        <v>2</v>
      </c>
      <c r="M324">
        <v>215</v>
      </c>
      <c r="N324">
        <v>0.97111111100000003</v>
      </c>
      <c r="O324">
        <v>22065350</v>
      </c>
      <c r="P324">
        <v>109954</v>
      </c>
      <c r="Q324">
        <v>2</v>
      </c>
      <c r="R324">
        <v>0.97777777899999996</v>
      </c>
      <c r="U324">
        <f>Tabela9[[#This Row],[mlp_params]]</f>
        <v>109015</v>
      </c>
      <c r="V324">
        <f>Tabela9[[#This Row],[kan_test_acc]]</f>
        <v>0.972222209</v>
      </c>
      <c r="W324">
        <f>Tabela9[[#This Row],[mlp_test_acc]]</f>
        <v>0.96888888849999999</v>
      </c>
      <c r="X324">
        <f>Tabela9[[#This Row],[mlp_test_acc2]]</f>
        <v>0.97111111100000003</v>
      </c>
    </row>
    <row r="325" spans="1:24" hidden="1" x14ac:dyDescent="0.25">
      <c r="A325" t="s">
        <v>123</v>
      </c>
      <c r="B325">
        <v>9</v>
      </c>
      <c r="C325" t="s">
        <v>376</v>
      </c>
      <c r="D325">
        <v>2</v>
      </c>
      <c r="E325">
        <v>0</v>
      </c>
      <c r="F325" t="s">
        <v>320</v>
      </c>
      <c r="G325">
        <v>106320562.5</v>
      </c>
      <c r="H325">
        <v>0.96444445850000005</v>
      </c>
      <c r="I325">
        <v>0.97333333350000006</v>
      </c>
      <c r="J325">
        <v>20612816</v>
      </c>
      <c r="K325">
        <v>109015</v>
      </c>
      <c r="L325">
        <v>2</v>
      </c>
      <c r="M325">
        <v>215</v>
      </c>
      <c r="N325">
        <v>0.97333333300000002</v>
      </c>
      <c r="O325">
        <v>19793911</v>
      </c>
      <c r="P325">
        <v>109954</v>
      </c>
      <c r="Q325">
        <v>2</v>
      </c>
      <c r="R325">
        <v>0.95925927200000005</v>
      </c>
      <c r="U325">
        <f>Tabela9[[#This Row],[mlp_params]]</f>
        <v>109015</v>
      </c>
      <c r="V325">
        <f>Tabela9[[#This Row],[kan_test_acc]]</f>
        <v>0.96444445850000005</v>
      </c>
      <c r="W325">
        <f>Tabela9[[#This Row],[mlp_test_acc]]</f>
        <v>0.97333333350000006</v>
      </c>
      <c r="X325">
        <f>Tabela9[[#This Row],[mlp_test_acc2]]</f>
        <v>0.97333333300000002</v>
      </c>
    </row>
    <row r="326" spans="1:24" hidden="1" x14ac:dyDescent="0.25">
      <c r="A326" t="s">
        <v>123</v>
      </c>
      <c r="B326">
        <v>9</v>
      </c>
      <c r="C326" t="s">
        <v>379</v>
      </c>
      <c r="D326">
        <v>5</v>
      </c>
      <c r="E326">
        <v>0</v>
      </c>
      <c r="F326" t="s">
        <v>335</v>
      </c>
      <c r="G326">
        <v>175865149.5</v>
      </c>
      <c r="H326">
        <v>0.93555554750000003</v>
      </c>
      <c r="I326">
        <v>0.96333333350000006</v>
      </c>
      <c r="J326">
        <v>23743087</v>
      </c>
      <c r="K326">
        <v>109015</v>
      </c>
      <c r="L326">
        <v>2</v>
      </c>
      <c r="M326">
        <v>215</v>
      </c>
      <c r="N326">
        <v>0.95555555599999997</v>
      </c>
      <c r="O326">
        <v>28583727</v>
      </c>
      <c r="P326">
        <v>109954</v>
      </c>
      <c r="Q326">
        <v>2</v>
      </c>
      <c r="R326">
        <v>0.94069999999999998</v>
      </c>
      <c r="U326">
        <f>Tabela9[[#This Row],[mlp_params]]</f>
        <v>109015</v>
      </c>
      <c r="V326">
        <f>Tabela9[[#This Row],[kan_test_acc]]</f>
        <v>0.93555554750000003</v>
      </c>
      <c r="W326">
        <f>Tabela9[[#This Row],[mlp_test_acc]]</f>
        <v>0.96333333350000006</v>
      </c>
      <c r="X326">
        <f>Tabela9[[#This Row],[mlp_test_acc2]]</f>
        <v>0.95555555599999997</v>
      </c>
    </row>
    <row r="327" spans="1:24" hidden="1" x14ac:dyDescent="0.25">
      <c r="A327" t="s">
        <v>123</v>
      </c>
      <c r="B327">
        <v>5</v>
      </c>
      <c r="C327" t="s">
        <v>375</v>
      </c>
      <c r="D327">
        <v>3</v>
      </c>
      <c r="E327">
        <v>0</v>
      </c>
      <c r="F327" t="s">
        <v>373</v>
      </c>
      <c r="G327">
        <v>138505701.5</v>
      </c>
      <c r="H327">
        <v>0.96333333850000002</v>
      </c>
      <c r="I327">
        <v>0.95555555549999993</v>
      </c>
      <c r="J327">
        <v>21399543.5</v>
      </c>
      <c r="K327">
        <v>109954</v>
      </c>
      <c r="L327">
        <v>2</v>
      </c>
      <c r="M327">
        <v>216</v>
      </c>
      <c r="N327">
        <v>0.95777777799999997</v>
      </c>
      <c r="O327">
        <v>19805063</v>
      </c>
      <c r="P327">
        <v>110897</v>
      </c>
      <c r="Q327">
        <v>2</v>
      </c>
      <c r="R327">
        <v>0.97407406600000002</v>
      </c>
      <c r="U327">
        <f>Tabela9[[#This Row],[mlp_params]]</f>
        <v>109954</v>
      </c>
      <c r="V327">
        <f>Tabela9[[#This Row],[kan_test_acc]]</f>
        <v>0.96333333850000002</v>
      </c>
      <c r="W327">
        <f>Tabela9[[#This Row],[mlp_test_acc]]</f>
        <v>0.95555555549999993</v>
      </c>
      <c r="X327">
        <f>Tabela9[[#This Row],[mlp_test_acc2]]</f>
        <v>0.95777777799999997</v>
      </c>
    </row>
    <row r="328" spans="1:24" hidden="1" x14ac:dyDescent="0.25">
      <c r="A328" t="s">
        <v>123</v>
      </c>
      <c r="B328">
        <v>9</v>
      </c>
      <c r="C328" t="s">
        <v>377</v>
      </c>
      <c r="D328">
        <v>3</v>
      </c>
      <c r="E328">
        <v>0</v>
      </c>
      <c r="F328" t="s">
        <v>216</v>
      </c>
      <c r="G328">
        <v>102728708.5</v>
      </c>
      <c r="H328">
        <v>0.96333330900000003</v>
      </c>
      <c r="I328">
        <v>0.96</v>
      </c>
      <c r="J328">
        <v>21218360</v>
      </c>
      <c r="K328">
        <v>109954</v>
      </c>
      <c r="L328">
        <v>2</v>
      </c>
      <c r="M328">
        <v>216</v>
      </c>
      <c r="N328">
        <v>0.96444444399999996</v>
      </c>
      <c r="O328">
        <v>25058557</v>
      </c>
      <c r="P328">
        <v>110897</v>
      </c>
      <c r="Q328">
        <v>2</v>
      </c>
      <c r="R328">
        <v>0.96666663900000005</v>
      </c>
      <c r="U328">
        <f>Tabela9[[#This Row],[mlp_params]]</f>
        <v>109954</v>
      </c>
      <c r="V328">
        <f>Tabela9[[#This Row],[kan_test_acc]]</f>
        <v>0.96333330900000003</v>
      </c>
      <c r="W328">
        <f>Tabela9[[#This Row],[mlp_test_acc]]</f>
        <v>0.96</v>
      </c>
      <c r="X328">
        <f>Tabela9[[#This Row],[mlp_test_acc2]]</f>
        <v>0.96444444399999996</v>
      </c>
    </row>
    <row r="329" spans="1:24" hidden="1" x14ac:dyDescent="0.25">
      <c r="A329" t="s">
        <v>123</v>
      </c>
      <c r="B329">
        <v>3</v>
      </c>
      <c r="C329" t="s">
        <v>21</v>
      </c>
      <c r="D329">
        <v>2</v>
      </c>
      <c r="E329">
        <v>0</v>
      </c>
      <c r="F329" t="s">
        <v>131</v>
      </c>
      <c r="G329">
        <v>197245801.66666666</v>
      </c>
      <c r="H329">
        <v>0.95555555833333339</v>
      </c>
      <c r="I329">
        <v>0.97111111100000003</v>
      </c>
      <c r="J329">
        <v>25941799</v>
      </c>
      <c r="K329">
        <f>((M329*M329+M329)*L329)+(64*M329+M329)+(M329*10+10)</f>
        <v>109954</v>
      </c>
      <c r="L329">
        <v>2</v>
      </c>
      <c r="M329">
        <v>216</v>
      </c>
      <c r="N329">
        <v>0.96555555549999994</v>
      </c>
      <c r="O329">
        <v>28721741</v>
      </c>
      <c r="R329">
        <v>0.96481481199999997</v>
      </c>
      <c r="U329">
        <f>Tabela9[[#This Row],[mlp_params]]</f>
        <v>109954</v>
      </c>
      <c r="V329">
        <f>Tabela9[[#This Row],[kan_test_acc]]</f>
        <v>0.95555555833333339</v>
      </c>
      <c r="W329">
        <f>Tabela9[[#This Row],[mlp_test_acc]]</f>
        <v>0.97111111100000003</v>
      </c>
      <c r="X329">
        <f>Tabela9[[#This Row],[mlp_test_acc2]]</f>
        <v>0.96555555549999994</v>
      </c>
    </row>
    <row r="330" spans="1:24" x14ac:dyDescent="0.25">
      <c r="A330" t="s">
        <v>123</v>
      </c>
      <c r="B330">
        <v>3</v>
      </c>
      <c r="C330" t="s">
        <v>21</v>
      </c>
      <c r="D330">
        <v>5</v>
      </c>
      <c r="E330">
        <v>0</v>
      </c>
      <c r="F330" t="s">
        <v>135</v>
      </c>
      <c r="G330">
        <v>314430798</v>
      </c>
      <c r="H330">
        <v>0.95666667799999994</v>
      </c>
      <c r="I330">
        <v>0.97</v>
      </c>
      <c r="J330">
        <v>30248092</v>
      </c>
      <c r="K330">
        <f>(M330*M330+M330)+(M330*10+10)+(64*M330+M330)</f>
        <v>110791</v>
      </c>
      <c r="L330">
        <v>2</v>
      </c>
      <c r="M330">
        <v>297</v>
      </c>
      <c r="R330">
        <v>0.95555555800000003</v>
      </c>
      <c r="U330">
        <f>Tabela9[[#This Row],[mlp_params]]</f>
        <v>110791</v>
      </c>
      <c r="V330">
        <f>Tabela9[[#This Row],[kan_test_acc]]</f>
        <v>0.95666667799999994</v>
      </c>
      <c r="W330">
        <f>Tabela9[[#This Row],[mlp_test_acc]]</f>
        <v>0.97</v>
      </c>
      <c r="X330">
        <f>Tabela9[[#This Row],[mlp_test_acc2]]</f>
        <v>0</v>
      </c>
    </row>
    <row r="331" spans="1:24" hidden="1" x14ac:dyDescent="0.25">
      <c r="A331" t="s">
        <v>123</v>
      </c>
      <c r="B331">
        <v>3</v>
      </c>
      <c r="C331" t="s">
        <v>21</v>
      </c>
      <c r="D331">
        <v>3</v>
      </c>
      <c r="E331">
        <v>0</v>
      </c>
      <c r="F331" t="s">
        <v>328</v>
      </c>
      <c r="G331">
        <v>112064664</v>
      </c>
      <c r="H331">
        <v>0.96888887900000009</v>
      </c>
      <c r="I331">
        <v>0.9644444445</v>
      </c>
      <c r="J331">
        <v>22355106</v>
      </c>
      <c r="K331">
        <v>110897</v>
      </c>
      <c r="L331">
        <v>2</v>
      </c>
      <c r="M331">
        <v>217</v>
      </c>
      <c r="N331">
        <v>0.95555555599999997</v>
      </c>
      <c r="O331">
        <v>18775504</v>
      </c>
      <c r="P331">
        <v>111844</v>
      </c>
      <c r="Q331">
        <v>2</v>
      </c>
      <c r="R331">
        <v>0.97037035199999999</v>
      </c>
      <c r="U331">
        <f>Tabela9[[#This Row],[mlp_params]]</f>
        <v>110897</v>
      </c>
      <c r="V331">
        <f>Tabela9[[#This Row],[kan_test_acc]]</f>
        <v>0.96888887900000009</v>
      </c>
      <c r="W331">
        <f>Tabela9[[#This Row],[mlp_test_acc]]</f>
        <v>0.9644444445</v>
      </c>
      <c r="X331">
        <f>Tabela9[[#This Row],[mlp_test_acc2]]</f>
        <v>0.95555555599999997</v>
      </c>
    </row>
    <row r="332" spans="1:24" hidden="1" x14ac:dyDescent="0.25">
      <c r="A332" t="s">
        <v>123</v>
      </c>
      <c r="B332">
        <v>3</v>
      </c>
      <c r="C332" t="s">
        <v>21</v>
      </c>
      <c r="D332">
        <v>2</v>
      </c>
      <c r="E332">
        <v>0</v>
      </c>
      <c r="F332" t="s">
        <v>132</v>
      </c>
      <c r="G332">
        <v>125866534</v>
      </c>
      <c r="H332">
        <v>0.96777778850000007</v>
      </c>
      <c r="I332">
        <v>0.96666666649999999</v>
      </c>
      <c r="J332">
        <v>26422888.5</v>
      </c>
      <c r="K332">
        <v>110897</v>
      </c>
      <c r="L332">
        <v>2</v>
      </c>
      <c r="M332">
        <v>217</v>
      </c>
      <c r="N332">
        <v>0.97333333300000002</v>
      </c>
      <c r="O332">
        <v>24151142</v>
      </c>
      <c r="P332">
        <v>111844</v>
      </c>
      <c r="Q332">
        <v>2</v>
      </c>
      <c r="R332">
        <v>0.97037035199999999</v>
      </c>
      <c r="U332">
        <f>Tabela9[[#This Row],[mlp_params]]</f>
        <v>110897</v>
      </c>
      <c r="V332">
        <f>Tabela9[[#This Row],[kan_test_acc]]</f>
        <v>0.96777778850000007</v>
      </c>
      <c r="W332">
        <f>Tabela9[[#This Row],[mlp_test_acc]]</f>
        <v>0.96666666649999999</v>
      </c>
      <c r="X332">
        <f>Tabela9[[#This Row],[mlp_test_acc2]]</f>
        <v>0.97333333300000002</v>
      </c>
    </row>
    <row r="333" spans="1:24" hidden="1" x14ac:dyDescent="0.25">
      <c r="A333" t="s">
        <v>123</v>
      </c>
      <c r="B333">
        <v>3</v>
      </c>
      <c r="C333" t="s">
        <v>21</v>
      </c>
      <c r="D333">
        <v>4</v>
      </c>
      <c r="E333">
        <v>0</v>
      </c>
      <c r="F333" t="s">
        <v>321</v>
      </c>
      <c r="G333">
        <v>109746357.5</v>
      </c>
      <c r="H333">
        <v>0.96333330900000003</v>
      </c>
      <c r="I333">
        <v>0.95888888900000002</v>
      </c>
      <c r="J333">
        <v>17891775</v>
      </c>
      <c r="K333">
        <v>111844</v>
      </c>
      <c r="L333">
        <v>2</v>
      </c>
      <c r="M333">
        <v>218</v>
      </c>
      <c r="N333">
        <v>0.953333333</v>
      </c>
      <c r="O333">
        <v>13729326</v>
      </c>
      <c r="P333">
        <v>112795</v>
      </c>
      <c r="Q333">
        <v>2</v>
      </c>
      <c r="R333">
        <v>0.97407406600000002</v>
      </c>
      <c r="U333">
        <f>Tabela9[[#This Row],[mlp_params]]</f>
        <v>111844</v>
      </c>
      <c r="V333">
        <f>Tabela9[[#This Row],[kan_test_acc]]</f>
        <v>0.96333330900000003</v>
      </c>
      <c r="W333">
        <f>Tabela9[[#This Row],[mlp_test_acc]]</f>
        <v>0.95888888900000002</v>
      </c>
      <c r="X333">
        <f>Tabela9[[#This Row],[mlp_test_acc2]]</f>
        <v>0.953333333</v>
      </c>
    </row>
    <row r="334" spans="1:24" hidden="1" x14ac:dyDescent="0.25">
      <c r="A334" t="s">
        <v>123</v>
      </c>
      <c r="B334">
        <v>3</v>
      </c>
      <c r="C334" t="s">
        <v>21</v>
      </c>
      <c r="D334">
        <v>2</v>
      </c>
      <c r="E334">
        <v>0</v>
      </c>
      <c r="F334" t="s">
        <v>132</v>
      </c>
      <c r="G334">
        <v>134993755.83333334</v>
      </c>
      <c r="H334">
        <v>0.97111110899999997</v>
      </c>
      <c r="I334">
        <v>0.96888888866666667</v>
      </c>
      <c r="J334">
        <v>24618735.5</v>
      </c>
      <c r="K334">
        <f>((M334*M334+M334)*L334)+(64*M334+M334)+(M334*10+10)</f>
        <v>111844</v>
      </c>
      <c r="L334">
        <v>2</v>
      </c>
      <c r="M334">
        <v>218</v>
      </c>
      <c r="N334">
        <v>0.97155555560000006</v>
      </c>
      <c r="O334">
        <v>22292206.199999999</v>
      </c>
      <c r="R334">
        <v>0.97777777939999999</v>
      </c>
      <c r="U334">
        <f>Tabela9[[#This Row],[mlp_params]]</f>
        <v>111844</v>
      </c>
      <c r="V334">
        <f>Tabela9[[#This Row],[kan_test_acc]]</f>
        <v>0.97111110899999997</v>
      </c>
      <c r="W334">
        <f>Tabela9[[#This Row],[mlp_test_acc]]</f>
        <v>0.96888888866666667</v>
      </c>
      <c r="X334">
        <f>Tabela9[[#This Row],[mlp_test_acc2]]</f>
        <v>0.97155555560000006</v>
      </c>
    </row>
    <row r="335" spans="1:24" hidden="1" x14ac:dyDescent="0.25">
      <c r="A335" t="s">
        <v>123</v>
      </c>
      <c r="B335">
        <v>5</v>
      </c>
      <c r="C335" t="s">
        <v>377</v>
      </c>
      <c r="D335">
        <v>5</v>
      </c>
      <c r="E335">
        <v>0</v>
      </c>
      <c r="F335" t="s">
        <v>336</v>
      </c>
      <c r="G335">
        <v>140427160.5</v>
      </c>
      <c r="H335">
        <v>0.96333330900000003</v>
      </c>
      <c r="I335">
        <v>0.97111111149999996</v>
      </c>
      <c r="J335">
        <v>21996648.5</v>
      </c>
      <c r="K335">
        <v>111844</v>
      </c>
      <c r="L335">
        <v>2</v>
      </c>
      <c r="M335">
        <v>218</v>
      </c>
      <c r="N335">
        <v>0.97777777799999999</v>
      </c>
      <c r="O335">
        <v>26478738</v>
      </c>
      <c r="P335">
        <v>112795</v>
      </c>
      <c r="Q335">
        <v>2</v>
      </c>
      <c r="R335">
        <v>0.95185184499999997</v>
      </c>
      <c r="U335">
        <f>Tabela9[[#This Row],[mlp_params]]</f>
        <v>111844</v>
      </c>
      <c r="V335">
        <f>Tabela9[[#This Row],[kan_test_acc]]</f>
        <v>0.96333330900000003</v>
      </c>
      <c r="W335">
        <f>Tabela9[[#This Row],[mlp_test_acc]]</f>
        <v>0.97111111149999996</v>
      </c>
      <c r="X335">
        <f>Tabela9[[#This Row],[mlp_test_acc2]]</f>
        <v>0.97777777799999999</v>
      </c>
    </row>
    <row r="336" spans="1:24" hidden="1" x14ac:dyDescent="0.25">
      <c r="A336" t="s">
        <v>123</v>
      </c>
      <c r="B336">
        <v>5</v>
      </c>
      <c r="C336" t="s">
        <v>376</v>
      </c>
      <c r="D336">
        <v>4</v>
      </c>
      <c r="E336">
        <v>0</v>
      </c>
      <c r="F336" t="s">
        <v>372</v>
      </c>
      <c r="G336">
        <v>631758948.75</v>
      </c>
      <c r="H336">
        <v>0.92944444724999997</v>
      </c>
      <c r="I336">
        <v>0.96611111125000004</v>
      </c>
      <c r="J336">
        <v>40375195.5</v>
      </c>
      <c r="K336">
        <v>112795</v>
      </c>
      <c r="L336">
        <v>2</v>
      </c>
      <c r="M336">
        <v>219</v>
      </c>
      <c r="N336">
        <v>0.96611111100000002</v>
      </c>
      <c r="O336">
        <v>40666260.75</v>
      </c>
      <c r="P336">
        <v>113750</v>
      </c>
      <c r="Q336">
        <v>2</v>
      </c>
      <c r="R336">
        <v>0.94195678400000005</v>
      </c>
      <c r="U336">
        <f>Tabela9[[#This Row],[mlp_params]]</f>
        <v>112795</v>
      </c>
      <c r="V336">
        <f>Tabela9[[#This Row],[kan_test_acc]]</f>
        <v>0.92944444724999997</v>
      </c>
      <c r="W336">
        <f>Tabela9[[#This Row],[mlp_test_acc]]</f>
        <v>0.96611111125000004</v>
      </c>
      <c r="X336">
        <f>Tabela9[[#This Row],[mlp_test_acc2]]</f>
        <v>0.96611111100000002</v>
      </c>
    </row>
    <row r="337" spans="1:24" hidden="1" x14ac:dyDescent="0.25">
      <c r="A337" t="s">
        <v>123</v>
      </c>
      <c r="B337">
        <v>3</v>
      </c>
      <c r="C337" t="s">
        <v>21</v>
      </c>
      <c r="D337">
        <v>2</v>
      </c>
      <c r="E337">
        <v>0</v>
      </c>
      <c r="F337" t="s">
        <v>133</v>
      </c>
      <c r="G337">
        <v>149410278.5</v>
      </c>
      <c r="H337">
        <v>0.96888887899999998</v>
      </c>
      <c r="I337">
        <v>0.96666666649999999</v>
      </c>
      <c r="J337">
        <v>22459085</v>
      </c>
      <c r="K337">
        <v>112795</v>
      </c>
      <c r="L337">
        <v>2</v>
      </c>
      <c r="M337">
        <v>219</v>
      </c>
      <c r="N337">
        <v>0.97111111100000003</v>
      </c>
      <c r="O337">
        <v>25404759</v>
      </c>
      <c r="P337">
        <v>113750</v>
      </c>
      <c r="Q337">
        <v>2</v>
      </c>
      <c r="R337">
        <v>0.97037035199999999</v>
      </c>
      <c r="U337">
        <f>Tabela9[[#This Row],[mlp_params]]</f>
        <v>112795</v>
      </c>
      <c r="V337">
        <f>Tabela9[[#This Row],[kan_test_acc]]</f>
        <v>0.96888887899999998</v>
      </c>
      <c r="W337">
        <f>Tabela9[[#This Row],[mlp_test_acc]]</f>
        <v>0.96666666649999999</v>
      </c>
      <c r="X337">
        <f>Tabela9[[#This Row],[mlp_test_acc2]]</f>
        <v>0.97111111100000003</v>
      </c>
    </row>
    <row r="338" spans="1:24" x14ac:dyDescent="0.25">
      <c r="A338" t="s">
        <v>123</v>
      </c>
      <c r="B338">
        <v>3</v>
      </c>
      <c r="C338" t="s">
        <v>21</v>
      </c>
      <c r="D338">
        <v>5</v>
      </c>
      <c r="E338">
        <v>0</v>
      </c>
      <c r="F338" t="s">
        <v>136</v>
      </c>
      <c r="G338">
        <v>413778657.5</v>
      </c>
      <c r="H338">
        <v>0.93333333750000003</v>
      </c>
      <c r="I338">
        <v>0.95999999974999994</v>
      </c>
      <c r="J338">
        <v>33530791.5</v>
      </c>
      <c r="K338">
        <f>(M338*M338+M338)+(M338*10+10)+(64*M338+M338)</f>
        <v>112810</v>
      </c>
      <c r="L338">
        <v>2</v>
      </c>
      <c r="M338">
        <v>300</v>
      </c>
      <c r="N338">
        <v>0.96</v>
      </c>
      <c r="O338">
        <v>35133281.666666664</v>
      </c>
      <c r="R338">
        <v>0.95802468866666668</v>
      </c>
      <c r="U338">
        <f>Tabela9[[#This Row],[mlp_params]]</f>
        <v>112810</v>
      </c>
      <c r="V338">
        <f>Tabela9[[#This Row],[kan_test_acc]]</f>
        <v>0.93333333750000003</v>
      </c>
      <c r="W338">
        <f>Tabela9[[#This Row],[mlp_test_acc]]</f>
        <v>0.95999999974999994</v>
      </c>
      <c r="X338">
        <f>Tabela9[[#This Row],[mlp_test_acc2]]</f>
        <v>0.96</v>
      </c>
    </row>
    <row r="339" spans="1:24" hidden="1" x14ac:dyDescent="0.25">
      <c r="A339" t="s">
        <v>123</v>
      </c>
      <c r="B339">
        <v>3</v>
      </c>
      <c r="C339" t="s">
        <v>21</v>
      </c>
      <c r="D339">
        <v>3</v>
      </c>
      <c r="E339">
        <v>0</v>
      </c>
      <c r="F339" t="s">
        <v>329</v>
      </c>
      <c r="G339">
        <v>130789801</v>
      </c>
      <c r="H339">
        <v>0.96555557849999996</v>
      </c>
      <c r="I339">
        <v>0.97</v>
      </c>
      <c r="J339">
        <v>23122407</v>
      </c>
      <c r="K339">
        <v>113750</v>
      </c>
      <c r="L339">
        <v>2</v>
      </c>
      <c r="M339">
        <v>220</v>
      </c>
      <c r="N339">
        <v>0.95777777799999997</v>
      </c>
      <c r="O339">
        <v>22941660</v>
      </c>
      <c r="P339">
        <v>114709</v>
      </c>
      <c r="Q339">
        <v>2</v>
      </c>
      <c r="R339">
        <v>0.97407406600000002</v>
      </c>
      <c r="U339">
        <f>Tabela9[[#This Row],[mlp_params]]</f>
        <v>113750</v>
      </c>
      <c r="V339">
        <f>Tabela9[[#This Row],[kan_test_acc]]</f>
        <v>0.96555557849999996</v>
      </c>
      <c r="W339">
        <f>Tabela9[[#This Row],[mlp_test_acc]]</f>
        <v>0.97</v>
      </c>
      <c r="X339">
        <f>Tabela9[[#This Row],[mlp_test_acc2]]</f>
        <v>0.95777777799999997</v>
      </c>
    </row>
    <row r="340" spans="1:24" hidden="1" x14ac:dyDescent="0.25">
      <c r="A340" t="s">
        <v>123</v>
      </c>
      <c r="B340">
        <v>5</v>
      </c>
      <c r="C340" t="s">
        <v>331</v>
      </c>
      <c r="D340">
        <v>2</v>
      </c>
      <c r="E340">
        <v>0</v>
      </c>
      <c r="F340" t="s">
        <v>332</v>
      </c>
      <c r="G340">
        <v>107079812.33333333</v>
      </c>
      <c r="H340">
        <v>0.97407407566666671</v>
      </c>
      <c r="I340">
        <v>0.96629629616666668</v>
      </c>
      <c r="J340">
        <v>22221255.666666668</v>
      </c>
      <c r="K340">
        <v>113750</v>
      </c>
      <c r="L340">
        <v>2</v>
      </c>
      <c r="M340">
        <v>220</v>
      </c>
      <c r="N340">
        <v>0.96740740749999998</v>
      </c>
      <c r="O340">
        <v>23887728.833333332</v>
      </c>
      <c r="P340">
        <v>114709</v>
      </c>
      <c r="Q340">
        <v>2</v>
      </c>
      <c r="R340">
        <v>0.96518517739999998</v>
      </c>
      <c r="U340">
        <f>Tabela9[[#This Row],[mlp_params]]</f>
        <v>113750</v>
      </c>
      <c r="V340">
        <f>Tabela9[[#This Row],[kan_test_acc]]</f>
        <v>0.97407407566666671</v>
      </c>
      <c r="W340">
        <f>Tabela9[[#This Row],[mlp_test_acc]]</f>
        <v>0.96629629616666668</v>
      </c>
      <c r="X340">
        <f>Tabela9[[#This Row],[mlp_test_acc2]]</f>
        <v>0.96740740749999998</v>
      </c>
    </row>
    <row r="341" spans="1:24" x14ac:dyDescent="0.25">
      <c r="A341" t="s">
        <v>123</v>
      </c>
      <c r="B341">
        <v>3</v>
      </c>
      <c r="C341" t="s">
        <v>21</v>
      </c>
      <c r="D341">
        <v>5</v>
      </c>
      <c r="E341">
        <v>0</v>
      </c>
      <c r="F341" t="s">
        <v>137</v>
      </c>
      <c r="G341">
        <v>270275533</v>
      </c>
      <c r="H341">
        <v>0.96555554900000007</v>
      </c>
      <c r="I341">
        <v>0.97111111100000003</v>
      </c>
      <c r="J341">
        <v>31602053</v>
      </c>
      <c r="K341">
        <f>(M341*M341+M341)+(M341*10+10)+(64*M341+M341)</f>
        <v>114166</v>
      </c>
      <c r="L341">
        <v>2</v>
      </c>
      <c r="M341">
        <v>302</v>
      </c>
      <c r="R341">
        <v>0.96666663900000005</v>
      </c>
      <c r="U341">
        <f>Tabela9[[#This Row],[mlp_params]]</f>
        <v>114166</v>
      </c>
      <c r="V341">
        <f>Tabela9[[#This Row],[kan_test_acc]]</f>
        <v>0.96555554900000007</v>
      </c>
      <c r="W341">
        <f>Tabela9[[#This Row],[mlp_test_acc]]</f>
        <v>0.97111111100000003</v>
      </c>
      <c r="X341">
        <f>Tabela9[[#This Row],[mlp_test_acc2]]</f>
        <v>0</v>
      </c>
    </row>
    <row r="342" spans="1:24" hidden="1" x14ac:dyDescent="0.25">
      <c r="A342" t="s">
        <v>123</v>
      </c>
      <c r="B342">
        <v>3</v>
      </c>
      <c r="C342" t="s">
        <v>21</v>
      </c>
      <c r="D342">
        <v>4</v>
      </c>
      <c r="E342">
        <v>0</v>
      </c>
      <c r="F342" t="s">
        <v>322</v>
      </c>
      <c r="G342">
        <v>100260273</v>
      </c>
      <c r="H342">
        <v>0.96888887850000005</v>
      </c>
      <c r="I342">
        <v>0.96111111100000002</v>
      </c>
      <c r="J342">
        <v>18871807</v>
      </c>
      <c r="K342">
        <v>114709</v>
      </c>
      <c r="L342">
        <v>2</v>
      </c>
      <c r="M342">
        <v>221</v>
      </c>
      <c r="N342">
        <v>0.953333333</v>
      </c>
      <c r="O342">
        <v>12359015</v>
      </c>
      <c r="P342">
        <v>115672</v>
      </c>
      <c r="Q342">
        <v>2</v>
      </c>
      <c r="R342">
        <v>0.97777777899999996</v>
      </c>
      <c r="U342">
        <f>Tabela9[[#This Row],[mlp_params]]</f>
        <v>114709</v>
      </c>
      <c r="V342">
        <f>Tabela9[[#This Row],[kan_test_acc]]</f>
        <v>0.96888887850000005</v>
      </c>
      <c r="W342">
        <f>Tabela9[[#This Row],[mlp_test_acc]]</f>
        <v>0.96111111100000002</v>
      </c>
      <c r="X342">
        <f>Tabela9[[#This Row],[mlp_test_acc2]]</f>
        <v>0.953333333</v>
      </c>
    </row>
    <row r="343" spans="1:24" hidden="1" x14ac:dyDescent="0.25">
      <c r="A343" t="s">
        <v>123</v>
      </c>
      <c r="B343">
        <v>3</v>
      </c>
      <c r="C343" t="s">
        <v>21</v>
      </c>
      <c r="D343">
        <v>2</v>
      </c>
      <c r="E343">
        <v>0</v>
      </c>
      <c r="F343" t="s">
        <v>134</v>
      </c>
      <c r="G343">
        <v>139312377</v>
      </c>
      <c r="H343">
        <v>0.97444444899999993</v>
      </c>
      <c r="I343">
        <v>0.96777777750000005</v>
      </c>
      <c r="J343">
        <v>23196087.5</v>
      </c>
      <c r="K343">
        <v>114709</v>
      </c>
      <c r="L343">
        <v>2</v>
      </c>
      <c r="M343">
        <v>221</v>
      </c>
      <c r="N343">
        <v>0.97555555599999999</v>
      </c>
      <c r="O343">
        <v>22629907</v>
      </c>
      <c r="P343">
        <v>115672</v>
      </c>
      <c r="Q343">
        <v>2</v>
      </c>
      <c r="R343">
        <v>0.98518520600000004</v>
      </c>
      <c r="U343">
        <f>Tabela9[[#This Row],[mlp_params]]</f>
        <v>114709</v>
      </c>
      <c r="V343">
        <f>Tabela9[[#This Row],[kan_test_acc]]</f>
        <v>0.97444444899999993</v>
      </c>
      <c r="W343">
        <f>Tabela9[[#This Row],[mlp_test_acc]]</f>
        <v>0.96777777750000005</v>
      </c>
      <c r="X343">
        <f>Tabela9[[#This Row],[mlp_test_acc2]]</f>
        <v>0.97555555599999999</v>
      </c>
    </row>
    <row r="344" spans="1:24" hidden="1" x14ac:dyDescent="0.25">
      <c r="A344" t="s">
        <v>123</v>
      </c>
      <c r="B344">
        <v>3</v>
      </c>
      <c r="C344" t="s">
        <v>21</v>
      </c>
      <c r="D344">
        <v>2</v>
      </c>
      <c r="E344">
        <v>0</v>
      </c>
      <c r="F344" t="s">
        <v>164</v>
      </c>
      <c r="G344">
        <v>890461594.75</v>
      </c>
      <c r="H344">
        <v>0.86888889949999992</v>
      </c>
      <c r="I344">
        <v>0.96277777799999997</v>
      </c>
      <c r="J344">
        <v>33064393.75</v>
      </c>
      <c r="K344">
        <v>114709</v>
      </c>
      <c r="L344">
        <v>2</v>
      </c>
      <c r="M344">
        <v>221</v>
      </c>
      <c r="N344">
        <v>0.96277777774999995</v>
      </c>
      <c r="O344">
        <v>33618906.75</v>
      </c>
      <c r="P344">
        <v>115672</v>
      </c>
      <c r="Q344">
        <v>2</v>
      </c>
      <c r="R344">
        <v>0.89506173166666669</v>
      </c>
      <c r="U344">
        <f>Tabela9[[#This Row],[mlp_params]]</f>
        <v>114709</v>
      </c>
      <c r="V344">
        <f>Tabela9[[#This Row],[kan_test_acc]]</f>
        <v>0.86888889949999992</v>
      </c>
      <c r="W344">
        <f>Tabela9[[#This Row],[mlp_test_acc]]</f>
        <v>0.96277777799999997</v>
      </c>
      <c r="X344">
        <f>Tabela9[[#This Row],[mlp_test_acc2]]</f>
        <v>0.96277777774999995</v>
      </c>
    </row>
    <row r="345" spans="1:24" hidden="1" x14ac:dyDescent="0.25">
      <c r="A345" t="s">
        <v>123</v>
      </c>
      <c r="B345">
        <v>3</v>
      </c>
      <c r="C345" t="s">
        <v>21</v>
      </c>
      <c r="D345">
        <v>3</v>
      </c>
      <c r="E345">
        <v>0</v>
      </c>
      <c r="F345" t="s">
        <v>330</v>
      </c>
      <c r="G345">
        <v>141165915</v>
      </c>
      <c r="H345">
        <v>0.96999999850000007</v>
      </c>
      <c r="I345">
        <v>0.96</v>
      </c>
      <c r="J345">
        <v>22325553.5</v>
      </c>
      <c r="K345">
        <v>115672</v>
      </c>
      <c r="L345">
        <v>2</v>
      </c>
      <c r="M345">
        <v>222</v>
      </c>
      <c r="N345">
        <v>0.96888888900000003</v>
      </c>
      <c r="O345">
        <v>21611476</v>
      </c>
      <c r="P345">
        <v>116639</v>
      </c>
      <c r="Q345">
        <v>2</v>
      </c>
      <c r="R345">
        <v>0.95925927200000005</v>
      </c>
      <c r="U345">
        <f>Tabela9[[#This Row],[mlp_params]]</f>
        <v>115672</v>
      </c>
      <c r="V345">
        <f>Tabela9[[#This Row],[kan_test_acc]]</f>
        <v>0.96999999850000007</v>
      </c>
      <c r="W345">
        <f>Tabela9[[#This Row],[mlp_test_acc]]</f>
        <v>0.96</v>
      </c>
      <c r="X345">
        <f>Tabela9[[#This Row],[mlp_test_acc2]]</f>
        <v>0.96888888900000003</v>
      </c>
    </row>
    <row r="346" spans="1:24" hidden="1" x14ac:dyDescent="0.25">
      <c r="A346" t="s">
        <v>123</v>
      </c>
      <c r="B346">
        <v>9</v>
      </c>
      <c r="C346" t="s">
        <v>378</v>
      </c>
      <c r="D346">
        <v>4</v>
      </c>
      <c r="E346">
        <v>0</v>
      </c>
      <c r="F346" t="s">
        <v>336</v>
      </c>
      <c r="G346">
        <v>81021136.333333328</v>
      </c>
      <c r="H346">
        <v>0.95444444833333331</v>
      </c>
      <c r="I346">
        <v>0.95222222249999999</v>
      </c>
      <c r="J346">
        <v>14640780.166666666</v>
      </c>
      <c r="K346">
        <v>115672</v>
      </c>
      <c r="L346">
        <v>2</v>
      </c>
      <c r="M346">
        <v>222</v>
      </c>
      <c r="N346">
        <v>0.95185185166666664</v>
      </c>
      <c r="O346">
        <v>15059534.5</v>
      </c>
      <c r="P346">
        <v>116639</v>
      </c>
      <c r="Q346">
        <v>2</v>
      </c>
      <c r="R346">
        <v>0.97482148059999996</v>
      </c>
      <c r="U346">
        <f>Tabela9[[#This Row],[mlp_params]]</f>
        <v>115672</v>
      </c>
      <c r="V346">
        <f>Tabela9[[#This Row],[kan_test_acc]]</f>
        <v>0.95444444833333331</v>
      </c>
      <c r="W346">
        <f>Tabela9[[#This Row],[mlp_test_acc]]</f>
        <v>0.95222222249999999</v>
      </c>
      <c r="X346">
        <f>Tabela9[[#This Row],[mlp_test_acc2]]</f>
        <v>0.95185185166666664</v>
      </c>
    </row>
    <row r="347" spans="1:24" x14ac:dyDescent="0.25">
      <c r="A347" t="s">
        <v>123</v>
      </c>
      <c r="B347">
        <v>3</v>
      </c>
      <c r="C347" t="s">
        <v>21</v>
      </c>
      <c r="D347">
        <v>5</v>
      </c>
      <c r="E347">
        <v>0</v>
      </c>
      <c r="F347" t="s">
        <v>138</v>
      </c>
      <c r="G347">
        <v>273382564.5</v>
      </c>
      <c r="H347">
        <v>0.96444442900000005</v>
      </c>
      <c r="I347">
        <v>0.97333333350000006</v>
      </c>
      <c r="J347">
        <v>33287645</v>
      </c>
      <c r="K347">
        <f>(M347*M347+M347)+(M347*10+10)+(64*M347+M347)</f>
        <v>116215</v>
      </c>
      <c r="L347">
        <v>2</v>
      </c>
      <c r="M347">
        <v>305</v>
      </c>
      <c r="R347">
        <v>0.95185184499999997</v>
      </c>
      <c r="U347">
        <f>Tabela9[[#This Row],[mlp_params]]</f>
        <v>116215</v>
      </c>
      <c r="V347">
        <f>Tabela9[[#This Row],[kan_test_acc]]</f>
        <v>0.96444442900000005</v>
      </c>
      <c r="W347">
        <f>Tabela9[[#This Row],[mlp_test_acc]]</f>
        <v>0.97333333350000006</v>
      </c>
      <c r="X347">
        <f>Tabela9[[#This Row],[mlp_test_acc2]]</f>
        <v>0</v>
      </c>
    </row>
    <row r="348" spans="1:24" hidden="1" x14ac:dyDescent="0.25">
      <c r="A348" t="s">
        <v>123</v>
      </c>
      <c r="B348">
        <v>5</v>
      </c>
      <c r="C348" t="s">
        <v>375</v>
      </c>
      <c r="D348">
        <v>3</v>
      </c>
      <c r="E348">
        <v>0</v>
      </c>
      <c r="F348" t="s">
        <v>325</v>
      </c>
      <c r="G348">
        <v>157187708</v>
      </c>
      <c r="H348">
        <v>0.96111109849999998</v>
      </c>
      <c r="I348">
        <v>0.95777777750000004</v>
      </c>
      <c r="J348">
        <v>24243889</v>
      </c>
      <c r="K348">
        <v>116639</v>
      </c>
      <c r="L348">
        <v>2</v>
      </c>
      <c r="M348">
        <v>223</v>
      </c>
      <c r="N348">
        <v>0.94888888900000001</v>
      </c>
      <c r="O348">
        <v>26760210</v>
      </c>
      <c r="P348">
        <v>117610</v>
      </c>
      <c r="Q348">
        <v>2</v>
      </c>
      <c r="R348">
        <v>0.98518520600000004</v>
      </c>
      <c r="U348">
        <f>Tabela9[[#This Row],[mlp_params]]</f>
        <v>116639</v>
      </c>
      <c r="V348">
        <f>Tabela9[[#This Row],[kan_test_acc]]</f>
        <v>0.96111109849999998</v>
      </c>
      <c r="W348">
        <f>Tabela9[[#This Row],[mlp_test_acc]]</f>
        <v>0.95777777750000004</v>
      </c>
      <c r="X348">
        <f>Tabela9[[#This Row],[mlp_test_acc2]]</f>
        <v>0.94888888900000001</v>
      </c>
    </row>
    <row r="349" spans="1:24" hidden="1" x14ac:dyDescent="0.25">
      <c r="A349" t="s">
        <v>123</v>
      </c>
      <c r="B349">
        <v>3</v>
      </c>
      <c r="C349" t="s">
        <v>21</v>
      </c>
      <c r="D349">
        <v>2</v>
      </c>
      <c r="E349">
        <v>0</v>
      </c>
      <c r="F349" t="s">
        <v>165</v>
      </c>
      <c r="G349">
        <v>525516316.5</v>
      </c>
      <c r="H349">
        <v>0.90388888125</v>
      </c>
      <c r="I349">
        <v>0.96277777774999995</v>
      </c>
      <c r="J349">
        <v>27736469.25</v>
      </c>
      <c r="K349">
        <v>116639</v>
      </c>
      <c r="L349">
        <v>2</v>
      </c>
      <c r="M349">
        <v>223</v>
      </c>
      <c r="N349">
        <v>0.96777777775000007</v>
      </c>
      <c r="O349">
        <v>27276224.75</v>
      </c>
      <c r="P349">
        <v>117610</v>
      </c>
      <c r="Q349">
        <v>2</v>
      </c>
      <c r="R349">
        <v>0.90617285166666672</v>
      </c>
      <c r="U349">
        <f>Tabela9[[#This Row],[mlp_params]]</f>
        <v>116639</v>
      </c>
      <c r="V349">
        <f>Tabela9[[#This Row],[kan_test_acc]]</f>
        <v>0.90388888125</v>
      </c>
      <c r="W349">
        <f>Tabela9[[#This Row],[mlp_test_acc]]</f>
        <v>0.96277777774999995</v>
      </c>
      <c r="X349">
        <f>Tabela9[[#This Row],[mlp_test_acc2]]</f>
        <v>0.96777777775000007</v>
      </c>
    </row>
    <row r="350" spans="1:24" hidden="1" x14ac:dyDescent="0.25">
      <c r="A350" t="s">
        <v>123</v>
      </c>
      <c r="B350">
        <v>3</v>
      </c>
      <c r="C350" t="s">
        <v>21</v>
      </c>
      <c r="D350">
        <v>2</v>
      </c>
      <c r="E350">
        <v>0</v>
      </c>
      <c r="F350" t="s">
        <v>135</v>
      </c>
      <c r="G350">
        <v>170617196.5</v>
      </c>
      <c r="H350">
        <v>0.97444444899999993</v>
      </c>
      <c r="I350">
        <v>0.97333333300000002</v>
      </c>
      <c r="J350">
        <v>24012721.5</v>
      </c>
      <c r="K350">
        <v>116639</v>
      </c>
      <c r="L350">
        <v>2</v>
      </c>
      <c r="M350">
        <v>223</v>
      </c>
      <c r="N350">
        <v>0.96444444399999996</v>
      </c>
      <c r="O350">
        <v>24015393</v>
      </c>
      <c r="P350">
        <v>117610</v>
      </c>
      <c r="Q350">
        <v>2</v>
      </c>
      <c r="R350">
        <v>0.97407406600000002</v>
      </c>
      <c r="U350">
        <f>Tabela9[[#This Row],[mlp_params]]</f>
        <v>116639</v>
      </c>
      <c r="V350">
        <f>Tabela9[[#This Row],[kan_test_acc]]</f>
        <v>0.97444444899999993</v>
      </c>
      <c r="W350">
        <f>Tabela9[[#This Row],[mlp_test_acc]]</f>
        <v>0.97333333300000002</v>
      </c>
      <c r="X350">
        <f>Tabela9[[#This Row],[mlp_test_acc2]]</f>
        <v>0.96444444399999996</v>
      </c>
    </row>
    <row r="351" spans="1:24" hidden="1" x14ac:dyDescent="0.25">
      <c r="A351" t="s">
        <v>123</v>
      </c>
      <c r="B351">
        <v>9</v>
      </c>
      <c r="C351" t="s">
        <v>376</v>
      </c>
      <c r="D351">
        <v>2</v>
      </c>
      <c r="E351">
        <v>0</v>
      </c>
      <c r="F351" t="s">
        <v>373</v>
      </c>
      <c r="G351">
        <v>89603531</v>
      </c>
      <c r="H351">
        <v>0.95676768363636366</v>
      </c>
      <c r="I351">
        <v>0.95474747500000001</v>
      </c>
      <c r="J351">
        <v>27870660.363636363</v>
      </c>
      <c r="K351">
        <v>116639</v>
      </c>
      <c r="L351">
        <v>2</v>
      </c>
      <c r="M351">
        <v>223</v>
      </c>
      <c r="N351">
        <v>0.98</v>
      </c>
      <c r="O351">
        <v>25234790</v>
      </c>
      <c r="P351">
        <v>117610</v>
      </c>
      <c r="Q351">
        <v>2</v>
      </c>
      <c r="R351">
        <v>0.97592592849999993</v>
      </c>
      <c r="U351">
        <f>Tabela9[[#This Row],[mlp_params]]</f>
        <v>116639</v>
      </c>
      <c r="V351">
        <f>Tabela9[[#This Row],[kan_test_acc]]</f>
        <v>0.95676768363636366</v>
      </c>
      <c r="W351">
        <f>Tabela9[[#This Row],[mlp_test_acc]]</f>
        <v>0.95474747500000001</v>
      </c>
      <c r="X351">
        <f>Tabela9[[#This Row],[mlp_test_acc2]]</f>
        <v>0.98</v>
      </c>
    </row>
    <row r="352" spans="1:24" x14ac:dyDescent="0.25">
      <c r="A352" t="s">
        <v>123</v>
      </c>
      <c r="B352">
        <v>3</v>
      </c>
      <c r="C352" t="s">
        <v>21</v>
      </c>
      <c r="D352">
        <v>5</v>
      </c>
      <c r="E352">
        <v>0</v>
      </c>
      <c r="F352" t="s">
        <v>139</v>
      </c>
      <c r="G352">
        <v>367443937.25</v>
      </c>
      <c r="H352">
        <v>0.9222222120000001</v>
      </c>
      <c r="I352">
        <v>0.96444444424999998</v>
      </c>
      <c r="J352">
        <v>34542664.75</v>
      </c>
      <c r="K352">
        <f>(M352*M352+M352)+(M352*10+10)+(64*M352+M352)</f>
        <v>117591</v>
      </c>
      <c r="L352">
        <v>2</v>
      </c>
      <c r="M352">
        <v>307</v>
      </c>
      <c r="N352">
        <v>0.95555555599999997</v>
      </c>
      <c r="O352">
        <v>34444052</v>
      </c>
      <c r="R352">
        <v>0.9518246886666667</v>
      </c>
      <c r="U352">
        <f>Tabela9[[#This Row],[mlp_params]]</f>
        <v>117591</v>
      </c>
      <c r="V352">
        <f>Tabela9[[#This Row],[kan_test_acc]]</f>
        <v>0.9222222120000001</v>
      </c>
      <c r="W352">
        <f>Tabela9[[#This Row],[mlp_test_acc]]</f>
        <v>0.96444444424999998</v>
      </c>
      <c r="X352">
        <f>Tabela9[[#This Row],[mlp_test_acc2]]</f>
        <v>0.95555555599999997</v>
      </c>
    </row>
    <row r="353" spans="1:24" hidden="1" x14ac:dyDescent="0.25">
      <c r="A353" t="s">
        <v>123</v>
      </c>
      <c r="B353">
        <v>3</v>
      </c>
      <c r="C353" t="s">
        <v>21</v>
      </c>
      <c r="D353">
        <v>4</v>
      </c>
      <c r="E353">
        <v>0</v>
      </c>
      <c r="F353" t="s">
        <v>323</v>
      </c>
      <c r="G353">
        <v>97320373</v>
      </c>
      <c r="H353">
        <v>0.9622222185</v>
      </c>
      <c r="I353">
        <v>0.96333333300000001</v>
      </c>
      <c r="J353">
        <v>18504943.5</v>
      </c>
      <c r="K353">
        <v>117610</v>
      </c>
      <c r="L353">
        <v>2</v>
      </c>
      <c r="M353">
        <v>224</v>
      </c>
      <c r="N353">
        <v>0.94666666700000002</v>
      </c>
      <c r="O353">
        <v>14046116</v>
      </c>
      <c r="P353">
        <v>118585</v>
      </c>
      <c r="Q353">
        <v>2</v>
      </c>
      <c r="R353">
        <v>0.98148149299999998</v>
      </c>
      <c r="U353">
        <f>Tabela9[[#This Row],[mlp_params]]</f>
        <v>117610</v>
      </c>
      <c r="V353">
        <f>Tabela9[[#This Row],[kan_test_acc]]</f>
        <v>0.9622222185</v>
      </c>
      <c r="W353">
        <f>Tabela9[[#This Row],[mlp_test_acc]]</f>
        <v>0.96333333300000001</v>
      </c>
      <c r="X353">
        <f>Tabela9[[#This Row],[mlp_test_acc2]]</f>
        <v>0.94666666700000002</v>
      </c>
    </row>
    <row r="354" spans="1:24" hidden="1" x14ac:dyDescent="0.25">
      <c r="A354" t="s">
        <v>123</v>
      </c>
      <c r="B354">
        <v>3</v>
      </c>
      <c r="C354" t="s">
        <v>21</v>
      </c>
      <c r="D354">
        <v>3</v>
      </c>
      <c r="E354">
        <v>0</v>
      </c>
      <c r="F354" t="s">
        <v>124</v>
      </c>
      <c r="G354">
        <v>118696493</v>
      </c>
      <c r="H354">
        <v>0.96555554850000003</v>
      </c>
      <c r="I354">
        <v>0.9644444445</v>
      </c>
      <c r="J354">
        <v>22562566.5</v>
      </c>
      <c r="K354">
        <v>117610</v>
      </c>
      <c r="L354">
        <v>2</v>
      </c>
      <c r="M354">
        <v>224</v>
      </c>
      <c r="N354">
        <v>0.96</v>
      </c>
      <c r="O354">
        <v>23342411</v>
      </c>
      <c r="P354">
        <v>118585</v>
      </c>
      <c r="Q354">
        <v>2</v>
      </c>
      <c r="R354">
        <v>0.97777777899999996</v>
      </c>
      <c r="U354">
        <f>Tabela9[[#This Row],[mlp_params]]</f>
        <v>117610</v>
      </c>
      <c r="V354">
        <f>Tabela9[[#This Row],[kan_test_acc]]</f>
        <v>0.96555554850000003</v>
      </c>
      <c r="W354">
        <f>Tabela9[[#This Row],[mlp_test_acc]]</f>
        <v>0.9644444445</v>
      </c>
      <c r="X354">
        <f>Tabela9[[#This Row],[mlp_test_acc2]]</f>
        <v>0.96</v>
      </c>
    </row>
    <row r="355" spans="1:24" hidden="1" x14ac:dyDescent="0.25">
      <c r="A355" t="s">
        <v>123</v>
      </c>
      <c r="B355">
        <v>3</v>
      </c>
      <c r="C355" t="s">
        <v>21</v>
      </c>
      <c r="D355">
        <v>2</v>
      </c>
      <c r="E355">
        <v>0</v>
      </c>
      <c r="F355" t="s">
        <v>135</v>
      </c>
      <c r="G355">
        <v>147646601</v>
      </c>
      <c r="H355">
        <v>0.97333333899999996</v>
      </c>
      <c r="I355">
        <v>0.9674074073333333</v>
      </c>
      <c r="J355">
        <v>24097440.166666668</v>
      </c>
      <c r="K355">
        <f>((M355*M355+M355)*L355)+(64*M355+M355)+(M355*10+10)</f>
        <v>117610</v>
      </c>
      <c r="L355">
        <v>2</v>
      </c>
      <c r="M355">
        <v>224</v>
      </c>
      <c r="N355">
        <v>0.97422222219999999</v>
      </c>
      <c r="O355">
        <v>23820904.800000001</v>
      </c>
      <c r="R355">
        <v>0.98148146879999998</v>
      </c>
      <c r="U355">
        <f>Tabela9[[#This Row],[mlp_params]]</f>
        <v>117610</v>
      </c>
      <c r="V355">
        <f>Tabela9[[#This Row],[kan_test_acc]]</f>
        <v>0.97333333899999996</v>
      </c>
      <c r="W355">
        <f>Tabela9[[#This Row],[mlp_test_acc]]</f>
        <v>0.9674074073333333</v>
      </c>
      <c r="X355">
        <f>Tabela9[[#This Row],[mlp_test_acc2]]</f>
        <v>0.97422222219999999</v>
      </c>
    </row>
    <row r="356" spans="1:24" hidden="1" x14ac:dyDescent="0.25">
      <c r="A356" t="s">
        <v>123</v>
      </c>
      <c r="B356">
        <v>3</v>
      </c>
      <c r="C356" t="s">
        <v>21</v>
      </c>
      <c r="D356">
        <v>2</v>
      </c>
      <c r="E356">
        <v>0</v>
      </c>
      <c r="F356" t="s">
        <v>198</v>
      </c>
      <c r="G356">
        <v>856485728.75</v>
      </c>
      <c r="H356">
        <v>0.87944443525000005</v>
      </c>
      <c r="I356">
        <v>0.96222222224999998</v>
      </c>
      <c r="J356">
        <v>34426548.5</v>
      </c>
      <c r="K356">
        <v>117610</v>
      </c>
      <c r="L356">
        <v>2</v>
      </c>
      <c r="M356">
        <v>224</v>
      </c>
      <c r="N356">
        <v>0.96666666675000001</v>
      </c>
      <c r="O356">
        <v>32837798.25</v>
      </c>
      <c r="P356">
        <v>118585</v>
      </c>
      <c r="Q356">
        <v>2</v>
      </c>
      <c r="R356">
        <v>0.90864197433333327</v>
      </c>
      <c r="U356">
        <f>Tabela9[[#This Row],[mlp_params]]</f>
        <v>117610</v>
      </c>
      <c r="V356">
        <f>Tabela9[[#This Row],[kan_test_acc]]</f>
        <v>0.87944443525000005</v>
      </c>
      <c r="W356">
        <f>Tabela9[[#This Row],[mlp_test_acc]]</f>
        <v>0.96222222224999998</v>
      </c>
      <c r="X356">
        <f>Tabela9[[#This Row],[mlp_test_acc2]]</f>
        <v>0.96666666675000001</v>
      </c>
    </row>
    <row r="357" spans="1:24" hidden="1" x14ac:dyDescent="0.25">
      <c r="A357" t="s">
        <v>123</v>
      </c>
      <c r="B357">
        <v>9</v>
      </c>
      <c r="C357" t="s">
        <v>377</v>
      </c>
      <c r="D357">
        <v>3</v>
      </c>
      <c r="E357">
        <v>0</v>
      </c>
      <c r="F357" t="s">
        <v>372</v>
      </c>
      <c r="G357">
        <v>800440349</v>
      </c>
      <c r="H357">
        <v>0.92755554900000003</v>
      </c>
      <c r="I357">
        <v>0.95733333320000003</v>
      </c>
      <c r="J357">
        <v>34740595.200000003</v>
      </c>
      <c r="K357">
        <v>118585</v>
      </c>
      <c r="L357">
        <v>2</v>
      </c>
      <c r="M357">
        <v>225</v>
      </c>
      <c r="N357">
        <v>0.95599999979999994</v>
      </c>
      <c r="O357">
        <v>36570188.600000001</v>
      </c>
      <c r="P357">
        <v>119564</v>
      </c>
      <c r="Q357">
        <v>2</v>
      </c>
      <c r="R357">
        <v>0.93053888350000002</v>
      </c>
      <c r="U357">
        <f>Tabela9[[#This Row],[mlp_params]]</f>
        <v>118585</v>
      </c>
      <c r="V357">
        <f>Tabela9[[#This Row],[kan_test_acc]]</f>
        <v>0.92755554900000003</v>
      </c>
      <c r="W357">
        <f>Tabela9[[#This Row],[mlp_test_acc]]</f>
        <v>0.95733333320000003</v>
      </c>
      <c r="X357">
        <f>Tabela9[[#This Row],[mlp_test_acc2]]</f>
        <v>0.95599999979999994</v>
      </c>
    </row>
    <row r="358" spans="1:24" hidden="1" x14ac:dyDescent="0.25">
      <c r="A358" t="s">
        <v>123</v>
      </c>
      <c r="B358">
        <v>3</v>
      </c>
      <c r="C358" t="s">
        <v>21</v>
      </c>
      <c r="D358">
        <v>2</v>
      </c>
      <c r="E358">
        <v>0</v>
      </c>
      <c r="F358" t="s">
        <v>166</v>
      </c>
      <c r="G358">
        <v>279131168.5</v>
      </c>
      <c r="H358">
        <v>0.98222221899999995</v>
      </c>
      <c r="I358">
        <v>0.96888888900000003</v>
      </c>
      <c r="J358">
        <v>25731263.666666668</v>
      </c>
      <c r="K358">
        <v>118585</v>
      </c>
      <c r="L358">
        <v>2</v>
      </c>
      <c r="M358">
        <v>225</v>
      </c>
      <c r="N358">
        <v>0.96851851833333336</v>
      </c>
      <c r="O358">
        <v>24498014.666666668</v>
      </c>
      <c r="P358">
        <v>119564</v>
      </c>
      <c r="Q358">
        <v>2</v>
      </c>
      <c r="R358">
        <v>0.98666666759999999</v>
      </c>
      <c r="U358">
        <f>Tabela9[[#This Row],[mlp_params]]</f>
        <v>118585</v>
      </c>
      <c r="V358">
        <f>Tabela9[[#This Row],[kan_test_acc]]</f>
        <v>0.98222221899999995</v>
      </c>
      <c r="W358">
        <f>Tabela9[[#This Row],[mlp_test_acc]]</f>
        <v>0.96888888900000003</v>
      </c>
      <c r="X358">
        <f>Tabela9[[#This Row],[mlp_test_acc2]]</f>
        <v>0.96851851833333336</v>
      </c>
    </row>
    <row r="359" spans="1:24" hidden="1" x14ac:dyDescent="0.25">
      <c r="A359" t="s">
        <v>123</v>
      </c>
      <c r="B359">
        <v>3</v>
      </c>
      <c r="C359" t="s">
        <v>21</v>
      </c>
      <c r="D359">
        <v>2</v>
      </c>
      <c r="E359">
        <v>0</v>
      </c>
      <c r="F359" t="s">
        <v>136</v>
      </c>
      <c r="G359">
        <v>171244404.5</v>
      </c>
      <c r="H359">
        <v>0.97333332900000002</v>
      </c>
      <c r="I359">
        <v>0.97</v>
      </c>
      <c r="J359">
        <v>22645988.5</v>
      </c>
      <c r="K359">
        <v>118585</v>
      </c>
      <c r="L359">
        <v>2</v>
      </c>
      <c r="M359">
        <v>225</v>
      </c>
      <c r="N359">
        <v>0.96666666700000003</v>
      </c>
      <c r="O359">
        <v>24167222</v>
      </c>
      <c r="P359">
        <v>119564</v>
      </c>
      <c r="Q359">
        <v>2</v>
      </c>
      <c r="R359">
        <v>0.97037035199999999</v>
      </c>
      <c r="U359">
        <f>Tabela9[[#This Row],[mlp_params]]</f>
        <v>118585</v>
      </c>
      <c r="V359">
        <f>Tabela9[[#This Row],[kan_test_acc]]</f>
        <v>0.97333332900000002</v>
      </c>
      <c r="W359">
        <f>Tabela9[[#This Row],[mlp_test_acc]]</f>
        <v>0.97</v>
      </c>
      <c r="X359">
        <f>Tabela9[[#This Row],[mlp_test_acc2]]</f>
        <v>0.96666666700000003</v>
      </c>
    </row>
    <row r="360" spans="1:24" hidden="1" x14ac:dyDescent="0.25">
      <c r="A360" t="s">
        <v>123</v>
      </c>
      <c r="B360">
        <v>3</v>
      </c>
      <c r="C360" t="s">
        <v>21</v>
      </c>
      <c r="D360">
        <v>2</v>
      </c>
      <c r="E360">
        <v>0</v>
      </c>
      <c r="F360" t="s">
        <v>199</v>
      </c>
      <c r="G360">
        <v>520620311.25</v>
      </c>
      <c r="H360">
        <v>0.91333334150000001</v>
      </c>
      <c r="I360">
        <v>0.9694444445</v>
      </c>
      <c r="J360">
        <v>28287500.25</v>
      </c>
      <c r="K360">
        <v>119564</v>
      </c>
      <c r="L360">
        <v>2</v>
      </c>
      <c r="M360">
        <v>226</v>
      </c>
      <c r="N360">
        <v>0.95944444449999999</v>
      </c>
      <c r="O360">
        <v>27640458</v>
      </c>
      <c r="P360">
        <v>120547</v>
      </c>
      <c r="Q360">
        <v>2</v>
      </c>
      <c r="R360">
        <v>0.93086421500000005</v>
      </c>
      <c r="U360">
        <f>Tabela9[[#This Row],[mlp_params]]</f>
        <v>119564</v>
      </c>
      <c r="V360">
        <f>Tabela9[[#This Row],[kan_test_acc]]</f>
        <v>0.91333334150000001</v>
      </c>
      <c r="W360">
        <f>Tabela9[[#This Row],[mlp_test_acc]]</f>
        <v>0.9694444445</v>
      </c>
      <c r="X360">
        <f>Tabela9[[#This Row],[mlp_test_acc2]]</f>
        <v>0.95944444449999999</v>
      </c>
    </row>
    <row r="361" spans="1:24" hidden="1" x14ac:dyDescent="0.25">
      <c r="A361" t="s">
        <v>123</v>
      </c>
      <c r="B361">
        <v>5</v>
      </c>
      <c r="C361" t="s">
        <v>331</v>
      </c>
      <c r="D361">
        <v>2</v>
      </c>
      <c r="E361">
        <v>0</v>
      </c>
      <c r="F361" t="s">
        <v>128</v>
      </c>
      <c r="G361">
        <v>123605984.5</v>
      </c>
      <c r="H361">
        <v>0.97444444900000005</v>
      </c>
      <c r="I361">
        <v>0.96851851833333336</v>
      </c>
      <c r="J361">
        <v>23050094</v>
      </c>
      <c r="K361">
        <v>119564</v>
      </c>
      <c r="L361">
        <v>2</v>
      </c>
      <c r="M361">
        <v>226</v>
      </c>
      <c r="N361">
        <v>0.97037037016666672</v>
      </c>
      <c r="O361">
        <v>22699382.833333332</v>
      </c>
      <c r="P361">
        <v>120547</v>
      </c>
      <c r="Q361">
        <v>2</v>
      </c>
      <c r="R361">
        <v>0.96666665080000003</v>
      </c>
      <c r="U361">
        <f>Tabela9[[#This Row],[mlp_params]]</f>
        <v>119564</v>
      </c>
      <c r="V361">
        <f>Tabela9[[#This Row],[kan_test_acc]]</f>
        <v>0.97444444900000005</v>
      </c>
      <c r="W361">
        <f>Tabela9[[#This Row],[mlp_test_acc]]</f>
        <v>0.96851851833333336</v>
      </c>
      <c r="X361">
        <f>Tabela9[[#This Row],[mlp_test_acc2]]</f>
        <v>0.97037037016666672</v>
      </c>
    </row>
    <row r="362" spans="1:24" hidden="1" x14ac:dyDescent="0.25">
      <c r="A362" t="s">
        <v>123</v>
      </c>
      <c r="B362">
        <v>9</v>
      </c>
      <c r="C362" t="s">
        <v>379</v>
      </c>
      <c r="D362">
        <v>5</v>
      </c>
      <c r="E362">
        <v>0</v>
      </c>
      <c r="F362" t="s">
        <v>145</v>
      </c>
      <c r="G362">
        <v>149990081</v>
      </c>
      <c r="H362">
        <v>0.94277778275000002</v>
      </c>
      <c r="I362">
        <v>0.97222222250000001</v>
      </c>
      <c r="J362">
        <v>25019834.25</v>
      </c>
      <c r="K362">
        <v>119564</v>
      </c>
      <c r="L362">
        <v>2</v>
      </c>
      <c r="M362">
        <v>226</v>
      </c>
      <c r="N362">
        <v>0.97444444475000003</v>
      </c>
      <c r="O362">
        <v>26610152.5</v>
      </c>
      <c r="P362">
        <v>120547</v>
      </c>
      <c r="Q362">
        <v>2</v>
      </c>
      <c r="R362">
        <v>0.9456703523333333</v>
      </c>
      <c r="U362">
        <f>Tabela9[[#This Row],[mlp_params]]</f>
        <v>119564</v>
      </c>
      <c r="V362">
        <f>Tabela9[[#This Row],[kan_test_acc]]</f>
        <v>0.94277778275000002</v>
      </c>
      <c r="W362">
        <f>Tabela9[[#This Row],[mlp_test_acc]]</f>
        <v>0.97222222250000001</v>
      </c>
      <c r="X362">
        <f>Tabela9[[#This Row],[mlp_test_acc2]]</f>
        <v>0.97444444475000003</v>
      </c>
    </row>
    <row r="363" spans="1:24" hidden="1" x14ac:dyDescent="0.25">
      <c r="A363" t="s">
        <v>123</v>
      </c>
      <c r="B363">
        <v>3</v>
      </c>
      <c r="C363" t="s">
        <v>21</v>
      </c>
      <c r="D363">
        <v>4</v>
      </c>
      <c r="E363">
        <v>0</v>
      </c>
      <c r="F363" t="s">
        <v>324</v>
      </c>
      <c r="G363">
        <v>104871411.5</v>
      </c>
      <c r="H363">
        <v>0.96444445850000005</v>
      </c>
      <c r="I363">
        <v>0.95666666649999998</v>
      </c>
      <c r="J363">
        <v>19915058</v>
      </c>
      <c r="K363">
        <v>120547</v>
      </c>
      <c r="L363">
        <v>2</v>
      </c>
      <c r="M363">
        <v>227</v>
      </c>
      <c r="N363">
        <v>0.95555555599999997</v>
      </c>
      <c r="O363">
        <v>13866017</v>
      </c>
      <c r="P363">
        <v>121534</v>
      </c>
      <c r="Q363">
        <v>2</v>
      </c>
      <c r="R363">
        <v>0.99259257300000003</v>
      </c>
      <c r="U363">
        <f>Tabela9[[#This Row],[mlp_params]]</f>
        <v>120547</v>
      </c>
      <c r="V363">
        <f>Tabela9[[#This Row],[kan_test_acc]]</f>
        <v>0.96444445850000005</v>
      </c>
      <c r="W363">
        <f>Tabela9[[#This Row],[mlp_test_acc]]</f>
        <v>0.95666666649999998</v>
      </c>
      <c r="X363">
        <f>Tabela9[[#This Row],[mlp_test_acc2]]</f>
        <v>0.95555555599999997</v>
      </c>
    </row>
    <row r="364" spans="1:24" hidden="1" x14ac:dyDescent="0.25">
      <c r="A364" t="s">
        <v>123</v>
      </c>
      <c r="B364">
        <v>3</v>
      </c>
      <c r="C364" t="s">
        <v>21</v>
      </c>
      <c r="D364">
        <v>3</v>
      </c>
      <c r="E364">
        <v>0</v>
      </c>
      <c r="F364" t="s">
        <v>125</v>
      </c>
      <c r="G364">
        <v>146793161.5</v>
      </c>
      <c r="H364">
        <v>0.96666666899999998</v>
      </c>
      <c r="I364">
        <v>0.96444444399999996</v>
      </c>
      <c r="J364">
        <v>22066528.5</v>
      </c>
      <c r="K364">
        <v>120547</v>
      </c>
      <c r="L364">
        <v>2</v>
      </c>
      <c r="M364">
        <v>227</v>
      </c>
      <c r="N364">
        <v>0.96666666700000003</v>
      </c>
      <c r="O364">
        <v>20564145</v>
      </c>
      <c r="P364">
        <v>121534</v>
      </c>
      <c r="Q364">
        <v>2</v>
      </c>
      <c r="R364">
        <v>0.96296298499999999</v>
      </c>
      <c r="U364">
        <f>Tabela9[[#This Row],[mlp_params]]</f>
        <v>120547</v>
      </c>
      <c r="V364">
        <f>Tabela9[[#This Row],[kan_test_acc]]</f>
        <v>0.96666666899999998</v>
      </c>
      <c r="W364">
        <f>Tabela9[[#This Row],[mlp_test_acc]]</f>
        <v>0.96444444399999996</v>
      </c>
      <c r="X364">
        <f>Tabela9[[#This Row],[mlp_test_acc2]]</f>
        <v>0.96666666700000003</v>
      </c>
    </row>
    <row r="365" spans="1:24" hidden="1" x14ac:dyDescent="0.25">
      <c r="A365" t="s">
        <v>123</v>
      </c>
      <c r="B365">
        <v>5</v>
      </c>
      <c r="C365" t="s">
        <v>376</v>
      </c>
      <c r="D365">
        <v>4</v>
      </c>
      <c r="E365">
        <v>0</v>
      </c>
      <c r="F365" t="s">
        <v>320</v>
      </c>
      <c r="G365">
        <v>67806476.5</v>
      </c>
      <c r="H365">
        <v>0.95370369133333333</v>
      </c>
      <c r="I365">
        <v>0.95000000033333332</v>
      </c>
      <c r="J365">
        <v>14124925.5</v>
      </c>
      <c r="K365">
        <v>120547</v>
      </c>
      <c r="L365">
        <v>2</v>
      </c>
      <c r="M365">
        <v>227</v>
      </c>
      <c r="N365">
        <v>0.95962962933333329</v>
      </c>
      <c r="O365">
        <v>15875279.166666666</v>
      </c>
      <c r="P365">
        <v>121534</v>
      </c>
      <c r="Q365">
        <v>2</v>
      </c>
      <c r="R365">
        <v>0.97333333499999997</v>
      </c>
      <c r="U365">
        <f>Tabela9[[#This Row],[mlp_params]]</f>
        <v>120547</v>
      </c>
      <c r="V365">
        <f>Tabela9[[#This Row],[kan_test_acc]]</f>
        <v>0.95370369133333333</v>
      </c>
      <c r="W365">
        <f>Tabela9[[#This Row],[mlp_test_acc]]</f>
        <v>0.95000000033333332</v>
      </c>
      <c r="X365">
        <f>Tabela9[[#This Row],[mlp_test_acc2]]</f>
        <v>0.95962962933333329</v>
      </c>
    </row>
    <row r="366" spans="1:24" hidden="1" x14ac:dyDescent="0.25">
      <c r="A366" t="s">
        <v>123</v>
      </c>
      <c r="B366">
        <v>3</v>
      </c>
      <c r="C366" t="s">
        <v>21</v>
      </c>
      <c r="D366">
        <v>2</v>
      </c>
      <c r="E366">
        <v>0</v>
      </c>
      <c r="F366" t="s">
        <v>137</v>
      </c>
      <c r="G366">
        <v>163118872</v>
      </c>
      <c r="H366">
        <v>0.96777775900000007</v>
      </c>
      <c r="I366">
        <v>0.97</v>
      </c>
      <c r="J366">
        <v>24653628.5</v>
      </c>
      <c r="K366">
        <v>120547</v>
      </c>
      <c r="L366">
        <v>2</v>
      </c>
      <c r="M366">
        <v>227</v>
      </c>
      <c r="N366">
        <v>0.96888888900000003</v>
      </c>
      <c r="O366">
        <v>20413124</v>
      </c>
      <c r="P366">
        <v>121534</v>
      </c>
      <c r="Q366">
        <v>2</v>
      </c>
      <c r="R366">
        <v>0.97407406600000002</v>
      </c>
      <c r="U366">
        <f>Tabela9[[#This Row],[mlp_params]]</f>
        <v>120547</v>
      </c>
      <c r="V366">
        <f>Tabela9[[#This Row],[kan_test_acc]]</f>
        <v>0.96777775900000007</v>
      </c>
      <c r="W366">
        <f>Tabela9[[#This Row],[mlp_test_acc]]</f>
        <v>0.97</v>
      </c>
      <c r="X366">
        <f>Tabela9[[#This Row],[mlp_test_acc2]]</f>
        <v>0.96888888900000003</v>
      </c>
    </row>
    <row r="367" spans="1:24" hidden="1" x14ac:dyDescent="0.25">
      <c r="A367" t="s">
        <v>123</v>
      </c>
      <c r="B367">
        <v>3</v>
      </c>
      <c r="C367" t="s">
        <v>21</v>
      </c>
      <c r="D367">
        <v>2</v>
      </c>
      <c r="E367">
        <v>0</v>
      </c>
      <c r="F367" t="s">
        <v>167</v>
      </c>
      <c r="G367">
        <v>666283365.5</v>
      </c>
      <c r="H367">
        <v>0.86833330975</v>
      </c>
      <c r="I367">
        <v>0.9644444445</v>
      </c>
      <c r="J367">
        <v>27055012.75</v>
      </c>
      <c r="K367">
        <v>120547</v>
      </c>
      <c r="L367">
        <v>2</v>
      </c>
      <c r="M367">
        <v>227</v>
      </c>
      <c r="N367">
        <v>0.96333333350000006</v>
      </c>
      <c r="O367">
        <v>28001908.75</v>
      </c>
      <c r="P367">
        <v>121534</v>
      </c>
      <c r="Q367">
        <v>2</v>
      </c>
      <c r="R367">
        <v>0.90370368966666659</v>
      </c>
      <c r="U367">
        <f>Tabela9[[#This Row],[mlp_params]]</f>
        <v>120547</v>
      </c>
      <c r="V367">
        <f>Tabela9[[#This Row],[kan_test_acc]]</f>
        <v>0.86833330975</v>
      </c>
      <c r="W367">
        <f>Tabela9[[#This Row],[mlp_test_acc]]</f>
        <v>0.9644444445</v>
      </c>
      <c r="X367">
        <f>Tabela9[[#This Row],[mlp_test_acc2]]</f>
        <v>0.96333333350000006</v>
      </c>
    </row>
    <row r="368" spans="1:24" hidden="1" x14ac:dyDescent="0.25">
      <c r="A368" t="s">
        <v>123</v>
      </c>
      <c r="B368">
        <v>5</v>
      </c>
      <c r="C368" t="s">
        <v>377</v>
      </c>
      <c r="D368">
        <v>5</v>
      </c>
      <c r="E368">
        <v>0</v>
      </c>
      <c r="F368" t="s">
        <v>216</v>
      </c>
      <c r="G368">
        <v>167452525</v>
      </c>
      <c r="H368">
        <v>0.95000001750000007</v>
      </c>
      <c r="I368">
        <v>0.96777777800000009</v>
      </c>
      <c r="J368">
        <v>21354652.5</v>
      </c>
      <c r="K368">
        <v>120547</v>
      </c>
      <c r="L368">
        <v>2</v>
      </c>
      <c r="M368">
        <v>227</v>
      </c>
      <c r="N368">
        <v>0.97777777799999999</v>
      </c>
      <c r="O368">
        <v>21917544</v>
      </c>
      <c r="P368">
        <v>121534</v>
      </c>
      <c r="Q368">
        <v>2</v>
      </c>
      <c r="R368">
        <v>0.94814813099999995</v>
      </c>
      <c r="U368">
        <f>Tabela9[[#This Row],[mlp_params]]</f>
        <v>120547</v>
      </c>
      <c r="V368">
        <f>Tabela9[[#This Row],[kan_test_acc]]</f>
        <v>0.95000001750000007</v>
      </c>
      <c r="W368">
        <f>Tabela9[[#This Row],[mlp_test_acc]]</f>
        <v>0.96777777800000009</v>
      </c>
      <c r="X368">
        <f>Tabela9[[#This Row],[mlp_test_acc2]]</f>
        <v>0.97777777799999999</v>
      </c>
    </row>
    <row r="369" spans="1:24" hidden="1" x14ac:dyDescent="0.25">
      <c r="A369" t="s">
        <v>123</v>
      </c>
      <c r="B369">
        <v>3</v>
      </c>
      <c r="C369" t="s">
        <v>21</v>
      </c>
      <c r="D369">
        <v>2</v>
      </c>
      <c r="E369">
        <v>0</v>
      </c>
      <c r="F369" t="s">
        <v>137</v>
      </c>
      <c r="G369">
        <v>160399308.83333334</v>
      </c>
      <c r="H369">
        <v>0.97333332900000002</v>
      </c>
      <c r="I369">
        <v>0.97185185166666666</v>
      </c>
      <c r="J369">
        <v>22570120.333333332</v>
      </c>
      <c r="K369">
        <f>((M369*M369+M369)*L369)+(64*M369+M369)+(M369*10+10)</f>
        <v>121534</v>
      </c>
      <c r="L369">
        <v>2</v>
      </c>
      <c r="M369">
        <v>228</v>
      </c>
      <c r="N369">
        <v>0.97022222219999998</v>
      </c>
      <c r="O369">
        <v>24778461.600000001</v>
      </c>
      <c r="R369">
        <v>0.96888887879999996</v>
      </c>
      <c r="U369">
        <f>Tabela9[[#This Row],[mlp_params]]</f>
        <v>121534</v>
      </c>
      <c r="V369">
        <f>Tabela9[[#This Row],[kan_test_acc]]</f>
        <v>0.97333332900000002</v>
      </c>
      <c r="W369">
        <f>Tabela9[[#This Row],[mlp_test_acc]]</f>
        <v>0.97185185166666666</v>
      </c>
      <c r="X369">
        <f>Tabela9[[#This Row],[mlp_test_acc2]]</f>
        <v>0.97022222219999998</v>
      </c>
    </row>
    <row r="370" spans="1:24" hidden="1" x14ac:dyDescent="0.25">
      <c r="A370" t="s">
        <v>123</v>
      </c>
      <c r="B370">
        <v>3</v>
      </c>
      <c r="C370" t="s">
        <v>21</v>
      </c>
      <c r="D370">
        <v>2</v>
      </c>
      <c r="E370">
        <v>0</v>
      </c>
      <c r="F370" t="s">
        <v>232</v>
      </c>
      <c r="G370">
        <v>1264730740.5</v>
      </c>
      <c r="H370">
        <v>0.93055555224999997</v>
      </c>
      <c r="I370">
        <v>0.96333333325000003</v>
      </c>
      <c r="J370">
        <v>33054322.25</v>
      </c>
      <c r="K370">
        <v>121534</v>
      </c>
      <c r="L370">
        <v>2</v>
      </c>
      <c r="M370">
        <v>228</v>
      </c>
      <c r="N370">
        <v>0.96499999999999997</v>
      </c>
      <c r="O370">
        <v>35726665.5</v>
      </c>
      <c r="P370">
        <v>122525</v>
      </c>
      <c r="Q370">
        <v>2</v>
      </c>
      <c r="R370">
        <v>0.91975307466666667</v>
      </c>
      <c r="U370">
        <f>Tabela9[[#This Row],[mlp_params]]</f>
        <v>121534</v>
      </c>
      <c r="V370">
        <f>Tabela9[[#This Row],[kan_test_acc]]</f>
        <v>0.93055555224999997</v>
      </c>
      <c r="W370">
        <f>Tabela9[[#This Row],[mlp_test_acc]]</f>
        <v>0.96333333325000003</v>
      </c>
      <c r="X370">
        <f>Tabela9[[#This Row],[mlp_test_acc2]]</f>
        <v>0.96499999999999997</v>
      </c>
    </row>
    <row r="371" spans="1:24" hidden="1" x14ac:dyDescent="0.25">
      <c r="A371" t="s">
        <v>123</v>
      </c>
      <c r="B371">
        <v>3</v>
      </c>
      <c r="C371" t="s">
        <v>21</v>
      </c>
      <c r="D371">
        <v>2</v>
      </c>
      <c r="E371">
        <v>0</v>
      </c>
      <c r="F371" t="s">
        <v>200</v>
      </c>
      <c r="G371">
        <v>287497610.16666669</v>
      </c>
      <c r="H371">
        <v>0.96592592233333341</v>
      </c>
      <c r="I371">
        <v>0.96444444466666668</v>
      </c>
      <c r="J371">
        <v>24148536.333333332</v>
      </c>
      <c r="K371">
        <v>121534</v>
      </c>
      <c r="L371">
        <v>2</v>
      </c>
      <c r="M371">
        <v>228</v>
      </c>
      <c r="N371">
        <v>0.95259259250000006</v>
      </c>
      <c r="O371">
        <v>23314561</v>
      </c>
      <c r="P371">
        <v>122525</v>
      </c>
      <c r="Q371">
        <v>2</v>
      </c>
      <c r="R371">
        <v>0.98518519420000006</v>
      </c>
      <c r="U371">
        <f>Tabela9[[#This Row],[mlp_params]]</f>
        <v>121534</v>
      </c>
      <c r="V371">
        <f>Tabela9[[#This Row],[kan_test_acc]]</f>
        <v>0.96592592233333341</v>
      </c>
      <c r="W371">
        <f>Tabela9[[#This Row],[mlp_test_acc]]</f>
        <v>0.96444444466666668</v>
      </c>
      <c r="X371">
        <f>Tabela9[[#This Row],[mlp_test_acc2]]</f>
        <v>0.95259259250000006</v>
      </c>
    </row>
    <row r="372" spans="1:24" hidden="1" x14ac:dyDescent="0.25">
      <c r="A372" t="s">
        <v>123</v>
      </c>
      <c r="B372">
        <v>3</v>
      </c>
      <c r="C372" t="s">
        <v>21</v>
      </c>
      <c r="D372">
        <v>3</v>
      </c>
      <c r="E372">
        <v>0</v>
      </c>
      <c r="F372" t="s">
        <v>126</v>
      </c>
      <c r="G372">
        <v>126276401</v>
      </c>
      <c r="H372">
        <v>0.96555554850000003</v>
      </c>
      <c r="I372">
        <v>0.96111111149999995</v>
      </c>
      <c r="J372">
        <v>24719618.5</v>
      </c>
      <c r="K372">
        <v>122525</v>
      </c>
      <c r="L372">
        <v>2</v>
      </c>
      <c r="M372">
        <v>229</v>
      </c>
      <c r="N372">
        <v>0.96444444399999996</v>
      </c>
      <c r="O372">
        <v>22398686</v>
      </c>
      <c r="P372">
        <v>123520</v>
      </c>
      <c r="Q372">
        <v>2</v>
      </c>
      <c r="R372">
        <v>0.96666663900000005</v>
      </c>
      <c r="U372">
        <f>Tabela9[[#This Row],[mlp_params]]</f>
        <v>122525</v>
      </c>
      <c r="V372">
        <f>Tabela9[[#This Row],[kan_test_acc]]</f>
        <v>0.96555554850000003</v>
      </c>
      <c r="W372">
        <f>Tabela9[[#This Row],[mlp_test_acc]]</f>
        <v>0.96111111149999995</v>
      </c>
      <c r="X372">
        <f>Tabela9[[#This Row],[mlp_test_acc2]]</f>
        <v>0.96444444399999996</v>
      </c>
    </row>
    <row r="373" spans="1:24" hidden="1" x14ac:dyDescent="0.25">
      <c r="A373" t="s">
        <v>123</v>
      </c>
      <c r="B373">
        <v>3</v>
      </c>
      <c r="C373" t="s">
        <v>21</v>
      </c>
      <c r="D373">
        <v>2</v>
      </c>
      <c r="E373">
        <v>0</v>
      </c>
      <c r="F373" t="s">
        <v>138</v>
      </c>
      <c r="G373">
        <v>201370258</v>
      </c>
      <c r="H373">
        <v>0.97555556899999996</v>
      </c>
      <c r="I373">
        <v>0.96888888900000003</v>
      </c>
      <c r="J373">
        <v>24502806.5</v>
      </c>
      <c r="K373">
        <v>122525</v>
      </c>
      <c r="L373">
        <v>2</v>
      </c>
      <c r="M373">
        <v>229</v>
      </c>
      <c r="N373">
        <v>0.97333333300000002</v>
      </c>
      <c r="O373">
        <v>22537564</v>
      </c>
      <c r="P373">
        <v>123520</v>
      </c>
      <c r="Q373">
        <v>2</v>
      </c>
      <c r="R373">
        <v>0.97407406600000002</v>
      </c>
      <c r="U373">
        <f>Tabela9[[#This Row],[mlp_params]]</f>
        <v>122525</v>
      </c>
      <c r="V373">
        <f>Tabela9[[#This Row],[kan_test_acc]]</f>
        <v>0.97555556899999996</v>
      </c>
      <c r="W373">
        <f>Tabela9[[#This Row],[mlp_test_acc]]</f>
        <v>0.96888888900000003</v>
      </c>
      <c r="X373">
        <f>Tabela9[[#This Row],[mlp_test_acc2]]</f>
        <v>0.97333333300000002</v>
      </c>
    </row>
    <row r="374" spans="1:24" hidden="1" x14ac:dyDescent="0.25">
      <c r="A374" t="s">
        <v>123</v>
      </c>
      <c r="B374">
        <v>3</v>
      </c>
      <c r="C374" t="s">
        <v>21</v>
      </c>
      <c r="D374">
        <v>2</v>
      </c>
      <c r="E374">
        <v>0</v>
      </c>
      <c r="F374" t="s">
        <v>168</v>
      </c>
      <c r="G374">
        <v>306815364.66666669</v>
      </c>
      <c r="H374">
        <v>0.9837036925</v>
      </c>
      <c r="I374">
        <v>0.96851851850000004</v>
      </c>
      <c r="J374">
        <v>22445741</v>
      </c>
      <c r="K374">
        <v>122525</v>
      </c>
      <c r="L374">
        <v>2</v>
      </c>
      <c r="M374">
        <v>229</v>
      </c>
      <c r="N374">
        <v>0.97222222233333333</v>
      </c>
      <c r="O374">
        <v>24131562.833333332</v>
      </c>
      <c r="P374">
        <v>123520</v>
      </c>
      <c r="Q374">
        <v>2</v>
      </c>
      <c r="R374">
        <v>0.9874074102</v>
      </c>
      <c r="U374">
        <f>Tabela9[[#This Row],[mlp_params]]</f>
        <v>122525</v>
      </c>
      <c r="V374">
        <f>Tabela9[[#This Row],[kan_test_acc]]</f>
        <v>0.9837036925</v>
      </c>
      <c r="W374">
        <f>Tabela9[[#This Row],[mlp_test_acc]]</f>
        <v>0.96851851850000004</v>
      </c>
      <c r="X374">
        <f>Tabela9[[#This Row],[mlp_test_acc2]]</f>
        <v>0.97222222233333333</v>
      </c>
    </row>
    <row r="375" spans="1:24" hidden="1" x14ac:dyDescent="0.25">
      <c r="A375" t="s">
        <v>123</v>
      </c>
      <c r="B375">
        <v>3</v>
      </c>
      <c r="C375" t="s">
        <v>21</v>
      </c>
      <c r="D375">
        <v>4</v>
      </c>
      <c r="E375">
        <v>0</v>
      </c>
      <c r="F375" t="s">
        <v>325</v>
      </c>
      <c r="G375">
        <v>91100986.5</v>
      </c>
      <c r="H375">
        <v>0.9577777985</v>
      </c>
      <c r="I375">
        <v>0.95444444399999995</v>
      </c>
      <c r="J375">
        <v>18303183.5</v>
      </c>
      <c r="K375">
        <v>123520</v>
      </c>
      <c r="L375">
        <v>2</v>
      </c>
      <c r="M375">
        <v>230</v>
      </c>
      <c r="N375">
        <v>0.95555555599999997</v>
      </c>
      <c r="O375">
        <v>12848653</v>
      </c>
      <c r="P375">
        <v>124519</v>
      </c>
      <c r="Q375">
        <v>2</v>
      </c>
      <c r="R375">
        <v>0.98148149299999998</v>
      </c>
      <c r="U375">
        <f>Tabela9[[#This Row],[mlp_params]]</f>
        <v>123520</v>
      </c>
      <c r="V375">
        <f>Tabela9[[#This Row],[kan_test_acc]]</f>
        <v>0.9577777985</v>
      </c>
      <c r="W375">
        <f>Tabela9[[#This Row],[mlp_test_acc]]</f>
        <v>0.95444444399999995</v>
      </c>
      <c r="X375">
        <f>Tabela9[[#This Row],[mlp_test_acc2]]</f>
        <v>0.95555555599999997</v>
      </c>
    </row>
    <row r="376" spans="1:24" hidden="1" x14ac:dyDescent="0.25">
      <c r="A376" t="s">
        <v>123</v>
      </c>
      <c r="B376">
        <v>5</v>
      </c>
      <c r="C376" t="s">
        <v>375</v>
      </c>
      <c r="D376">
        <v>3</v>
      </c>
      <c r="E376">
        <v>0</v>
      </c>
      <c r="F376" t="s">
        <v>374</v>
      </c>
      <c r="G376">
        <v>112411343.16666667</v>
      </c>
      <c r="H376">
        <v>0.96481481183333329</v>
      </c>
      <c r="I376">
        <v>0.96111111083333334</v>
      </c>
      <c r="J376">
        <v>21712627</v>
      </c>
      <c r="K376">
        <v>123520</v>
      </c>
      <c r="L376">
        <v>2</v>
      </c>
      <c r="M376">
        <v>230</v>
      </c>
      <c r="N376">
        <v>0.96</v>
      </c>
      <c r="O376">
        <v>21818362.166666668</v>
      </c>
      <c r="P376">
        <v>124519</v>
      </c>
      <c r="Q376">
        <v>2</v>
      </c>
      <c r="R376">
        <v>0.97407406559999998</v>
      </c>
      <c r="U376">
        <f>Tabela9[[#This Row],[mlp_params]]</f>
        <v>123520</v>
      </c>
      <c r="V376">
        <f>Tabela9[[#This Row],[kan_test_acc]]</f>
        <v>0.96481481183333329</v>
      </c>
      <c r="W376">
        <f>Tabela9[[#This Row],[mlp_test_acc]]</f>
        <v>0.96111111083333334</v>
      </c>
      <c r="X376">
        <f>Tabela9[[#This Row],[mlp_test_acc2]]</f>
        <v>0.96</v>
      </c>
    </row>
    <row r="377" spans="1:24" hidden="1" x14ac:dyDescent="0.25">
      <c r="A377" t="s">
        <v>123</v>
      </c>
      <c r="B377">
        <v>3</v>
      </c>
      <c r="C377" t="s">
        <v>21</v>
      </c>
      <c r="D377">
        <v>2</v>
      </c>
      <c r="E377">
        <v>0</v>
      </c>
      <c r="F377" t="s">
        <v>233</v>
      </c>
      <c r="G377">
        <v>500039272</v>
      </c>
      <c r="H377">
        <v>0.86833333975000004</v>
      </c>
      <c r="I377">
        <v>0.9644444445</v>
      </c>
      <c r="J377">
        <v>28679354</v>
      </c>
      <c r="K377">
        <v>123520</v>
      </c>
      <c r="L377">
        <v>2</v>
      </c>
      <c r="M377">
        <v>230</v>
      </c>
      <c r="N377">
        <v>0.96333333350000006</v>
      </c>
      <c r="O377">
        <v>27782906.5</v>
      </c>
      <c r="P377">
        <v>124519</v>
      </c>
      <c r="Q377">
        <v>2</v>
      </c>
      <c r="R377">
        <v>0.89506173133333333</v>
      </c>
      <c r="U377">
        <f>Tabela9[[#This Row],[mlp_params]]</f>
        <v>123520</v>
      </c>
      <c r="V377">
        <f>Tabela9[[#This Row],[kan_test_acc]]</f>
        <v>0.86833333975000004</v>
      </c>
      <c r="W377">
        <f>Tabela9[[#This Row],[mlp_test_acc]]</f>
        <v>0.9644444445</v>
      </c>
      <c r="X377">
        <f>Tabela9[[#This Row],[mlp_test_acc2]]</f>
        <v>0.96333333350000006</v>
      </c>
    </row>
    <row r="378" spans="1:24" hidden="1" x14ac:dyDescent="0.25">
      <c r="A378" t="s">
        <v>123</v>
      </c>
      <c r="B378">
        <v>3</v>
      </c>
      <c r="C378" t="s">
        <v>21</v>
      </c>
      <c r="D378">
        <v>2</v>
      </c>
      <c r="E378">
        <v>0</v>
      </c>
      <c r="F378" t="s">
        <v>201</v>
      </c>
      <c r="G378">
        <v>592883215</v>
      </c>
      <c r="H378">
        <v>0.91111111649999998</v>
      </c>
      <c r="I378">
        <v>0.96111111100000002</v>
      </c>
      <c r="J378">
        <v>28419713</v>
      </c>
      <c r="K378">
        <v>123520</v>
      </c>
      <c r="L378">
        <v>2</v>
      </c>
      <c r="M378">
        <v>230</v>
      </c>
      <c r="N378">
        <v>0.96055555550000005</v>
      </c>
      <c r="O378">
        <v>30011418</v>
      </c>
      <c r="P378">
        <v>124519</v>
      </c>
      <c r="Q378">
        <v>2</v>
      </c>
      <c r="R378">
        <v>0.92592593066666662</v>
      </c>
      <c r="U378">
        <f>Tabela9[[#This Row],[mlp_params]]</f>
        <v>123520</v>
      </c>
      <c r="V378">
        <f>Tabela9[[#This Row],[kan_test_acc]]</f>
        <v>0.91111111649999998</v>
      </c>
      <c r="W378">
        <f>Tabela9[[#This Row],[mlp_test_acc]]</f>
        <v>0.96111111100000002</v>
      </c>
      <c r="X378">
        <f>Tabela9[[#This Row],[mlp_test_acc2]]</f>
        <v>0.96055555550000005</v>
      </c>
    </row>
    <row r="379" spans="1:24" hidden="1" x14ac:dyDescent="0.25">
      <c r="A379" t="s">
        <v>123</v>
      </c>
      <c r="B379">
        <v>9</v>
      </c>
      <c r="C379" t="s">
        <v>376</v>
      </c>
      <c r="D379">
        <v>2</v>
      </c>
      <c r="E379">
        <v>0</v>
      </c>
      <c r="F379" t="s">
        <v>325</v>
      </c>
      <c r="G379">
        <v>105004897</v>
      </c>
      <c r="H379">
        <v>0.96888887900000009</v>
      </c>
      <c r="I379">
        <v>0.97555555549999995</v>
      </c>
      <c r="J379">
        <v>22096009</v>
      </c>
      <c r="K379">
        <v>123520</v>
      </c>
      <c r="L379">
        <v>2</v>
      </c>
      <c r="M379">
        <v>230</v>
      </c>
      <c r="N379">
        <v>0.96</v>
      </c>
      <c r="O379">
        <v>24615700</v>
      </c>
      <c r="P379">
        <v>124519</v>
      </c>
      <c r="Q379">
        <v>2</v>
      </c>
      <c r="R379">
        <v>0.96666663900000005</v>
      </c>
      <c r="U379">
        <f>Tabela9[[#This Row],[mlp_params]]</f>
        <v>123520</v>
      </c>
      <c r="V379">
        <f>Tabela9[[#This Row],[kan_test_acc]]</f>
        <v>0.96888887900000009</v>
      </c>
      <c r="W379">
        <f>Tabela9[[#This Row],[mlp_test_acc]]</f>
        <v>0.97555555549999995</v>
      </c>
      <c r="X379">
        <f>Tabela9[[#This Row],[mlp_test_acc2]]</f>
        <v>0.96</v>
      </c>
    </row>
    <row r="380" spans="1:24" hidden="1" x14ac:dyDescent="0.25">
      <c r="A380" t="s">
        <v>123</v>
      </c>
      <c r="B380">
        <v>3</v>
      </c>
      <c r="C380" t="s">
        <v>21</v>
      </c>
      <c r="D380">
        <v>2</v>
      </c>
      <c r="E380">
        <v>0</v>
      </c>
      <c r="F380" t="s">
        <v>169</v>
      </c>
      <c r="G380">
        <v>282213718.16666669</v>
      </c>
      <c r="H380">
        <v>0.97629629566666665</v>
      </c>
      <c r="I380">
        <v>0.96814814833333329</v>
      </c>
      <c r="J380">
        <v>23325930.666666668</v>
      </c>
      <c r="K380">
        <v>124519</v>
      </c>
      <c r="L380">
        <v>2</v>
      </c>
      <c r="M380">
        <v>231</v>
      </c>
      <c r="N380">
        <v>0.97111111116666671</v>
      </c>
      <c r="O380">
        <v>24575949.333333332</v>
      </c>
      <c r="P380">
        <v>125522</v>
      </c>
      <c r="Q380">
        <v>2</v>
      </c>
      <c r="R380">
        <v>0.98000000720000002</v>
      </c>
      <c r="U380">
        <f>Tabela9[[#This Row],[mlp_params]]</f>
        <v>124519</v>
      </c>
      <c r="V380">
        <f>Tabela9[[#This Row],[kan_test_acc]]</f>
        <v>0.97629629566666665</v>
      </c>
      <c r="W380">
        <f>Tabela9[[#This Row],[mlp_test_acc]]</f>
        <v>0.96814814833333329</v>
      </c>
      <c r="X380">
        <f>Tabela9[[#This Row],[mlp_test_acc2]]</f>
        <v>0.97111111116666671</v>
      </c>
    </row>
    <row r="381" spans="1:24" hidden="1" x14ac:dyDescent="0.25">
      <c r="A381" t="s">
        <v>123</v>
      </c>
      <c r="B381">
        <v>3</v>
      </c>
      <c r="C381" t="s">
        <v>21</v>
      </c>
      <c r="D381">
        <v>2</v>
      </c>
      <c r="E381">
        <v>0</v>
      </c>
      <c r="F381" t="s">
        <v>139</v>
      </c>
      <c r="G381">
        <v>181440033.5</v>
      </c>
      <c r="H381">
        <v>0.972222209</v>
      </c>
      <c r="I381">
        <v>0.97111111100000003</v>
      </c>
      <c r="J381">
        <v>23740726</v>
      </c>
      <c r="K381">
        <v>124519</v>
      </c>
      <c r="L381">
        <v>2</v>
      </c>
      <c r="M381">
        <v>231</v>
      </c>
      <c r="N381">
        <v>0.97111111100000003</v>
      </c>
      <c r="O381">
        <v>27120128</v>
      </c>
      <c r="P381">
        <v>125522</v>
      </c>
      <c r="Q381">
        <v>2</v>
      </c>
      <c r="R381">
        <v>0.97777777899999996</v>
      </c>
      <c r="U381">
        <f>Tabela9[[#This Row],[mlp_params]]</f>
        <v>124519</v>
      </c>
      <c r="V381">
        <f>Tabela9[[#This Row],[kan_test_acc]]</f>
        <v>0.972222209</v>
      </c>
      <c r="W381">
        <f>Tabela9[[#This Row],[mlp_test_acc]]</f>
        <v>0.97111111100000003</v>
      </c>
      <c r="X381">
        <f>Tabela9[[#This Row],[mlp_test_acc2]]</f>
        <v>0.97111111100000003</v>
      </c>
    </row>
    <row r="382" spans="1:24" hidden="1" x14ac:dyDescent="0.25">
      <c r="A382" t="s">
        <v>123</v>
      </c>
      <c r="B382">
        <v>3</v>
      </c>
      <c r="C382" t="s">
        <v>21</v>
      </c>
      <c r="D382">
        <v>2</v>
      </c>
      <c r="E382">
        <v>0</v>
      </c>
      <c r="F382" t="s">
        <v>266</v>
      </c>
      <c r="G382">
        <v>1069812406.75</v>
      </c>
      <c r="H382">
        <v>0.923888877</v>
      </c>
      <c r="I382">
        <v>0.96222222224999998</v>
      </c>
      <c r="J382">
        <v>29145709.5</v>
      </c>
      <c r="K382">
        <v>124519</v>
      </c>
      <c r="L382">
        <v>2</v>
      </c>
      <c r="M382">
        <v>231</v>
      </c>
      <c r="N382">
        <v>0.96388888900000003</v>
      </c>
      <c r="O382">
        <v>30716560</v>
      </c>
      <c r="P382">
        <v>125522</v>
      </c>
      <c r="Q382">
        <v>2</v>
      </c>
      <c r="R382">
        <v>0.93333333733333335</v>
      </c>
      <c r="U382">
        <f>Tabela9[[#This Row],[mlp_params]]</f>
        <v>124519</v>
      </c>
      <c r="V382">
        <f>Tabela9[[#This Row],[kan_test_acc]]</f>
        <v>0.923888877</v>
      </c>
      <c r="W382">
        <f>Tabela9[[#This Row],[mlp_test_acc]]</f>
        <v>0.96222222224999998</v>
      </c>
      <c r="X382">
        <f>Tabela9[[#This Row],[mlp_test_acc2]]</f>
        <v>0.96388888900000003</v>
      </c>
    </row>
    <row r="383" spans="1:24" hidden="1" x14ac:dyDescent="0.25">
      <c r="A383" t="s">
        <v>123</v>
      </c>
      <c r="B383">
        <v>3</v>
      </c>
      <c r="C383" t="s">
        <v>21</v>
      </c>
      <c r="D383">
        <v>3</v>
      </c>
      <c r="E383">
        <v>0</v>
      </c>
      <c r="F383" t="s">
        <v>127</v>
      </c>
      <c r="G383">
        <v>123263308</v>
      </c>
      <c r="H383">
        <v>0.96333333850000002</v>
      </c>
      <c r="I383">
        <v>0.9644444445</v>
      </c>
      <c r="J383">
        <v>24029115.5</v>
      </c>
      <c r="K383">
        <v>125522</v>
      </c>
      <c r="L383">
        <v>2</v>
      </c>
      <c r="M383">
        <v>232</v>
      </c>
      <c r="N383">
        <v>0.95777777799999997</v>
      </c>
      <c r="O383">
        <v>22930098</v>
      </c>
      <c r="P383">
        <v>126529</v>
      </c>
      <c r="Q383">
        <v>2</v>
      </c>
      <c r="R383">
        <v>0.95925927200000005</v>
      </c>
      <c r="U383">
        <f>Tabela9[[#This Row],[mlp_params]]</f>
        <v>125522</v>
      </c>
      <c r="V383">
        <f>Tabela9[[#This Row],[kan_test_acc]]</f>
        <v>0.96333333850000002</v>
      </c>
      <c r="W383">
        <f>Tabela9[[#This Row],[mlp_test_acc]]</f>
        <v>0.9644444445</v>
      </c>
      <c r="X383">
        <f>Tabela9[[#This Row],[mlp_test_acc2]]</f>
        <v>0.95777777799999997</v>
      </c>
    </row>
    <row r="384" spans="1:24" hidden="1" x14ac:dyDescent="0.25">
      <c r="A384" t="s">
        <v>123</v>
      </c>
      <c r="B384">
        <v>9</v>
      </c>
      <c r="C384" t="s">
        <v>378</v>
      </c>
      <c r="D384">
        <v>4</v>
      </c>
      <c r="E384">
        <v>0</v>
      </c>
      <c r="F384" t="s">
        <v>216</v>
      </c>
      <c r="G384">
        <v>136531955</v>
      </c>
      <c r="H384">
        <v>0.95444445300000003</v>
      </c>
      <c r="I384">
        <v>0.96444444424999998</v>
      </c>
      <c r="J384">
        <v>23400170.5</v>
      </c>
      <c r="K384">
        <v>125522</v>
      </c>
      <c r="L384">
        <v>2</v>
      </c>
      <c r="M384">
        <v>232</v>
      </c>
      <c r="N384">
        <v>0.96444444475000002</v>
      </c>
      <c r="O384">
        <v>24154373.75</v>
      </c>
      <c r="P384">
        <v>126529</v>
      </c>
      <c r="Q384">
        <v>2</v>
      </c>
      <c r="R384">
        <v>0.96050865666666663</v>
      </c>
      <c r="U384">
        <f>Tabela9[[#This Row],[mlp_params]]</f>
        <v>125522</v>
      </c>
      <c r="V384">
        <f>Tabela9[[#This Row],[kan_test_acc]]</f>
        <v>0.95444445300000003</v>
      </c>
      <c r="W384">
        <f>Tabela9[[#This Row],[mlp_test_acc]]</f>
        <v>0.96444444424999998</v>
      </c>
      <c r="X384">
        <f>Tabela9[[#This Row],[mlp_test_acc2]]</f>
        <v>0.96444444475000002</v>
      </c>
    </row>
    <row r="385" spans="1:24" hidden="1" x14ac:dyDescent="0.25">
      <c r="A385" t="s">
        <v>123</v>
      </c>
      <c r="B385">
        <v>3</v>
      </c>
      <c r="C385" t="s">
        <v>21</v>
      </c>
      <c r="D385">
        <v>2</v>
      </c>
      <c r="E385">
        <v>0</v>
      </c>
      <c r="F385" t="s">
        <v>234</v>
      </c>
      <c r="G385">
        <v>312902226.5</v>
      </c>
      <c r="H385">
        <v>0.97037037199999998</v>
      </c>
      <c r="I385">
        <v>0.96777777750000005</v>
      </c>
      <c r="J385">
        <v>24800057.333333332</v>
      </c>
      <c r="K385">
        <v>125522</v>
      </c>
      <c r="L385">
        <v>2</v>
      </c>
      <c r="M385">
        <v>232</v>
      </c>
      <c r="N385">
        <v>0.97222222216666665</v>
      </c>
      <c r="O385">
        <v>24877711</v>
      </c>
      <c r="P385">
        <v>126529</v>
      </c>
      <c r="Q385">
        <v>2</v>
      </c>
      <c r="R385">
        <v>0.97037035220000001</v>
      </c>
      <c r="U385">
        <f>Tabela9[[#This Row],[mlp_params]]</f>
        <v>125522</v>
      </c>
      <c r="V385">
        <f>Tabela9[[#This Row],[kan_test_acc]]</f>
        <v>0.97037037199999998</v>
      </c>
      <c r="W385">
        <f>Tabela9[[#This Row],[mlp_test_acc]]</f>
        <v>0.96777777750000005</v>
      </c>
      <c r="X385">
        <f>Tabela9[[#This Row],[mlp_test_acc2]]</f>
        <v>0.97222222216666665</v>
      </c>
    </row>
    <row r="386" spans="1:24" hidden="1" x14ac:dyDescent="0.25">
      <c r="A386" t="s">
        <v>123</v>
      </c>
      <c r="B386">
        <v>3</v>
      </c>
      <c r="C386" t="s">
        <v>21</v>
      </c>
      <c r="D386">
        <v>2</v>
      </c>
      <c r="E386">
        <v>0</v>
      </c>
      <c r="F386" t="s">
        <v>170</v>
      </c>
      <c r="G386">
        <v>916579877.5</v>
      </c>
      <c r="H386">
        <v>0.90333333599999999</v>
      </c>
      <c r="I386">
        <v>0.96555555549999994</v>
      </c>
      <c r="J386">
        <v>27988979.75</v>
      </c>
      <c r="K386">
        <v>125522</v>
      </c>
      <c r="L386">
        <v>2</v>
      </c>
      <c r="M386">
        <v>232</v>
      </c>
      <c r="N386">
        <v>0.96499999999999997</v>
      </c>
      <c r="O386">
        <v>29068957.5</v>
      </c>
      <c r="P386">
        <v>126529</v>
      </c>
      <c r="Q386">
        <v>2</v>
      </c>
      <c r="R386">
        <v>0.9197530943333333</v>
      </c>
      <c r="U386">
        <f>Tabela9[[#This Row],[mlp_params]]</f>
        <v>125522</v>
      </c>
      <c r="V386">
        <f>Tabela9[[#This Row],[kan_test_acc]]</f>
        <v>0.90333333599999999</v>
      </c>
      <c r="W386">
        <f>Tabela9[[#This Row],[mlp_test_acc]]</f>
        <v>0.96555555549999994</v>
      </c>
      <c r="X386">
        <f>Tabela9[[#This Row],[mlp_test_acc2]]</f>
        <v>0.96499999999999997</v>
      </c>
    </row>
    <row r="387" spans="1:24" hidden="1" x14ac:dyDescent="0.25">
      <c r="A387" t="s">
        <v>123</v>
      </c>
      <c r="B387">
        <v>3</v>
      </c>
      <c r="C387" t="s">
        <v>21</v>
      </c>
      <c r="D387">
        <v>2</v>
      </c>
      <c r="E387">
        <v>0</v>
      </c>
      <c r="F387" t="s">
        <v>202</v>
      </c>
      <c r="G387">
        <v>289133965.83333331</v>
      </c>
      <c r="H387">
        <v>0.97185185566666665</v>
      </c>
      <c r="I387">
        <v>0.9548148148333333</v>
      </c>
      <c r="J387">
        <v>24233661</v>
      </c>
      <c r="K387">
        <v>125522</v>
      </c>
      <c r="L387">
        <v>2</v>
      </c>
      <c r="M387">
        <v>232</v>
      </c>
      <c r="N387">
        <v>0.96111111099999991</v>
      </c>
      <c r="O387">
        <v>23078240.833333332</v>
      </c>
      <c r="P387">
        <v>126529</v>
      </c>
      <c r="Q387">
        <v>2</v>
      </c>
      <c r="R387">
        <v>0.9740740658</v>
      </c>
      <c r="U387">
        <f>Tabela9[[#This Row],[mlp_params]]</f>
        <v>125522</v>
      </c>
      <c r="V387">
        <f>Tabela9[[#This Row],[kan_test_acc]]</f>
        <v>0.97185185566666665</v>
      </c>
      <c r="W387">
        <f>Tabela9[[#This Row],[mlp_test_acc]]</f>
        <v>0.9548148148333333</v>
      </c>
      <c r="X387">
        <f>Tabela9[[#This Row],[mlp_test_acc2]]</f>
        <v>0.96111111099999991</v>
      </c>
    </row>
    <row r="388" spans="1:24" hidden="1" x14ac:dyDescent="0.25">
      <c r="A388" t="s">
        <v>123</v>
      </c>
      <c r="B388">
        <v>5</v>
      </c>
      <c r="C388" t="s">
        <v>331</v>
      </c>
      <c r="D388">
        <v>2</v>
      </c>
      <c r="E388">
        <v>0</v>
      </c>
      <c r="F388" t="s">
        <v>333</v>
      </c>
      <c r="G388">
        <v>117496400.33333333</v>
      </c>
      <c r="H388">
        <v>0.97074073549999995</v>
      </c>
      <c r="I388">
        <v>0.96925925899999998</v>
      </c>
      <c r="J388">
        <v>23939823.333333332</v>
      </c>
      <c r="K388">
        <v>125522</v>
      </c>
      <c r="L388">
        <v>2</v>
      </c>
      <c r="M388">
        <v>232</v>
      </c>
      <c r="N388">
        <v>0.97111111133333328</v>
      </c>
      <c r="O388">
        <v>22952686.166666668</v>
      </c>
      <c r="P388">
        <v>126529</v>
      </c>
      <c r="Q388">
        <v>2</v>
      </c>
      <c r="R388">
        <v>0.96814813639999997</v>
      </c>
      <c r="U388">
        <f>Tabela9[[#This Row],[mlp_params]]</f>
        <v>125522</v>
      </c>
      <c r="V388">
        <f>Tabela9[[#This Row],[kan_test_acc]]</f>
        <v>0.97074073549999995</v>
      </c>
      <c r="W388">
        <f>Tabela9[[#This Row],[mlp_test_acc]]</f>
        <v>0.96925925899999998</v>
      </c>
      <c r="X388">
        <f>Tabela9[[#This Row],[mlp_test_acc2]]</f>
        <v>0.97111111133333328</v>
      </c>
    </row>
    <row r="389" spans="1:24" hidden="1" x14ac:dyDescent="0.25">
      <c r="A389" t="s">
        <v>123</v>
      </c>
      <c r="B389">
        <v>3</v>
      </c>
      <c r="C389" t="s">
        <v>21</v>
      </c>
      <c r="D389">
        <v>4</v>
      </c>
      <c r="E389">
        <v>0</v>
      </c>
      <c r="F389" t="s">
        <v>326</v>
      </c>
      <c r="G389">
        <v>113433758</v>
      </c>
      <c r="H389">
        <v>0.96111112850000002</v>
      </c>
      <c r="I389">
        <v>0.96555555549999994</v>
      </c>
      <c r="J389">
        <v>18005717</v>
      </c>
      <c r="K389">
        <v>126529</v>
      </c>
      <c r="L389">
        <v>2</v>
      </c>
      <c r="M389">
        <v>233</v>
      </c>
      <c r="N389">
        <v>0.95777777799999997</v>
      </c>
      <c r="O389">
        <v>14347831</v>
      </c>
      <c r="P389">
        <v>127540</v>
      </c>
      <c r="Q389">
        <v>2</v>
      </c>
      <c r="R389">
        <v>0.97777777899999996</v>
      </c>
      <c r="U389">
        <f>Tabela9[[#This Row],[mlp_params]]</f>
        <v>126529</v>
      </c>
      <c r="V389">
        <f>Tabela9[[#This Row],[kan_test_acc]]</f>
        <v>0.96111112850000002</v>
      </c>
      <c r="W389">
        <f>Tabela9[[#This Row],[mlp_test_acc]]</f>
        <v>0.96555555549999994</v>
      </c>
      <c r="X389">
        <f>Tabela9[[#This Row],[mlp_test_acc2]]</f>
        <v>0.95777777799999997</v>
      </c>
    </row>
    <row r="390" spans="1:24" hidden="1" x14ac:dyDescent="0.25">
      <c r="A390" t="s">
        <v>123</v>
      </c>
      <c r="B390">
        <v>9</v>
      </c>
      <c r="C390" t="s">
        <v>377</v>
      </c>
      <c r="D390">
        <v>3</v>
      </c>
      <c r="E390">
        <v>0</v>
      </c>
      <c r="F390" t="s">
        <v>320</v>
      </c>
      <c r="G390">
        <v>139465336.5</v>
      </c>
      <c r="H390">
        <v>0.94722223299999997</v>
      </c>
      <c r="I390">
        <v>0.95722222224999998</v>
      </c>
      <c r="J390">
        <v>24287983.5</v>
      </c>
      <c r="K390">
        <v>126529</v>
      </c>
      <c r="L390">
        <v>2</v>
      </c>
      <c r="M390">
        <v>233</v>
      </c>
      <c r="N390">
        <v>0.95000000024999998</v>
      </c>
      <c r="O390">
        <v>23807537</v>
      </c>
      <c r="P390">
        <v>127540</v>
      </c>
      <c r="Q390">
        <v>2</v>
      </c>
      <c r="R390">
        <v>0.98395061500000003</v>
      </c>
      <c r="U390">
        <f>Tabela9[[#This Row],[mlp_params]]</f>
        <v>126529</v>
      </c>
      <c r="V390">
        <f>Tabela9[[#This Row],[kan_test_acc]]</f>
        <v>0.94722223299999997</v>
      </c>
      <c r="W390">
        <f>Tabela9[[#This Row],[mlp_test_acc]]</f>
        <v>0.95722222224999998</v>
      </c>
      <c r="X390">
        <f>Tabela9[[#This Row],[mlp_test_acc2]]</f>
        <v>0.95000000024999998</v>
      </c>
    </row>
    <row r="391" spans="1:24" hidden="1" x14ac:dyDescent="0.25">
      <c r="A391" t="s">
        <v>123</v>
      </c>
      <c r="B391">
        <v>3</v>
      </c>
      <c r="C391" t="s">
        <v>21</v>
      </c>
      <c r="D391">
        <v>2</v>
      </c>
      <c r="E391">
        <v>0</v>
      </c>
      <c r="F391" t="s">
        <v>267</v>
      </c>
      <c r="G391">
        <v>496820994.25</v>
      </c>
      <c r="H391">
        <v>0.86722221975000002</v>
      </c>
      <c r="I391">
        <v>0.96</v>
      </c>
      <c r="J391">
        <v>26860620.75</v>
      </c>
      <c r="K391">
        <v>126529</v>
      </c>
      <c r="L391">
        <v>2</v>
      </c>
      <c r="M391">
        <v>233</v>
      </c>
      <c r="N391">
        <v>0.96111111124999993</v>
      </c>
      <c r="O391">
        <v>27794150.5</v>
      </c>
      <c r="P391">
        <v>127540</v>
      </c>
      <c r="Q391">
        <v>2</v>
      </c>
      <c r="R391">
        <v>0.84691357600000006</v>
      </c>
      <c r="U391">
        <f>Tabela9[[#This Row],[mlp_params]]</f>
        <v>126529</v>
      </c>
      <c r="V391">
        <f>Tabela9[[#This Row],[kan_test_acc]]</f>
        <v>0.86722221975000002</v>
      </c>
      <c r="W391">
        <f>Tabela9[[#This Row],[mlp_test_acc]]</f>
        <v>0.96</v>
      </c>
      <c r="X391">
        <f>Tabela9[[#This Row],[mlp_test_acc2]]</f>
        <v>0.96111111124999993</v>
      </c>
    </row>
    <row r="392" spans="1:24" hidden="1" x14ac:dyDescent="0.25">
      <c r="A392" t="s">
        <v>123</v>
      </c>
      <c r="B392">
        <v>3</v>
      </c>
      <c r="C392" t="s">
        <v>21</v>
      </c>
      <c r="D392">
        <v>3</v>
      </c>
      <c r="E392">
        <v>0</v>
      </c>
      <c r="F392" t="s">
        <v>128</v>
      </c>
      <c r="G392">
        <v>131133898</v>
      </c>
      <c r="H392">
        <v>0.96444445850000005</v>
      </c>
      <c r="I392">
        <v>0.96555555549999994</v>
      </c>
      <c r="J392">
        <v>25387912</v>
      </c>
      <c r="K392">
        <v>127540</v>
      </c>
      <c r="L392">
        <v>2</v>
      </c>
      <c r="M392">
        <v>234</v>
      </c>
      <c r="N392">
        <v>0.96</v>
      </c>
      <c r="O392">
        <v>24582176</v>
      </c>
      <c r="P392">
        <v>128555</v>
      </c>
      <c r="Q392">
        <v>2</v>
      </c>
      <c r="R392">
        <v>0.96296298499999999</v>
      </c>
      <c r="U392">
        <f>Tabela9[[#This Row],[mlp_params]]</f>
        <v>127540</v>
      </c>
      <c r="V392">
        <f>Tabela9[[#This Row],[kan_test_acc]]</f>
        <v>0.96444445850000005</v>
      </c>
      <c r="W392">
        <f>Tabela9[[#This Row],[mlp_test_acc]]</f>
        <v>0.96555555549999994</v>
      </c>
      <c r="X392">
        <f>Tabela9[[#This Row],[mlp_test_acc2]]</f>
        <v>0.96</v>
      </c>
    </row>
    <row r="393" spans="1:24" hidden="1" x14ac:dyDescent="0.25">
      <c r="A393" t="s">
        <v>123</v>
      </c>
      <c r="B393">
        <v>3</v>
      </c>
      <c r="C393" t="s">
        <v>21</v>
      </c>
      <c r="D393">
        <v>2</v>
      </c>
      <c r="E393">
        <v>0</v>
      </c>
      <c r="F393" t="s">
        <v>171</v>
      </c>
      <c r="G393">
        <v>297973312.16666669</v>
      </c>
      <c r="H393">
        <v>0.98185185583333334</v>
      </c>
      <c r="I393">
        <v>0.96703703699999999</v>
      </c>
      <c r="J393">
        <v>24241627</v>
      </c>
      <c r="K393">
        <v>127540</v>
      </c>
      <c r="L393">
        <v>2</v>
      </c>
      <c r="M393">
        <v>234</v>
      </c>
      <c r="N393">
        <v>0.97074074083333328</v>
      </c>
      <c r="O393">
        <v>23337935</v>
      </c>
      <c r="P393">
        <v>128555</v>
      </c>
      <c r="Q393">
        <v>2</v>
      </c>
      <c r="R393">
        <v>0.98148149299999998</v>
      </c>
      <c r="U393">
        <f>Tabela9[[#This Row],[mlp_params]]</f>
        <v>127540</v>
      </c>
      <c r="V393">
        <f>Tabela9[[#This Row],[kan_test_acc]]</f>
        <v>0.98185185583333334</v>
      </c>
      <c r="W393">
        <f>Tabela9[[#This Row],[mlp_test_acc]]</f>
        <v>0.96703703699999999</v>
      </c>
      <c r="X393">
        <f>Tabela9[[#This Row],[mlp_test_acc2]]</f>
        <v>0.97074074083333328</v>
      </c>
    </row>
    <row r="394" spans="1:24" hidden="1" x14ac:dyDescent="0.25">
      <c r="A394" t="s">
        <v>123</v>
      </c>
      <c r="B394">
        <v>3</v>
      </c>
      <c r="C394" t="s">
        <v>21</v>
      </c>
      <c r="D394">
        <v>2</v>
      </c>
      <c r="E394">
        <v>0</v>
      </c>
      <c r="F394" t="s">
        <v>235</v>
      </c>
      <c r="G394">
        <v>377559681.25</v>
      </c>
      <c r="H394">
        <v>0.86944444450000002</v>
      </c>
      <c r="I394">
        <v>0.96722222224999999</v>
      </c>
      <c r="J394">
        <v>30946144.5</v>
      </c>
      <c r="K394">
        <v>127540</v>
      </c>
      <c r="L394">
        <v>2</v>
      </c>
      <c r="M394">
        <v>234</v>
      </c>
      <c r="N394">
        <v>0.95833333349999994</v>
      </c>
      <c r="O394">
        <v>29674189.5</v>
      </c>
      <c r="P394">
        <v>128555</v>
      </c>
      <c r="Q394">
        <v>2</v>
      </c>
      <c r="R394">
        <v>0.90493828033333334</v>
      </c>
      <c r="U394">
        <f>Tabela9[[#This Row],[mlp_params]]</f>
        <v>127540</v>
      </c>
      <c r="V394">
        <f>Tabela9[[#This Row],[kan_test_acc]]</f>
        <v>0.86944444450000002</v>
      </c>
      <c r="W394">
        <f>Tabela9[[#This Row],[mlp_test_acc]]</f>
        <v>0.96722222224999999</v>
      </c>
      <c r="X394">
        <f>Tabela9[[#This Row],[mlp_test_acc2]]</f>
        <v>0.95833333349999994</v>
      </c>
    </row>
    <row r="395" spans="1:24" hidden="1" x14ac:dyDescent="0.25">
      <c r="A395" t="s">
        <v>123</v>
      </c>
      <c r="B395">
        <v>3</v>
      </c>
      <c r="C395" t="s">
        <v>21</v>
      </c>
      <c r="D395">
        <v>2</v>
      </c>
      <c r="E395">
        <v>0</v>
      </c>
      <c r="F395" t="s">
        <v>203</v>
      </c>
      <c r="G395">
        <v>329020175</v>
      </c>
      <c r="H395">
        <v>0.96259259200000002</v>
      </c>
      <c r="I395">
        <v>0.95740740766666665</v>
      </c>
      <c r="J395">
        <v>24007097</v>
      </c>
      <c r="K395">
        <v>127540</v>
      </c>
      <c r="L395">
        <v>2</v>
      </c>
      <c r="M395">
        <v>234</v>
      </c>
      <c r="N395">
        <v>0.95555555549999993</v>
      </c>
      <c r="O395">
        <v>23930149.666666668</v>
      </c>
      <c r="P395">
        <v>128555</v>
      </c>
      <c r="Q395">
        <v>2</v>
      </c>
      <c r="R395">
        <v>0.96962962159999999</v>
      </c>
      <c r="U395">
        <f>Tabela9[[#This Row],[mlp_params]]</f>
        <v>127540</v>
      </c>
      <c r="V395">
        <f>Tabela9[[#This Row],[kan_test_acc]]</f>
        <v>0.96259259200000002</v>
      </c>
      <c r="W395">
        <f>Tabela9[[#This Row],[mlp_test_acc]]</f>
        <v>0.95740740766666665</v>
      </c>
      <c r="X395">
        <f>Tabela9[[#This Row],[mlp_test_acc2]]</f>
        <v>0.95555555549999993</v>
      </c>
    </row>
    <row r="396" spans="1:24" hidden="1" x14ac:dyDescent="0.25">
      <c r="A396" t="s">
        <v>123</v>
      </c>
      <c r="B396">
        <v>3</v>
      </c>
      <c r="C396" t="s">
        <v>21</v>
      </c>
      <c r="D396">
        <v>2</v>
      </c>
      <c r="E396">
        <v>0</v>
      </c>
      <c r="F396" t="s">
        <v>300</v>
      </c>
      <c r="G396">
        <v>1081216635.5</v>
      </c>
      <c r="H396">
        <v>0.90500000125000002</v>
      </c>
      <c r="I396">
        <v>0.95111111125000003</v>
      </c>
      <c r="J396">
        <v>34228723.5</v>
      </c>
      <c r="K396">
        <v>127540</v>
      </c>
      <c r="L396">
        <v>2</v>
      </c>
      <c r="M396">
        <v>234</v>
      </c>
      <c r="N396">
        <v>0.94499999975000004</v>
      </c>
      <c r="O396">
        <v>35943423</v>
      </c>
      <c r="P396">
        <v>128555</v>
      </c>
      <c r="Q396">
        <v>2</v>
      </c>
      <c r="R396">
        <v>0.92345678833333333</v>
      </c>
      <c r="U396">
        <f>Tabela9[[#This Row],[mlp_params]]</f>
        <v>127540</v>
      </c>
      <c r="V396">
        <f>Tabela9[[#This Row],[kan_test_acc]]</f>
        <v>0.90500000125000002</v>
      </c>
      <c r="W396">
        <f>Tabela9[[#This Row],[mlp_test_acc]]</f>
        <v>0.95111111125000003</v>
      </c>
      <c r="X396">
        <f>Tabela9[[#This Row],[mlp_test_acc2]]</f>
        <v>0.94499999975000004</v>
      </c>
    </row>
    <row r="397" spans="1:24" hidden="1" x14ac:dyDescent="0.25">
      <c r="A397" t="s">
        <v>123</v>
      </c>
      <c r="B397">
        <v>3</v>
      </c>
      <c r="C397" t="s">
        <v>21</v>
      </c>
      <c r="D397">
        <v>4</v>
      </c>
      <c r="E397">
        <v>0</v>
      </c>
      <c r="F397" t="s">
        <v>327</v>
      </c>
      <c r="G397">
        <v>119239757.5</v>
      </c>
      <c r="H397">
        <v>0.95777776849999996</v>
      </c>
      <c r="I397">
        <v>0.97</v>
      </c>
      <c r="J397">
        <v>21381118</v>
      </c>
      <c r="K397">
        <v>128555</v>
      </c>
      <c r="L397">
        <v>2</v>
      </c>
      <c r="M397">
        <v>235</v>
      </c>
      <c r="N397">
        <v>0.96444444399999996</v>
      </c>
      <c r="O397">
        <v>14449813</v>
      </c>
      <c r="P397">
        <v>129574</v>
      </c>
      <c r="Q397">
        <v>2</v>
      </c>
      <c r="R397">
        <v>0.98148149299999998</v>
      </c>
      <c r="U397">
        <f>Tabela9[[#This Row],[mlp_params]]</f>
        <v>128555</v>
      </c>
      <c r="V397">
        <f>Tabela9[[#This Row],[kan_test_acc]]</f>
        <v>0.95777776849999996</v>
      </c>
      <c r="W397">
        <f>Tabela9[[#This Row],[mlp_test_acc]]</f>
        <v>0.97</v>
      </c>
      <c r="X397">
        <f>Tabela9[[#This Row],[mlp_test_acc2]]</f>
        <v>0.96444444399999996</v>
      </c>
    </row>
    <row r="398" spans="1:24" hidden="1" x14ac:dyDescent="0.25">
      <c r="A398" t="s">
        <v>123</v>
      </c>
      <c r="B398">
        <v>5</v>
      </c>
      <c r="C398" t="s">
        <v>376</v>
      </c>
      <c r="D398">
        <v>4</v>
      </c>
      <c r="E398">
        <v>0</v>
      </c>
      <c r="F398" t="s">
        <v>373</v>
      </c>
      <c r="G398">
        <v>75015801.666666672</v>
      </c>
      <c r="H398">
        <v>0.95777777816666665</v>
      </c>
      <c r="I398">
        <v>0.95370370366666668</v>
      </c>
      <c r="J398">
        <v>15994625.666666666</v>
      </c>
      <c r="K398">
        <v>128555</v>
      </c>
      <c r="L398">
        <v>2</v>
      </c>
      <c r="M398">
        <v>235</v>
      </c>
      <c r="N398">
        <v>0.95629629599999999</v>
      </c>
      <c r="O398">
        <v>14400346.333333334</v>
      </c>
      <c r="P398">
        <v>129574</v>
      </c>
      <c r="Q398">
        <v>2</v>
      </c>
      <c r="R398">
        <v>0.98074075000000005</v>
      </c>
      <c r="U398">
        <f>Tabela9[[#This Row],[mlp_params]]</f>
        <v>128555</v>
      </c>
      <c r="V398">
        <f>Tabela9[[#This Row],[kan_test_acc]]</f>
        <v>0.95777777816666665</v>
      </c>
      <c r="W398">
        <f>Tabela9[[#This Row],[mlp_test_acc]]</f>
        <v>0.95370370366666668</v>
      </c>
      <c r="X398">
        <f>Tabela9[[#This Row],[mlp_test_acc2]]</f>
        <v>0.95629629599999999</v>
      </c>
    </row>
    <row r="399" spans="1:24" hidden="1" x14ac:dyDescent="0.25">
      <c r="A399" t="s">
        <v>123</v>
      </c>
      <c r="B399">
        <v>3</v>
      </c>
      <c r="C399" t="s">
        <v>21</v>
      </c>
      <c r="D399">
        <v>2</v>
      </c>
      <c r="E399">
        <v>0</v>
      </c>
      <c r="F399" t="s">
        <v>268</v>
      </c>
      <c r="G399">
        <v>154135226.16666666</v>
      </c>
      <c r="H399">
        <v>0.98777776949999996</v>
      </c>
      <c r="I399">
        <v>0.97888888883333336</v>
      </c>
      <c r="J399">
        <v>14651126.833333334</v>
      </c>
      <c r="K399">
        <v>128555</v>
      </c>
      <c r="L399">
        <v>2</v>
      </c>
      <c r="M399">
        <v>235</v>
      </c>
      <c r="N399">
        <v>0.97851851833333336</v>
      </c>
      <c r="O399">
        <v>14816641.5</v>
      </c>
      <c r="P399">
        <v>129574</v>
      </c>
      <c r="Q399">
        <v>2</v>
      </c>
      <c r="R399">
        <v>0.98592593680000007</v>
      </c>
      <c r="U399">
        <f>Tabela9[[#This Row],[mlp_params]]</f>
        <v>128555</v>
      </c>
      <c r="V399">
        <f>Tabela9[[#This Row],[kan_test_acc]]</f>
        <v>0.98777776949999996</v>
      </c>
      <c r="W399">
        <f>Tabela9[[#This Row],[mlp_test_acc]]</f>
        <v>0.97888888883333336</v>
      </c>
      <c r="X399">
        <f>Tabela9[[#This Row],[mlp_test_acc2]]</f>
        <v>0.97851851833333336</v>
      </c>
    </row>
    <row r="400" spans="1:24" hidden="1" x14ac:dyDescent="0.25">
      <c r="A400" t="s">
        <v>123</v>
      </c>
      <c r="B400">
        <v>3</v>
      </c>
      <c r="C400" t="s">
        <v>21</v>
      </c>
      <c r="D400">
        <v>3</v>
      </c>
      <c r="E400">
        <v>0</v>
      </c>
      <c r="F400" t="s">
        <v>129</v>
      </c>
      <c r="G400">
        <v>142572014</v>
      </c>
      <c r="H400">
        <v>0.96888887899999998</v>
      </c>
      <c r="I400">
        <v>0.96111111099999991</v>
      </c>
      <c r="J400">
        <v>25892333</v>
      </c>
      <c r="K400">
        <v>129574</v>
      </c>
      <c r="L400">
        <v>2</v>
      </c>
      <c r="M400">
        <v>236</v>
      </c>
      <c r="N400">
        <v>0.96666666700000003</v>
      </c>
      <c r="O400">
        <v>20808418</v>
      </c>
      <c r="P400">
        <v>130597</v>
      </c>
      <c r="Q400">
        <v>2</v>
      </c>
      <c r="R400">
        <v>0.97037035199999999</v>
      </c>
      <c r="U400">
        <f>Tabela9[[#This Row],[mlp_params]]</f>
        <v>129574</v>
      </c>
      <c r="V400">
        <f>Tabela9[[#This Row],[kan_test_acc]]</f>
        <v>0.96888887899999998</v>
      </c>
      <c r="W400">
        <f>Tabela9[[#This Row],[mlp_test_acc]]</f>
        <v>0.96111111099999991</v>
      </c>
      <c r="X400">
        <f>Tabela9[[#This Row],[mlp_test_acc2]]</f>
        <v>0.96666666700000003</v>
      </c>
    </row>
    <row r="401" spans="1:24" hidden="1" x14ac:dyDescent="0.25">
      <c r="A401" t="s">
        <v>123</v>
      </c>
      <c r="B401">
        <v>3</v>
      </c>
      <c r="C401" t="s">
        <v>21</v>
      </c>
      <c r="D401">
        <v>2</v>
      </c>
      <c r="E401">
        <v>0</v>
      </c>
      <c r="F401" t="s">
        <v>236</v>
      </c>
      <c r="G401">
        <v>314873740.83333331</v>
      </c>
      <c r="H401">
        <v>0.97444444883333337</v>
      </c>
      <c r="I401">
        <v>0.97148148183333327</v>
      </c>
      <c r="J401">
        <v>24196935</v>
      </c>
      <c r="K401">
        <v>129574</v>
      </c>
      <c r="L401">
        <v>2</v>
      </c>
      <c r="M401">
        <v>236</v>
      </c>
      <c r="N401">
        <v>0.97</v>
      </c>
      <c r="O401">
        <v>24299424.833333332</v>
      </c>
      <c r="P401">
        <v>130597</v>
      </c>
      <c r="Q401">
        <v>2</v>
      </c>
      <c r="R401">
        <v>0.97703703640000006</v>
      </c>
      <c r="U401">
        <f>Tabela9[[#This Row],[mlp_params]]</f>
        <v>129574</v>
      </c>
      <c r="V401">
        <f>Tabela9[[#This Row],[kan_test_acc]]</f>
        <v>0.97444444883333337</v>
      </c>
      <c r="W401">
        <f>Tabela9[[#This Row],[mlp_test_acc]]</f>
        <v>0.97148148183333327</v>
      </c>
      <c r="X401">
        <f>Tabela9[[#This Row],[mlp_test_acc2]]</f>
        <v>0.97</v>
      </c>
    </row>
    <row r="402" spans="1:24" hidden="1" x14ac:dyDescent="0.25">
      <c r="A402" t="s">
        <v>123</v>
      </c>
      <c r="B402">
        <v>3</v>
      </c>
      <c r="C402" t="s">
        <v>21</v>
      </c>
      <c r="D402">
        <v>2</v>
      </c>
      <c r="E402">
        <v>0</v>
      </c>
      <c r="F402" t="s">
        <v>172</v>
      </c>
      <c r="G402">
        <v>866408114.75</v>
      </c>
      <c r="H402">
        <v>0.88833335049999995</v>
      </c>
      <c r="I402">
        <v>0.96222222224999998</v>
      </c>
      <c r="J402">
        <v>30157532.5</v>
      </c>
      <c r="K402">
        <v>129574</v>
      </c>
      <c r="L402">
        <v>2</v>
      </c>
      <c r="M402">
        <v>236</v>
      </c>
      <c r="N402">
        <v>0.96166666649999999</v>
      </c>
      <c r="O402">
        <v>28184809</v>
      </c>
      <c r="P402">
        <v>130597</v>
      </c>
      <c r="Q402">
        <v>2</v>
      </c>
      <c r="R402">
        <v>0.92469137899999998</v>
      </c>
      <c r="U402">
        <f>Tabela9[[#This Row],[mlp_params]]</f>
        <v>129574</v>
      </c>
      <c r="V402">
        <f>Tabela9[[#This Row],[kan_test_acc]]</f>
        <v>0.88833335049999995</v>
      </c>
      <c r="W402">
        <f>Tabela9[[#This Row],[mlp_test_acc]]</f>
        <v>0.96222222224999998</v>
      </c>
      <c r="X402">
        <f>Tabela9[[#This Row],[mlp_test_acc2]]</f>
        <v>0.96166666649999999</v>
      </c>
    </row>
    <row r="403" spans="1:24" hidden="1" x14ac:dyDescent="0.25">
      <c r="A403" t="s">
        <v>123</v>
      </c>
      <c r="B403">
        <v>3</v>
      </c>
      <c r="C403" t="s">
        <v>21</v>
      </c>
      <c r="D403">
        <v>2</v>
      </c>
      <c r="E403">
        <v>0</v>
      </c>
      <c r="F403" t="s">
        <v>204</v>
      </c>
      <c r="G403">
        <v>575226670.5</v>
      </c>
      <c r="H403">
        <v>0.89722222100000004</v>
      </c>
      <c r="I403">
        <v>0.96055555550000005</v>
      </c>
      <c r="J403">
        <v>29476836.25</v>
      </c>
      <c r="K403">
        <v>129574</v>
      </c>
      <c r="L403">
        <v>2</v>
      </c>
      <c r="M403">
        <v>236</v>
      </c>
      <c r="N403">
        <v>0.95833333324999992</v>
      </c>
      <c r="O403">
        <v>29029259.75</v>
      </c>
      <c r="P403">
        <v>130597</v>
      </c>
      <c r="Q403">
        <v>2</v>
      </c>
      <c r="R403">
        <v>0.92345680800000007</v>
      </c>
      <c r="U403">
        <f>Tabela9[[#This Row],[mlp_params]]</f>
        <v>129574</v>
      </c>
      <c r="V403">
        <f>Tabela9[[#This Row],[kan_test_acc]]</f>
        <v>0.89722222100000004</v>
      </c>
      <c r="W403">
        <f>Tabela9[[#This Row],[mlp_test_acc]]</f>
        <v>0.96055555550000005</v>
      </c>
      <c r="X403">
        <f>Tabela9[[#This Row],[mlp_test_acc2]]</f>
        <v>0.95833333324999992</v>
      </c>
    </row>
    <row r="404" spans="1:24" hidden="1" x14ac:dyDescent="0.25">
      <c r="A404" t="s">
        <v>123</v>
      </c>
      <c r="B404">
        <v>3</v>
      </c>
      <c r="C404" t="s">
        <v>21</v>
      </c>
      <c r="D404">
        <v>2</v>
      </c>
      <c r="E404">
        <v>0</v>
      </c>
      <c r="F404" t="s">
        <v>301</v>
      </c>
      <c r="G404">
        <v>617774701.25</v>
      </c>
      <c r="H404">
        <v>0.90166665624999998</v>
      </c>
      <c r="I404">
        <v>0.94944444449999998</v>
      </c>
      <c r="J404">
        <v>28131217.5</v>
      </c>
      <c r="K404">
        <v>129574</v>
      </c>
      <c r="L404">
        <v>2</v>
      </c>
      <c r="M404">
        <v>236</v>
      </c>
      <c r="N404">
        <v>0.95555555549999993</v>
      </c>
      <c r="O404">
        <v>26964714.75</v>
      </c>
      <c r="P404">
        <v>130597</v>
      </c>
      <c r="Q404">
        <v>2</v>
      </c>
      <c r="R404">
        <v>0.89382716033333331</v>
      </c>
      <c r="U404">
        <f>Tabela9[[#This Row],[mlp_params]]</f>
        <v>129574</v>
      </c>
      <c r="V404">
        <f>Tabela9[[#This Row],[kan_test_acc]]</f>
        <v>0.90166665624999998</v>
      </c>
      <c r="W404">
        <f>Tabela9[[#This Row],[mlp_test_acc]]</f>
        <v>0.94944444449999998</v>
      </c>
      <c r="X404">
        <f>Tabela9[[#This Row],[mlp_test_acc2]]</f>
        <v>0.95555555549999993</v>
      </c>
    </row>
    <row r="405" spans="1:24" hidden="1" x14ac:dyDescent="0.25">
      <c r="A405" t="s">
        <v>123</v>
      </c>
      <c r="B405">
        <v>5</v>
      </c>
      <c r="C405" t="s">
        <v>377</v>
      </c>
      <c r="D405">
        <v>5</v>
      </c>
      <c r="E405">
        <v>0</v>
      </c>
      <c r="F405" t="s">
        <v>372</v>
      </c>
      <c r="G405">
        <v>547374433.28571427</v>
      </c>
      <c r="H405">
        <v>0.72603174185714292</v>
      </c>
      <c r="I405">
        <v>0.96000000014285714</v>
      </c>
      <c r="J405">
        <v>39145646.428571425</v>
      </c>
      <c r="K405">
        <v>129574</v>
      </c>
      <c r="L405">
        <v>2</v>
      </c>
      <c r="M405">
        <v>236</v>
      </c>
      <c r="N405">
        <v>0.95809523814285713</v>
      </c>
      <c r="O405">
        <v>39573738</v>
      </c>
      <c r="P405">
        <v>130597</v>
      </c>
      <c r="Q405">
        <v>2</v>
      </c>
      <c r="R405">
        <v>0.83147716416666662</v>
      </c>
      <c r="U405">
        <f>Tabela9[[#This Row],[mlp_params]]</f>
        <v>129574</v>
      </c>
      <c r="V405">
        <f>Tabela9[[#This Row],[kan_test_acc]]</f>
        <v>0.72603174185714292</v>
      </c>
      <c r="W405">
        <f>Tabela9[[#This Row],[mlp_test_acc]]</f>
        <v>0.96000000014285714</v>
      </c>
      <c r="X405">
        <f>Tabela9[[#This Row],[mlp_test_acc2]]</f>
        <v>0.95809523814285713</v>
      </c>
    </row>
    <row r="406" spans="1:24" hidden="1" x14ac:dyDescent="0.25">
      <c r="A406" t="s">
        <v>123</v>
      </c>
      <c r="B406">
        <v>5</v>
      </c>
      <c r="C406" t="s">
        <v>375</v>
      </c>
      <c r="D406">
        <v>3</v>
      </c>
      <c r="E406">
        <v>0</v>
      </c>
      <c r="F406" t="s">
        <v>330</v>
      </c>
      <c r="G406">
        <v>120233733.66666667</v>
      </c>
      <c r="H406">
        <v>0.96185184533333334</v>
      </c>
      <c r="I406">
        <v>0.96296296316666674</v>
      </c>
      <c r="J406">
        <v>22106870.833333332</v>
      </c>
      <c r="K406">
        <v>130597</v>
      </c>
      <c r="L406">
        <v>2</v>
      </c>
      <c r="M406">
        <v>237</v>
      </c>
      <c r="N406">
        <v>0.96962962949999998</v>
      </c>
      <c r="O406">
        <v>22171985.5</v>
      </c>
      <c r="P406">
        <v>131624</v>
      </c>
      <c r="Q406">
        <v>2</v>
      </c>
      <c r="R406">
        <v>0.96296296120000002</v>
      </c>
      <c r="U406">
        <f>Tabela9[[#This Row],[mlp_params]]</f>
        <v>130597</v>
      </c>
      <c r="V406">
        <f>Tabela9[[#This Row],[kan_test_acc]]</f>
        <v>0.96185184533333334</v>
      </c>
      <c r="W406">
        <f>Tabela9[[#This Row],[mlp_test_acc]]</f>
        <v>0.96296296316666674</v>
      </c>
      <c r="X406">
        <f>Tabela9[[#This Row],[mlp_test_acc2]]</f>
        <v>0.96962962949999998</v>
      </c>
    </row>
    <row r="407" spans="1:24" hidden="1" x14ac:dyDescent="0.25">
      <c r="A407" t="s">
        <v>123</v>
      </c>
      <c r="B407">
        <v>3</v>
      </c>
      <c r="C407" t="s">
        <v>21</v>
      </c>
      <c r="D407">
        <v>2</v>
      </c>
      <c r="E407">
        <v>0</v>
      </c>
      <c r="F407" t="s">
        <v>269</v>
      </c>
      <c r="G407">
        <v>574104348</v>
      </c>
      <c r="H407">
        <v>0.91166666175</v>
      </c>
      <c r="I407">
        <v>0.96444444424999998</v>
      </c>
      <c r="J407">
        <v>25774913.25</v>
      </c>
      <c r="K407">
        <v>130597</v>
      </c>
      <c r="L407">
        <v>2</v>
      </c>
      <c r="M407">
        <v>237</v>
      </c>
      <c r="N407">
        <v>0.96166666675000001</v>
      </c>
      <c r="O407">
        <v>27381121</v>
      </c>
      <c r="P407">
        <v>131624</v>
      </c>
      <c r="Q407">
        <v>2</v>
      </c>
      <c r="R407">
        <v>0.90987656500000003</v>
      </c>
      <c r="U407">
        <f>Tabela9[[#This Row],[mlp_params]]</f>
        <v>130597</v>
      </c>
      <c r="V407">
        <f>Tabela9[[#This Row],[kan_test_acc]]</f>
        <v>0.91166666175</v>
      </c>
      <c r="W407">
        <f>Tabela9[[#This Row],[mlp_test_acc]]</f>
        <v>0.96444444424999998</v>
      </c>
      <c r="X407">
        <f>Tabela9[[#This Row],[mlp_test_acc2]]</f>
        <v>0.96166666675000001</v>
      </c>
    </row>
    <row r="408" spans="1:24" hidden="1" x14ac:dyDescent="0.25">
      <c r="A408" t="s">
        <v>123</v>
      </c>
      <c r="B408">
        <v>9</v>
      </c>
      <c r="C408" t="s">
        <v>379</v>
      </c>
      <c r="D408">
        <v>5</v>
      </c>
      <c r="E408">
        <v>0</v>
      </c>
      <c r="F408" t="s">
        <v>336</v>
      </c>
      <c r="G408">
        <v>198187332.25</v>
      </c>
      <c r="H408">
        <v>0.94833332299999995</v>
      </c>
      <c r="I408">
        <v>0.97444444450000001</v>
      </c>
      <c r="J408">
        <v>26108734</v>
      </c>
      <c r="K408">
        <v>130597</v>
      </c>
      <c r="L408">
        <v>2</v>
      </c>
      <c r="M408">
        <v>237</v>
      </c>
      <c r="N408">
        <v>0.97388888899999992</v>
      </c>
      <c r="O408">
        <v>27973121.75</v>
      </c>
      <c r="P408">
        <v>131624</v>
      </c>
      <c r="Q408">
        <v>2</v>
      </c>
      <c r="R408">
        <v>0.94566789666666662</v>
      </c>
      <c r="U408">
        <f>Tabela9[[#This Row],[mlp_params]]</f>
        <v>130597</v>
      </c>
      <c r="V408">
        <f>Tabela9[[#This Row],[kan_test_acc]]</f>
        <v>0.94833332299999995</v>
      </c>
      <c r="W408">
        <f>Tabela9[[#This Row],[mlp_test_acc]]</f>
        <v>0.97444444450000001</v>
      </c>
      <c r="X408">
        <f>Tabela9[[#This Row],[mlp_test_acc2]]</f>
        <v>0.97388888899999992</v>
      </c>
    </row>
    <row r="409" spans="1:24" hidden="1" x14ac:dyDescent="0.25">
      <c r="A409" t="s">
        <v>123</v>
      </c>
      <c r="B409">
        <v>9</v>
      </c>
      <c r="C409" t="s">
        <v>376</v>
      </c>
      <c r="D409">
        <v>2</v>
      </c>
      <c r="E409">
        <v>0</v>
      </c>
      <c r="F409" t="s">
        <v>374</v>
      </c>
      <c r="G409">
        <v>105483635</v>
      </c>
      <c r="H409">
        <v>0.96333332375000003</v>
      </c>
      <c r="I409">
        <v>0.95999999974999994</v>
      </c>
      <c r="J409">
        <v>22309041.5</v>
      </c>
      <c r="K409">
        <v>130597</v>
      </c>
      <c r="L409">
        <v>2</v>
      </c>
      <c r="M409">
        <v>237</v>
      </c>
      <c r="N409">
        <v>0.96388888875000001</v>
      </c>
      <c r="O409">
        <v>22634281</v>
      </c>
      <c r="P409">
        <v>131624</v>
      </c>
      <c r="Q409">
        <v>2</v>
      </c>
      <c r="R409">
        <v>0.94074074433333332</v>
      </c>
      <c r="U409">
        <f>Tabela9[[#This Row],[mlp_params]]</f>
        <v>130597</v>
      </c>
      <c r="V409">
        <f>Tabela9[[#This Row],[kan_test_acc]]</f>
        <v>0.96333332375000003</v>
      </c>
      <c r="W409">
        <f>Tabela9[[#This Row],[mlp_test_acc]]</f>
        <v>0.95999999974999994</v>
      </c>
      <c r="X409">
        <f>Tabela9[[#This Row],[mlp_test_acc2]]</f>
        <v>0.96388888875000001</v>
      </c>
    </row>
    <row r="410" spans="1:24" hidden="1" x14ac:dyDescent="0.25">
      <c r="A410" t="s">
        <v>123</v>
      </c>
      <c r="B410">
        <v>5</v>
      </c>
      <c r="C410" t="s">
        <v>331</v>
      </c>
      <c r="D410">
        <v>2</v>
      </c>
      <c r="E410">
        <v>0</v>
      </c>
      <c r="F410" t="s">
        <v>133</v>
      </c>
      <c r="G410">
        <v>122260049.66666667</v>
      </c>
      <c r="H410">
        <v>0.97111110899999997</v>
      </c>
      <c r="I410">
        <v>0.97</v>
      </c>
      <c r="J410">
        <v>23936038.833333332</v>
      </c>
      <c r="K410">
        <v>130597</v>
      </c>
      <c r="L410">
        <v>2</v>
      </c>
      <c r="M410">
        <v>237</v>
      </c>
      <c r="N410">
        <v>0.96814814816666672</v>
      </c>
      <c r="O410">
        <v>23333180</v>
      </c>
      <c r="P410">
        <v>131624</v>
      </c>
      <c r="Q410">
        <v>2</v>
      </c>
      <c r="R410">
        <v>0.96370368000000006</v>
      </c>
      <c r="U410">
        <f>Tabela9[[#This Row],[mlp_params]]</f>
        <v>130597</v>
      </c>
      <c r="V410">
        <f>Tabela9[[#This Row],[kan_test_acc]]</f>
        <v>0.97111110899999997</v>
      </c>
      <c r="W410">
        <f>Tabela9[[#This Row],[mlp_test_acc]]</f>
        <v>0.97</v>
      </c>
      <c r="X410">
        <f>Tabela9[[#This Row],[mlp_test_acc2]]</f>
        <v>0.96814814816666672</v>
      </c>
    </row>
    <row r="411" spans="1:24" hidden="1" x14ac:dyDescent="0.25">
      <c r="A411" t="s">
        <v>123</v>
      </c>
      <c r="B411">
        <v>3</v>
      </c>
      <c r="C411" t="s">
        <v>21</v>
      </c>
      <c r="D411">
        <v>4</v>
      </c>
      <c r="E411">
        <v>0</v>
      </c>
      <c r="F411" t="s">
        <v>328</v>
      </c>
      <c r="G411">
        <v>118648872.5</v>
      </c>
      <c r="H411">
        <v>0.96444442900000005</v>
      </c>
      <c r="I411">
        <v>0.96</v>
      </c>
      <c r="J411">
        <v>19957871.5</v>
      </c>
      <c r="K411">
        <v>131624</v>
      </c>
      <c r="L411">
        <v>2</v>
      </c>
      <c r="M411">
        <v>238</v>
      </c>
      <c r="N411">
        <v>0.94</v>
      </c>
      <c r="O411">
        <v>14963616</v>
      </c>
      <c r="P411">
        <v>132655</v>
      </c>
      <c r="Q411">
        <v>2</v>
      </c>
      <c r="R411">
        <v>0.98888885999999998</v>
      </c>
      <c r="U411">
        <f>Tabela9[[#This Row],[mlp_params]]</f>
        <v>131624</v>
      </c>
      <c r="V411">
        <f>Tabela9[[#This Row],[kan_test_acc]]</f>
        <v>0.96444442900000005</v>
      </c>
      <c r="W411">
        <f>Tabela9[[#This Row],[mlp_test_acc]]</f>
        <v>0.96</v>
      </c>
      <c r="X411">
        <f>Tabela9[[#This Row],[mlp_test_acc2]]</f>
        <v>0.94</v>
      </c>
    </row>
    <row r="412" spans="1:24" hidden="1" x14ac:dyDescent="0.25">
      <c r="A412" t="s">
        <v>123</v>
      </c>
      <c r="B412">
        <v>3</v>
      </c>
      <c r="C412" t="s">
        <v>21</v>
      </c>
      <c r="D412">
        <v>2</v>
      </c>
      <c r="E412">
        <v>0</v>
      </c>
      <c r="F412" t="s">
        <v>237</v>
      </c>
      <c r="G412">
        <v>347396612.83333331</v>
      </c>
      <c r="H412">
        <v>0.97518518566666668</v>
      </c>
      <c r="I412">
        <v>0.96703703716666667</v>
      </c>
      <c r="J412">
        <v>25362509.333333332</v>
      </c>
      <c r="K412">
        <v>131624</v>
      </c>
      <c r="L412">
        <v>2</v>
      </c>
      <c r="M412">
        <v>238</v>
      </c>
      <c r="N412">
        <v>0.97555555566666663</v>
      </c>
      <c r="O412">
        <v>24379489.833333332</v>
      </c>
      <c r="P412">
        <v>132655</v>
      </c>
      <c r="Q412">
        <v>2</v>
      </c>
      <c r="R412">
        <v>0.9740740658</v>
      </c>
      <c r="U412">
        <f>Tabela9[[#This Row],[mlp_params]]</f>
        <v>131624</v>
      </c>
      <c r="V412">
        <f>Tabela9[[#This Row],[kan_test_acc]]</f>
        <v>0.97518518566666668</v>
      </c>
      <c r="W412">
        <f>Tabela9[[#This Row],[mlp_test_acc]]</f>
        <v>0.96703703716666667</v>
      </c>
      <c r="X412">
        <f>Tabela9[[#This Row],[mlp_test_acc2]]</f>
        <v>0.97555555566666663</v>
      </c>
    </row>
    <row r="413" spans="1:24" hidden="1" x14ac:dyDescent="0.25">
      <c r="A413" t="s">
        <v>123</v>
      </c>
      <c r="B413">
        <v>3</v>
      </c>
      <c r="C413" t="s">
        <v>21</v>
      </c>
      <c r="D413">
        <v>2</v>
      </c>
      <c r="E413">
        <v>0</v>
      </c>
      <c r="F413" t="s">
        <v>205</v>
      </c>
      <c r="G413">
        <v>277519818</v>
      </c>
      <c r="H413">
        <v>0.97629629566666665</v>
      </c>
      <c r="I413">
        <v>0.9551851853333333</v>
      </c>
      <c r="J413">
        <v>24145314.333333332</v>
      </c>
      <c r="K413">
        <v>131624</v>
      </c>
      <c r="L413">
        <v>2</v>
      </c>
      <c r="M413">
        <v>238</v>
      </c>
      <c r="N413">
        <v>0.96222222199999996</v>
      </c>
      <c r="O413">
        <v>24304191.666666668</v>
      </c>
      <c r="P413">
        <v>132655</v>
      </c>
      <c r="Q413">
        <v>2</v>
      </c>
      <c r="R413">
        <v>0.98296297799999999</v>
      </c>
      <c r="U413">
        <f>Tabela9[[#This Row],[mlp_params]]</f>
        <v>131624</v>
      </c>
      <c r="V413">
        <f>Tabela9[[#This Row],[kan_test_acc]]</f>
        <v>0.97629629566666665</v>
      </c>
      <c r="W413">
        <f>Tabela9[[#This Row],[mlp_test_acc]]</f>
        <v>0.9551851853333333</v>
      </c>
      <c r="X413">
        <f>Tabela9[[#This Row],[mlp_test_acc2]]</f>
        <v>0.96222222199999996</v>
      </c>
    </row>
    <row r="414" spans="1:24" hidden="1" x14ac:dyDescent="0.25">
      <c r="A414" t="s">
        <v>123</v>
      </c>
      <c r="B414">
        <v>3</v>
      </c>
      <c r="C414" t="s">
        <v>21</v>
      </c>
      <c r="D414">
        <v>2</v>
      </c>
      <c r="E414">
        <v>0</v>
      </c>
      <c r="F414" t="s">
        <v>173</v>
      </c>
      <c r="G414">
        <v>344744915.83333331</v>
      </c>
      <c r="H414">
        <v>0.97037037216666666</v>
      </c>
      <c r="I414">
        <v>0.95925925933333334</v>
      </c>
      <c r="J414">
        <v>26819708.666666668</v>
      </c>
      <c r="K414">
        <v>131624</v>
      </c>
      <c r="L414">
        <v>2</v>
      </c>
      <c r="M414">
        <v>238</v>
      </c>
      <c r="N414">
        <v>0.95925925916666666</v>
      </c>
      <c r="O414">
        <v>27288338.333333332</v>
      </c>
      <c r="P414">
        <v>132655</v>
      </c>
      <c r="Q414">
        <v>2</v>
      </c>
      <c r="R414">
        <v>0.98888888379999995</v>
      </c>
      <c r="U414">
        <f>Tabela9[[#This Row],[mlp_params]]</f>
        <v>131624</v>
      </c>
      <c r="V414">
        <f>Tabela9[[#This Row],[kan_test_acc]]</f>
        <v>0.97037037216666666</v>
      </c>
      <c r="W414">
        <f>Tabela9[[#This Row],[mlp_test_acc]]</f>
        <v>0.95925925933333334</v>
      </c>
      <c r="X414">
        <f>Tabela9[[#This Row],[mlp_test_acc2]]</f>
        <v>0.95925925916666666</v>
      </c>
    </row>
    <row r="415" spans="1:24" hidden="1" x14ac:dyDescent="0.25">
      <c r="A415" t="s">
        <v>123</v>
      </c>
      <c r="B415">
        <v>5</v>
      </c>
      <c r="C415" t="s">
        <v>331</v>
      </c>
      <c r="D415">
        <v>2</v>
      </c>
      <c r="E415">
        <v>0</v>
      </c>
      <c r="F415" t="s">
        <v>164</v>
      </c>
      <c r="G415">
        <v>344323369.66666669</v>
      </c>
      <c r="H415">
        <v>0.97148148216666663</v>
      </c>
      <c r="I415">
        <v>0.96851851850000004</v>
      </c>
      <c r="J415">
        <v>24384977</v>
      </c>
      <c r="K415">
        <v>131624</v>
      </c>
      <c r="L415">
        <v>2</v>
      </c>
      <c r="M415">
        <v>238</v>
      </c>
      <c r="N415">
        <v>0.97074074083333339</v>
      </c>
      <c r="O415">
        <v>23724185.333333332</v>
      </c>
      <c r="P415">
        <v>132655</v>
      </c>
      <c r="Q415">
        <v>2</v>
      </c>
      <c r="R415">
        <v>0.97185184960000004</v>
      </c>
      <c r="U415">
        <f>Tabela9[[#This Row],[mlp_params]]</f>
        <v>131624</v>
      </c>
      <c r="V415">
        <f>Tabela9[[#This Row],[kan_test_acc]]</f>
        <v>0.97148148216666663</v>
      </c>
      <c r="W415">
        <f>Tabela9[[#This Row],[mlp_test_acc]]</f>
        <v>0.96851851850000004</v>
      </c>
      <c r="X415">
        <f>Tabela9[[#This Row],[mlp_test_acc2]]</f>
        <v>0.97074074083333339</v>
      </c>
    </row>
    <row r="416" spans="1:24" hidden="1" x14ac:dyDescent="0.25">
      <c r="A416" t="s">
        <v>123</v>
      </c>
      <c r="B416">
        <v>3</v>
      </c>
      <c r="C416" t="s">
        <v>21</v>
      </c>
      <c r="D416">
        <v>2</v>
      </c>
      <c r="E416">
        <v>0</v>
      </c>
      <c r="F416" t="s">
        <v>302</v>
      </c>
      <c r="G416">
        <v>298014103.83333331</v>
      </c>
      <c r="H416">
        <v>0.974444439</v>
      </c>
      <c r="I416">
        <v>0.94444444449999998</v>
      </c>
      <c r="J416">
        <v>26492916.833333332</v>
      </c>
      <c r="K416">
        <v>131624</v>
      </c>
      <c r="L416">
        <v>2</v>
      </c>
      <c r="M416">
        <v>238</v>
      </c>
      <c r="N416">
        <v>0.94518518533333329</v>
      </c>
      <c r="O416">
        <v>27323061.333333332</v>
      </c>
      <c r="P416">
        <v>132655</v>
      </c>
      <c r="Q416">
        <v>2</v>
      </c>
      <c r="R416">
        <v>0.978518522</v>
      </c>
      <c r="U416">
        <f>Tabela9[[#This Row],[mlp_params]]</f>
        <v>131624</v>
      </c>
      <c r="V416">
        <f>Tabela9[[#This Row],[kan_test_acc]]</f>
        <v>0.974444439</v>
      </c>
      <c r="W416">
        <f>Tabela9[[#This Row],[mlp_test_acc]]</f>
        <v>0.94444444449999998</v>
      </c>
      <c r="X416">
        <f>Tabela9[[#This Row],[mlp_test_acc2]]</f>
        <v>0.94518518533333329</v>
      </c>
    </row>
    <row r="417" spans="1:24" hidden="1" x14ac:dyDescent="0.25">
      <c r="A417" t="s">
        <v>123</v>
      </c>
      <c r="B417">
        <v>3</v>
      </c>
      <c r="C417" t="s">
        <v>21</v>
      </c>
      <c r="D417">
        <v>3</v>
      </c>
      <c r="E417">
        <v>0</v>
      </c>
      <c r="F417" t="s">
        <v>130</v>
      </c>
      <c r="G417">
        <v>152361714.5</v>
      </c>
      <c r="H417">
        <v>0.96888887899999998</v>
      </c>
      <c r="I417">
        <v>0.96555555549999994</v>
      </c>
      <c r="J417">
        <v>23230428.5</v>
      </c>
      <c r="K417">
        <v>132655</v>
      </c>
      <c r="L417">
        <v>2</v>
      </c>
      <c r="M417">
        <v>239</v>
      </c>
      <c r="N417">
        <v>0.95777777799999997</v>
      </c>
      <c r="O417">
        <v>22647788</v>
      </c>
      <c r="P417">
        <v>133690</v>
      </c>
      <c r="Q417">
        <v>2</v>
      </c>
      <c r="R417">
        <v>0.97407406600000002</v>
      </c>
      <c r="U417">
        <f>Tabela9[[#This Row],[mlp_params]]</f>
        <v>132655</v>
      </c>
      <c r="V417">
        <f>Tabela9[[#This Row],[kan_test_acc]]</f>
        <v>0.96888887899999998</v>
      </c>
      <c r="W417">
        <f>Tabela9[[#This Row],[mlp_test_acc]]</f>
        <v>0.96555555549999994</v>
      </c>
      <c r="X417">
        <f>Tabela9[[#This Row],[mlp_test_acc2]]</f>
        <v>0.95777777799999997</v>
      </c>
    </row>
    <row r="418" spans="1:24" hidden="1" x14ac:dyDescent="0.25">
      <c r="A418" t="s">
        <v>123</v>
      </c>
      <c r="B418">
        <v>3</v>
      </c>
      <c r="C418" t="s">
        <v>21</v>
      </c>
      <c r="D418">
        <v>2</v>
      </c>
      <c r="E418">
        <v>0</v>
      </c>
      <c r="F418" t="s">
        <v>270</v>
      </c>
      <c r="G418">
        <v>189872732.33333334</v>
      </c>
      <c r="H418">
        <v>0.98666666933333336</v>
      </c>
      <c r="I418">
        <v>0.97629629616666669</v>
      </c>
      <c r="J418">
        <v>15054485.666666666</v>
      </c>
      <c r="K418">
        <v>132655</v>
      </c>
      <c r="L418">
        <v>2</v>
      </c>
      <c r="M418">
        <v>239</v>
      </c>
      <c r="N418">
        <v>0.97888888883333336</v>
      </c>
      <c r="O418">
        <v>15503127.5</v>
      </c>
      <c r="P418">
        <v>133690</v>
      </c>
      <c r="Q418">
        <v>2</v>
      </c>
      <c r="R418">
        <v>0.9829629782</v>
      </c>
      <c r="U418">
        <f>Tabela9[[#This Row],[mlp_params]]</f>
        <v>132655</v>
      </c>
      <c r="V418">
        <f>Tabela9[[#This Row],[kan_test_acc]]</f>
        <v>0.98666666933333336</v>
      </c>
      <c r="W418">
        <f>Tabela9[[#This Row],[mlp_test_acc]]</f>
        <v>0.97629629616666669</v>
      </c>
      <c r="X418">
        <f>Tabela9[[#This Row],[mlp_test_acc2]]</f>
        <v>0.97888888883333336</v>
      </c>
    </row>
    <row r="419" spans="1:24" hidden="1" x14ac:dyDescent="0.25">
      <c r="A419" t="s">
        <v>123</v>
      </c>
      <c r="B419">
        <v>3</v>
      </c>
      <c r="C419" t="s">
        <v>21</v>
      </c>
      <c r="D419">
        <v>2</v>
      </c>
      <c r="E419">
        <v>0</v>
      </c>
      <c r="F419" t="s">
        <v>206</v>
      </c>
      <c r="G419">
        <v>689864910.5</v>
      </c>
      <c r="H419">
        <v>0.86055555925000005</v>
      </c>
      <c r="I419">
        <v>0.96111111124999993</v>
      </c>
      <c r="J419">
        <v>29883619</v>
      </c>
      <c r="K419">
        <v>133690</v>
      </c>
      <c r="L419">
        <v>2</v>
      </c>
      <c r="M419">
        <v>240</v>
      </c>
      <c r="N419">
        <v>0.96444444424999998</v>
      </c>
      <c r="O419">
        <v>29209380.75</v>
      </c>
      <c r="P419">
        <v>134729</v>
      </c>
      <c r="Q419">
        <v>2</v>
      </c>
      <c r="R419">
        <v>0.91728395233333337</v>
      </c>
      <c r="U419">
        <f>Tabela9[[#This Row],[mlp_params]]</f>
        <v>133690</v>
      </c>
      <c r="V419">
        <f>Tabela9[[#This Row],[kan_test_acc]]</f>
        <v>0.86055555925000005</v>
      </c>
      <c r="W419">
        <f>Tabela9[[#This Row],[mlp_test_acc]]</f>
        <v>0.96111111124999993</v>
      </c>
      <c r="X419">
        <f>Tabela9[[#This Row],[mlp_test_acc2]]</f>
        <v>0.96444444424999998</v>
      </c>
    </row>
    <row r="420" spans="1:24" hidden="1" x14ac:dyDescent="0.25">
      <c r="A420" t="s">
        <v>123</v>
      </c>
      <c r="B420">
        <v>3</v>
      </c>
      <c r="C420" t="s">
        <v>21</v>
      </c>
      <c r="D420">
        <v>2</v>
      </c>
      <c r="E420">
        <v>0</v>
      </c>
      <c r="F420" t="s">
        <v>238</v>
      </c>
      <c r="G420">
        <v>720200318</v>
      </c>
      <c r="H420">
        <v>0.85555556425000001</v>
      </c>
      <c r="I420">
        <v>0.96277777749999993</v>
      </c>
      <c r="J420">
        <v>30888358.5</v>
      </c>
      <c r="K420">
        <v>133690</v>
      </c>
      <c r="L420">
        <v>2</v>
      </c>
      <c r="M420">
        <v>240</v>
      </c>
      <c r="N420">
        <v>0.96333333325000003</v>
      </c>
      <c r="O420">
        <v>30194786.5</v>
      </c>
      <c r="P420">
        <v>134729</v>
      </c>
      <c r="Q420">
        <v>2</v>
      </c>
      <c r="R420">
        <v>0.83703704700000003</v>
      </c>
      <c r="U420">
        <f>Tabela9[[#This Row],[mlp_params]]</f>
        <v>133690</v>
      </c>
      <c r="V420">
        <f>Tabela9[[#This Row],[kan_test_acc]]</f>
        <v>0.85555556425000001</v>
      </c>
      <c r="W420">
        <f>Tabela9[[#This Row],[mlp_test_acc]]</f>
        <v>0.96277777749999993</v>
      </c>
      <c r="X420">
        <f>Tabela9[[#This Row],[mlp_test_acc2]]</f>
        <v>0.96333333325000003</v>
      </c>
    </row>
    <row r="421" spans="1:24" hidden="1" x14ac:dyDescent="0.25">
      <c r="A421" t="s">
        <v>123</v>
      </c>
      <c r="B421">
        <v>3</v>
      </c>
      <c r="C421" t="s">
        <v>21</v>
      </c>
      <c r="D421">
        <v>2</v>
      </c>
      <c r="E421">
        <v>0</v>
      </c>
      <c r="F421" t="s">
        <v>174</v>
      </c>
      <c r="G421">
        <v>349900291.66666669</v>
      </c>
      <c r="H421">
        <v>0.97407408549999996</v>
      </c>
      <c r="I421">
        <v>0.96259259233333327</v>
      </c>
      <c r="J421">
        <v>26206601.333333332</v>
      </c>
      <c r="K421">
        <v>133690</v>
      </c>
      <c r="L421">
        <v>2</v>
      </c>
      <c r="M421">
        <v>240</v>
      </c>
      <c r="N421">
        <v>0.96037037033333328</v>
      </c>
      <c r="O421">
        <v>26410317.333333332</v>
      </c>
      <c r="P421">
        <v>134729</v>
      </c>
      <c r="Q421">
        <v>2</v>
      </c>
      <c r="R421">
        <v>0.99185184240000002</v>
      </c>
      <c r="U421">
        <f>Tabela9[[#This Row],[mlp_params]]</f>
        <v>133690</v>
      </c>
      <c r="V421">
        <f>Tabela9[[#This Row],[kan_test_acc]]</f>
        <v>0.97407408549999996</v>
      </c>
      <c r="W421">
        <f>Tabela9[[#This Row],[mlp_test_acc]]</f>
        <v>0.96259259233333327</v>
      </c>
      <c r="X421">
        <f>Tabela9[[#This Row],[mlp_test_acc2]]</f>
        <v>0.96037037033333328</v>
      </c>
    </row>
    <row r="422" spans="1:24" hidden="1" x14ac:dyDescent="0.25">
      <c r="A422" t="s">
        <v>123</v>
      </c>
      <c r="B422">
        <v>3</v>
      </c>
      <c r="C422" t="s">
        <v>21</v>
      </c>
      <c r="D422">
        <v>2</v>
      </c>
      <c r="E422">
        <v>0</v>
      </c>
      <c r="F422" t="s">
        <v>303</v>
      </c>
      <c r="G422">
        <v>602118213</v>
      </c>
      <c r="H422">
        <v>0.88555556525000001</v>
      </c>
      <c r="I422">
        <v>0.95333333350000005</v>
      </c>
      <c r="J422">
        <v>28477706.75</v>
      </c>
      <c r="K422">
        <v>133690</v>
      </c>
      <c r="L422">
        <v>2</v>
      </c>
      <c r="M422">
        <v>240</v>
      </c>
      <c r="N422">
        <v>0.94833333325000002</v>
      </c>
      <c r="O422">
        <v>28299687.75</v>
      </c>
      <c r="P422">
        <v>134729</v>
      </c>
      <c r="Q422">
        <v>2</v>
      </c>
      <c r="R422">
        <v>0.89629630266666671</v>
      </c>
      <c r="U422">
        <f>Tabela9[[#This Row],[mlp_params]]</f>
        <v>133690</v>
      </c>
      <c r="V422">
        <f>Tabela9[[#This Row],[kan_test_acc]]</f>
        <v>0.88555556525000001</v>
      </c>
      <c r="W422">
        <f>Tabela9[[#This Row],[mlp_test_acc]]</f>
        <v>0.95333333350000005</v>
      </c>
      <c r="X422">
        <f>Tabela9[[#This Row],[mlp_test_acc2]]</f>
        <v>0.94833333325000002</v>
      </c>
    </row>
    <row r="423" spans="1:24" hidden="1" x14ac:dyDescent="0.25">
      <c r="A423" t="s">
        <v>123</v>
      </c>
      <c r="B423">
        <v>3</v>
      </c>
      <c r="C423" t="s">
        <v>21</v>
      </c>
      <c r="D423">
        <v>4</v>
      </c>
      <c r="E423">
        <v>0</v>
      </c>
      <c r="F423" t="s">
        <v>329</v>
      </c>
      <c r="G423">
        <v>132133111.5</v>
      </c>
      <c r="H423">
        <v>0.96444445850000005</v>
      </c>
      <c r="I423">
        <v>0.96333333300000001</v>
      </c>
      <c r="J423">
        <v>17584985</v>
      </c>
      <c r="K423">
        <v>134729</v>
      </c>
      <c r="L423">
        <v>2</v>
      </c>
      <c r="M423">
        <v>241</v>
      </c>
      <c r="N423">
        <v>0.95777777799999997</v>
      </c>
      <c r="O423">
        <v>14903174</v>
      </c>
      <c r="P423">
        <v>135772</v>
      </c>
      <c r="Q423">
        <v>2</v>
      </c>
      <c r="R423">
        <v>0.98148149299999998</v>
      </c>
      <c r="U423">
        <f>Tabela9[[#This Row],[mlp_params]]</f>
        <v>134729</v>
      </c>
      <c r="V423">
        <f>Tabela9[[#This Row],[kan_test_acc]]</f>
        <v>0.96444445850000005</v>
      </c>
      <c r="W423">
        <f>Tabela9[[#This Row],[mlp_test_acc]]</f>
        <v>0.96333333300000001</v>
      </c>
      <c r="X423">
        <f>Tabela9[[#This Row],[mlp_test_acc2]]</f>
        <v>0.95777777799999997</v>
      </c>
    </row>
    <row r="424" spans="1:24" hidden="1" x14ac:dyDescent="0.25">
      <c r="A424" t="s">
        <v>123</v>
      </c>
      <c r="B424">
        <v>3</v>
      </c>
      <c r="C424" t="s">
        <v>21</v>
      </c>
      <c r="D424">
        <v>3</v>
      </c>
      <c r="E424">
        <v>0</v>
      </c>
      <c r="F424" t="s">
        <v>131</v>
      </c>
      <c r="G424">
        <v>140775969</v>
      </c>
      <c r="H424">
        <v>0.96777775850000003</v>
      </c>
      <c r="I424">
        <v>0.96777777750000005</v>
      </c>
      <c r="J424">
        <v>21244881.5</v>
      </c>
      <c r="K424">
        <v>134729</v>
      </c>
      <c r="L424">
        <v>2</v>
      </c>
      <c r="M424">
        <v>241</v>
      </c>
      <c r="N424">
        <v>0.953333333</v>
      </c>
      <c r="O424">
        <v>24876931</v>
      </c>
      <c r="P424">
        <v>135772</v>
      </c>
      <c r="Q424">
        <v>2</v>
      </c>
      <c r="R424">
        <v>0.96666663900000005</v>
      </c>
      <c r="U424">
        <f>Tabela9[[#This Row],[mlp_params]]</f>
        <v>134729</v>
      </c>
      <c r="V424">
        <f>Tabela9[[#This Row],[kan_test_acc]]</f>
        <v>0.96777775850000003</v>
      </c>
      <c r="W424">
        <f>Tabela9[[#This Row],[mlp_test_acc]]</f>
        <v>0.96777777750000005</v>
      </c>
      <c r="X424">
        <f>Tabela9[[#This Row],[mlp_test_acc2]]</f>
        <v>0.953333333</v>
      </c>
    </row>
    <row r="425" spans="1:24" hidden="1" x14ac:dyDescent="0.25">
      <c r="A425" t="s">
        <v>123</v>
      </c>
      <c r="B425">
        <v>9</v>
      </c>
      <c r="C425" t="s">
        <v>378</v>
      </c>
      <c r="D425">
        <v>4</v>
      </c>
      <c r="E425">
        <v>0</v>
      </c>
      <c r="F425" t="s">
        <v>372</v>
      </c>
      <c r="G425">
        <v>174472675.25</v>
      </c>
      <c r="H425">
        <v>0.95555557299999994</v>
      </c>
      <c r="I425">
        <v>0.96277777799999997</v>
      </c>
      <c r="J425">
        <v>25675805.25</v>
      </c>
      <c r="K425">
        <v>134729</v>
      </c>
      <c r="L425">
        <v>2</v>
      </c>
      <c r="M425">
        <v>241</v>
      </c>
      <c r="N425">
        <v>0.96333333350000006</v>
      </c>
      <c r="O425">
        <v>24543844.5</v>
      </c>
      <c r="P425">
        <v>135772</v>
      </c>
      <c r="Q425">
        <v>2</v>
      </c>
      <c r="R425">
        <v>0.96668147266666671</v>
      </c>
      <c r="U425">
        <f>Tabela9[[#This Row],[mlp_params]]</f>
        <v>134729</v>
      </c>
      <c r="V425">
        <f>Tabela9[[#This Row],[kan_test_acc]]</f>
        <v>0.95555557299999994</v>
      </c>
      <c r="W425">
        <f>Tabela9[[#This Row],[mlp_test_acc]]</f>
        <v>0.96277777799999997</v>
      </c>
      <c r="X425">
        <f>Tabela9[[#This Row],[mlp_test_acc2]]</f>
        <v>0.96333333350000006</v>
      </c>
    </row>
    <row r="426" spans="1:24" hidden="1" x14ac:dyDescent="0.25">
      <c r="A426" t="s">
        <v>123</v>
      </c>
      <c r="B426">
        <v>9</v>
      </c>
      <c r="C426" t="s">
        <v>377</v>
      </c>
      <c r="D426">
        <v>3</v>
      </c>
      <c r="E426">
        <v>0</v>
      </c>
      <c r="F426" t="s">
        <v>373</v>
      </c>
      <c r="G426">
        <v>159497199.25</v>
      </c>
      <c r="H426">
        <v>0.95444445325000005</v>
      </c>
      <c r="I426">
        <v>0.95</v>
      </c>
      <c r="J426">
        <v>21873557</v>
      </c>
      <c r="K426">
        <v>134729</v>
      </c>
      <c r="L426">
        <v>2</v>
      </c>
      <c r="M426">
        <v>241</v>
      </c>
      <c r="N426">
        <v>0.95611111125000003</v>
      </c>
      <c r="O426">
        <v>22654422.25</v>
      </c>
      <c r="P426">
        <v>135772</v>
      </c>
      <c r="Q426">
        <v>2</v>
      </c>
      <c r="R426">
        <v>0.97407408566666664</v>
      </c>
      <c r="U426">
        <f>Tabela9[[#This Row],[mlp_params]]</f>
        <v>134729</v>
      </c>
      <c r="V426">
        <f>Tabela9[[#This Row],[kan_test_acc]]</f>
        <v>0.95444445325000005</v>
      </c>
      <c r="W426">
        <f>Tabela9[[#This Row],[mlp_test_acc]]</f>
        <v>0.95</v>
      </c>
      <c r="X426">
        <f>Tabela9[[#This Row],[mlp_test_acc2]]</f>
        <v>0.95611111125000003</v>
      </c>
    </row>
    <row r="427" spans="1:24" hidden="1" x14ac:dyDescent="0.25">
      <c r="A427" t="s">
        <v>123</v>
      </c>
      <c r="B427">
        <v>3</v>
      </c>
      <c r="C427" t="s">
        <v>21</v>
      </c>
      <c r="D427">
        <v>2</v>
      </c>
      <c r="E427">
        <v>0</v>
      </c>
      <c r="F427" t="s">
        <v>271</v>
      </c>
      <c r="G427">
        <v>159685179.5</v>
      </c>
      <c r="H427">
        <v>0.99148147333333325</v>
      </c>
      <c r="I427">
        <v>0.97851851850000005</v>
      </c>
      <c r="J427">
        <v>15322558.666666666</v>
      </c>
      <c r="K427">
        <v>134729</v>
      </c>
      <c r="L427">
        <v>2</v>
      </c>
      <c r="M427">
        <v>241</v>
      </c>
      <c r="N427">
        <v>0.98037037049999998</v>
      </c>
      <c r="O427">
        <v>14619499.666666666</v>
      </c>
      <c r="P427">
        <v>135772</v>
      </c>
      <c r="Q427">
        <v>2</v>
      </c>
      <c r="R427">
        <v>0.98370370880000002</v>
      </c>
      <c r="U427">
        <f>Tabela9[[#This Row],[mlp_params]]</f>
        <v>134729</v>
      </c>
      <c r="V427">
        <f>Tabela9[[#This Row],[kan_test_acc]]</f>
        <v>0.99148147333333325</v>
      </c>
      <c r="W427">
        <f>Tabela9[[#This Row],[mlp_test_acc]]</f>
        <v>0.97851851850000005</v>
      </c>
      <c r="X427">
        <f>Tabela9[[#This Row],[mlp_test_acc2]]</f>
        <v>0.98037037049999998</v>
      </c>
    </row>
    <row r="428" spans="1:24" hidden="1" x14ac:dyDescent="0.25">
      <c r="A428" t="s">
        <v>123</v>
      </c>
      <c r="B428">
        <v>3</v>
      </c>
      <c r="C428" t="s">
        <v>21</v>
      </c>
      <c r="D428">
        <v>2</v>
      </c>
      <c r="E428">
        <v>0</v>
      </c>
      <c r="F428" t="s">
        <v>239</v>
      </c>
      <c r="G428">
        <v>365329437.16666669</v>
      </c>
      <c r="H428">
        <v>0.97962962566666667</v>
      </c>
      <c r="I428">
        <v>0.96925925916666666</v>
      </c>
      <c r="J428">
        <v>24666503.166666668</v>
      </c>
      <c r="K428">
        <v>135772</v>
      </c>
      <c r="L428">
        <v>2</v>
      </c>
      <c r="M428">
        <v>242</v>
      </c>
      <c r="N428">
        <v>0.96740740699999994</v>
      </c>
      <c r="O428">
        <v>25067790.333333332</v>
      </c>
      <c r="P428">
        <v>136819</v>
      </c>
      <c r="Q428">
        <v>2</v>
      </c>
      <c r="R428">
        <v>0.97333333479999995</v>
      </c>
      <c r="U428">
        <f>Tabela9[[#This Row],[mlp_params]]</f>
        <v>135772</v>
      </c>
      <c r="V428">
        <f>Tabela9[[#This Row],[kan_test_acc]]</f>
        <v>0.97962962566666667</v>
      </c>
      <c r="W428">
        <f>Tabela9[[#This Row],[mlp_test_acc]]</f>
        <v>0.96925925916666666</v>
      </c>
      <c r="X428">
        <f>Tabela9[[#This Row],[mlp_test_acc2]]</f>
        <v>0.96740740699999994</v>
      </c>
    </row>
    <row r="429" spans="1:24" hidden="1" x14ac:dyDescent="0.25">
      <c r="A429" t="s">
        <v>123</v>
      </c>
      <c r="B429">
        <v>3</v>
      </c>
      <c r="C429" t="s">
        <v>21</v>
      </c>
      <c r="D429">
        <v>2</v>
      </c>
      <c r="E429">
        <v>0</v>
      </c>
      <c r="F429" t="s">
        <v>207</v>
      </c>
      <c r="G429">
        <v>305965959.83333331</v>
      </c>
      <c r="H429">
        <v>0.96962963533333335</v>
      </c>
      <c r="I429">
        <v>0.95962962949999997</v>
      </c>
      <c r="J429">
        <v>25092498.166666668</v>
      </c>
      <c r="K429">
        <v>135772</v>
      </c>
      <c r="L429">
        <v>2</v>
      </c>
      <c r="M429">
        <v>242</v>
      </c>
      <c r="N429">
        <v>0.9644444445</v>
      </c>
      <c r="O429">
        <v>26924551.833333332</v>
      </c>
      <c r="P429">
        <v>136819</v>
      </c>
      <c r="Q429">
        <v>2</v>
      </c>
      <c r="R429">
        <v>0.98370372080000001</v>
      </c>
      <c r="U429">
        <f>Tabela9[[#This Row],[mlp_params]]</f>
        <v>135772</v>
      </c>
      <c r="V429">
        <f>Tabela9[[#This Row],[kan_test_acc]]</f>
        <v>0.96962963533333335</v>
      </c>
      <c r="W429">
        <f>Tabela9[[#This Row],[mlp_test_acc]]</f>
        <v>0.95962962949999997</v>
      </c>
      <c r="X429">
        <f>Tabela9[[#This Row],[mlp_test_acc2]]</f>
        <v>0.9644444445</v>
      </c>
    </row>
    <row r="430" spans="1:24" hidden="1" x14ac:dyDescent="0.25">
      <c r="A430" t="s">
        <v>123</v>
      </c>
      <c r="B430">
        <v>3</v>
      </c>
      <c r="C430" t="s">
        <v>21</v>
      </c>
      <c r="D430">
        <v>2</v>
      </c>
      <c r="E430">
        <v>0</v>
      </c>
      <c r="F430" t="s">
        <v>175</v>
      </c>
      <c r="G430">
        <v>506982158</v>
      </c>
      <c r="H430">
        <v>0.92277778675</v>
      </c>
      <c r="I430">
        <v>0.96277777774999995</v>
      </c>
      <c r="J430">
        <v>29893821.75</v>
      </c>
      <c r="K430">
        <v>135772</v>
      </c>
      <c r="L430">
        <v>2</v>
      </c>
      <c r="M430">
        <v>242</v>
      </c>
      <c r="N430">
        <v>0.96166666649999999</v>
      </c>
      <c r="O430">
        <v>28719571</v>
      </c>
      <c r="P430">
        <v>136819</v>
      </c>
      <c r="Q430">
        <v>2</v>
      </c>
      <c r="R430">
        <v>0.94197529533333335</v>
      </c>
      <c r="U430">
        <f>Tabela9[[#This Row],[mlp_params]]</f>
        <v>135772</v>
      </c>
      <c r="V430">
        <f>Tabela9[[#This Row],[kan_test_acc]]</f>
        <v>0.92277778675</v>
      </c>
      <c r="W430">
        <f>Tabela9[[#This Row],[mlp_test_acc]]</f>
        <v>0.96277777774999995</v>
      </c>
      <c r="X430">
        <f>Tabela9[[#This Row],[mlp_test_acc2]]</f>
        <v>0.96166666649999999</v>
      </c>
    </row>
    <row r="431" spans="1:24" hidden="1" x14ac:dyDescent="0.25">
      <c r="A431" t="s">
        <v>123</v>
      </c>
      <c r="B431">
        <v>5</v>
      </c>
      <c r="C431" t="s">
        <v>331</v>
      </c>
      <c r="D431">
        <v>2</v>
      </c>
      <c r="E431">
        <v>0</v>
      </c>
      <c r="F431" t="s">
        <v>198</v>
      </c>
      <c r="G431">
        <v>262285604.5</v>
      </c>
      <c r="H431">
        <v>0.97185184566666671</v>
      </c>
      <c r="I431">
        <v>0.95222222216666663</v>
      </c>
      <c r="J431">
        <v>23506697.166666668</v>
      </c>
      <c r="K431">
        <v>135772</v>
      </c>
      <c r="L431">
        <v>2</v>
      </c>
      <c r="M431">
        <v>242</v>
      </c>
      <c r="N431">
        <v>0.95888888883333334</v>
      </c>
      <c r="O431">
        <v>23277621.833333332</v>
      </c>
      <c r="P431">
        <v>136819</v>
      </c>
      <c r="Q431">
        <v>2</v>
      </c>
      <c r="R431">
        <v>0.97629630580000004</v>
      </c>
      <c r="U431">
        <f>Tabela9[[#This Row],[mlp_params]]</f>
        <v>135772</v>
      </c>
      <c r="V431">
        <f>Tabela9[[#This Row],[kan_test_acc]]</f>
        <v>0.97185184566666671</v>
      </c>
      <c r="W431">
        <f>Tabela9[[#This Row],[mlp_test_acc]]</f>
        <v>0.95222222216666663</v>
      </c>
      <c r="X431">
        <f>Tabela9[[#This Row],[mlp_test_acc2]]</f>
        <v>0.95888888883333334</v>
      </c>
    </row>
    <row r="432" spans="1:24" hidden="1" x14ac:dyDescent="0.25">
      <c r="A432" t="s">
        <v>123</v>
      </c>
      <c r="B432">
        <v>5</v>
      </c>
      <c r="C432" t="s">
        <v>331</v>
      </c>
      <c r="D432">
        <v>2</v>
      </c>
      <c r="E432">
        <v>0</v>
      </c>
      <c r="F432" t="s">
        <v>334</v>
      </c>
      <c r="G432">
        <v>139366387.5</v>
      </c>
      <c r="H432">
        <v>0.97666666899999999</v>
      </c>
      <c r="I432">
        <v>0.96925925899999998</v>
      </c>
      <c r="J432">
        <v>24830027.666666668</v>
      </c>
      <c r="K432">
        <v>135772</v>
      </c>
      <c r="L432">
        <v>2</v>
      </c>
      <c r="M432">
        <v>242</v>
      </c>
      <c r="N432">
        <v>0.96407407383333332</v>
      </c>
      <c r="O432">
        <v>23292127.666666668</v>
      </c>
      <c r="P432">
        <v>136819</v>
      </c>
      <c r="Q432">
        <v>2</v>
      </c>
      <c r="R432">
        <v>0.96370368000000006</v>
      </c>
      <c r="U432">
        <f>Tabela9[[#This Row],[mlp_params]]</f>
        <v>135772</v>
      </c>
      <c r="V432">
        <f>Tabela9[[#This Row],[kan_test_acc]]</f>
        <v>0.97666666899999999</v>
      </c>
      <c r="W432">
        <f>Tabela9[[#This Row],[mlp_test_acc]]</f>
        <v>0.96925925899999998</v>
      </c>
      <c r="X432">
        <f>Tabela9[[#This Row],[mlp_test_acc2]]</f>
        <v>0.96407407383333332</v>
      </c>
    </row>
    <row r="433" spans="1:24" hidden="1" x14ac:dyDescent="0.25">
      <c r="A433" t="s">
        <v>123</v>
      </c>
      <c r="B433">
        <v>3</v>
      </c>
      <c r="C433" t="s">
        <v>21</v>
      </c>
      <c r="D433">
        <v>2</v>
      </c>
      <c r="E433">
        <v>0</v>
      </c>
      <c r="F433" t="s">
        <v>304</v>
      </c>
      <c r="G433">
        <v>301643340.33333331</v>
      </c>
      <c r="H433">
        <v>0.96888888849999999</v>
      </c>
      <c r="I433">
        <v>0.94481481483333329</v>
      </c>
      <c r="J433">
        <v>25492752.833333332</v>
      </c>
      <c r="K433">
        <v>135772</v>
      </c>
      <c r="L433">
        <v>2</v>
      </c>
      <c r="M433">
        <v>242</v>
      </c>
      <c r="N433">
        <v>0.94629629650000002</v>
      </c>
      <c r="O433">
        <v>24476917.833333332</v>
      </c>
      <c r="P433">
        <v>136819</v>
      </c>
      <c r="Q433">
        <v>2</v>
      </c>
      <c r="R433">
        <v>0.97555555120000004</v>
      </c>
      <c r="U433">
        <f>Tabela9[[#This Row],[mlp_params]]</f>
        <v>135772</v>
      </c>
      <c r="V433">
        <f>Tabela9[[#This Row],[kan_test_acc]]</f>
        <v>0.96888888849999999</v>
      </c>
      <c r="W433">
        <f>Tabela9[[#This Row],[mlp_test_acc]]</f>
        <v>0.94481481483333329</v>
      </c>
      <c r="X433">
        <f>Tabela9[[#This Row],[mlp_test_acc2]]</f>
        <v>0.94629629650000002</v>
      </c>
    </row>
    <row r="434" spans="1:24" hidden="1" x14ac:dyDescent="0.25">
      <c r="A434" t="s">
        <v>123</v>
      </c>
      <c r="B434">
        <v>3</v>
      </c>
      <c r="C434" t="s">
        <v>21</v>
      </c>
      <c r="D434">
        <v>3</v>
      </c>
      <c r="E434">
        <v>0</v>
      </c>
      <c r="F434" t="s">
        <v>132</v>
      </c>
      <c r="G434">
        <v>124099191.5</v>
      </c>
      <c r="H434">
        <v>0.969999999</v>
      </c>
      <c r="I434">
        <v>0.96555555549999994</v>
      </c>
      <c r="J434">
        <v>28898582</v>
      </c>
      <c r="K434">
        <v>136819</v>
      </c>
      <c r="L434">
        <v>2</v>
      </c>
      <c r="M434">
        <v>243</v>
      </c>
      <c r="N434">
        <v>0.95555555599999997</v>
      </c>
      <c r="O434">
        <v>24118701</v>
      </c>
      <c r="P434">
        <v>137870</v>
      </c>
      <c r="Q434">
        <v>2</v>
      </c>
      <c r="R434">
        <v>0.97037035199999999</v>
      </c>
      <c r="U434">
        <f>Tabela9[[#This Row],[mlp_params]]</f>
        <v>136819</v>
      </c>
      <c r="V434">
        <f>Tabela9[[#This Row],[kan_test_acc]]</f>
        <v>0.969999999</v>
      </c>
      <c r="W434">
        <f>Tabela9[[#This Row],[mlp_test_acc]]</f>
        <v>0.96555555549999994</v>
      </c>
      <c r="X434">
        <f>Tabela9[[#This Row],[mlp_test_acc2]]</f>
        <v>0.95555555599999997</v>
      </c>
    </row>
    <row r="435" spans="1:24" hidden="1" x14ac:dyDescent="0.25">
      <c r="A435" t="s">
        <v>123</v>
      </c>
      <c r="B435">
        <v>5</v>
      </c>
      <c r="C435" t="s">
        <v>376</v>
      </c>
      <c r="D435">
        <v>4</v>
      </c>
      <c r="E435">
        <v>0</v>
      </c>
      <c r="F435" t="s">
        <v>325</v>
      </c>
      <c r="G435">
        <v>74566431.833333328</v>
      </c>
      <c r="H435">
        <v>0.94703704133333333</v>
      </c>
      <c r="I435">
        <v>0.94925925899999997</v>
      </c>
      <c r="J435">
        <v>16772365.5</v>
      </c>
      <c r="K435">
        <v>136819</v>
      </c>
      <c r="L435">
        <v>2</v>
      </c>
      <c r="M435">
        <v>243</v>
      </c>
      <c r="N435">
        <v>0.9588888891666667</v>
      </c>
      <c r="O435">
        <v>15797743.666666666</v>
      </c>
      <c r="P435">
        <v>137870</v>
      </c>
      <c r="Q435">
        <v>2</v>
      </c>
      <c r="R435">
        <v>0.97925926480000003</v>
      </c>
      <c r="U435">
        <f>Tabela9[[#This Row],[mlp_params]]</f>
        <v>136819</v>
      </c>
      <c r="V435">
        <f>Tabela9[[#This Row],[kan_test_acc]]</f>
        <v>0.94703704133333333</v>
      </c>
      <c r="W435">
        <f>Tabela9[[#This Row],[mlp_test_acc]]</f>
        <v>0.94925925899999997</v>
      </c>
      <c r="X435">
        <f>Tabela9[[#This Row],[mlp_test_acc2]]</f>
        <v>0.9588888891666667</v>
      </c>
    </row>
    <row r="436" spans="1:24" hidden="1" x14ac:dyDescent="0.25">
      <c r="A436" t="s">
        <v>123</v>
      </c>
      <c r="B436">
        <v>5</v>
      </c>
      <c r="C436" t="s">
        <v>375</v>
      </c>
      <c r="D436">
        <v>3</v>
      </c>
      <c r="E436">
        <v>0</v>
      </c>
      <c r="F436" t="s">
        <v>332</v>
      </c>
      <c r="G436">
        <v>125798798</v>
      </c>
      <c r="H436">
        <v>0.95814813200000004</v>
      </c>
      <c r="I436">
        <v>0.96518518533333331</v>
      </c>
      <c r="J436">
        <v>22400318.833333332</v>
      </c>
      <c r="K436">
        <v>136819</v>
      </c>
      <c r="L436">
        <v>2</v>
      </c>
      <c r="M436">
        <v>243</v>
      </c>
      <c r="N436">
        <v>0.9655555558333333</v>
      </c>
      <c r="O436">
        <v>22561537.5</v>
      </c>
      <c r="P436">
        <v>137870</v>
      </c>
      <c r="Q436">
        <v>2</v>
      </c>
      <c r="R436">
        <v>0.97111110680000001</v>
      </c>
      <c r="U436">
        <f>Tabela9[[#This Row],[mlp_params]]</f>
        <v>136819</v>
      </c>
      <c r="V436">
        <f>Tabela9[[#This Row],[kan_test_acc]]</f>
        <v>0.95814813200000004</v>
      </c>
      <c r="W436">
        <f>Tabela9[[#This Row],[mlp_test_acc]]</f>
        <v>0.96518518533333331</v>
      </c>
      <c r="X436">
        <f>Tabela9[[#This Row],[mlp_test_acc2]]</f>
        <v>0.9655555558333333</v>
      </c>
    </row>
    <row r="437" spans="1:24" hidden="1" x14ac:dyDescent="0.25">
      <c r="A437" t="s">
        <v>123</v>
      </c>
      <c r="B437">
        <v>3</v>
      </c>
      <c r="C437" t="s">
        <v>21</v>
      </c>
      <c r="D437">
        <v>2</v>
      </c>
      <c r="E437">
        <v>0</v>
      </c>
      <c r="F437" t="s">
        <v>240</v>
      </c>
      <c r="G437">
        <v>830971438</v>
      </c>
      <c r="H437">
        <v>0.87277778974999998</v>
      </c>
      <c r="I437">
        <v>0.96111111099999991</v>
      </c>
      <c r="J437">
        <v>30963152.5</v>
      </c>
      <c r="K437">
        <v>136819</v>
      </c>
      <c r="L437">
        <v>2</v>
      </c>
      <c r="M437">
        <v>243</v>
      </c>
      <c r="N437">
        <v>0.96499999999999997</v>
      </c>
      <c r="O437">
        <v>28826828.25</v>
      </c>
      <c r="P437">
        <v>137870</v>
      </c>
      <c r="Q437">
        <v>2</v>
      </c>
      <c r="R437">
        <v>0.86543210366666667</v>
      </c>
      <c r="U437">
        <f>Tabela9[[#This Row],[mlp_params]]</f>
        <v>136819</v>
      </c>
      <c r="V437">
        <f>Tabela9[[#This Row],[kan_test_acc]]</f>
        <v>0.87277778974999998</v>
      </c>
      <c r="W437">
        <f>Tabela9[[#This Row],[mlp_test_acc]]</f>
        <v>0.96111111099999991</v>
      </c>
      <c r="X437">
        <f>Tabela9[[#This Row],[mlp_test_acc2]]</f>
        <v>0.96499999999999997</v>
      </c>
    </row>
    <row r="438" spans="1:24" hidden="1" x14ac:dyDescent="0.25">
      <c r="A438" t="s">
        <v>123</v>
      </c>
      <c r="B438">
        <v>3</v>
      </c>
      <c r="C438" t="s">
        <v>21</v>
      </c>
      <c r="D438">
        <v>2</v>
      </c>
      <c r="E438">
        <v>0</v>
      </c>
      <c r="F438" t="s">
        <v>272</v>
      </c>
      <c r="G438">
        <v>615958063.75</v>
      </c>
      <c r="H438">
        <v>0.87444444025000001</v>
      </c>
      <c r="I438">
        <v>0.9644444445</v>
      </c>
      <c r="J438">
        <v>28958943.5</v>
      </c>
      <c r="K438">
        <v>136819</v>
      </c>
      <c r="L438">
        <v>2</v>
      </c>
      <c r="M438">
        <v>243</v>
      </c>
      <c r="N438">
        <v>0.96277777774999995</v>
      </c>
      <c r="O438">
        <v>28132583.25</v>
      </c>
      <c r="P438">
        <v>137870</v>
      </c>
      <c r="Q438">
        <v>2</v>
      </c>
      <c r="R438">
        <v>0.87407406166666668</v>
      </c>
      <c r="U438">
        <f>Tabela9[[#This Row],[mlp_params]]</f>
        <v>136819</v>
      </c>
      <c r="V438">
        <f>Tabela9[[#This Row],[kan_test_acc]]</f>
        <v>0.87444444025000001</v>
      </c>
      <c r="W438">
        <f>Tabela9[[#This Row],[mlp_test_acc]]</f>
        <v>0.9644444445</v>
      </c>
      <c r="X438">
        <f>Tabela9[[#This Row],[mlp_test_acc2]]</f>
        <v>0.96277777774999995</v>
      </c>
    </row>
    <row r="439" spans="1:24" hidden="1" x14ac:dyDescent="0.25">
      <c r="A439" t="s">
        <v>123</v>
      </c>
      <c r="B439">
        <v>3</v>
      </c>
      <c r="C439" t="s">
        <v>21</v>
      </c>
      <c r="D439">
        <v>4</v>
      </c>
      <c r="E439">
        <v>0</v>
      </c>
      <c r="F439" t="s">
        <v>330</v>
      </c>
      <c r="G439">
        <v>122144270.5</v>
      </c>
      <c r="H439">
        <v>0.96555554850000003</v>
      </c>
      <c r="I439">
        <v>0.95777777750000004</v>
      </c>
      <c r="J439">
        <v>21352181</v>
      </c>
      <c r="K439">
        <v>137870</v>
      </c>
      <c r="L439">
        <v>2</v>
      </c>
      <c r="M439">
        <v>244</v>
      </c>
      <c r="N439">
        <v>0.96</v>
      </c>
      <c r="O439">
        <v>16137164</v>
      </c>
      <c r="P439">
        <v>138925</v>
      </c>
      <c r="Q439">
        <v>2</v>
      </c>
      <c r="R439">
        <v>0.98518520600000004</v>
      </c>
      <c r="U439">
        <f>Tabela9[[#This Row],[mlp_params]]</f>
        <v>137870</v>
      </c>
      <c r="V439">
        <f>Tabela9[[#This Row],[kan_test_acc]]</f>
        <v>0.96555554850000003</v>
      </c>
      <c r="W439">
        <f>Tabela9[[#This Row],[mlp_test_acc]]</f>
        <v>0.95777777750000004</v>
      </c>
      <c r="X439">
        <f>Tabela9[[#This Row],[mlp_test_acc2]]</f>
        <v>0.96</v>
      </c>
    </row>
    <row r="440" spans="1:24" hidden="1" x14ac:dyDescent="0.25">
      <c r="A440" t="s">
        <v>123</v>
      </c>
      <c r="B440">
        <v>3</v>
      </c>
      <c r="C440" t="s">
        <v>21</v>
      </c>
      <c r="D440">
        <v>2</v>
      </c>
      <c r="E440">
        <v>0</v>
      </c>
      <c r="F440" t="s">
        <v>208</v>
      </c>
      <c r="G440">
        <v>302398755.66666669</v>
      </c>
      <c r="H440">
        <v>0.96888886900000004</v>
      </c>
      <c r="I440">
        <v>0.95592592583333336</v>
      </c>
      <c r="J440">
        <v>25519436.166666668</v>
      </c>
      <c r="K440">
        <v>137870</v>
      </c>
      <c r="L440">
        <v>2</v>
      </c>
      <c r="M440">
        <v>244</v>
      </c>
      <c r="N440">
        <v>0.96259259266666664</v>
      </c>
      <c r="O440">
        <v>27158235.5</v>
      </c>
      <c r="P440">
        <v>138925</v>
      </c>
      <c r="Q440">
        <v>2</v>
      </c>
      <c r="R440">
        <v>0.98148148079999997</v>
      </c>
      <c r="U440">
        <f>Tabela9[[#This Row],[mlp_params]]</f>
        <v>137870</v>
      </c>
      <c r="V440">
        <f>Tabela9[[#This Row],[kan_test_acc]]</f>
        <v>0.96888886900000004</v>
      </c>
      <c r="W440">
        <f>Tabela9[[#This Row],[mlp_test_acc]]</f>
        <v>0.95592592583333336</v>
      </c>
      <c r="X440">
        <f>Tabela9[[#This Row],[mlp_test_acc2]]</f>
        <v>0.96259259266666664</v>
      </c>
    </row>
    <row r="441" spans="1:24" hidden="1" x14ac:dyDescent="0.25">
      <c r="A441" t="s">
        <v>123</v>
      </c>
      <c r="B441">
        <v>3</v>
      </c>
      <c r="C441" t="s">
        <v>21</v>
      </c>
      <c r="D441">
        <v>2</v>
      </c>
      <c r="E441">
        <v>0</v>
      </c>
      <c r="F441" t="s">
        <v>176</v>
      </c>
      <c r="G441">
        <v>358819977.5</v>
      </c>
      <c r="H441">
        <v>0.97370372233333335</v>
      </c>
      <c r="I441">
        <v>0.9585185186666666</v>
      </c>
      <c r="J441">
        <v>26544474.833333332</v>
      </c>
      <c r="K441">
        <v>137870</v>
      </c>
      <c r="L441">
        <v>2</v>
      </c>
      <c r="M441">
        <v>244</v>
      </c>
      <c r="N441">
        <v>0.96259259249999996</v>
      </c>
      <c r="O441">
        <v>26600947.333333332</v>
      </c>
      <c r="P441">
        <v>138925</v>
      </c>
      <c r="Q441">
        <v>2</v>
      </c>
      <c r="R441">
        <v>0.99259258520000004</v>
      </c>
      <c r="U441">
        <f>Tabela9[[#This Row],[mlp_params]]</f>
        <v>137870</v>
      </c>
      <c r="V441">
        <f>Tabela9[[#This Row],[kan_test_acc]]</f>
        <v>0.97370372233333335</v>
      </c>
      <c r="W441">
        <f>Tabela9[[#This Row],[mlp_test_acc]]</f>
        <v>0.9585185186666666</v>
      </c>
      <c r="X441">
        <f>Tabela9[[#This Row],[mlp_test_acc2]]</f>
        <v>0.96259259249999996</v>
      </c>
    </row>
    <row r="442" spans="1:24" hidden="1" x14ac:dyDescent="0.25">
      <c r="A442" t="s">
        <v>123</v>
      </c>
      <c r="B442">
        <v>9</v>
      </c>
      <c r="C442" t="s">
        <v>376</v>
      </c>
      <c r="D442">
        <v>2</v>
      </c>
      <c r="E442">
        <v>0</v>
      </c>
      <c r="F442" t="s">
        <v>330</v>
      </c>
      <c r="G442">
        <v>110218510.25</v>
      </c>
      <c r="H442">
        <v>0.96777777399999998</v>
      </c>
      <c r="I442">
        <v>0.96111111100000002</v>
      </c>
      <c r="J442">
        <v>24296710.25</v>
      </c>
      <c r="K442">
        <v>137870</v>
      </c>
      <c r="L442">
        <v>2</v>
      </c>
      <c r="M442">
        <v>244</v>
      </c>
      <c r="N442">
        <v>0.96555555549999994</v>
      </c>
      <c r="O442">
        <v>22040329</v>
      </c>
      <c r="P442">
        <v>138925</v>
      </c>
      <c r="Q442">
        <v>2</v>
      </c>
      <c r="R442">
        <v>0.96172841399999998</v>
      </c>
      <c r="U442">
        <f>Tabela9[[#This Row],[mlp_params]]</f>
        <v>137870</v>
      </c>
      <c r="V442">
        <f>Tabela9[[#This Row],[kan_test_acc]]</f>
        <v>0.96777777399999998</v>
      </c>
      <c r="W442">
        <f>Tabela9[[#This Row],[mlp_test_acc]]</f>
        <v>0.96111111100000002</v>
      </c>
      <c r="X442">
        <f>Tabela9[[#This Row],[mlp_test_acc2]]</f>
        <v>0.96555555549999994</v>
      </c>
    </row>
    <row r="443" spans="1:24" hidden="1" x14ac:dyDescent="0.25">
      <c r="A443" t="s">
        <v>123</v>
      </c>
      <c r="B443">
        <v>5</v>
      </c>
      <c r="C443" t="s">
        <v>331</v>
      </c>
      <c r="D443">
        <v>2</v>
      </c>
      <c r="E443">
        <v>0</v>
      </c>
      <c r="F443" t="s">
        <v>340</v>
      </c>
      <c r="G443">
        <v>349817378.66666669</v>
      </c>
      <c r="H443">
        <v>0.97888887899999999</v>
      </c>
      <c r="I443">
        <v>0.9674074073333333</v>
      </c>
      <c r="J443">
        <v>25708515.333333332</v>
      </c>
      <c r="K443">
        <v>137870</v>
      </c>
      <c r="L443">
        <v>2</v>
      </c>
      <c r="M443">
        <v>244</v>
      </c>
      <c r="N443">
        <v>0.96888888900000003</v>
      </c>
      <c r="O443">
        <v>24011660.833333332</v>
      </c>
      <c r="P443">
        <v>138925</v>
      </c>
      <c r="Q443">
        <v>2</v>
      </c>
      <c r="R443">
        <v>0.97629630580000004</v>
      </c>
      <c r="U443">
        <f>Tabela9[[#This Row],[mlp_params]]</f>
        <v>137870</v>
      </c>
      <c r="V443">
        <f>Tabela9[[#This Row],[kan_test_acc]]</f>
        <v>0.97888887899999999</v>
      </c>
      <c r="W443">
        <f>Tabela9[[#This Row],[mlp_test_acc]]</f>
        <v>0.9674074073333333</v>
      </c>
      <c r="X443">
        <f>Tabela9[[#This Row],[mlp_test_acc2]]</f>
        <v>0.96888888900000003</v>
      </c>
    </row>
    <row r="444" spans="1:24" hidden="1" x14ac:dyDescent="0.25">
      <c r="A444" t="s">
        <v>123</v>
      </c>
      <c r="B444">
        <v>5</v>
      </c>
      <c r="C444" t="s">
        <v>377</v>
      </c>
      <c r="D444">
        <v>5</v>
      </c>
      <c r="E444">
        <v>0</v>
      </c>
      <c r="F444" t="s">
        <v>320</v>
      </c>
      <c r="G444">
        <v>171833901.5</v>
      </c>
      <c r="H444">
        <v>0.96555554900000007</v>
      </c>
      <c r="I444">
        <v>0.96666666649999999</v>
      </c>
      <c r="J444">
        <v>26152318.5</v>
      </c>
      <c r="K444">
        <v>137870</v>
      </c>
      <c r="L444">
        <v>2</v>
      </c>
      <c r="M444">
        <v>244</v>
      </c>
      <c r="N444">
        <v>0.98222222199999998</v>
      </c>
      <c r="O444">
        <v>28394117</v>
      </c>
      <c r="P444">
        <v>138925</v>
      </c>
      <c r="Q444">
        <v>2</v>
      </c>
      <c r="R444">
        <v>0.95555555800000003</v>
      </c>
      <c r="U444">
        <f>Tabela9[[#This Row],[mlp_params]]</f>
        <v>137870</v>
      </c>
      <c r="V444">
        <f>Tabela9[[#This Row],[kan_test_acc]]</f>
        <v>0.96555554900000007</v>
      </c>
      <c r="W444">
        <f>Tabela9[[#This Row],[mlp_test_acc]]</f>
        <v>0.96666666649999999</v>
      </c>
      <c r="X444">
        <f>Tabela9[[#This Row],[mlp_test_acc2]]</f>
        <v>0.98222222199999998</v>
      </c>
    </row>
    <row r="445" spans="1:24" hidden="1" x14ac:dyDescent="0.25">
      <c r="A445" t="s">
        <v>123</v>
      </c>
      <c r="B445">
        <v>3</v>
      </c>
      <c r="C445" t="s">
        <v>21</v>
      </c>
      <c r="D445">
        <v>3</v>
      </c>
      <c r="E445">
        <v>0</v>
      </c>
      <c r="F445" t="s">
        <v>133</v>
      </c>
      <c r="G445">
        <v>152754171.5</v>
      </c>
      <c r="H445">
        <v>0.96333330900000003</v>
      </c>
      <c r="I445">
        <v>0.96111111100000002</v>
      </c>
      <c r="J445">
        <v>24913926.5</v>
      </c>
      <c r="K445">
        <v>138925</v>
      </c>
      <c r="L445">
        <v>2</v>
      </c>
      <c r="M445">
        <v>245</v>
      </c>
      <c r="N445">
        <v>0.95777777799999997</v>
      </c>
      <c r="O445">
        <v>23750356</v>
      </c>
      <c r="P445">
        <v>139984</v>
      </c>
      <c r="Q445">
        <v>2</v>
      </c>
      <c r="R445">
        <v>0.97407406600000002</v>
      </c>
      <c r="U445">
        <f>Tabela9[[#This Row],[mlp_params]]</f>
        <v>138925</v>
      </c>
      <c r="V445">
        <f>Tabela9[[#This Row],[kan_test_acc]]</f>
        <v>0.96333330900000003</v>
      </c>
      <c r="W445">
        <f>Tabela9[[#This Row],[mlp_test_acc]]</f>
        <v>0.96111111100000002</v>
      </c>
      <c r="X445">
        <f>Tabela9[[#This Row],[mlp_test_acc2]]</f>
        <v>0.95777777799999997</v>
      </c>
    </row>
    <row r="446" spans="1:24" hidden="1" x14ac:dyDescent="0.25">
      <c r="A446" t="s">
        <v>123</v>
      </c>
      <c r="B446">
        <v>3</v>
      </c>
      <c r="C446" t="s">
        <v>21</v>
      </c>
      <c r="D446">
        <v>2</v>
      </c>
      <c r="E446">
        <v>0</v>
      </c>
      <c r="F446" t="s">
        <v>273</v>
      </c>
      <c r="G446">
        <v>182709460.16666666</v>
      </c>
      <c r="H446">
        <v>0.9877777596666667</v>
      </c>
      <c r="I446">
        <v>0.97962962966666667</v>
      </c>
      <c r="J446">
        <v>16458089</v>
      </c>
      <c r="K446">
        <v>138925</v>
      </c>
      <c r="L446">
        <v>2</v>
      </c>
      <c r="M446">
        <v>245</v>
      </c>
      <c r="N446">
        <v>0.98111111099999992</v>
      </c>
      <c r="O446">
        <v>14779881.333333334</v>
      </c>
      <c r="P446">
        <v>139984</v>
      </c>
      <c r="Q446">
        <v>2</v>
      </c>
      <c r="R446">
        <v>0.98814814100000004</v>
      </c>
      <c r="U446">
        <f>Tabela9[[#This Row],[mlp_params]]</f>
        <v>138925</v>
      </c>
      <c r="V446">
        <f>Tabela9[[#This Row],[kan_test_acc]]</f>
        <v>0.9877777596666667</v>
      </c>
      <c r="W446">
        <f>Tabela9[[#This Row],[mlp_test_acc]]</f>
        <v>0.97962962966666667</v>
      </c>
      <c r="X446">
        <f>Tabela9[[#This Row],[mlp_test_acc2]]</f>
        <v>0.98111111099999992</v>
      </c>
    </row>
    <row r="447" spans="1:24" hidden="1" x14ac:dyDescent="0.25">
      <c r="A447" t="s">
        <v>123</v>
      </c>
      <c r="B447">
        <v>3</v>
      </c>
      <c r="C447" t="s">
        <v>21</v>
      </c>
      <c r="D447">
        <v>2</v>
      </c>
      <c r="E447">
        <v>0</v>
      </c>
      <c r="F447" t="s">
        <v>241</v>
      </c>
      <c r="G447">
        <v>327174171.16666669</v>
      </c>
      <c r="H447">
        <v>0.97703704233333333</v>
      </c>
      <c r="I447">
        <v>0.96851851850000004</v>
      </c>
      <c r="J447">
        <v>26239747.833333332</v>
      </c>
      <c r="K447">
        <v>138925</v>
      </c>
      <c r="L447">
        <v>2</v>
      </c>
      <c r="M447">
        <v>245</v>
      </c>
      <c r="N447">
        <v>0.97037037049999997</v>
      </c>
      <c r="O447">
        <v>25248146.333333332</v>
      </c>
      <c r="P447">
        <v>139984</v>
      </c>
      <c r="Q447">
        <v>2</v>
      </c>
      <c r="R447">
        <v>0.97185184960000004</v>
      </c>
      <c r="U447">
        <f>Tabela9[[#This Row],[mlp_params]]</f>
        <v>138925</v>
      </c>
      <c r="V447">
        <f>Tabela9[[#This Row],[kan_test_acc]]</f>
        <v>0.97703704233333333</v>
      </c>
      <c r="W447">
        <f>Tabela9[[#This Row],[mlp_test_acc]]</f>
        <v>0.96851851850000004</v>
      </c>
      <c r="X447">
        <f>Tabela9[[#This Row],[mlp_test_acc2]]</f>
        <v>0.97037037049999997</v>
      </c>
    </row>
    <row r="448" spans="1:24" hidden="1" x14ac:dyDescent="0.25">
      <c r="A448" t="s">
        <v>123</v>
      </c>
      <c r="B448">
        <v>3</v>
      </c>
      <c r="C448" t="s">
        <v>21</v>
      </c>
      <c r="D448">
        <v>2</v>
      </c>
      <c r="E448">
        <v>0</v>
      </c>
      <c r="F448" t="s">
        <v>305</v>
      </c>
      <c r="G448">
        <v>310817227.16666669</v>
      </c>
      <c r="H448">
        <v>0.97333332900000002</v>
      </c>
      <c r="I448">
        <v>0.94777777799999996</v>
      </c>
      <c r="J448">
        <v>26993499</v>
      </c>
      <c r="K448">
        <v>138925</v>
      </c>
      <c r="L448">
        <v>2</v>
      </c>
      <c r="M448">
        <v>245</v>
      </c>
      <c r="N448">
        <v>0.9485185186666667</v>
      </c>
      <c r="O448">
        <v>26202439</v>
      </c>
      <c r="P448">
        <v>139984</v>
      </c>
      <c r="Q448">
        <v>2</v>
      </c>
      <c r="R448">
        <v>0.97925926480000003</v>
      </c>
      <c r="U448">
        <f>Tabela9[[#This Row],[mlp_params]]</f>
        <v>138925</v>
      </c>
      <c r="V448">
        <f>Tabela9[[#This Row],[kan_test_acc]]</f>
        <v>0.97333332900000002</v>
      </c>
      <c r="W448">
        <f>Tabela9[[#This Row],[mlp_test_acc]]</f>
        <v>0.94777777799999996</v>
      </c>
      <c r="X448">
        <f>Tabela9[[#This Row],[mlp_test_acc2]]</f>
        <v>0.9485185186666667</v>
      </c>
    </row>
    <row r="449" spans="1:24" hidden="1" x14ac:dyDescent="0.25">
      <c r="A449" t="s">
        <v>123</v>
      </c>
      <c r="B449">
        <v>3</v>
      </c>
      <c r="C449" t="s">
        <v>21</v>
      </c>
      <c r="D449">
        <v>4</v>
      </c>
      <c r="E449">
        <v>0</v>
      </c>
      <c r="F449" t="s">
        <v>124</v>
      </c>
      <c r="G449">
        <v>119255068</v>
      </c>
      <c r="H449">
        <v>0.96888890849999998</v>
      </c>
      <c r="I449">
        <v>0.9644444445</v>
      </c>
      <c r="J449">
        <v>20837635.5</v>
      </c>
      <c r="K449">
        <v>139984</v>
      </c>
      <c r="L449">
        <v>2</v>
      </c>
      <c r="M449">
        <v>246</v>
      </c>
      <c r="N449">
        <v>0.95555555599999997</v>
      </c>
      <c r="O449">
        <v>15735788</v>
      </c>
      <c r="P449">
        <v>141047</v>
      </c>
      <c r="Q449">
        <v>2</v>
      </c>
      <c r="R449">
        <v>0.98518520600000004</v>
      </c>
      <c r="U449">
        <f>Tabela9[[#This Row],[mlp_params]]</f>
        <v>139984</v>
      </c>
      <c r="V449">
        <f>Tabela9[[#This Row],[kan_test_acc]]</f>
        <v>0.96888890849999998</v>
      </c>
      <c r="W449">
        <f>Tabela9[[#This Row],[mlp_test_acc]]</f>
        <v>0.9644444445</v>
      </c>
      <c r="X449">
        <f>Tabela9[[#This Row],[mlp_test_acc2]]</f>
        <v>0.95555555599999997</v>
      </c>
    </row>
    <row r="450" spans="1:24" hidden="1" x14ac:dyDescent="0.25">
      <c r="A450" t="s">
        <v>123</v>
      </c>
      <c r="B450">
        <v>3</v>
      </c>
      <c r="C450" t="s">
        <v>21</v>
      </c>
      <c r="D450">
        <v>2</v>
      </c>
      <c r="E450">
        <v>0</v>
      </c>
      <c r="F450" t="s">
        <v>177</v>
      </c>
      <c r="G450">
        <v>689183266.75</v>
      </c>
      <c r="H450">
        <v>0.91500000674999993</v>
      </c>
      <c r="I450">
        <v>0.96222222224999998</v>
      </c>
      <c r="J450">
        <v>30533798.5</v>
      </c>
      <c r="K450">
        <v>139984</v>
      </c>
      <c r="L450">
        <v>2</v>
      </c>
      <c r="M450">
        <v>246</v>
      </c>
      <c r="N450">
        <v>0.96611111125000004</v>
      </c>
      <c r="O450">
        <v>30648070.25</v>
      </c>
      <c r="P450">
        <v>141047</v>
      </c>
      <c r="Q450">
        <v>2</v>
      </c>
      <c r="R450">
        <v>0.91481480999999998</v>
      </c>
      <c r="U450">
        <f>Tabela9[[#This Row],[mlp_params]]</f>
        <v>139984</v>
      </c>
      <c r="V450">
        <f>Tabela9[[#This Row],[kan_test_acc]]</f>
        <v>0.91500000674999993</v>
      </c>
      <c r="W450">
        <f>Tabela9[[#This Row],[mlp_test_acc]]</f>
        <v>0.96222222224999998</v>
      </c>
      <c r="X450">
        <f>Tabela9[[#This Row],[mlp_test_acc2]]</f>
        <v>0.96611111125000004</v>
      </c>
    </row>
    <row r="451" spans="1:24" hidden="1" x14ac:dyDescent="0.25">
      <c r="A451" t="s">
        <v>123</v>
      </c>
      <c r="B451">
        <v>3</v>
      </c>
      <c r="C451" t="s">
        <v>21</v>
      </c>
      <c r="D451">
        <v>2</v>
      </c>
      <c r="E451">
        <v>0</v>
      </c>
      <c r="F451" t="s">
        <v>209</v>
      </c>
      <c r="G451">
        <v>680039770.5</v>
      </c>
      <c r="H451">
        <v>0.89888890100000007</v>
      </c>
      <c r="I451">
        <v>0.95888888925000004</v>
      </c>
      <c r="J451">
        <v>30969237.75</v>
      </c>
      <c r="K451">
        <v>139984</v>
      </c>
      <c r="L451">
        <v>2</v>
      </c>
      <c r="M451">
        <v>246</v>
      </c>
      <c r="N451">
        <v>0.96222222199999996</v>
      </c>
      <c r="O451">
        <v>31083350.75</v>
      </c>
      <c r="P451">
        <v>141047</v>
      </c>
      <c r="Q451">
        <v>2</v>
      </c>
      <c r="R451">
        <v>0.91728395233333337</v>
      </c>
      <c r="U451">
        <f>Tabela9[[#This Row],[mlp_params]]</f>
        <v>139984</v>
      </c>
      <c r="V451">
        <f>Tabela9[[#This Row],[kan_test_acc]]</f>
        <v>0.89888890100000007</v>
      </c>
      <c r="W451">
        <f>Tabela9[[#This Row],[mlp_test_acc]]</f>
        <v>0.95888888925000004</v>
      </c>
      <c r="X451">
        <f>Tabela9[[#This Row],[mlp_test_acc2]]</f>
        <v>0.96222222199999996</v>
      </c>
    </row>
    <row r="452" spans="1:24" hidden="1" x14ac:dyDescent="0.25">
      <c r="A452" t="s">
        <v>123</v>
      </c>
      <c r="B452">
        <v>5</v>
      </c>
      <c r="C452" t="s">
        <v>331</v>
      </c>
      <c r="D452">
        <v>2</v>
      </c>
      <c r="E452">
        <v>0</v>
      </c>
      <c r="F452" t="s">
        <v>232</v>
      </c>
      <c r="G452">
        <v>402422525.83333331</v>
      </c>
      <c r="H452">
        <v>0.97333332900000002</v>
      </c>
      <c r="I452">
        <v>0.96370370350000001</v>
      </c>
      <c r="J452">
        <v>25060138.666666668</v>
      </c>
      <c r="K452">
        <v>139984</v>
      </c>
      <c r="L452">
        <v>2</v>
      </c>
      <c r="M452">
        <v>246</v>
      </c>
      <c r="N452">
        <v>0.97111111100000003</v>
      </c>
      <c r="O452">
        <v>23919163.666666668</v>
      </c>
      <c r="P452">
        <v>141047</v>
      </c>
      <c r="Q452">
        <v>2</v>
      </c>
      <c r="R452">
        <v>0.98074075000000005</v>
      </c>
      <c r="U452">
        <f>Tabela9[[#This Row],[mlp_params]]</f>
        <v>139984</v>
      </c>
      <c r="V452">
        <f>Tabela9[[#This Row],[kan_test_acc]]</f>
        <v>0.97333332900000002</v>
      </c>
      <c r="W452">
        <f>Tabela9[[#This Row],[mlp_test_acc]]</f>
        <v>0.96370370350000001</v>
      </c>
      <c r="X452">
        <f>Tabela9[[#This Row],[mlp_test_acc2]]</f>
        <v>0.97111111100000003</v>
      </c>
    </row>
    <row r="453" spans="1:24" hidden="1" x14ac:dyDescent="0.25">
      <c r="A453" t="s">
        <v>123</v>
      </c>
      <c r="B453">
        <v>9</v>
      </c>
      <c r="C453" t="s">
        <v>379</v>
      </c>
      <c r="D453">
        <v>5</v>
      </c>
      <c r="E453">
        <v>0</v>
      </c>
      <c r="F453" t="s">
        <v>216</v>
      </c>
      <c r="G453">
        <v>244172856.75</v>
      </c>
      <c r="H453">
        <v>0.93222223225</v>
      </c>
      <c r="I453">
        <v>0.97333333325000004</v>
      </c>
      <c r="J453">
        <v>26267296.75</v>
      </c>
      <c r="K453">
        <v>139984</v>
      </c>
      <c r="L453">
        <v>2</v>
      </c>
      <c r="M453">
        <v>246</v>
      </c>
      <c r="N453">
        <v>0.97333333325000004</v>
      </c>
      <c r="O453">
        <v>26439366.75</v>
      </c>
      <c r="P453">
        <v>141047</v>
      </c>
      <c r="Q453">
        <v>2</v>
      </c>
      <c r="R453">
        <v>0.94444073233333337</v>
      </c>
      <c r="U453">
        <f>Tabela9[[#This Row],[mlp_params]]</f>
        <v>139984</v>
      </c>
      <c r="V453">
        <f>Tabela9[[#This Row],[kan_test_acc]]</f>
        <v>0.93222223225</v>
      </c>
      <c r="W453">
        <f>Tabela9[[#This Row],[mlp_test_acc]]</f>
        <v>0.97333333325000004</v>
      </c>
      <c r="X453">
        <f>Tabela9[[#This Row],[mlp_test_acc2]]</f>
        <v>0.97333333325000004</v>
      </c>
    </row>
    <row r="454" spans="1:24" hidden="1" x14ac:dyDescent="0.25">
      <c r="A454" t="s">
        <v>123</v>
      </c>
      <c r="B454">
        <v>3</v>
      </c>
      <c r="C454" t="s">
        <v>21</v>
      </c>
      <c r="D454">
        <v>3</v>
      </c>
      <c r="E454">
        <v>0</v>
      </c>
      <c r="F454" t="s">
        <v>164</v>
      </c>
      <c r="G454">
        <v>558296882</v>
      </c>
      <c r="H454">
        <v>0.92666667675000003</v>
      </c>
      <c r="I454">
        <v>0.96444444424999998</v>
      </c>
      <c r="J454">
        <v>30850170.5</v>
      </c>
      <c r="K454">
        <v>141047</v>
      </c>
      <c r="L454">
        <v>2</v>
      </c>
      <c r="M454">
        <v>247</v>
      </c>
      <c r="N454">
        <v>0.96388888900000003</v>
      </c>
      <c r="O454">
        <v>33144188.25</v>
      </c>
      <c r="P454">
        <v>142114</v>
      </c>
      <c r="Q454">
        <v>2</v>
      </c>
      <c r="R454">
        <v>0.93086419500000006</v>
      </c>
      <c r="U454">
        <f>Tabela9[[#This Row],[mlp_params]]</f>
        <v>141047</v>
      </c>
      <c r="V454">
        <f>Tabela9[[#This Row],[kan_test_acc]]</f>
        <v>0.92666667675000003</v>
      </c>
      <c r="W454">
        <f>Tabela9[[#This Row],[mlp_test_acc]]</f>
        <v>0.96444444424999998</v>
      </c>
      <c r="X454">
        <f>Tabela9[[#This Row],[mlp_test_acc2]]</f>
        <v>0.96388888900000003</v>
      </c>
    </row>
    <row r="455" spans="1:24" hidden="1" x14ac:dyDescent="0.25">
      <c r="A455" t="s">
        <v>123</v>
      </c>
      <c r="B455">
        <v>3</v>
      </c>
      <c r="C455" t="s">
        <v>21</v>
      </c>
      <c r="D455">
        <v>2</v>
      </c>
      <c r="E455">
        <v>0</v>
      </c>
      <c r="F455" t="s">
        <v>242</v>
      </c>
      <c r="G455">
        <v>342180919.16666669</v>
      </c>
      <c r="H455">
        <v>0.98703704250000002</v>
      </c>
      <c r="I455">
        <v>0.97333333366666663</v>
      </c>
      <c r="J455">
        <v>23694648.666666668</v>
      </c>
      <c r="K455">
        <v>141047</v>
      </c>
      <c r="L455">
        <v>2</v>
      </c>
      <c r="M455">
        <v>247</v>
      </c>
      <c r="N455">
        <v>0.96999999983333329</v>
      </c>
      <c r="O455">
        <v>23603463.5</v>
      </c>
      <c r="P455">
        <v>142114</v>
      </c>
      <c r="Q455">
        <v>2</v>
      </c>
      <c r="R455">
        <v>0.97777777899999996</v>
      </c>
      <c r="U455">
        <f>Tabela9[[#This Row],[mlp_params]]</f>
        <v>141047</v>
      </c>
      <c r="V455">
        <f>Tabela9[[#This Row],[kan_test_acc]]</f>
        <v>0.98703704250000002</v>
      </c>
      <c r="W455">
        <f>Tabela9[[#This Row],[mlp_test_acc]]</f>
        <v>0.97333333366666663</v>
      </c>
      <c r="X455">
        <f>Tabela9[[#This Row],[mlp_test_acc2]]</f>
        <v>0.96999999983333329</v>
      </c>
    </row>
    <row r="456" spans="1:24" hidden="1" x14ac:dyDescent="0.25">
      <c r="A456" t="s">
        <v>123</v>
      </c>
      <c r="B456">
        <v>3</v>
      </c>
      <c r="C456" t="s">
        <v>21</v>
      </c>
      <c r="D456">
        <v>2</v>
      </c>
      <c r="E456">
        <v>0</v>
      </c>
      <c r="F456" t="s">
        <v>274</v>
      </c>
      <c r="G456">
        <v>667742907.75</v>
      </c>
      <c r="H456">
        <v>0.92444443725000003</v>
      </c>
      <c r="I456">
        <v>0.96722222224999999</v>
      </c>
      <c r="J456">
        <v>28723293.25</v>
      </c>
      <c r="K456">
        <v>141047</v>
      </c>
      <c r="L456">
        <v>2</v>
      </c>
      <c r="M456">
        <v>247</v>
      </c>
      <c r="N456">
        <v>0.96166666675000001</v>
      </c>
      <c r="O456">
        <v>28404555</v>
      </c>
      <c r="P456">
        <v>142114</v>
      </c>
      <c r="Q456">
        <v>2</v>
      </c>
      <c r="R456">
        <v>0.92345678799999997</v>
      </c>
      <c r="U456">
        <f>Tabela9[[#This Row],[mlp_params]]</f>
        <v>141047</v>
      </c>
      <c r="V456">
        <f>Tabela9[[#This Row],[kan_test_acc]]</f>
        <v>0.92444443725000003</v>
      </c>
      <c r="W456">
        <f>Tabela9[[#This Row],[mlp_test_acc]]</f>
        <v>0.96722222224999999</v>
      </c>
      <c r="X456">
        <f>Tabela9[[#This Row],[mlp_test_acc2]]</f>
        <v>0.96166666675000001</v>
      </c>
    </row>
    <row r="457" spans="1:24" hidden="1" x14ac:dyDescent="0.25">
      <c r="A457" t="s">
        <v>123</v>
      </c>
      <c r="B457">
        <v>3</v>
      </c>
      <c r="C457" t="s">
        <v>21</v>
      </c>
      <c r="D457">
        <v>2</v>
      </c>
      <c r="E457">
        <v>0</v>
      </c>
      <c r="F457" t="s">
        <v>178</v>
      </c>
      <c r="G457">
        <v>339392181.33333331</v>
      </c>
      <c r="H457">
        <v>0.97259261233333327</v>
      </c>
      <c r="I457">
        <v>0.96</v>
      </c>
      <c r="J457">
        <v>27835794</v>
      </c>
      <c r="K457">
        <v>141047</v>
      </c>
      <c r="L457">
        <v>2</v>
      </c>
      <c r="M457">
        <v>247</v>
      </c>
      <c r="N457">
        <v>0.96037037049999996</v>
      </c>
      <c r="O457">
        <v>27856376.166666668</v>
      </c>
      <c r="P457">
        <v>142114</v>
      </c>
      <c r="Q457">
        <v>2</v>
      </c>
      <c r="R457">
        <v>0.99333331599999997</v>
      </c>
      <c r="U457">
        <f>Tabela9[[#This Row],[mlp_params]]</f>
        <v>141047</v>
      </c>
      <c r="V457">
        <f>Tabela9[[#This Row],[kan_test_acc]]</f>
        <v>0.97259261233333327</v>
      </c>
      <c r="W457">
        <f>Tabela9[[#This Row],[mlp_test_acc]]</f>
        <v>0.96</v>
      </c>
      <c r="X457">
        <f>Tabela9[[#This Row],[mlp_test_acc2]]</f>
        <v>0.96037037049999996</v>
      </c>
    </row>
    <row r="458" spans="1:24" hidden="1" x14ac:dyDescent="0.25">
      <c r="A458" t="s">
        <v>123</v>
      </c>
      <c r="B458">
        <v>3</v>
      </c>
      <c r="C458" t="s">
        <v>21</v>
      </c>
      <c r="D458">
        <v>2</v>
      </c>
      <c r="E458">
        <v>0</v>
      </c>
      <c r="F458" t="s">
        <v>210</v>
      </c>
      <c r="G458">
        <v>328271457.83333331</v>
      </c>
      <c r="H458">
        <v>0.97259259233333339</v>
      </c>
      <c r="I458">
        <v>0.9562962966666666</v>
      </c>
      <c r="J458">
        <v>26475416.166666668</v>
      </c>
      <c r="K458">
        <v>141047</v>
      </c>
      <c r="L458">
        <v>2</v>
      </c>
      <c r="M458">
        <v>247</v>
      </c>
      <c r="N458">
        <v>0.95444444416666663</v>
      </c>
      <c r="O458">
        <v>26336942.333333332</v>
      </c>
      <c r="P458">
        <v>142114</v>
      </c>
      <c r="Q458">
        <v>2</v>
      </c>
      <c r="R458">
        <v>0.97111109500000004</v>
      </c>
      <c r="U458">
        <f>Tabela9[[#This Row],[mlp_params]]</f>
        <v>141047</v>
      </c>
      <c r="V458">
        <f>Tabela9[[#This Row],[kan_test_acc]]</f>
        <v>0.97259259233333339</v>
      </c>
      <c r="W458">
        <f>Tabela9[[#This Row],[mlp_test_acc]]</f>
        <v>0.9562962966666666</v>
      </c>
      <c r="X458">
        <f>Tabela9[[#This Row],[mlp_test_acc2]]</f>
        <v>0.95444444416666663</v>
      </c>
    </row>
    <row r="459" spans="1:24" hidden="1" x14ac:dyDescent="0.25">
      <c r="A459" t="s">
        <v>123</v>
      </c>
      <c r="B459">
        <v>3</v>
      </c>
      <c r="C459" t="s">
        <v>21</v>
      </c>
      <c r="D459">
        <v>2</v>
      </c>
      <c r="E459">
        <v>0</v>
      </c>
      <c r="F459" t="s">
        <v>306</v>
      </c>
      <c r="G459">
        <v>508458904</v>
      </c>
      <c r="H459">
        <v>0.88055554000000003</v>
      </c>
      <c r="I459">
        <v>0.94888888925000003</v>
      </c>
      <c r="J459">
        <v>29493108.75</v>
      </c>
      <c r="K459">
        <v>141047</v>
      </c>
      <c r="L459">
        <v>2</v>
      </c>
      <c r="M459">
        <v>247</v>
      </c>
      <c r="N459">
        <v>0.95222222224999997</v>
      </c>
      <c r="O459">
        <v>28826130.25</v>
      </c>
      <c r="P459">
        <v>142114</v>
      </c>
      <c r="Q459">
        <v>2</v>
      </c>
      <c r="R459">
        <v>0.87037036800000001</v>
      </c>
      <c r="U459">
        <f>Tabela9[[#This Row],[mlp_params]]</f>
        <v>141047</v>
      </c>
      <c r="V459">
        <f>Tabela9[[#This Row],[kan_test_acc]]</f>
        <v>0.88055554000000003</v>
      </c>
      <c r="W459">
        <f>Tabela9[[#This Row],[mlp_test_acc]]</f>
        <v>0.94888888925000003</v>
      </c>
      <c r="X459">
        <f>Tabela9[[#This Row],[mlp_test_acc2]]</f>
        <v>0.95222222224999997</v>
      </c>
    </row>
    <row r="460" spans="1:24" hidden="1" x14ac:dyDescent="0.25">
      <c r="A460" t="s">
        <v>123</v>
      </c>
      <c r="B460">
        <v>3</v>
      </c>
      <c r="C460" t="s">
        <v>21</v>
      </c>
      <c r="D460">
        <v>3</v>
      </c>
      <c r="E460">
        <v>0</v>
      </c>
      <c r="F460" t="s">
        <v>134</v>
      </c>
      <c r="G460">
        <v>131010940</v>
      </c>
      <c r="H460">
        <v>0.97444444899999993</v>
      </c>
      <c r="I460">
        <v>0.96333333350000006</v>
      </c>
      <c r="J460">
        <v>23517220.5</v>
      </c>
      <c r="K460">
        <v>142114</v>
      </c>
      <c r="L460">
        <v>2</v>
      </c>
      <c r="M460">
        <v>248</v>
      </c>
      <c r="N460">
        <v>0.95777777799999997</v>
      </c>
      <c r="O460">
        <v>22189221</v>
      </c>
      <c r="P460">
        <v>143185</v>
      </c>
      <c r="Q460">
        <v>2</v>
      </c>
      <c r="R460">
        <v>0.96666663900000005</v>
      </c>
      <c r="U460">
        <f>Tabela9[[#This Row],[mlp_params]]</f>
        <v>142114</v>
      </c>
      <c r="V460">
        <f>Tabela9[[#This Row],[kan_test_acc]]</f>
        <v>0.97444444899999993</v>
      </c>
      <c r="W460">
        <f>Tabela9[[#This Row],[mlp_test_acc]]</f>
        <v>0.96333333350000006</v>
      </c>
      <c r="X460">
        <f>Tabela9[[#This Row],[mlp_test_acc2]]</f>
        <v>0.95777777799999997</v>
      </c>
    </row>
    <row r="461" spans="1:24" hidden="1" x14ac:dyDescent="0.25">
      <c r="A461" t="s">
        <v>123</v>
      </c>
      <c r="B461">
        <v>5</v>
      </c>
      <c r="C461" t="s">
        <v>331</v>
      </c>
      <c r="D461">
        <v>2</v>
      </c>
      <c r="E461">
        <v>0</v>
      </c>
      <c r="F461" t="s">
        <v>347</v>
      </c>
      <c r="G461">
        <v>283722380.5</v>
      </c>
      <c r="H461">
        <v>0.97148147233333337</v>
      </c>
      <c r="I461">
        <v>0.95777777783333329</v>
      </c>
      <c r="J461">
        <v>23246203</v>
      </c>
      <c r="K461">
        <v>142114</v>
      </c>
      <c r="L461">
        <v>2</v>
      </c>
      <c r="M461">
        <v>248</v>
      </c>
      <c r="N461">
        <v>0.95518518516666662</v>
      </c>
      <c r="O461">
        <v>23947354.5</v>
      </c>
      <c r="P461">
        <v>143185</v>
      </c>
      <c r="Q461">
        <v>2</v>
      </c>
      <c r="R461">
        <v>0.9777777674</v>
      </c>
      <c r="U461">
        <f>Tabela9[[#This Row],[mlp_params]]</f>
        <v>142114</v>
      </c>
      <c r="V461">
        <f>Tabela9[[#This Row],[kan_test_acc]]</f>
        <v>0.97148147233333337</v>
      </c>
      <c r="W461">
        <f>Tabela9[[#This Row],[mlp_test_acc]]</f>
        <v>0.95777777783333329</v>
      </c>
      <c r="X461">
        <f>Tabela9[[#This Row],[mlp_test_acc2]]</f>
        <v>0.95518518516666662</v>
      </c>
    </row>
    <row r="462" spans="1:24" hidden="1" x14ac:dyDescent="0.25">
      <c r="A462" t="s">
        <v>123</v>
      </c>
      <c r="B462">
        <v>5</v>
      </c>
      <c r="C462" t="s">
        <v>331</v>
      </c>
      <c r="D462">
        <v>2</v>
      </c>
      <c r="E462">
        <v>0</v>
      </c>
      <c r="F462" t="s">
        <v>138</v>
      </c>
      <c r="G462">
        <v>161648876</v>
      </c>
      <c r="H462">
        <v>0.97555555900000002</v>
      </c>
      <c r="I462">
        <v>0.97074074083333328</v>
      </c>
      <c r="J462">
        <v>25808265.5</v>
      </c>
      <c r="K462">
        <v>142114</v>
      </c>
      <c r="L462">
        <v>2</v>
      </c>
      <c r="M462">
        <v>248</v>
      </c>
      <c r="N462">
        <v>0.97074074099999996</v>
      </c>
      <c r="O462">
        <v>23760519.166666668</v>
      </c>
      <c r="P462">
        <v>143185</v>
      </c>
      <c r="Q462">
        <v>2</v>
      </c>
      <c r="R462">
        <v>0.96444443459999996</v>
      </c>
      <c r="U462">
        <f>Tabela9[[#This Row],[mlp_params]]</f>
        <v>142114</v>
      </c>
      <c r="V462">
        <f>Tabela9[[#This Row],[kan_test_acc]]</f>
        <v>0.97555555900000002</v>
      </c>
      <c r="W462">
        <f>Tabela9[[#This Row],[mlp_test_acc]]</f>
        <v>0.97074074083333328</v>
      </c>
      <c r="X462">
        <f>Tabela9[[#This Row],[mlp_test_acc2]]</f>
        <v>0.97074074099999996</v>
      </c>
    </row>
    <row r="463" spans="1:24" hidden="1" x14ac:dyDescent="0.25">
      <c r="A463" t="s">
        <v>123</v>
      </c>
      <c r="B463">
        <v>3</v>
      </c>
      <c r="C463" t="s">
        <v>21</v>
      </c>
      <c r="D463">
        <v>4</v>
      </c>
      <c r="E463">
        <v>0</v>
      </c>
      <c r="F463" t="s">
        <v>125</v>
      </c>
      <c r="G463">
        <v>151352643</v>
      </c>
      <c r="H463">
        <v>0.96555554850000003</v>
      </c>
      <c r="I463">
        <v>0.96111111100000002</v>
      </c>
      <c r="J463">
        <v>21658927</v>
      </c>
      <c r="K463">
        <v>143185</v>
      </c>
      <c r="L463">
        <v>2</v>
      </c>
      <c r="M463">
        <v>249</v>
      </c>
      <c r="N463">
        <v>0.94444444400000005</v>
      </c>
      <c r="O463">
        <v>17135688</v>
      </c>
      <c r="P463">
        <v>144260</v>
      </c>
      <c r="Q463">
        <v>2</v>
      </c>
      <c r="R463">
        <v>0.97777777899999996</v>
      </c>
      <c r="U463">
        <f>Tabela9[[#This Row],[mlp_params]]</f>
        <v>143185</v>
      </c>
      <c r="V463">
        <f>Tabela9[[#This Row],[kan_test_acc]]</f>
        <v>0.96555554850000003</v>
      </c>
      <c r="W463">
        <f>Tabela9[[#This Row],[mlp_test_acc]]</f>
        <v>0.96111111100000002</v>
      </c>
      <c r="X463">
        <f>Tabela9[[#This Row],[mlp_test_acc2]]</f>
        <v>0.94444444400000005</v>
      </c>
    </row>
    <row r="464" spans="1:24" hidden="1" x14ac:dyDescent="0.25">
      <c r="A464" t="s">
        <v>123</v>
      </c>
      <c r="B464">
        <v>3</v>
      </c>
      <c r="C464" t="s">
        <v>21</v>
      </c>
      <c r="D464">
        <v>3</v>
      </c>
      <c r="E464">
        <v>0</v>
      </c>
      <c r="F464" t="s">
        <v>165</v>
      </c>
      <c r="G464">
        <v>594935497.25</v>
      </c>
      <c r="H464">
        <v>0.92166668150000008</v>
      </c>
      <c r="I464">
        <v>0.95611111100000001</v>
      </c>
      <c r="J464">
        <v>30141663.75</v>
      </c>
      <c r="K464">
        <v>143185</v>
      </c>
      <c r="L464">
        <v>2</v>
      </c>
      <c r="M464">
        <v>249</v>
      </c>
      <c r="N464">
        <v>0.95666666675000001</v>
      </c>
      <c r="O464">
        <v>30659611.5</v>
      </c>
      <c r="P464">
        <v>144260</v>
      </c>
      <c r="Q464">
        <v>2</v>
      </c>
      <c r="R464">
        <v>0.94938270233333333</v>
      </c>
      <c r="U464">
        <f>Tabela9[[#This Row],[mlp_params]]</f>
        <v>143185</v>
      </c>
      <c r="V464">
        <f>Tabela9[[#This Row],[kan_test_acc]]</f>
        <v>0.92166668150000008</v>
      </c>
      <c r="W464">
        <f>Tabela9[[#This Row],[mlp_test_acc]]</f>
        <v>0.95611111100000001</v>
      </c>
      <c r="X464">
        <f>Tabela9[[#This Row],[mlp_test_acc2]]</f>
        <v>0.95666666675000001</v>
      </c>
    </row>
    <row r="465" spans="1:24" hidden="1" x14ac:dyDescent="0.25">
      <c r="A465" t="s">
        <v>123</v>
      </c>
      <c r="B465">
        <v>9</v>
      </c>
      <c r="C465" t="s">
        <v>377</v>
      </c>
      <c r="D465">
        <v>3</v>
      </c>
      <c r="E465">
        <v>0</v>
      </c>
      <c r="F465" t="s">
        <v>325</v>
      </c>
      <c r="G465">
        <v>177980032.5</v>
      </c>
      <c r="H465">
        <v>0.952222228</v>
      </c>
      <c r="I465">
        <v>0.95333333325000003</v>
      </c>
      <c r="J465">
        <v>25141986</v>
      </c>
      <c r="K465">
        <v>143185</v>
      </c>
      <c r="L465">
        <v>2</v>
      </c>
      <c r="M465">
        <v>249</v>
      </c>
      <c r="N465">
        <v>0.95111111100000001</v>
      </c>
      <c r="O465">
        <v>26172153.75</v>
      </c>
      <c r="P465">
        <v>144260</v>
      </c>
      <c r="Q465">
        <v>2</v>
      </c>
      <c r="R465">
        <v>0.97654322800000004</v>
      </c>
      <c r="U465">
        <f>Tabela9[[#This Row],[mlp_params]]</f>
        <v>143185</v>
      </c>
      <c r="V465">
        <f>Tabela9[[#This Row],[kan_test_acc]]</f>
        <v>0.952222228</v>
      </c>
      <c r="W465">
        <f>Tabela9[[#This Row],[mlp_test_acc]]</f>
        <v>0.95333333325000003</v>
      </c>
      <c r="X465">
        <f>Tabela9[[#This Row],[mlp_test_acc2]]</f>
        <v>0.95111111100000001</v>
      </c>
    </row>
    <row r="466" spans="1:24" hidden="1" x14ac:dyDescent="0.25">
      <c r="A466" t="s">
        <v>123</v>
      </c>
      <c r="B466">
        <v>5</v>
      </c>
      <c r="C466" t="s">
        <v>375</v>
      </c>
      <c r="D466">
        <v>3</v>
      </c>
      <c r="E466">
        <v>0</v>
      </c>
      <c r="F466" t="s">
        <v>128</v>
      </c>
      <c r="G466">
        <v>119263451.16666667</v>
      </c>
      <c r="H466">
        <v>0.95925926166666664</v>
      </c>
      <c r="I466">
        <v>0.96888888883333335</v>
      </c>
      <c r="J466">
        <v>23880760.333333332</v>
      </c>
      <c r="K466">
        <v>143185</v>
      </c>
      <c r="L466">
        <v>2</v>
      </c>
      <c r="M466">
        <v>249</v>
      </c>
      <c r="N466">
        <v>0.9585185186666666</v>
      </c>
      <c r="O466">
        <v>23701473.666666668</v>
      </c>
      <c r="P466">
        <v>144260</v>
      </c>
      <c r="Q466">
        <v>2</v>
      </c>
      <c r="R466">
        <v>0.96444444640000004</v>
      </c>
      <c r="U466">
        <f>Tabela9[[#This Row],[mlp_params]]</f>
        <v>143185</v>
      </c>
      <c r="V466">
        <f>Tabela9[[#This Row],[kan_test_acc]]</f>
        <v>0.95925926166666664</v>
      </c>
      <c r="W466">
        <f>Tabela9[[#This Row],[mlp_test_acc]]</f>
        <v>0.96888888883333335</v>
      </c>
      <c r="X466">
        <f>Tabela9[[#This Row],[mlp_test_acc2]]</f>
        <v>0.9585185186666666</v>
      </c>
    </row>
    <row r="467" spans="1:24" hidden="1" x14ac:dyDescent="0.25">
      <c r="A467" t="s">
        <v>123</v>
      </c>
      <c r="B467">
        <v>3</v>
      </c>
      <c r="C467" t="s">
        <v>21</v>
      </c>
      <c r="D467">
        <v>2</v>
      </c>
      <c r="E467">
        <v>0</v>
      </c>
      <c r="F467" t="s">
        <v>275</v>
      </c>
      <c r="G467">
        <v>182894494.83333334</v>
      </c>
      <c r="H467">
        <v>0.99259259333333327</v>
      </c>
      <c r="I467">
        <v>0.97888888883333336</v>
      </c>
      <c r="J467">
        <v>15213820.5</v>
      </c>
      <c r="K467">
        <v>143185</v>
      </c>
      <c r="L467">
        <v>2</v>
      </c>
      <c r="M467">
        <v>249</v>
      </c>
      <c r="N467">
        <v>0.98074074066666661</v>
      </c>
      <c r="O467">
        <v>16985118.666666668</v>
      </c>
      <c r="P467">
        <v>144260</v>
      </c>
      <c r="Q467">
        <v>2</v>
      </c>
      <c r="R467">
        <v>0.98222223539999998</v>
      </c>
      <c r="U467">
        <f>Tabela9[[#This Row],[mlp_params]]</f>
        <v>143185</v>
      </c>
      <c r="V467">
        <f>Tabela9[[#This Row],[kan_test_acc]]</f>
        <v>0.99259259333333327</v>
      </c>
      <c r="W467">
        <f>Tabela9[[#This Row],[mlp_test_acc]]</f>
        <v>0.97888888883333336</v>
      </c>
      <c r="X467">
        <f>Tabela9[[#This Row],[mlp_test_acc2]]</f>
        <v>0.98074074066666661</v>
      </c>
    </row>
    <row r="468" spans="1:24" hidden="1" x14ac:dyDescent="0.25">
      <c r="A468" t="s">
        <v>123</v>
      </c>
      <c r="B468">
        <v>3</v>
      </c>
      <c r="C468" t="s">
        <v>21</v>
      </c>
      <c r="D468">
        <v>2</v>
      </c>
      <c r="E468">
        <v>0</v>
      </c>
      <c r="F468" t="s">
        <v>243</v>
      </c>
      <c r="G468">
        <v>609592990.25</v>
      </c>
      <c r="H468">
        <v>0.92388890675000002</v>
      </c>
      <c r="I468">
        <v>0.96555555549999994</v>
      </c>
      <c r="J468">
        <v>29971229.5</v>
      </c>
      <c r="K468">
        <v>143185</v>
      </c>
      <c r="L468">
        <v>2</v>
      </c>
      <c r="M468">
        <v>249</v>
      </c>
      <c r="N468">
        <v>0.96888888875000001</v>
      </c>
      <c r="O468">
        <v>30307063.25</v>
      </c>
      <c r="P468">
        <v>144260</v>
      </c>
      <c r="Q468">
        <v>2</v>
      </c>
      <c r="R468">
        <v>0.898765445</v>
      </c>
      <c r="U468">
        <f>Tabela9[[#This Row],[mlp_params]]</f>
        <v>143185</v>
      </c>
      <c r="V468">
        <f>Tabela9[[#This Row],[kan_test_acc]]</f>
        <v>0.92388890675000002</v>
      </c>
      <c r="W468">
        <f>Tabela9[[#This Row],[mlp_test_acc]]</f>
        <v>0.96555555549999994</v>
      </c>
      <c r="X468">
        <f>Tabela9[[#This Row],[mlp_test_acc2]]</f>
        <v>0.96888888875000001</v>
      </c>
    </row>
    <row r="469" spans="1:24" hidden="1" x14ac:dyDescent="0.25">
      <c r="A469" t="s">
        <v>123</v>
      </c>
      <c r="B469">
        <v>3</v>
      </c>
      <c r="C469" t="s">
        <v>21</v>
      </c>
      <c r="D469">
        <v>2</v>
      </c>
      <c r="E469">
        <v>0</v>
      </c>
      <c r="F469" t="s">
        <v>211</v>
      </c>
      <c r="G469">
        <v>580445643</v>
      </c>
      <c r="H469">
        <v>0.93500000250000004</v>
      </c>
      <c r="I469">
        <v>0.95888888875</v>
      </c>
      <c r="J469">
        <v>30807003.25</v>
      </c>
      <c r="K469">
        <v>143185</v>
      </c>
      <c r="L469">
        <v>2</v>
      </c>
      <c r="M469">
        <v>249</v>
      </c>
      <c r="N469">
        <v>0.96499999999999997</v>
      </c>
      <c r="O469">
        <v>31145053.5</v>
      </c>
      <c r="P469">
        <v>144260</v>
      </c>
      <c r="Q469">
        <v>2</v>
      </c>
      <c r="R469">
        <v>0.94691358033333339</v>
      </c>
      <c r="U469">
        <f>Tabela9[[#This Row],[mlp_params]]</f>
        <v>143185</v>
      </c>
      <c r="V469">
        <f>Tabela9[[#This Row],[kan_test_acc]]</f>
        <v>0.93500000250000004</v>
      </c>
      <c r="W469">
        <f>Tabela9[[#This Row],[mlp_test_acc]]</f>
        <v>0.95888888875</v>
      </c>
      <c r="X469">
        <f>Tabela9[[#This Row],[mlp_test_acc2]]</f>
        <v>0.96499999999999997</v>
      </c>
    </row>
    <row r="470" spans="1:24" hidden="1" x14ac:dyDescent="0.25">
      <c r="A470" t="s">
        <v>123</v>
      </c>
      <c r="B470">
        <v>3</v>
      </c>
      <c r="C470" t="s">
        <v>21</v>
      </c>
      <c r="D470">
        <v>2</v>
      </c>
      <c r="E470">
        <v>0</v>
      </c>
      <c r="F470" t="s">
        <v>179</v>
      </c>
      <c r="G470">
        <v>391085138</v>
      </c>
      <c r="H470">
        <v>0.97037037199999998</v>
      </c>
      <c r="I470">
        <v>0.95666666666666667</v>
      </c>
      <c r="J470">
        <v>28033568.666666668</v>
      </c>
      <c r="K470">
        <v>143185</v>
      </c>
      <c r="L470">
        <v>2</v>
      </c>
      <c r="M470">
        <v>249</v>
      </c>
      <c r="N470">
        <v>0.96185185166666665</v>
      </c>
      <c r="O470">
        <v>27209172.666666668</v>
      </c>
      <c r="P470">
        <v>144260</v>
      </c>
      <c r="Q470">
        <v>2</v>
      </c>
      <c r="R470">
        <v>0.99259257300000003</v>
      </c>
      <c r="U470">
        <f>Tabela9[[#This Row],[mlp_params]]</f>
        <v>143185</v>
      </c>
      <c r="V470">
        <f>Tabela9[[#This Row],[kan_test_acc]]</f>
        <v>0.97037037199999998</v>
      </c>
      <c r="W470">
        <f>Tabela9[[#This Row],[mlp_test_acc]]</f>
        <v>0.95666666666666667</v>
      </c>
      <c r="X470">
        <f>Tabela9[[#This Row],[mlp_test_acc2]]</f>
        <v>0.96185185166666665</v>
      </c>
    </row>
    <row r="471" spans="1:24" hidden="1" x14ac:dyDescent="0.25">
      <c r="A471" t="s">
        <v>123</v>
      </c>
      <c r="B471">
        <v>3</v>
      </c>
      <c r="C471" t="s">
        <v>21</v>
      </c>
      <c r="D471">
        <v>2</v>
      </c>
      <c r="E471">
        <v>0</v>
      </c>
      <c r="F471" t="s">
        <v>307</v>
      </c>
      <c r="G471">
        <v>311595841.66666669</v>
      </c>
      <c r="H471">
        <v>0.9729629555</v>
      </c>
      <c r="I471">
        <v>0.95111111116666669</v>
      </c>
      <c r="J471">
        <v>26944884.333333332</v>
      </c>
      <c r="K471">
        <v>143185</v>
      </c>
      <c r="L471">
        <v>2</v>
      </c>
      <c r="M471">
        <v>249</v>
      </c>
      <c r="N471">
        <v>0.95037037033333338</v>
      </c>
      <c r="O471">
        <v>25688208</v>
      </c>
      <c r="P471">
        <v>144260</v>
      </c>
      <c r="Q471">
        <v>2</v>
      </c>
      <c r="R471">
        <v>0.9740740658</v>
      </c>
      <c r="U471">
        <f>Tabela9[[#This Row],[mlp_params]]</f>
        <v>143185</v>
      </c>
      <c r="V471">
        <f>Tabela9[[#This Row],[kan_test_acc]]</f>
        <v>0.9729629555</v>
      </c>
      <c r="W471">
        <f>Tabela9[[#This Row],[mlp_test_acc]]</f>
        <v>0.95111111116666669</v>
      </c>
      <c r="X471">
        <f>Tabela9[[#This Row],[mlp_test_acc2]]</f>
        <v>0.95037037033333338</v>
      </c>
    </row>
    <row r="472" spans="1:24" hidden="1" x14ac:dyDescent="0.25">
      <c r="A472" t="s">
        <v>123</v>
      </c>
      <c r="B472">
        <v>5</v>
      </c>
      <c r="C472" t="s">
        <v>331</v>
      </c>
      <c r="D472">
        <v>2</v>
      </c>
      <c r="E472">
        <v>0</v>
      </c>
      <c r="F472" t="s">
        <v>169</v>
      </c>
      <c r="G472">
        <v>365675291.16666669</v>
      </c>
      <c r="H472">
        <v>0.97629629549999997</v>
      </c>
      <c r="I472">
        <v>0.96555555566666662</v>
      </c>
      <c r="J472">
        <v>23741691.333333332</v>
      </c>
      <c r="K472">
        <v>143185</v>
      </c>
      <c r="L472">
        <v>2</v>
      </c>
      <c r="M472">
        <v>249</v>
      </c>
      <c r="N472">
        <v>0.97111111100000003</v>
      </c>
      <c r="O472">
        <v>25146055</v>
      </c>
      <c r="P472">
        <v>144260</v>
      </c>
      <c r="Q472">
        <v>2</v>
      </c>
      <c r="R472">
        <v>0.9748148204</v>
      </c>
      <c r="U472">
        <f>Tabela9[[#This Row],[mlp_params]]</f>
        <v>143185</v>
      </c>
      <c r="V472">
        <f>Tabela9[[#This Row],[kan_test_acc]]</f>
        <v>0.97629629549999997</v>
      </c>
      <c r="W472">
        <f>Tabela9[[#This Row],[mlp_test_acc]]</f>
        <v>0.96555555566666662</v>
      </c>
      <c r="X472">
        <f>Tabela9[[#This Row],[mlp_test_acc2]]</f>
        <v>0.97111111100000003</v>
      </c>
    </row>
    <row r="473" spans="1:24" hidden="1" x14ac:dyDescent="0.25">
      <c r="A473" t="s">
        <v>123</v>
      </c>
      <c r="B473">
        <v>5</v>
      </c>
      <c r="C473" t="s">
        <v>331</v>
      </c>
      <c r="D473">
        <v>2</v>
      </c>
      <c r="E473">
        <v>0</v>
      </c>
      <c r="F473" t="s">
        <v>266</v>
      </c>
      <c r="G473">
        <v>241265280.5</v>
      </c>
      <c r="H473">
        <v>0.9885185165</v>
      </c>
      <c r="I473">
        <v>0.97629629616666669</v>
      </c>
      <c r="J473">
        <v>16422915.333333334</v>
      </c>
      <c r="K473">
        <v>143185</v>
      </c>
      <c r="L473">
        <v>2</v>
      </c>
      <c r="M473">
        <v>249</v>
      </c>
      <c r="N473">
        <v>0.97925925933333335</v>
      </c>
      <c r="O473">
        <v>15579930.333333334</v>
      </c>
      <c r="P473">
        <v>144260</v>
      </c>
      <c r="Q473">
        <v>2</v>
      </c>
      <c r="R473">
        <v>0.98740739840000002</v>
      </c>
      <c r="U473">
        <f>Tabela9[[#This Row],[mlp_params]]</f>
        <v>143185</v>
      </c>
      <c r="V473">
        <f>Tabela9[[#This Row],[kan_test_acc]]</f>
        <v>0.9885185165</v>
      </c>
      <c r="W473">
        <f>Tabela9[[#This Row],[mlp_test_acc]]</f>
        <v>0.97629629616666669</v>
      </c>
      <c r="X473">
        <f>Tabela9[[#This Row],[mlp_test_acc2]]</f>
        <v>0.97925925933333335</v>
      </c>
    </row>
    <row r="474" spans="1:24" hidden="1" x14ac:dyDescent="0.25">
      <c r="A474" t="s">
        <v>123</v>
      </c>
      <c r="B474">
        <v>3</v>
      </c>
      <c r="C474" t="s">
        <v>21</v>
      </c>
      <c r="D474">
        <v>3</v>
      </c>
      <c r="E474">
        <v>0</v>
      </c>
      <c r="F474" t="s">
        <v>135</v>
      </c>
      <c r="G474">
        <v>169540357</v>
      </c>
      <c r="H474">
        <v>0.967777789</v>
      </c>
      <c r="I474">
        <v>0.96555555549999994</v>
      </c>
      <c r="J474">
        <v>24413954</v>
      </c>
      <c r="K474">
        <v>144260</v>
      </c>
      <c r="L474">
        <v>2</v>
      </c>
      <c r="M474">
        <v>250</v>
      </c>
      <c r="N474">
        <v>0.94444444400000005</v>
      </c>
      <c r="O474">
        <v>23759690</v>
      </c>
      <c r="P474">
        <v>145339</v>
      </c>
      <c r="Q474">
        <v>2</v>
      </c>
      <c r="R474">
        <v>0.96666663900000005</v>
      </c>
      <c r="U474">
        <f>Tabela9[[#This Row],[mlp_params]]</f>
        <v>144260</v>
      </c>
      <c r="V474">
        <f>Tabela9[[#This Row],[kan_test_acc]]</f>
        <v>0.967777789</v>
      </c>
      <c r="W474">
        <f>Tabela9[[#This Row],[mlp_test_acc]]</f>
        <v>0.96555555549999994</v>
      </c>
      <c r="X474">
        <f>Tabela9[[#This Row],[mlp_test_acc2]]</f>
        <v>0.94444444400000005</v>
      </c>
    </row>
    <row r="475" spans="1:24" hidden="1" x14ac:dyDescent="0.25">
      <c r="A475" t="s">
        <v>123</v>
      </c>
      <c r="B475">
        <v>9</v>
      </c>
      <c r="C475" t="s">
        <v>378</v>
      </c>
      <c r="D475">
        <v>4</v>
      </c>
      <c r="E475">
        <v>0</v>
      </c>
      <c r="F475" t="s">
        <v>320</v>
      </c>
      <c r="G475">
        <v>198588671.5</v>
      </c>
      <c r="H475">
        <v>0.95222221299999998</v>
      </c>
      <c r="I475">
        <v>0.96333333350000006</v>
      </c>
      <c r="J475">
        <v>24607700.75</v>
      </c>
      <c r="K475">
        <v>144260</v>
      </c>
      <c r="L475">
        <v>2</v>
      </c>
      <c r="M475">
        <v>250</v>
      </c>
      <c r="N475">
        <v>0.96111111100000002</v>
      </c>
      <c r="O475">
        <v>25761876.75</v>
      </c>
      <c r="P475">
        <v>145339</v>
      </c>
      <c r="Q475">
        <v>2</v>
      </c>
      <c r="R475">
        <v>0.95924444566666667</v>
      </c>
      <c r="U475">
        <f>Tabela9[[#This Row],[mlp_params]]</f>
        <v>144260</v>
      </c>
      <c r="V475">
        <f>Tabela9[[#This Row],[kan_test_acc]]</f>
        <v>0.95222221299999998</v>
      </c>
      <c r="W475">
        <f>Tabela9[[#This Row],[mlp_test_acc]]</f>
        <v>0.96333333350000006</v>
      </c>
      <c r="X475">
        <f>Tabela9[[#This Row],[mlp_test_acc2]]</f>
        <v>0.96111111100000002</v>
      </c>
    </row>
    <row r="476" spans="1:24" hidden="1" x14ac:dyDescent="0.25">
      <c r="A476" t="s">
        <v>123</v>
      </c>
      <c r="B476">
        <v>5</v>
      </c>
      <c r="C476" t="s">
        <v>376</v>
      </c>
      <c r="D476">
        <v>4</v>
      </c>
      <c r="E476">
        <v>0</v>
      </c>
      <c r="F476" t="s">
        <v>374</v>
      </c>
      <c r="G476">
        <v>72357128.333333328</v>
      </c>
      <c r="H476">
        <v>0.94851851483333338</v>
      </c>
      <c r="I476">
        <v>0.96740740766666666</v>
      </c>
      <c r="J476">
        <v>17401250.833333332</v>
      </c>
      <c r="K476">
        <v>144260</v>
      </c>
      <c r="L476">
        <v>2</v>
      </c>
      <c r="M476">
        <v>250</v>
      </c>
      <c r="N476">
        <v>0.96444444399999996</v>
      </c>
      <c r="O476">
        <v>16001288.5</v>
      </c>
      <c r="P476">
        <v>145339</v>
      </c>
      <c r="Q476">
        <v>2</v>
      </c>
      <c r="R476">
        <v>0.97851852220000002</v>
      </c>
      <c r="U476">
        <f>Tabela9[[#This Row],[mlp_params]]</f>
        <v>144260</v>
      </c>
      <c r="V476">
        <f>Tabela9[[#This Row],[kan_test_acc]]</f>
        <v>0.94851851483333338</v>
      </c>
      <c r="W476">
        <f>Tabela9[[#This Row],[mlp_test_acc]]</f>
        <v>0.96740740766666666</v>
      </c>
      <c r="X476">
        <f>Tabela9[[#This Row],[mlp_test_acc2]]</f>
        <v>0.96444444399999996</v>
      </c>
    </row>
    <row r="477" spans="1:24" hidden="1" x14ac:dyDescent="0.25">
      <c r="A477" t="s">
        <v>123</v>
      </c>
      <c r="B477">
        <v>9</v>
      </c>
      <c r="C477" t="s">
        <v>376</v>
      </c>
      <c r="D477">
        <v>2</v>
      </c>
      <c r="E477">
        <v>0</v>
      </c>
      <c r="F477" t="s">
        <v>332</v>
      </c>
      <c r="G477">
        <v>106464947</v>
      </c>
      <c r="H477">
        <v>0.96833331900000008</v>
      </c>
      <c r="I477">
        <v>0.96000000024999999</v>
      </c>
      <c r="J477">
        <v>23870314.25</v>
      </c>
      <c r="K477">
        <v>144260</v>
      </c>
      <c r="L477">
        <v>2</v>
      </c>
      <c r="M477">
        <v>250</v>
      </c>
      <c r="N477">
        <v>0.9694444445</v>
      </c>
      <c r="O477">
        <v>23620364.5</v>
      </c>
      <c r="P477">
        <v>145339</v>
      </c>
      <c r="Q477">
        <v>2</v>
      </c>
      <c r="R477">
        <v>0.94938272233333332</v>
      </c>
      <c r="U477">
        <f>Tabela9[[#This Row],[mlp_params]]</f>
        <v>144260</v>
      </c>
      <c r="V477">
        <f>Tabela9[[#This Row],[kan_test_acc]]</f>
        <v>0.96833331900000008</v>
      </c>
      <c r="W477">
        <f>Tabela9[[#This Row],[mlp_test_acc]]</f>
        <v>0.96000000024999999</v>
      </c>
      <c r="X477">
        <f>Tabela9[[#This Row],[mlp_test_acc2]]</f>
        <v>0.9694444445</v>
      </c>
    </row>
    <row r="478" spans="1:24" hidden="1" x14ac:dyDescent="0.25">
      <c r="A478" t="s">
        <v>123</v>
      </c>
      <c r="B478">
        <v>3</v>
      </c>
      <c r="C478" t="s">
        <v>21</v>
      </c>
      <c r="D478">
        <v>4</v>
      </c>
      <c r="E478">
        <v>0</v>
      </c>
      <c r="F478" t="s">
        <v>126</v>
      </c>
      <c r="G478">
        <v>110898494.5</v>
      </c>
      <c r="H478">
        <v>0.96444442900000005</v>
      </c>
      <c r="I478">
        <v>0.9622222225</v>
      </c>
      <c r="J478">
        <v>21821102</v>
      </c>
      <c r="K478">
        <v>145339</v>
      </c>
      <c r="L478">
        <v>2</v>
      </c>
      <c r="M478">
        <v>251</v>
      </c>
      <c r="N478">
        <v>0.96</v>
      </c>
      <c r="O478">
        <v>16675643</v>
      </c>
      <c r="P478">
        <v>146422</v>
      </c>
      <c r="Q478">
        <v>2</v>
      </c>
      <c r="R478">
        <v>0.98518520600000004</v>
      </c>
      <c r="U478">
        <f>Tabela9[[#This Row],[mlp_params]]</f>
        <v>145339</v>
      </c>
      <c r="V478">
        <f>Tabela9[[#This Row],[kan_test_acc]]</f>
        <v>0.96444442900000005</v>
      </c>
      <c r="W478">
        <f>Tabela9[[#This Row],[mlp_test_acc]]</f>
        <v>0.9622222225</v>
      </c>
      <c r="X478">
        <f>Tabela9[[#This Row],[mlp_test_acc2]]</f>
        <v>0.96</v>
      </c>
    </row>
    <row r="479" spans="1:24" hidden="1" x14ac:dyDescent="0.25">
      <c r="A479" t="s">
        <v>123</v>
      </c>
      <c r="B479">
        <v>3</v>
      </c>
      <c r="C479" t="s">
        <v>21</v>
      </c>
      <c r="D479">
        <v>3</v>
      </c>
      <c r="E479">
        <v>0</v>
      </c>
      <c r="F479" t="s">
        <v>198</v>
      </c>
      <c r="G479">
        <v>1116542312</v>
      </c>
      <c r="H479">
        <v>0.90999999625000005</v>
      </c>
      <c r="I479">
        <v>0.96111111100000002</v>
      </c>
      <c r="J479">
        <v>35750963.25</v>
      </c>
      <c r="K479">
        <v>145339</v>
      </c>
      <c r="L479">
        <v>2</v>
      </c>
      <c r="M479">
        <v>251</v>
      </c>
      <c r="N479">
        <v>0.96444444399999996</v>
      </c>
      <c r="O479">
        <v>36340587</v>
      </c>
      <c r="P479">
        <v>146422</v>
      </c>
      <c r="Q479">
        <v>2</v>
      </c>
      <c r="R479">
        <v>0.94567900866666665</v>
      </c>
      <c r="U479">
        <f>Tabela9[[#This Row],[mlp_params]]</f>
        <v>145339</v>
      </c>
      <c r="V479">
        <f>Tabela9[[#This Row],[kan_test_acc]]</f>
        <v>0.90999999625000005</v>
      </c>
      <c r="W479">
        <f>Tabela9[[#This Row],[mlp_test_acc]]</f>
        <v>0.96111111100000002</v>
      </c>
      <c r="X479">
        <f>Tabela9[[#This Row],[mlp_test_acc2]]</f>
        <v>0.96444444399999996</v>
      </c>
    </row>
    <row r="480" spans="1:24" hidden="1" x14ac:dyDescent="0.25">
      <c r="A480" t="s">
        <v>123</v>
      </c>
      <c r="B480">
        <v>3</v>
      </c>
      <c r="C480" t="s">
        <v>21</v>
      </c>
      <c r="D480">
        <v>3</v>
      </c>
      <c r="E480">
        <v>0</v>
      </c>
      <c r="F480" t="s">
        <v>166</v>
      </c>
      <c r="G480">
        <v>287408176.66666669</v>
      </c>
      <c r="H480">
        <v>0.96345678322222228</v>
      </c>
      <c r="I480">
        <v>0.96419753099999994</v>
      </c>
      <c r="J480">
        <v>24289522.111111112</v>
      </c>
      <c r="K480">
        <v>145339</v>
      </c>
      <c r="L480">
        <v>2</v>
      </c>
      <c r="M480">
        <v>251</v>
      </c>
      <c r="N480">
        <v>0.96370370355555557</v>
      </c>
      <c r="O480">
        <v>24717923.444444444</v>
      </c>
      <c r="P480">
        <v>146422</v>
      </c>
      <c r="Q480">
        <v>2</v>
      </c>
      <c r="R480">
        <v>0.97175925974999999</v>
      </c>
      <c r="U480">
        <f>Tabela9[[#This Row],[mlp_params]]</f>
        <v>145339</v>
      </c>
      <c r="V480">
        <f>Tabela9[[#This Row],[kan_test_acc]]</f>
        <v>0.96345678322222228</v>
      </c>
      <c r="W480">
        <f>Tabela9[[#This Row],[mlp_test_acc]]</f>
        <v>0.96419753099999994</v>
      </c>
      <c r="X480">
        <f>Tabela9[[#This Row],[mlp_test_acc2]]</f>
        <v>0.96370370355555557</v>
      </c>
    </row>
    <row r="481" spans="1:24" hidden="1" x14ac:dyDescent="0.25">
      <c r="A481" t="s">
        <v>123</v>
      </c>
      <c r="B481">
        <v>3</v>
      </c>
      <c r="C481" t="s">
        <v>21</v>
      </c>
      <c r="D481">
        <v>2</v>
      </c>
      <c r="E481">
        <v>0</v>
      </c>
      <c r="F481" t="s">
        <v>276</v>
      </c>
      <c r="G481">
        <v>171369835.66666666</v>
      </c>
      <c r="H481">
        <v>0.99037036316666671</v>
      </c>
      <c r="I481">
        <v>0.97740740749999999</v>
      </c>
      <c r="J481">
        <v>16724888.166666666</v>
      </c>
      <c r="K481">
        <v>145339</v>
      </c>
      <c r="L481">
        <v>2</v>
      </c>
      <c r="M481">
        <v>251</v>
      </c>
      <c r="N481">
        <v>0.98037037016666662</v>
      </c>
      <c r="O481">
        <v>16635846.333333334</v>
      </c>
      <c r="P481">
        <v>146422</v>
      </c>
      <c r="Q481">
        <v>2</v>
      </c>
      <c r="R481">
        <v>0.9822222236</v>
      </c>
      <c r="U481">
        <f>Tabela9[[#This Row],[mlp_params]]</f>
        <v>145339</v>
      </c>
      <c r="V481">
        <f>Tabela9[[#This Row],[kan_test_acc]]</f>
        <v>0.99037036316666671</v>
      </c>
      <c r="W481">
        <f>Tabela9[[#This Row],[mlp_test_acc]]</f>
        <v>0.97740740749999999</v>
      </c>
      <c r="X481">
        <f>Tabela9[[#This Row],[mlp_test_acc2]]</f>
        <v>0.98037037016666662</v>
      </c>
    </row>
    <row r="482" spans="1:24" hidden="1" x14ac:dyDescent="0.25">
      <c r="A482" t="s">
        <v>123</v>
      </c>
      <c r="B482">
        <v>3</v>
      </c>
      <c r="C482" t="s">
        <v>21</v>
      </c>
      <c r="D482">
        <v>2</v>
      </c>
      <c r="E482">
        <v>0</v>
      </c>
      <c r="F482" t="s">
        <v>244</v>
      </c>
      <c r="G482">
        <v>264086887</v>
      </c>
      <c r="H482">
        <v>0.98333333916666665</v>
      </c>
      <c r="I482">
        <v>0.96518518516666663</v>
      </c>
      <c r="J482">
        <v>24831069.166666668</v>
      </c>
      <c r="K482">
        <v>145339</v>
      </c>
      <c r="L482">
        <v>2</v>
      </c>
      <c r="M482">
        <v>251</v>
      </c>
      <c r="N482">
        <v>0.96888888900000003</v>
      </c>
      <c r="O482">
        <v>23977253.833333332</v>
      </c>
      <c r="P482">
        <v>146422</v>
      </c>
      <c r="Q482">
        <v>2</v>
      </c>
      <c r="R482">
        <v>0.97185184960000004</v>
      </c>
      <c r="U482">
        <f>Tabela9[[#This Row],[mlp_params]]</f>
        <v>145339</v>
      </c>
      <c r="V482">
        <f>Tabela9[[#This Row],[kan_test_acc]]</f>
        <v>0.98333333916666665</v>
      </c>
      <c r="W482">
        <f>Tabela9[[#This Row],[mlp_test_acc]]</f>
        <v>0.96518518516666663</v>
      </c>
      <c r="X482">
        <f>Tabela9[[#This Row],[mlp_test_acc2]]</f>
        <v>0.96888888900000003</v>
      </c>
    </row>
    <row r="483" spans="1:24" hidden="1" x14ac:dyDescent="0.25">
      <c r="A483" t="s">
        <v>123</v>
      </c>
      <c r="B483">
        <v>3</v>
      </c>
      <c r="C483" t="s">
        <v>21</v>
      </c>
      <c r="D483">
        <v>2</v>
      </c>
      <c r="E483">
        <v>0</v>
      </c>
      <c r="F483" t="s">
        <v>180</v>
      </c>
      <c r="G483">
        <v>816345769.25</v>
      </c>
      <c r="H483">
        <v>0.90888887650000005</v>
      </c>
      <c r="I483">
        <v>0.96055555550000005</v>
      </c>
      <c r="J483">
        <v>30812311.5</v>
      </c>
      <c r="K483">
        <v>145339</v>
      </c>
      <c r="L483">
        <v>2</v>
      </c>
      <c r="M483">
        <v>251</v>
      </c>
      <c r="N483">
        <v>0.96833333349999995</v>
      </c>
      <c r="O483">
        <v>30312343</v>
      </c>
      <c r="P483">
        <v>146422</v>
      </c>
      <c r="Q483">
        <v>2</v>
      </c>
      <c r="R483">
        <v>0.92222221733333332</v>
      </c>
      <c r="U483">
        <f>Tabela9[[#This Row],[mlp_params]]</f>
        <v>145339</v>
      </c>
      <c r="V483">
        <f>Tabela9[[#This Row],[kan_test_acc]]</f>
        <v>0.90888887650000005</v>
      </c>
      <c r="W483">
        <f>Tabela9[[#This Row],[mlp_test_acc]]</f>
        <v>0.96055555550000005</v>
      </c>
      <c r="X483">
        <f>Tabela9[[#This Row],[mlp_test_acc2]]</f>
        <v>0.96833333349999995</v>
      </c>
    </row>
    <row r="484" spans="1:24" hidden="1" x14ac:dyDescent="0.25">
      <c r="A484" t="s">
        <v>123</v>
      </c>
      <c r="B484">
        <v>3</v>
      </c>
      <c r="C484" t="s">
        <v>21</v>
      </c>
      <c r="D484">
        <v>2</v>
      </c>
      <c r="E484">
        <v>0</v>
      </c>
      <c r="F484" t="s">
        <v>212</v>
      </c>
      <c r="G484">
        <v>349391988.83333331</v>
      </c>
      <c r="H484">
        <v>0.97037038200000003</v>
      </c>
      <c r="I484">
        <v>0.95481481499999998</v>
      </c>
      <c r="J484">
        <v>25246091</v>
      </c>
      <c r="K484">
        <v>145339</v>
      </c>
      <c r="L484">
        <v>2</v>
      </c>
      <c r="M484">
        <v>251</v>
      </c>
      <c r="N484">
        <v>0.9585185186666666</v>
      </c>
      <c r="O484">
        <v>25879174.833333332</v>
      </c>
      <c r="P484">
        <v>146422</v>
      </c>
      <c r="Q484">
        <v>2</v>
      </c>
      <c r="R484">
        <v>0.98370370880000002</v>
      </c>
      <c r="U484">
        <f>Tabela9[[#This Row],[mlp_params]]</f>
        <v>145339</v>
      </c>
      <c r="V484">
        <f>Tabela9[[#This Row],[kan_test_acc]]</f>
        <v>0.97037038200000003</v>
      </c>
      <c r="W484">
        <f>Tabela9[[#This Row],[mlp_test_acc]]</f>
        <v>0.95481481499999998</v>
      </c>
      <c r="X484">
        <f>Tabela9[[#This Row],[mlp_test_acc2]]</f>
        <v>0.9585185186666666</v>
      </c>
    </row>
    <row r="485" spans="1:24" hidden="1" x14ac:dyDescent="0.25">
      <c r="A485" t="s">
        <v>123</v>
      </c>
      <c r="B485">
        <v>3</v>
      </c>
      <c r="C485" t="s">
        <v>21</v>
      </c>
      <c r="D485">
        <v>2</v>
      </c>
      <c r="E485">
        <v>0</v>
      </c>
      <c r="F485" t="s">
        <v>308</v>
      </c>
      <c r="G485">
        <v>455120318.25</v>
      </c>
      <c r="H485">
        <v>0.92000000175000007</v>
      </c>
      <c r="I485">
        <v>0.95388888900000002</v>
      </c>
      <c r="J485">
        <v>29379027.75</v>
      </c>
      <c r="K485">
        <v>145339</v>
      </c>
      <c r="L485">
        <v>2</v>
      </c>
      <c r="M485">
        <v>251</v>
      </c>
      <c r="N485">
        <v>0.94888888900000001</v>
      </c>
      <c r="O485">
        <v>28694922.5</v>
      </c>
      <c r="P485">
        <v>146422</v>
      </c>
      <c r="Q485">
        <v>2</v>
      </c>
      <c r="R485">
        <v>0.91604940099999999</v>
      </c>
      <c r="U485">
        <f>Tabela9[[#This Row],[mlp_params]]</f>
        <v>145339</v>
      </c>
      <c r="V485">
        <f>Tabela9[[#This Row],[kan_test_acc]]</f>
        <v>0.92000000175000007</v>
      </c>
      <c r="W485">
        <f>Tabela9[[#This Row],[mlp_test_acc]]</f>
        <v>0.95388888900000002</v>
      </c>
      <c r="X485">
        <f>Tabela9[[#This Row],[mlp_test_acc2]]</f>
        <v>0.94888888900000001</v>
      </c>
    </row>
    <row r="486" spans="1:24" hidden="1" x14ac:dyDescent="0.25">
      <c r="A486" t="s">
        <v>123</v>
      </c>
      <c r="B486">
        <v>5</v>
      </c>
      <c r="C486" t="s">
        <v>331</v>
      </c>
      <c r="D486">
        <v>2</v>
      </c>
      <c r="E486">
        <v>0</v>
      </c>
      <c r="F486" t="s">
        <v>354</v>
      </c>
      <c r="G486">
        <v>357052385.83333331</v>
      </c>
      <c r="H486">
        <v>0.97407406566666666</v>
      </c>
      <c r="I486">
        <v>0.96703703699999999</v>
      </c>
      <c r="J486">
        <v>24993153.666666668</v>
      </c>
      <c r="K486">
        <v>145339</v>
      </c>
      <c r="L486">
        <v>2</v>
      </c>
      <c r="M486">
        <v>251</v>
      </c>
      <c r="N486">
        <v>0.96851851866666672</v>
      </c>
      <c r="O486">
        <v>23830204.166666668</v>
      </c>
      <c r="P486">
        <v>146422</v>
      </c>
      <c r="Q486">
        <v>2</v>
      </c>
      <c r="R486">
        <v>0.97037035220000001</v>
      </c>
      <c r="U486">
        <f>Tabela9[[#This Row],[mlp_params]]</f>
        <v>145339</v>
      </c>
      <c r="V486">
        <f>Tabela9[[#This Row],[kan_test_acc]]</f>
        <v>0.97407406566666666</v>
      </c>
      <c r="W486">
        <f>Tabela9[[#This Row],[mlp_test_acc]]</f>
        <v>0.96703703699999999</v>
      </c>
      <c r="X486">
        <f>Tabela9[[#This Row],[mlp_test_acc2]]</f>
        <v>0.96851851866666672</v>
      </c>
    </row>
    <row r="487" spans="1:24" hidden="1" x14ac:dyDescent="0.25">
      <c r="A487" t="s">
        <v>123</v>
      </c>
      <c r="B487">
        <v>3</v>
      </c>
      <c r="C487" t="s">
        <v>21</v>
      </c>
      <c r="D487">
        <v>3</v>
      </c>
      <c r="E487">
        <v>0</v>
      </c>
      <c r="F487" t="s">
        <v>136</v>
      </c>
      <c r="G487">
        <v>172166404</v>
      </c>
      <c r="H487">
        <v>0.964444458</v>
      </c>
      <c r="I487">
        <v>0.96666666649999999</v>
      </c>
      <c r="J487">
        <v>29111560.5</v>
      </c>
      <c r="K487">
        <v>146422</v>
      </c>
      <c r="L487">
        <v>2</v>
      </c>
      <c r="M487">
        <v>252</v>
      </c>
      <c r="N487">
        <v>0.96222222199999996</v>
      </c>
      <c r="O487">
        <v>17228313</v>
      </c>
      <c r="P487">
        <v>147509</v>
      </c>
      <c r="Q487">
        <v>2</v>
      </c>
      <c r="R487">
        <v>0.96296298499999999</v>
      </c>
      <c r="U487">
        <f>Tabela9[[#This Row],[mlp_params]]</f>
        <v>146422</v>
      </c>
      <c r="V487">
        <f>Tabela9[[#This Row],[kan_test_acc]]</f>
        <v>0.964444458</v>
      </c>
      <c r="W487">
        <f>Tabela9[[#This Row],[mlp_test_acc]]</f>
        <v>0.96666666649999999</v>
      </c>
      <c r="X487">
        <f>Tabela9[[#This Row],[mlp_test_acc2]]</f>
        <v>0.96222222199999996</v>
      </c>
    </row>
    <row r="488" spans="1:24" hidden="1" x14ac:dyDescent="0.25">
      <c r="A488" t="s">
        <v>123</v>
      </c>
      <c r="B488">
        <v>5</v>
      </c>
      <c r="C488" t="s">
        <v>377</v>
      </c>
      <c r="D488">
        <v>5</v>
      </c>
      <c r="E488">
        <v>0</v>
      </c>
      <c r="F488" t="s">
        <v>373</v>
      </c>
      <c r="G488">
        <v>198824645</v>
      </c>
      <c r="H488">
        <v>0.9600000085</v>
      </c>
      <c r="I488">
        <v>0.97444444450000001</v>
      </c>
      <c r="J488">
        <v>25841645</v>
      </c>
      <c r="K488">
        <v>146422</v>
      </c>
      <c r="L488">
        <v>2</v>
      </c>
      <c r="M488">
        <v>252</v>
      </c>
      <c r="N488">
        <v>0.97111111100000003</v>
      </c>
      <c r="O488">
        <v>29905573</v>
      </c>
      <c r="P488">
        <v>147509</v>
      </c>
      <c r="Q488">
        <v>2</v>
      </c>
      <c r="R488">
        <v>0.95555555800000003</v>
      </c>
      <c r="U488">
        <f>Tabela9[[#This Row],[mlp_params]]</f>
        <v>146422</v>
      </c>
      <c r="V488">
        <f>Tabela9[[#This Row],[kan_test_acc]]</f>
        <v>0.9600000085</v>
      </c>
      <c r="W488">
        <f>Tabela9[[#This Row],[mlp_test_acc]]</f>
        <v>0.97444444450000001</v>
      </c>
      <c r="X488">
        <f>Tabela9[[#This Row],[mlp_test_acc2]]</f>
        <v>0.97111111100000003</v>
      </c>
    </row>
    <row r="489" spans="1:24" hidden="1" x14ac:dyDescent="0.25">
      <c r="A489" t="s">
        <v>123</v>
      </c>
      <c r="B489">
        <v>3</v>
      </c>
      <c r="C489" t="s">
        <v>21</v>
      </c>
      <c r="D489">
        <v>2</v>
      </c>
      <c r="E489">
        <v>0</v>
      </c>
      <c r="F489" t="s">
        <v>309</v>
      </c>
      <c r="G489">
        <v>291723664.5</v>
      </c>
      <c r="H489">
        <v>0.97740741566666667</v>
      </c>
      <c r="I489">
        <v>0.94555555533333335</v>
      </c>
      <c r="J489">
        <v>26705098.833333332</v>
      </c>
      <c r="K489">
        <v>146422</v>
      </c>
      <c r="L489">
        <v>2</v>
      </c>
      <c r="M489">
        <v>252</v>
      </c>
      <c r="N489">
        <v>0.94111111133333336</v>
      </c>
      <c r="O489">
        <v>25736425</v>
      </c>
      <c r="P489">
        <v>147509</v>
      </c>
      <c r="Q489">
        <v>2</v>
      </c>
      <c r="R489">
        <v>0.98222223559999999</v>
      </c>
      <c r="U489">
        <f>Tabela9[[#This Row],[mlp_params]]</f>
        <v>146422</v>
      </c>
      <c r="V489">
        <f>Tabela9[[#This Row],[kan_test_acc]]</f>
        <v>0.97740741566666667</v>
      </c>
      <c r="W489">
        <f>Tabela9[[#This Row],[mlp_test_acc]]</f>
        <v>0.94555555533333335</v>
      </c>
      <c r="X489">
        <f>Tabela9[[#This Row],[mlp_test_acc2]]</f>
        <v>0.94111111133333336</v>
      </c>
    </row>
    <row r="490" spans="1:24" hidden="1" x14ac:dyDescent="0.25">
      <c r="A490" t="s">
        <v>123</v>
      </c>
      <c r="B490">
        <v>3</v>
      </c>
      <c r="C490" t="s">
        <v>21</v>
      </c>
      <c r="D490">
        <v>3</v>
      </c>
      <c r="E490">
        <v>0</v>
      </c>
      <c r="F490" t="s">
        <v>199</v>
      </c>
      <c r="G490">
        <v>576731164.5</v>
      </c>
      <c r="H490">
        <v>0.94777777824999998</v>
      </c>
      <c r="I490">
        <v>0.9644444445</v>
      </c>
      <c r="J490">
        <v>27334385</v>
      </c>
      <c r="K490">
        <v>147509</v>
      </c>
      <c r="L490">
        <v>2</v>
      </c>
      <c r="M490">
        <v>253</v>
      </c>
      <c r="N490">
        <v>0.96333333300000001</v>
      </c>
      <c r="O490">
        <v>28881998.75</v>
      </c>
      <c r="P490">
        <v>148600</v>
      </c>
      <c r="Q490">
        <v>2</v>
      </c>
      <c r="R490">
        <v>0.94197529533333335</v>
      </c>
      <c r="U490">
        <f>Tabela9[[#This Row],[mlp_params]]</f>
        <v>147509</v>
      </c>
      <c r="V490">
        <f>Tabela9[[#This Row],[kan_test_acc]]</f>
        <v>0.94777777824999998</v>
      </c>
      <c r="W490">
        <f>Tabela9[[#This Row],[mlp_test_acc]]</f>
        <v>0.9644444445</v>
      </c>
      <c r="X490">
        <f>Tabela9[[#This Row],[mlp_test_acc2]]</f>
        <v>0.96333333300000001</v>
      </c>
    </row>
    <row r="491" spans="1:24" hidden="1" x14ac:dyDescent="0.25">
      <c r="A491" t="s">
        <v>123</v>
      </c>
      <c r="B491">
        <v>3</v>
      </c>
      <c r="C491" t="s">
        <v>21</v>
      </c>
      <c r="D491">
        <v>3</v>
      </c>
      <c r="E491">
        <v>0</v>
      </c>
      <c r="F491" t="s">
        <v>167</v>
      </c>
      <c r="G491">
        <v>785878720.75</v>
      </c>
      <c r="H491">
        <v>0.90166667100000009</v>
      </c>
      <c r="I491">
        <v>0.95944444449999999</v>
      </c>
      <c r="J491">
        <v>30496274</v>
      </c>
      <c r="K491">
        <v>147509</v>
      </c>
      <c r="L491">
        <v>2</v>
      </c>
      <c r="M491">
        <v>253</v>
      </c>
      <c r="N491">
        <v>0.95833333349999994</v>
      </c>
      <c r="O491">
        <v>30857965.25</v>
      </c>
      <c r="P491">
        <v>148600</v>
      </c>
      <c r="Q491">
        <v>2</v>
      </c>
      <c r="R491">
        <v>0.93333333733333335</v>
      </c>
      <c r="U491">
        <f>Tabela9[[#This Row],[mlp_params]]</f>
        <v>147509</v>
      </c>
      <c r="V491">
        <f>Tabela9[[#This Row],[kan_test_acc]]</f>
        <v>0.90166667100000009</v>
      </c>
      <c r="W491">
        <f>Tabela9[[#This Row],[mlp_test_acc]]</f>
        <v>0.95944444449999999</v>
      </c>
      <c r="X491">
        <f>Tabela9[[#This Row],[mlp_test_acc2]]</f>
        <v>0.95833333349999994</v>
      </c>
    </row>
    <row r="492" spans="1:24" hidden="1" x14ac:dyDescent="0.25">
      <c r="A492" t="s">
        <v>123</v>
      </c>
      <c r="B492">
        <v>3</v>
      </c>
      <c r="C492" t="s">
        <v>21</v>
      </c>
      <c r="D492">
        <v>2</v>
      </c>
      <c r="E492">
        <v>0</v>
      </c>
      <c r="F492" t="s">
        <v>245</v>
      </c>
      <c r="G492">
        <v>831941370.75</v>
      </c>
      <c r="H492">
        <v>0.87388890975</v>
      </c>
      <c r="I492">
        <v>0.96222222224999998</v>
      </c>
      <c r="J492">
        <v>31684318.5</v>
      </c>
      <c r="K492">
        <v>147509</v>
      </c>
      <c r="L492">
        <v>2</v>
      </c>
      <c r="M492">
        <v>253</v>
      </c>
      <c r="N492">
        <v>0.96666666649999999</v>
      </c>
      <c r="O492">
        <v>32369683</v>
      </c>
      <c r="P492">
        <v>148600</v>
      </c>
      <c r="Q492">
        <v>2</v>
      </c>
      <c r="R492">
        <v>0.88888889533333326</v>
      </c>
      <c r="U492">
        <f>Tabela9[[#This Row],[mlp_params]]</f>
        <v>147509</v>
      </c>
      <c r="V492">
        <f>Tabela9[[#This Row],[kan_test_acc]]</f>
        <v>0.87388890975</v>
      </c>
      <c r="W492">
        <f>Tabela9[[#This Row],[mlp_test_acc]]</f>
        <v>0.96222222224999998</v>
      </c>
      <c r="X492">
        <f>Tabela9[[#This Row],[mlp_test_acc2]]</f>
        <v>0.96666666649999999</v>
      </c>
    </row>
    <row r="493" spans="1:24" hidden="1" x14ac:dyDescent="0.25">
      <c r="A493" t="s">
        <v>123</v>
      </c>
      <c r="B493">
        <v>3</v>
      </c>
      <c r="C493" t="s">
        <v>21</v>
      </c>
      <c r="D493">
        <v>2</v>
      </c>
      <c r="E493">
        <v>0</v>
      </c>
      <c r="F493" t="s">
        <v>277</v>
      </c>
      <c r="G493">
        <v>480964505.75</v>
      </c>
      <c r="H493">
        <v>0.89722223599999995</v>
      </c>
      <c r="I493">
        <v>0.95944444449999999</v>
      </c>
      <c r="J493">
        <v>29767050.25</v>
      </c>
      <c r="K493">
        <v>147509</v>
      </c>
      <c r="L493">
        <v>2</v>
      </c>
      <c r="M493">
        <v>253</v>
      </c>
      <c r="N493">
        <v>0.96555555549999994</v>
      </c>
      <c r="O493">
        <v>28831173.75</v>
      </c>
      <c r="P493">
        <v>148600</v>
      </c>
      <c r="Q493">
        <v>2</v>
      </c>
      <c r="R493">
        <v>0.88271603966666667</v>
      </c>
      <c r="U493">
        <f>Tabela9[[#This Row],[mlp_params]]</f>
        <v>147509</v>
      </c>
      <c r="V493">
        <f>Tabela9[[#This Row],[kan_test_acc]]</f>
        <v>0.89722223599999995</v>
      </c>
      <c r="W493">
        <f>Tabela9[[#This Row],[mlp_test_acc]]</f>
        <v>0.95944444449999999</v>
      </c>
      <c r="X493">
        <f>Tabela9[[#This Row],[mlp_test_acc2]]</f>
        <v>0.96555555549999994</v>
      </c>
    </row>
    <row r="494" spans="1:24" hidden="1" x14ac:dyDescent="0.25">
      <c r="A494" t="s">
        <v>123</v>
      </c>
      <c r="B494">
        <v>3</v>
      </c>
      <c r="C494" t="s">
        <v>21</v>
      </c>
      <c r="D494">
        <v>2</v>
      </c>
      <c r="E494">
        <v>0</v>
      </c>
      <c r="F494" t="s">
        <v>181</v>
      </c>
      <c r="G494">
        <v>394365246.16666669</v>
      </c>
      <c r="H494">
        <v>0.97555554899999997</v>
      </c>
      <c r="I494">
        <v>0.96370370383333337</v>
      </c>
      <c r="J494">
        <v>28242641</v>
      </c>
      <c r="K494">
        <v>147509</v>
      </c>
      <c r="L494">
        <v>2</v>
      </c>
      <c r="M494">
        <v>253</v>
      </c>
      <c r="N494">
        <v>0.96</v>
      </c>
      <c r="O494">
        <v>27470577.833333332</v>
      </c>
      <c r="P494">
        <v>148600</v>
      </c>
      <c r="Q494">
        <v>2</v>
      </c>
      <c r="R494">
        <v>0.98814812919999995</v>
      </c>
      <c r="U494">
        <f>Tabela9[[#This Row],[mlp_params]]</f>
        <v>147509</v>
      </c>
      <c r="V494">
        <f>Tabela9[[#This Row],[kan_test_acc]]</f>
        <v>0.97555554899999997</v>
      </c>
      <c r="W494">
        <f>Tabela9[[#This Row],[mlp_test_acc]]</f>
        <v>0.96370370383333337</v>
      </c>
      <c r="X494">
        <f>Tabela9[[#This Row],[mlp_test_acc2]]</f>
        <v>0.96</v>
      </c>
    </row>
    <row r="495" spans="1:24" hidden="1" x14ac:dyDescent="0.25">
      <c r="A495" t="s">
        <v>123</v>
      </c>
      <c r="B495">
        <v>3</v>
      </c>
      <c r="C495" t="s">
        <v>21</v>
      </c>
      <c r="D495">
        <v>2</v>
      </c>
      <c r="E495">
        <v>0</v>
      </c>
      <c r="F495" t="s">
        <v>213</v>
      </c>
      <c r="G495">
        <v>316574103.33333331</v>
      </c>
      <c r="H495">
        <v>0.9707407455</v>
      </c>
      <c r="I495">
        <v>0.95777777783333329</v>
      </c>
      <c r="J495">
        <v>25722237.833333332</v>
      </c>
      <c r="K495">
        <v>147509</v>
      </c>
      <c r="L495">
        <v>2</v>
      </c>
      <c r="M495">
        <v>253</v>
      </c>
      <c r="N495">
        <v>0.95777777783333329</v>
      </c>
      <c r="O495">
        <v>26961641.666666668</v>
      </c>
      <c r="P495">
        <v>148600</v>
      </c>
      <c r="Q495">
        <v>2</v>
      </c>
      <c r="R495">
        <v>0.98222222339999998</v>
      </c>
      <c r="U495">
        <f>Tabela9[[#This Row],[mlp_params]]</f>
        <v>147509</v>
      </c>
      <c r="V495">
        <f>Tabela9[[#This Row],[kan_test_acc]]</f>
        <v>0.9707407455</v>
      </c>
      <c r="W495">
        <f>Tabela9[[#This Row],[mlp_test_acc]]</f>
        <v>0.95777777783333329</v>
      </c>
      <c r="X495">
        <f>Tabela9[[#This Row],[mlp_test_acc2]]</f>
        <v>0.95777777783333329</v>
      </c>
    </row>
    <row r="496" spans="1:24" hidden="1" x14ac:dyDescent="0.25">
      <c r="A496" t="s">
        <v>123</v>
      </c>
      <c r="B496">
        <v>5</v>
      </c>
      <c r="C496" t="s">
        <v>331</v>
      </c>
      <c r="D496">
        <v>2</v>
      </c>
      <c r="E496">
        <v>0</v>
      </c>
      <c r="F496" t="s">
        <v>203</v>
      </c>
      <c r="G496">
        <v>293162308.66666669</v>
      </c>
      <c r="H496">
        <v>0.97222221900000005</v>
      </c>
      <c r="I496">
        <v>0.96296296316666663</v>
      </c>
      <c r="J496">
        <v>26076256.166666668</v>
      </c>
      <c r="K496">
        <v>147509</v>
      </c>
      <c r="L496">
        <v>2</v>
      </c>
      <c r="M496">
        <v>253</v>
      </c>
      <c r="N496">
        <v>0.95259259266666663</v>
      </c>
      <c r="O496">
        <v>24825357</v>
      </c>
      <c r="P496">
        <v>148600</v>
      </c>
      <c r="Q496">
        <v>2</v>
      </c>
      <c r="R496">
        <v>0.9740740658</v>
      </c>
      <c r="U496">
        <f>Tabela9[[#This Row],[mlp_params]]</f>
        <v>147509</v>
      </c>
      <c r="V496">
        <f>Tabela9[[#This Row],[kan_test_acc]]</f>
        <v>0.97222221900000005</v>
      </c>
      <c r="W496">
        <f>Tabela9[[#This Row],[mlp_test_acc]]</f>
        <v>0.96296296316666663</v>
      </c>
      <c r="X496">
        <f>Tabela9[[#This Row],[mlp_test_acc2]]</f>
        <v>0.95259259266666663</v>
      </c>
    </row>
    <row r="497" spans="1:24" hidden="1" x14ac:dyDescent="0.25">
      <c r="A497" t="s">
        <v>123</v>
      </c>
      <c r="B497">
        <v>5</v>
      </c>
      <c r="C497" t="s">
        <v>331</v>
      </c>
      <c r="D497">
        <v>2</v>
      </c>
      <c r="E497">
        <v>0</v>
      </c>
      <c r="F497" t="s">
        <v>300</v>
      </c>
      <c r="G497">
        <v>303872130</v>
      </c>
      <c r="H497">
        <v>0.972222209</v>
      </c>
      <c r="I497">
        <v>0.94740740716666672</v>
      </c>
      <c r="J497">
        <v>27519922.166666668</v>
      </c>
      <c r="K497">
        <v>147509</v>
      </c>
      <c r="L497">
        <v>2</v>
      </c>
      <c r="M497">
        <v>253</v>
      </c>
      <c r="N497">
        <v>0.94407407416666667</v>
      </c>
      <c r="O497">
        <v>25683397.666666668</v>
      </c>
      <c r="P497">
        <v>148600</v>
      </c>
      <c r="Q497">
        <v>2</v>
      </c>
      <c r="R497">
        <v>0.97629630580000004</v>
      </c>
      <c r="U497">
        <f>Tabela9[[#This Row],[mlp_params]]</f>
        <v>147509</v>
      </c>
      <c r="V497">
        <f>Tabela9[[#This Row],[kan_test_acc]]</f>
        <v>0.972222209</v>
      </c>
      <c r="W497">
        <f>Tabela9[[#This Row],[mlp_test_acc]]</f>
        <v>0.94740740716666672</v>
      </c>
      <c r="X497">
        <f>Tabela9[[#This Row],[mlp_test_acc2]]</f>
        <v>0.94407407416666667</v>
      </c>
    </row>
    <row r="498" spans="1:24" hidden="1" x14ac:dyDescent="0.25">
      <c r="A498" t="s">
        <v>123</v>
      </c>
      <c r="B498">
        <v>3</v>
      </c>
      <c r="C498" t="s">
        <v>21</v>
      </c>
      <c r="D498">
        <v>4</v>
      </c>
      <c r="E498">
        <v>0</v>
      </c>
      <c r="F498" t="s">
        <v>127</v>
      </c>
      <c r="G498">
        <v>139724119</v>
      </c>
      <c r="H498">
        <v>0.96888887900000009</v>
      </c>
      <c r="I498">
        <v>0.96555555549999994</v>
      </c>
      <c r="J498">
        <v>24018870.5</v>
      </c>
      <c r="K498">
        <v>148600</v>
      </c>
      <c r="L498">
        <v>2</v>
      </c>
      <c r="M498">
        <v>254</v>
      </c>
      <c r="N498">
        <v>0.95777777799999997</v>
      </c>
      <c r="O498">
        <v>16112439</v>
      </c>
      <c r="P498">
        <v>149695</v>
      </c>
      <c r="Q498">
        <v>2</v>
      </c>
      <c r="R498">
        <v>0.97777777899999996</v>
      </c>
      <c r="U498">
        <f>Tabela9[[#This Row],[mlp_params]]</f>
        <v>148600</v>
      </c>
      <c r="V498">
        <f>Tabela9[[#This Row],[kan_test_acc]]</f>
        <v>0.96888887900000009</v>
      </c>
      <c r="W498">
        <f>Tabela9[[#This Row],[mlp_test_acc]]</f>
        <v>0.96555555549999994</v>
      </c>
      <c r="X498">
        <f>Tabela9[[#This Row],[mlp_test_acc2]]</f>
        <v>0.95777777799999997</v>
      </c>
    </row>
    <row r="499" spans="1:24" hidden="1" x14ac:dyDescent="0.25">
      <c r="A499" t="s">
        <v>123</v>
      </c>
      <c r="B499">
        <v>3</v>
      </c>
      <c r="C499" t="s">
        <v>21</v>
      </c>
      <c r="D499">
        <v>3</v>
      </c>
      <c r="E499">
        <v>0</v>
      </c>
      <c r="F499" t="s">
        <v>137</v>
      </c>
      <c r="G499">
        <v>170001577.5</v>
      </c>
      <c r="H499">
        <v>0.96888887899999998</v>
      </c>
      <c r="I499">
        <v>0.9622222225</v>
      </c>
      <c r="J499">
        <v>23779234</v>
      </c>
      <c r="K499">
        <v>148600</v>
      </c>
      <c r="L499">
        <v>2</v>
      </c>
      <c r="M499">
        <v>254</v>
      </c>
      <c r="N499">
        <v>0.94888888900000001</v>
      </c>
      <c r="O499">
        <v>24473597</v>
      </c>
      <c r="P499">
        <v>149695</v>
      </c>
      <c r="Q499">
        <v>2</v>
      </c>
      <c r="R499">
        <v>0.97407406600000002</v>
      </c>
      <c r="U499">
        <f>Tabela9[[#This Row],[mlp_params]]</f>
        <v>148600</v>
      </c>
      <c r="V499">
        <f>Tabela9[[#This Row],[kan_test_acc]]</f>
        <v>0.96888887899999998</v>
      </c>
      <c r="W499">
        <f>Tabela9[[#This Row],[mlp_test_acc]]</f>
        <v>0.9622222225</v>
      </c>
      <c r="X499">
        <f>Tabela9[[#This Row],[mlp_test_acc2]]</f>
        <v>0.94888888900000001</v>
      </c>
    </row>
    <row r="500" spans="1:24" hidden="1" x14ac:dyDescent="0.25">
      <c r="A500" t="s">
        <v>123</v>
      </c>
      <c r="B500">
        <v>3</v>
      </c>
      <c r="C500" t="s">
        <v>21</v>
      </c>
      <c r="D500">
        <v>3</v>
      </c>
      <c r="E500">
        <v>0</v>
      </c>
      <c r="F500" t="s">
        <v>232</v>
      </c>
      <c r="G500">
        <v>1248216836.75</v>
      </c>
      <c r="H500">
        <v>0.95722222324999995</v>
      </c>
      <c r="I500">
        <v>0.97388888875000001</v>
      </c>
      <c r="J500">
        <v>36719901</v>
      </c>
      <c r="K500">
        <v>148600</v>
      </c>
      <c r="L500">
        <v>2</v>
      </c>
      <c r="M500">
        <v>254</v>
      </c>
      <c r="N500">
        <v>0.97555555524999993</v>
      </c>
      <c r="O500">
        <v>36682935</v>
      </c>
      <c r="P500">
        <v>149695</v>
      </c>
      <c r="Q500">
        <v>2</v>
      </c>
      <c r="R500">
        <v>0.96913580100000007</v>
      </c>
      <c r="U500">
        <f>Tabela9[[#This Row],[mlp_params]]</f>
        <v>148600</v>
      </c>
      <c r="V500">
        <f>Tabela9[[#This Row],[kan_test_acc]]</f>
        <v>0.95722222324999995</v>
      </c>
      <c r="W500">
        <f>Tabela9[[#This Row],[mlp_test_acc]]</f>
        <v>0.97388888875000001</v>
      </c>
      <c r="X500">
        <f>Tabela9[[#This Row],[mlp_test_acc2]]</f>
        <v>0.97555555524999993</v>
      </c>
    </row>
    <row r="501" spans="1:24" hidden="1" x14ac:dyDescent="0.25">
      <c r="A501" t="s">
        <v>123</v>
      </c>
      <c r="B501">
        <v>3</v>
      </c>
      <c r="C501" t="s">
        <v>21</v>
      </c>
      <c r="D501">
        <v>2</v>
      </c>
      <c r="E501">
        <v>0</v>
      </c>
      <c r="F501" t="s">
        <v>149</v>
      </c>
      <c r="G501">
        <v>97457373.36363636</v>
      </c>
      <c r="H501">
        <v>0.95535355263636368</v>
      </c>
      <c r="I501">
        <v>0.96161616136363637</v>
      </c>
      <c r="J501">
        <v>24696661.181818184</v>
      </c>
      <c r="K501">
        <v>148600</v>
      </c>
      <c r="L501">
        <v>2</v>
      </c>
      <c r="M501">
        <v>254</v>
      </c>
      <c r="N501">
        <v>0.96444444399999996</v>
      </c>
      <c r="O501">
        <v>28338384</v>
      </c>
      <c r="P501">
        <v>149695</v>
      </c>
      <c r="Q501">
        <v>2</v>
      </c>
      <c r="R501">
        <v>0.97481480249999997</v>
      </c>
      <c r="U501">
        <f>Tabela9[[#This Row],[mlp_params]]</f>
        <v>148600</v>
      </c>
      <c r="V501">
        <f>Tabela9[[#This Row],[kan_test_acc]]</f>
        <v>0.95535355263636368</v>
      </c>
      <c r="W501">
        <f>Tabela9[[#This Row],[mlp_test_acc]]</f>
        <v>0.96161616136363637</v>
      </c>
      <c r="X501">
        <f>Tabela9[[#This Row],[mlp_test_acc2]]</f>
        <v>0.96444444399999996</v>
      </c>
    </row>
    <row r="502" spans="1:24" hidden="1" x14ac:dyDescent="0.25">
      <c r="A502" t="s">
        <v>123</v>
      </c>
      <c r="B502">
        <v>5</v>
      </c>
      <c r="C502" t="s">
        <v>331</v>
      </c>
      <c r="D502">
        <v>2</v>
      </c>
      <c r="E502">
        <v>0</v>
      </c>
      <c r="F502" t="s">
        <v>341</v>
      </c>
      <c r="G502">
        <v>326093999.83333331</v>
      </c>
      <c r="H502">
        <v>0.97703704233333333</v>
      </c>
      <c r="I502">
        <v>0.96925925916666666</v>
      </c>
      <c r="J502">
        <v>24820959.666666668</v>
      </c>
      <c r="K502">
        <v>148600</v>
      </c>
      <c r="L502">
        <v>2</v>
      </c>
      <c r="M502">
        <v>254</v>
      </c>
      <c r="N502">
        <v>0.96666666666666667</v>
      </c>
      <c r="O502">
        <v>25578024.166666668</v>
      </c>
      <c r="P502">
        <v>149695</v>
      </c>
      <c r="Q502">
        <v>2</v>
      </c>
      <c r="R502">
        <v>0.97851852179999999</v>
      </c>
      <c r="U502">
        <f>Tabela9[[#This Row],[mlp_params]]</f>
        <v>148600</v>
      </c>
      <c r="V502">
        <f>Tabela9[[#This Row],[kan_test_acc]]</f>
        <v>0.97703704233333333</v>
      </c>
      <c r="W502">
        <f>Tabela9[[#This Row],[mlp_test_acc]]</f>
        <v>0.96925925916666666</v>
      </c>
      <c r="X502">
        <f>Tabela9[[#This Row],[mlp_test_acc2]]</f>
        <v>0.96666666666666667</v>
      </c>
    </row>
    <row r="503" spans="1:24" hidden="1" x14ac:dyDescent="0.25">
      <c r="A503" t="s">
        <v>123</v>
      </c>
      <c r="B503">
        <v>3</v>
      </c>
      <c r="C503" t="s">
        <v>21</v>
      </c>
      <c r="D503">
        <v>2</v>
      </c>
      <c r="E503">
        <v>0</v>
      </c>
      <c r="F503" t="s">
        <v>310</v>
      </c>
      <c r="G503">
        <v>311168266.66666669</v>
      </c>
      <c r="H503">
        <v>0.97074075550000005</v>
      </c>
      <c r="I503">
        <v>0.94037037049999994</v>
      </c>
      <c r="J503">
        <v>28595257.333333332</v>
      </c>
      <c r="K503">
        <v>148600</v>
      </c>
      <c r="L503">
        <v>2</v>
      </c>
      <c r="M503">
        <v>254</v>
      </c>
      <c r="N503">
        <v>0.9444444443333333</v>
      </c>
      <c r="O503">
        <v>25674308.166666668</v>
      </c>
      <c r="P503">
        <v>149695</v>
      </c>
      <c r="Q503">
        <v>2</v>
      </c>
      <c r="R503">
        <v>0.98000000740000004</v>
      </c>
      <c r="U503">
        <f>Tabela9[[#This Row],[mlp_params]]</f>
        <v>148600</v>
      </c>
      <c r="V503">
        <f>Tabela9[[#This Row],[kan_test_acc]]</f>
        <v>0.97074075550000005</v>
      </c>
      <c r="W503">
        <f>Tabela9[[#This Row],[mlp_test_acc]]</f>
        <v>0.94037037049999994</v>
      </c>
      <c r="X503">
        <f>Tabela9[[#This Row],[mlp_test_acc2]]</f>
        <v>0.9444444443333333</v>
      </c>
    </row>
    <row r="504" spans="1:24" hidden="1" x14ac:dyDescent="0.25">
      <c r="A504" t="s">
        <v>123</v>
      </c>
      <c r="B504">
        <v>3</v>
      </c>
      <c r="C504" t="s">
        <v>21</v>
      </c>
      <c r="D504">
        <v>3</v>
      </c>
      <c r="E504">
        <v>0</v>
      </c>
      <c r="F504" t="s">
        <v>200</v>
      </c>
      <c r="G504">
        <v>256330306.66666666</v>
      </c>
      <c r="H504">
        <v>0.97185184566666671</v>
      </c>
      <c r="I504">
        <v>0.96246913555555547</v>
      </c>
      <c r="J504">
        <v>27077521.222222224</v>
      </c>
      <c r="K504">
        <v>149695</v>
      </c>
      <c r="L504">
        <v>2</v>
      </c>
      <c r="M504">
        <v>255</v>
      </c>
      <c r="N504">
        <v>0.96345678988888883</v>
      </c>
      <c r="O504">
        <v>26912652.555555556</v>
      </c>
      <c r="P504">
        <v>150794</v>
      </c>
      <c r="Q504">
        <v>2</v>
      </c>
      <c r="R504">
        <v>0.97824074362500002</v>
      </c>
      <c r="U504">
        <f>Tabela9[[#This Row],[mlp_params]]</f>
        <v>149695</v>
      </c>
      <c r="V504">
        <f>Tabela9[[#This Row],[kan_test_acc]]</f>
        <v>0.97185184566666671</v>
      </c>
      <c r="W504">
        <f>Tabela9[[#This Row],[mlp_test_acc]]</f>
        <v>0.96246913555555547</v>
      </c>
      <c r="X504">
        <f>Tabela9[[#This Row],[mlp_test_acc2]]</f>
        <v>0.96345678988888883</v>
      </c>
    </row>
    <row r="505" spans="1:24" hidden="1" x14ac:dyDescent="0.25">
      <c r="A505" t="s">
        <v>123</v>
      </c>
      <c r="B505">
        <v>5</v>
      </c>
      <c r="C505" t="s">
        <v>375</v>
      </c>
      <c r="D505">
        <v>3</v>
      </c>
      <c r="E505">
        <v>0</v>
      </c>
      <c r="F505" t="s">
        <v>333</v>
      </c>
      <c r="G505">
        <v>124993691.66666667</v>
      </c>
      <c r="H505">
        <v>0.96074073550000005</v>
      </c>
      <c r="I505">
        <v>0.96296296266666659</v>
      </c>
      <c r="J505">
        <v>23105436.333333332</v>
      </c>
      <c r="K505">
        <v>149695</v>
      </c>
      <c r="L505">
        <v>2</v>
      </c>
      <c r="M505">
        <v>255</v>
      </c>
      <c r="N505">
        <v>0.96555555550000005</v>
      </c>
      <c r="O505">
        <v>23406369.333333332</v>
      </c>
      <c r="P505">
        <v>150794</v>
      </c>
      <c r="Q505">
        <v>2</v>
      </c>
      <c r="R505">
        <v>0.97481480840000001</v>
      </c>
      <c r="U505">
        <f>Tabela9[[#This Row],[mlp_params]]</f>
        <v>149695</v>
      </c>
      <c r="V505">
        <f>Tabela9[[#This Row],[kan_test_acc]]</f>
        <v>0.96074073550000005</v>
      </c>
      <c r="W505">
        <f>Tabela9[[#This Row],[mlp_test_acc]]</f>
        <v>0.96296296266666659</v>
      </c>
      <c r="X505">
        <f>Tabela9[[#This Row],[mlp_test_acc2]]</f>
        <v>0.96555555550000005</v>
      </c>
    </row>
    <row r="506" spans="1:24" hidden="1" x14ac:dyDescent="0.25">
      <c r="A506" t="s">
        <v>123</v>
      </c>
      <c r="B506">
        <v>3</v>
      </c>
      <c r="C506" t="s">
        <v>21</v>
      </c>
      <c r="D506">
        <v>2</v>
      </c>
      <c r="E506">
        <v>0</v>
      </c>
      <c r="F506" t="s">
        <v>278</v>
      </c>
      <c r="G506">
        <v>202136165.66666666</v>
      </c>
      <c r="H506">
        <v>0.98962962633333329</v>
      </c>
      <c r="I506">
        <v>0.97444444450000001</v>
      </c>
      <c r="J506">
        <v>17314815.333333332</v>
      </c>
      <c r="K506">
        <v>149695</v>
      </c>
      <c r="L506">
        <v>2</v>
      </c>
      <c r="M506">
        <v>255</v>
      </c>
      <c r="N506">
        <v>0.9803703703333333</v>
      </c>
      <c r="O506">
        <v>17485665.833333332</v>
      </c>
      <c r="P506">
        <v>150794</v>
      </c>
      <c r="Q506">
        <v>2</v>
      </c>
      <c r="R506">
        <v>0.98592592499999998</v>
      </c>
      <c r="U506">
        <f>Tabela9[[#This Row],[mlp_params]]</f>
        <v>149695</v>
      </c>
      <c r="V506">
        <f>Tabela9[[#This Row],[kan_test_acc]]</f>
        <v>0.98962962633333329</v>
      </c>
      <c r="W506">
        <f>Tabela9[[#This Row],[mlp_test_acc]]</f>
        <v>0.97444444450000001</v>
      </c>
      <c r="X506">
        <f>Tabela9[[#This Row],[mlp_test_acc2]]</f>
        <v>0.9803703703333333</v>
      </c>
    </row>
    <row r="507" spans="1:24" hidden="1" x14ac:dyDescent="0.25">
      <c r="A507" t="s">
        <v>123</v>
      </c>
      <c r="B507">
        <v>3</v>
      </c>
      <c r="C507" t="s">
        <v>21</v>
      </c>
      <c r="D507">
        <v>2</v>
      </c>
      <c r="E507">
        <v>0</v>
      </c>
      <c r="F507" t="s">
        <v>246</v>
      </c>
      <c r="G507">
        <v>373678646.66666669</v>
      </c>
      <c r="H507">
        <v>0.98370370250000005</v>
      </c>
      <c r="I507">
        <v>0.9674074073333333</v>
      </c>
      <c r="J507">
        <v>25373716.5</v>
      </c>
      <c r="K507">
        <v>149695</v>
      </c>
      <c r="L507">
        <v>2</v>
      </c>
      <c r="M507">
        <v>255</v>
      </c>
      <c r="N507">
        <v>0.97296296300000007</v>
      </c>
      <c r="O507">
        <v>25735749.5</v>
      </c>
      <c r="P507">
        <v>150794</v>
      </c>
      <c r="Q507">
        <v>2</v>
      </c>
      <c r="R507">
        <v>0.97259258039999996</v>
      </c>
      <c r="U507">
        <f>Tabela9[[#This Row],[mlp_params]]</f>
        <v>149695</v>
      </c>
      <c r="V507">
        <f>Tabela9[[#This Row],[kan_test_acc]]</f>
        <v>0.98370370250000005</v>
      </c>
      <c r="W507">
        <f>Tabela9[[#This Row],[mlp_test_acc]]</f>
        <v>0.9674074073333333</v>
      </c>
      <c r="X507">
        <f>Tabela9[[#This Row],[mlp_test_acc2]]</f>
        <v>0.97296296300000007</v>
      </c>
    </row>
    <row r="508" spans="1:24" hidden="1" x14ac:dyDescent="0.25">
      <c r="A508" t="s">
        <v>123</v>
      </c>
      <c r="B508">
        <v>3</v>
      </c>
      <c r="C508" t="s">
        <v>21</v>
      </c>
      <c r="D508">
        <v>2</v>
      </c>
      <c r="E508">
        <v>0</v>
      </c>
      <c r="F508" t="s">
        <v>214</v>
      </c>
      <c r="G508">
        <v>462875783</v>
      </c>
      <c r="H508">
        <v>0.91777777650000003</v>
      </c>
      <c r="I508">
        <v>0.96499999999999997</v>
      </c>
      <c r="J508">
        <v>31588032.75</v>
      </c>
      <c r="K508">
        <v>149695</v>
      </c>
      <c r="L508">
        <v>2</v>
      </c>
      <c r="M508">
        <v>255</v>
      </c>
      <c r="N508">
        <v>0.96222222199999996</v>
      </c>
      <c r="O508">
        <v>31828411.25</v>
      </c>
      <c r="P508">
        <v>150794</v>
      </c>
      <c r="Q508">
        <v>2</v>
      </c>
      <c r="R508">
        <v>0.93950619300000004</v>
      </c>
      <c r="U508">
        <f>Tabela9[[#This Row],[mlp_params]]</f>
        <v>149695</v>
      </c>
      <c r="V508">
        <f>Tabela9[[#This Row],[kan_test_acc]]</f>
        <v>0.91777777650000003</v>
      </c>
      <c r="W508">
        <f>Tabela9[[#This Row],[mlp_test_acc]]</f>
        <v>0.96499999999999997</v>
      </c>
      <c r="X508">
        <f>Tabela9[[#This Row],[mlp_test_acc2]]</f>
        <v>0.96222222199999996</v>
      </c>
    </row>
    <row r="509" spans="1:24" hidden="1" x14ac:dyDescent="0.25">
      <c r="A509" t="s">
        <v>123</v>
      </c>
      <c r="B509">
        <v>5</v>
      </c>
      <c r="C509" t="s">
        <v>331</v>
      </c>
      <c r="D509">
        <v>2</v>
      </c>
      <c r="E509">
        <v>0</v>
      </c>
      <c r="F509" t="s">
        <v>361</v>
      </c>
      <c r="G509">
        <v>207171979.83333334</v>
      </c>
      <c r="H509">
        <v>0.9844444493333333</v>
      </c>
      <c r="I509">
        <v>0.97296296316666664</v>
      </c>
      <c r="J509">
        <v>16783136.166666668</v>
      </c>
      <c r="K509">
        <v>149695</v>
      </c>
      <c r="L509">
        <v>2</v>
      </c>
      <c r="M509">
        <v>255</v>
      </c>
      <c r="N509">
        <v>0.97629629616666669</v>
      </c>
      <c r="O509">
        <v>16522515</v>
      </c>
      <c r="P509">
        <v>150794</v>
      </c>
      <c r="Q509">
        <v>2</v>
      </c>
      <c r="R509">
        <v>0.98592590099999999</v>
      </c>
      <c r="U509">
        <f>Tabela9[[#This Row],[mlp_params]]</f>
        <v>149695</v>
      </c>
      <c r="V509">
        <f>Tabela9[[#This Row],[kan_test_acc]]</f>
        <v>0.9844444493333333</v>
      </c>
      <c r="W509">
        <f>Tabela9[[#This Row],[mlp_test_acc]]</f>
        <v>0.97296296316666664</v>
      </c>
      <c r="X509">
        <f>Tabela9[[#This Row],[mlp_test_acc2]]</f>
        <v>0.97629629616666669</v>
      </c>
    </row>
    <row r="510" spans="1:24" hidden="1" x14ac:dyDescent="0.25">
      <c r="A510" t="s">
        <v>123</v>
      </c>
      <c r="B510">
        <v>3</v>
      </c>
      <c r="C510" t="s">
        <v>21</v>
      </c>
      <c r="D510">
        <v>3</v>
      </c>
      <c r="E510">
        <v>0</v>
      </c>
      <c r="F510" t="s">
        <v>168</v>
      </c>
      <c r="G510">
        <v>243720579.77777779</v>
      </c>
      <c r="H510">
        <v>0.9708641967777778</v>
      </c>
      <c r="I510">
        <v>0.95925925922222222</v>
      </c>
      <c r="J510">
        <v>24993894</v>
      </c>
      <c r="K510">
        <v>150794</v>
      </c>
      <c r="L510">
        <v>2</v>
      </c>
      <c r="M510">
        <v>256</v>
      </c>
      <c r="N510">
        <v>0.96444444455555556</v>
      </c>
      <c r="O510">
        <v>24678782</v>
      </c>
      <c r="P510">
        <v>151897</v>
      </c>
      <c r="Q510">
        <v>2</v>
      </c>
      <c r="R510">
        <v>0.96759258225</v>
      </c>
      <c r="U510">
        <f>Tabela9[[#This Row],[mlp_params]]</f>
        <v>150794</v>
      </c>
      <c r="V510">
        <f>Tabela9[[#This Row],[kan_test_acc]]</f>
        <v>0.9708641967777778</v>
      </c>
      <c r="W510">
        <f>Tabela9[[#This Row],[mlp_test_acc]]</f>
        <v>0.95925925922222222</v>
      </c>
      <c r="X510">
        <f>Tabela9[[#This Row],[mlp_test_acc2]]</f>
        <v>0.96444444455555556</v>
      </c>
    </row>
    <row r="511" spans="1:24" hidden="1" x14ac:dyDescent="0.25">
      <c r="A511" t="s">
        <v>123</v>
      </c>
      <c r="B511">
        <v>3</v>
      </c>
      <c r="C511" t="s">
        <v>21</v>
      </c>
      <c r="D511">
        <v>3</v>
      </c>
      <c r="E511">
        <v>0</v>
      </c>
      <c r="F511" t="s">
        <v>138</v>
      </c>
      <c r="G511">
        <v>240536068</v>
      </c>
      <c r="H511">
        <v>0.96888887900000009</v>
      </c>
      <c r="I511">
        <v>0.96333333300000001</v>
      </c>
      <c r="J511">
        <v>25728872</v>
      </c>
      <c r="K511">
        <v>150794</v>
      </c>
      <c r="L511">
        <v>2</v>
      </c>
      <c r="M511">
        <v>256</v>
      </c>
      <c r="N511">
        <v>0.96222222199999996</v>
      </c>
      <c r="O511">
        <v>22839155</v>
      </c>
      <c r="P511">
        <v>151897</v>
      </c>
      <c r="Q511">
        <v>2</v>
      </c>
      <c r="R511">
        <v>0.97037035199999999</v>
      </c>
      <c r="U511">
        <f>Tabela9[[#This Row],[mlp_params]]</f>
        <v>150794</v>
      </c>
      <c r="V511">
        <f>Tabela9[[#This Row],[kan_test_acc]]</f>
        <v>0.96888887900000009</v>
      </c>
      <c r="W511">
        <f>Tabela9[[#This Row],[mlp_test_acc]]</f>
        <v>0.96333333300000001</v>
      </c>
      <c r="X511">
        <f>Tabela9[[#This Row],[mlp_test_acc2]]</f>
        <v>0.96222222199999996</v>
      </c>
    </row>
    <row r="512" spans="1:24" hidden="1" x14ac:dyDescent="0.25">
      <c r="A512" t="s">
        <v>123</v>
      </c>
      <c r="B512">
        <v>9</v>
      </c>
      <c r="C512" t="s">
        <v>377</v>
      </c>
      <c r="D512">
        <v>3</v>
      </c>
      <c r="E512">
        <v>0</v>
      </c>
      <c r="F512" t="s">
        <v>374</v>
      </c>
      <c r="G512">
        <v>188106352</v>
      </c>
      <c r="H512">
        <v>0.96222221875000002</v>
      </c>
      <c r="I512">
        <v>0.94666666649999998</v>
      </c>
      <c r="J512">
        <v>24861207.75</v>
      </c>
      <c r="K512">
        <v>150794</v>
      </c>
      <c r="L512">
        <v>2</v>
      </c>
      <c r="M512">
        <v>256</v>
      </c>
      <c r="N512">
        <v>0.95555555549999993</v>
      </c>
      <c r="O512">
        <v>26512954</v>
      </c>
      <c r="P512">
        <v>151897</v>
      </c>
      <c r="Q512">
        <v>2</v>
      </c>
      <c r="R512">
        <v>0.98024690166666673</v>
      </c>
      <c r="U512">
        <f>Tabela9[[#This Row],[mlp_params]]</f>
        <v>150794</v>
      </c>
      <c r="V512">
        <f>Tabela9[[#This Row],[kan_test_acc]]</f>
        <v>0.96222221875000002</v>
      </c>
      <c r="W512">
        <f>Tabela9[[#This Row],[mlp_test_acc]]</f>
        <v>0.94666666649999998</v>
      </c>
      <c r="X512">
        <f>Tabela9[[#This Row],[mlp_test_acc2]]</f>
        <v>0.95555555549999993</v>
      </c>
    </row>
    <row r="513" spans="1:24" hidden="1" x14ac:dyDescent="0.25">
      <c r="A513" t="s">
        <v>123</v>
      </c>
      <c r="B513">
        <v>3</v>
      </c>
      <c r="C513" t="s">
        <v>21</v>
      </c>
      <c r="D513">
        <v>2</v>
      </c>
      <c r="E513">
        <v>0</v>
      </c>
      <c r="F513" t="s">
        <v>150</v>
      </c>
      <c r="G513">
        <v>341675925</v>
      </c>
      <c r="H513">
        <v>0.97666666899999999</v>
      </c>
      <c r="I513">
        <v>0.96148148133333333</v>
      </c>
      <c r="J513">
        <v>28733840.333333332</v>
      </c>
      <c r="K513">
        <v>150794</v>
      </c>
      <c r="L513">
        <v>2</v>
      </c>
      <c r="M513">
        <v>256</v>
      </c>
      <c r="N513">
        <v>0.96185185183333333</v>
      </c>
      <c r="O513">
        <v>28763255.5</v>
      </c>
      <c r="P513">
        <v>151897</v>
      </c>
      <c r="Q513">
        <v>2</v>
      </c>
      <c r="R513">
        <v>0.99185183060000004</v>
      </c>
      <c r="U513">
        <f>Tabela9[[#This Row],[mlp_params]]</f>
        <v>150794</v>
      </c>
      <c r="V513">
        <f>Tabela9[[#This Row],[kan_test_acc]]</f>
        <v>0.97666666899999999</v>
      </c>
      <c r="W513">
        <f>Tabela9[[#This Row],[mlp_test_acc]]</f>
        <v>0.96148148133333333</v>
      </c>
      <c r="X513">
        <f>Tabela9[[#This Row],[mlp_test_acc2]]</f>
        <v>0.96185185183333333</v>
      </c>
    </row>
    <row r="514" spans="1:24" hidden="1" x14ac:dyDescent="0.25">
      <c r="A514" t="s">
        <v>123</v>
      </c>
      <c r="B514">
        <v>3</v>
      </c>
      <c r="C514" t="s">
        <v>21</v>
      </c>
      <c r="D514">
        <v>2</v>
      </c>
      <c r="E514">
        <v>0</v>
      </c>
      <c r="F514" t="s">
        <v>311</v>
      </c>
      <c r="G514">
        <v>528051426.5</v>
      </c>
      <c r="H514">
        <v>0.90888887675000007</v>
      </c>
      <c r="I514">
        <v>0.95055555550000004</v>
      </c>
      <c r="J514">
        <v>30109335.75</v>
      </c>
      <c r="K514">
        <v>150794</v>
      </c>
      <c r="L514">
        <v>2</v>
      </c>
      <c r="M514">
        <v>256</v>
      </c>
      <c r="N514">
        <v>0.95444444424999997</v>
      </c>
      <c r="O514">
        <v>29227093.5</v>
      </c>
      <c r="P514">
        <v>151897</v>
      </c>
      <c r="Q514">
        <v>2</v>
      </c>
      <c r="R514">
        <v>0.916049381</v>
      </c>
      <c r="U514">
        <f>Tabela9[[#This Row],[mlp_params]]</f>
        <v>150794</v>
      </c>
      <c r="V514">
        <f>Tabela9[[#This Row],[kan_test_acc]]</f>
        <v>0.90888887675000007</v>
      </c>
      <c r="W514">
        <f>Tabela9[[#This Row],[mlp_test_acc]]</f>
        <v>0.95055555550000004</v>
      </c>
      <c r="X514">
        <f>Tabela9[[#This Row],[mlp_test_acc2]]</f>
        <v>0.95444444424999997</v>
      </c>
    </row>
    <row r="515" spans="1:24" hidden="1" x14ac:dyDescent="0.25">
      <c r="A515" t="s">
        <v>123</v>
      </c>
      <c r="B515">
        <v>9</v>
      </c>
      <c r="C515" t="s">
        <v>379</v>
      </c>
      <c r="D515">
        <v>5</v>
      </c>
      <c r="E515">
        <v>0</v>
      </c>
      <c r="F515" t="s">
        <v>372</v>
      </c>
      <c r="G515">
        <v>216037069.5</v>
      </c>
      <c r="H515">
        <v>0.95944444849999999</v>
      </c>
      <c r="I515">
        <v>0.96555555574999996</v>
      </c>
      <c r="J515">
        <v>28478896.25</v>
      </c>
      <c r="K515">
        <v>150794</v>
      </c>
      <c r="L515">
        <v>2</v>
      </c>
      <c r="M515">
        <v>256</v>
      </c>
      <c r="N515">
        <v>0.97166666700000004</v>
      </c>
      <c r="O515">
        <v>27900432</v>
      </c>
      <c r="P515">
        <v>151897</v>
      </c>
      <c r="Q515">
        <v>2</v>
      </c>
      <c r="R515">
        <v>0.95554075233333335</v>
      </c>
      <c r="U515">
        <f>Tabela9[[#This Row],[mlp_params]]</f>
        <v>150794</v>
      </c>
      <c r="V515">
        <f>Tabela9[[#This Row],[kan_test_acc]]</f>
        <v>0.95944444849999999</v>
      </c>
      <c r="W515">
        <f>Tabela9[[#This Row],[mlp_test_acc]]</f>
        <v>0.96555555574999996</v>
      </c>
      <c r="X515">
        <f>Tabela9[[#This Row],[mlp_test_acc2]]</f>
        <v>0.97166666700000004</v>
      </c>
    </row>
    <row r="516" spans="1:24" hidden="1" x14ac:dyDescent="0.25">
      <c r="A516" t="s">
        <v>123</v>
      </c>
      <c r="B516">
        <v>3</v>
      </c>
      <c r="C516" t="s">
        <v>21</v>
      </c>
      <c r="D516">
        <v>4</v>
      </c>
      <c r="E516">
        <v>0</v>
      </c>
      <c r="F516" t="s">
        <v>128</v>
      </c>
      <c r="G516">
        <v>131620367</v>
      </c>
      <c r="H516">
        <v>0.96555554900000007</v>
      </c>
      <c r="I516">
        <v>0.96777777799999998</v>
      </c>
      <c r="J516">
        <v>22507915</v>
      </c>
      <c r="K516">
        <v>151897</v>
      </c>
      <c r="L516">
        <v>2</v>
      </c>
      <c r="M516">
        <v>257</v>
      </c>
      <c r="N516">
        <v>0.96444444399999996</v>
      </c>
      <c r="O516">
        <v>16568909</v>
      </c>
      <c r="P516">
        <v>153004</v>
      </c>
      <c r="Q516">
        <v>2</v>
      </c>
      <c r="R516">
        <v>0.98888885999999998</v>
      </c>
      <c r="U516">
        <f>Tabela9[[#This Row],[mlp_params]]</f>
        <v>151897</v>
      </c>
      <c r="V516">
        <f>Tabela9[[#This Row],[kan_test_acc]]</f>
        <v>0.96555554900000007</v>
      </c>
      <c r="W516">
        <f>Tabela9[[#This Row],[mlp_test_acc]]</f>
        <v>0.96777777799999998</v>
      </c>
      <c r="X516">
        <f>Tabela9[[#This Row],[mlp_test_acc2]]</f>
        <v>0.96444444399999996</v>
      </c>
    </row>
    <row r="517" spans="1:24" hidden="1" x14ac:dyDescent="0.25">
      <c r="A517" t="s">
        <v>123</v>
      </c>
      <c r="B517">
        <v>3</v>
      </c>
      <c r="C517" t="s">
        <v>21</v>
      </c>
      <c r="D517">
        <v>3</v>
      </c>
      <c r="E517">
        <v>0</v>
      </c>
      <c r="F517" t="s">
        <v>233</v>
      </c>
      <c r="G517">
        <v>557424995.5</v>
      </c>
      <c r="H517">
        <v>0.91944445649999995</v>
      </c>
      <c r="I517">
        <v>0.96499999999999997</v>
      </c>
      <c r="J517">
        <v>31589157</v>
      </c>
      <c r="K517">
        <v>151897</v>
      </c>
      <c r="L517">
        <v>2</v>
      </c>
      <c r="M517">
        <v>257</v>
      </c>
      <c r="N517">
        <v>0.96222222224999998</v>
      </c>
      <c r="O517">
        <v>31735363.75</v>
      </c>
      <c r="P517">
        <v>153004</v>
      </c>
      <c r="Q517">
        <v>2</v>
      </c>
      <c r="R517">
        <v>0.93209874633333334</v>
      </c>
      <c r="U517">
        <f>Tabela9[[#This Row],[mlp_params]]</f>
        <v>151897</v>
      </c>
      <c r="V517">
        <f>Tabela9[[#This Row],[kan_test_acc]]</f>
        <v>0.91944445649999995</v>
      </c>
      <c r="W517">
        <f>Tabela9[[#This Row],[mlp_test_acc]]</f>
        <v>0.96499999999999997</v>
      </c>
      <c r="X517">
        <f>Tabela9[[#This Row],[mlp_test_acc2]]</f>
        <v>0.96222222224999998</v>
      </c>
    </row>
    <row r="518" spans="1:24" hidden="1" x14ac:dyDescent="0.25">
      <c r="A518" t="s">
        <v>123</v>
      </c>
      <c r="B518">
        <v>3</v>
      </c>
      <c r="C518" t="s">
        <v>21</v>
      </c>
      <c r="D518">
        <v>3</v>
      </c>
      <c r="E518">
        <v>0</v>
      </c>
      <c r="F518" t="s">
        <v>201</v>
      </c>
      <c r="G518">
        <v>628110804.25</v>
      </c>
      <c r="H518">
        <v>0.922777772</v>
      </c>
      <c r="I518">
        <v>0.96333333325000003</v>
      </c>
      <c r="J518">
        <v>30176850.25</v>
      </c>
      <c r="K518">
        <v>151897</v>
      </c>
      <c r="L518">
        <v>2</v>
      </c>
      <c r="M518">
        <v>257</v>
      </c>
      <c r="N518">
        <v>0.96166666624999997</v>
      </c>
      <c r="O518">
        <v>28833661.25</v>
      </c>
      <c r="P518">
        <v>153004</v>
      </c>
      <c r="Q518">
        <v>2</v>
      </c>
      <c r="R518">
        <v>0.93456788833333337</v>
      </c>
      <c r="U518">
        <f>Tabela9[[#This Row],[mlp_params]]</f>
        <v>151897</v>
      </c>
      <c r="V518">
        <f>Tabela9[[#This Row],[kan_test_acc]]</f>
        <v>0.922777772</v>
      </c>
      <c r="W518">
        <f>Tabela9[[#This Row],[mlp_test_acc]]</f>
        <v>0.96333333325000003</v>
      </c>
      <c r="X518">
        <f>Tabela9[[#This Row],[mlp_test_acc2]]</f>
        <v>0.96166666624999997</v>
      </c>
    </row>
    <row r="519" spans="1:24" hidden="1" x14ac:dyDescent="0.25">
      <c r="A519" t="s">
        <v>123</v>
      </c>
      <c r="B519">
        <v>5</v>
      </c>
      <c r="C519" t="s">
        <v>376</v>
      </c>
      <c r="D519">
        <v>4</v>
      </c>
      <c r="E519">
        <v>0</v>
      </c>
      <c r="F519" t="s">
        <v>330</v>
      </c>
      <c r="G519">
        <v>82681356.333333328</v>
      </c>
      <c r="H519">
        <v>0.962962965</v>
      </c>
      <c r="I519">
        <v>0.95592592616666661</v>
      </c>
      <c r="J519">
        <v>17464601</v>
      </c>
      <c r="K519">
        <v>151897</v>
      </c>
      <c r="L519">
        <v>2</v>
      </c>
      <c r="M519">
        <v>257</v>
      </c>
      <c r="N519">
        <v>0.96037037033333328</v>
      </c>
      <c r="O519">
        <v>16923902.166666668</v>
      </c>
      <c r="P519">
        <v>153004</v>
      </c>
      <c r="Q519">
        <v>2</v>
      </c>
      <c r="R519">
        <v>0.97629630599999995</v>
      </c>
      <c r="U519">
        <f>Tabela9[[#This Row],[mlp_params]]</f>
        <v>151897</v>
      </c>
      <c r="V519">
        <f>Tabela9[[#This Row],[kan_test_acc]]</f>
        <v>0.962962965</v>
      </c>
      <c r="W519">
        <f>Tabela9[[#This Row],[mlp_test_acc]]</f>
        <v>0.95592592616666661</v>
      </c>
      <c r="X519">
        <f>Tabela9[[#This Row],[mlp_test_acc2]]</f>
        <v>0.96037037033333328</v>
      </c>
    </row>
    <row r="520" spans="1:24" hidden="1" x14ac:dyDescent="0.25">
      <c r="A520" t="s">
        <v>123</v>
      </c>
      <c r="B520">
        <v>3</v>
      </c>
      <c r="C520" t="s">
        <v>21</v>
      </c>
      <c r="D520">
        <v>2</v>
      </c>
      <c r="E520">
        <v>0</v>
      </c>
      <c r="F520" t="s">
        <v>247</v>
      </c>
      <c r="G520">
        <v>322076656</v>
      </c>
      <c r="H520">
        <v>0.98370370249999994</v>
      </c>
      <c r="I520">
        <v>0.96851851850000004</v>
      </c>
      <c r="J520">
        <v>25050309.5</v>
      </c>
      <c r="K520">
        <v>151897</v>
      </c>
      <c r="L520">
        <v>2</v>
      </c>
      <c r="M520">
        <v>257</v>
      </c>
      <c r="N520">
        <v>0.97074074066666671</v>
      </c>
      <c r="O520">
        <v>25373432.666666668</v>
      </c>
      <c r="P520">
        <v>153004</v>
      </c>
      <c r="Q520">
        <v>2</v>
      </c>
      <c r="R520">
        <v>0.96888886699999999</v>
      </c>
      <c r="U520">
        <f>Tabela9[[#This Row],[mlp_params]]</f>
        <v>151897</v>
      </c>
      <c r="V520">
        <f>Tabela9[[#This Row],[kan_test_acc]]</f>
        <v>0.98370370249999994</v>
      </c>
      <c r="W520">
        <f>Tabela9[[#This Row],[mlp_test_acc]]</f>
        <v>0.96851851850000004</v>
      </c>
      <c r="X520">
        <f>Tabela9[[#This Row],[mlp_test_acc2]]</f>
        <v>0.97074074066666671</v>
      </c>
    </row>
    <row r="521" spans="1:24" hidden="1" x14ac:dyDescent="0.25">
      <c r="A521" t="s">
        <v>123</v>
      </c>
      <c r="B521">
        <v>3</v>
      </c>
      <c r="C521" t="s">
        <v>21</v>
      </c>
      <c r="D521">
        <v>2</v>
      </c>
      <c r="E521">
        <v>0</v>
      </c>
      <c r="F521" t="s">
        <v>279</v>
      </c>
      <c r="G521">
        <v>505130810.75</v>
      </c>
      <c r="H521">
        <v>0.89166665074999996</v>
      </c>
      <c r="I521">
        <v>0.96333333349999994</v>
      </c>
      <c r="J521">
        <v>29111915.25</v>
      </c>
      <c r="K521">
        <v>151897</v>
      </c>
      <c r="L521">
        <v>2</v>
      </c>
      <c r="M521">
        <v>257</v>
      </c>
      <c r="N521">
        <v>0.96666666675000001</v>
      </c>
      <c r="O521">
        <v>30500557.75</v>
      </c>
      <c r="P521">
        <v>153004</v>
      </c>
      <c r="Q521">
        <v>2</v>
      </c>
      <c r="R521">
        <v>0.87901234633333336</v>
      </c>
      <c r="U521">
        <f>Tabela9[[#This Row],[mlp_params]]</f>
        <v>151897</v>
      </c>
      <c r="V521">
        <f>Tabela9[[#This Row],[kan_test_acc]]</f>
        <v>0.89166665074999996</v>
      </c>
      <c r="W521">
        <f>Tabela9[[#This Row],[mlp_test_acc]]</f>
        <v>0.96333333349999994</v>
      </c>
      <c r="X521">
        <f>Tabela9[[#This Row],[mlp_test_acc2]]</f>
        <v>0.96666666675000001</v>
      </c>
    </row>
    <row r="522" spans="1:24" hidden="1" x14ac:dyDescent="0.25">
      <c r="A522" t="s">
        <v>123</v>
      </c>
      <c r="B522">
        <v>3</v>
      </c>
      <c r="C522" t="s">
        <v>21</v>
      </c>
      <c r="D522">
        <v>2</v>
      </c>
      <c r="E522">
        <v>0</v>
      </c>
      <c r="F522" t="s">
        <v>215</v>
      </c>
      <c r="G522">
        <v>341532010.5</v>
      </c>
      <c r="H522">
        <v>0.96888889866666661</v>
      </c>
      <c r="I522">
        <v>0.95666666666666667</v>
      </c>
      <c r="J522">
        <v>26577889</v>
      </c>
      <c r="K522">
        <v>151897</v>
      </c>
      <c r="L522">
        <v>2</v>
      </c>
      <c r="M522">
        <v>257</v>
      </c>
      <c r="N522">
        <v>0.96074074066666659</v>
      </c>
      <c r="O522">
        <v>26056990</v>
      </c>
      <c r="P522">
        <v>153004</v>
      </c>
      <c r="Q522">
        <v>2</v>
      </c>
      <c r="R522">
        <v>0.98148149259999995</v>
      </c>
      <c r="U522">
        <f>Tabela9[[#This Row],[mlp_params]]</f>
        <v>151897</v>
      </c>
      <c r="V522">
        <f>Tabela9[[#This Row],[kan_test_acc]]</f>
        <v>0.96888889866666661</v>
      </c>
      <c r="W522">
        <f>Tabela9[[#This Row],[mlp_test_acc]]</f>
        <v>0.95666666666666667</v>
      </c>
      <c r="X522">
        <f>Tabela9[[#This Row],[mlp_test_acc2]]</f>
        <v>0.96074074066666659</v>
      </c>
    </row>
    <row r="523" spans="1:24" hidden="1" x14ac:dyDescent="0.25">
      <c r="A523" t="s">
        <v>123</v>
      </c>
      <c r="B523">
        <v>9</v>
      </c>
      <c r="C523" t="s">
        <v>376</v>
      </c>
      <c r="D523">
        <v>2</v>
      </c>
      <c r="E523">
        <v>0</v>
      </c>
      <c r="F523" t="s">
        <v>128</v>
      </c>
      <c r="G523">
        <v>125996832.5</v>
      </c>
      <c r="H523">
        <v>0.96388888375000004</v>
      </c>
      <c r="I523">
        <v>0.95833333324999992</v>
      </c>
      <c r="J523">
        <v>22330569.75</v>
      </c>
      <c r="K523">
        <v>151897</v>
      </c>
      <c r="L523">
        <v>2</v>
      </c>
      <c r="M523">
        <v>257</v>
      </c>
      <c r="N523">
        <v>0.96333333325000003</v>
      </c>
      <c r="O523">
        <v>23594668.25</v>
      </c>
      <c r="P523">
        <v>153004</v>
      </c>
      <c r="Q523">
        <v>2</v>
      </c>
      <c r="R523">
        <v>0.95925927166666669</v>
      </c>
      <c r="U523">
        <f>Tabela9[[#This Row],[mlp_params]]</f>
        <v>151897</v>
      </c>
      <c r="V523">
        <f>Tabela9[[#This Row],[kan_test_acc]]</f>
        <v>0.96388888375000004</v>
      </c>
      <c r="W523">
        <f>Tabela9[[#This Row],[mlp_test_acc]]</f>
        <v>0.95833333324999992</v>
      </c>
      <c r="X523">
        <f>Tabela9[[#This Row],[mlp_test_acc2]]</f>
        <v>0.96333333325000003</v>
      </c>
    </row>
    <row r="524" spans="1:24" hidden="1" x14ac:dyDescent="0.25">
      <c r="A524" t="s">
        <v>123</v>
      </c>
      <c r="B524">
        <v>5</v>
      </c>
      <c r="C524" t="s">
        <v>331</v>
      </c>
      <c r="D524">
        <v>2</v>
      </c>
      <c r="E524">
        <v>0</v>
      </c>
      <c r="F524" t="s">
        <v>237</v>
      </c>
      <c r="G524">
        <v>335424141.66666669</v>
      </c>
      <c r="H524">
        <v>0.97296296566666662</v>
      </c>
      <c r="I524">
        <v>0.96925925916666666</v>
      </c>
      <c r="J524">
        <v>26324867.333333332</v>
      </c>
      <c r="K524">
        <v>151897</v>
      </c>
      <c r="L524">
        <v>2</v>
      </c>
      <c r="M524">
        <v>257</v>
      </c>
      <c r="N524">
        <v>0.96962962966666666</v>
      </c>
      <c r="O524">
        <v>24658198.5</v>
      </c>
      <c r="P524">
        <v>153004</v>
      </c>
      <c r="Q524">
        <v>2</v>
      </c>
      <c r="R524">
        <v>0.97111110700000003</v>
      </c>
      <c r="U524">
        <f>Tabela9[[#This Row],[mlp_params]]</f>
        <v>151897</v>
      </c>
      <c r="V524">
        <f>Tabela9[[#This Row],[kan_test_acc]]</f>
        <v>0.97296296566666662</v>
      </c>
      <c r="W524">
        <f>Tabela9[[#This Row],[mlp_test_acc]]</f>
        <v>0.96925925916666666</v>
      </c>
      <c r="X524">
        <f>Tabela9[[#This Row],[mlp_test_acc2]]</f>
        <v>0.96962962966666666</v>
      </c>
    </row>
    <row r="525" spans="1:24" hidden="1" x14ac:dyDescent="0.25">
      <c r="A525" t="s">
        <v>123</v>
      </c>
      <c r="B525">
        <v>3</v>
      </c>
      <c r="C525" t="s">
        <v>21</v>
      </c>
      <c r="D525">
        <v>3</v>
      </c>
      <c r="E525">
        <v>0</v>
      </c>
      <c r="F525" t="s">
        <v>169</v>
      </c>
      <c r="G525">
        <v>249793338.22222221</v>
      </c>
      <c r="H525">
        <v>0.96395061422222228</v>
      </c>
      <c r="I525">
        <v>0.95604938266666661</v>
      </c>
      <c r="J525">
        <v>25737155.111111112</v>
      </c>
      <c r="K525">
        <v>153004</v>
      </c>
      <c r="L525">
        <v>2</v>
      </c>
      <c r="M525">
        <v>258</v>
      </c>
      <c r="N525">
        <v>0.96419753077777781</v>
      </c>
      <c r="O525">
        <v>25305185.666666668</v>
      </c>
      <c r="P525">
        <v>154115</v>
      </c>
      <c r="Q525">
        <v>2</v>
      </c>
      <c r="R525">
        <v>0.96620369699999997</v>
      </c>
      <c r="U525">
        <f>Tabela9[[#This Row],[mlp_params]]</f>
        <v>153004</v>
      </c>
      <c r="V525">
        <f>Tabela9[[#This Row],[kan_test_acc]]</f>
        <v>0.96395061422222228</v>
      </c>
      <c r="W525">
        <f>Tabela9[[#This Row],[mlp_test_acc]]</f>
        <v>0.95604938266666661</v>
      </c>
      <c r="X525">
        <f>Tabela9[[#This Row],[mlp_test_acc2]]</f>
        <v>0.96419753077777781</v>
      </c>
    </row>
    <row r="526" spans="1:24" hidden="1" x14ac:dyDescent="0.25">
      <c r="A526" t="s">
        <v>123</v>
      </c>
      <c r="B526">
        <v>3</v>
      </c>
      <c r="C526" t="s">
        <v>21</v>
      </c>
      <c r="D526">
        <v>3</v>
      </c>
      <c r="E526">
        <v>0</v>
      </c>
      <c r="F526" t="s">
        <v>266</v>
      </c>
      <c r="G526">
        <v>1123431317.2</v>
      </c>
      <c r="H526">
        <v>0.92711110699999999</v>
      </c>
      <c r="I526">
        <v>0.95733333349999994</v>
      </c>
      <c r="J526">
        <v>40088367.899999999</v>
      </c>
      <c r="K526">
        <v>153004</v>
      </c>
      <c r="L526">
        <v>2</v>
      </c>
      <c r="M526">
        <v>258</v>
      </c>
      <c r="N526">
        <v>0.96088888890000002</v>
      </c>
      <c r="O526">
        <v>39491657.299999997</v>
      </c>
      <c r="P526">
        <v>154115</v>
      </c>
      <c r="Q526">
        <v>2</v>
      </c>
      <c r="R526">
        <v>0.94074526566666672</v>
      </c>
      <c r="U526">
        <f>Tabela9[[#This Row],[mlp_params]]</f>
        <v>153004</v>
      </c>
      <c r="V526">
        <f>Tabela9[[#This Row],[kan_test_acc]]</f>
        <v>0.92711110699999999</v>
      </c>
      <c r="W526">
        <f>Tabela9[[#This Row],[mlp_test_acc]]</f>
        <v>0.95733333349999994</v>
      </c>
      <c r="X526">
        <f>Tabela9[[#This Row],[mlp_test_acc2]]</f>
        <v>0.96088888890000002</v>
      </c>
    </row>
    <row r="527" spans="1:24" hidden="1" x14ac:dyDescent="0.25">
      <c r="A527" t="s">
        <v>123</v>
      </c>
      <c r="B527">
        <v>3</v>
      </c>
      <c r="C527" t="s">
        <v>21</v>
      </c>
      <c r="D527">
        <v>3</v>
      </c>
      <c r="E527">
        <v>0</v>
      </c>
      <c r="F527" t="s">
        <v>139</v>
      </c>
      <c r="G527">
        <v>181156658</v>
      </c>
      <c r="H527">
        <v>0.96111109849999998</v>
      </c>
      <c r="I527">
        <v>0.96666666649999999</v>
      </c>
      <c r="J527">
        <v>27003202.5</v>
      </c>
      <c r="K527">
        <v>153004</v>
      </c>
      <c r="L527">
        <v>2</v>
      </c>
      <c r="M527">
        <v>258</v>
      </c>
      <c r="N527">
        <v>0.96222222199999996</v>
      </c>
      <c r="O527">
        <v>22485118</v>
      </c>
      <c r="P527">
        <v>154115</v>
      </c>
      <c r="Q527">
        <v>2</v>
      </c>
      <c r="R527">
        <v>0.96666663900000005</v>
      </c>
      <c r="U527">
        <f>Tabela9[[#This Row],[mlp_params]]</f>
        <v>153004</v>
      </c>
      <c r="V527">
        <f>Tabela9[[#This Row],[kan_test_acc]]</f>
        <v>0.96111109849999998</v>
      </c>
      <c r="W527">
        <f>Tabela9[[#This Row],[mlp_test_acc]]</f>
        <v>0.96666666649999999</v>
      </c>
      <c r="X527">
        <f>Tabela9[[#This Row],[mlp_test_acc2]]</f>
        <v>0.96222222199999996</v>
      </c>
    </row>
    <row r="528" spans="1:24" hidden="1" x14ac:dyDescent="0.25">
      <c r="A528" t="s">
        <v>123</v>
      </c>
      <c r="B528">
        <v>9</v>
      </c>
      <c r="C528" t="s">
        <v>378</v>
      </c>
      <c r="D528">
        <v>4</v>
      </c>
      <c r="E528">
        <v>0</v>
      </c>
      <c r="F528" t="s">
        <v>373</v>
      </c>
      <c r="G528">
        <v>179996350.25</v>
      </c>
      <c r="H528">
        <v>0.96333332375000003</v>
      </c>
      <c r="I528">
        <v>0.96222222225000009</v>
      </c>
      <c r="J528">
        <v>26978310.75</v>
      </c>
      <c r="K528">
        <v>153004</v>
      </c>
      <c r="L528">
        <v>2</v>
      </c>
      <c r="M528">
        <v>258</v>
      </c>
      <c r="N528">
        <v>0.96166666649999999</v>
      </c>
      <c r="O528">
        <v>26198464.5</v>
      </c>
      <c r="P528">
        <v>154115</v>
      </c>
      <c r="Q528">
        <v>2</v>
      </c>
      <c r="R528">
        <v>0.96788518599999995</v>
      </c>
      <c r="U528">
        <f>Tabela9[[#This Row],[mlp_params]]</f>
        <v>153004</v>
      </c>
      <c r="V528">
        <f>Tabela9[[#This Row],[kan_test_acc]]</f>
        <v>0.96333332375000003</v>
      </c>
      <c r="W528">
        <f>Tabela9[[#This Row],[mlp_test_acc]]</f>
        <v>0.96222222225000009</v>
      </c>
      <c r="X528">
        <f>Tabela9[[#This Row],[mlp_test_acc2]]</f>
        <v>0.96166666649999999</v>
      </c>
    </row>
    <row r="529" spans="1:24" hidden="1" x14ac:dyDescent="0.25">
      <c r="A529" t="s">
        <v>123</v>
      </c>
      <c r="B529">
        <v>3</v>
      </c>
      <c r="C529" t="s">
        <v>21</v>
      </c>
      <c r="D529">
        <v>2</v>
      </c>
      <c r="E529">
        <v>0</v>
      </c>
      <c r="F529" t="s">
        <v>280</v>
      </c>
      <c r="G529">
        <v>192381432.16666666</v>
      </c>
      <c r="H529">
        <v>0.99222222000000004</v>
      </c>
      <c r="I529">
        <v>0.97962962966666667</v>
      </c>
      <c r="J529">
        <v>17113561.333333332</v>
      </c>
      <c r="K529">
        <v>153004</v>
      </c>
      <c r="L529">
        <v>2</v>
      </c>
      <c r="M529">
        <v>258</v>
      </c>
      <c r="N529">
        <v>0.97851851866666661</v>
      </c>
      <c r="O529">
        <v>18428121.833333332</v>
      </c>
      <c r="P529">
        <v>154115</v>
      </c>
      <c r="Q529">
        <v>2</v>
      </c>
      <c r="R529">
        <v>0.98000000740000004</v>
      </c>
      <c r="U529">
        <f>Tabela9[[#This Row],[mlp_params]]</f>
        <v>153004</v>
      </c>
      <c r="V529">
        <f>Tabela9[[#This Row],[kan_test_acc]]</f>
        <v>0.99222222000000004</v>
      </c>
      <c r="W529">
        <f>Tabela9[[#This Row],[mlp_test_acc]]</f>
        <v>0.97962962966666667</v>
      </c>
      <c r="X529">
        <f>Tabela9[[#This Row],[mlp_test_acc2]]</f>
        <v>0.97851851866666661</v>
      </c>
    </row>
    <row r="530" spans="1:24" hidden="1" x14ac:dyDescent="0.25">
      <c r="A530" t="s">
        <v>123</v>
      </c>
      <c r="B530">
        <v>3</v>
      </c>
      <c r="C530" t="s">
        <v>21</v>
      </c>
      <c r="D530">
        <v>2</v>
      </c>
      <c r="E530">
        <v>0</v>
      </c>
      <c r="F530" t="s">
        <v>248</v>
      </c>
      <c r="G530">
        <v>604872914.5</v>
      </c>
      <c r="H530">
        <v>0.87722221025000002</v>
      </c>
      <c r="I530">
        <v>0.96611111125000004</v>
      </c>
      <c r="J530">
        <v>30807419.25</v>
      </c>
      <c r="K530">
        <v>153004</v>
      </c>
      <c r="L530">
        <v>2</v>
      </c>
      <c r="M530">
        <v>258</v>
      </c>
      <c r="N530">
        <v>0.97055555550000006</v>
      </c>
      <c r="O530">
        <v>31922145.25</v>
      </c>
      <c r="P530">
        <v>154115</v>
      </c>
      <c r="Q530">
        <v>2</v>
      </c>
      <c r="R530">
        <v>0.86049381899999999</v>
      </c>
      <c r="U530">
        <f>Tabela9[[#This Row],[mlp_params]]</f>
        <v>153004</v>
      </c>
      <c r="V530">
        <f>Tabela9[[#This Row],[kan_test_acc]]</f>
        <v>0.87722221025000002</v>
      </c>
      <c r="W530">
        <f>Tabela9[[#This Row],[mlp_test_acc]]</f>
        <v>0.96611111125000004</v>
      </c>
      <c r="X530">
        <f>Tabela9[[#This Row],[mlp_test_acc2]]</f>
        <v>0.97055555550000006</v>
      </c>
    </row>
    <row r="531" spans="1:24" hidden="1" x14ac:dyDescent="0.25">
      <c r="A531" t="s">
        <v>123</v>
      </c>
      <c r="B531">
        <v>3</v>
      </c>
      <c r="C531" t="s">
        <v>21</v>
      </c>
      <c r="D531">
        <v>2</v>
      </c>
      <c r="E531">
        <v>0</v>
      </c>
      <c r="F531" t="s">
        <v>151</v>
      </c>
      <c r="G531">
        <v>361311602</v>
      </c>
      <c r="H531">
        <v>0.98185184566666661</v>
      </c>
      <c r="I531">
        <v>0.95851851850000003</v>
      </c>
      <c r="J531">
        <v>29252437.166666668</v>
      </c>
      <c r="K531">
        <v>153004</v>
      </c>
      <c r="L531">
        <v>2</v>
      </c>
      <c r="M531">
        <v>258</v>
      </c>
      <c r="N531">
        <v>0.9655555558333333</v>
      </c>
      <c r="O531">
        <v>26630032.333333332</v>
      </c>
      <c r="P531">
        <v>154115</v>
      </c>
      <c r="Q531">
        <v>2</v>
      </c>
      <c r="R531">
        <v>0.99111108780000001</v>
      </c>
      <c r="U531">
        <f>Tabela9[[#This Row],[mlp_params]]</f>
        <v>153004</v>
      </c>
      <c r="V531">
        <f>Tabela9[[#This Row],[kan_test_acc]]</f>
        <v>0.98185184566666661</v>
      </c>
      <c r="W531">
        <f>Tabela9[[#This Row],[mlp_test_acc]]</f>
        <v>0.95851851850000003</v>
      </c>
      <c r="X531">
        <f>Tabela9[[#This Row],[mlp_test_acc2]]</f>
        <v>0.9655555558333333</v>
      </c>
    </row>
    <row r="532" spans="1:24" hidden="1" x14ac:dyDescent="0.25">
      <c r="A532" t="s">
        <v>123</v>
      </c>
      <c r="B532">
        <v>3</v>
      </c>
      <c r="C532" t="s">
        <v>21</v>
      </c>
      <c r="D532">
        <v>2</v>
      </c>
      <c r="E532">
        <v>0</v>
      </c>
      <c r="F532" t="s">
        <v>183</v>
      </c>
      <c r="G532">
        <v>95666185.090909094</v>
      </c>
      <c r="H532">
        <v>0.95878787481818184</v>
      </c>
      <c r="I532">
        <v>0.95434343418181822</v>
      </c>
      <c r="J532">
        <v>23794591.727272727</v>
      </c>
      <c r="K532">
        <v>153004</v>
      </c>
      <c r="L532">
        <v>2</v>
      </c>
      <c r="M532">
        <v>258</v>
      </c>
      <c r="N532">
        <v>0.95111111100000001</v>
      </c>
      <c r="O532">
        <v>26972032</v>
      </c>
      <c r="P532">
        <v>154115</v>
      </c>
      <c r="Q532">
        <v>2</v>
      </c>
      <c r="R532">
        <v>0.97629629389999995</v>
      </c>
      <c r="U532">
        <f>Tabela9[[#This Row],[mlp_params]]</f>
        <v>153004</v>
      </c>
      <c r="V532">
        <f>Tabela9[[#This Row],[kan_test_acc]]</f>
        <v>0.95878787481818184</v>
      </c>
      <c r="W532">
        <f>Tabela9[[#This Row],[mlp_test_acc]]</f>
        <v>0.95434343418181822</v>
      </c>
      <c r="X532">
        <f>Tabela9[[#This Row],[mlp_test_acc2]]</f>
        <v>0.95111111100000001</v>
      </c>
    </row>
    <row r="533" spans="1:24" hidden="1" x14ac:dyDescent="0.25">
      <c r="A533" t="s">
        <v>123</v>
      </c>
      <c r="B533">
        <v>5</v>
      </c>
      <c r="C533" t="s">
        <v>331</v>
      </c>
      <c r="D533">
        <v>2</v>
      </c>
      <c r="E533">
        <v>0</v>
      </c>
      <c r="F533" t="s">
        <v>348</v>
      </c>
      <c r="G533">
        <v>350401357.83333331</v>
      </c>
      <c r="H533">
        <v>0.9670370321666667</v>
      </c>
      <c r="I533">
        <v>0.96037037033333328</v>
      </c>
      <c r="J533">
        <v>25169972.166666668</v>
      </c>
      <c r="K533">
        <v>153004</v>
      </c>
      <c r="L533">
        <v>2</v>
      </c>
      <c r="M533">
        <v>258</v>
      </c>
      <c r="N533">
        <v>0.96111111100000002</v>
      </c>
      <c r="O533">
        <v>25319437.333333332</v>
      </c>
      <c r="P533">
        <v>154115</v>
      </c>
      <c r="Q533">
        <v>2</v>
      </c>
      <c r="R533">
        <v>0.97703704859999996</v>
      </c>
      <c r="U533">
        <f>Tabela9[[#This Row],[mlp_params]]</f>
        <v>153004</v>
      </c>
      <c r="V533">
        <f>Tabela9[[#This Row],[kan_test_acc]]</f>
        <v>0.9670370321666667</v>
      </c>
      <c r="W533">
        <f>Tabela9[[#This Row],[mlp_test_acc]]</f>
        <v>0.96037037033333328</v>
      </c>
      <c r="X533">
        <f>Tabela9[[#This Row],[mlp_test_acc2]]</f>
        <v>0.96111111100000002</v>
      </c>
    </row>
    <row r="534" spans="1:24" hidden="1" x14ac:dyDescent="0.25">
      <c r="A534" t="s">
        <v>123</v>
      </c>
      <c r="B534">
        <v>3</v>
      </c>
      <c r="C534" t="s">
        <v>21</v>
      </c>
      <c r="D534">
        <v>2</v>
      </c>
      <c r="E534">
        <v>0</v>
      </c>
      <c r="F534" t="s">
        <v>312</v>
      </c>
      <c r="G534">
        <v>318988447.5</v>
      </c>
      <c r="H534">
        <v>0.97703704233333333</v>
      </c>
      <c r="I534">
        <v>0.94592592599999992</v>
      </c>
      <c r="J534">
        <v>28620480.166666668</v>
      </c>
      <c r="K534">
        <v>153004</v>
      </c>
      <c r="L534">
        <v>2</v>
      </c>
      <c r="M534">
        <v>258</v>
      </c>
      <c r="N534">
        <v>0.94629629633333334</v>
      </c>
      <c r="O534">
        <v>27917355</v>
      </c>
      <c r="P534">
        <v>154115</v>
      </c>
      <c r="Q534">
        <v>2</v>
      </c>
      <c r="R534">
        <v>0.97925926480000003</v>
      </c>
      <c r="U534">
        <f>Tabela9[[#This Row],[mlp_params]]</f>
        <v>153004</v>
      </c>
      <c r="V534">
        <f>Tabela9[[#This Row],[kan_test_acc]]</f>
        <v>0.97703704233333333</v>
      </c>
      <c r="W534">
        <f>Tabela9[[#This Row],[mlp_test_acc]]</f>
        <v>0.94592592599999992</v>
      </c>
      <c r="X534">
        <f>Tabela9[[#This Row],[mlp_test_acc2]]</f>
        <v>0.94629629633333334</v>
      </c>
    </row>
    <row r="535" spans="1:24" hidden="1" x14ac:dyDescent="0.25">
      <c r="A535" t="s">
        <v>123</v>
      </c>
      <c r="B535">
        <v>3</v>
      </c>
      <c r="C535" t="s">
        <v>21</v>
      </c>
      <c r="D535">
        <v>4</v>
      </c>
      <c r="E535">
        <v>0</v>
      </c>
      <c r="F535" t="s">
        <v>129</v>
      </c>
      <c r="G535">
        <v>181458372.5</v>
      </c>
      <c r="H535">
        <v>0.9722222385</v>
      </c>
      <c r="I535">
        <v>0.95888888849999998</v>
      </c>
      <c r="J535">
        <v>23991795.5</v>
      </c>
      <c r="K535">
        <v>154115</v>
      </c>
      <c r="L535">
        <v>2</v>
      </c>
      <c r="M535">
        <v>259</v>
      </c>
      <c r="N535">
        <v>0.94666666700000002</v>
      </c>
      <c r="O535">
        <v>15817048</v>
      </c>
      <c r="P535">
        <v>155230</v>
      </c>
      <c r="Q535">
        <v>2</v>
      </c>
      <c r="R535">
        <v>0.98148149299999998</v>
      </c>
      <c r="U535">
        <f>Tabela9[[#This Row],[mlp_params]]</f>
        <v>154115</v>
      </c>
      <c r="V535">
        <f>Tabela9[[#This Row],[kan_test_acc]]</f>
        <v>0.9722222385</v>
      </c>
      <c r="W535">
        <f>Tabela9[[#This Row],[mlp_test_acc]]</f>
        <v>0.95888888849999998</v>
      </c>
      <c r="X535">
        <f>Tabela9[[#This Row],[mlp_test_acc2]]</f>
        <v>0.94666666700000002</v>
      </c>
    </row>
    <row r="536" spans="1:24" hidden="1" x14ac:dyDescent="0.25">
      <c r="A536" t="s">
        <v>123</v>
      </c>
      <c r="B536">
        <v>3</v>
      </c>
      <c r="C536" t="s">
        <v>21</v>
      </c>
      <c r="D536">
        <v>3</v>
      </c>
      <c r="E536">
        <v>0</v>
      </c>
      <c r="F536" t="s">
        <v>234</v>
      </c>
      <c r="G536">
        <v>251614973.7142857</v>
      </c>
      <c r="H536">
        <v>0.96873015600000001</v>
      </c>
      <c r="I536">
        <v>0.96333333328571424</v>
      </c>
      <c r="J536">
        <v>26753327.857142858</v>
      </c>
      <c r="K536">
        <v>154115</v>
      </c>
      <c r="L536">
        <v>2</v>
      </c>
      <c r="M536">
        <v>259</v>
      </c>
      <c r="N536">
        <v>0.96269841249999999</v>
      </c>
      <c r="O536">
        <v>26622957.071428571</v>
      </c>
      <c r="P536">
        <v>155230</v>
      </c>
      <c r="Q536">
        <v>2</v>
      </c>
      <c r="R536">
        <v>0.97777777007692313</v>
      </c>
      <c r="U536">
        <f>Tabela9[[#This Row],[mlp_params]]</f>
        <v>154115</v>
      </c>
      <c r="V536">
        <f>Tabela9[[#This Row],[kan_test_acc]]</f>
        <v>0.96873015600000001</v>
      </c>
      <c r="W536">
        <f>Tabela9[[#This Row],[mlp_test_acc]]</f>
        <v>0.96333333328571424</v>
      </c>
      <c r="X536">
        <f>Tabela9[[#This Row],[mlp_test_acc2]]</f>
        <v>0.96269841249999999</v>
      </c>
    </row>
    <row r="537" spans="1:24" hidden="1" x14ac:dyDescent="0.25">
      <c r="A537" t="s">
        <v>123</v>
      </c>
      <c r="B537">
        <v>5</v>
      </c>
      <c r="C537" t="s">
        <v>331</v>
      </c>
      <c r="D537">
        <v>2</v>
      </c>
      <c r="E537">
        <v>0</v>
      </c>
      <c r="F537" t="s">
        <v>368</v>
      </c>
      <c r="G537">
        <v>368603482.5</v>
      </c>
      <c r="H537">
        <v>0.97222221883333326</v>
      </c>
      <c r="I537">
        <v>0.94481481483333329</v>
      </c>
      <c r="J537">
        <v>26888622.5</v>
      </c>
      <c r="K537">
        <v>154115</v>
      </c>
      <c r="L537">
        <v>2</v>
      </c>
      <c r="M537">
        <v>259</v>
      </c>
      <c r="N537">
        <v>0.94888888900000001</v>
      </c>
      <c r="O537">
        <v>26769758.5</v>
      </c>
      <c r="P537">
        <v>155230</v>
      </c>
      <c r="Q537">
        <v>2</v>
      </c>
      <c r="R537">
        <v>0.98000000739999993</v>
      </c>
      <c r="U537">
        <f>Tabela9[[#This Row],[mlp_params]]</f>
        <v>154115</v>
      </c>
      <c r="V537">
        <f>Tabela9[[#This Row],[kan_test_acc]]</f>
        <v>0.97222221883333326</v>
      </c>
      <c r="W537">
        <f>Tabela9[[#This Row],[mlp_test_acc]]</f>
        <v>0.94481481483333329</v>
      </c>
      <c r="X537">
        <f>Tabela9[[#This Row],[mlp_test_acc2]]</f>
        <v>0.94888888900000001</v>
      </c>
    </row>
    <row r="538" spans="1:24" hidden="1" x14ac:dyDescent="0.25">
      <c r="A538" t="s">
        <v>123</v>
      </c>
      <c r="B538">
        <v>5</v>
      </c>
      <c r="C538" t="s">
        <v>331</v>
      </c>
      <c r="D538">
        <v>2</v>
      </c>
      <c r="E538">
        <v>0</v>
      </c>
      <c r="F538" t="s">
        <v>174</v>
      </c>
      <c r="G538">
        <v>389978913.5</v>
      </c>
      <c r="H538">
        <v>0.97481482233333328</v>
      </c>
      <c r="I538">
        <v>0.9585185186666666</v>
      </c>
      <c r="J538">
        <v>26810310.666666668</v>
      </c>
      <c r="K538">
        <v>154115</v>
      </c>
      <c r="L538">
        <v>2</v>
      </c>
      <c r="M538">
        <v>259</v>
      </c>
      <c r="N538">
        <v>0.96222222216666664</v>
      </c>
      <c r="O538">
        <v>27449343.166666668</v>
      </c>
      <c r="P538">
        <v>155230</v>
      </c>
      <c r="Q538">
        <v>2</v>
      </c>
      <c r="R538">
        <v>0.9837037206</v>
      </c>
      <c r="U538">
        <f>Tabela9[[#This Row],[mlp_params]]</f>
        <v>154115</v>
      </c>
      <c r="V538">
        <f>Tabela9[[#This Row],[kan_test_acc]]</f>
        <v>0.97481482233333328</v>
      </c>
      <c r="W538">
        <f>Tabela9[[#This Row],[mlp_test_acc]]</f>
        <v>0.9585185186666666</v>
      </c>
      <c r="X538">
        <f>Tabela9[[#This Row],[mlp_test_acc2]]</f>
        <v>0.96222222216666664</v>
      </c>
    </row>
    <row r="539" spans="1:24" hidden="1" x14ac:dyDescent="0.25">
      <c r="A539" t="s">
        <v>123</v>
      </c>
      <c r="B539">
        <v>3</v>
      </c>
      <c r="C539" t="s">
        <v>21</v>
      </c>
      <c r="D539">
        <v>3</v>
      </c>
      <c r="E539">
        <v>0</v>
      </c>
      <c r="F539" t="s">
        <v>202</v>
      </c>
      <c r="G539">
        <v>321122279.44444442</v>
      </c>
      <c r="H539">
        <v>0.97358024788888886</v>
      </c>
      <c r="I539">
        <v>0.95802469133333334</v>
      </c>
      <c r="J539">
        <v>27370202.777777776</v>
      </c>
      <c r="K539">
        <v>155230</v>
      </c>
      <c r="L539">
        <v>2</v>
      </c>
      <c r="M539">
        <v>260</v>
      </c>
      <c r="N539">
        <v>0.96444444444444444</v>
      </c>
      <c r="O539">
        <v>26613887.444444444</v>
      </c>
      <c r="P539">
        <v>156349</v>
      </c>
      <c r="Q539">
        <v>2</v>
      </c>
      <c r="R539">
        <v>0.96898145975000005</v>
      </c>
      <c r="U539">
        <f>Tabela9[[#This Row],[mlp_params]]</f>
        <v>155230</v>
      </c>
      <c r="V539">
        <f>Tabela9[[#This Row],[kan_test_acc]]</f>
        <v>0.97358024788888886</v>
      </c>
      <c r="W539">
        <f>Tabela9[[#This Row],[mlp_test_acc]]</f>
        <v>0.95802469133333334</v>
      </c>
      <c r="X539">
        <f>Tabela9[[#This Row],[mlp_test_acc2]]</f>
        <v>0.96444444444444444</v>
      </c>
    </row>
    <row r="540" spans="1:24" hidden="1" x14ac:dyDescent="0.25">
      <c r="A540" t="s">
        <v>123</v>
      </c>
      <c r="B540">
        <v>3</v>
      </c>
      <c r="C540" t="s">
        <v>21</v>
      </c>
      <c r="D540">
        <v>3</v>
      </c>
      <c r="E540">
        <v>0</v>
      </c>
      <c r="F540" t="s">
        <v>170</v>
      </c>
      <c r="G540">
        <v>746423971</v>
      </c>
      <c r="H540">
        <v>0.89499999575</v>
      </c>
      <c r="I540">
        <v>0.95055555550000004</v>
      </c>
      <c r="J540">
        <v>30175596.75</v>
      </c>
      <c r="K540">
        <v>155230</v>
      </c>
      <c r="L540">
        <v>2</v>
      </c>
      <c r="M540">
        <v>260</v>
      </c>
      <c r="N540">
        <v>0.94888888900000001</v>
      </c>
      <c r="O540">
        <v>30197750.25</v>
      </c>
      <c r="P540">
        <v>156349</v>
      </c>
      <c r="Q540">
        <v>2</v>
      </c>
      <c r="R540">
        <v>0.93456788866666662</v>
      </c>
      <c r="U540">
        <f>Tabela9[[#This Row],[mlp_params]]</f>
        <v>155230</v>
      </c>
      <c r="V540">
        <f>Tabela9[[#This Row],[kan_test_acc]]</f>
        <v>0.89499999575</v>
      </c>
      <c r="W540">
        <f>Tabela9[[#This Row],[mlp_test_acc]]</f>
        <v>0.95055555550000004</v>
      </c>
      <c r="X540">
        <f>Tabela9[[#This Row],[mlp_test_acc2]]</f>
        <v>0.94888888900000001</v>
      </c>
    </row>
    <row r="541" spans="1:24" hidden="1" x14ac:dyDescent="0.25">
      <c r="A541" t="s">
        <v>123</v>
      </c>
      <c r="B541">
        <v>3</v>
      </c>
      <c r="C541" t="s">
        <v>21</v>
      </c>
      <c r="D541">
        <v>3</v>
      </c>
      <c r="E541">
        <v>0</v>
      </c>
      <c r="F541" t="s">
        <v>267</v>
      </c>
      <c r="G541">
        <v>533319012.25</v>
      </c>
      <c r="H541">
        <v>0.92722222175000002</v>
      </c>
      <c r="I541">
        <v>0.97</v>
      </c>
      <c r="J541">
        <v>32572513.75</v>
      </c>
      <c r="K541">
        <v>155230</v>
      </c>
      <c r="L541">
        <v>2</v>
      </c>
      <c r="M541">
        <v>260</v>
      </c>
      <c r="N541">
        <v>0.97277777799999998</v>
      </c>
      <c r="O541">
        <v>33227844.75</v>
      </c>
      <c r="P541">
        <v>156349</v>
      </c>
      <c r="Q541">
        <v>2</v>
      </c>
      <c r="R541">
        <v>0.9481481513333333</v>
      </c>
      <c r="U541">
        <f>Tabela9[[#This Row],[mlp_params]]</f>
        <v>155230</v>
      </c>
      <c r="V541">
        <f>Tabela9[[#This Row],[kan_test_acc]]</f>
        <v>0.92722222175000002</v>
      </c>
      <c r="W541">
        <f>Tabela9[[#This Row],[mlp_test_acc]]</f>
        <v>0.97</v>
      </c>
      <c r="X541">
        <f>Tabela9[[#This Row],[mlp_test_acc2]]</f>
        <v>0.97277777799999998</v>
      </c>
    </row>
    <row r="542" spans="1:24" hidden="1" x14ac:dyDescent="0.25">
      <c r="A542" t="s">
        <v>123</v>
      </c>
      <c r="B542">
        <v>3</v>
      </c>
      <c r="C542" t="s">
        <v>21</v>
      </c>
      <c r="D542">
        <v>2</v>
      </c>
      <c r="E542">
        <v>0</v>
      </c>
      <c r="F542" t="s">
        <v>281</v>
      </c>
      <c r="G542">
        <v>204115938.5</v>
      </c>
      <c r="H542">
        <v>0.98962962633333329</v>
      </c>
      <c r="I542">
        <v>0.98148148133333335</v>
      </c>
      <c r="J542">
        <v>17975141.666666668</v>
      </c>
      <c r="K542">
        <v>155230</v>
      </c>
      <c r="L542">
        <v>2</v>
      </c>
      <c r="M542">
        <v>260</v>
      </c>
      <c r="N542">
        <v>0.98</v>
      </c>
      <c r="O542">
        <v>18039042.666666668</v>
      </c>
      <c r="P542">
        <v>156349</v>
      </c>
      <c r="Q542">
        <v>2</v>
      </c>
      <c r="R542">
        <v>0.98444446340000002</v>
      </c>
      <c r="U542">
        <f>Tabela9[[#This Row],[mlp_params]]</f>
        <v>155230</v>
      </c>
      <c r="V542">
        <f>Tabela9[[#This Row],[kan_test_acc]]</f>
        <v>0.98962962633333329</v>
      </c>
      <c r="W542">
        <f>Tabela9[[#This Row],[mlp_test_acc]]</f>
        <v>0.98148148133333335</v>
      </c>
      <c r="X542">
        <f>Tabela9[[#This Row],[mlp_test_acc2]]</f>
        <v>0.98</v>
      </c>
    </row>
    <row r="543" spans="1:24" hidden="1" x14ac:dyDescent="0.25">
      <c r="A543" t="s">
        <v>123</v>
      </c>
      <c r="B543">
        <v>3</v>
      </c>
      <c r="C543" t="s">
        <v>21</v>
      </c>
      <c r="D543">
        <v>2</v>
      </c>
      <c r="E543">
        <v>0</v>
      </c>
      <c r="F543" t="s">
        <v>249</v>
      </c>
      <c r="G543">
        <v>303348872</v>
      </c>
      <c r="H543">
        <v>0.98555554933333334</v>
      </c>
      <c r="I543">
        <v>0.96777777766666673</v>
      </c>
      <c r="J543">
        <v>25087635.333333332</v>
      </c>
      <c r="K543">
        <v>155230</v>
      </c>
      <c r="L543">
        <v>2</v>
      </c>
      <c r="M543">
        <v>260</v>
      </c>
      <c r="N543">
        <v>0.97222222216666665</v>
      </c>
      <c r="O543">
        <v>25800980.166666668</v>
      </c>
      <c r="P543">
        <v>156349</v>
      </c>
      <c r="Q543">
        <v>2</v>
      </c>
      <c r="R543">
        <v>0.96740738160000006</v>
      </c>
      <c r="U543">
        <f>Tabela9[[#This Row],[mlp_params]]</f>
        <v>155230</v>
      </c>
      <c r="V543">
        <f>Tabela9[[#This Row],[kan_test_acc]]</f>
        <v>0.98555554933333334</v>
      </c>
      <c r="W543">
        <f>Tabela9[[#This Row],[mlp_test_acc]]</f>
        <v>0.96777777766666673</v>
      </c>
      <c r="X543">
        <f>Tabela9[[#This Row],[mlp_test_acc2]]</f>
        <v>0.97222222216666665</v>
      </c>
    </row>
    <row r="544" spans="1:24" hidden="1" x14ac:dyDescent="0.25">
      <c r="A544" t="s">
        <v>123</v>
      </c>
      <c r="B544">
        <v>3</v>
      </c>
      <c r="C544" t="s">
        <v>21</v>
      </c>
      <c r="D544">
        <v>2</v>
      </c>
      <c r="E544">
        <v>0</v>
      </c>
      <c r="F544" t="s">
        <v>152</v>
      </c>
      <c r="G544">
        <v>878362642.25</v>
      </c>
      <c r="H544">
        <v>0.86444444949999999</v>
      </c>
      <c r="I544">
        <v>0.96333333349999994</v>
      </c>
      <c r="J544">
        <v>31483162.5</v>
      </c>
      <c r="K544">
        <v>155230</v>
      </c>
      <c r="L544">
        <v>2</v>
      </c>
      <c r="M544">
        <v>260</v>
      </c>
      <c r="N544">
        <v>0.96388888875000001</v>
      </c>
      <c r="O544">
        <v>30906970.5</v>
      </c>
      <c r="P544">
        <v>156349</v>
      </c>
      <c r="Q544">
        <v>2</v>
      </c>
      <c r="R544">
        <v>0.88641975333333334</v>
      </c>
      <c r="U544">
        <f>Tabela9[[#This Row],[mlp_params]]</f>
        <v>155230</v>
      </c>
      <c r="V544">
        <f>Tabela9[[#This Row],[kan_test_acc]]</f>
        <v>0.86444444949999999</v>
      </c>
      <c r="W544">
        <f>Tabela9[[#This Row],[mlp_test_acc]]</f>
        <v>0.96333333349999994</v>
      </c>
      <c r="X544">
        <f>Tabela9[[#This Row],[mlp_test_acc2]]</f>
        <v>0.96388888875000001</v>
      </c>
    </row>
    <row r="545" spans="1:24" hidden="1" x14ac:dyDescent="0.25">
      <c r="A545" t="s">
        <v>123</v>
      </c>
      <c r="B545">
        <v>3</v>
      </c>
      <c r="C545" t="s">
        <v>21</v>
      </c>
      <c r="D545">
        <v>2</v>
      </c>
      <c r="E545">
        <v>0</v>
      </c>
      <c r="F545" t="s">
        <v>184</v>
      </c>
      <c r="G545">
        <v>340151639.83333331</v>
      </c>
      <c r="H545">
        <v>0.97444444899999993</v>
      </c>
      <c r="I545">
        <v>0.95370370383333336</v>
      </c>
      <c r="J545">
        <v>26159321.333333332</v>
      </c>
      <c r="K545">
        <v>155230</v>
      </c>
      <c r="L545">
        <v>2</v>
      </c>
      <c r="M545">
        <v>260</v>
      </c>
      <c r="N545">
        <v>0.95814814816666671</v>
      </c>
      <c r="O545">
        <v>27756761.166666668</v>
      </c>
      <c r="P545">
        <v>156349</v>
      </c>
      <c r="Q545">
        <v>2</v>
      </c>
      <c r="R545">
        <v>0.97777777919999997</v>
      </c>
      <c r="U545">
        <f>Tabela9[[#This Row],[mlp_params]]</f>
        <v>155230</v>
      </c>
      <c r="V545">
        <f>Tabela9[[#This Row],[kan_test_acc]]</f>
        <v>0.97444444899999993</v>
      </c>
      <c r="W545">
        <f>Tabela9[[#This Row],[mlp_test_acc]]</f>
        <v>0.95370370383333336</v>
      </c>
      <c r="X545">
        <f>Tabela9[[#This Row],[mlp_test_acc2]]</f>
        <v>0.95814814816666671</v>
      </c>
    </row>
    <row r="546" spans="1:24" hidden="1" x14ac:dyDescent="0.25">
      <c r="A546" t="s">
        <v>123</v>
      </c>
      <c r="B546">
        <v>5</v>
      </c>
      <c r="C546" t="s">
        <v>331</v>
      </c>
      <c r="D546">
        <v>2</v>
      </c>
      <c r="E546">
        <v>0</v>
      </c>
      <c r="F546" t="s">
        <v>271</v>
      </c>
      <c r="G546">
        <v>258771335</v>
      </c>
      <c r="H546">
        <v>0.98666665949999999</v>
      </c>
      <c r="I546">
        <v>0.97888888883333336</v>
      </c>
      <c r="J546">
        <v>18284139</v>
      </c>
      <c r="K546">
        <v>155230</v>
      </c>
      <c r="L546">
        <v>2</v>
      </c>
      <c r="M546">
        <v>260</v>
      </c>
      <c r="N546">
        <v>0.97925925916666667</v>
      </c>
      <c r="O546">
        <v>17799355.166666668</v>
      </c>
      <c r="P546">
        <v>156349</v>
      </c>
      <c r="Q546">
        <v>2</v>
      </c>
      <c r="R546">
        <v>0.982962954</v>
      </c>
      <c r="U546">
        <f>Tabela9[[#This Row],[mlp_params]]</f>
        <v>155230</v>
      </c>
      <c r="V546">
        <f>Tabela9[[#This Row],[kan_test_acc]]</f>
        <v>0.98666665949999999</v>
      </c>
      <c r="W546">
        <f>Tabela9[[#This Row],[mlp_test_acc]]</f>
        <v>0.97888888883333336</v>
      </c>
      <c r="X546">
        <f>Tabela9[[#This Row],[mlp_test_acc2]]</f>
        <v>0.97925925916666667</v>
      </c>
    </row>
    <row r="547" spans="1:24" hidden="1" x14ac:dyDescent="0.25">
      <c r="A547" t="s">
        <v>123</v>
      </c>
      <c r="B547">
        <v>3</v>
      </c>
      <c r="C547" t="s">
        <v>21</v>
      </c>
      <c r="D547">
        <v>2</v>
      </c>
      <c r="E547">
        <v>0</v>
      </c>
      <c r="F547" t="s">
        <v>313</v>
      </c>
      <c r="G547">
        <v>693772959.5</v>
      </c>
      <c r="H547">
        <v>0.88111113024999999</v>
      </c>
      <c r="I547">
        <v>0.95555555574999995</v>
      </c>
      <c r="J547">
        <v>32488418.25</v>
      </c>
      <c r="K547">
        <v>155230</v>
      </c>
      <c r="L547">
        <v>2</v>
      </c>
      <c r="M547">
        <v>260</v>
      </c>
      <c r="N547">
        <v>0.94722222224999997</v>
      </c>
      <c r="O547">
        <v>29982982.75</v>
      </c>
      <c r="P547">
        <v>156349</v>
      </c>
      <c r="Q547">
        <v>2</v>
      </c>
      <c r="R547">
        <v>0.92098764600000005</v>
      </c>
      <c r="U547">
        <f>Tabela9[[#This Row],[mlp_params]]</f>
        <v>155230</v>
      </c>
      <c r="V547">
        <f>Tabela9[[#This Row],[kan_test_acc]]</f>
        <v>0.88111113024999999</v>
      </c>
      <c r="W547">
        <f>Tabela9[[#This Row],[mlp_test_acc]]</f>
        <v>0.95555555574999995</v>
      </c>
      <c r="X547">
        <f>Tabela9[[#This Row],[mlp_test_acc2]]</f>
        <v>0.94722222224999997</v>
      </c>
    </row>
    <row r="548" spans="1:24" hidden="1" x14ac:dyDescent="0.25">
      <c r="A548" t="s">
        <v>123</v>
      </c>
      <c r="B548">
        <v>3</v>
      </c>
      <c r="C548" t="s">
        <v>21</v>
      </c>
      <c r="D548">
        <v>3</v>
      </c>
      <c r="E548">
        <v>0</v>
      </c>
      <c r="F548" t="s">
        <v>235</v>
      </c>
      <c r="G548">
        <v>576266714.75</v>
      </c>
      <c r="H548">
        <v>0.92111112150000007</v>
      </c>
      <c r="I548">
        <v>0.95722222199999996</v>
      </c>
      <c r="J548">
        <v>32122637.5</v>
      </c>
      <c r="K548">
        <v>156349</v>
      </c>
      <c r="L548">
        <v>2</v>
      </c>
      <c r="M548">
        <v>261</v>
      </c>
      <c r="N548">
        <v>0.96111111099999991</v>
      </c>
      <c r="O548">
        <v>31752287</v>
      </c>
      <c r="P548">
        <v>157472</v>
      </c>
      <c r="Q548">
        <v>2</v>
      </c>
      <c r="R548">
        <v>0.94197529533333335</v>
      </c>
      <c r="U548">
        <f>Tabela9[[#This Row],[mlp_params]]</f>
        <v>156349</v>
      </c>
      <c r="V548">
        <f>Tabela9[[#This Row],[kan_test_acc]]</f>
        <v>0.92111112150000007</v>
      </c>
      <c r="W548">
        <f>Tabela9[[#This Row],[mlp_test_acc]]</f>
        <v>0.95722222199999996</v>
      </c>
      <c r="X548">
        <f>Tabela9[[#This Row],[mlp_test_acc2]]</f>
        <v>0.96111111099999991</v>
      </c>
    </row>
    <row r="549" spans="1:24" hidden="1" x14ac:dyDescent="0.25">
      <c r="A549" t="s">
        <v>123</v>
      </c>
      <c r="B549">
        <v>5</v>
      </c>
      <c r="C549" t="s">
        <v>375</v>
      </c>
      <c r="D549">
        <v>3</v>
      </c>
      <c r="E549">
        <v>0</v>
      </c>
      <c r="F549" t="s">
        <v>133</v>
      </c>
      <c r="G549">
        <v>137270142.5</v>
      </c>
      <c r="H549">
        <v>0.96333332866666666</v>
      </c>
      <c r="I549">
        <v>0.95777777766666661</v>
      </c>
      <c r="J549">
        <v>24945718.666666668</v>
      </c>
      <c r="K549">
        <v>156349</v>
      </c>
      <c r="L549">
        <v>2</v>
      </c>
      <c r="M549">
        <v>261</v>
      </c>
      <c r="N549">
        <v>0.95851851883333328</v>
      </c>
      <c r="O549">
        <v>24300253.833333332</v>
      </c>
      <c r="P549">
        <v>157472</v>
      </c>
      <c r="Q549">
        <v>2</v>
      </c>
      <c r="R549">
        <v>0.97037035240000002</v>
      </c>
      <c r="U549">
        <f>Tabela9[[#This Row],[mlp_params]]</f>
        <v>156349</v>
      </c>
      <c r="V549">
        <f>Tabela9[[#This Row],[kan_test_acc]]</f>
        <v>0.96333332866666666</v>
      </c>
      <c r="W549">
        <f>Tabela9[[#This Row],[mlp_test_acc]]</f>
        <v>0.95777777766666661</v>
      </c>
      <c r="X549">
        <f>Tabela9[[#This Row],[mlp_test_acc2]]</f>
        <v>0.95851851883333328</v>
      </c>
    </row>
    <row r="550" spans="1:24" hidden="1" x14ac:dyDescent="0.25">
      <c r="A550" t="s">
        <v>123</v>
      </c>
      <c r="B550">
        <v>3</v>
      </c>
      <c r="C550" t="s">
        <v>21</v>
      </c>
      <c r="D550">
        <v>2</v>
      </c>
      <c r="E550">
        <v>0</v>
      </c>
      <c r="F550" t="s">
        <v>153</v>
      </c>
      <c r="G550">
        <v>387667266.16666669</v>
      </c>
      <c r="H550">
        <v>0.96629629533333339</v>
      </c>
      <c r="I550">
        <v>0.96074074066666659</v>
      </c>
      <c r="J550">
        <v>29056034.166666668</v>
      </c>
      <c r="K550">
        <v>156349</v>
      </c>
      <c r="L550">
        <v>2</v>
      </c>
      <c r="M550">
        <v>261</v>
      </c>
      <c r="N550">
        <v>0.96370370333333333</v>
      </c>
      <c r="O550">
        <v>28643621.666666668</v>
      </c>
      <c r="P550">
        <v>157472</v>
      </c>
      <c r="Q550">
        <v>2</v>
      </c>
      <c r="R550">
        <v>0.99629628699999995</v>
      </c>
      <c r="U550">
        <f>Tabela9[[#This Row],[mlp_params]]</f>
        <v>156349</v>
      </c>
      <c r="V550">
        <f>Tabela9[[#This Row],[kan_test_acc]]</f>
        <v>0.96629629533333339</v>
      </c>
      <c r="W550">
        <f>Tabela9[[#This Row],[mlp_test_acc]]</f>
        <v>0.96074074066666659</v>
      </c>
      <c r="X550">
        <f>Tabela9[[#This Row],[mlp_test_acc2]]</f>
        <v>0.96370370333333333</v>
      </c>
    </row>
    <row r="551" spans="1:24" hidden="1" x14ac:dyDescent="0.25">
      <c r="A551" t="s">
        <v>123</v>
      </c>
      <c r="B551">
        <v>5</v>
      </c>
      <c r="C551" t="s">
        <v>377</v>
      </c>
      <c r="D551">
        <v>5</v>
      </c>
      <c r="E551">
        <v>0</v>
      </c>
      <c r="F551" t="s">
        <v>325</v>
      </c>
      <c r="G551">
        <v>226248140</v>
      </c>
      <c r="H551">
        <v>0.94555553800000003</v>
      </c>
      <c r="I551">
        <v>0.97444444450000001</v>
      </c>
      <c r="J551">
        <v>27706375.5</v>
      </c>
      <c r="K551">
        <v>156349</v>
      </c>
      <c r="L551">
        <v>2</v>
      </c>
      <c r="M551">
        <v>261</v>
      </c>
      <c r="N551">
        <v>0.98666666700000005</v>
      </c>
      <c r="O551">
        <v>28719486</v>
      </c>
      <c r="P551">
        <v>157472</v>
      </c>
      <c r="Q551">
        <v>2</v>
      </c>
      <c r="R551">
        <v>0.95185184499999997</v>
      </c>
      <c r="U551">
        <f>Tabela9[[#This Row],[mlp_params]]</f>
        <v>156349</v>
      </c>
      <c r="V551">
        <f>Tabela9[[#This Row],[kan_test_acc]]</f>
        <v>0.94555553800000003</v>
      </c>
      <c r="W551">
        <f>Tabela9[[#This Row],[mlp_test_acc]]</f>
        <v>0.97444444450000001</v>
      </c>
      <c r="X551">
        <f>Tabela9[[#This Row],[mlp_test_acc2]]</f>
        <v>0.98666666700000005</v>
      </c>
    </row>
    <row r="552" spans="1:24" hidden="1" x14ac:dyDescent="0.25">
      <c r="A552" t="s">
        <v>123</v>
      </c>
      <c r="B552">
        <v>3</v>
      </c>
      <c r="C552" t="s">
        <v>21</v>
      </c>
      <c r="D552">
        <v>4</v>
      </c>
      <c r="E552">
        <v>0</v>
      </c>
      <c r="F552" t="s">
        <v>130</v>
      </c>
      <c r="G552">
        <v>122937082.5</v>
      </c>
      <c r="H552">
        <v>0.9622222185</v>
      </c>
      <c r="I552">
        <v>0.95444444449999999</v>
      </c>
      <c r="J552">
        <v>23216666</v>
      </c>
      <c r="K552">
        <v>157472</v>
      </c>
      <c r="L552">
        <v>2</v>
      </c>
      <c r="M552">
        <v>262</v>
      </c>
      <c r="N552">
        <v>0.96444444399999996</v>
      </c>
      <c r="O552">
        <v>17112928</v>
      </c>
      <c r="P552">
        <v>158599</v>
      </c>
      <c r="Q552">
        <v>2</v>
      </c>
      <c r="R552">
        <v>0.97777777899999996</v>
      </c>
      <c r="U552">
        <f>Tabela9[[#This Row],[mlp_params]]</f>
        <v>157472</v>
      </c>
      <c r="V552">
        <f>Tabela9[[#This Row],[kan_test_acc]]</f>
        <v>0.9622222185</v>
      </c>
      <c r="W552">
        <f>Tabela9[[#This Row],[mlp_test_acc]]</f>
        <v>0.95444444449999999</v>
      </c>
      <c r="X552">
        <f>Tabela9[[#This Row],[mlp_test_acc2]]</f>
        <v>0.96444444399999996</v>
      </c>
    </row>
    <row r="553" spans="1:24" hidden="1" x14ac:dyDescent="0.25">
      <c r="A553" t="s">
        <v>123</v>
      </c>
      <c r="B553">
        <v>3</v>
      </c>
      <c r="C553" t="s">
        <v>21</v>
      </c>
      <c r="D553">
        <v>3</v>
      </c>
      <c r="E553">
        <v>0</v>
      </c>
      <c r="F553" t="s">
        <v>203</v>
      </c>
      <c r="G553">
        <v>300900982.22222221</v>
      </c>
      <c r="H553">
        <v>0.97308640999999996</v>
      </c>
      <c r="I553">
        <v>0.96172839499999996</v>
      </c>
      <c r="J553">
        <v>27584848.444444444</v>
      </c>
      <c r="K553">
        <v>157472</v>
      </c>
      <c r="L553">
        <v>2</v>
      </c>
      <c r="M553">
        <v>262</v>
      </c>
      <c r="N553">
        <v>0.96444444455555556</v>
      </c>
      <c r="O553">
        <v>28261052</v>
      </c>
      <c r="P553">
        <v>158599</v>
      </c>
      <c r="Q553">
        <v>2</v>
      </c>
      <c r="R553">
        <v>0.96666664637499999</v>
      </c>
      <c r="U553">
        <f>Tabela9[[#This Row],[mlp_params]]</f>
        <v>157472</v>
      </c>
      <c r="V553">
        <f>Tabela9[[#This Row],[kan_test_acc]]</f>
        <v>0.97308640999999996</v>
      </c>
      <c r="W553">
        <f>Tabela9[[#This Row],[mlp_test_acc]]</f>
        <v>0.96172839499999996</v>
      </c>
      <c r="X553">
        <f>Tabela9[[#This Row],[mlp_test_acc2]]</f>
        <v>0.96444444455555556</v>
      </c>
    </row>
    <row r="554" spans="1:24" hidden="1" x14ac:dyDescent="0.25">
      <c r="A554" t="s">
        <v>123</v>
      </c>
      <c r="B554">
        <v>3</v>
      </c>
      <c r="C554" t="s">
        <v>21</v>
      </c>
      <c r="D554">
        <v>3</v>
      </c>
      <c r="E554">
        <v>0</v>
      </c>
      <c r="F554" t="s">
        <v>300</v>
      </c>
      <c r="G554">
        <v>1075033149.75</v>
      </c>
      <c r="H554">
        <v>0.93833334749999997</v>
      </c>
      <c r="I554">
        <v>0.94666666675</v>
      </c>
      <c r="J554">
        <v>39394524.75</v>
      </c>
      <c r="K554">
        <v>157472</v>
      </c>
      <c r="L554">
        <v>2</v>
      </c>
      <c r="M554">
        <v>262</v>
      </c>
      <c r="N554">
        <v>0.94777777775000005</v>
      </c>
      <c r="O554">
        <v>38647632.5</v>
      </c>
      <c r="P554">
        <v>158599</v>
      </c>
      <c r="Q554">
        <v>2</v>
      </c>
      <c r="R554">
        <v>0.94935802199999997</v>
      </c>
      <c r="U554">
        <f>Tabela9[[#This Row],[mlp_params]]</f>
        <v>157472</v>
      </c>
      <c r="V554">
        <f>Tabela9[[#This Row],[kan_test_acc]]</f>
        <v>0.93833334749999997</v>
      </c>
      <c r="W554">
        <f>Tabela9[[#This Row],[mlp_test_acc]]</f>
        <v>0.94666666675</v>
      </c>
      <c r="X554">
        <f>Tabela9[[#This Row],[mlp_test_acc2]]</f>
        <v>0.94777777775000005</v>
      </c>
    </row>
    <row r="555" spans="1:24" hidden="1" x14ac:dyDescent="0.25">
      <c r="A555" t="s">
        <v>123</v>
      </c>
      <c r="B555">
        <v>3</v>
      </c>
      <c r="C555" t="s">
        <v>21</v>
      </c>
      <c r="D555">
        <v>3</v>
      </c>
      <c r="E555">
        <v>0</v>
      </c>
      <c r="F555" t="s">
        <v>171</v>
      </c>
      <c r="G555">
        <v>229635371.77777779</v>
      </c>
      <c r="H555">
        <v>0.97160493000000003</v>
      </c>
      <c r="I555">
        <v>0.95456790122222224</v>
      </c>
      <c r="J555">
        <v>26545693.222222224</v>
      </c>
      <c r="K555">
        <v>157472</v>
      </c>
      <c r="L555">
        <v>2</v>
      </c>
      <c r="M555">
        <v>262</v>
      </c>
      <c r="N555">
        <v>0.95950617288888884</v>
      </c>
      <c r="O555">
        <v>25875407.333333332</v>
      </c>
      <c r="P555">
        <v>158599</v>
      </c>
      <c r="Q555">
        <v>2</v>
      </c>
      <c r="R555">
        <v>0.96527777625</v>
      </c>
      <c r="U555">
        <f>Tabela9[[#This Row],[mlp_params]]</f>
        <v>157472</v>
      </c>
      <c r="V555">
        <f>Tabela9[[#This Row],[kan_test_acc]]</f>
        <v>0.97160493000000003</v>
      </c>
      <c r="W555">
        <f>Tabela9[[#This Row],[mlp_test_acc]]</f>
        <v>0.95456790122222224</v>
      </c>
      <c r="X555">
        <f>Tabela9[[#This Row],[mlp_test_acc2]]</f>
        <v>0.95950617288888884</v>
      </c>
    </row>
    <row r="556" spans="1:24" hidden="1" x14ac:dyDescent="0.25">
      <c r="A556" t="s">
        <v>123</v>
      </c>
      <c r="B556">
        <v>3</v>
      </c>
      <c r="C556" t="s">
        <v>21</v>
      </c>
      <c r="D556">
        <v>2</v>
      </c>
      <c r="E556">
        <v>0</v>
      </c>
      <c r="F556" t="s">
        <v>217</v>
      </c>
      <c r="G556">
        <v>147920008.75</v>
      </c>
      <c r="H556">
        <v>0.96833333374999997</v>
      </c>
      <c r="I556">
        <v>0.97555555574999997</v>
      </c>
      <c r="J556">
        <v>24285944.5</v>
      </c>
      <c r="K556">
        <v>157472</v>
      </c>
      <c r="L556">
        <v>2</v>
      </c>
      <c r="M556">
        <v>262</v>
      </c>
      <c r="N556">
        <v>0.96500000024999999</v>
      </c>
      <c r="O556">
        <v>21108531</v>
      </c>
      <c r="P556">
        <v>158599</v>
      </c>
      <c r="Q556">
        <v>2</v>
      </c>
      <c r="R556">
        <v>0.96790123000000006</v>
      </c>
      <c r="U556">
        <f>Tabela9[[#This Row],[mlp_params]]</f>
        <v>157472</v>
      </c>
      <c r="V556">
        <f>Tabela9[[#This Row],[kan_test_acc]]</f>
        <v>0.96833333374999997</v>
      </c>
      <c r="W556">
        <f>Tabela9[[#This Row],[mlp_test_acc]]</f>
        <v>0.97555555574999997</v>
      </c>
      <c r="X556">
        <f>Tabela9[[#This Row],[mlp_test_acc2]]</f>
        <v>0.96500000024999999</v>
      </c>
    </row>
    <row r="557" spans="1:24" hidden="1" x14ac:dyDescent="0.25">
      <c r="A557" t="s">
        <v>123</v>
      </c>
      <c r="B557">
        <v>3</v>
      </c>
      <c r="C557" t="s">
        <v>21</v>
      </c>
      <c r="D557">
        <v>2</v>
      </c>
      <c r="E557">
        <v>0</v>
      </c>
      <c r="F557" t="s">
        <v>282</v>
      </c>
      <c r="G557">
        <v>697797392.25</v>
      </c>
      <c r="H557">
        <v>0.91611111175000004</v>
      </c>
      <c r="I557">
        <v>0.96222222224999998</v>
      </c>
      <c r="J557">
        <v>31378285.5</v>
      </c>
      <c r="K557">
        <v>157472</v>
      </c>
      <c r="L557">
        <v>2</v>
      </c>
      <c r="M557">
        <v>262</v>
      </c>
      <c r="N557">
        <v>0.96499999999999997</v>
      </c>
      <c r="O557">
        <v>30418930.5</v>
      </c>
      <c r="P557">
        <v>158599</v>
      </c>
      <c r="Q557">
        <v>2</v>
      </c>
      <c r="R557">
        <v>0.92592593033333337</v>
      </c>
      <c r="U557">
        <f>Tabela9[[#This Row],[mlp_params]]</f>
        <v>157472</v>
      </c>
      <c r="V557">
        <f>Tabela9[[#This Row],[kan_test_acc]]</f>
        <v>0.91611111175000004</v>
      </c>
      <c r="W557">
        <f>Tabela9[[#This Row],[mlp_test_acc]]</f>
        <v>0.96222222224999998</v>
      </c>
      <c r="X557">
        <f>Tabela9[[#This Row],[mlp_test_acc2]]</f>
        <v>0.96499999999999997</v>
      </c>
    </row>
    <row r="558" spans="1:24" hidden="1" x14ac:dyDescent="0.25">
      <c r="A558" t="s">
        <v>123</v>
      </c>
      <c r="B558">
        <v>3</v>
      </c>
      <c r="C558" t="s">
        <v>21</v>
      </c>
      <c r="D558">
        <v>2</v>
      </c>
      <c r="E558">
        <v>0</v>
      </c>
      <c r="F558" t="s">
        <v>185</v>
      </c>
      <c r="G558">
        <v>332112741.5</v>
      </c>
      <c r="H558">
        <v>0.97444444899999993</v>
      </c>
      <c r="I558">
        <v>0.95925925916666666</v>
      </c>
      <c r="J558">
        <v>26962721</v>
      </c>
      <c r="K558">
        <v>157472</v>
      </c>
      <c r="L558">
        <v>2</v>
      </c>
      <c r="M558">
        <v>262</v>
      </c>
      <c r="N558">
        <v>0.96370370383333337</v>
      </c>
      <c r="O558">
        <v>26656483</v>
      </c>
      <c r="P558">
        <v>158599</v>
      </c>
      <c r="Q558">
        <v>2</v>
      </c>
      <c r="R558">
        <v>0.98000000739999993</v>
      </c>
      <c r="U558">
        <f>Tabela9[[#This Row],[mlp_params]]</f>
        <v>157472</v>
      </c>
      <c r="V558">
        <f>Tabela9[[#This Row],[kan_test_acc]]</f>
        <v>0.97444444899999993</v>
      </c>
      <c r="W558">
        <f>Tabela9[[#This Row],[mlp_test_acc]]</f>
        <v>0.95925925916666666</v>
      </c>
      <c r="X558">
        <f>Tabela9[[#This Row],[mlp_test_acc2]]</f>
        <v>0.96370370383333337</v>
      </c>
    </row>
    <row r="559" spans="1:24" hidden="1" x14ac:dyDescent="0.25">
      <c r="A559" t="s">
        <v>123</v>
      </c>
      <c r="B559">
        <v>3</v>
      </c>
      <c r="C559" t="s">
        <v>21</v>
      </c>
      <c r="D559">
        <v>2</v>
      </c>
      <c r="E559">
        <v>0</v>
      </c>
      <c r="F559" t="s">
        <v>314</v>
      </c>
      <c r="G559">
        <v>385793558.16666669</v>
      </c>
      <c r="H559">
        <v>0.97296296566666673</v>
      </c>
      <c r="I559">
        <v>0.94629629650000002</v>
      </c>
      <c r="J559">
        <v>29065358.166666668</v>
      </c>
      <c r="K559">
        <v>157472</v>
      </c>
      <c r="L559">
        <v>2</v>
      </c>
      <c r="M559">
        <v>262</v>
      </c>
      <c r="N559">
        <v>0.94851851850000002</v>
      </c>
      <c r="O559">
        <v>28767396.666666668</v>
      </c>
      <c r="P559">
        <v>158599</v>
      </c>
      <c r="Q559">
        <v>2</v>
      </c>
      <c r="R559">
        <v>0.98074075019999996</v>
      </c>
      <c r="U559">
        <f>Tabela9[[#This Row],[mlp_params]]</f>
        <v>157472</v>
      </c>
      <c r="V559">
        <f>Tabela9[[#This Row],[kan_test_acc]]</f>
        <v>0.97296296566666673</v>
      </c>
      <c r="W559">
        <f>Tabela9[[#This Row],[mlp_test_acc]]</f>
        <v>0.94629629650000002</v>
      </c>
      <c r="X559">
        <f>Tabela9[[#This Row],[mlp_test_acc2]]</f>
        <v>0.94851851850000002</v>
      </c>
    </row>
    <row r="560" spans="1:24" hidden="1" x14ac:dyDescent="0.25">
      <c r="A560" t="s">
        <v>123</v>
      </c>
      <c r="B560">
        <v>5</v>
      </c>
      <c r="C560" t="s">
        <v>331</v>
      </c>
      <c r="D560">
        <v>2</v>
      </c>
      <c r="E560">
        <v>0</v>
      </c>
      <c r="F560" t="s">
        <v>355</v>
      </c>
      <c r="G560">
        <v>345266399.83333331</v>
      </c>
      <c r="H560">
        <v>0.96962962549999998</v>
      </c>
      <c r="I560">
        <v>0.96888888883333335</v>
      </c>
      <c r="J560">
        <v>25401749.166666668</v>
      </c>
      <c r="K560">
        <v>157472</v>
      </c>
      <c r="L560">
        <v>2</v>
      </c>
      <c r="M560">
        <v>262</v>
      </c>
      <c r="N560">
        <v>0.96518518516666663</v>
      </c>
      <c r="O560">
        <v>26605442.166666668</v>
      </c>
      <c r="P560">
        <v>158599</v>
      </c>
      <c r="Q560">
        <v>2</v>
      </c>
      <c r="R560">
        <v>0.97111109520000005</v>
      </c>
      <c r="U560">
        <f>Tabela9[[#This Row],[mlp_params]]</f>
        <v>157472</v>
      </c>
      <c r="V560">
        <f>Tabela9[[#This Row],[kan_test_acc]]</f>
        <v>0.96962962549999998</v>
      </c>
      <c r="W560">
        <f>Tabela9[[#This Row],[mlp_test_acc]]</f>
        <v>0.96888888883333335</v>
      </c>
      <c r="X560">
        <f>Tabela9[[#This Row],[mlp_test_acc2]]</f>
        <v>0.96518518516666663</v>
      </c>
    </row>
    <row r="561" spans="1:24" hidden="1" x14ac:dyDescent="0.25">
      <c r="A561" t="s">
        <v>123</v>
      </c>
      <c r="B561">
        <v>3</v>
      </c>
      <c r="C561" t="s">
        <v>21</v>
      </c>
      <c r="D561">
        <v>3</v>
      </c>
      <c r="E561">
        <v>0</v>
      </c>
      <c r="F561" t="s">
        <v>268</v>
      </c>
      <c r="G561">
        <v>260742985.35714287</v>
      </c>
      <c r="H561">
        <v>0.97047618892857146</v>
      </c>
      <c r="I561">
        <v>0.95126984142857141</v>
      </c>
      <c r="J561">
        <v>28007784.571428571</v>
      </c>
      <c r="K561">
        <v>158599</v>
      </c>
      <c r="L561">
        <v>2</v>
      </c>
      <c r="M561">
        <v>263</v>
      </c>
      <c r="N561">
        <v>0.95206349199999996</v>
      </c>
      <c r="O561">
        <v>28720687.214285713</v>
      </c>
      <c r="P561">
        <v>159730</v>
      </c>
      <c r="Q561">
        <v>2</v>
      </c>
      <c r="R561">
        <v>0.98490027738461539</v>
      </c>
      <c r="U561">
        <f>Tabela9[[#This Row],[mlp_params]]</f>
        <v>158599</v>
      </c>
      <c r="V561">
        <f>Tabela9[[#This Row],[kan_test_acc]]</f>
        <v>0.97047618892857146</v>
      </c>
      <c r="W561">
        <f>Tabela9[[#This Row],[mlp_test_acc]]</f>
        <v>0.95126984142857141</v>
      </c>
      <c r="X561">
        <f>Tabela9[[#This Row],[mlp_test_acc2]]</f>
        <v>0.95206349199999996</v>
      </c>
    </row>
    <row r="562" spans="1:24" hidden="1" x14ac:dyDescent="0.25">
      <c r="A562" t="s">
        <v>123</v>
      </c>
      <c r="B562">
        <v>3</v>
      </c>
      <c r="C562" t="s">
        <v>21</v>
      </c>
      <c r="D562">
        <v>3</v>
      </c>
      <c r="E562">
        <v>0</v>
      </c>
      <c r="F562" t="s">
        <v>236</v>
      </c>
      <c r="G562">
        <v>267667134.2142857</v>
      </c>
      <c r="H562">
        <v>0.96619047871428576</v>
      </c>
      <c r="I562">
        <v>0.96095238100000002</v>
      </c>
      <c r="J562">
        <v>27442564.571428571</v>
      </c>
      <c r="K562">
        <v>158599</v>
      </c>
      <c r="L562">
        <v>2</v>
      </c>
      <c r="M562">
        <v>263</v>
      </c>
      <c r="N562">
        <v>0.95952380949999994</v>
      </c>
      <c r="O562">
        <v>26947520.357142858</v>
      </c>
      <c r="P562">
        <v>159730</v>
      </c>
      <c r="Q562">
        <v>2</v>
      </c>
      <c r="R562">
        <v>0.97806267569230765</v>
      </c>
      <c r="U562">
        <f>Tabela9[[#This Row],[mlp_params]]</f>
        <v>158599</v>
      </c>
      <c r="V562">
        <f>Tabela9[[#This Row],[kan_test_acc]]</f>
        <v>0.96619047871428576</v>
      </c>
      <c r="W562">
        <f>Tabela9[[#This Row],[mlp_test_acc]]</f>
        <v>0.96095238100000002</v>
      </c>
      <c r="X562">
        <f>Tabela9[[#This Row],[mlp_test_acc2]]</f>
        <v>0.95952380949999994</v>
      </c>
    </row>
    <row r="563" spans="1:24" hidden="1" x14ac:dyDescent="0.25">
      <c r="A563" t="s">
        <v>123</v>
      </c>
      <c r="B563">
        <v>5</v>
      </c>
      <c r="C563" t="s">
        <v>375</v>
      </c>
      <c r="D563">
        <v>3</v>
      </c>
      <c r="E563">
        <v>0</v>
      </c>
      <c r="F563" t="s">
        <v>164</v>
      </c>
      <c r="G563">
        <v>272558483.33333331</v>
      </c>
      <c r="H563">
        <v>0.97259260216666665</v>
      </c>
      <c r="I563">
        <v>0.96148148150000001</v>
      </c>
      <c r="J563">
        <v>25090197.833333332</v>
      </c>
      <c r="K563">
        <v>158599</v>
      </c>
      <c r="L563">
        <v>2</v>
      </c>
      <c r="M563">
        <v>263</v>
      </c>
      <c r="N563">
        <v>0.96148148166666669</v>
      </c>
      <c r="O563">
        <v>24128164.666666668</v>
      </c>
      <c r="P563">
        <v>159730</v>
      </c>
      <c r="Q563">
        <v>2</v>
      </c>
      <c r="R563">
        <v>0.97925925260000002</v>
      </c>
      <c r="U563">
        <f>Tabela9[[#This Row],[mlp_params]]</f>
        <v>158599</v>
      </c>
      <c r="V563">
        <f>Tabela9[[#This Row],[kan_test_acc]]</f>
        <v>0.97259260216666665</v>
      </c>
      <c r="W563">
        <f>Tabela9[[#This Row],[mlp_test_acc]]</f>
        <v>0.96148148150000001</v>
      </c>
      <c r="X563">
        <f>Tabela9[[#This Row],[mlp_test_acc2]]</f>
        <v>0.96148148166666669</v>
      </c>
    </row>
    <row r="564" spans="1:24" hidden="1" x14ac:dyDescent="0.25">
      <c r="A564" t="s">
        <v>123</v>
      </c>
      <c r="B564">
        <v>9</v>
      </c>
      <c r="C564" t="s">
        <v>377</v>
      </c>
      <c r="D564">
        <v>3</v>
      </c>
      <c r="E564">
        <v>0</v>
      </c>
      <c r="F564" t="s">
        <v>330</v>
      </c>
      <c r="G564">
        <v>198325197.25</v>
      </c>
      <c r="H564">
        <v>0.95722222349999997</v>
      </c>
      <c r="I564">
        <v>0.95055555575000006</v>
      </c>
      <c r="J564">
        <v>26700762.5</v>
      </c>
      <c r="K564">
        <v>158599</v>
      </c>
      <c r="L564">
        <v>2</v>
      </c>
      <c r="M564">
        <v>263</v>
      </c>
      <c r="N564">
        <v>0.95611111100000001</v>
      </c>
      <c r="O564">
        <v>26830325.75</v>
      </c>
      <c r="P564">
        <v>159730</v>
      </c>
      <c r="Q564">
        <v>2</v>
      </c>
      <c r="R564">
        <v>0.98271602400000002</v>
      </c>
      <c r="U564">
        <f>Tabela9[[#This Row],[mlp_params]]</f>
        <v>158599</v>
      </c>
      <c r="V564">
        <f>Tabela9[[#This Row],[kan_test_acc]]</f>
        <v>0.95722222349999997</v>
      </c>
      <c r="W564">
        <f>Tabela9[[#This Row],[mlp_test_acc]]</f>
        <v>0.95055555575000006</v>
      </c>
      <c r="X564">
        <f>Tabela9[[#This Row],[mlp_test_acc2]]</f>
        <v>0.95611111100000001</v>
      </c>
    </row>
    <row r="565" spans="1:24" hidden="1" x14ac:dyDescent="0.25">
      <c r="A565" t="s">
        <v>123</v>
      </c>
      <c r="B565">
        <v>3</v>
      </c>
      <c r="C565" t="s">
        <v>21</v>
      </c>
      <c r="D565">
        <v>2</v>
      </c>
      <c r="E565">
        <v>0</v>
      </c>
      <c r="F565" t="s">
        <v>154</v>
      </c>
      <c r="G565">
        <v>669540875.25</v>
      </c>
      <c r="H565">
        <v>0.91000001124999996</v>
      </c>
      <c r="I565">
        <v>0.96222222199999996</v>
      </c>
      <c r="J565">
        <v>33057704.25</v>
      </c>
      <c r="K565">
        <v>158599</v>
      </c>
      <c r="L565">
        <v>2</v>
      </c>
      <c r="M565">
        <v>263</v>
      </c>
      <c r="N565">
        <v>0.96833333325000004</v>
      </c>
      <c r="O565">
        <v>31833150.25</v>
      </c>
      <c r="P565">
        <v>159730</v>
      </c>
      <c r="Q565">
        <v>2</v>
      </c>
      <c r="R565">
        <v>0.93333333699999999</v>
      </c>
      <c r="U565">
        <f>Tabela9[[#This Row],[mlp_params]]</f>
        <v>158599</v>
      </c>
      <c r="V565">
        <f>Tabela9[[#This Row],[kan_test_acc]]</f>
        <v>0.91000001124999996</v>
      </c>
      <c r="W565">
        <f>Tabela9[[#This Row],[mlp_test_acc]]</f>
        <v>0.96222222199999996</v>
      </c>
      <c r="X565">
        <f>Tabela9[[#This Row],[mlp_test_acc2]]</f>
        <v>0.96833333325000004</v>
      </c>
    </row>
    <row r="566" spans="1:24" hidden="1" x14ac:dyDescent="0.25">
      <c r="A566" t="s">
        <v>123</v>
      </c>
      <c r="B566">
        <v>9</v>
      </c>
      <c r="C566" t="s">
        <v>376</v>
      </c>
      <c r="D566">
        <v>2</v>
      </c>
      <c r="E566">
        <v>0</v>
      </c>
      <c r="F566" t="s">
        <v>333</v>
      </c>
      <c r="G566">
        <v>149731939.25</v>
      </c>
      <c r="H566">
        <v>0.96555554875000005</v>
      </c>
      <c r="I566">
        <v>0.96666666675000001</v>
      </c>
      <c r="J566">
        <v>23209420.75</v>
      </c>
      <c r="K566">
        <v>158599</v>
      </c>
      <c r="L566">
        <v>2</v>
      </c>
      <c r="M566">
        <v>263</v>
      </c>
      <c r="N566">
        <v>0.96000000024999999</v>
      </c>
      <c r="O566">
        <v>24489404.5</v>
      </c>
      <c r="P566">
        <v>159730</v>
      </c>
      <c r="Q566">
        <v>2</v>
      </c>
      <c r="R566">
        <v>0.95432098700000001</v>
      </c>
      <c r="U566">
        <f>Tabela9[[#This Row],[mlp_params]]</f>
        <v>158599</v>
      </c>
      <c r="V566">
        <f>Tabela9[[#This Row],[kan_test_acc]]</f>
        <v>0.96555554875000005</v>
      </c>
      <c r="W566">
        <f>Tabela9[[#This Row],[mlp_test_acc]]</f>
        <v>0.96666666675000001</v>
      </c>
      <c r="X566">
        <f>Tabela9[[#This Row],[mlp_test_acc2]]</f>
        <v>0.96000000024999999</v>
      </c>
    </row>
    <row r="567" spans="1:24" hidden="1" x14ac:dyDescent="0.25">
      <c r="A567" t="s">
        <v>123</v>
      </c>
      <c r="B567">
        <v>5</v>
      </c>
      <c r="C567" t="s">
        <v>331</v>
      </c>
      <c r="D567">
        <v>2</v>
      </c>
      <c r="E567">
        <v>0</v>
      </c>
      <c r="F567" t="s">
        <v>208</v>
      </c>
      <c r="G567">
        <v>310427510.16666669</v>
      </c>
      <c r="H567">
        <v>0.97333332900000002</v>
      </c>
      <c r="I567">
        <v>0.96111111116666659</v>
      </c>
      <c r="J567">
        <v>25105695.833333332</v>
      </c>
      <c r="K567">
        <v>158599</v>
      </c>
      <c r="L567">
        <v>2</v>
      </c>
      <c r="M567">
        <v>263</v>
      </c>
      <c r="N567">
        <v>0.9551851853333333</v>
      </c>
      <c r="O567">
        <v>26163340.333333332</v>
      </c>
      <c r="P567">
        <v>159730</v>
      </c>
      <c r="Q567">
        <v>2</v>
      </c>
      <c r="R567">
        <v>0.97703704859999996</v>
      </c>
      <c r="U567">
        <f>Tabela9[[#This Row],[mlp_params]]</f>
        <v>158599</v>
      </c>
      <c r="V567">
        <f>Tabela9[[#This Row],[kan_test_acc]]</f>
        <v>0.97333332900000002</v>
      </c>
      <c r="W567">
        <f>Tabela9[[#This Row],[mlp_test_acc]]</f>
        <v>0.96111111116666659</v>
      </c>
      <c r="X567">
        <f>Tabela9[[#This Row],[mlp_test_acc2]]</f>
        <v>0.9551851853333333</v>
      </c>
    </row>
    <row r="568" spans="1:24" hidden="1" x14ac:dyDescent="0.25">
      <c r="A568" t="s">
        <v>123</v>
      </c>
      <c r="B568">
        <v>3</v>
      </c>
      <c r="C568" t="s">
        <v>21</v>
      </c>
      <c r="D568">
        <v>4</v>
      </c>
      <c r="E568">
        <v>0</v>
      </c>
      <c r="F568" t="s">
        <v>131</v>
      </c>
      <c r="G568">
        <v>151901450</v>
      </c>
      <c r="H568">
        <v>0.96111109849999998</v>
      </c>
      <c r="I568">
        <v>0.95555555550000004</v>
      </c>
      <c r="J568">
        <v>23057880.5</v>
      </c>
      <c r="K568">
        <v>159730</v>
      </c>
      <c r="L568">
        <v>2</v>
      </c>
      <c r="M568">
        <v>264</v>
      </c>
      <c r="N568">
        <v>0.96</v>
      </c>
      <c r="O568">
        <v>18323046</v>
      </c>
      <c r="P568">
        <v>160865</v>
      </c>
      <c r="Q568">
        <v>2</v>
      </c>
      <c r="R568">
        <v>0.97407406600000002</v>
      </c>
      <c r="U568">
        <f>Tabela9[[#This Row],[mlp_params]]</f>
        <v>159730</v>
      </c>
      <c r="V568">
        <f>Tabela9[[#This Row],[kan_test_acc]]</f>
        <v>0.96111109849999998</v>
      </c>
      <c r="W568">
        <f>Tabela9[[#This Row],[mlp_test_acc]]</f>
        <v>0.95555555550000004</v>
      </c>
      <c r="X568">
        <f>Tabela9[[#This Row],[mlp_test_acc2]]</f>
        <v>0.96</v>
      </c>
    </row>
    <row r="569" spans="1:24" hidden="1" x14ac:dyDescent="0.25">
      <c r="A569" t="s">
        <v>123</v>
      </c>
      <c r="B569">
        <v>3</v>
      </c>
      <c r="C569" t="s">
        <v>21</v>
      </c>
      <c r="D569">
        <v>3</v>
      </c>
      <c r="E569">
        <v>0</v>
      </c>
      <c r="F569" t="s">
        <v>204</v>
      </c>
      <c r="G569">
        <v>580715891</v>
      </c>
      <c r="H569">
        <v>0.93722222749999995</v>
      </c>
      <c r="I569">
        <v>0.96444444424999998</v>
      </c>
      <c r="J569">
        <v>28978637.5</v>
      </c>
      <c r="K569">
        <v>159730</v>
      </c>
      <c r="L569">
        <v>2</v>
      </c>
      <c r="M569">
        <v>264</v>
      </c>
      <c r="N569">
        <v>0.95888888900000002</v>
      </c>
      <c r="O569">
        <v>29245404.5</v>
      </c>
      <c r="P569">
        <v>160865</v>
      </c>
      <c r="Q569">
        <v>2</v>
      </c>
      <c r="R569">
        <v>0.94567900900000001</v>
      </c>
      <c r="U569">
        <f>Tabela9[[#This Row],[mlp_params]]</f>
        <v>159730</v>
      </c>
      <c r="V569">
        <f>Tabela9[[#This Row],[kan_test_acc]]</f>
        <v>0.93722222749999995</v>
      </c>
      <c r="W569">
        <f>Tabela9[[#This Row],[mlp_test_acc]]</f>
        <v>0.96444444424999998</v>
      </c>
      <c r="X569">
        <f>Tabela9[[#This Row],[mlp_test_acc2]]</f>
        <v>0.95888888900000002</v>
      </c>
    </row>
    <row r="570" spans="1:24" hidden="1" x14ac:dyDescent="0.25">
      <c r="A570" t="s">
        <v>123</v>
      </c>
      <c r="B570">
        <v>3</v>
      </c>
      <c r="C570" t="s">
        <v>21</v>
      </c>
      <c r="D570">
        <v>3</v>
      </c>
      <c r="E570">
        <v>0</v>
      </c>
      <c r="F570" t="s">
        <v>172</v>
      </c>
      <c r="G570">
        <v>940147112.25</v>
      </c>
      <c r="H570">
        <v>0.90388889625000002</v>
      </c>
      <c r="I570">
        <v>0.95888888900000002</v>
      </c>
      <c r="J570">
        <v>31567273.5</v>
      </c>
      <c r="K570">
        <v>159730</v>
      </c>
      <c r="L570">
        <v>2</v>
      </c>
      <c r="M570">
        <v>264</v>
      </c>
      <c r="N570">
        <v>0.95388888875</v>
      </c>
      <c r="O570">
        <v>30444800.25</v>
      </c>
      <c r="P570">
        <v>160865</v>
      </c>
      <c r="Q570">
        <v>2</v>
      </c>
      <c r="R570">
        <v>0.93950617333333331</v>
      </c>
      <c r="U570">
        <f>Tabela9[[#This Row],[mlp_params]]</f>
        <v>159730</v>
      </c>
      <c r="V570">
        <f>Tabela9[[#This Row],[kan_test_acc]]</f>
        <v>0.90388889625000002</v>
      </c>
      <c r="W570">
        <f>Tabela9[[#This Row],[mlp_test_acc]]</f>
        <v>0.95888888900000002</v>
      </c>
      <c r="X570">
        <f>Tabela9[[#This Row],[mlp_test_acc2]]</f>
        <v>0.95388888875</v>
      </c>
    </row>
    <row r="571" spans="1:24" hidden="1" x14ac:dyDescent="0.25">
      <c r="A571" t="s">
        <v>123</v>
      </c>
      <c r="B571">
        <v>3</v>
      </c>
      <c r="C571" t="s">
        <v>21</v>
      </c>
      <c r="D571">
        <v>3</v>
      </c>
      <c r="E571">
        <v>0</v>
      </c>
      <c r="F571" t="s">
        <v>301</v>
      </c>
      <c r="G571">
        <v>653998995.89999998</v>
      </c>
      <c r="H571">
        <v>0.90488888619999996</v>
      </c>
      <c r="I571">
        <v>0.95733333339999993</v>
      </c>
      <c r="J571">
        <v>32809941.300000001</v>
      </c>
      <c r="K571">
        <v>159730</v>
      </c>
      <c r="L571">
        <v>2</v>
      </c>
      <c r="M571">
        <v>264</v>
      </c>
      <c r="N571">
        <v>0.96288888890000002</v>
      </c>
      <c r="O571">
        <v>34244649.5</v>
      </c>
      <c r="P571">
        <v>160865</v>
      </c>
      <c r="Q571">
        <v>2</v>
      </c>
      <c r="R571">
        <v>0.92797818377777774</v>
      </c>
      <c r="U571">
        <f>Tabela9[[#This Row],[mlp_params]]</f>
        <v>159730</v>
      </c>
      <c r="V571">
        <f>Tabela9[[#This Row],[kan_test_acc]]</f>
        <v>0.90488888619999996</v>
      </c>
      <c r="W571">
        <f>Tabela9[[#This Row],[mlp_test_acc]]</f>
        <v>0.95733333339999993</v>
      </c>
      <c r="X571">
        <f>Tabela9[[#This Row],[mlp_test_acc2]]</f>
        <v>0.96288888890000002</v>
      </c>
    </row>
    <row r="572" spans="1:24" hidden="1" x14ac:dyDescent="0.25">
      <c r="A572" t="s">
        <v>123</v>
      </c>
      <c r="B572">
        <v>5</v>
      </c>
      <c r="C572" t="s">
        <v>376</v>
      </c>
      <c r="D572">
        <v>4</v>
      </c>
      <c r="E572">
        <v>0</v>
      </c>
      <c r="F572" t="s">
        <v>332</v>
      </c>
      <c r="G572">
        <v>84884065.166666672</v>
      </c>
      <c r="H572">
        <v>0.96000000833333332</v>
      </c>
      <c r="I572">
        <v>0.95777777799999997</v>
      </c>
      <c r="J572">
        <v>18608591.166666668</v>
      </c>
      <c r="K572">
        <v>159730</v>
      </c>
      <c r="L572">
        <v>2</v>
      </c>
      <c r="M572">
        <v>264</v>
      </c>
      <c r="N572">
        <v>0.95481481450000005</v>
      </c>
      <c r="O572">
        <v>18865608.333333332</v>
      </c>
      <c r="P572">
        <v>160865</v>
      </c>
      <c r="Q572">
        <v>2</v>
      </c>
      <c r="R572">
        <v>0.97111110700000003</v>
      </c>
      <c r="U572">
        <f>Tabela9[[#This Row],[mlp_params]]</f>
        <v>159730</v>
      </c>
      <c r="V572">
        <f>Tabela9[[#This Row],[kan_test_acc]]</f>
        <v>0.96000000833333332</v>
      </c>
      <c r="W572">
        <f>Tabela9[[#This Row],[mlp_test_acc]]</f>
        <v>0.95777777799999997</v>
      </c>
      <c r="X572">
        <f>Tabela9[[#This Row],[mlp_test_acc2]]</f>
        <v>0.95481481450000005</v>
      </c>
    </row>
    <row r="573" spans="1:24" hidden="1" x14ac:dyDescent="0.25">
      <c r="A573" t="s">
        <v>123</v>
      </c>
      <c r="B573">
        <v>3</v>
      </c>
      <c r="C573" t="s">
        <v>21</v>
      </c>
      <c r="D573">
        <v>2</v>
      </c>
      <c r="E573">
        <v>0</v>
      </c>
      <c r="F573" t="s">
        <v>283</v>
      </c>
      <c r="G573">
        <v>209120955.5</v>
      </c>
      <c r="H573">
        <v>0.98629629583333334</v>
      </c>
      <c r="I573">
        <v>0.97888888900000004</v>
      </c>
      <c r="J573">
        <v>18052621.5</v>
      </c>
      <c r="K573">
        <v>159730</v>
      </c>
      <c r="L573">
        <v>2</v>
      </c>
      <c r="M573">
        <v>264</v>
      </c>
      <c r="N573">
        <v>0.97851851850000005</v>
      </c>
      <c r="O573">
        <v>18487557.5</v>
      </c>
      <c r="P573">
        <v>160865</v>
      </c>
      <c r="Q573">
        <v>2</v>
      </c>
      <c r="R573">
        <v>0.98666666759999999</v>
      </c>
      <c r="U573">
        <f>Tabela9[[#This Row],[mlp_params]]</f>
        <v>159730</v>
      </c>
      <c r="V573">
        <f>Tabela9[[#This Row],[kan_test_acc]]</f>
        <v>0.98629629583333334</v>
      </c>
      <c r="W573">
        <f>Tabela9[[#This Row],[mlp_test_acc]]</f>
        <v>0.97888888900000004</v>
      </c>
      <c r="X573">
        <f>Tabela9[[#This Row],[mlp_test_acc2]]</f>
        <v>0.97851851850000005</v>
      </c>
    </row>
    <row r="574" spans="1:24" hidden="1" x14ac:dyDescent="0.25">
      <c r="A574" t="s">
        <v>123</v>
      </c>
      <c r="B574">
        <v>3</v>
      </c>
      <c r="C574" t="s">
        <v>21</v>
      </c>
      <c r="D574">
        <v>2</v>
      </c>
      <c r="E574">
        <v>0</v>
      </c>
      <c r="F574" t="s">
        <v>218</v>
      </c>
      <c r="G574">
        <v>316467009</v>
      </c>
      <c r="H574">
        <v>0.98555555900000003</v>
      </c>
      <c r="I574">
        <v>0.97037037049999997</v>
      </c>
      <c r="J574">
        <v>26588599.5</v>
      </c>
      <c r="K574">
        <v>159730</v>
      </c>
      <c r="L574">
        <v>2</v>
      </c>
      <c r="M574">
        <v>264</v>
      </c>
      <c r="N574">
        <v>0.97555555566666663</v>
      </c>
      <c r="O574">
        <v>23513167</v>
      </c>
      <c r="P574">
        <v>160865</v>
      </c>
      <c r="Q574">
        <v>2</v>
      </c>
      <c r="R574">
        <v>0.97185184960000004</v>
      </c>
      <c r="U574">
        <f>Tabela9[[#This Row],[mlp_params]]</f>
        <v>159730</v>
      </c>
      <c r="V574">
        <f>Tabela9[[#This Row],[kan_test_acc]]</f>
        <v>0.98555555900000003</v>
      </c>
      <c r="W574">
        <f>Tabela9[[#This Row],[mlp_test_acc]]</f>
        <v>0.97037037049999997</v>
      </c>
      <c r="X574">
        <f>Tabela9[[#This Row],[mlp_test_acc2]]</f>
        <v>0.97555555566666663</v>
      </c>
    </row>
    <row r="575" spans="1:24" hidden="1" x14ac:dyDescent="0.25">
      <c r="A575" t="s">
        <v>123</v>
      </c>
      <c r="B575">
        <v>3</v>
      </c>
      <c r="C575" t="s">
        <v>21</v>
      </c>
      <c r="D575">
        <v>2</v>
      </c>
      <c r="E575">
        <v>0</v>
      </c>
      <c r="F575" t="s">
        <v>186</v>
      </c>
      <c r="G575">
        <v>935767895.75</v>
      </c>
      <c r="H575">
        <v>0.89888888600000005</v>
      </c>
      <c r="I575">
        <v>0.96166666675000001</v>
      </c>
      <c r="J575">
        <v>33697029.25</v>
      </c>
      <c r="K575">
        <v>159730</v>
      </c>
      <c r="L575">
        <v>2</v>
      </c>
      <c r="M575">
        <v>264</v>
      </c>
      <c r="N575">
        <v>0.96777777750000005</v>
      </c>
      <c r="O575">
        <v>32019096.25</v>
      </c>
      <c r="P575">
        <v>160865</v>
      </c>
      <c r="Q575">
        <v>2</v>
      </c>
      <c r="R575">
        <v>0.93333333733333335</v>
      </c>
      <c r="U575">
        <f>Tabela9[[#This Row],[mlp_params]]</f>
        <v>159730</v>
      </c>
      <c r="V575">
        <f>Tabela9[[#This Row],[kan_test_acc]]</f>
        <v>0.89888888600000005</v>
      </c>
      <c r="W575">
        <f>Tabela9[[#This Row],[mlp_test_acc]]</f>
        <v>0.96166666675000001</v>
      </c>
      <c r="X575">
        <f>Tabela9[[#This Row],[mlp_test_acc2]]</f>
        <v>0.96777777750000005</v>
      </c>
    </row>
    <row r="576" spans="1:24" hidden="1" x14ac:dyDescent="0.25">
      <c r="A576" t="s">
        <v>123</v>
      </c>
      <c r="B576">
        <v>5</v>
      </c>
      <c r="C576" t="s">
        <v>331</v>
      </c>
      <c r="D576">
        <v>2</v>
      </c>
      <c r="E576">
        <v>0</v>
      </c>
      <c r="F576" t="s">
        <v>305</v>
      </c>
      <c r="G576">
        <v>347256524.83333331</v>
      </c>
      <c r="H576">
        <v>0.97222221900000005</v>
      </c>
      <c r="I576">
        <v>0.94074074099999994</v>
      </c>
      <c r="J576">
        <v>27202985.166666668</v>
      </c>
      <c r="K576">
        <v>159730</v>
      </c>
      <c r="L576">
        <v>2</v>
      </c>
      <c r="M576">
        <v>264</v>
      </c>
      <c r="N576">
        <v>0.95074074083333338</v>
      </c>
      <c r="O576">
        <v>23169169.833333332</v>
      </c>
      <c r="P576">
        <v>160865</v>
      </c>
      <c r="Q576">
        <v>2</v>
      </c>
      <c r="R576">
        <v>0.97777777939999999</v>
      </c>
      <c r="U576">
        <f>Tabela9[[#This Row],[mlp_params]]</f>
        <v>159730</v>
      </c>
      <c r="V576">
        <f>Tabela9[[#This Row],[kan_test_acc]]</f>
        <v>0.97222221900000005</v>
      </c>
      <c r="W576">
        <f>Tabela9[[#This Row],[mlp_test_acc]]</f>
        <v>0.94074074099999994</v>
      </c>
      <c r="X576">
        <f>Tabela9[[#This Row],[mlp_test_acc2]]</f>
        <v>0.95074074083333338</v>
      </c>
    </row>
    <row r="577" spans="1:24" hidden="1" x14ac:dyDescent="0.25">
      <c r="A577" t="s">
        <v>123</v>
      </c>
      <c r="B577">
        <v>5</v>
      </c>
      <c r="C577" t="s">
        <v>331</v>
      </c>
      <c r="D577">
        <v>2</v>
      </c>
      <c r="E577">
        <v>0</v>
      </c>
      <c r="F577" t="s">
        <v>342</v>
      </c>
      <c r="G577">
        <v>474104006.5</v>
      </c>
      <c r="H577">
        <v>0.97444444900000005</v>
      </c>
      <c r="I577">
        <v>0.96111111099999991</v>
      </c>
      <c r="J577">
        <v>26826346.333333332</v>
      </c>
      <c r="K577">
        <v>159730</v>
      </c>
      <c r="L577">
        <v>2</v>
      </c>
      <c r="M577">
        <v>264</v>
      </c>
      <c r="N577">
        <v>0.96</v>
      </c>
      <c r="O577">
        <v>26604979</v>
      </c>
      <c r="P577">
        <v>160865</v>
      </c>
      <c r="Q577">
        <v>2</v>
      </c>
      <c r="R577">
        <v>0.98444442760000006</v>
      </c>
      <c r="U577">
        <f>Tabela9[[#This Row],[mlp_params]]</f>
        <v>159730</v>
      </c>
      <c r="V577">
        <f>Tabela9[[#This Row],[kan_test_acc]]</f>
        <v>0.97444444900000005</v>
      </c>
      <c r="W577">
        <f>Tabela9[[#This Row],[mlp_test_acc]]</f>
        <v>0.96111111099999991</v>
      </c>
      <c r="X577">
        <f>Tabela9[[#This Row],[mlp_test_acc2]]</f>
        <v>0.96</v>
      </c>
    </row>
    <row r="578" spans="1:24" hidden="1" x14ac:dyDescent="0.25">
      <c r="A578" t="s">
        <v>123</v>
      </c>
      <c r="B578">
        <v>3</v>
      </c>
      <c r="C578" t="s">
        <v>21</v>
      </c>
      <c r="D578">
        <v>2</v>
      </c>
      <c r="E578">
        <v>0</v>
      </c>
      <c r="F578" t="s">
        <v>315</v>
      </c>
      <c r="G578">
        <v>389123689</v>
      </c>
      <c r="H578">
        <v>0.97148148216666663</v>
      </c>
      <c r="I578">
        <v>0.94074074066666669</v>
      </c>
      <c r="J578">
        <v>28832724.833333332</v>
      </c>
      <c r="K578">
        <v>159730</v>
      </c>
      <c r="L578">
        <v>2</v>
      </c>
      <c r="M578">
        <v>264</v>
      </c>
      <c r="N578">
        <v>0.94666666633333341</v>
      </c>
      <c r="O578">
        <v>26918708.833333332</v>
      </c>
      <c r="P578">
        <v>160865</v>
      </c>
      <c r="Q578">
        <v>2</v>
      </c>
      <c r="R578">
        <v>0.97555555120000004</v>
      </c>
      <c r="U578">
        <f>Tabela9[[#This Row],[mlp_params]]</f>
        <v>159730</v>
      </c>
      <c r="V578">
        <f>Tabela9[[#This Row],[kan_test_acc]]</f>
        <v>0.97148148216666663</v>
      </c>
      <c r="W578">
        <f>Tabela9[[#This Row],[mlp_test_acc]]</f>
        <v>0.94074074066666669</v>
      </c>
      <c r="X578">
        <f>Tabela9[[#This Row],[mlp_test_acc2]]</f>
        <v>0.94666666633333341</v>
      </c>
    </row>
    <row r="579" spans="1:24" hidden="1" x14ac:dyDescent="0.25">
      <c r="A579" t="s">
        <v>123</v>
      </c>
      <c r="B579">
        <v>3</v>
      </c>
      <c r="C579" t="s">
        <v>21</v>
      </c>
      <c r="D579">
        <v>3</v>
      </c>
      <c r="E579">
        <v>0</v>
      </c>
      <c r="F579" t="s">
        <v>269</v>
      </c>
      <c r="G579">
        <v>603439152.5</v>
      </c>
      <c r="H579">
        <v>0.92944443224999995</v>
      </c>
      <c r="I579">
        <v>0.96555555574999996</v>
      </c>
      <c r="J579">
        <v>31328657.5</v>
      </c>
      <c r="K579">
        <v>160865</v>
      </c>
      <c r="L579">
        <v>2</v>
      </c>
      <c r="M579">
        <v>265</v>
      </c>
      <c r="N579">
        <v>0.96888888900000003</v>
      </c>
      <c r="O579">
        <v>33005400.25</v>
      </c>
      <c r="P579">
        <v>162004</v>
      </c>
      <c r="Q579">
        <v>2</v>
      </c>
      <c r="R579">
        <v>0.94691358000000003</v>
      </c>
      <c r="U579">
        <f>Tabela9[[#This Row],[mlp_params]]</f>
        <v>160865</v>
      </c>
      <c r="V579">
        <f>Tabela9[[#This Row],[kan_test_acc]]</f>
        <v>0.92944443224999995</v>
      </c>
      <c r="W579">
        <f>Tabela9[[#This Row],[mlp_test_acc]]</f>
        <v>0.96555555574999996</v>
      </c>
      <c r="X579">
        <f>Tabela9[[#This Row],[mlp_test_acc2]]</f>
        <v>0.96888888900000003</v>
      </c>
    </row>
    <row r="580" spans="1:24" hidden="1" x14ac:dyDescent="0.25">
      <c r="A580" t="s">
        <v>123</v>
      </c>
      <c r="B580">
        <v>3</v>
      </c>
      <c r="C580" t="s">
        <v>21</v>
      </c>
      <c r="D580">
        <v>2</v>
      </c>
      <c r="E580">
        <v>0</v>
      </c>
      <c r="F580" t="s">
        <v>155</v>
      </c>
      <c r="G580">
        <v>388392739.16666669</v>
      </c>
      <c r="H580">
        <v>0.96925926200000001</v>
      </c>
      <c r="I580">
        <v>0.96148148150000001</v>
      </c>
      <c r="J580">
        <v>28954390.5</v>
      </c>
      <c r="K580">
        <v>160865</v>
      </c>
      <c r="L580">
        <v>2</v>
      </c>
      <c r="M580">
        <v>265</v>
      </c>
      <c r="N580">
        <v>0.96222222199999996</v>
      </c>
      <c r="O580">
        <v>29178050.166666668</v>
      </c>
      <c r="P580">
        <v>162004</v>
      </c>
      <c r="Q580">
        <v>2</v>
      </c>
      <c r="R580">
        <v>0.98814812919999995</v>
      </c>
      <c r="U580">
        <f>Tabela9[[#This Row],[mlp_params]]</f>
        <v>160865</v>
      </c>
      <c r="V580">
        <f>Tabela9[[#This Row],[kan_test_acc]]</f>
        <v>0.96925926200000001</v>
      </c>
      <c r="W580">
        <f>Tabela9[[#This Row],[mlp_test_acc]]</f>
        <v>0.96148148150000001</v>
      </c>
      <c r="X580">
        <f>Tabela9[[#This Row],[mlp_test_acc2]]</f>
        <v>0.96222222199999996</v>
      </c>
    </row>
    <row r="581" spans="1:24" hidden="1" x14ac:dyDescent="0.25">
      <c r="A581" t="s">
        <v>123</v>
      </c>
      <c r="B581">
        <v>3</v>
      </c>
      <c r="C581" t="s">
        <v>21</v>
      </c>
      <c r="D581">
        <v>2</v>
      </c>
      <c r="E581">
        <v>0</v>
      </c>
      <c r="F581" t="s">
        <v>187</v>
      </c>
      <c r="G581">
        <v>373497086.66666669</v>
      </c>
      <c r="H581">
        <v>0.96407407516666666</v>
      </c>
      <c r="I581">
        <v>0.95666666649999998</v>
      </c>
      <c r="J581">
        <v>26908133.333333332</v>
      </c>
      <c r="K581">
        <v>160865</v>
      </c>
      <c r="L581">
        <v>2</v>
      </c>
      <c r="M581">
        <v>265</v>
      </c>
      <c r="N581">
        <v>0.96185185166666665</v>
      </c>
      <c r="O581">
        <v>27626698.5</v>
      </c>
      <c r="P581">
        <v>162004</v>
      </c>
      <c r="Q581">
        <v>2</v>
      </c>
      <c r="R581">
        <v>0.97925926460000001</v>
      </c>
      <c r="U581">
        <f>Tabela9[[#This Row],[mlp_params]]</f>
        <v>160865</v>
      </c>
      <c r="V581">
        <f>Tabela9[[#This Row],[kan_test_acc]]</f>
        <v>0.96407407516666666</v>
      </c>
      <c r="W581">
        <f>Tabela9[[#This Row],[mlp_test_acc]]</f>
        <v>0.95666666649999998</v>
      </c>
      <c r="X581">
        <f>Tabela9[[#This Row],[mlp_test_acc2]]</f>
        <v>0.96185185166666665</v>
      </c>
    </row>
    <row r="582" spans="1:24" hidden="1" x14ac:dyDescent="0.25">
      <c r="A582" t="s">
        <v>123</v>
      </c>
      <c r="B582">
        <v>9</v>
      </c>
      <c r="C582" t="s">
        <v>379</v>
      </c>
      <c r="D582">
        <v>5</v>
      </c>
      <c r="E582">
        <v>0</v>
      </c>
      <c r="F582" t="s">
        <v>320</v>
      </c>
      <c r="G582">
        <v>192409656.75</v>
      </c>
      <c r="H582">
        <v>0.94277776800000002</v>
      </c>
      <c r="I582">
        <v>0.96777777775000007</v>
      </c>
      <c r="J582">
        <v>27400378.75</v>
      </c>
      <c r="K582">
        <v>160865</v>
      </c>
      <c r="L582">
        <v>2</v>
      </c>
      <c r="M582">
        <v>265</v>
      </c>
      <c r="N582">
        <v>0.97499999974999996</v>
      </c>
      <c r="O582">
        <v>26507503.5</v>
      </c>
      <c r="P582">
        <v>162004</v>
      </c>
      <c r="Q582">
        <v>2</v>
      </c>
      <c r="R582">
        <v>0.93950122999999996</v>
      </c>
      <c r="U582">
        <f>Tabela9[[#This Row],[mlp_params]]</f>
        <v>160865</v>
      </c>
      <c r="V582">
        <f>Tabela9[[#This Row],[kan_test_acc]]</f>
        <v>0.94277776800000002</v>
      </c>
      <c r="W582">
        <f>Tabela9[[#This Row],[mlp_test_acc]]</f>
        <v>0.96777777775000007</v>
      </c>
      <c r="X582">
        <f>Tabela9[[#This Row],[mlp_test_acc2]]</f>
        <v>0.97499999974999996</v>
      </c>
    </row>
    <row r="583" spans="1:24" hidden="1" x14ac:dyDescent="0.25">
      <c r="A583" t="s">
        <v>123</v>
      </c>
      <c r="B583">
        <v>3</v>
      </c>
      <c r="C583" t="s">
        <v>21</v>
      </c>
      <c r="D583">
        <v>3</v>
      </c>
      <c r="E583">
        <v>0</v>
      </c>
      <c r="F583" t="s">
        <v>237</v>
      </c>
      <c r="G583">
        <v>277008331.78571427</v>
      </c>
      <c r="H583">
        <v>0.97317460178571424</v>
      </c>
      <c r="I583">
        <v>0.95650793642857146</v>
      </c>
      <c r="J583">
        <v>27210195.571428571</v>
      </c>
      <c r="K583">
        <v>162004</v>
      </c>
      <c r="L583">
        <v>2</v>
      </c>
      <c r="M583">
        <v>266</v>
      </c>
      <c r="N583">
        <v>0.95634920628571429</v>
      </c>
      <c r="O583">
        <v>28075492.214285713</v>
      </c>
      <c r="P583">
        <v>163147</v>
      </c>
      <c r="Q583">
        <v>2</v>
      </c>
      <c r="R583">
        <v>0.97977207261538457</v>
      </c>
      <c r="U583">
        <f>Tabela9[[#This Row],[mlp_params]]</f>
        <v>162004</v>
      </c>
      <c r="V583">
        <f>Tabela9[[#This Row],[kan_test_acc]]</f>
        <v>0.97317460178571424</v>
      </c>
      <c r="W583">
        <f>Tabela9[[#This Row],[mlp_test_acc]]</f>
        <v>0.95650793642857146</v>
      </c>
      <c r="X583">
        <f>Tabela9[[#This Row],[mlp_test_acc2]]</f>
        <v>0.95634920628571429</v>
      </c>
    </row>
    <row r="584" spans="1:24" hidden="1" x14ac:dyDescent="0.25">
      <c r="A584" t="s">
        <v>123</v>
      </c>
      <c r="B584">
        <v>3</v>
      </c>
      <c r="C584" t="s">
        <v>21</v>
      </c>
      <c r="D584">
        <v>3</v>
      </c>
      <c r="E584">
        <v>0</v>
      </c>
      <c r="F584" t="s">
        <v>205</v>
      </c>
      <c r="G584">
        <v>263002117.55555555</v>
      </c>
      <c r="H584">
        <v>0.97555555233333335</v>
      </c>
      <c r="I584">
        <v>0.96518518511111107</v>
      </c>
      <c r="J584">
        <v>25082148.333333332</v>
      </c>
      <c r="K584">
        <v>162004</v>
      </c>
      <c r="L584">
        <v>2</v>
      </c>
      <c r="M584">
        <v>266</v>
      </c>
      <c r="N584">
        <v>0.96123456777777772</v>
      </c>
      <c r="O584">
        <v>28230120.333333332</v>
      </c>
      <c r="P584">
        <v>163147</v>
      </c>
      <c r="Q584">
        <v>2</v>
      </c>
      <c r="R584">
        <v>0.97407407312499994</v>
      </c>
      <c r="U584">
        <f>Tabela9[[#This Row],[mlp_params]]</f>
        <v>162004</v>
      </c>
      <c r="V584">
        <f>Tabela9[[#This Row],[kan_test_acc]]</f>
        <v>0.97555555233333335</v>
      </c>
      <c r="W584">
        <f>Tabela9[[#This Row],[mlp_test_acc]]</f>
        <v>0.96518518511111107</v>
      </c>
      <c r="X584">
        <f>Tabela9[[#This Row],[mlp_test_acc2]]</f>
        <v>0.96123456777777772</v>
      </c>
    </row>
    <row r="585" spans="1:24" hidden="1" x14ac:dyDescent="0.25">
      <c r="A585" t="s">
        <v>123</v>
      </c>
      <c r="B585">
        <v>3</v>
      </c>
      <c r="C585" t="s">
        <v>21</v>
      </c>
      <c r="D585">
        <v>3</v>
      </c>
      <c r="E585">
        <v>0</v>
      </c>
      <c r="F585" t="s">
        <v>173</v>
      </c>
      <c r="G585">
        <v>296030344.55555558</v>
      </c>
      <c r="H585">
        <v>0.9696296322222222</v>
      </c>
      <c r="I585">
        <v>0.96271604944444444</v>
      </c>
      <c r="J585">
        <v>26725439.666666668</v>
      </c>
      <c r="K585">
        <v>162004</v>
      </c>
      <c r="L585">
        <v>2</v>
      </c>
      <c r="M585">
        <v>266</v>
      </c>
      <c r="N585">
        <v>0.96370370377777781</v>
      </c>
      <c r="O585">
        <v>25596596</v>
      </c>
      <c r="P585">
        <v>163147</v>
      </c>
      <c r="Q585">
        <v>2</v>
      </c>
      <c r="R585">
        <v>0.97129630312500004</v>
      </c>
      <c r="U585">
        <f>Tabela9[[#This Row],[mlp_params]]</f>
        <v>162004</v>
      </c>
      <c r="V585">
        <f>Tabela9[[#This Row],[kan_test_acc]]</f>
        <v>0.9696296322222222</v>
      </c>
      <c r="W585">
        <f>Tabela9[[#This Row],[mlp_test_acc]]</f>
        <v>0.96271604944444444</v>
      </c>
      <c r="X585">
        <f>Tabela9[[#This Row],[mlp_test_acc2]]</f>
        <v>0.96370370377777781</v>
      </c>
    </row>
    <row r="586" spans="1:24" hidden="1" x14ac:dyDescent="0.25">
      <c r="A586" t="s">
        <v>123</v>
      </c>
      <c r="B586">
        <v>3</v>
      </c>
      <c r="C586" t="s">
        <v>21</v>
      </c>
      <c r="D586">
        <v>3</v>
      </c>
      <c r="E586">
        <v>0</v>
      </c>
      <c r="F586" t="s">
        <v>302</v>
      </c>
      <c r="G586">
        <v>342360864.44444442</v>
      </c>
      <c r="H586">
        <v>0.96617283422222222</v>
      </c>
      <c r="I586">
        <v>0.95061728388888889</v>
      </c>
      <c r="J586">
        <v>27875807.888888888</v>
      </c>
      <c r="K586">
        <v>162004</v>
      </c>
      <c r="L586">
        <v>2</v>
      </c>
      <c r="M586">
        <v>266</v>
      </c>
      <c r="N586">
        <v>0.95555555566666661</v>
      </c>
      <c r="O586">
        <v>28391489.111111112</v>
      </c>
      <c r="P586">
        <v>163147</v>
      </c>
      <c r="Q586">
        <v>2</v>
      </c>
      <c r="R586">
        <v>0.98194444937500003</v>
      </c>
      <c r="U586">
        <f>Tabela9[[#This Row],[mlp_params]]</f>
        <v>162004</v>
      </c>
      <c r="V586">
        <f>Tabela9[[#This Row],[kan_test_acc]]</f>
        <v>0.96617283422222222</v>
      </c>
      <c r="W586">
        <f>Tabela9[[#This Row],[mlp_test_acc]]</f>
        <v>0.95061728388888889</v>
      </c>
      <c r="X586">
        <f>Tabela9[[#This Row],[mlp_test_acc2]]</f>
        <v>0.95555555566666661</v>
      </c>
    </row>
    <row r="587" spans="1:24" hidden="1" x14ac:dyDescent="0.25">
      <c r="A587" t="s">
        <v>123</v>
      </c>
      <c r="B587">
        <v>9</v>
      </c>
      <c r="C587" t="s">
        <v>378</v>
      </c>
      <c r="D587">
        <v>4</v>
      </c>
      <c r="E587">
        <v>0</v>
      </c>
      <c r="F587" t="s">
        <v>325</v>
      </c>
      <c r="G587">
        <v>215312260.75</v>
      </c>
      <c r="H587">
        <v>0.95722222325000006</v>
      </c>
      <c r="I587">
        <v>0.96055555550000005</v>
      </c>
      <c r="J587">
        <v>26450611.5</v>
      </c>
      <c r="K587">
        <v>162004</v>
      </c>
      <c r="L587">
        <v>2</v>
      </c>
      <c r="M587">
        <v>266</v>
      </c>
      <c r="N587">
        <v>0.96833333349999995</v>
      </c>
      <c r="O587">
        <v>25819821.75</v>
      </c>
      <c r="P587">
        <v>163147</v>
      </c>
      <c r="Q587">
        <v>2</v>
      </c>
      <c r="R587">
        <v>0.96294690166666674</v>
      </c>
      <c r="U587">
        <f>Tabela9[[#This Row],[mlp_params]]</f>
        <v>162004</v>
      </c>
      <c r="V587">
        <f>Tabela9[[#This Row],[kan_test_acc]]</f>
        <v>0.95722222325000006</v>
      </c>
      <c r="W587">
        <f>Tabela9[[#This Row],[mlp_test_acc]]</f>
        <v>0.96055555550000005</v>
      </c>
      <c r="X587">
        <f>Tabela9[[#This Row],[mlp_test_acc2]]</f>
        <v>0.96833333349999995</v>
      </c>
    </row>
    <row r="588" spans="1:24" hidden="1" x14ac:dyDescent="0.25">
      <c r="A588" t="s">
        <v>123</v>
      </c>
      <c r="B588">
        <v>3</v>
      </c>
      <c r="C588" t="s">
        <v>21</v>
      </c>
      <c r="D588">
        <v>2</v>
      </c>
      <c r="E588">
        <v>0</v>
      </c>
      <c r="F588" t="s">
        <v>251</v>
      </c>
      <c r="G588">
        <v>76634311.090909094</v>
      </c>
      <c r="H588">
        <v>0.95474748172727275</v>
      </c>
      <c r="I588">
        <v>0.95818181800000002</v>
      </c>
      <c r="J588">
        <v>24500245.90909091</v>
      </c>
      <c r="K588">
        <v>162004</v>
      </c>
      <c r="L588">
        <v>2</v>
      </c>
      <c r="M588">
        <v>266</v>
      </c>
      <c r="N588">
        <v>0.97777777799999999</v>
      </c>
      <c r="O588">
        <v>19583721</v>
      </c>
      <c r="P588">
        <v>163147</v>
      </c>
      <c r="Q588">
        <v>2</v>
      </c>
      <c r="R588">
        <v>0.97185183760000005</v>
      </c>
      <c r="U588">
        <f>Tabela9[[#This Row],[mlp_params]]</f>
        <v>162004</v>
      </c>
      <c r="V588">
        <f>Tabela9[[#This Row],[kan_test_acc]]</f>
        <v>0.95474748172727275</v>
      </c>
      <c r="W588">
        <f>Tabela9[[#This Row],[mlp_test_acc]]</f>
        <v>0.95818181800000002</v>
      </c>
      <c r="X588">
        <f>Tabela9[[#This Row],[mlp_test_acc2]]</f>
        <v>0.97777777799999999</v>
      </c>
    </row>
    <row r="589" spans="1:24" hidden="1" x14ac:dyDescent="0.25">
      <c r="A589" t="s">
        <v>123</v>
      </c>
      <c r="B589">
        <v>3</v>
      </c>
      <c r="C589" t="s">
        <v>21</v>
      </c>
      <c r="D589">
        <v>2</v>
      </c>
      <c r="E589">
        <v>0</v>
      </c>
      <c r="F589" t="s">
        <v>219</v>
      </c>
      <c r="G589">
        <v>342063898.16666669</v>
      </c>
      <c r="H589">
        <v>0.98370369233333332</v>
      </c>
      <c r="I589">
        <v>0.96925925933333335</v>
      </c>
      <c r="J589">
        <v>25192205.833333332</v>
      </c>
      <c r="K589">
        <v>162004</v>
      </c>
      <c r="L589">
        <v>2</v>
      </c>
      <c r="M589">
        <v>266</v>
      </c>
      <c r="N589">
        <v>0.97407407416666669</v>
      </c>
      <c r="O589">
        <v>24107498.333333332</v>
      </c>
      <c r="P589">
        <v>163147</v>
      </c>
      <c r="Q589">
        <v>2</v>
      </c>
      <c r="R589">
        <v>0.97259259239999996</v>
      </c>
      <c r="U589">
        <f>Tabela9[[#This Row],[mlp_params]]</f>
        <v>162004</v>
      </c>
      <c r="V589">
        <f>Tabela9[[#This Row],[kan_test_acc]]</f>
        <v>0.98370369233333332</v>
      </c>
      <c r="W589">
        <f>Tabela9[[#This Row],[mlp_test_acc]]</f>
        <v>0.96925925933333335</v>
      </c>
      <c r="X589">
        <f>Tabela9[[#This Row],[mlp_test_acc2]]</f>
        <v>0.97407407416666669</v>
      </c>
    </row>
    <row r="590" spans="1:24" hidden="1" x14ac:dyDescent="0.25">
      <c r="A590" t="s">
        <v>123</v>
      </c>
      <c r="B590">
        <v>3</v>
      </c>
      <c r="C590" t="s">
        <v>21</v>
      </c>
      <c r="D590">
        <v>2</v>
      </c>
      <c r="E590">
        <v>0</v>
      </c>
      <c r="F590" t="s">
        <v>156</v>
      </c>
      <c r="G590">
        <v>338895269.66666669</v>
      </c>
      <c r="H590">
        <v>0.97148148233333331</v>
      </c>
      <c r="I590">
        <v>0.95925925933333334</v>
      </c>
      <c r="J590">
        <v>27667788.833333332</v>
      </c>
      <c r="K590">
        <v>162004</v>
      </c>
      <c r="L590">
        <v>2</v>
      </c>
      <c r="M590">
        <v>266</v>
      </c>
      <c r="N590">
        <v>0.96333333300000001</v>
      </c>
      <c r="O590">
        <v>28751119.5</v>
      </c>
      <c r="P590">
        <v>163147</v>
      </c>
      <c r="Q590">
        <v>2</v>
      </c>
      <c r="R590">
        <v>0.9866666556</v>
      </c>
      <c r="U590">
        <f>Tabela9[[#This Row],[mlp_params]]</f>
        <v>162004</v>
      </c>
      <c r="V590">
        <f>Tabela9[[#This Row],[kan_test_acc]]</f>
        <v>0.97148148233333331</v>
      </c>
      <c r="W590">
        <f>Tabela9[[#This Row],[mlp_test_acc]]</f>
        <v>0.95925925933333334</v>
      </c>
      <c r="X590">
        <f>Tabela9[[#This Row],[mlp_test_acc2]]</f>
        <v>0.96333333300000001</v>
      </c>
    </row>
    <row r="591" spans="1:24" hidden="1" x14ac:dyDescent="0.25">
      <c r="A591" t="s">
        <v>123</v>
      </c>
      <c r="B591">
        <v>3</v>
      </c>
      <c r="C591" t="s">
        <v>21</v>
      </c>
      <c r="D591">
        <v>2</v>
      </c>
      <c r="E591">
        <v>0</v>
      </c>
      <c r="F591" t="s">
        <v>316</v>
      </c>
      <c r="G591">
        <v>690595167.5</v>
      </c>
      <c r="H591">
        <v>0.91666667150000003</v>
      </c>
      <c r="I591">
        <v>0.95333333349999994</v>
      </c>
      <c r="J591">
        <v>30169746</v>
      </c>
      <c r="K591">
        <v>162004</v>
      </c>
      <c r="L591">
        <v>2</v>
      </c>
      <c r="M591">
        <v>266</v>
      </c>
      <c r="N591">
        <v>0.95166666675</v>
      </c>
      <c r="O591">
        <v>29631940</v>
      </c>
      <c r="P591">
        <v>163147</v>
      </c>
      <c r="Q591">
        <v>2</v>
      </c>
      <c r="R591">
        <v>0.90370370933333333</v>
      </c>
      <c r="U591">
        <f>Tabela9[[#This Row],[mlp_params]]</f>
        <v>162004</v>
      </c>
      <c r="V591">
        <f>Tabela9[[#This Row],[kan_test_acc]]</f>
        <v>0.91666667150000003</v>
      </c>
      <c r="W591">
        <f>Tabela9[[#This Row],[mlp_test_acc]]</f>
        <v>0.95333333349999994</v>
      </c>
      <c r="X591">
        <f>Tabela9[[#This Row],[mlp_test_acc2]]</f>
        <v>0.95166666675</v>
      </c>
    </row>
    <row r="592" spans="1:24" hidden="1" x14ac:dyDescent="0.25">
      <c r="A592" t="s">
        <v>123</v>
      </c>
      <c r="B592">
        <v>5</v>
      </c>
      <c r="C592" t="s">
        <v>331</v>
      </c>
      <c r="D592">
        <v>2</v>
      </c>
      <c r="E592">
        <v>0</v>
      </c>
      <c r="F592" t="s">
        <v>362</v>
      </c>
      <c r="G592">
        <v>204115714.5</v>
      </c>
      <c r="H592">
        <v>0.98592591299999999</v>
      </c>
      <c r="I592">
        <v>0.97666666683333336</v>
      </c>
      <c r="J592">
        <v>18808379.166666668</v>
      </c>
      <c r="K592">
        <v>162004</v>
      </c>
      <c r="L592">
        <v>2</v>
      </c>
      <c r="M592">
        <v>266</v>
      </c>
      <c r="N592">
        <v>0.9737037036666667</v>
      </c>
      <c r="O592">
        <v>18381679.333333332</v>
      </c>
      <c r="P592">
        <v>163147</v>
      </c>
      <c r="Q592">
        <v>2</v>
      </c>
      <c r="R592">
        <v>0.97407407800000001</v>
      </c>
      <c r="U592">
        <f>Tabela9[[#This Row],[mlp_params]]</f>
        <v>162004</v>
      </c>
      <c r="V592">
        <f>Tabela9[[#This Row],[kan_test_acc]]</f>
        <v>0.98592591299999999</v>
      </c>
      <c r="W592">
        <f>Tabela9[[#This Row],[mlp_test_acc]]</f>
        <v>0.97666666683333336</v>
      </c>
      <c r="X592">
        <f>Tabela9[[#This Row],[mlp_test_acc2]]</f>
        <v>0.9737037036666667</v>
      </c>
    </row>
    <row r="593" spans="1:24" hidden="1" x14ac:dyDescent="0.25">
      <c r="A593" t="s">
        <v>123</v>
      </c>
      <c r="B593">
        <v>3</v>
      </c>
      <c r="C593" t="s">
        <v>21</v>
      </c>
      <c r="D593">
        <v>4</v>
      </c>
      <c r="E593">
        <v>0</v>
      </c>
      <c r="F593" t="s">
        <v>132</v>
      </c>
      <c r="G593">
        <v>121123559.5</v>
      </c>
      <c r="H593">
        <v>0.9622222185</v>
      </c>
      <c r="I593">
        <v>0.96555555549999994</v>
      </c>
      <c r="J593">
        <v>21979818</v>
      </c>
      <c r="K593">
        <v>163147</v>
      </c>
      <c r="L593">
        <v>2</v>
      </c>
      <c r="M593">
        <v>267</v>
      </c>
      <c r="N593">
        <v>0.953333333</v>
      </c>
      <c r="O593">
        <v>17506194</v>
      </c>
      <c r="P593">
        <v>164294</v>
      </c>
      <c r="Q593">
        <v>2</v>
      </c>
      <c r="R593">
        <v>0.98148149299999998</v>
      </c>
      <c r="U593">
        <f>Tabela9[[#This Row],[mlp_params]]</f>
        <v>163147</v>
      </c>
      <c r="V593">
        <f>Tabela9[[#This Row],[kan_test_acc]]</f>
        <v>0.9622222185</v>
      </c>
      <c r="W593">
        <f>Tabela9[[#This Row],[mlp_test_acc]]</f>
        <v>0.96555555549999994</v>
      </c>
      <c r="X593">
        <f>Tabela9[[#This Row],[mlp_test_acc2]]</f>
        <v>0.953333333</v>
      </c>
    </row>
    <row r="594" spans="1:24" hidden="1" x14ac:dyDescent="0.25">
      <c r="A594" t="s">
        <v>123</v>
      </c>
      <c r="B594">
        <v>3</v>
      </c>
      <c r="C594" t="s">
        <v>21</v>
      </c>
      <c r="D594">
        <v>3</v>
      </c>
      <c r="E594">
        <v>0</v>
      </c>
      <c r="F594" t="s">
        <v>270</v>
      </c>
      <c r="G594">
        <v>322988611.64285713</v>
      </c>
      <c r="H594">
        <v>0.9657142885714286</v>
      </c>
      <c r="I594">
        <v>0.9514285716428571</v>
      </c>
      <c r="J594">
        <v>28947512.642857142</v>
      </c>
      <c r="K594">
        <v>163147</v>
      </c>
      <c r="L594">
        <v>2</v>
      </c>
      <c r="M594">
        <v>267</v>
      </c>
      <c r="N594">
        <v>0.95063492057142862</v>
      </c>
      <c r="O594">
        <v>29296471.857142858</v>
      </c>
      <c r="P594">
        <v>164294</v>
      </c>
      <c r="Q594">
        <v>2</v>
      </c>
      <c r="R594">
        <v>0.98774928792307692</v>
      </c>
      <c r="U594">
        <f>Tabela9[[#This Row],[mlp_params]]</f>
        <v>163147</v>
      </c>
      <c r="V594">
        <f>Tabela9[[#This Row],[kan_test_acc]]</f>
        <v>0.9657142885714286</v>
      </c>
      <c r="W594">
        <f>Tabela9[[#This Row],[mlp_test_acc]]</f>
        <v>0.9514285716428571</v>
      </c>
      <c r="X594">
        <f>Tabela9[[#This Row],[mlp_test_acc2]]</f>
        <v>0.95063492057142862</v>
      </c>
    </row>
    <row r="595" spans="1:24" hidden="1" x14ac:dyDescent="0.25">
      <c r="A595" t="s">
        <v>123</v>
      </c>
      <c r="B595">
        <v>5</v>
      </c>
      <c r="C595" t="s">
        <v>375</v>
      </c>
      <c r="D595">
        <v>3</v>
      </c>
      <c r="E595">
        <v>0</v>
      </c>
      <c r="F595" t="s">
        <v>198</v>
      </c>
      <c r="G595">
        <v>259474752.1111111</v>
      </c>
      <c r="H595">
        <v>0.97382715677777776</v>
      </c>
      <c r="I595">
        <v>0.96271604933333332</v>
      </c>
      <c r="J595">
        <v>27136387.333333332</v>
      </c>
      <c r="K595">
        <v>163147</v>
      </c>
      <c r="L595">
        <v>2</v>
      </c>
      <c r="M595">
        <v>267</v>
      </c>
      <c r="N595">
        <v>0.9644444442222222</v>
      </c>
      <c r="O595">
        <v>27103658.666666668</v>
      </c>
      <c r="P595">
        <v>164294</v>
      </c>
      <c r="Q595">
        <v>2</v>
      </c>
      <c r="R595">
        <v>0.97453703762499999</v>
      </c>
      <c r="U595">
        <f>Tabela9[[#This Row],[mlp_params]]</f>
        <v>163147</v>
      </c>
      <c r="V595">
        <f>Tabela9[[#This Row],[kan_test_acc]]</f>
        <v>0.97382715677777776</v>
      </c>
      <c r="W595">
        <f>Tabela9[[#This Row],[mlp_test_acc]]</f>
        <v>0.96271604933333332</v>
      </c>
      <c r="X595">
        <f>Tabela9[[#This Row],[mlp_test_acc2]]</f>
        <v>0.9644444442222222</v>
      </c>
    </row>
    <row r="596" spans="1:24" hidden="1" x14ac:dyDescent="0.25">
      <c r="A596" t="s">
        <v>123</v>
      </c>
      <c r="B596">
        <v>5</v>
      </c>
      <c r="C596" t="s">
        <v>375</v>
      </c>
      <c r="D596">
        <v>3</v>
      </c>
      <c r="E596">
        <v>0</v>
      </c>
      <c r="F596" t="s">
        <v>334</v>
      </c>
      <c r="G596">
        <v>171048636.16666666</v>
      </c>
      <c r="H596">
        <v>0.96185184533333334</v>
      </c>
      <c r="I596">
        <v>0.96518518533333331</v>
      </c>
      <c r="J596">
        <v>23885643</v>
      </c>
      <c r="K596">
        <v>163147</v>
      </c>
      <c r="L596">
        <v>2</v>
      </c>
      <c r="M596">
        <v>267</v>
      </c>
      <c r="N596">
        <v>0.94629629600000009</v>
      </c>
      <c r="O596">
        <v>25697986.833333332</v>
      </c>
      <c r="P596">
        <v>164294</v>
      </c>
      <c r="Q596">
        <v>2</v>
      </c>
      <c r="R596">
        <v>0.96962960980000001</v>
      </c>
      <c r="U596">
        <f>Tabela9[[#This Row],[mlp_params]]</f>
        <v>163147</v>
      </c>
      <c r="V596">
        <f>Tabela9[[#This Row],[kan_test_acc]]</f>
        <v>0.96185184533333334</v>
      </c>
      <c r="W596">
        <f>Tabela9[[#This Row],[mlp_test_acc]]</f>
        <v>0.96518518533333331</v>
      </c>
      <c r="X596">
        <f>Tabela9[[#This Row],[mlp_test_acc2]]</f>
        <v>0.94629629600000009</v>
      </c>
    </row>
    <row r="597" spans="1:24" hidden="1" x14ac:dyDescent="0.25">
      <c r="A597" t="s">
        <v>123</v>
      </c>
      <c r="B597">
        <v>3</v>
      </c>
      <c r="C597" t="s">
        <v>21</v>
      </c>
      <c r="D597">
        <v>2</v>
      </c>
      <c r="E597">
        <v>0</v>
      </c>
      <c r="F597" t="s">
        <v>220</v>
      </c>
      <c r="G597">
        <v>918214276</v>
      </c>
      <c r="H597">
        <v>0.90611110625000002</v>
      </c>
      <c r="I597">
        <v>0.96499999999999997</v>
      </c>
      <c r="J597">
        <v>32091121.75</v>
      </c>
      <c r="K597">
        <v>163147</v>
      </c>
      <c r="L597">
        <v>2</v>
      </c>
      <c r="M597">
        <v>267</v>
      </c>
      <c r="N597">
        <v>0.96722222224999999</v>
      </c>
      <c r="O597">
        <v>31922269.5</v>
      </c>
      <c r="P597">
        <v>164294</v>
      </c>
      <c r="Q597">
        <v>2</v>
      </c>
      <c r="R597">
        <v>0.90123456700000004</v>
      </c>
      <c r="U597">
        <f>Tabela9[[#This Row],[mlp_params]]</f>
        <v>163147</v>
      </c>
      <c r="V597">
        <f>Tabela9[[#This Row],[kan_test_acc]]</f>
        <v>0.90611110625000002</v>
      </c>
      <c r="W597">
        <f>Tabela9[[#This Row],[mlp_test_acc]]</f>
        <v>0.96499999999999997</v>
      </c>
      <c r="X597">
        <f>Tabela9[[#This Row],[mlp_test_acc2]]</f>
        <v>0.96722222224999999</v>
      </c>
    </row>
    <row r="598" spans="1:24" hidden="1" x14ac:dyDescent="0.25">
      <c r="A598" t="s">
        <v>123</v>
      </c>
      <c r="B598">
        <v>3</v>
      </c>
      <c r="C598" t="s">
        <v>21</v>
      </c>
      <c r="D598">
        <v>2</v>
      </c>
      <c r="E598">
        <v>0</v>
      </c>
      <c r="F598" t="s">
        <v>188</v>
      </c>
      <c r="G598">
        <v>817124189</v>
      </c>
      <c r="H598">
        <v>0.90611110650000004</v>
      </c>
      <c r="I598">
        <v>0.96333333325000003</v>
      </c>
      <c r="J598">
        <v>33956820.75</v>
      </c>
      <c r="K598">
        <v>163147</v>
      </c>
      <c r="L598">
        <v>2</v>
      </c>
      <c r="M598">
        <v>267</v>
      </c>
      <c r="N598">
        <v>0.96222222224999998</v>
      </c>
      <c r="O598">
        <v>35842862.75</v>
      </c>
      <c r="P598">
        <v>164294</v>
      </c>
      <c r="Q598">
        <v>2</v>
      </c>
      <c r="R598">
        <v>0.907407403</v>
      </c>
      <c r="U598">
        <f>Tabela9[[#This Row],[mlp_params]]</f>
        <v>163147</v>
      </c>
      <c r="V598">
        <f>Tabela9[[#This Row],[kan_test_acc]]</f>
        <v>0.90611110650000004</v>
      </c>
      <c r="W598">
        <f>Tabela9[[#This Row],[mlp_test_acc]]</f>
        <v>0.96333333325000003</v>
      </c>
      <c r="X598">
        <f>Tabela9[[#This Row],[mlp_test_acc2]]</f>
        <v>0.96222222224999998</v>
      </c>
    </row>
    <row r="599" spans="1:24" hidden="1" x14ac:dyDescent="0.25">
      <c r="A599" t="s">
        <v>123</v>
      </c>
      <c r="B599">
        <v>5</v>
      </c>
      <c r="C599" t="s">
        <v>331</v>
      </c>
      <c r="D599">
        <v>2</v>
      </c>
      <c r="E599">
        <v>0</v>
      </c>
      <c r="F599" t="s">
        <v>242</v>
      </c>
      <c r="G599">
        <v>327383340</v>
      </c>
      <c r="H599">
        <v>0.98481481283333339</v>
      </c>
      <c r="I599">
        <v>0.97407407450000005</v>
      </c>
      <c r="J599">
        <v>26388412.333333332</v>
      </c>
      <c r="K599">
        <v>163147</v>
      </c>
      <c r="L599">
        <v>2</v>
      </c>
      <c r="M599">
        <v>267</v>
      </c>
      <c r="N599">
        <v>0.96925925916666666</v>
      </c>
      <c r="O599">
        <v>25110111.166666668</v>
      </c>
      <c r="P599">
        <v>164294</v>
      </c>
      <c r="Q599">
        <v>2</v>
      </c>
      <c r="R599">
        <v>0.97185183760000005</v>
      </c>
      <c r="U599">
        <f>Tabela9[[#This Row],[mlp_params]]</f>
        <v>163147</v>
      </c>
      <c r="V599">
        <f>Tabela9[[#This Row],[kan_test_acc]]</f>
        <v>0.98481481283333339</v>
      </c>
      <c r="W599">
        <f>Tabela9[[#This Row],[mlp_test_acc]]</f>
        <v>0.97407407450000005</v>
      </c>
      <c r="X599">
        <f>Tabela9[[#This Row],[mlp_test_acc2]]</f>
        <v>0.96925925916666666</v>
      </c>
    </row>
    <row r="600" spans="1:24" hidden="1" x14ac:dyDescent="0.25">
      <c r="A600" t="s">
        <v>123</v>
      </c>
      <c r="B600">
        <v>3</v>
      </c>
      <c r="C600" t="s">
        <v>21</v>
      </c>
      <c r="D600">
        <v>3</v>
      </c>
      <c r="E600">
        <v>0</v>
      </c>
      <c r="F600" t="s">
        <v>238</v>
      </c>
      <c r="G600">
        <v>662743833</v>
      </c>
      <c r="H600">
        <v>0.9116666765</v>
      </c>
      <c r="I600">
        <v>0.95499999999999996</v>
      </c>
      <c r="J600">
        <v>32376602.75</v>
      </c>
      <c r="K600">
        <v>164294</v>
      </c>
      <c r="L600">
        <v>2</v>
      </c>
      <c r="M600">
        <v>268</v>
      </c>
      <c r="N600">
        <v>0.95888888875</v>
      </c>
      <c r="O600">
        <v>31797700</v>
      </c>
      <c r="P600">
        <v>165445</v>
      </c>
      <c r="Q600">
        <v>2</v>
      </c>
      <c r="R600">
        <v>0.94444445766666674</v>
      </c>
      <c r="U600">
        <f>Tabela9[[#This Row],[mlp_params]]</f>
        <v>164294</v>
      </c>
      <c r="V600">
        <f>Tabela9[[#This Row],[kan_test_acc]]</f>
        <v>0.9116666765</v>
      </c>
      <c r="W600">
        <f>Tabela9[[#This Row],[mlp_test_acc]]</f>
        <v>0.95499999999999996</v>
      </c>
      <c r="X600">
        <f>Tabela9[[#This Row],[mlp_test_acc2]]</f>
        <v>0.95888888875</v>
      </c>
    </row>
    <row r="601" spans="1:24" hidden="1" x14ac:dyDescent="0.25">
      <c r="A601" t="s">
        <v>123</v>
      </c>
      <c r="B601">
        <v>3</v>
      </c>
      <c r="C601" t="s">
        <v>21</v>
      </c>
      <c r="D601">
        <v>3</v>
      </c>
      <c r="E601">
        <v>0</v>
      </c>
      <c r="F601" t="s">
        <v>206</v>
      </c>
      <c r="G601">
        <v>591604325.75</v>
      </c>
      <c r="H601">
        <v>0.92388890675000002</v>
      </c>
      <c r="I601">
        <v>0.96277777774999995</v>
      </c>
      <c r="J601">
        <v>30429152.75</v>
      </c>
      <c r="K601">
        <v>164294</v>
      </c>
      <c r="L601">
        <v>2</v>
      </c>
      <c r="M601">
        <v>268</v>
      </c>
      <c r="N601">
        <v>0.96444444424999998</v>
      </c>
      <c r="O601">
        <v>30998057</v>
      </c>
      <c r="P601">
        <v>165445</v>
      </c>
      <c r="Q601">
        <v>2</v>
      </c>
      <c r="R601">
        <v>0.92839507266666665</v>
      </c>
      <c r="U601">
        <f>Tabela9[[#This Row],[mlp_params]]</f>
        <v>164294</v>
      </c>
      <c r="V601">
        <f>Tabela9[[#This Row],[kan_test_acc]]</f>
        <v>0.92388890675000002</v>
      </c>
      <c r="W601">
        <f>Tabela9[[#This Row],[mlp_test_acc]]</f>
        <v>0.96277777774999995</v>
      </c>
      <c r="X601">
        <f>Tabela9[[#This Row],[mlp_test_acc2]]</f>
        <v>0.96444444424999998</v>
      </c>
    </row>
    <row r="602" spans="1:24" hidden="1" x14ac:dyDescent="0.25">
      <c r="A602" t="s">
        <v>123</v>
      </c>
      <c r="B602">
        <v>3</v>
      </c>
      <c r="C602" t="s">
        <v>21</v>
      </c>
      <c r="D602">
        <v>3</v>
      </c>
      <c r="E602">
        <v>0</v>
      </c>
      <c r="F602" t="s">
        <v>174</v>
      </c>
      <c r="G602">
        <v>265600142.22222221</v>
      </c>
      <c r="H602">
        <v>0.96765432088888892</v>
      </c>
      <c r="I602">
        <v>0.95950617299999996</v>
      </c>
      <c r="J602">
        <v>27273916.444444444</v>
      </c>
      <c r="K602">
        <v>164294</v>
      </c>
      <c r="L602">
        <v>2</v>
      </c>
      <c r="M602">
        <v>268</v>
      </c>
      <c r="N602">
        <v>0.96469135799999994</v>
      </c>
      <c r="O602">
        <v>26530690.333333332</v>
      </c>
      <c r="P602">
        <v>165445</v>
      </c>
      <c r="Q602">
        <v>2</v>
      </c>
      <c r="R602">
        <v>0.96388889112499998</v>
      </c>
      <c r="U602">
        <f>Tabela9[[#This Row],[mlp_params]]</f>
        <v>164294</v>
      </c>
      <c r="V602">
        <f>Tabela9[[#This Row],[kan_test_acc]]</f>
        <v>0.96765432088888892</v>
      </c>
      <c r="W602">
        <f>Tabela9[[#This Row],[mlp_test_acc]]</f>
        <v>0.95950617299999996</v>
      </c>
      <c r="X602">
        <f>Tabela9[[#This Row],[mlp_test_acc2]]</f>
        <v>0.96469135799999994</v>
      </c>
    </row>
    <row r="603" spans="1:24" hidden="1" x14ac:dyDescent="0.25">
      <c r="A603" t="s">
        <v>123</v>
      </c>
      <c r="B603">
        <v>3</v>
      </c>
      <c r="C603" t="s">
        <v>21</v>
      </c>
      <c r="D603">
        <v>2</v>
      </c>
      <c r="E603">
        <v>0</v>
      </c>
      <c r="F603" t="s">
        <v>252</v>
      </c>
      <c r="G603">
        <v>225905398.66666666</v>
      </c>
      <c r="H603">
        <v>0.9922222298333333</v>
      </c>
      <c r="I603">
        <v>0.97851851866666673</v>
      </c>
      <c r="J603">
        <v>19063664.5</v>
      </c>
      <c r="K603">
        <v>164294</v>
      </c>
      <c r="L603">
        <v>2</v>
      </c>
      <c r="M603">
        <v>268</v>
      </c>
      <c r="N603">
        <v>0.97962962966666667</v>
      </c>
      <c r="O603">
        <v>18037537.166666668</v>
      </c>
      <c r="P603">
        <v>165445</v>
      </c>
      <c r="Q603">
        <v>2</v>
      </c>
      <c r="R603">
        <v>0.98370370880000002</v>
      </c>
      <c r="U603">
        <f>Tabela9[[#This Row],[mlp_params]]</f>
        <v>164294</v>
      </c>
      <c r="V603">
        <f>Tabela9[[#This Row],[kan_test_acc]]</f>
        <v>0.9922222298333333</v>
      </c>
      <c r="W603">
        <f>Tabela9[[#This Row],[mlp_test_acc]]</f>
        <v>0.97851851866666673</v>
      </c>
      <c r="X603">
        <f>Tabela9[[#This Row],[mlp_test_acc2]]</f>
        <v>0.97962962966666667</v>
      </c>
    </row>
    <row r="604" spans="1:24" hidden="1" x14ac:dyDescent="0.25">
      <c r="A604" t="s">
        <v>123</v>
      </c>
      <c r="B604">
        <v>3</v>
      </c>
      <c r="C604" t="s">
        <v>21</v>
      </c>
      <c r="D604">
        <v>2</v>
      </c>
      <c r="E604">
        <v>0</v>
      </c>
      <c r="F604" t="s">
        <v>157</v>
      </c>
      <c r="G604">
        <v>1048270279.25</v>
      </c>
      <c r="H604">
        <v>0.93388888250000002</v>
      </c>
      <c r="I604">
        <v>0.96388888900000003</v>
      </c>
      <c r="J604">
        <v>32693460.25</v>
      </c>
      <c r="K604">
        <v>164294</v>
      </c>
      <c r="L604">
        <v>2</v>
      </c>
      <c r="M604">
        <v>268</v>
      </c>
      <c r="N604">
        <v>0.96277777774999995</v>
      </c>
      <c r="O604">
        <v>32871637.25</v>
      </c>
      <c r="P604">
        <v>165445</v>
      </c>
      <c r="Q604">
        <v>2</v>
      </c>
      <c r="R604">
        <v>0.94320988666666661</v>
      </c>
      <c r="U604">
        <f>Tabela9[[#This Row],[mlp_params]]</f>
        <v>164294</v>
      </c>
      <c r="V604">
        <f>Tabela9[[#This Row],[kan_test_acc]]</f>
        <v>0.93388888250000002</v>
      </c>
      <c r="W604">
        <f>Tabela9[[#This Row],[mlp_test_acc]]</f>
        <v>0.96388888900000003</v>
      </c>
      <c r="X604">
        <f>Tabela9[[#This Row],[mlp_test_acc2]]</f>
        <v>0.96277777774999995</v>
      </c>
    </row>
    <row r="605" spans="1:24" hidden="1" x14ac:dyDescent="0.25">
      <c r="A605" t="s">
        <v>123</v>
      </c>
      <c r="B605">
        <v>5</v>
      </c>
      <c r="C605" t="s">
        <v>331</v>
      </c>
      <c r="D605">
        <v>2</v>
      </c>
      <c r="E605">
        <v>0</v>
      </c>
      <c r="F605" t="s">
        <v>349</v>
      </c>
      <c r="G605">
        <v>350610557.83333331</v>
      </c>
      <c r="H605">
        <v>0.96814815200000004</v>
      </c>
      <c r="I605">
        <v>0.95777777799999997</v>
      </c>
      <c r="J605">
        <v>25643120.5</v>
      </c>
      <c r="K605">
        <v>164294</v>
      </c>
      <c r="L605">
        <v>2</v>
      </c>
      <c r="M605">
        <v>268</v>
      </c>
      <c r="N605">
        <v>0.9603703701666666</v>
      </c>
      <c r="O605">
        <v>26108979.833333332</v>
      </c>
      <c r="P605">
        <v>165445</v>
      </c>
      <c r="Q605">
        <v>2</v>
      </c>
      <c r="R605">
        <v>0.97555555120000004</v>
      </c>
      <c r="U605">
        <f>Tabela9[[#This Row],[mlp_params]]</f>
        <v>164294</v>
      </c>
      <c r="V605">
        <f>Tabela9[[#This Row],[kan_test_acc]]</f>
        <v>0.96814815200000004</v>
      </c>
      <c r="W605">
        <f>Tabela9[[#This Row],[mlp_test_acc]]</f>
        <v>0.95777777799999997</v>
      </c>
      <c r="X605">
        <f>Tabela9[[#This Row],[mlp_test_acc2]]</f>
        <v>0.9603703701666666</v>
      </c>
    </row>
    <row r="606" spans="1:24" hidden="1" x14ac:dyDescent="0.25">
      <c r="A606" t="s">
        <v>123</v>
      </c>
      <c r="B606">
        <v>5</v>
      </c>
      <c r="C606" t="s">
        <v>377</v>
      </c>
      <c r="D606">
        <v>5</v>
      </c>
      <c r="E606">
        <v>0</v>
      </c>
      <c r="F606" t="s">
        <v>374</v>
      </c>
      <c r="G606">
        <v>225610475.5</v>
      </c>
      <c r="H606">
        <v>0.96111109849999998</v>
      </c>
      <c r="I606">
        <v>0.97222222199999997</v>
      </c>
      <c r="J606">
        <v>29414431.5</v>
      </c>
      <c r="K606">
        <v>164294</v>
      </c>
      <c r="L606">
        <v>2</v>
      </c>
      <c r="M606">
        <v>268</v>
      </c>
      <c r="N606">
        <v>0.97555555599999999</v>
      </c>
      <c r="O606">
        <v>30474013</v>
      </c>
      <c r="P606">
        <v>165445</v>
      </c>
      <c r="Q606">
        <v>2</v>
      </c>
      <c r="R606">
        <v>0.96296298499999999</v>
      </c>
      <c r="U606">
        <f>Tabela9[[#This Row],[mlp_params]]</f>
        <v>164294</v>
      </c>
      <c r="V606">
        <f>Tabela9[[#This Row],[kan_test_acc]]</f>
        <v>0.96111109849999998</v>
      </c>
      <c r="W606">
        <f>Tabela9[[#This Row],[mlp_test_acc]]</f>
        <v>0.97222222199999997</v>
      </c>
      <c r="X606">
        <f>Tabela9[[#This Row],[mlp_test_acc2]]</f>
        <v>0.97555555599999999</v>
      </c>
    </row>
    <row r="607" spans="1:24" hidden="1" x14ac:dyDescent="0.25">
      <c r="A607" t="s">
        <v>123</v>
      </c>
      <c r="B607">
        <v>3</v>
      </c>
      <c r="C607" t="s">
        <v>21</v>
      </c>
      <c r="D607">
        <v>2</v>
      </c>
      <c r="E607">
        <v>0</v>
      </c>
      <c r="F607" t="s">
        <v>317</v>
      </c>
      <c r="G607">
        <v>351939644</v>
      </c>
      <c r="H607">
        <v>0.96148148166666669</v>
      </c>
      <c r="I607">
        <v>0.94481481499999997</v>
      </c>
      <c r="J607">
        <v>25009525.166666668</v>
      </c>
      <c r="K607">
        <v>164294</v>
      </c>
      <c r="L607">
        <v>2</v>
      </c>
      <c r="M607">
        <v>268</v>
      </c>
      <c r="N607">
        <v>0.94555555550000003</v>
      </c>
      <c r="O607">
        <v>27654511.333333332</v>
      </c>
      <c r="P607">
        <v>165445</v>
      </c>
      <c r="Q607">
        <v>2</v>
      </c>
      <c r="R607">
        <v>0.96962962139999997</v>
      </c>
      <c r="U607">
        <f>Tabela9[[#This Row],[mlp_params]]</f>
        <v>164294</v>
      </c>
      <c r="V607">
        <f>Tabela9[[#This Row],[kan_test_acc]]</f>
        <v>0.96148148166666669</v>
      </c>
      <c r="W607">
        <f>Tabela9[[#This Row],[mlp_test_acc]]</f>
        <v>0.94481481499999997</v>
      </c>
      <c r="X607">
        <f>Tabela9[[#This Row],[mlp_test_acc2]]</f>
        <v>0.94555555550000003</v>
      </c>
    </row>
    <row r="608" spans="1:24" hidden="1" x14ac:dyDescent="0.25">
      <c r="A608" t="s">
        <v>123</v>
      </c>
      <c r="B608">
        <v>3</v>
      </c>
      <c r="C608" t="s">
        <v>21</v>
      </c>
      <c r="D608">
        <v>4</v>
      </c>
      <c r="E608">
        <v>0</v>
      </c>
      <c r="F608" t="s">
        <v>133</v>
      </c>
      <c r="G608">
        <v>151759983</v>
      </c>
      <c r="H608">
        <v>0.95888888849999998</v>
      </c>
      <c r="I608">
        <v>0.9622222225</v>
      </c>
      <c r="J608">
        <v>23019189</v>
      </c>
      <c r="K608">
        <v>165445</v>
      </c>
      <c r="L608">
        <v>2</v>
      </c>
      <c r="M608">
        <v>269</v>
      </c>
      <c r="N608">
        <v>0.95777777799999997</v>
      </c>
      <c r="O608">
        <v>17949229</v>
      </c>
      <c r="P608">
        <v>166600</v>
      </c>
      <c r="Q608">
        <v>2</v>
      </c>
      <c r="R608">
        <v>0.97777777899999996</v>
      </c>
      <c r="U608">
        <f>Tabela9[[#This Row],[mlp_params]]</f>
        <v>165445</v>
      </c>
      <c r="V608">
        <f>Tabela9[[#This Row],[kan_test_acc]]</f>
        <v>0.95888888849999998</v>
      </c>
      <c r="W608">
        <f>Tabela9[[#This Row],[mlp_test_acc]]</f>
        <v>0.9622222225</v>
      </c>
      <c r="X608">
        <f>Tabela9[[#This Row],[mlp_test_acc2]]</f>
        <v>0.95777777799999997</v>
      </c>
    </row>
    <row r="609" spans="1:24" hidden="1" x14ac:dyDescent="0.25">
      <c r="A609" t="s">
        <v>123</v>
      </c>
      <c r="B609">
        <v>3</v>
      </c>
      <c r="C609" t="s">
        <v>21</v>
      </c>
      <c r="D609">
        <v>3</v>
      </c>
      <c r="E609">
        <v>0</v>
      </c>
      <c r="F609" t="s">
        <v>303</v>
      </c>
      <c r="G609">
        <v>692731399.79999995</v>
      </c>
      <c r="H609">
        <v>0.8993333281</v>
      </c>
      <c r="I609">
        <v>0.96199999979999995</v>
      </c>
      <c r="J609">
        <v>34427988.899999999</v>
      </c>
      <c r="K609">
        <v>165445</v>
      </c>
      <c r="L609">
        <v>2</v>
      </c>
      <c r="M609">
        <v>269</v>
      </c>
      <c r="N609">
        <v>0.96533333340000005</v>
      </c>
      <c r="O609">
        <v>33659179.799999997</v>
      </c>
      <c r="P609">
        <v>166600</v>
      </c>
      <c r="Q609">
        <v>2</v>
      </c>
      <c r="R609">
        <v>0.91027983544444446</v>
      </c>
      <c r="U609">
        <f>Tabela9[[#This Row],[mlp_params]]</f>
        <v>165445</v>
      </c>
      <c r="V609">
        <f>Tabela9[[#This Row],[kan_test_acc]]</f>
        <v>0.8993333281</v>
      </c>
      <c r="W609">
        <f>Tabela9[[#This Row],[mlp_test_acc]]</f>
        <v>0.96199999979999995</v>
      </c>
      <c r="X609">
        <f>Tabela9[[#This Row],[mlp_test_acc2]]</f>
        <v>0.96533333340000005</v>
      </c>
    </row>
    <row r="610" spans="1:24" hidden="1" x14ac:dyDescent="0.25">
      <c r="A610" t="s">
        <v>123</v>
      </c>
      <c r="B610">
        <v>3</v>
      </c>
      <c r="C610" t="s">
        <v>21</v>
      </c>
      <c r="D610">
        <v>3</v>
      </c>
      <c r="E610">
        <v>0</v>
      </c>
      <c r="F610" t="s">
        <v>271</v>
      </c>
      <c r="G610">
        <v>287741472.78571427</v>
      </c>
      <c r="H610">
        <v>0.96841269728571433</v>
      </c>
      <c r="I610">
        <v>0.94984126992857143</v>
      </c>
      <c r="J610">
        <v>28540164.357142858</v>
      </c>
      <c r="K610">
        <v>165445</v>
      </c>
      <c r="L610">
        <v>2</v>
      </c>
      <c r="M610">
        <v>269</v>
      </c>
      <c r="N610">
        <v>0.95238095242857146</v>
      </c>
      <c r="O610">
        <v>29654832.428571429</v>
      </c>
      <c r="P610">
        <v>166600</v>
      </c>
      <c r="Q610">
        <v>2</v>
      </c>
      <c r="R610">
        <v>0.98233617738461543</v>
      </c>
      <c r="U610">
        <f>Tabela9[[#This Row],[mlp_params]]</f>
        <v>165445</v>
      </c>
      <c r="V610">
        <f>Tabela9[[#This Row],[kan_test_acc]]</f>
        <v>0.96841269728571433</v>
      </c>
      <c r="W610">
        <f>Tabela9[[#This Row],[mlp_test_acc]]</f>
        <v>0.94984126992857143</v>
      </c>
      <c r="X610">
        <f>Tabela9[[#This Row],[mlp_test_acc2]]</f>
        <v>0.95238095242857146</v>
      </c>
    </row>
    <row r="611" spans="1:24" hidden="1" x14ac:dyDescent="0.25">
      <c r="A611" t="s">
        <v>123</v>
      </c>
      <c r="B611">
        <v>5</v>
      </c>
      <c r="C611" t="s">
        <v>375</v>
      </c>
      <c r="D611">
        <v>3</v>
      </c>
      <c r="E611">
        <v>0</v>
      </c>
      <c r="F611" t="s">
        <v>340</v>
      </c>
      <c r="G611">
        <v>299017200.55555558</v>
      </c>
      <c r="H611">
        <v>0.97012345677777778</v>
      </c>
      <c r="I611">
        <v>0.95950617288888884</v>
      </c>
      <c r="J611">
        <v>24734223.555555556</v>
      </c>
      <c r="K611">
        <v>165445</v>
      </c>
      <c r="L611">
        <v>2</v>
      </c>
      <c r="M611">
        <v>269</v>
      </c>
      <c r="N611">
        <v>0.9627160492222222</v>
      </c>
      <c r="O611">
        <v>25748309.555555556</v>
      </c>
      <c r="P611">
        <v>166600</v>
      </c>
      <c r="Q611">
        <v>2</v>
      </c>
      <c r="R611">
        <v>0.96990741062500008</v>
      </c>
      <c r="U611">
        <f>Tabela9[[#This Row],[mlp_params]]</f>
        <v>165445</v>
      </c>
      <c r="V611">
        <f>Tabela9[[#This Row],[kan_test_acc]]</f>
        <v>0.97012345677777778</v>
      </c>
      <c r="W611">
        <f>Tabela9[[#This Row],[mlp_test_acc]]</f>
        <v>0.95950617288888884</v>
      </c>
      <c r="X611">
        <f>Tabela9[[#This Row],[mlp_test_acc2]]</f>
        <v>0.9627160492222222</v>
      </c>
    </row>
    <row r="612" spans="1:24" hidden="1" x14ac:dyDescent="0.25">
      <c r="A612" t="s">
        <v>123</v>
      </c>
      <c r="B612">
        <v>3</v>
      </c>
      <c r="C612" t="s">
        <v>21</v>
      </c>
      <c r="D612">
        <v>2</v>
      </c>
      <c r="E612">
        <v>0</v>
      </c>
      <c r="F612" t="s">
        <v>253</v>
      </c>
      <c r="G612">
        <v>245582733.33333334</v>
      </c>
      <c r="H612">
        <v>0.99111110966666671</v>
      </c>
      <c r="I612">
        <v>0.97888888900000004</v>
      </c>
      <c r="J612">
        <v>18788783.833333332</v>
      </c>
      <c r="K612">
        <v>165445</v>
      </c>
      <c r="L612">
        <v>2</v>
      </c>
      <c r="M612">
        <v>269</v>
      </c>
      <c r="N612">
        <v>0.98074074066666661</v>
      </c>
      <c r="O612">
        <v>18553512.666666668</v>
      </c>
      <c r="P612">
        <v>166600</v>
      </c>
      <c r="Q612">
        <v>2</v>
      </c>
      <c r="R612">
        <v>0.98074074999999994</v>
      </c>
      <c r="U612">
        <f>Tabela9[[#This Row],[mlp_params]]</f>
        <v>165445</v>
      </c>
      <c r="V612">
        <f>Tabela9[[#This Row],[kan_test_acc]]</f>
        <v>0.99111110966666671</v>
      </c>
      <c r="W612">
        <f>Tabela9[[#This Row],[mlp_test_acc]]</f>
        <v>0.97888888900000004</v>
      </c>
      <c r="X612">
        <f>Tabela9[[#This Row],[mlp_test_acc2]]</f>
        <v>0.98074074066666661</v>
      </c>
    </row>
    <row r="613" spans="1:24" hidden="1" x14ac:dyDescent="0.25">
      <c r="A613" t="s">
        <v>123</v>
      </c>
      <c r="B613">
        <v>3</v>
      </c>
      <c r="C613" t="s">
        <v>21</v>
      </c>
      <c r="D613">
        <v>2</v>
      </c>
      <c r="E613">
        <v>0</v>
      </c>
      <c r="F613" t="s">
        <v>221</v>
      </c>
      <c r="G613">
        <v>360148666</v>
      </c>
      <c r="H613">
        <v>0.98592591283333331</v>
      </c>
      <c r="I613">
        <v>0.96703703716666667</v>
      </c>
      <c r="J613">
        <v>25490333.166666668</v>
      </c>
      <c r="K613">
        <v>165445</v>
      </c>
      <c r="L613">
        <v>2</v>
      </c>
      <c r="M613">
        <v>269</v>
      </c>
      <c r="N613">
        <v>0.97518518533333332</v>
      </c>
      <c r="O613">
        <v>26013721.666666668</v>
      </c>
      <c r="P613">
        <v>166600</v>
      </c>
      <c r="Q613">
        <v>2</v>
      </c>
      <c r="R613">
        <v>0.96222223060000001</v>
      </c>
      <c r="U613">
        <f>Tabela9[[#This Row],[mlp_params]]</f>
        <v>165445</v>
      </c>
      <c r="V613">
        <f>Tabela9[[#This Row],[kan_test_acc]]</f>
        <v>0.98592591283333331</v>
      </c>
      <c r="W613">
        <f>Tabela9[[#This Row],[mlp_test_acc]]</f>
        <v>0.96703703716666667</v>
      </c>
      <c r="X613">
        <f>Tabela9[[#This Row],[mlp_test_acc2]]</f>
        <v>0.97518518533333332</v>
      </c>
    </row>
    <row r="614" spans="1:24" hidden="1" x14ac:dyDescent="0.25">
      <c r="A614" t="s">
        <v>123</v>
      </c>
      <c r="B614">
        <v>3</v>
      </c>
      <c r="C614" t="s">
        <v>21</v>
      </c>
      <c r="D614">
        <v>2</v>
      </c>
      <c r="E614">
        <v>0</v>
      </c>
      <c r="F614" t="s">
        <v>189</v>
      </c>
      <c r="G614">
        <v>420371050.83333331</v>
      </c>
      <c r="H614">
        <v>0.97111110899999997</v>
      </c>
      <c r="I614">
        <v>0.9674074073333333</v>
      </c>
      <c r="J614">
        <v>27259114.166666668</v>
      </c>
      <c r="K614">
        <v>165445</v>
      </c>
      <c r="L614">
        <v>2</v>
      </c>
      <c r="M614">
        <v>269</v>
      </c>
      <c r="N614">
        <v>0.96888888883333335</v>
      </c>
      <c r="O614">
        <v>28306238.166666668</v>
      </c>
      <c r="P614">
        <v>166600</v>
      </c>
      <c r="Q614">
        <v>2</v>
      </c>
      <c r="R614">
        <v>0.97555555100000002</v>
      </c>
      <c r="U614">
        <f>Tabela9[[#This Row],[mlp_params]]</f>
        <v>165445</v>
      </c>
      <c r="V614">
        <f>Tabela9[[#This Row],[kan_test_acc]]</f>
        <v>0.97111110899999997</v>
      </c>
      <c r="W614">
        <f>Tabela9[[#This Row],[mlp_test_acc]]</f>
        <v>0.9674074073333333</v>
      </c>
      <c r="X614">
        <f>Tabela9[[#This Row],[mlp_test_acc2]]</f>
        <v>0.96888888883333335</v>
      </c>
    </row>
    <row r="615" spans="1:24" hidden="1" x14ac:dyDescent="0.25">
      <c r="A615" t="s">
        <v>123</v>
      </c>
      <c r="B615">
        <v>5</v>
      </c>
      <c r="C615" t="s">
        <v>331</v>
      </c>
      <c r="D615">
        <v>2</v>
      </c>
      <c r="E615">
        <v>0</v>
      </c>
      <c r="F615" t="s">
        <v>179</v>
      </c>
      <c r="G615">
        <v>352455283.83333331</v>
      </c>
      <c r="H615">
        <v>0.9725925921666666</v>
      </c>
      <c r="I615">
        <v>0.95814814783333335</v>
      </c>
      <c r="J615">
        <v>26645325.833333332</v>
      </c>
      <c r="K615">
        <v>165445</v>
      </c>
      <c r="L615">
        <v>2</v>
      </c>
      <c r="M615">
        <v>269</v>
      </c>
      <c r="N615">
        <v>0.96222222216666664</v>
      </c>
      <c r="O615">
        <v>28040724.833333332</v>
      </c>
      <c r="P615">
        <v>166600</v>
      </c>
      <c r="Q615">
        <v>2</v>
      </c>
      <c r="R615">
        <v>0.98518517019999996</v>
      </c>
      <c r="U615">
        <f>Tabela9[[#This Row],[mlp_params]]</f>
        <v>165445</v>
      </c>
      <c r="V615">
        <f>Tabela9[[#This Row],[kan_test_acc]]</f>
        <v>0.9725925921666666</v>
      </c>
      <c r="W615">
        <f>Tabela9[[#This Row],[mlp_test_acc]]</f>
        <v>0.95814814783333335</v>
      </c>
      <c r="X615">
        <f>Tabela9[[#This Row],[mlp_test_acc2]]</f>
        <v>0.96222222216666664</v>
      </c>
    </row>
    <row r="616" spans="1:24" hidden="1" x14ac:dyDescent="0.25">
      <c r="A616" t="s">
        <v>123</v>
      </c>
      <c r="B616">
        <v>9</v>
      </c>
      <c r="C616" t="s">
        <v>376</v>
      </c>
      <c r="D616">
        <v>2</v>
      </c>
      <c r="E616">
        <v>0</v>
      </c>
      <c r="F616" t="s">
        <v>133</v>
      </c>
      <c r="G616">
        <v>142811787.25</v>
      </c>
      <c r="H616">
        <v>0.95999999375</v>
      </c>
      <c r="I616">
        <v>0.96388888900000003</v>
      </c>
      <c r="J616">
        <v>22432906.25</v>
      </c>
      <c r="K616">
        <v>165445</v>
      </c>
      <c r="L616">
        <v>2</v>
      </c>
      <c r="M616">
        <v>269</v>
      </c>
      <c r="N616">
        <v>0.96444444475000002</v>
      </c>
      <c r="O616">
        <v>24791707.75</v>
      </c>
      <c r="P616">
        <v>166600</v>
      </c>
      <c r="Q616">
        <v>2</v>
      </c>
      <c r="R616">
        <v>0.9481481513333333</v>
      </c>
      <c r="U616">
        <f>Tabela9[[#This Row],[mlp_params]]</f>
        <v>165445</v>
      </c>
      <c r="V616">
        <f>Tabela9[[#This Row],[kan_test_acc]]</f>
        <v>0.95999999375</v>
      </c>
      <c r="W616">
        <f>Tabela9[[#This Row],[mlp_test_acc]]</f>
        <v>0.96388888900000003</v>
      </c>
      <c r="X616">
        <f>Tabela9[[#This Row],[mlp_test_acc2]]</f>
        <v>0.96444444475000002</v>
      </c>
    </row>
    <row r="617" spans="1:24" hidden="1" x14ac:dyDescent="0.25">
      <c r="A617" t="s">
        <v>123</v>
      </c>
      <c r="B617">
        <v>5</v>
      </c>
      <c r="C617" t="s">
        <v>331</v>
      </c>
      <c r="D617">
        <v>2</v>
      </c>
      <c r="E617">
        <v>0</v>
      </c>
      <c r="F617" t="s">
        <v>369</v>
      </c>
      <c r="G617">
        <v>350822895.66666669</v>
      </c>
      <c r="H617">
        <v>0.97074073566666663</v>
      </c>
      <c r="I617">
        <v>0.95222222233333331</v>
      </c>
      <c r="J617">
        <v>26287336.333333332</v>
      </c>
      <c r="K617">
        <v>165445</v>
      </c>
      <c r="L617">
        <v>2</v>
      </c>
      <c r="M617">
        <v>269</v>
      </c>
      <c r="N617">
        <v>0.94740740749999997</v>
      </c>
      <c r="O617">
        <v>25610571</v>
      </c>
      <c r="P617">
        <v>166600</v>
      </c>
      <c r="Q617">
        <v>2</v>
      </c>
      <c r="R617">
        <v>0.97703703639999995</v>
      </c>
      <c r="U617">
        <f>Tabela9[[#This Row],[mlp_params]]</f>
        <v>165445</v>
      </c>
      <c r="V617">
        <f>Tabela9[[#This Row],[kan_test_acc]]</f>
        <v>0.97074073566666663</v>
      </c>
      <c r="W617">
        <f>Tabela9[[#This Row],[mlp_test_acc]]</f>
        <v>0.95222222233333331</v>
      </c>
      <c r="X617">
        <f>Tabela9[[#This Row],[mlp_test_acc2]]</f>
        <v>0.94740740749999997</v>
      </c>
    </row>
    <row r="618" spans="1:24" hidden="1" x14ac:dyDescent="0.25">
      <c r="A618" t="s">
        <v>123</v>
      </c>
      <c r="B618">
        <v>3</v>
      </c>
      <c r="C618" t="s">
        <v>21</v>
      </c>
      <c r="D618">
        <v>3</v>
      </c>
      <c r="E618">
        <v>0</v>
      </c>
      <c r="F618" t="s">
        <v>239</v>
      </c>
      <c r="G618">
        <v>308300049.64285713</v>
      </c>
      <c r="H618">
        <v>0.96650793307142857</v>
      </c>
      <c r="I618">
        <v>0.95349206350000004</v>
      </c>
      <c r="J618">
        <v>27453360.071428571</v>
      </c>
      <c r="K618">
        <v>166600</v>
      </c>
      <c r="L618">
        <v>2</v>
      </c>
      <c r="M618">
        <v>270</v>
      </c>
      <c r="N618">
        <v>0.95476190478571432</v>
      </c>
      <c r="O618">
        <v>27734806.142857142</v>
      </c>
      <c r="P618">
        <v>167759</v>
      </c>
      <c r="Q618">
        <v>2</v>
      </c>
      <c r="R618">
        <v>0.98062678038461537</v>
      </c>
      <c r="U618">
        <f>Tabela9[[#This Row],[mlp_params]]</f>
        <v>166600</v>
      </c>
      <c r="V618">
        <f>Tabela9[[#This Row],[kan_test_acc]]</f>
        <v>0.96650793307142857</v>
      </c>
      <c r="W618">
        <f>Tabela9[[#This Row],[mlp_test_acc]]</f>
        <v>0.95349206350000004</v>
      </c>
      <c r="X618">
        <f>Tabela9[[#This Row],[mlp_test_acc2]]</f>
        <v>0.95476190478571432</v>
      </c>
    </row>
    <row r="619" spans="1:24" hidden="1" x14ac:dyDescent="0.25">
      <c r="A619" t="s">
        <v>123</v>
      </c>
      <c r="B619">
        <v>3</v>
      </c>
      <c r="C619" t="s">
        <v>21</v>
      </c>
      <c r="D619">
        <v>3</v>
      </c>
      <c r="E619">
        <v>0</v>
      </c>
      <c r="F619" t="s">
        <v>207</v>
      </c>
      <c r="G619">
        <v>270074260</v>
      </c>
      <c r="H619">
        <v>0.97185185211111114</v>
      </c>
      <c r="I619">
        <v>0.96148148155555557</v>
      </c>
      <c r="J619">
        <v>28326619.888888888</v>
      </c>
      <c r="K619">
        <v>166600</v>
      </c>
      <c r="L619">
        <v>2</v>
      </c>
      <c r="M619">
        <v>270</v>
      </c>
      <c r="N619">
        <v>0.96271604944444444</v>
      </c>
      <c r="O619">
        <v>26959225.111111112</v>
      </c>
      <c r="P619">
        <v>167759</v>
      </c>
      <c r="Q619">
        <v>2</v>
      </c>
      <c r="R619">
        <v>0.97175925974999999</v>
      </c>
      <c r="U619">
        <f>Tabela9[[#This Row],[mlp_params]]</f>
        <v>166600</v>
      </c>
      <c r="V619">
        <f>Tabela9[[#This Row],[kan_test_acc]]</f>
        <v>0.97185185211111114</v>
      </c>
      <c r="W619">
        <f>Tabela9[[#This Row],[mlp_test_acc]]</f>
        <v>0.96148148155555557</v>
      </c>
      <c r="X619">
        <f>Tabela9[[#This Row],[mlp_test_acc2]]</f>
        <v>0.96271604944444444</v>
      </c>
    </row>
    <row r="620" spans="1:24" hidden="1" x14ac:dyDescent="0.25">
      <c r="A620" t="s">
        <v>123</v>
      </c>
      <c r="B620">
        <v>3</v>
      </c>
      <c r="C620" t="s">
        <v>21</v>
      </c>
      <c r="D620">
        <v>3</v>
      </c>
      <c r="E620">
        <v>0</v>
      </c>
      <c r="F620" t="s">
        <v>175</v>
      </c>
      <c r="G620">
        <v>927479171.25</v>
      </c>
      <c r="H620">
        <v>0.9116666765</v>
      </c>
      <c r="I620">
        <v>0.95833333324999992</v>
      </c>
      <c r="J620">
        <v>32995879.75</v>
      </c>
      <c r="K620">
        <v>166600</v>
      </c>
      <c r="L620">
        <v>2</v>
      </c>
      <c r="M620">
        <v>270</v>
      </c>
      <c r="N620">
        <v>0.95611111100000001</v>
      </c>
      <c r="O620">
        <v>33949611.5</v>
      </c>
      <c r="P620">
        <v>167759</v>
      </c>
      <c r="Q620">
        <v>2</v>
      </c>
      <c r="R620">
        <v>0.93209876599999997</v>
      </c>
      <c r="U620">
        <f>Tabela9[[#This Row],[mlp_params]]</f>
        <v>166600</v>
      </c>
      <c r="V620">
        <f>Tabela9[[#This Row],[kan_test_acc]]</f>
        <v>0.9116666765</v>
      </c>
      <c r="W620">
        <f>Tabela9[[#This Row],[mlp_test_acc]]</f>
        <v>0.95833333324999992</v>
      </c>
      <c r="X620">
        <f>Tabela9[[#This Row],[mlp_test_acc2]]</f>
        <v>0.95611111100000001</v>
      </c>
    </row>
    <row r="621" spans="1:24" hidden="1" x14ac:dyDescent="0.25">
      <c r="A621" t="s">
        <v>123</v>
      </c>
      <c r="B621">
        <v>3</v>
      </c>
      <c r="C621" t="s">
        <v>21</v>
      </c>
      <c r="D621">
        <v>2</v>
      </c>
      <c r="E621">
        <v>0</v>
      </c>
      <c r="F621" t="s">
        <v>190</v>
      </c>
      <c r="G621">
        <v>412377602.33333331</v>
      </c>
      <c r="H621">
        <v>0.97777776900000002</v>
      </c>
      <c r="I621">
        <v>0.96481481483333331</v>
      </c>
      <c r="J621">
        <v>27856725.5</v>
      </c>
      <c r="K621">
        <v>166600</v>
      </c>
      <c r="L621">
        <v>2</v>
      </c>
      <c r="M621">
        <v>270</v>
      </c>
      <c r="N621">
        <v>0.97407407383333333</v>
      </c>
      <c r="O621">
        <v>28179919.833333332</v>
      </c>
      <c r="P621">
        <v>167759</v>
      </c>
      <c r="Q621">
        <v>2</v>
      </c>
      <c r="R621">
        <v>0.98000000740000004</v>
      </c>
      <c r="U621">
        <f>Tabela9[[#This Row],[mlp_params]]</f>
        <v>166600</v>
      </c>
      <c r="V621">
        <f>Tabela9[[#This Row],[kan_test_acc]]</f>
        <v>0.97777776900000002</v>
      </c>
      <c r="W621">
        <f>Tabela9[[#This Row],[mlp_test_acc]]</f>
        <v>0.96481481483333331</v>
      </c>
      <c r="X621">
        <f>Tabela9[[#This Row],[mlp_test_acc2]]</f>
        <v>0.97407407383333333</v>
      </c>
    </row>
    <row r="622" spans="1:24" hidden="1" x14ac:dyDescent="0.25">
      <c r="A622" t="s">
        <v>123</v>
      </c>
      <c r="B622">
        <v>3</v>
      </c>
      <c r="C622" t="s">
        <v>21</v>
      </c>
      <c r="D622">
        <v>2</v>
      </c>
      <c r="E622">
        <v>0</v>
      </c>
      <c r="F622" t="s">
        <v>158</v>
      </c>
      <c r="G622">
        <v>417460912.66666669</v>
      </c>
      <c r="H622">
        <v>0.96777776900000001</v>
      </c>
      <c r="I622">
        <v>0.95962962949999997</v>
      </c>
      <c r="J622">
        <v>29530014.5</v>
      </c>
      <c r="K622">
        <v>166600</v>
      </c>
      <c r="L622">
        <v>2</v>
      </c>
      <c r="M622">
        <v>270</v>
      </c>
      <c r="N622">
        <v>0.96185185166666665</v>
      </c>
      <c r="O622">
        <v>30270814.166666668</v>
      </c>
      <c r="P622">
        <v>167759</v>
      </c>
      <c r="Q622">
        <v>2</v>
      </c>
      <c r="R622">
        <v>0.98962962639999996</v>
      </c>
      <c r="U622">
        <f>Tabela9[[#This Row],[mlp_params]]</f>
        <v>166600</v>
      </c>
      <c r="V622">
        <f>Tabela9[[#This Row],[kan_test_acc]]</f>
        <v>0.96777776900000001</v>
      </c>
      <c r="W622">
        <f>Tabela9[[#This Row],[mlp_test_acc]]</f>
        <v>0.95962962949999997</v>
      </c>
      <c r="X622">
        <f>Tabela9[[#This Row],[mlp_test_acc2]]</f>
        <v>0.96185185166666665</v>
      </c>
    </row>
    <row r="623" spans="1:24" hidden="1" x14ac:dyDescent="0.25">
      <c r="A623" t="s">
        <v>123</v>
      </c>
      <c r="B623">
        <v>3</v>
      </c>
      <c r="C623" t="s">
        <v>21</v>
      </c>
      <c r="D623">
        <v>2</v>
      </c>
      <c r="E623">
        <v>0</v>
      </c>
      <c r="F623" t="s">
        <v>285</v>
      </c>
      <c r="G623">
        <v>91414190.36363636</v>
      </c>
      <c r="H623">
        <v>0.96424239900000008</v>
      </c>
      <c r="I623">
        <v>0.95030303018181816</v>
      </c>
      <c r="J623">
        <v>25726771</v>
      </c>
      <c r="K623">
        <v>166600</v>
      </c>
      <c r="L623">
        <v>2</v>
      </c>
      <c r="M623">
        <v>270</v>
      </c>
      <c r="N623">
        <v>0.94222222200000005</v>
      </c>
      <c r="O623">
        <v>29511046</v>
      </c>
      <c r="P623">
        <v>167759</v>
      </c>
      <c r="Q623">
        <v>2</v>
      </c>
      <c r="R623">
        <v>0.97333332920000004</v>
      </c>
      <c r="U623">
        <f>Tabela9[[#This Row],[mlp_params]]</f>
        <v>166600</v>
      </c>
      <c r="V623">
        <f>Tabela9[[#This Row],[kan_test_acc]]</f>
        <v>0.96424239900000008</v>
      </c>
      <c r="W623">
        <f>Tabela9[[#This Row],[mlp_test_acc]]</f>
        <v>0.95030303018181816</v>
      </c>
      <c r="X623">
        <f>Tabela9[[#This Row],[mlp_test_acc2]]</f>
        <v>0.94222222200000005</v>
      </c>
    </row>
    <row r="624" spans="1:24" hidden="1" x14ac:dyDescent="0.25">
      <c r="A624" t="s">
        <v>123</v>
      </c>
      <c r="B624">
        <v>3</v>
      </c>
      <c r="C624" t="s">
        <v>21</v>
      </c>
      <c r="D624">
        <v>4</v>
      </c>
      <c r="E624">
        <v>0</v>
      </c>
      <c r="F624" t="s">
        <v>164</v>
      </c>
      <c r="G624">
        <v>700982975</v>
      </c>
      <c r="H624">
        <v>0.91111110149999996</v>
      </c>
      <c r="I624">
        <v>0.96666666649999999</v>
      </c>
      <c r="J624">
        <v>36173219.75</v>
      </c>
      <c r="K624">
        <v>167759</v>
      </c>
      <c r="L624">
        <v>2</v>
      </c>
      <c r="M624">
        <v>271</v>
      </c>
      <c r="N624">
        <v>0.97111111075000001</v>
      </c>
      <c r="O624">
        <v>34317756.5</v>
      </c>
      <c r="P624">
        <v>168922</v>
      </c>
      <c r="Q624">
        <v>2</v>
      </c>
      <c r="R624">
        <v>0.92098642399999997</v>
      </c>
      <c r="U624">
        <f>Tabela9[[#This Row],[mlp_params]]</f>
        <v>167759</v>
      </c>
      <c r="V624">
        <f>Tabela9[[#This Row],[kan_test_acc]]</f>
        <v>0.91111110149999996</v>
      </c>
      <c r="W624">
        <f>Tabela9[[#This Row],[mlp_test_acc]]</f>
        <v>0.96666666649999999</v>
      </c>
      <c r="X624">
        <f>Tabela9[[#This Row],[mlp_test_acc2]]</f>
        <v>0.97111111075000001</v>
      </c>
    </row>
    <row r="625" spans="1:24" hidden="1" x14ac:dyDescent="0.25">
      <c r="A625" t="s">
        <v>123</v>
      </c>
      <c r="B625">
        <v>3</v>
      </c>
      <c r="C625" t="s">
        <v>21</v>
      </c>
      <c r="D625">
        <v>4</v>
      </c>
      <c r="E625">
        <v>0</v>
      </c>
      <c r="F625" t="s">
        <v>134</v>
      </c>
      <c r="G625">
        <v>124670402</v>
      </c>
      <c r="H625">
        <v>0.969999999</v>
      </c>
      <c r="I625">
        <v>0.96666666649999999</v>
      </c>
      <c r="J625">
        <v>23264405.5</v>
      </c>
      <c r="K625">
        <v>167759</v>
      </c>
      <c r="L625">
        <v>2</v>
      </c>
      <c r="M625">
        <v>271</v>
      </c>
      <c r="N625">
        <v>0.96444444399999996</v>
      </c>
      <c r="O625">
        <v>18576075</v>
      </c>
      <c r="P625">
        <v>168922</v>
      </c>
      <c r="Q625">
        <v>2</v>
      </c>
      <c r="R625">
        <v>0.98518520600000004</v>
      </c>
      <c r="U625">
        <f>Tabela9[[#This Row],[mlp_params]]</f>
        <v>167759</v>
      </c>
      <c r="V625">
        <f>Tabela9[[#This Row],[kan_test_acc]]</f>
        <v>0.969999999</v>
      </c>
      <c r="W625">
        <f>Tabela9[[#This Row],[mlp_test_acc]]</f>
        <v>0.96666666649999999</v>
      </c>
      <c r="X625">
        <f>Tabela9[[#This Row],[mlp_test_acc2]]</f>
        <v>0.96444444399999996</v>
      </c>
    </row>
    <row r="626" spans="1:24" hidden="1" x14ac:dyDescent="0.25">
      <c r="A626" t="s">
        <v>123</v>
      </c>
      <c r="B626">
        <v>3</v>
      </c>
      <c r="C626" t="s">
        <v>21</v>
      </c>
      <c r="D626">
        <v>3</v>
      </c>
      <c r="E626">
        <v>0</v>
      </c>
      <c r="F626" t="s">
        <v>304</v>
      </c>
      <c r="G626">
        <v>308782661.55555558</v>
      </c>
      <c r="H626">
        <v>0.96839506088888894</v>
      </c>
      <c r="I626">
        <v>0.95111111111111113</v>
      </c>
      <c r="J626">
        <v>29463933.444444444</v>
      </c>
      <c r="K626">
        <v>167759</v>
      </c>
      <c r="L626">
        <v>2</v>
      </c>
      <c r="M626">
        <v>271</v>
      </c>
      <c r="N626">
        <v>0.95580246933333335</v>
      </c>
      <c r="O626">
        <v>29412410.333333332</v>
      </c>
      <c r="P626">
        <v>168922</v>
      </c>
      <c r="Q626">
        <v>2</v>
      </c>
      <c r="R626">
        <v>0.97962962850000002</v>
      </c>
      <c r="U626">
        <f>Tabela9[[#This Row],[mlp_params]]</f>
        <v>167759</v>
      </c>
      <c r="V626">
        <f>Tabela9[[#This Row],[kan_test_acc]]</f>
        <v>0.96839506088888894</v>
      </c>
      <c r="W626">
        <f>Tabela9[[#This Row],[mlp_test_acc]]</f>
        <v>0.95111111111111113</v>
      </c>
      <c r="X626">
        <f>Tabela9[[#This Row],[mlp_test_acc2]]</f>
        <v>0.95580246933333335</v>
      </c>
    </row>
    <row r="627" spans="1:24" hidden="1" x14ac:dyDescent="0.25">
      <c r="A627" t="s">
        <v>123</v>
      </c>
      <c r="B627">
        <v>9</v>
      </c>
      <c r="C627" t="s">
        <v>377</v>
      </c>
      <c r="D627">
        <v>3</v>
      </c>
      <c r="E627">
        <v>0</v>
      </c>
      <c r="F627" t="s">
        <v>332</v>
      </c>
      <c r="G627">
        <v>205116785</v>
      </c>
      <c r="H627">
        <v>0.95833334324999997</v>
      </c>
      <c r="I627">
        <v>0.95944444449999999</v>
      </c>
      <c r="J627">
        <v>28966448.75</v>
      </c>
      <c r="K627">
        <v>167759</v>
      </c>
      <c r="L627">
        <v>2</v>
      </c>
      <c r="M627">
        <v>271</v>
      </c>
      <c r="N627">
        <v>0.95833333324999992</v>
      </c>
      <c r="O627">
        <v>26905030</v>
      </c>
      <c r="P627">
        <v>168922</v>
      </c>
      <c r="Q627">
        <v>2</v>
      </c>
      <c r="R627">
        <v>0.98148147266666674</v>
      </c>
      <c r="U627">
        <f>Tabela9[[#This Row],[mlp_params]]</f>
        <v>167759</v>
      </c>
      <c r="V627">
        <f>Tabela9[[#This Row],[kan_test_acc]]</f>
        <v>0.95833334324999997</v>
      </c>
      <c r="W627">
        <f>Tabela9[[#This Row],[mlp_test_acc]]</f>
        <v>0.95944444449999999</v>
      </c>
      <c r="X627">
        <f>Tabela9[[#This Row],[mlp_test_acc2]]</f>
        <v>0.95833333324999992</v>
      </c>
    </row>
    <row r="628" spans="1:24" hidden="1" x14ac:dyDescent="0.25">
      <c r="A628" t="s">
        <v>123</v>
      </c>
      <c r="B628">
        <v>5</v>
      </c>
      <c r="C628" t="s">
        <v>376</v>
      </c>
      <c r="D628">
        <v>4</v>
      </c>
      <c r="E628">
        <v>0</v>
      </c>
      <c r="F628" t="s">
        <v>128</v>
      </c>
      <c r="G628">
        <v>88005905.333333328</v>
      </c>
      <c r="H628">
        <v>0.96185184550000002</v>
      </c>
      <c r="I628">
        <v>0.95740740783333333</v>
      </c>
      <c r="J628">
        <v>18387941</v>
      </c>
      <c r="K628">
        <v>167759</v>
      </c>
      <c r="L628">
        <v>2</v>
      </c>
      <c r="M628">
        <v>271</v>
      </c>
      <c r="N628">
        <v>0.96444444399999996</v>
      </c>
      <c r="O628">
        <v>19574295.5</v>
      </c>
      <c r="P628">
        <v>168922</v>
      </c>
      <c r="Q628">
        <v>2</v>
      </c>
      <c r="R628">
        <v>0.98296294240000004</v>
      </c>
      <c r="U628">
        <f>Tabela9[[#This Row],[mlp_params]]</f>
        <v>167759</v>
      </c>
      <c r="V628">
        <f>Tabela9[[#This Row],[kan_test_acc]]</f>
        <v>0.96185184550000002</v>
      </c>
      <c r="W628">
        <f>Tabela9[[#This Row],[mlp_test_acc]]</f>
        <v>0.95740740783333333</v>
      </c>
      <c r="X628">
        <f>Tabela9[[#This Row],[mlp_test_acc2]]</f>
        <v>0.96444444399999996</v>
      </c>
    </row>
    <row r="629" spans="1:24" hidden="1" x14ac:dyDescent="0.25">
      <c r="A629" t="s">
        <v>123</v>
      </c>
      <c r="B629">
        <v>5</v>
      </c>
      <c r="C629" t="s">
        <v>375</v>
      </c>
      <c r="D629">
        <v>3</v>
      </c>
      <c r="E629">
        <v>0</v>
      </c>
      <c r="F629" t="s">
        <v>232</v>
      </c>
      <c r="G629">
        <v>297180699.14285713</v>
      </c>
      <c r="H629">
        <v>0.97190476321428576</v>
      </c>
      <c r="I629">
        <v>0.96317460307142855</v>
      </c>
      <c r="J629">
        <v>27597663.5</v>
      </c>
      <c r="K629">
        <v>167759</v>
      </c>
      <c r="L629">
        <v>2</v>
      </c>
      <c r="M629">
        <v>271</v>
      </c>
      <c r="N629">
        <v>0.96158730171428575</v>
      </c>
      <c r="O629">
        <v>26779118.642857142</v>
      </c>
      <c r="P629">
        <v>168922</v>
      </c>
      <c r="Q629">
        <v>2</v>
      </c>
      <c r="R629">
        <v>0.97977207269230771</v>
      </c>
      <c r="U629">
        <f>Tabela9[[#This Row],[mlp_params]]</f>
        <v>167759</v>
      </c>
      <c r="V629">
        <f>Tabela9[[#This Row],[kan_test_acc]]</f>
        <v>0.97190476321428576</v>
      </c>
      <c r="W629">
        <f>Tabela9[[#This Row],[mlp_test_acc]]</f>
        <v>0.96317460307142855</v>
      </c>
      <c r="X629">
        <f>Tabela9[[#This Row],[mlp_test_acc2]]</f>
        <v>0.96158730171428575</v>
      </c>
    </row>
    <row r="630" spans="1:24" hidden="1" x14ac:dyDescent="0.25">
      <c r="A630" t="s">
        <v>123</v>
      </c>
      <c r="B630">
        <v>3</v>
      </c>
      <c r="C630" t="s">
        <v>21</v>
      </c>
      <c r="D630">
        <v>2</v>
      </c>
      <c r="E630">
        <v>0</v>
      </c>
      <c r="F630" t="s">
        <v>222</v>
      </c>
      <c r="G630">
        <v>899573314.25</v>
      </c>
      <c r="H630">
        <v>0.92166666674999997</v>
      </c>
      <c r="I630">
        <v>0.96222222224999998</v>
      </c>
      <c r="J630">
        <v>31848094.25</v>
      </c>
      <c r="K630">
        <v>167759</v>
      </c>
      <c r="L630">
        <v>2</v>
      </c>
      <c r="M630">
        <v>271</v>
      </c>
      <c r="N630">
        <v>0.96777777775000007</v>
      </c>
      <c r="O630">
        <v>33504837.75</v>
      </c>
      <c r="P630">
        <v>168922</v>
      </c>
      <c r="Q630">
        <v>2</v>
      </c>
      <c r="R630">
        <v>0.91851850366666665</v>
      </c>
      <c r="U630">
        <f>Tabela9[[#This Row],[mlp_params]]</f>
        <v>167759</v>
      </c>
      <c r="V630">
        <f>Tabela9[[#This Row],[kan_test_acc]]</f>
        <v>0.92166666674999997</v>
      </c>
      <c r="W630">
        <f>Tabela9[[#This Row],[mlp_test_acc]]</f>
        <v>0.96222222224999998</v>
      </c>
      <c r="X630">
        <f>Tabela9[[#This Row],[mlp_test_acc2]]</f>
        <v>0.96777777775000007</v>
      </c>
    </row>
    <row r="631" spans="1:24" hidden="1" x14ac:dyDescent="0.25">
      <c r="A631" t="s">
        <v>123</v>
      </c>
      <c r="B631">
        <v>3</v>
      </c>
      <c r="C631" t="s">
        <v>21</v>
      </c>
      <c r="D631">
        <v>2</v>
      </c>
      <c r="E631">
        <v>0</v>
      </c>
      <c r="F631" t="s">
        <v>159</v>
      </c>
      <c r="G631">
        <v>976268063.75</v>
      </c>
      <c r="H631">
        <v>0.89611111599999993</v>
      </c>
      <c r="I631">
        <v>0.96611111100000002</v>
      </c>
      <c r="J631">
        <v>32746559.25</v>
      </c>
      <c r="K631">
        <v>167759</v>
      </c>
      <c r="L631">
        <v>2</v>
      </c>
      <c r="M631">
        <v>271</v>
      </c>
      <c r="N631">
        <v>0.96722222224999999</v>
      </c>
      <c r="O631">
        <v>33530799</v>
      </c>
      <c r="P631">
        <v>168922</v>
      </c>
      <c r="Q631">
        <v>2</v>
      </c>
      <c r="R631">
        <v>0.90370370933333333</v>
      </c>
      <c r="U631">
        <f>Tabela9[[#This Row],[mlp_params]]</f>
        <v>167759</v>
      </c>
      <c r="V631">
        <f>Tabela9[[#This Row],[kan_test_acc]]</f>
        <v>0.89611111599999993</v>
      </c>
      <c r="W631">
        <f>Tabela9[[#This Row],[mlp_test_acc]]</f>
        <v>0.96611111100000002</v>
      </c>
      <c r="X631">
        <f>Tabela9[[#This Row],[mlp_test_acc2]]</f>
        <v>0.96722222224999999</v>
      </c>
    </row>
    <row r="632" spans="1:24" hidden="1" x14ac:dyDescent="0.25">
      <c r="A632" t="s">
        <v>123</v>
      </c>
      <c r="B632">
        <v>3</v>
      </c>
      <c r="C632" t="s">
        <v>21</v>
      </c>
      <c r="D632">
        <v>2</v>
      </c>
      <c r="E632">
        <v>0</v>
      </c>
      <c r="F632" t="s">
        <v>254</v>
      </c>
      <c r="G632">
        <v>805515663</v>
      </c>
      <c r="H632">
        <v>0.92611110200000002</v>
      </c>
      <c r="I632">
        <v>0.96666666649999999</v>
      </c>
      <c r="J632">
        <v>29426641.5</v>
      </c>
      <c r="K632">
        <v>167759</v>
      </c>
      <c r="L632">
        <v>2</v>
      </c>
      <c r="M632">
        <v>271</v>
      </c>
      <c r="N632">
        <v>0.96</v>
      </c>
      <c r="O632">
        <v>31294584.5</v>
      </c>
      <c r="P632">
        <v>168922</v>
      </c>
      <c r="Q632">
        <v>2</v>
      </c>
      <c r="R632">
        <v>0.93209876600000008</v>
      </c>
      <c r="U632">
        <f>Tabela9[[#This Row],[mlp_params]]</f>
        <v>167759</v>
      </c>
      <c r="V632">
        <f>Tabela9[[#This Row],[kan_test_acc]]</f>
        <v>0.92611110200000002</v>
      </c>
      <c r="W632">
        <f>Tabela9[[#This Row],[mlp_test_acc]]</f>
        <v>0.96666666649999999</v>
      </c>
      <c r="X632">
        <f>Tabela9[[#This Row],[mlp_test_acc2]]</f>
        <v>0.96</v>
      </c>
    </row>
    <row r="633" spans="1:24" hidden="1" x14ac:dyDescent="0.25">
      <c r="A633" t="s">
        <v>123</v>
      </c>
      <c r="B633">
        <v>9</v>
      </c>
      <c r="C633" t="s">
        <v>376</v>
      </c>
      <c r="D633">
        <v>2</v>
      </c>
      <c r="E633">
        <v>0</v>
      </c>
      <c r="F633" t="s">
        <v>164</v>
      </c>
      <c r="G633">
        <v>494069328.25</v>
      </c>
      <c r="H633">
        <v>0.93611110750000004</v>
      </c>
      <c r="I633">
        <v>0.95944444424999997</v>
      </c>
      <c r="J633">
        <v>25640585.5</v>
      </c>
      <c r="K633">
        <v>167759</v>
      </c>
      <c r="L633">
        <v>2</v>
      </c>
      <c r="M633">
        <v>271</v>
      </c>
      <c r="N633">
        <v>0.96777777800000009</v>
      </c>
      <c r="O633">
        <v>26093371.25</v>
      </c>
      <c r="P633">
        <v>168922</v>
      </c>
      <c r="Q633">
        <v>2</v>
      </c>
      <c r="R633">
        <v>0.93827160200000004</v>
      </c>
      <c r="U633">
        <f>Tabela9[[#This Row],[mlp_params]]</f>
        <v>167759</v>
      </c>
      <c r="V633">
        <f>Tabela9[[#This Row],[kan_test_acc]]</f>
        <v>0.93611110750000004</v>
      </c>
      <c r="W633">
        <f>Tabela9[[#This Row],[mlp_test_acc]]</f>
        <v>0.95944444424999997</v>
      </c>
      <c r="X633">
        <f>Tabela9[[#This Row],[mlp_test_acc2]]</f>
        <v>0.96777777800000009</v>
      </c>
    </row>
    <row r="634" spans="1:24" hidden="1" x14ac:dyDescent="0.25">
      <c r="A634" t="s">
        <v>123</v>
      </c>
      <c r="B634">
        <v>5</v>
      </c>
      <c r="C634" t="s">
        <v>331</v>
      </c>
      <c r="D634">
        <v>2</v>
      </c>
      <c r="E634">
        <v>0</v>
      </c>
      <c r="F634" t="s">
        <v>276</v>
      </c>
      <c r="G634">
        <v>227617315.16666666</v>
      </c>
      <c r="H634">
        <v>0.9885185165</v>
      </c>
      <c r="I634">
        <v>0.97777777766666663</v>
      </c>
      <c r="J634">
        <v>19155619.666666668</v>
      </c>
      <c r="K634">
        <v>167759</v>
      </c>
      <c r="L634">
        <v>2</v>
      </c>
      <c r="M634">
        <v>271</v>
      </c>
      <c r="N634">
        <v>0.97555555533333327</v>
      </c>
      <c r="O634">
        <v>18557455.333333332</v>
      </c>
      <c r="P634">
        <v>168922</v>
      </c>
      <c r="Q634">
        <v>2</v>
      </c>
      <c r="R634">
        <v>0.98370368500000005</v>
      </c>
      <c r="U634">
        <f>Tabela9[[#This Row],[mlp_params]]</f>
        <v>167759</v>
      </c>
      <c r="V634">
        <f>Tabela9[[#This Row],[kan_test_acc]]</f>
        <v>0.9885185165</v>
      </c>
      <c r="W634">
        <f>Tabela9[[#This Row],[mlp_test_acc]]</f>
        <v>0.97777777766666663</v>
      </c>
      <c r="X634">
        <f>Tabela9[[#This Row],[mlp_test_acc2]]</f>
        <v>0.97555555533333327</v>
      </c>
    </row>
    <row r="635" spans="1:24" hidden="1" x14ac:dyDescent="0.25">
      <c r="A635" t="s">
        <v>123</v>
      </c>
      <c r="B635">
        <v>3</v>
      </c>
      <c r="C635" t="s">
        <v>21</v>
      </c>
      <c r="D635">
        <v>2</v>
      </c>
      <c r="E635">
        <v>0</v>
      </c>
      <c r="F635" t="s">
        <v>286</v>
      </c>
      <c r="G635">
        <v>346767450</v>
      </c>
      <c r="H635">
        <v>0.96296295533333331</v>
      </c>
      <c r="I635">
        <v>0.94296296283333336</v>
      </c>
      <c r="J635">
        <v>28221556.666666668</v>
      </c>
      <c r="K635">
        <v>167759</v>
      </c>
      <c r="L635">
        <v>2</v>
      </c>
      <c r="M635">
        <v>271</v>
      </c>
      <c r="N635">
        <v>0.94407407399999999</v>
      </c>
      <c r="O635">
        <v>27551219.666666668</v>
      </c>
      <c r="P635">
        <v>168922</v>
      </c>
      <c r="Q635">
        <v>2</v>
      </c>
      <c r="R635">
        <v>0.97481480840000001</v>
      </c>
      <c r="U635">
        <f>Tabela9[[#This Row],[mlp_params]]</f>
        <v>167759</v>
      </c>
      <c r="V635">
        <f>Tabela9[[#This Row],[kan_test_acc]]</f>
        <v>0.96296295533333331</v>
      </c>
      <c r="W635">
        <f>Tabela9[[#This Row],[mlp_test_acc]]</f>
        <v>0.94296296283333336</v>
      </c>
      <c r="X635">
        <f>Tabela9[[#This Row],[mlp_test_acc2]]</f>
        <v>0.94407407399999999</v>
      </c>
    </row>
    <row r="636" spans="1:24" hidden="1" x14ac:dyDescent="0.25">
      <c r="A636" t="s">
        <v>123</v>
      </c>
      <c r="B636">
        <v>3</v>
      </c>
      <c r="C636" t="s">
        <v>21</v>
      </c>
      <c r="D636">
        <v>3</v>
      </c>
      <c r="E636">
        <v>0</v>
      </c>
      <c r="F636" t="s">
        <v>272</v>
      </c>
      <c r="G636">
        <v>921460327.75</v>
      </c>
      <c r="H636">
        <v>0.93944445249999997</v>
      </c>
      <c r="I636">
        <v>0.96722222224999999</v>
      </c>
      <c r="J636">
        <v>33584987.5</v>
      </c>
      <c r="K636">
        <v>168922</v>
      </c>
      <c r="L636">
        <v>2</v>
      </c>
      <c r="M636">
        <v>272</v>
      </c>
      <c r="N636">
        <v>0.97277777774999996</v>
      </c>
      <c r="O636">
        <v>33665758.75</v>
      </c>
      <c r="P636">
        <v>170089</v>
      </c>
      <c r="Q636">
        <v>2</v>
      </c>
      <c r="R636">
        <v>0.94938272233333332</v>
      </c>
      <c r="U636">
        <f>Tabela9[[#This Row],[mlp_params]]</f>
        <v>168922</v>
      </c>
      <c r="V636">
        <f>Tabela9[[#This Row],[kan_test_acc]]</f>
        <v>0.93944445249999997</v>
      </c>
      <c r="W636">
        <f>Tabela9[[#This Row],[mlp_test_acc]]</f>
        <v>0.96722222224999999</v>
      </c>
      <c r="X636">
        <f>Tabela9[[#This Row],[mlp_test_acc2]]</f>
        <v>0.97277777774999996</v>
      </c>
    </row>
    <row r="637" spans="1:24" hidden="1" x14ac:dyDescent="0.25">
      <c r="A637" t="s">
        <v>123</v>
      </c>
      <c r="B637">
        <v>3</v>
      </c>
      <c r="C637" t="s">
        <v>21</v>
      </c>
      <c r="D637">
        <v>3</v>
      </c>
      <c r="E637">
        <v>0</v>
      </c>
      <c r="F637" t="s">
        <v>240</v>
      </c>
      <c r="G637">
        <v>614525603</v>
      </c>
      <c r="H637">
        <v>0.91722221674999993</v>
      </c>
      <c r="I637">
        <v>0.95944444449999999</v>
      </c>
      <c r="J637">
        <v>33543635.25</v>
      </c>
      <c r="K637">
        <v>168922</v>
      </c>
      <c r="L637">
        <v>2</v>
      </c>
      <c r="M637">
        <v>272</v>
      </c>
      <c r="N637">
        <v>0.96055555550000005</v>
      </c>
      <c r="O637">
        <v>32747017.75</v>
      </c>
      <c r="P637">
        <v>170089</v>
      </c>
      <c r="Q637">
        <v>2</v>
      </c>
      <c r="R637">
        <v>0.92592593033333337</v>
      </c>
      <c r="U637">
        <f>Tabela9[[#This Row],[mlp_params]]</f>
        <v>168922</v>
      </c>
      <c r="V637">
        <f>Tabela9[[#This Row],[kan_test_acc]]</f>
        <v>0.91722221674999993</v>
      </c>
      <c r="W637">
        <f>Tabela9[[#This Row],[mlp_test_acc]]</f>
        <v>0.95944444449999999</v>
      </c>
      <c r="X637">
        <f>Tabela9[[#This Row],[mlp_test_acc2]]</f>
        <v>0.96055555550000005</v>
      </c>
    </row>
    <row r="638" spans="1:24" hidden="1" x14ac:dyDescent="0.25">
      <c r="A638" t="s">
        <v>123</v>
      </c>
      <c r="B638">
        <v>3</v>
      </c>
      <c r="C638" t="s">
        <v>21</v>
      </c>
      <c r="D638">
        <v>3</v>
      </c>
      <c r="E638">
        <v>0</v>
      </c>
      <c r="F638" t="s">
        <v>208</v>
      </c>
      <c r="G638">
        <v>247713675.66666666</v>
      </c>
      <c r="H638">
        <v>0.97851851899999998</v>
      </c>
      <c r="I638">
        <v>0.95925925944444446</v>
      </c>
      <c r="J638">
        <v>28060768.555555556</v>
      </c>
      <c r="K638">
        <v>168922</v>
      </c>
      <c r="L638">
        <v>2</v>
      </c>
      <c r="M638">
        <v>272</v>
      </c>
      <c r="N638">
        <v>0.96197530855555557</v>
      </c>
      <c r="O638">
        <v>28455862.888888888</v>
      </c>
      <c r="P638">
        <v>170089</v>
      </c>
      <c r="Q638">
        <v>2</v>
      </c>
      <c r="R638">
        <v>0.97638888687500003</v>
      </c>
      <c r="U638">
        <f>Tabela9[[#This Row],[mlp_params]]</f>
        <v>168922</v>
      </c>
      <c r="V638">
        <f>Tabela9[[#This Row],[kan_test_acc]]</f>
        <v>0.97851851899999998</v>
      </c>
      <c r="W638">
        <f>Tabela9[[#This Row],[mlp_test_acc]]</f>
        <v>0.95925925944444446</v>
      </c>
      <c r="X638">
        <f>Tabela9[[#This Row],[mlp_test_acc2]]</f>
        <v>0.96197530855555557</v>
      </c>
    </row>
    <row r="639" spans="1:24" hidden="1" x14ac:dyDescent="0.25">
      <c r="A639" t="s">
        <v>123</v>
      </c>
      <c r="B639">
        <v>3</v>
      </c>
      <c r="C639" t="s">
        <v>21</v>
      </c>
      <c r="D639">
        <v>3</v>
      </c>
      <c r="E639">
        <v>0</v>
      </c>
      <c r="F639" t="s">
        <v>176</v>
      </c>
      <c r="G639">
        <v>300550349.44444442</v>
      </c>
      <c r="H639">
        <v>0.96765432100000004</v>
      </c>
      <c r="I639">
        <v>0.96148148144444445</v>
      </c>
      <c r="J639">
        <v>26612958.666666668</v>
      </c>
      <c r="K639">
        <v>168922</v>
      </c>
      <c r="L639">
        <v>2</v>
      </c>
      <c r="M639">
        <v>272</v>
      </c>
      <c r="N639">
        <v>0.95925925922222222</v>
      </c>
      <c r="O639">
        <v>26391481</v>
      </c>
      <c r="P639">
        <v>170089</v>
      </c>
      <c r="Q639">
        <v>2</v>
      </c>
      <c r="R639">
        <v>0.96805553875000006</v>
      </c>
      <c r="U639">
        <f>Tabela9[[#This Row],[mlp_params]]</f>
        <v>168922</v>
      </c>
      <c r="V639">
        <f>Tabela9[[#This Row],[kan_test_acc]]</f>
        <v>0.96765432100000004</v>
      </c>
      <c r="W639">
        <f>Tabela9[[#This Row],[mlp_test_acc]]</f>
        <v>0.96148148144444445</v>
      </c>
      <c r="X639">
        <f>Tabela9[[#This Row],[mlp_test_acc2]]</f>
        <v>0.95925925922222222</v>
      </c>
    </row>
    <row r="640" spans="1:24" hidden="1" x14ac:dyDescent="0.25">
      <c r="A640" t="s">
        <v>123</v>
      </c>
      <c r="B640">
        <v>3</v>
      </c>
      <c r="C640" t="s">
        <v>21</v>
      </c>
      <c r="D640">
        <v>2</v>
      </c>
      <c r="E640">
        <v>0</v>
      </c>
      <c r="F640" t="s">
        <v>191</v>
      </c>
      <c r="G640">
        <v>613821994.25</v>
      </c>
      <c r="H640">
        <v>0.90666666625000003</v>
      </c>
      <c r="I640">
        <v>0.96555555549999994</v>
      </c>
      <c r="J640">
        <v>33708450.75</v>
      </c>
      <c r="K640">
        <v>168922</v>
      </c>
      <c r="L640">
        <v>2</v>
      </c>
      <c r="M640">
        <v>272</v>
      </c>
      <c r="N640">
        <v>0.96333333350000006</v>
      </c>
      <c r="O640">
        <v>31651696</v>
      </c>
      <c r="P640">
        <v>170089</v>
      </c>
      <c r="Q640">
        <v>2</v>
      </c>
      <c r="R640">
        <v>0.93209876633333333</v>
      </c>
      <c r="U640">
        <f>Tabela9[[#This Row],[mlp_params]]</f>
        <v>168922</v>
      </c>
      <c r="V640">
        <f>Tabela9[[#This Row],[kan_test_acc]]</f>
        <v>0.90666666625000003</v>
      </c>
      <c r="W640">
        <f>Tabela9[[#This Row],[mlp_test_acc]]</f>
        <v>0.96555555549999994</v>
      </c>
      <c r="X640">
        <f>Tabela9[[#This Row],[mlp_test_acc2]]</f>
        <v>0.96333333350000006</v>
      </c>
    </row>
    <row r="641" spans="1:24" hidden="1" x14ac:dyDescent="0.25">
      <c r="A641" t="s">
        <v>123</v>
      </c>
      <c r="B641">
        <v>5</v>
      </c>
      <c r="C641" t="s">
        <v>331</v>
      </c>
      <c r="D641">
        <v>2</v>
      </c>
      <c r="E641">
        <v>0</v>
      </c>
      <c r="F641" t="s">
        <v>356</v>
      </c>
      <c r="G641">
        <v>312428059.83333331</v>
      </c>
      <c r="H641">
        <v>0.97555555883333334</v>
      </c>
      <c r="I641">
        <v>0.96481481499999999</v>
      </c>
      <c r="J641">
        <v>25284757.166666668</v>
      </c>
      <c r="K641">
        <v>168922</v>
      </c>
      <c r="L641">
        <v>2</v>
      </c>
      <c r="M641">
        <v>272</v>
      </c>
      <c r="N641">
        <v>0.97</v>
      </c>
      <c r="O641">
        <v>26437086.5</v>
      </c>
      <c r="P641">
        <v>170089</v>
      </c>
      <c r="Q641">
        <v>2</v>
      </c>
      <c r="R641">
        <v>0.97481479660000003</v>
      </c>
      <c r="U641">
        <f>Tabela9[[#This Row],[mlp_params]]</f>
        <v>168922</v>
      </c>
      <c r="V641">
        <f>Tabela9[[#This Row],[kan_test_acc]]</f>
        <v>0.97555555883333334</v>
      </c>
      <c r="W641">
        <f>Tabela9[[#This Row],[mlp_test_acc]]</f>
        <v>0.96481481499999999</v>
      </c>
      <c r="X641">
        <f>Tabela9[[#This Row],[mlp_test_acc2]]</f>
        <v>0.97</v>
      </c>
    </row>
    <row r="642" spans="1:24" hidden="1" x14ac:dyDescent="0.25">
      <c r="A642" t="s">
        <v>123</v>
      </c>
      <c r="B642">
        <v>3</v>
      </c>
      <c r="C642" t="s">
        <v>21</v>
      </c>
      <c r="D642">
        <v>4</v>
      </c>
      <c r="E642">
        <v>0</v>
      </c>
      <c r="F642" t="s">
        <v>165</v>
      </c>
      <c r="G642">
        <v>383426792.5</v>
      </c>
      <c r="H642">
        <v>0.90944445125000006</v>
      </c>
      <c r="I642">
        <v>0.96222222224999998</v>
      </c>
      <c r="J642">
        <v>27532697</v>
      </c>
      <c r="K642">
        <v>170089</v>
      </c>
      <c r="L642">
        <v>2</v>
      </c>
      <c r="M642">
        <v>273</v>
      </c>
      <c r="N642">
        <v>0.96166666675000001</v>
      </c>
      <c r="O642">
        <v>28200559.75</v>
      </c>
      <c r="P642">
        <v>171260</v>
      </c>
      <c r="Q642">
        <v>2</v>
      </c>
      <c r="R642">
        <v>0.92346049766666671</v>
      </c>
      <c r="U642">
        <f>Tabela9[[#This Row],[mlp_params]]</f>
        <v>170089</v>
      </c>
      <c r="V642">
        <f>Tabela9[[#This Row],[kan_test_acc]]</f>
        <v>0.90944445125000006</v>
      </c>
      <c r="W642">
        <f>Tabela9[[#This Row],[mlp_test_acc]]</f>
        <v>0.96222222224999998</v>
      </c>
      <c r="X642">
        <f>Tabela9[[#This Row],[mlp_test_acc2]]</f>
        <v>0.96166666675000001</v>
      </c>
    </row>
    <row r="643" spans="1:24" hidden="1" x14ac:dyDescent="0.25">
      <c r="A643" t="s">
        <v>123</v>
      </c>
      <c r="B643">
        <v>3</v>
      </c>
      <c r="C643" t="s">
        <v>21</v>
      </c>
      <c r="D643">
        <v>3</v>
      </c>
      <c r="E643">
        <v>0</v>
      </c>
      <c r="F643" t="s">
        <v>305</v>
      </c>
      <c r="G643">
        <v>246411181.33333334</v>
      </c>
      <c r="H643">
        <v>0.97530863677777779</v>
      </c>
      <c r="I643">
        <v>0.9525925924444445</v>
      </c>
      <c r="J643">
        <v>28849483.555555556</v>
      </c>
      <c r="K643">
        <v>170089</v>
      </c>
      <c r="L643">
        <v>2</v>
      </c>
      <c r="M643">
        <v>273</v>
      </c>
      <c r="N643">
        <v>0.95802469155555547</v>
      </c>
      <c r="O643">
        <v>29551353.666666668</v>
      </c>
      <c r="P643">
        <v>171260</v>
      </c>
      <c r="Q643">
        <v>2</v>
      </c>
      <c r="R643">
        <v>0.98194445699999999</v>
      </c>
      <c r="U643">
        <f>Tabela9[[#This Row],[mlp_params]]</f>
        <v>170089</v>
      </c>
      <c r="V643">
        <f>Tabela9[[#This Row],[kan_test_acc]]</f>
        <v>0.97530863677777779</v>
      </c>
      <c r="W643">
        <f>Tabela9[[#This Row],[mlp_test_acc]]</f>
        <v>0.9525925924444445</v>
      </c>
      <c r="X643">
        <f>Tabela9[[#This Row],[mlp_test_acc2]]</f>
        <v>0.95802469155555547</v>
      </c>
    </row>
    <row r="644" spans="1:24" hidden="1" x14ac:dyDescent="0.25">
      <c r="A644" t="s">
        <v>123</v>
      </c>
      <c r="B644">
        <v>5</v>
      </c>
      <c r="C644" t="s">
        <v>375</v>
      </c>
      <c r="D644">
        <v>3</v>
      </c>
      <c r="E644">
        <v>0</v>
      </c>
      <c r="F644" t="s">
        <v>347</v>
      </c>
      <c r="G644">
        <v>291286315</v>
      </c>
      <c r="H644">
        <v>0.96913580099999996</v>
      </c>
      <c r="I644">
        <v>0.96444444433333332</v>
      </c>
      <c r="J644">
        <v>27593602.888888888</v>
      </c>
      <c r="K644">
        <v>170089</v>
      </c>
      <c r="L644">
        <v>2</v>
      </c>
      <c r="M644">
        <v>273</v>
      </c>
      <c r="N644">
        <v>0.96567901233333331</v>
      </c>
      <c r="O644">
        <v>26988458.222222224</v>
      </c>
      <c r="P644">
        <v>171260</v>
      </c>
      <c r="Q644">
        <v>2</v>
      </c>
      <c r="R644">
        <v>0.96435184037499999</v>
      </c>
      <c r="U644">
        <f>Tabela9[[#This Row],[mlp_params]]</f>
        <v>170089</v>
      </c>
      <c r="V644">
        <f>Tabela9[[#This Row],[kan_test_acc]]</f>
        <v>0.96913580099999996</v>
      </c>
      <c r="W644">
        <f>Tabela9[[#This Row],[mlp_test_acc]]</f>
        <v>0.96444444433333332</v>
      </c>
      <c r="X644">
        <f>Tabela9[[#This Row],[mlp_test_acc2]]</f>
        <v>0.96567901233333331</v>
      </c>
    </row>
    <row r="645" spans="1:24" hidden="1" x14ac:dyDescent="0.25">
      <c r="A645" t="s">
        <v>123</v>
      </c>
      <c r="B645">
        <v>5</v>
      </c>
      <c r="C645" t="s">
        <v>375</v>
      </c>
      <c r="D645">
        <v>3</v>
      </c>
      <c r="E645">
        <v>0</v>
      </c>
      <c r="F645" t="s">
        <v>138</v>
      </c>
      <c r="G645">
        <v>204531189.83333334</v>
      </c>
      <c r="H645">
        <v>0.96296295533333343</v>
      </c>
      <c r="I645">
        <v>0.95666666683333335</v>
      </c>
      <c r="J645">
        <v>24214990.333333332</v>
      </c>
      <c r="K645">
        <v>170089</v>
      </c>
      <c r="L645">
        <v>2</v>
      </c>
      <c r="M645">
        <v>273</v>
      </c>
      <c r="N645">
        <v>0.96074074050000002</v>
      </c>
      <c r="O645">
        <v>25603676</v>
      </c>
      <c r="P645">
        <v>171260</v>
      </c>
      <c r="Q645">
        <v>2</v>
      </c>
      <c r="R645">
        <v>0.97259256839999997</v>
      </c>
      <c r="U645">
        <f>Tabela9[[#This Row],[mlp_params]]</f>
        <v>170089</v>
      </c>
      <c r="V645">
        <f>Tabela9[[#This Row],[kan_test_acc]]</f>
        <v>0.96296295533333343</v>
      </c>
      <c r="W645">
        <f>Tabela9[[#This Row],[mlp_test_acc]]</f>
        <v>0.95666666683333335</v>
      </c>
      <c r="X645">
        <f>Tabela9[[#This Row],[mlp_test_acc2]]</f>
        <v>0.96074074050000002</v>
      </c>
    </row>
    <row r="646" spans="1:24" hidden="1" x14ac:dyDescent="0.25">
      <c r="A646" t="s">
        <v>123</v>
      </c>
      <c r="B646">
        <v>3</v>
      </c>
      <c r="C646" t="s">
        <v>21</v>
      </c>
      <c r="D646">
        <v>2</v>
      </c>
      <c r="E646">
        <v>0</v>
      </c>
      <c r="F646" t="s">
        <v>255</v>
      </c>
      <c r="G646">
        <v>206946969.5</v>
      </c>
      <c r="H646">
        <v>0.99074073650000005</v>
      </c>
      <c r="I646">
        <v>0.97962962966666667</v>
      </c>
      <c r="J646">
        <v>18238968.666666668</v>
      </c>
      <c r="K646">
        <v>170089</v>
      </c>
      <c r="L646">
        <v>2</v>
      </c>
      <c r="M646">
        <v>273</v>
      </c>
      <c r="N646">
        <v>0.98037037016666662</v>
      </c>
      <c r="O646">
        <v>18875171.333333332</v>
      </c>
      <c r="P646">
        <v>171260</v>
      </c>
      <c r="Q646">
        <v>2</v>
      </c>
      <c r="R646">
        <v>0.98592593680000007</v>
      </c>
      <c r="U646">
        <f>Tabela9[[#This Row],[mlp_params]]</f>
        <v>170089</v>
      </c>
      <c r="V646">
        <f>Tabela9[[#This Row],[kan_test_acc]]</f>
        <v>0.99074073650000005</v>
      </c>
      <c r="W646">
        <f>Tabela9[[#This Row],[mlp_test_acc]]</f>
        <v>0.97962962966666667</v>
      </c>
      <c r="X646">
        <f>Tabela9[[#This Row],[mlp_test_acc2]]</f>
        <v>0.98037037016666662</v>
      </c>
    </row>
    <row r="647" spans="1:24" hidden="1" x14ac:dyDescent="0.25">
      <c r="A647" t="s">
        <v>123</v>
      </c>
      <c r="B647">
        <v>3</v>
      </c>
      <c r="C647" t="s">
        <v>21</v>
      </c>
      <c r="D647">
        <v>2</v>
      </c>
      <c r="E647">
        <v>0</v>
      </c>
      <c r="F647" t="s">
        <v>223</v>
      </c>
      <c r="G647">
        <v>353773820.83333331</v>
      </c>
      <c r="H647">
        <v>0.98888887966666661</v>
      </c>
      <c r="I647">
        <v>0.96703703699999999</v>
      </c>
      <c r="J647">
        <v>26807124.833333332</v>
      </c>
      <c r="K647">
        <v>170089</v>
      </c>
      <c r="L647">
        <v>2</v>
      </c>
      <c r="M647">
        <v>273</v>
      </c>
      <c r="N647">
        <v>0.97259259250000007</v>
      </c>
      <c r="O647">
        <v>26378689.5</v>
      </c>
      <c r="P647">
        <v>171260</v>
      </c>
      <c r="Q647">
        <v>2</v>
      </c>
      <c r="R647">
        <v>0.97629629379999994</v>
      </c>
      <c r="U647">
        <f>Tabela9[[#This Row],[mlp_params]]</f>
        <v>170089</v>
      </c>
      <c r="V647">
        <f>Tabela9[[#This Row],[kan_test_acc]]</f>
        <v>0.98888887966666661</v>
      </c>
      <c r="W647">
        <f>Tabela9[[#This Row],[mlp_test_acc]]</f>
        <v>0.96703703699999999</v>
      </c>
      <c r="X647">
        <f>Tabela9[[#This Row],[mlp_test_acc2]]</f>
        <v>0.97259259250000007</v>
      </c>
    </row>
    <row r="648" spans="1:24" hidden="1" x14ac:dyDescent="0.25">
      <c r="A648" t="s">
        <v>123</v>
      </c>
      <c r="B648">
        <v>3</v>
      </c>
      <c r="C648" t="s">
        <v>21</v>
      </c>
      <c r="D648">
        <v>2</v>
      </c>
      <c r="E648">
        <v>0</v>
      </c>
      <c r="F648" t="s">
        <v>160</v>
      </c>
      <c r="G648">
        <v>473703358</v>
      </c>
      <c r="H648">
        <v>0.97962962566666667</v>
      </c>
      <c r="I648">
        <v>0.95666666666666667</v>
      </c>
      <c r="J648">
        <v>28300832.833333332</v>
      </c>
      <c r="K648">
        <v>170089</v>
      </c>
      <c r="L648">
        <v>2</v>
      </c>
      <c r="M648">
        <v>273</v>
      </c>
      <c r="N648">
        <v>0.95888888883333334</v>
      </c>
      <c r="O648">
        <v>30317164.166666668</v>
      </c>
      <c r="P648">
        <v>171260</v>
      </c>
      <c r="Q648">
        <v>2</v>
      </c>
      <c r="R648">
        <v>0.98814812919999995</v>
      </c>
      <c r="U648">
        <f>Tabela9[[#This Row],[mlp_params]]</f>
        <v>170089</v>
      </c>
      <c r="V648">
        <f>Tabela9[[#This Row],[kan_test_acc]]</f>
        <v>0.97962962566666667</v>
      </c>
      <c r="W648">
        <f>Tabela9[[#This Row],[mlp_test_acc]]</f>
        <v>0.95666666666666667</v>
      </c>
      <c r="X648">
        <f>Tabela9[[#This Row],[mlp_test_acc2]]</f>
        <v>0.95888888883333334</v>
      </c>
    </row>
    <row r="649" spans="1:24" hidden="1" x14ac:dyDescent="0.25">
      <c r="A649" t="s">
        <v>123</v>
      </c>
      <c r="B649">
        <v>5</v>
      </c>
      <c r="C649" t="s">
        <v>331</v>
      </c>
      <c r="D649">
        <v>2</v>
      </c>
      <c r="E649">
        <v>0</v>
      </c>
      <c r="F649" t="s">
        <v>213</v>
      </c>
      <c r="G649">
        <v>350320440.83333331</v>
      </c>
      <c r="H649">
        <v>0.97481482233333328</v>
      </c>
      <c r="I649">
        <v>0.95518518516666662</v>
      </c>
      <c r="J649">
        <v>25369016.833333332</v>
      </c>
      <c r="K649">
        <v>170089</v>
      </c>
      <c r="L649">
        <v>2</v>
      </c>
      <c r="M649">
        <v>273</v>
      </c>
      <c r="N649">
        <v>0.96148148133333333</v>
      </c>
      <c r="O649">
        <v>26678304.333333332</v>
      </c>
      <c r="P649">
        <v>171260</v>
      </c>
      <c r="Q649">
        <v>2</v>
      </c>
      <c r="R649">
        <v>0.98148148079999997</v>
      </c>
      <c r="U649">
        <f>Tabela9[[#This Row],[mlp_params]]</f>
        <v>170089</v>
      </c>
      <c r="V649">
        <f>Tabela9[[#This Row],[kan_test_acc]]</f>
        <v>0.97481482233333328</v>
      </c>
      <c r="W649">
        <f>Tabela9[[#This Row],[mlp_test_acc]]</f>
        <v>0.95518518516666662</v>
      </c>
      <c r="X649">
        <f>Tabela9[[#This Row],[mlp_test_acc2]]</f>
        <v>0.96148148133333333</v>
      </c>
    </row>
    <row r="650" spans="1:24" hidden="1" x14ac:dyDescent="0.25">
      <c r="A650" t="s">
        <v>123</v>
      </c>
      <c r="B650">
        <v>3</v>
      </c>
      <c r="C650" t="s">
        <v>21</v>
      </c>
      <c r="D650">
        <v>2</v>
      </c>
      <c r="E650">
        <v>0</v>
      </c>
      <c r="F650" t="s">
        <v>287</v>
      </c>
      <c r="G650">
        <v>366304398.5</v>
      </c>
      <c r="H650">
        <v>0.96074073516666669</v>
      </c>
      <c r="I650">
        <v>0.94259259266666673</v>
      </c>
      <c r="J650">
        <v>27333044</v>
      </c>
      <c r="K650">
        <v>170089</v>
      </c>
      <c r="L650">
        <v>2</v>
      </c>
      <c r="M650">
        <v>273</v>
      </c>
      <c r="N650">
        <v>0.94333333333333336</v>
      </c>
      <c r="O650">
        <v>25512804</v>
      </c>
      <c r="P650">
        <v>171260</v>
      </c>
      <c r="Q650">
        <v>2</v>
      </c>
      <c r="R650">
        <v>0.96888887879999996</v>
      </c>
      <c r="U650">
        <f>Tabela9[[#This Row],[mlp_params]]</f>
        <v>170089</v>
      </c>
      <c r="V650">
        <f>Tabela9[[#This Row],[kan_test_acc]]</f>
        <v>0.96074073516666669</v>
      </c>
      <c r="W650">
        <f>Tabela9[[#This Row],[mlp_test_acc]]</f>
        <v>0.94259259266666673</v>
      </c>
      <c r="X650">
        <f>Tabela9[[#This Row],[mlp_test_acc2]]</f>
        <v>0.94333333333333336</v>
      </c>
    </row>
    <row r="651" spans="1:24" hidden="1" x14ac:dyDescent="0.25">
      <c r="A651" t="s">
        <v>123</v>
      </c>
      <c r="B651">
        <v>3</v>
      </c>
      <c r="C651" t="s">
        <v>21</v>
      </c>
      <c r="D651">
        <v>4</v>
      </c>
      <c r="E651">
        <v>0</v>
      </c>
      <c r="F651" t="s">
        <v>135</v>
      </c>
      <c r="G651">
        <v>151788204</v>
      </c>
      <c r="H651">
        <v>0.952222228</v>
      </c>
      <c r="I651">
        <v>0.96</v>
      </c>
      <c r="J651">
        <v>23198212</v>
      </c>
      <c r="K651">
        <v>171260</v>
      </c>
      <c r="L651">
        <v>2</v>
      </c>
      <c r="M651">
        <v>274</v>
      </c>
      <c r="N651">
        <v>0.96</v>
      </c>
      <c r="O651">
        <v>19337295</v>
      </c>
      <c r="P651">
        <v>172435</v>
      </c>
      <c r="Q651">
        <v>2</v>
      </c>
      <c r="R651">
        <v>0.97407406600000002</v>
      </c>
      <c r="U651">
        <f>Tabela9[[#This Row],[mlp_params]]</f>
        <v>171260</v>
      </c>
      <c r="V651">
        <f>Tabela9[[#This Row],[kan_test_acc]]</f>
        <v>0.952222228</v>
      </c>
      <c r="W651">
        <f>Tabela9[[#This Row],[mlp_test_acc]]</f>
        <v>0.96</v>
      </c>
      <c r="X651">
        <f>Tabela9[[#This Row],[mlp_test_acc2]]</f>
        <v>0.96</v>
      </c>
    </row>
    <row r="652" spans="1:24" hidden="1" x14ac:dyDescent="0.25">
      <c r="A652" t="s">
        <v>123</v>
      </c>
      <c r="B652">
        <v>3</v>
      </c>
      <c r="C652" t="s">
        <v>21</v>
      </c>
      <c r="D652">
        <v>3</v>
      </c>
      <c r="E652">
        <v>0</v>
      </c>
      <c r="F652" t="s">
        <v>273</v>
      </c>
      <c r="G652">
        <v>322506963.5</v>
      </c>
      <c r="H652">
        <v>0.96888888321428568</v>
      </c>
      <c r="I652">
        <v>0.95047619049999998</v>
      </c>
      <c r="J652">
        <v>30002167.571428571</v>
      </c>
      <c r="K652">
        <v>171260</v>
      </c>
      <c r="L652">
        <v>2</v>
      </c>
      <c r="M652">
        <v>274</v>
      </c>
      <c r="N652">
        <v>0.95015873007142859</v>
      </c>
      <c r="O652">
        <v>30227219.928571429</v>
      </c>
      <c r="P652">
        <v>172435</v>
      </c>
      <c r="Q652">
        <v>2</v>
      </c>
      <c r="R652">
        <v>0.98603989084615384</v>
      </c>
      <c r="U652">
        <f>Tabela9[[#This Row],[mlp_params]]</f>
        <v>171260</v>
      </c>
      <c r="V652">
        <f>Tabela9[[#This Row],[kan_test_acc]]</f>
        <v>0.96888888321428568</v>
      </c>
      <c r="W652">
        <f>Tabela9[[#This Row],[mlp_test_acc]]</f>
        <v>0.95047619049999998</v>
      </c>
      <c r="X652">
        <f>Tabela9[[#This Row],[mlp_test_acc2]]</f>
        <v>0.95015873007142859</v>
      </c>
    </row>
    <row r="653" spans="1:24" hidden="1" x14ac:dyDescent="0.25">
      <c r="A653" t="s">
        <v>123</v>
      </c>
      <c r="B653">
        <v>3</v>
      </c>
      <c r="C653" t="s">
        <v>21</v>
      </c>
      <c r="D653">
        <v>3</v>
      </c>
      <c r="E653">
        <v>0</v>
      </c>
      <c r="F653" t="s">
        <v>241</v>
      </c>
      <c r="G653">
        <v>277790347.14285713</v>
      </c>
      <c r="H653">
        <v>0.96666666450000005</v>
      </c>
      <c r="I653">
        <v>0.95111111092857148</v>
      </c>
      <c r="J653">
        <v>27988527.214285713</v>
      </c>
      <c r="K653">
        <v>171260</v>
      </c>
      <c r="L653">
        <v>2</v>
      </c>
      <c r="M653">
        <v>274</v>
      </c>
      <c r="N653">
        <v>0.95428571414285712</v>
      </c>
      <c r="O653">
        <v>27113660.571428571</v>
      </c>
      <c r="P653">
        <v>172435</v>
      </c>
      <c r="Q653">
        <v>2</v>
      </c>
      <c r="R653">
        <v>0.97920226600000004</v>
      </c>
      <c r="U653">
        <f>Tabela9[[#This Row],[mlp_params]]</f>
        <v>171260</v>
      </c>
      <c r="V653">
        <f>Tabela9[[#This Row],[kan_test_acc]]</f>
        <v>0.96666666450000005</v>
      </c>
      <c r="W653">
        <f>Tabela9[[#This Row],[mlp_test_acc]]</f>
        <v>0.95111111092857148</v>
      </c>
      <c r="X653">
        <f>Tabela9[[#This Row],[mlp_test_acc2]]</f>
        <v>0.95428571414285712</v>
      </c>
    </row>
    <row r="654" spans="1:24" hidden="1" x14ac:dyDescent="0.25">
      <c r="A654" t="s">
        <v>123</v>
      </c>
      <c r="B654">
        <v>3</v>
      </c>
      <c r="C654" t="s">
        <v>21</v>
      </c>
      <c r="D654">
        <v>3</v>
      </c>
      <c r="E654">
        <v>0</v>
      </c>
      <c r="F654" t="s">
        <v>177</v>
      </c>
      <c r="G654">
        <v>560532645.5</v>
      </c>
      <c r="H654">
        <v>0.92888890199999996</v>
      </c>
      <c r="I654">
        <v>0.95944444449999999</v>
      </c>
      <c r="J654">
        <v>32184678.75</v>
      </c>
      <c r="K654">
        <v>171260</v>
      </c>
      <c r="L654">
        <v>2</v>
      </c>
      <c r="M654">
        <v>274</v>
      </c>
      <c r="N654">
        <v>0.95611111100000001</v>
      </c>
      <c r="O654">
        <v>32599376.75</v>
      </c>
      <c r="P654">
        <v>172435</v>
      </c>
      <c r="Q654">
        <v>2</v>
      </c>
      <c r="R654">
        <v>0.95185186499999996</v>
      </c>
      <c r="U654">
        <f>Tabela9[[#This Row],[mlp_params]]</f>
        <v>171260</v>
      </c>
      <c r="V654">
        <f>Tabela9[[#This Row],[kan_test_acc]]</f>
        <v>0.92888890199999996</v>
      </c>
      <c r="W654">
        <f>Tabela9[[#This Row],[mlp_test_acc]]</f>
        <v>0.95944444449999999</v>
      </c>
      <c r="X654">
        <f>Tabela9[[#This Row],[mlp_test_acc2]]</f>
        <v>0.95611111100000001</v>
      </c>
    </row>
    <row r="655" spans="1:24" hidden="1" x14ac:dyDescent="0.25">
      <c r="A655" t="s">
        <v>123</v>
      </c>
      <c r="B655">
        <v>3</v>
      </c>
      <c r="C655" t="s">
        <v>21</v>
      </c>
      <c r="D655">
        <v>3</v>
      </c>
      <c r="E655">
        <v>0</v>
      </c>
      <c r="F655" t="s">
        <v>209</v>
      </c>
      <c r="G655">
        <v>680898415.25</v>
      </c>
      <c r="H655">
        <v>0.923888877</v>
      </c>
      <c r="I655">
        <v>0.96277777774999995</v>
      </c>
      <c r="J655">
        <v>31454982</v>
      </c>
      <c r="K655">
        <v>171260</v>
      </c>
      <c r="L655">
        <v>2</v>
      </c>
      <c r="M655">
        <v>274</v>
      </c>
      <c r="N655">
        <v>0.9694444445</v>
      </c>
      <c r="O655">
        <v>31656703.5</v>
      </c>
      <c r="P655">
        <v>172435</v>
      </c>
      <c r="Q655">
        <v>2</v>
      </c>
      <c r="R655">
        <v>0.916049381</v>
      </c>
      <c r="U655">
        <f>Tabela9[[#This Row],[mlp_params]]</f>
        <v>171260</v>
      </c>
      <c r="V655">
        <f>Tabela9[[#This Row],[kan_test_acc]]</f>
        <v>0.923888877</v>
      </c>
      <c r="W655">
        <f>Tabela9[[#This Row],[mlp_test_acc]]</f>
        <v>0.96277777774999995</v>
      </c>
      <c r="X655">
        <f>Tabela9[[#This Row],[mlp_test_acc2]]</f>
        <v>0.9694444445</v>
      </c>
    </row>
    <row r="656" spans="1:24" hidden="1" x14ac:dyDescent="0.25">
      <c r="A656" t="s">
        <v>123</v>
      </c>
      <c r="B656">
        <v>3</v>
      </c>
      <c r="C656" t="s">
        <v>21</v>
      </c>
      <c r="D656">
        <v>2</v>
      </c>
      <c r="E656">
        <v>0</v>
      </c>
      <c r="F656" t="s">
        <v>224</v>
      </c>
      <c r="G656">
        <v>342799146.83333331</v>
      </c>
      <c r="H656">
        <v>0.984444439</v>
      </c>
      <c r="I656">
        <v>0.9714814816666667</v>
      </c>
      <c r="J656">
        <v>26283069.833333332</v>
      </c>
      <c r="K656">
        <v>171260</v>
      </c>
      <c r="L656">
        <v>2</v>
      </c>
      <c r="M656">
        <v>274</v>
      </c>
      <c r="N656">
        <v>0.97037037033333329</v>
      </c>
      <c r="O656">
        <v>26902152.5</v>
      </c>
      <c r="P656">
        <v>172435</v>
      </c>
      <c r="Q656">
        <v>2</v>
      </c>
      <c r="R656">
        <v>0.97333332299999997</v>
      </c>
      <c r="U656">
        <f>Tabela9[[#This Row],[mlp_params]]</f>
        <v>171260</v>
      </c>
      <c r="V656">
        <f>Tabela9[[#This Row],[kan_test_acc]]</f>
        <v>0.984444439</v>
      </c>
      <c r="W656">
        <f>Tabela9[[#This Row],[mlp_test_acc]]</f>
        <v>0.9714814816666667</v>
      </c>
      <c r="X656">
        <f>Tabela9[[#This Row],[mlp_test_acc2]]</f>
        <v>0.97037037033333329</v>
      </c>
    </row>
    <row r="657" spans="1:24" hidden="1" x14ac:dyDescent="0.25">
      <c r="A657" t="s">
        <v>123</v>
      </c>
      <c r="B657">
        <v>3</v>
      </c>
      <c r="C657" t="s">
        <v>21</v>
      </c>
      <c r="D657">
        <v>2</v>
      </c>
      <c r="E657">
        <v>0</v>
      </c>
      <c r="F657" t="s">
        <v>192</v>
      </c>
      <c r="G657">
        <v>403801972.16666669</v>
      </c>
      <c r="H657">
        <v>0.97999998899999996</v>
      </c>
      <c r="I657">
        <v>0.96777777783333341</v>
      </c>
      <c r="J657">
        <v>27433262.166666668</v>
      </c>
      <c r="K657">
        <v>171260</v>
      </c>
      <c r="L657">
        <v>2</v>
      </c>
      <c r="M657">
        <v>274</v>
      </c>
      <c r="N657">
        <v>0.96703703683333331</v>
      </c>
      <c r="O657">
        <v>28042739.833333332</v>
      </c>
      <c r="P657">
        <v>172435</v>
      </c>
      <c r="Q657">
        <v>2</v>
      </c>
      <c r="R657">
        <v>0.9703703642</v>
      </c>
      <c r="U657">
        <f>Tabela9[[#This Row],[mlp_params]]</f>
        <v>171260</v>
      </c>
      <c r="V657">
        <f>Tabela9[[#This Row],[kan_test_acc]]</f>
        <v>0.97999998899999996</v>
      </c>
      <c r="W657">
        <f>Tabela9[[#This Row],[mlp_test_acc]]</f>
        <v>0.96777777783333341</v>
      </c>
      <c r="X657">
        <f>Tabela9[[#This Row],[mlp_test_acc2]]</f>
        <v>0.96703703683333331</v>
      </c>
    </row>
    <row r="658" spans="1:24" hidden="1" x14ac:dyDescent="0.25">
      <c r="A658" t="s">
        <v>123</v>
      </c>
      <c r="B658">
        <v>5</v>
      </c>
      <c r="C658" t="s">
        <v>331</v>
      </c>
      <c r="D658">
        <v>2</v>
      </c>
      <c r="E658">
        <v>0</v>
      </c>
      <c r="F658" t="s">
        <v>343</v>
      </c>
      <c r="G658">
        <v>425947999</v>
      </c>
      <c r="H658">
        <v>0.96777776900000001</v>
      </c>
      <c r="I658">
        <v>0.95592592633333329</v>
      </c>
      <c r="J658">
        <v>27291037.666666668</v>
      </c>
      <c r="K658">
        <v>171260</v>
      </c>
      <c r="L658">
        <v>2</v>
      </c>
      <c r="M658">
        <v>274</v>
      </c>
      <c r="N658">
        <v>0.95666666700000003</v>
      </c>
      <c r="O658">
        <v>27454338.666666668</v>
      </c>
      <c r="P658">
        <v>172435</v>
      </c>
      <c r="Q658">
        <v>2</v>
      </c>
      <c r="R658">
        <v>0.97925926460000001</v>
      </c>
      <c r="U658">
        <f>Tabela9[[#This Row],[mlp_params]]</f>
        <v>171260</v>
      </c>
      <c r="V658">
        <f>Tabela9[[#This Row],[kan_test_acc]]</f>
        <v>0.96777776900000001</v>
      </c>
      <c r="W658">
        <f>Tabela9[[#This Row],[mlp_test_acc]]</f>
        <v>0.95592592633333329</v>
      </c>
      <c r="X658">
        <f>Tabela9[[#This Row],[mlp_test_acc2]]</f>
        <v>0.95666666700000003</v>
      </c>
    </row>
    <row r="659" spans="1:24" hidden="1" x14ac:dyDescent="0.25">
      <c r="A659" t="s">
        <v>123</v>
      </c>
      <c r="B659">
        <v>9</v>
      </c>
      <c r="C659" t="s">
        <v>379</v>
      </c>
      <c r="D659">
        <v>5</v>
      </c>
      <c r="E659">
        <v>0</v>
      </c>
      <c r="F659" t="s">
        <v>373</v>
      </c>
      <c r="G659">
        <v>215551551.25</v>
      </c>
      <c r="H659">
        <v>0.9327777625</v>
      </c>
      <c r="I659">
        <v>0.97444444450000001</v>
      </c>
      <c r="J659">
        <v>27016519.25</v>
      </c>
      <c r="K659">
        <v>171260</v>
      </c>
      <c r="L659">
        <v>2</v>
      </c>
      <c r="M659">
        <v>274</v>
      </c>
      <c r="N659">
        <v>0.96888888875000001</v>
      </c>
      <c r="O659">
        <v>28130030</v>
      </c>
      <c r="P659">
        <v>172435</v>
      </c>
      <c r="Q659">
        <v>2</v>
      </c>
      <c r="R659">
        <v>0.94813951466666668</v>
      </c>
      <c r="U659">
        <f>Tabela9[[#This Row],[mlp_params]]</f>
        <v>171260</v>
      </c>
      <c r="V659">
        <f>Tabela9[[#This Row],[kan_test_acc]]</f>
        <v>0.9327777625</v>
      </c>
      <c r="W659">
        <f>Tabela9[[#This Row],[mlp_test_acc]]</f>
        <v>0.97444444450000001</v>
      </c>
      <c r="X659">
        <f>Tabela9[[#This Row],[mlp_test_acc2]]</f>
        <v>0.96888888875000001</v>
      </c>
    </row>
    <row r="660" spans="1:24" hidden="1" x14ac:dyDescent="0.25">
      <c r="A660" t="s">
        <v>123</v>
      </c>
      <c r="B660">
        <v>9</v>
      </c>
      <c r="C660" t="s">
        <v>378</v>
      </c>
      <c r="D660">
        <v>4</v>
      </c>
      <c r="E660">
        <v>0</v>
      </c>
      <c r="F660" t="s">
        <v>374</v>
      </c>
      <c r="G660">
        <v>215958354.5</v>
      </c>
      <c r="H660">
        <v>0.95944444849999999</v>
      </c>
      <c r="I660">
        <v>0.96444444424999998</v>
      </c>
      <c r="J660">
        <v>27360367</v>
      </c>
      <c r="K660">
        <v>171260</v>
      </c>
      <c r="L660">
        <v>2</v>
      </c>
      <c r="M660">
        <v>274</v>
      </c>
      <c r="N660">
        <v>0.96333333300000001</v>
      </c>
      <c r="O660">
        <v>27180741</v>
      </c>
      <c r="P660">
        <v>172435</v>
      </c>
      <c r="Q660">
        <v>2</v>
      </c>
      <c r="R660">
        <v>0.97408271066666663</v>
      </c>
      <c r="U660">
        <f>Tabela9[[#This Row],[mlp_params]]</f>
        <v>171260</v>
      </c>
      <c r="V660">
        <f>Tabela9[[#This Row],[kan_test_acc]]</f>
        <v>0.95944444849999999</v>
      </c>
      <c r="W660">
        <f>Tabela9[[#This Row],[mlp_test_acc]]</f>
        <v>0.96444444424999998</v>
      </c>
      <c r="X660">
        <f>Tabela9[[#This Row],[mlp_test_acc2]]</f>
        <v>0.96333333300000001</v>
      </c>
    </row>
    <row r="661" spans="1:24" hidden="1" x14ac:dyDescent="0.25">
      <c r="A661" t="s">
        <v>123</v>
      </c>
      <c r="B661">
        <v>3</v>
      </c>
      <c r="C661" t="s">
        <v>21</v>
      </c>
      <c r="D661">
        <v>4</v>
      </c>
      <c r="E661">
        <v>0</v>
      </c>
      <c r="F661" t="s">
        <v>198</v>
      </c>
      <c r="G661">
        <v>936375938.75</v>
      </c>
      <c r="H661">
        <v>0.92000000175000007</v>
      </c>
      <c r="I661">
        <v>0.96000000024999999</v>
      </c>
      <c r="J661">
        <v>40205228</v>
      </c>
      <c r="K661">
        <v>172435</v>
      </c>
      <c r="L661">
        <v>2</v>
      </c>
      <c r="M661">
        <v>275</v>
      </c>
      <c r="N661">
        <v>0.95444444449999999</v>
      </c>
      <c r="O661">
        <v>40363112</v>
      </c>
      <c r="P661">
        <v>173614</v>
      </c>
      <c r="Q661">
        <v>2</v>
      </c>
      <c r="R661">
        <v>0.94445802199999995</v>
      </c>
      <c r="U661">
        <f>Tabela9[[#This Row],[mlp_params]]</f>
        <v>172435</v>
      </c>
      <c r="V661">
        <f>Tabela9[[#This Row],[kan_test_acc]]</f>
        <v>0.92000000175000007</v>
      </c>
      <c r="W661">
        <f>Tabela9[[#This Row],[mlp_test_acc]]</f>
        <v>0.96000000024999999</v>
      </c>
      <c r="X661">
        <f>Tabela9[[#This Row],[mlp_test_acc2]]</f>
        <v>0.95444444449999999</v>
      </c>
    </row>
    <row r="662" spans="1:24" hidden="1" x14ac:dyDescent="0.25">
      <c r="A662" t="s">
        <v>123</v>
      </c>
      <c r="B662">
        <v>3</v>
      </c>
      <c r="C662" t="s">
        <v>21</v>
      </c>
      <c r="D662">
        <v>4</v>
      </c>
      <c r="E662">
        <v>0</v>
      </c>
      <c r="F662" t="s">
        <v>166</v>
      </c>
      <c r="G662">
        <v>138758929.83333334</v>
      </c>
      <c r="H662">
        <v>0.95148148133333332</v>
      </c>
      <c r="I662">
        <v>0.95592592599999993</v>
      </c>
      <c r="J662">
        <v>18758574.333333332</v>
      </c>
      <c r="K662">
        <v>172435</v>
      </c>
      <c r="L662">
        <v>2</v>
      </c>
      <c r="M662">
        <v>275</v>
      </c>
      <c r="N662">
        <v>0.95296296266666669</v>
      </c>
      <c r="O662">
        <v>18593030.5</v>
      </c>
      <c r="P662">
        <v>173614</v>
      </c>
      <c r="Q662">
        <v>2</v>
      </c>
      <c r="R662">
        <v>0.96888889079999996</v>
      </c>
      <c r="U662">
        <f>Tabela9[[#This Row],[mlp_params]]</f>
        <v>172435</v>
      </c>
      <c r="V662">
        <f>Tabela9[[#This Row],[kan_test_acc]]</f>
        <v>0.95148148133333332</v>
      </c>
      <c r="W662">
        <f>Tabela9[[#This Row],[mlp_test_acc]]</f>
        <v>0.95592592599999993</v>
      </c>
      <c r="X662">
        <f>Tabela9[[#This Row],[mlp_test_acc2]]</f>
        <v>0.95296296266666669</v>
      </c>
    </row>
    <row r="663" spans="1:24" hidden="1" x14ac:dyDescent="0.25">
      <c r="A663" t="s">
        <v>123</v>
      </c>
      <c r="B663">
        <v>3</v>
      </c>
      <c r="C663" t="s">
        <v>21</v>
      </c>
      <c r="D663">
        <v>3</v>
      </c>
      <c r="E663">
        <v>0</v>
      </c>
      <c r="F663" t="s">
        <v>306</v>
      </c>
      <c r="G663">
        <v>938332415.39999998</v>
      </c>
      <c r="H663">
        <v>0.89644445770000003</v>
      </c>
      <c r="I663">
        <v>0.96022222229999998</v>
      </c>
      <c r="J663">
        <v>34791368.700000003</v>
      </c>
      <c r="K663">
        <v>172435</v>
      </c>
      <c r="L663">
        <v>2</v>
      </c>
      <c r="M663">
        <v>275</v>
      </c>
      <c r="N663">
        <v>0.96133333330000004</v>
      </c>
      <c r="O663">
        <v>34724799.299999997</v>
      </c>
      <c r="P663">
        <v>173614</v>
      </c>
      <c r="Q663">
        <v>2</v>
      </c>
      <c r="R663">
        <v>0.9255242761111111</v>
      </c>
      <c r="U663">
        <f>Tabela9[[#This Row],[mlp_params]]</f>
        <v>172435</v>
      </c>
      <c r="V663">
        <f>Tabela9[[#This Row],[kan_test_acc]]</f>
        <v>0.89644445770000003</v>
      </c>
      <c r="W663">
        <f>Tabela9[[#This Row],[mlp_test_acc]]</f>
        <v>0.96022222229999998</v>
      </c>
      <c r="X663">
        <f>Tabela9[[#This Row],[mlp_test_acc2]]</f>
        <v>0.96133333330000004</v>
      </c>
    </row>
    <row r="664" spans="1:24" hidden="1" x14ac:dyDescent="0.25">
      <c r="A664" t="s">
        <v>123</v>
      </c>
      <c r="B664">
        <v>3</v>
      </c>
      <c r="C664" t="s">
        <v>21</v>
      </c>
      <c r="D664">
        <v>2</v>
      </c>
      <c r="E664">
        <v>0</v>
      </c>
      <c r="F664" t="s">
        <v>256</v>
      </c>
      <c r="G664">
        <v>814625459.25</v>
      </c>
      <c r="H664">
        <v>0.92944446175000006</v>
      </c>
      <c r="I664">
        <v>0.96277777774999995</v>
      </c>
      <c r="J664">
        <v>30713861.25</v>
      </c>
      <c r="K664">
        <v>172435</v>
      </c>
      <c r="L664">
        <v>2</v>
      </c>
      <c r="M664">
        <v>275</v>
      </c>
      <c r="N664">
        <v>0.96777777749999994</v>
      </c>
      <c r="O664">
        <v>30360310.25</v>
      </c>
      <c r="P664">
        <v>173614</v>
      </c>
      <c r="Q664">
        <v>2</v>
      </c>
      <c r="R664">
        <v>0.93950619300000004</v>
      </c>
      <c r="U664">
        <f>Tabela9[[#This Row],[mlp_params]]</f>
        <v>172435</v>
      </c>
      <c r="V664">
        <f>Tabela9[[#This Row],[kan_test_acc]]</f>
        <v>0.92944446175000006</v>
      </c>
      <c r="W664">
        <f>Tabela9[[#This Row],[mlp_test_acc]]</f>
        <v>0.96277777774999995</v>
      </c>
      <c r="X664">
        <f>Tabela9[[#This Row],[mlp_test_acc2]]</f>
        <v>0.96777777749999994</v>
      </c>
    </row>
    <row r="665" spans="1:24" hidden="1" x14ac:dyDescent="0.25">
      <c r="A665" t="s">
        <v>123</v>
      </c>
      <c r="B665">
        <v>3</v>
      </c>
      <c r="C665" t="s">
        <v>21</v>
      </c>
      <c r="D665">
        <v>2</v>
      </c>
      <c r="E665">
        <v>0</v>
      </c>
      <c r="F665" t="s">
        <v>161</v>
      </c>
      <c r="G665">
        <v>439326206.16666669</v>
      </c>
      <c r="H665">
        <v>0.9803703623333333</v>
      </c>
      <c r="I665">
        <v>0.95851851833333335</v>
      </c>
      <c r="J665">
        <v>29797719.166666668</v>
      </c>
      <c r="K665">
        <v>172435</v>
      </c>
      <c r="L665">
        <v>2</v>
      </c>
      <c r="M665">
        <v>275</v>
      </c>
      <c r="N665">
        <v>0.96037037066666664</v>
      </c>
      <c r="O665">
        <v>30676840.833333332</v>
      </c>
      <c r="P665">
        <v>173614</v>
      </c>
      <c r="Q665">
        <v>2</v>
      </c>
      <c r="R665">
        <v>0.98370372080000001</v>
      </c>
      <c r="U665">
        <f>Tabela9[[#This Row],[mlp_params]]</f>
        <v>172435</v>
      </c>
      <c r="V665">
        <f>Tabela9[[#This Row],[kan_test_acc]]</f>
        <v>0.9803703623333333</v>
      </c>
      <c r="W665">
        <f>Tabela9[[#This Row],[mlp_test_acc]]</f>
        <v>0.95851851833333335</v>
      </c>
      <c r="X665">
        <f>Tabela9[[#This Row],[mlp_test_acc2]]</f>
        <v>0.96037037066666664</v>
      </c>
    </row>
    <row r="666" spans="1:24" hidden="1" x14ac:dyDescent="0.25">
      <c r="A666" t="s">
        <v>123</v>
      </c>
      <c r="B666">
        <v>3</v>
      </c>
      <c r="C666" t="s">
        <v>21</v>
      </c>
      <c r="D666">
        <v>2</v>
      </c>
      <c r="E666">
        <v>0</v>
      </c>
      <c r="F666" t="s">
        <v>288</v>
      </c>
      <c r="G666">
        <v>920918841</v>
      </c>
      <c r="H666">
        <v>0.90722224075000002</v>
      </c>
      <c r="I666">
        <v>0.95277777799999996</v>
      </c>
      <c r="J666">
        <v>32789840.75</v>
      </c>
      <c r="K666">
        <v>172435</v>
      </c>
      <c r="L666">
        <v>2</v>
      </c>
      <c r="M666">
        <v>275</v>
      </c>
      <c r="N666">
        <v>0.95444444424999997</v>
      </c>
      <c r="O666">
        <v>34282853.75</v>
      </c>
      <c r="P666">
        <v>173614</v>
      </c>
      <c r="Q666">
        <v>2</v>
      </c>
      <c r="R666">
        <v>0.92839507233333329</v>
      </c>
      <c r="U666">
        <f>Tabela9[[#This Row],[mlp_params]]</f>
        <v>172435</v>
      </c>
      <c r="V666">
        <f>Tabela9[[#This Row],[kan_test_acc]]</f>
        <v>0.90722224075000002</v>
      </c>
      <c r="W666">
        <f>Tabela9[[#This Row],[mlp_test_acc]]</f>
        <v>0.95277777799999996</v>
      </c>
      <c r="X666">
        <f>Tabela9[[#This Row],[mlp_test_acc2]]</f>
        <v>0.95444444424999997</v>
      </c>
    </row>
    <row r="667" spans="1:24" hidden="1" x14ac:dyDescent="0.25">
      <c r="A667" t="s">
        <v>123</v>
      </c>
      <c r="B667">
        <v>5</v>
      </c>
      <c r="C667" t="s">
        <v>331</v>
      </c>
      <c r="D667">
        <v>2</v>
      </c>
      <c r="E667">
        <v>0</v>
      </c>
      <c r="F667" t="s">
        <v>310</v>
      </c>
      <c r="G667">
        <v>403917477.66666669</v>
      </c>
      <c r="H667">
        <v>0.97222222899999999</v>
      </c>
      <c r="I667">
        <v>0.94592592583333335</v>
      </c>
      <c r="J667">
        <v>29181360.833333332</v>
      </c>
      <c r="K667">
        <v>172435</v>
      </c>
      <c r="L667">
        <v>2</v>
      </c>
      <c r="M667">
        <v>275</v>
      </c>
      <c r="N667">
        <v>0.94407407416666667</v>
      </c>
      <c r="O667">
        <v>28901894.166666668</v>
      </c>
      <c r="P667">
        <v>173614</v>
      </c>
      <c r="Q667">
        <v>2</v>
      </c>
      <c r="R667">
        <v>0.97777779139999998</v>
      </c>
      <c r="U667">
        <f>Tabela9[[#This Row],[mlp_params]]</f>
        <v>172435</v>
      </c>
      <c r="V667">
        <f>Tabela9[[#This Row],[kan_test_acc]]</f>
        <v>0.97222222899999999</v>
      </c>
      <c r="W667">
        <f>Tabela9[[#This Row],[mlp_test_acc]]</f>
        <v>0.94592592583333335</v>
      </c>
      <c r="X667">
        <f>Tabela9[[#This Row],[mlp_test_acc2]]</f>
        <v>0.94407407416666667</v>
      </c>
    </row>
    <row r="668" spans="1:24" hidden="1" x14ac:dyDescent="0.25">
      <c r="A668" t="s">
        <v>123</v>
      </c>
      <c r="B668">
        <v>9</v>
      </c>
      <c r="C668" t="s">
        <v>376</v>
      </c>
      <c r="D668">
        <v>2</v>
      </c>
      <c r="E668">
        <v>0</v>
      </c>
      <c r="F668" t="s">
        <v>198</v>
      </c>
      <c r="G668">
        <v>497502830.25</v>
      </c>
      <c r="H668">
        <v>0.95222221325</v>
      </c>
      <c r="I668">
        <v>0.95944444449999999</v>
      </c>
      <c r="J668">
        <v>25950779.25</v>
      </c>
      <c r="K668">
        <v>172435</v>
      </c>
      <c r="L668">
        <v>2</v>
      </c>
      <c r="M668">
        <v>275</v>
      </c>
      <c r="N668">
        <v>0.96166666649999999</v>
      </c>
      <c r="O668">
        <v>25525476</v>
      </c>
      <c r="P668">
        <v>173614</v>
      </c>
      <c r="Q668">
        <v>2</v>
      </c>
      <c r="R668">
        <v>0.94320988633333336</v>
      </c>
      <c r="U668">
        <f>Tabela9[[#This Row],[mlp_params]]</f>
        <v>172435</v>
      </c>
      <c r="V668">
        <f>Tabela9[[#This Row],[kan_test_acc]]</f>
        <v>0.95222221325</v>
      </c>
      <c r="W668">
        <f>Tabela9[[#This Row],[mlp_test_acc]]</f>
        <v>0.95944444449999999</v>
      </c>
      <c r="X668">
        <f>Tabela9[[#This Row],[mlp_test_acc2]]</f>
        <v>0.96166666649999999</v>
      </c>
    </row>
    <row r="669" spans="1:24" hidden="1" x14ac:dyDescent="0.25">
      <c r="A669" t="s">
        <v>123</v>
      </c>
      <c r="B669">
        <v>9</v>
      </c>
      <c r="C669" t="s">
        <v>376</v>
      </c>
      <c r="D669">
        <v>2</v>
      </c>
      <c r="E669">
        <v>0</v>
      </c>
      <c r="F669" t="s">
        <v>334</v>
      </c>
      <c r="G669">
        <v>158565775.75</v>
      </c>
      <c r="H669">
        <v>0.96777777374999996</v>
      </c>
      <c r="I669">
        <v>0.96</v>
      </c>
      <c r="J669">
        <v>26390429.75</v>
      </c>
      <c r="K669">
        <v>172435</v>
      </c>
      <c r="L669">
        <v>2</v>
      </c>
      <c r="M669">
        <v>275</v>
      </c>
      <c r="N669">
        <v>0.95833333324999992</v>
      </c>
      <c r="O669">
        <v>24858154.75</v>
      </c>
      <c r="P669">
        <v>173614</v>
      </c>
      <c r="Q669">
        <v>2</v>
      </c>
      <c r="R669">
        <v>0.95802468066666668</v>
      </c>
      <c r="U669">
        <f>Tabela9[[#This Row],[mlp_params]]</f>
        <v>172435</v>
      </c>
      <c r="V669">
        <f>Tabela9[[#This Row],[kan_test_acc]]</f>
        <v>0.96777777374999996</v>
      </c>
      <c r="W669">
        <f>Tabela9[[#This Row],[mlp_test_acc]]</f>
        <v>0.96</v>
      </c>
      <c r="X669">
        <f>Tabela9[[#This Row],[mlp_test_acc2]]</f>
        <v>0.95833333324999992</v>
      </c>
    </row>
    <row r="670" spans="1:24" hidden="1" x14ac:dyDescent="0.25">
      <c r="A670" t="s">
        <v>123</v>
      </c>
      <c r="B670">
        <v>5</v>
      </c>
      <c r="C670" t="s">
        <v>375</v>
      </c>
      <c r="D670">
        <v>3</v>
      </c>
      <c r="E670">
        <v>0</v>
      </c>
      <c r="F670" t="s">
        <v>169</v>
      </c>
      <c r="G670">
        <v>286476485.66666669</v>
      </c>
      <c r="H670">
        <v>0.96222221855555556</v>
      </c>
      <c r="I670">
        <v>0.95679012333333335</v>
      </c>
      <c r="J670">
        <v>26390197</v>
      </c>
      <c r="K670">
        <v>172435</v>
      </c>
      <c r="L670">
        <v>2</v>
      </c>
      <c r="M670">
        <v>275</v>
      </c>
      <c r="N670">
        <v>0.96395061733333331</v>
      </c>
      <c r="O670">
        <v>26618843.777777776</v>
      </c>
      <c r="P670">
        <v>173614</v>
      </c>
      <c r="Q670">
        <v>2</v>
      </c>
      <c r="R670">
        <v>0.96944443150000004</v>
      </c>
      <c r="U670">
        <f>Tabela9[[#This Row],[mlp_params]]</f>
        <v>172435</v>
      </c>
      <c r="V670">
        <f>Tabela9[[#This Row],[kan_test_acc]]</f>
        <v>0.96222221855555556</v>
      </c>
      <c r="W670">
        <f>Tabela9[[#This Row],[mlp_test_acc]]</f>
        <v>0.95679012333333335</v>
      </c>
      <c r="X670">
        <f>Tabela9[[#This Row],[mlp_test_acc2]]</f>
        <v>0.96395061733333331</v>
      </c>
    </row>
    <row r="671" spans="1:24" hidden="1" x14ac:dyDescent="0.25">
      <c r="A671" t="s">
        <v>123</v>
      </c>
      <c r="B671">
        <v>5</v>
      </c>
      <c r="C671" t="s">
        <v>375</v>
      </c>
      <c r="D671">
        <v>3</v>
      </c>
      <c r="E671">
        <v>0</v>
      </c>
      <c r="F671" t="s">
        <v>266</v>
      </c>
      <c r="G671">
        <v>303113052.35714287</v>
      </c>
      <c r="H671">
        <v>0.9642857145</v>
      </c>
      <c r="I671">
        <v>0.9520634920714286</v>
      </c>
      <c r="J671">
        <v>28631839.214285713</v>
      </c>
      <c r="K671">
        <v>172435</v>
      </c>
      <c r="L671">
        <v>2</v>
      </c>
      <c r="M671">
        <v>275</v>
      </c>
      <c r="N671">
        <v>0.9536507936428571</v>
      </c>
      <c r="O671">
        <v>28350913.642857142</v>
      </c>
      <c r="P671">
        <v>173614</v>
      </c>
      <c r="Q671">
        <v>2</v>
      </c>
      <c r="R671">
        <v>0.98233619115384618</v>
      </c>
      <c r="U671">
        <f>Tabela9[[#This Row],[mlp_params]]</f>
        <v>172435</v>
      </c>
      <c r="V671">
        <f>Tabela9[[#This Row],[kan_test_acc]]</f>
        <v>0.9642857145</v>
      </c>
      <c r="W671">
        <f>Tabela9[[#This Row],[mlp_test_acc]]</f>
        <v>0.9520634920714286</v>
      </c>
      <c r="X671">
        <f>Tabela9[[#This Row],[mlp_test_acc2]]</f>
        <v>0.9536507936428571</v>
      </c>
    </row>
    <row r="672" spans="1:24" hidden="1" x14ac:dyDescent="0.25">
      <c r="A672" t="s">
        <v>123</v>
      </c>
      <c r="B672">
        <v>3</v>
      </c>
      <c r="C672" t="s">
        <v>21</v>
      </c>
      <c r="D672">
        <v>4</v>
      </c>
      <c r="E672">
        <v>0</v>
      </c>
      <c r="F672" t="s">
        <v>136</v>
      </c>
      <c r="G672">
        <v>137643057.5</v>
      </c>
      <c r="H672">
        <v>0.96333333850000002</v>
      </c>
      <c r="I672">
        <v>0.96333333300000001</v>
      </c>
      <c r="J672">
        <v>24268389.5</v>
      </c>
      <c r="K672">
        <v>173614</v>
      </c>
      <c r="L672">
        <v>2</v>
      </c>
      <c r="M672">
        <v>276</v>
      </c>
      <c r="N672">
        <v>0.96444444399999996</v>
      </c>
      <c r="O672">
        <v>18180525</v>
      </c>
      <c r="P672">
        <v>174797</v>
      </c>
      <c r="Q672">
        <v>2</v>
      </c>
      <c r="R672">
        <v>0.97407406600000002</v>
      </c>
      <c r="U672">
        <f>Tabela9[[#This Row],[mlp_params]]</f>
        <v>173614</v>
      </c>
      <c r="V672">
        <f>Tabela9[[#This Row],[kan_test_acc]]</f>
        <v>0.96333333850000002</v>
      </c>
      <c r="W672">
        <f>Tabela9[[#This Row],[mlp_test_acc]]</f>
        <v>0.96333333300000001</v>
      </c>
      <c r="X672">
        <f>Tabela9[[#This Row],[mlp_test_acc2]]</f>
        <v>0.96444444399999996</v>
      </c>
    </row>
    <row r="673" spans="1:24" hidden="1" x14ac:dyDescent="0.25">
      <c r="A673" t="s">
        <v>123</v>
      </c>
      <c r="B673">
        <v>3</v>
      </c>
      <c r="C673" t="s">
        <v>21</v>
      </c>
      <c r="D673">
        <v>3</v>
      </c>
      <c r="E673">
        <v>0</v>
      </c>
      <c r="F673" t="s">
        <v>274</v>
      </c>
      <c r="G673">
        <v>668164611.75</v>
      </c>
      <c r="H673">
        <v>0.9433333425</v>
      </c>
      <c r="I673">
        <v>0.96777777750000005</v>
      </c>
      <c r="J673">
        <v>35564031.5</v>
      </c>
      <c r="K673">
        <v>173614</v>
      </c>
      <c r="L673">
        <v>2</v>
      </c>
      <c r="M673">
        <v>276</v>
      </c>
      <c r="N673">
        <v>0.96888888875000001</v>
      </c>
      <c r="O673">
        <v>33586742.75</v>
      </c>
      <c r="P673">
        <v>174797</v>
      </c>
      <c r="Q673">
        <v>2</v>
      </c>
      <c r="R673">
        <v>0.94938272233333332</v>
      </c>
      <c r="U673">
        <f>Tabela9[[#This Row],[mlp_params]]</f>
        <v>173614</v>
      </c>
      <c r="V673">
        <f>Tabela9[[#This Row],[kan_test_acc]]</f>
        <v>0.9433333425</v>
      </c>
      <c r="W673">
        <f>Tabela9[[#This Row],[mlp_test_acc]]</f>
        <v>0.96777777750000005</v>
      </c>
      <c r="X673">
        <f>Tabela9[[#This Row],[mlp_test_acc2]]</f>
        <v>0.96888888875000001</v>
      </c>
    </row>
    <row r="674" spans="1:24" hidden="1" x14ac:dyDescent="0.25">
      <c r="A674" t="s">
        <v>123</v>
      </c>
      <c r="B674">
        <v>3</v>
      </c>
      <c r="C674" t="s">
        <v>21</v>
      </c>
      <c r="D674">
        <v>3</v>
      </c>
      <c r="E674">
        <v>0</v>
      </c>
      <c r="F674" t="s">
        <v>242</v>
      </c>
      <c r="G674">
        <v>309002797.71428573</v>
      </c>
      <c r="H674">
        <v>0.96730158600000005</v>
      </c>
      <c r="I674">
        <v>0.95126984107142865</v>
      </c>
      <c r="J674">
        <v>28095427.357142858</v>
      </c>
      <c r="K674">
        <v>173614</v>
      </c>
      <c r="L674">
        <v>2</v>
      </c>
      <c r="M674">
        <v>276</v>
      </c>
      <c r="N674">
        <v>0.95571428571428574</v>
      </c>
      <c r="O674">
        <v>26601271.642857142</v>
      </c>
      <c r="P674">
        <v>174797</v>
      </c>
      <c r="Q674">
        <v>2</v>
      </c>
      <c r="R674">
        <v>0.97891737423076919</v>
      </c>
      <c r="U674">
        <f>Tabela9[[#This Row],[mlp_params]]</f>
        <v>173614</v>
      </c>
      <c r="V674">
        <f>Tabela9[[#This Row],[kan_test_acc]]</f>
        <v>0.96730158600000005</v>
      </c>
      <c r="W674">
        <f>Tabela9[[#This Row],[mlp_test_acc]]</f>
        <v>0.95126984107142865</v>
      </c>
      <c r="X674">
        <f>Tabela9[[#This Row],[mlp_test_acc2]]</f>
        <v>0.95571428571428574</v>
      </c>
    </row>
    <row r="675" spans="1:24" hidden="1" x14ac:dyDescent="0.25">
      <c r="A675" t="s">
        <v>123</v>
      </c>
      <c r="B675">
        <v>3</v>
      </c>
      <c r="C675" t="s">
        <v>21</v>
      </c>
      <c r="D675">
        <v>3</v>
      </c>
      <c r="E675">
        <v>0</v>
      </c>
      <c r="F675" t="s">
        <v>178</v>
      </c>
      <c r="G675">
        <v>281210206.8888889</v>
      </c>
      <c r="H675">
        <v>0.97209876788888883</v>
      </c>
      <c r="I675">
        <v>0.96222222199999996</v>
      </c>
      <c r="J675">
        <v>27439710.666666668</v>
      </c>
      <c r="K675">
        <v>173614</v>
      </c>
      <c r="L675">
        <v>2</v>
      </c>
      <c r="M675">
        <v>276</v>
      </c>
      <c r="N675">
        <v>0.95925925944444446</v>
      </c>
      <c r="O675">
        <v>27207140.333333332</v>
      </c>
      <c r="P675">
        <v>174797</v>
      </c>
      <c r="Q675">
        <v>2</v>
      </c>
      <c r="R675">
        <v>0.97175925237500005</v>
      </c>
      <c r="U675">
        <f>Tabela9[[#This Row],[mlp_params]]</f>
        <v>173614</v>
      </c>
      <c r="V675">
        <f>Tabela9[[#This Row],[kan_test_acc]]</f>
        <v>0.97209876788888883</v>
      </c>
      <c r="W675">
        <f>Tabela9[[#This Row],[mlp_test_acc]]</f>
        <v>0.96222222199999996</v>
      </c>
      <c r="X675">
        <f>Tabela9[[#This Row],[mlp_test_acc2]]</f>
        <v>0.95925925944444446</v>
      </c>
    </row>
    <row r="676" spans="1:24" hidden="1" x14ac:dyDescent="0.25">
      <c r="A676" t="s">
        <v>123</v>
      </c>
      <c r="B676">
        <v>3</v>
      </c>
      <c r="C676" t="s">
        <v>21</v>
      </c>
      <c r="D676">
        <v>3</v>
      </c>
      <c r="E676">
        <v>0</v>
      </c>
      <c r="F676" t="s">
        <v>210</v>
      </c>
      <c r="G676">
        <v>298682543.22222221</v>
      </c>
      <c r="H676">
        <v>0.9760493967777778</v>
      </c>
      <c r="I676">
        <v>0.96123456788888884</v>
      </c>
      <c r="J676">
        <v>28963855</v>
      </c>
      <c r="K676">
        <v>173614</v>
      </c>
      <c r="L676">
        <v>2</v>
      </c>
      <c r="M676">
        <v>276</v>
      </c>
      <c r="N676">
        <v>0.96641975311111117</v>
      </c>
      <c r="O676">
        <v>29096662</v>
      </c>
      <c r="P676">
        <v>174797</v>
      </c>
      <c r="Q676">
        <v>2</v>
      </c>
      <c r="R676">
        <v>0.97407406575</v>
      </c>
      <c r="U676">
        <f>Tabela9[[#This Row],[mlp_params]]</f>
        <v>173614</v>
      </c>
      <c r="V676">
        <f>Tabela9[[#This Row],[kan_test_acc]]</f>
        <v>0.9760493967777778</v>
      </c>
      <c r="W676">
        <f>Tabela9[[#This Row],[mlp_test_acc]]</f>
        <v>0.96123456788888884</v>
      </c>
      <c r="X676">
        <f>Tabela9[[#This Row],[mlp_test_acc2]]</f>
        <v>0.96641975311111117</v>
      </c>
    </row>
    <row r="677" spans="1:24" hidden="1" x14ac:dyDescent="0.25">
      <c r="A677" t="s">
        <v>123</v>
      </c>
      <c r="B677">
        <v>3</v>
      </c>
      <c r="C677" t="s">
        <v>21</v>
      </c>
      <c r="D677">
        <v>2</v>
      </c>
      <c r="E677">
        <v>0</v>
      </c>
      <c r="F677" t="s">
        <v>225</v>
      </c>
      <c r="G677">
        <v>1053188475.5</v>
      </c>
      <c r="H677">
        <v>0.92777776700000003</v>
      </c>
      <c r="I677">
        <v>0.96666666649999999</v>
      </c>
      <c r="J677">
        <v>33856249.75</v>
      </c>
      <c r="K677">
        <v>173614</v>
      </c>
      <c r="L677">
        <v>2</v>
      </c>
      <c r="M677">
        <v>276</v>
      </c>
      <c r="N677">
        <v>0.96611111100000002</v>
      </c>
      <c r="O677">
        <v>35023038.25</v>
      </c>
      <c r="P677">
        <v>174797</v>
      </c>
      <c r="Q677">
        <v>2</v>
      </c>
      <c r="R677">
        <v>0.91604936133333337</v>
      </c>
      <c r="U677">
        <f>Tabela9[[#This Row],[mlp_params]]</f>
        <v>173614</v>
      </c>
      <c r="V677">
        <f>Tabela9[[#This Row],[kan_test_acc]]</f>
        <v>0.92777776700000003</v>
      </c>
      <c r="W677">
        <f>Tabela9[[#This Row],[mlp_test_acc]]</f>
        <v>0.96666666649999999</v>
      </c>
      <c r="X677">
        <f>Tabela9[[#This Row],[mlp_test_acc2]]</f>
        <v>0.96611111100000002</v>
      </c>
    </row>
    <row r="678" spans="1:24" hidden="1" x14ac:dyDescent="0.25">
      <c r="A678" t="s">
        <v>123</v>
      </c>
      <c r="B678">
        <v>3</v>
      </c>
      <c r="C678" t="s">
        <v>21</v>
      </c>
      <c r="D678">
        <v>2</v>
      </c>
      <c r="E678">
        <v>0</v>
      </c>
      <c r="F678" t="s">
        <v>193</v>
      </c>
      <c r="G678">
        <v>693590737</v>
      </c>
      <c r="H678">
        <v>0.91666667175000005</v>
      </c>
      <c r="I678">
        <v>0.96666666675000001</v>
      </c>
      <c r="J678">
        <v>34437278.25</v>
      </c>
      <c r="K678">
        <v>173614</v>
      </c>
      <c r="L678">
        <v>2</v>
      </c>
      <c r="M678">
        <v>276</v>
      </c>
      <c r="N678">
        <v>0.96555555574999996</v>
      </c>
      <c r="O678">
        <v>33893971.5</v>
      </c>
      <c r="P678">
        <v>174797</v>
      </c>
      <c r="Q678">
        <v>2</v>
      </c>
      <c r="R678">
        <v>0.91851852333333328</v>
      </c>
      <c r="U678">
        <f>Tabela9[[#This Row],[mlp_params]]</f>
        <v>173614</v>
      </c>
      <c r="V678">
        <f>Tabela9[[#This Row],[kan_test_acc]]</f>
        <v>0.91666667175000005</v>
      </c>
      <c r="W678">
        <f>Tabela9[[#This Row],[mlp_test_acc]]</f>
        <v>0.96666666675000001</v>
      </c>
      <c r="X678">
        <f>Tabela9[[#This Row],[mlp_test_acc2]]</f>
        <v>0.96555555574999996</v>
      </c>
    </row>
    <row r="679" spans="1:24" hidden="1" x14ac:dyDescent="0.25">
      <c r="A679" t="s">
        <v>123</v>
      </c>
      <c r="B679">
        <v>3</v>
      </c>
      <c r="C679" t="s">
        <v>21</v>
      </c>
      <c r="D679">
        <v>2</v>
      </c>
      <c r="E679">
        <v>0</v>
      </c>
      <c r="F679" t="s">
        <v>162</v>
      </c>
      <c r="G679">
        <v>1098729231.25</v>
      </c>
      <c r="H679">
        <v>0.88500000550000002</v>
      </c>
      <c r="I679">
        <v>0.96388888900000003</v>
      </c>
      <c r="J679">
        <v>33595532</v>
      </c>
      <c r="K679">
        <v>173614</v>
      </c>
      <c r="L679">
        <v>2</v>
      </c>
      <c r="M679">
        <v>276</v>
      </c>
      <c r="N679">
        <v>0.96277777774999995</v>
      </c>
      <c r="O679">
        <v>34124962.75</v>
      </c>
      <c r="P679">
        <v>174797</v>
      </c>
      <c r="Q679">
        <v>2</v>
      </c>
      <c r="R679">
        <v>0.89753087399999998</v>
      </c>
      <c r="U679">
        <f>Tabela9[[#This Row],[mlp_params]]</f>
        <v>173614</v>
      </c>
      <c r="V679">
        <f>Tabela9[[#This Row],[kan_test_acc]]</f>
        <v>0.88500000550000002</v>
      </c>
      <c r="W679">
        <f>Tabela9[[#This Row],[mlp_test_acc]]</f>
        <v>0.96388888900000003</v>
      </c>
      <c r="X679">
        <f>Tabela9[[#This Row],[mlp_test_acc2]]</f>
        <v>0.96277777774999995</v>
      </c>
    </row>
    <row r="680" spans="1:24" hidden="1" x14ac:dyDescent="0.25">
      <c r="A680" t="s">
        <v>123</v>
      </c>
      <c r="B680">
        <v>5</v>
      </c>
      <c r="C680" t="s">
        <v>377</v>
      </c>
      <c r="D680">
        <v>5</v>
      </c>
      <c r="E680">
        <v>0</v>
      </c>
      <c r="F680" t="s">
        <v>330</v>
      </c>
      <c r="G680">
        <v>246685158</v>
      </c>
      <c r="H680">
        <v>0.95666664850000005</v>
      </c>
      <c r="I680">
        <v>0.97111111100000003</v>
      </c>
      <c r="J680">
        <v>29159020.5</v>
      </c>
      <c r="K680">
        <v>173614</v>
      </c>
      <c r="L680">
        <v>2</v>
      </c>
      <c r="M680">
        <v>276</v>
      </c>
      <c r="N680">
        <v>0.98444444399999997</v>
      </c>
      <c r="O680">
        <v>32703551</v>
      </c>
      <c r="P680">
        <v>174797</v>
      </c>
      <c r="Q680">
        <v>2</v>
      </c>
      <c r="R680">
        <v>0.95185184499999997</v>
      </c>
      <c r="U680">
        <f>Tabela9[[#This Row],[mlp_params]]</f>
        <v>173614</v>
      </c>
      <c r="V680">
        <f>Tabela9[[#This Row],[kan_test_acc]]</f>
        <v>0.95666664850000005</v>
      </c>
      <c r="W680">
        <f>Tabela9[[#This Row],[mlp_test_acc]]</f>
        <v>0.97111111100000003</v>
      </c>
      <c r="X680">
        <f>Tabela9[[#This Row],[mlp_test_acc2]]</f>
        <v>0.98444444399999997</v>
      </c>
    </row>
    <row r="681" spans="1:24" hidden="1" x14ac:dyDescent="0.25">
      <c r="A681" t="s">
        <v>123</v>
      </c>
      <c r="B681">
        <v>5</v>
      </c>
      <c r="C681" t="s">
        <v>331</v>
      </c>
      <c r="D681">
        <v>2</v>
      </c>
      <c r="E681">
        <v>0</v>
      </c>
      <c r="F681" t="s">
        <v>363</v>
      </c>
      <c r="G681">
        <v>255815691</v>
      </c>
      <c r="H681">
        <v>0.98481480283333334</v>
      </c>
      <c r="I681">
        <v>0.97370370350000002</v>
      </c>
      <c r="J681">
        <v>19903498.166666668</v>
      </c>
      <c r="K681">
        <v>173614</v>
      </c>
      <c r="L681">
        <v>2</v>
      </c>
      <c r="M681">
        <v>276</v>
      </c>
      <c r="N681">
        <v>0.974814815</v>
      </c>
      <c r="O681">
        <v>18593211.5</v>
      </c>
      <c r="P681">
        <v>174797</v>
      </c>
      <c r="Q681">
        <v>2</v>
      </c>
      <c r="R681">
        <v>0.98222222339999998</v>
      </c>
      <c r="U681">
        <f>Tabela9[[#This Row],[mlp_params]]</f>
        <v>173614</v>
      </c>
      <c r="V681">
        <f>Tabela9[[#This Row],[kan_test_acc]]</f>
        <v>0.98481480283333334</v>
      </c>
      <c r="W681">
        <f>Tabela9[[#This Row],[mlp_test_acc]]</f>
        <v>0.97370370350000002</v>
      </c>
      <c r="X681">
        <f>Tabela9[[#This Row],[mlp_test_acc2]]</f>
        <v>0.974814815</v>
      </c>
    </row>
    <row r="682" spans="1:24" hidden="1" x14ac:dyDescent="0.25">
      <c r="A682" t="s">
        <v>123</v>
      </c>
      <c r="B682">
        <v>3</v>
      </c>
      <c r="C682" t="s">
        <v>21</v>
      </c>
      <c r="D682">
        <v>4</v>
      </c>
      <c r="E682">
        <v>0</v>
      </c>
      <c r="F682" t="s">
        <v>199</v>
      </c>
      <c r="G682">
        <v>540961344.5</v>
      </c>
      <c r="H682">
        <v>0.85277777899999996</v>
      </c>
      <c r="I682">
        <v>0.97055555574999997</v>
      </c>
      <c r="J682">
        <v>30930920.5</v>
      </c>
      <c r="K682">
        <v>174797</v>
      </c>
      <c r="L682">
        <v>2</v>
      </c>
      <c r="M682">
        <v>277</v>
      </c>
      <c r="N682">
        <v>0.96777777775000007</v>
      </c>
      <c r="O682">
        <v>31538017.25</v>
      </c>
      <c r="P682">
        <v>175984</v>
      </c>
      <c r="Q682">
        <v>2</v>
      </c>
      <c r="R682">
        <v>0.94441851933333332</v>
      </c>
      <c r="U682">
        <f>Tabela9[[#This Row],[mlp_params]]</f>
        <v>174797</v>
      </c>
      <c r="V682">
        <f>Tabela9[[#This Row],[kan_test_acc]]</f>
        <v>0.85277777899999996</v>
      </c>
      <c r="W682">
        <f>Tabela9[[#This Row],[mlp_test_acc]]</f>
        <v>0.97055555574999997</v>
      </c>
      <c r="X682">
        <f>Tabela9[[#This Row],[mlp_test_acc2]]</f>
        <v>0.96777777775000007</v>
      </c>
    </row>
    <row r="683" spans="1:24" hidden="1" x14ac:dyDescent="0.25">
      <c r="A683" t="s">
        <v>123</v>
      </c>
      <c r="B683">
        <v>3</v>
      </c>
      <c r="C683" t="s">
        <v>21</v>
      </c>
      <c r="D683">
        <v>2</v>
      </c>
      <c r="E683">
        <v>0</v>
      </c>
      <c r="F683" t="s">
        <v>257</v>
      </c>
      <c r="G683">
        <v>196478388.16666666</v>
      </c>
      <c r="H683">
        <v>0.98814814299999998</v>
      </c>
      <c r="I683">
        <v>0.98074074049999993</v>
      </c>
      <c r="J683">
        <v>18321640.833333332</v>
      </c>
      <c r="K683">
        <v>174797</v>
      </c>
      <c r="L683">
        <v>2</v>
      </c>
      <c r="M683">
        <v>277</v>
      </c>
      <c r="N683">
        <v>0.98037037016666662</v>
      </c>
      <c r="O683">
        <v>19079552.5</v>
      </c>
      <c r="P683">
        <v>175984</v>
      </c>
      <c r="Q683">
        <v>2</v>
      </c>
      <c r="R683">
        <v>0.98518519420000006</v>
      </c>
      <c r="U683">
        <f>Tabela9[[#This Row],[mlp_params]]</f>
        <v>174797</v>
      </c>
      <c r="V683">
        <f>Tabela9[[#This Row],[kan_test_acc]]</f>
        <v>0.98814814299999998</v>
      </c>
      <c r="W683">
        <f>Tabela9[[#This Row],[mlp_test_acc]]</f>
        <v>0.98074074049999993</v>
      </c>
      <c r="X683">
        <f>Tabela9[[#This Row],[mlp_test_acc2]]</f>
        <v>0.98037037016666662</v>
      </c>
    </row>
    <row r="684" spans="1:24" hidden="1" x14ac:dyDescent="0.25">
      <c r="A684" t="s">
        <v>123</v>
      </c>
      <c r="B684">
        <v>3</v>
      </c>
      <c r="C684" t="s">
        <v>21</v>
      </c>
      <c r="D684">
        <v>2</v>
      </c>
      <c r="E684">
        <v>0</v>
      </c>
      <c r="F684" t="s">
        <v>194</v>
      </c>
      <c r="G684">
        <v>468347829.33333331</v>
      </c>
      <c r="H684">
        <v>0.97518518566666668</v>
      </c>
      <c r="I684">
        <v>0.97074074083333339</v>
      </c>
      <c r="J684">
        <v>29189402</v>
      </c>
      <c r="K684">
        <v>174797</v>
      </c>
      <c r="L684">
        <v>2</v>
      </c>
      <c r="M684">
        <v>277</v>
      </c>
      <c r="N684">
        <v>0.96888888883333335</v>
      </c>
      <c r="O684">
        <v>29694701.166666668</v>
      </c>
      <c r="P684">
        <v>175984</v>
      </c>
      <c r="Q684">
        <v>2</v>
      </c>
      <c r="R684">
        <v>0.98074075019999996</v>
      </c>
      <c r="U684">
        <f>Tabela9[[#This Row],[mlp_params]]</f>
        <v>174797</v>
      </c>
      <c r="V684">
        <f>Tabela9[[#This Row],[kan_test_acc]]</f>
        <v>0.97518518566666668</v>
      </c>
      <c r="W684">
        <f>Tabela9[[#This Row],[mlp_test_acc]]</f>
        <v>0.97074074083333339</v>
      </c>
      <c r="X684">
        <f>Tabela9[[#This Row],[mlp_test_acc2]]</f>
        <v>0.96888888883333335</v>
      </c>
    </row>
    <row r="685" spans="1:24" hidden="1" x14ac:dyDescent="0.25">
      <c r="A685" t="s">
        <v>123</v>
      </c>
      <c r="B685">
        <v>3</v>
      </c>
      <c r="C685" t="s">
        <v>21</v>
      </c>
      <c r="D685">
        <v>2</v>
      </c>
      <c r="E685">
        <v>0</v>
      </c>
      <c r="F685" t="s">
        <v>289</v>
      </c>
      <c r="G685">
        <v>400526287</v>
      </c>
      <c r="H685">
        <v>0.96333333850000002</v>
      </c>
      <c r="I685">
        <v>0.94111111116666668</v>
      </c>
      <c r="J685">
        <v>26696647.833333332</v>
      </c>
      <c r="K685">
        <v>174797</v>
      </c>
      <c r="L685">
        <v>2</v>
      </c>
      <c r="M685">
        <v>277</v>
      </c>
      <c r="N685">
        <v>0.94814814783333334</v>
      </c>
      <c r="O685">
        <v>29608289.166666668</v>
      </c>
      <c r="P685">
        <v>175984</v>
      </c>
      <c r="Q685">
        <v>2</v>
      </c>
      <c r="R685">
        <v>0.96740740540000003</v>
      </c>
      <c r="U685">
        <f>Tabela9[[#This Row],[mlp_params]]</f>
        <v>174797</v>
      </c>
      <c r="V685">
        <f>Tabela9[[#This Row],[kan_test_acc]]</f>
        <v>0.96333333850000002</v>
      </c>
      <c r="W685">
        <f>Tabela9[[#This Row],[mlp_test_acc]]</f>
        <v>0.94111111116666668</v>
      </c>
      <c r="X685">
        <f>Tabela9[[#This Row],[mlp_test_acc2]]</f>
        <v>0.94814814783333334</v>
      </c>
    </row>
    <row r="686" spans="1:24" hidden="1" x14ac:dyDescent="0.25">
      <c r="A686" t="s">
        <v>123</v>
      </c>
      <c r="B686">
        <v>9</v>
      </c>
      <c r="C686" t="s">
        <v>376</v>
      </c>
      <c r="D686">
        <v>2</v>
      </c>
      <c r="E686">
        <v>0</v>
      </c>
      <c r="F686" t="s">
        <v>340</v>
      </c>
      <c r="G686">
        <v>486656897.25</v>
      </c>
      <c r="H686">
        <v>0.92999999224999996</v>
      </c>
      <c r="I686">
        <v>0.96</v>
      </c>
      <c r="J686">
        <v>27109533</v>
      </c>
      <c r="K686">
        <v>174797</v>
      </c>
      <c r="L686">
        <v>2</v>
      </c>
      <c r="M686">
        <v>277</v>
      </c>
      <c r="N686">
        <v>0.96055555550000005</v>
      </c>
      <c r="O686">
        <v>25626441.25</v>
      </c>
      <c r="P686">
        <v>175984</v>
      </c>
      <c r="Q686">
        <v>2</v>
      </c>
      <c r="R686">
        <v>0.9111111163333333</v>
      </c>
      <c r="U686">
        <f>Tabela9[[#This Row],[mlp_params]]</f>
        <v>174797</v>
      </c>
      <c r="V686">
        <f>Tabela9[[#This Row],[kan_test_acc]]</f>
        <v>0.92999999224999996</v>
      </c>
      <c r="W686">
        <f>Tabela9[[#This Row],[mlp_test_acc]]</f>
        <v>0.96</v>
      </c>
      <c r="X686">
        <f>Tabela9[[#This Row],[mlp_test_acc2]]</f>
        <v>0.96055555550000005</v>
      </c>
    </row>
    <row r="687" spans="1:24" hidden="1" x14ac:dyDescent="0.25">
      <c r="A687" t="s">
        <v>123</v>
      </c>
      <c r="B687">
        <v>5</v>
      </c>
      <c r="C687" t="s">
        <v>331</v>
      </c>
      <c r="D687">
        <v>2</v>
      </c>
      <c r="E687">
        <v>0</v>
      </c>
      <c r="F687" t="s">
        <v>247</v>
      </c>
      <c r="G687">
        <v>308803642</v>
      </c>
      <c r="H687">
        <v>0.98444444916666674</v>
      </c>
      <c r="I687">
        <v>0.97148148150000002</v>
      </c>
      <c r="J687">
        <v>25526657.833333332</v>
      </c>
      <c r="K687">
        <v>174797</v>
      </c>
      <c r="L687">
        <v>2</v>
      </c>
      <c r="M687">
        <v>277</v>
      </c>
      <c r="N687">
        <v>0.96962962983333334</v>
      </c>
      <c r="O687">
        <v>27183442.5</v>
      </c>
      <c r="P687">
        <v>175984</v>
      </c>
      <c r="Q687">
        <v>2</v>
      </c>
      <c r="R687">
        <v>0.97333332319999999</v>
      </c>
      <c r="U687">
        <f>Tabela9[[#This Row],[mlp_params]]</f>
        <v>174797</v>
      </c>
      <c r="V687">
        <f>Tabela9[[#This Row],[kan_test_acc]]</f>
        <v>0.98444444916666674</v>
      </c>
      <c r="W687">
        <f>Tabela9[[#This Row],[mlp_test_acc]]</f>
        <v>0.97148148150000002</v>
      </c>
      <c r="X687">
        <f>Tabela9[[#This Row],[mlp_test_acc2]]</f>
        <v>0.96962962983333334</v>
      </c>
    </row>
    <row r="688" spans="1:24" hidden="1" x14ac:dyDescent="0.25">
      <c r="A688" t="s">
        <v>123</v>
      </c>
      <c r="B688">
        <v>5</v>
      </c>
      <c r="C688" t="s">
        <v>375</v>
      </c>
      <c r="D688">
        <v>3</v>
      </c>
      <c r="E688">
        <v>0</v>
      </c>
      <c r="F688" t="s">
        <v>354</v>
      </c>
      <c r="G688">
        <v>274327979.85714287</v>
      </c>
      <c r="H688">
        <v>0.96269840864285716</v>
      </c>
      <c r="I688">
        <v>0.96333333328571424</v>
      </c>
      <c r="J688">
        <v>28022619.5</v>
      </c>
      <c r="K688">
        <v>174797</v>
      </c>
      <c r="L688">
        <v>2</v>
      </c>
      <c r="M688">
        <v>277</v>
      </c>
      <c r="N688">
        <v>0.96380952378571427</v>
      </c>
      <c r="O688">
        <v>26897974.571428571</v>
      </c>
      <c r="P688">
        <v>175984</v>
      </c>
      <c r="Q688">
        <v>2</v>
      </c>
      <c r="R688">
        <v>0.97236466869230775</v>
      </c>
      <c r="U688">
        <f>Tabela9[[#This Row],[mlp_params]]</f>
        <v>174797</v>
      </c>
      <c r="V688">
        <f>Tabela9[[#This Row],[kan_test_acc]]</f>
        <v>0.96269840864285716</v>
      </c>
      <c r="W688">
        <f>Tabela9[[#This Row],[mlp_test_acc]]</f>
        <v>0.96333333328571424</v>
      </c>
      <c r="X688">
        <f>Tabela9[[#This Row],[mlp_test_acc2]]</f>
        <v>0.96380952378571427</v>
      </c>
    </row>
    <row r="689" spans="1:24" hidden="1" x14ac:dyDescent="0.25">
      <c r="A689" t="s">
        <v>123</v>
      </c>
      <c r="B689">
        <v>5</v>
      </c>
      <c r="C689" t="s">
        <v>376</v>
      </c>
      <c r="D689">
        <v>4</v>
      </c>
      <c r="E689">
        <v>0</v>
      </c>
      <c r="F689" t="s">
        <v>333</v>
      </c>
      <c r="G689">
        <v>95563412.5</v>
      </c>
      <c r="H689">
        <v>0.95999998883333337</v>
      </c>
      <c r="I689">
        <v>0.94740740716666672</v>
      </c>
      <c r="J689">
        <v>19896900</v>
      </c>
      <c r="K689">
        <v>174797</v>
      </c>
      <c r="L689">
        <v>2</v>
      </c>
      <c r="M689">
        <v>277</v>
      </c>
      <c r="N689">
        <v>0.96222222199999996</v>
      </c>
      <c r="O689">
        <v>19496706.5</v>
      </c>
      <c r="P689">
        <v>175984</v>
      </c>
      <c r="Q689">
        <v>2</v>
      </c>
      <c r="R689">
        <v>0.97555555120000004</v>
      </c>
      <c r="U689">
        <f>Tabela9[[#This Row],[mlp_params]]</f>
        <v>174797</v>
      </c>
      <c r="V689">
        <f>Tabela9[[#This Row],[kan_test_acc]]</f>
        <v>0.95999998883333337</v>
      </c>
      <c r="W689">
        <f>Tabela9[[#This Row],[mlp_test_acc]]</f>
        <v>0.94740740716666672</v>
      </c>
      <c r="X689">
        <f>Tabela9[[#This Row],[mlp_test_acc2]]</f>
        <v>0.96222222199999996</v>
      </c>
    </row>
    <row r="690" spans="1:24" hidden="1" x14ac:dyDescent="0.25">
      <c r="A690" t="s">
        <v>123</v>
      </c>
      <c r="B690">
        <v>9</v>
      </c>
      <c r="C690" t="s">
        <v>377</v>
      </c>
      <c r="D690">
        <v>3</v>
      </c>
      <c r="E690">
        <v>0</v>
      </c>
      <c r="F690" t="s">
        <v>128</v>
      </c>
      <c r="G690">
        <v>198098313.5</v>
      </c>
      <c r="H690">
        <v>0.95833334324999997</v>
      </c>
      <c r="I690">
        <v>0.96222222199999996</v>
      </c>
      <c r="J690">
        <v>27998219.5</v>
      </c>
      <c r="K690">
        <v>174797</v>
      </c>
      <c r="L690">
        <v>2</v>
      </c>
      <c r="M690">
        <v>277</v>
      </c>
      <c r="N690">
        <v>0.95555555599999997</v>
      </c>
      <c r="O690">
        <v>29252194.5</v>
      </c>
      <c r="P690">
        <v>175984</v>
      </c>
      <c r="Q690">
        <v>2</v>
      </c>
      <c r="R690">
        <v>0.98024692166666672</v>
      </c>
      <c r="U690">
        <f>Tabela9[[#This Row],[mlp_params]]</f>
        <v>174797</v>
      </c>
      <c r="V690">
        <f>Tabela9[[#This Row],[kan_test_acc]]</f>
        <v>0.95833334324999997</v>
      </c>
      <c r="W690">
        <f>Tabela9[[#This Row],[mlp_test_acc]]</f>
        <v>0.96222222199999996</v>
      </c>
      <c r="X690">
        <f>Tabela9[[#This Row],[mlp_test_acc2]]</f>
        <v>0.95555555599999997</v>
      </c>
    </row>
    <row r="691" spans="1:24" hidden="1" x14ac:dyDescent="0.25">
      <c r="A691" t="s">
        <v>123</v>
      </c>
      <c r="B691">
        <v>3</v>
      </c>
      <c r="C691" t="s">
        <v>21</v>
      </c>
      <c r="D691">
        <v>4</v>
      </c>
      <c r="E691">
        <v>0</v>
      </c>
      <c r="F691" t="s">
        <v>167</v>
      </c>
      <c r="G691">
        <v>291150524.75</v>
      </c>
      <c r="H691">
        <v>0.92111112150000007</v>
      </c>
      <c r="I691">
        <v>0.9644444445</v>
      </c>
      <c r="J691">
        <v>28047632.25</v>
      </c>
      <c r="K691">
        <v>175984</v>
      </c>
      <c r="L691">
        <v>2</v>
      </c>
      <c r="M691">
        <v>278</v>
      </c>
      <c r="N691">
        <v>0.96611111100000002</v>
      </c>
      <c r="O691">
        <v>28825043</v>
      </c>
      <c r="P691">
        <v>177175</v>
      </c>
      <c r="Q691">
        <v>2</v>
      </c>
      <c r="R691">
        <v>0.93949135533333339</v>
      </c>
      <c r="U691">
        <f>Tabela9[[#This Row],[mlp_params]]</f>
        <v>175984</v>
      </c>
      <c r="V691">
        <f>Tabela9[[#This Row],[kan_test_acc]]</f>
        <v>0.92111112150000007</v>
      </c>
      <c r="W691">
        <f>Tabela9[[#This Row],[mlp_test_acc]]</f>
        <v>0.9644444445</v>
      </c>
      <c r="X691">
        <f>Tabela9[[#This Row],[mlp_test_acc2]]</f>
        <v>0.96611111100000002</v>
      </c>
    </row>
    <row r="692" spans="1:24" hidden="1" x14ac:dyDescent="0.25">
      <c r="A692" t="s">
        <v>123</v>
      </c>
      <c r="B692">
        <v>3</v>
      </c>
      <c r="C692" t="s">
        <v>21</v>
      </c>
      <c r="D692">
        <v>3</v>
      </c>
      <c r="E692">
        <v>0</v>
      </c>
      <c r="F692" t="s">
        <v>307</v>
      </c>
      <c r="G692">
        <v>374181018.1111111</v>
      </c>
      <c r="H692">
        <v>0.97506173455555556</v>
      </c>
      <c r="I692">
        <v>0.9543209875555555</v>
      </c>
      <c r="J692">
        <v>30203633.888888888</v>
      </c>
      <c r="K692">
        <v>175984</v>
      </c>
      <c r="L692">
        <v>2</v>
      </c>
      <c r="M692">
        <v>278</v>
      </c>
      <c r="N692">
        <v>0.95407407399999999</v>
      </c>
      <c r="O692">
        <v>29375416.555555556</v>
      </c>
      <c r="P692">
        <v>177175</v>
      </c>
      <c r="Q692">
        <v>2</v>
      </c>
      <c r="R692">
        <v>0.97777777175000002</v>
      </c>
      <c r="U692">
        <f>Tabela9[[#This Row],[mlp_params]]</f>
        <v>175984</v>
      </c>
      <c r="V692">
        <f>Tabela9[[#This Row],[kan_test_acc]]</f>
        <v>0.97506173455555556</v>
      </c>
      <c r="W692">
        <f>Tabela9[[#This Row],[mlp_test_acc]]</f>
        <v>0.9543209875555555</v>
      </c>
      <c r="X692">
        <f>Tabela9[[#This Row],[mlp_test_acc2]]</f>
        <v>0.95407407399999999</v>
      </c>
    </row>
    <row r="693" spans="1:24" hidden="1" x14ac:dyDescent="0.25">
      <c r="A693" t="s">
        <v>123</v>
      </c>
      <c r="B693">
        <v>3</v>
      </c>
      <c r="C693" t="s">
        <v>21</v>
      </c>
      <c r="D693">
        <v>3</v>
      </c>
      <c r="E693">
        <v>0</v>
      </c>
      <c r="F693" t="s">
        <v>275</v>
      </c>
      <c r="G693">
        <v>333335406.52941179</v>
      </c>
      <c r="H693">
        <v>0.96849673288235294</v>
      </c>
      <c r="I693">
        <v>0.95516339876470591</v>
      </c>
      <c r="J693">
        <v>30540323.05882353</v>
      </c>
      <c r="K693">
        <v>175984</v>
      </c>
      <c r="L693">
        <v>2</v>
      </c>
      <c r="M693">
        <v>278</v>
      </c>
      <c r="N693">
        <v>0.95424836605882357</v>
      </c>
      <c r="O693">
        <v>30818928.411764707</v>
      </c>
      <c r="P693">
        <v>177175</v>
      </c>
      <c r="Q693">
        <v>2</v>
      </c>
      <c r="R693">
        <v>0.98425925168749995</v>
      </c>
      <c r="U693">
        <f>Tabela9[[#This Row],[mlp_params]]</f>
        <v>175984</v>
      </c>
      <c r="V693">
        <f>Tabela9[[#This Row],[kan_test_acc]]</f>
        <v>0.96849673288235294</v>
      </c>
      <c r="W693">
        <f>Tabela9[[#This Row],[mlp_test_acc]]</f>
        <v>0.95516339876470591</v>
      </c>
      <c r="X693">
        <f>Tabela9[[#This Row],[mlp_test_acc2]]</f>
        <v>0.95424836605882357</v>
      </c>
    </row>
    <row r="694" spans="1:24" hidden="1" x14ac:dyDescent="0.25">
      <c r="A694" t="s">
        <v>123</v>
      </c>
      <c r="B694">
        <v>3</v>
      </c>
      <c r="C694" t="s">
        <v>21</v>
      </c>
      <c r="D694">
        <v>3</v>
      </c>
      <c r="E694">
        <v>0</v>
      </c>
      <c r="F694" t="s">
        <v>179</v>
      </c>
      <c r="G694">
        <v>259588797.22222221</v>
      </c>
      <c r="H694">
        <v>0.97086420988888888</v>
      </c>
      <c r="I694">
        <v>0.95728395044444448</v>
      </c>
      <c r="J694">
        <v>27429136</v>
      </c>
      <c r="K694">
        <v>175984</v>
      </c>
      <c r="L694">
        <v>2</v>
      </c>
      <c r="M694">
        <v>278</v>
      </c>
      <c r="N694">
        <v>0.96395061722222219</v>
      </c>
      <c r="O694">
        <v>27044232.777777776</v>
      </c>
      <c r="P694">
        <v>177175</v>
      </c>
      <c r="Q694">
        <v>2</v>
      </c>
      <c r="R694">
        <v>0.969907403</v>
      </c>
      <c r="U694">
        <f>Tabela9[[#This Row],[mlp_params]]</f>
        <v>175984</v>
      </c>
      <c r="V694">
        <f>Tabela9[[#This Row],[kan_test_acc]]</f>
        <v>0.97086420988888888</v>
      </c>
      <c r="W694">
        <f>Tabela9[[#This Row],[mlp_test_acc]]</f>
        <v>0.95728395044444448</v>
      </c>
      <c r="X694">
        <f>Tabela9[[#This Row],[mlp_test_acc2]]</f>
        <v>0.96395061722222219</v>
      </c>
    </row>
    <row r="695" spans="1:24" hidden="1" x14ac:dyDescent="0.25">
      <c r="A695" t="s">
        <v>123</v>
      </c>
      <c r="B695">
        <v>3</v>
      </c>
      <c r="C695" t="s">
        <v>21</v>
      </c>
      <c r="D695">
        <v>3</v>
      </c>
      <c r="E695">
        <v>0</v>
      </c>
      <c r="F695" t="s">
        <v>243</v>
      </c>
      <c r="G695">
        <v>729179623.25</v>
      </c>
      <c r="H695">
        <v>0.94166667749999999</v>
      </c>
      <c r="I695">
        <v>0.95555555549999993</v>
      </c>
      <c r="J695">
        <v>34350384.25</v>
      </c>
      <c r="K695">
        <v>175984</v>
      </c>
      <c r="L695">
        <v>2</v>
      </c>
      <c r="M695">
        <v>278</v>
      </c>
      <c r="N695">
        <v>0.96166666675000001</v>
      </c>
      <c r="O695">
        <v>33183946</v>
      </c>
      <c r="P695">
        <v>177175</v>
      </c>
      <c r="Q695">
        <v>2</v>
      </c>
      <c r="R695">
        <v>0.94938270266666669</v>
      </c>
      <c r="U695">
        <f>Tabela9[[#This Row],[mlp_params]]</f>
        <v>175984</v>
      </c>
      <c r="V695">
        <f>Tabela9[[#This Row],[kan_test_acc]]</f>
        <v>0.94166667749999999</v>
      </c>
      <c r="W695">
        <f>Tabela9[[#This Row],[mlp_test_acc]]</f>
        <v>0.95555555549999993</v>
      </c>
      <c r="X695">
        <f>Tabela9[[#This Row],[mlp_test_acc2]]</f>
        <v>0.96166666675000001</v>
      </c>
    </row>
    <row r="696" spans="1:24" hidden="1" x14ac:dyDescent="0.25">
      <c r="A696" t="s">
        <v>123</v>
      </c>
      <c r="B696">
        <v>3</v>
      </c>
      <c r="C696" t="s">
        <v>21</v>
      </c>
      <c r="D696">
        <v>2</v>
      </c>
      <c r="E696">
        <v>0</v>
      </c>
      <c r="F696" t="s">
        <v>258</v>
      </c>
      <c r="G696">
        <v>257377554.5</v>
      </c>
      <c r="H696">
        <v>0.98666665949999999</v>
      </c>
      <c r="I696">
        <v>0.97777777783333331</v>
      </c>
      <c r="J696">
        <v>18375228.666666668</v>
      </c>
      <c r="K696">
        <v>175984</v>
      </c>
      <c r="L696">
        <v>2</v>
      </c>
      <c r="M696">
        <v>278</v>
      </c>
      <c r="N696">
        <v>0.97666666683333336</v>
      </c>
      <c r="O696">
        <v>19640408.5</v>
      </c>
      <c r="P696">
        <v>177175</v>
      </c>
      <c r="Q696">
        <v>2</v>
      </c>
      <c r="R696">
        <v>0.9859259132</v>
      </c>
      <c r="U696">
        <f>Tabela9[[#This Row],[mlp_params]]</f>
        <v>175984</v>
      </c>
      <c r="V696">
        <f>Tabela9[[#This Row],[kan_test_acc]]</f>
        <v>0.98666665949999999</v>
      </c>
      <c r="W696">
        <f>Tabela9[[#This Row],[mlp_test_acc]]</f>
        <v>0.97777777783333331</v>
      </c>
      <c r="X696">
        <f>Tabela9[[#This Row],[mlp_test_acc2]]</f>
        <v>0.97666666683333336</v>
      </c>
    </row>
    <row r="697" spans="1:24" hidden="1" x14ac:dyDescent="0.25">
      <c r="A697" t="s">
        <v>123</v>
      </c>
      <c r="B697">
        <v>3</v>
      </c>
      <c r="C697" t="s">
        <v>21</v>
      </c>
      <c r="D697">
        <v>2</v>
      </c>
      <c r="E697">
        <v>0</v>
      </c>
      <c r="F697" t="s">
        <v>226</v>
      </c>
      <c r="G697">
        <v>423471880.16666669</v>
      </c>
      <c r="H697">
        <v>0.97999998899999996</v>
      </c>
      <c r="I697">
        <v>0.97</v>
      </c>
      <c r="J697">
        <v>26521502.333333332</v>
      </c>
      <c r="K697">
        <v>175984</v>
      </c>
      <c r="L697">
        <v>2</v>
      </c>
      <c r="M697">
        <v>278</v>
      </c>
      <c r="N697">
        <v>0.97222222250000001</v>
      </c>
      <c r="O697">
        <v>27513755.333333332</v>
      </c>
      <c r="P697">
        <v>177175</v>
      </c>
      <c r="Q697">
        <v>2</v>
      </c>
      <c r="R697">
        <v>0.97111110700000003</v>
      </c>
      <c r="U697">
        <f>Tabela9[[#This Row],[mlp_params]]</f>
        <v>175984</v>
      </c>
      <c r="V697">
        <f>Tabela9[[#This Row],[kan_test_acc]]</f>
        <v>0.97999998899999996</v>
      </c>
      <c r="W697">
        <f>Tabela9[[#This Row],[mlp_test_acc]]</f>
        <v>0.97</v>
      </c>
      <c r="X697">
        <f>Tabela9[[#This Row],[mlp_test_acc2]]</f>
        <v>0.97222222250000001</v>
      </c>
    </row>
    <row r="698" spans="1:24" hidden="1" x14ac:dyDescent="0.25">
      <c r="A698" t="s">
        <v>123</v>
      </c>
      <c r="B698">
        <v>3</v>
      </c>
      <c r="C698" t="s">
        <v>21</v>
      </c>
      <c r="D698">
        <v>2</v>
      </c>
      <c r="E698">
        <v>0</v>
      </c>
      <c r="F698" t="s">
        <v>163</v>
      </c>
      <c r="G698">
        <v>500270660.33333331</v>
      </c>
      <c r="H698">
        <v>0.97555555900000002</v>
      </c>
      <c r="I698">
        <v>0.95296296316666662</v>
      </c>
      <c r="J698">
        <v>32266477.5</v>
      </c>
      <c r="K698">
        <v>175984</v>
      </c>
      <c r="L698">
        <v>2</v>
      </c>
      <c r="M698">
        <v>278</v>
      </c>
      <c r="N698">
        <v>0.95888888883333334</v>
      </c>
      <c r="O698">
        <v>30591545</v>
      </c>
      <c r="P698">
        <v>177175</v>
      </c>
      <c r="Q698">
        <v>2</v>
      </c>
      <c r="R698">
        <v>0.98074075019999996</v>
      </c>
      <c r="U698">
        <f>Tabela9[[#This Row],[mlp_params]]</f>
        <v>175984</v>
      </c>
      <c r="V698">
        <f>Tabela9[[#This Row],[kan_test_acc]]</f>
        <v>0.97555555900000002</v>
      </c>
      <c r="W698">
        <f>Tabela9[[#This Row],[mlp_test_acc]]</f>
        <v>0.95296296316666662</v>
      </c>
      <c r="X698">
        <f>Tabela9[[#This Row],[mlp_test_acc2]]</f>
        <v>0.95888888883333334</v>
      </c>
    </row>
    <row r="699" spans="1:24" hidden="1" x14ac:dyDescent="0.25">
      <c r="A699" t="s">
        <v>123</v>
      </c>
      <c r="B699">
        <v>5</v>
      </c>
      <c r="C699" t="s">
        <v>331</v>
      </c>
      <c r="D699">
        <v>2</v>
      </c>
      <c r="E699">
        <v>0</v>
      </c>
      <c r="F699" t="s">
        <v>350</v>
      </c>
      <c r="G699">
        <v>351175112.16666669</v>
      </c>
      <c r="H699">
        <v>0.96666666866666673</v>
      </c>
      <c r="I699">
        <v>0.95481481499999998</v>
      </c>
      <c r="J699">
        <v>27078925.166666668</v>
      </c>
      <c r="K699">
        <v>175984</v>
      </c>
      <c r="L699">
        <v>2</v>
      </c>
      <c r="M699">
        <v>278</v>
      </c>
      <c r="N699">
        <v>0.95851851850000003</v>
      </c>
      <c r="O699">
        <v>27344212.666666668</v>
      </c>
      <c r="P699">
        <v>177175</v>
      </c>
      <c r="Q699">
        <v>2</v>
      </c>
      <c r="R699">
        <v>0.9748148204</v>
      </c>
      <c r="U699">
        <f>Tabela9[[#This Row],[mlp_params]]</f>
        <v>175984</v>
      </c>
      <c r="V699">
        <f>Tabela9[[#This Row],[kan_test_acc]]</f>
        <v>0.96666666866666673</v>
      </c>
      <c r="W699">
        <f>Tabela9[[#This Row],[mlp_test_acc]]</f>
        <v>0.95481481499999998</v>
      </c>
      <c r="X699">
        <f>Tabela9[[#This Row],[mlp_test_acc2]]</f>
        <v>0.95851851850000003</v>
      </c>
    </row>
    <row r="700" spans="1:24" hidden="1" x14ac:dyDescent="0.25">
      <c r="A700" t="s">
        <v>123</v>
      </c>
      <c r="B700">
        <v>5</v>
      </c>
      <c r="C700" t="s">
        <v>331</v>
      </c>
      <c r="D700">
        <v>2</v>
      </c>
      <c r="E700">
        <v>0</v>
      </c>
      <c r="F700" t="s">
        <v>151</v>
      </c>
      <c r="G700">
        <v>424272273.83333331</v>
      </c>
      <c r="H700">
        <v>0.97111110883333329</v>
      </c>
      <c r="I700">
        <v>0.95814814800000003</v>
      </c>
      <c r="J700">
        <v>28383936</v>
      </c>
      <c r="K700">
        <v>175984</v>
      </c>
      <c r="L700">
        <v>2</v>
      </c>
      <c r="M700">
        <v>278</v>
      </c>
      <c r="N700">
        <v>0.95777777799999997</v>
      </c>
      <c r="O700">
        <v>27464214.166666668</v>
      </c>
      <c r="P700">
        <v>177175</v>
      </c>
      <c r="Q700">
        <v>2</v>
      </c>
      <c r="R700">
        <v>0.98370368500000005</v>
      </c>
      <c r="U700">
        <f>Tabela9[[#This Row],[mlp_params]]</f>
        <v>175984</v>
      </c>
      <c r="V700">
        <f>Tabela9[[#This Row],[kan_test_acc]]</f>
        <v>0.97111110883333329</v>
      </c>
      <c r="W700">
        <f>Tabela9[[#This Row],[mlp_test_acc]]</f>
        <v>0.95814814800000003</v>
      </c>
      <c r="X700">
        <f>Tabela9[[#This Row],[mlp_test_acc2]]</f>
        <v>0.95777777799999997</v>
      </c>
    </row>
    <row r="701" spans="1:24" hidden="1" x14ac:dyDescent="0.25">
      <c r="A701" t="s">
        <v>123</v>
      </c>
      <c r="B701">
        <v>3</v>
      </c>
      <c r="C701" t="s">
        <v>21</v>
      </c>
      <c r="D701">
        <v>4</v>
      </c>
      <c r="E701">
        <v>0</v>
      </c>
      <c r="F701" t="s">
        <v>137</v>
      </c>
      <c r="G701">
        <v>134315111</v>
      </c>
      <c r="H701">
        <v>0.96666666850000005</v>
      </c>
      <c r="I701">
        <v>0.95888888900000002</v>
      </c>
      <c r="J701">
        <v>24739431</v>
      </c>
      <c r="K701">
        <v>177175</v>
      </c>
      <c r="L701">
        <v>2</v>
      </c>
      <c r="M701">
        <v>279</v>
      </c>
      <c r="N701">
        <v>0.95555555599999997</v>
      </c>
      <c r="O701">
        <v>17458168</v>
      </c>
      <c r="P701">
        <v>178370</v>
      </c>
      <c r="Q701">
        <v>2</v>
      </c>
      <c r="R701">
        <v>0.98148149299999998</v>
      </c>
      <c r="U701">
        <f>Tabela9[[#This Row],[mlp_params]]</f>
        <v>177175</v>
      </c>
      <c r="V701">
        <f>Tabela9[[#This Row],[kan_test_acc]]</f>
        <v>0.96666666850000005</v>
      </c>
      <c r="W701">
        <f>Tabela9[[#This Row],[mlp_test_acc]]</f>
        <v>0.95888888900000002</v>
      </c>
      <c r="X701">
        <f>Tabela9[[#This Row],[mlp_test_acc2]]</f>
        <v>0.95555555599999997</v>
      </c>
    </row>
    <row r="702" spans="1:24" hidden="1" x14ac:dyDescent="0.25">
      <c r="A702" t="s">
        <v>123</v>
      </c>
      <c r="B702">
        <v>3</v>
      </c>
      <c r="C702" t="s">
        <v>21</v>
      </c>
      <c r="D702">
        <v>3</v>
      </c>
      <c r="E702">
        <v>0</v>
      </c>
      <c r="F702" t="s">
        <v>211</v>
      </c>
      <c r="G702">
        <v>665615453.25</v>
      </c>
      <c r="H702">
        <v>0.93888890724999996</v>
      </c>
      <c r="I702">
        <v>0.96055555574999996</v>
      </c>
      <c r="J702">
        <v>32285491.75</v>
      </c>
      <c r="K702">
        <v>177175</v>
      </c>
      <c r="L702">
        <v>2</v>
      </c>
      <c r="M702">
        <v>279</v>
      </c>
      <c r="N702">
        <v>0.96499999974999995</v>
      </c>
      <c r="O702">
        <v>33013175.75</v>
      </c>
      <c r="P702">
        <v>178370</v>
      </c>
      <c r="Q702">
        <v>2</v>
      </c>
      <c r="R702">
        <v>0.94320986666666673</v>
      </c>
      <c r="U702">
        <f>Tabela9[[#This Row],[mlp_params]]</f>
        <v>177175</v>
      </c>
      <c r="V702">
        <f>Tabela9[[#This Row],[kan_test_acc]]</f>
        <v>0.93888890724999996</v>
      </c>
      <c r="W702">
        <f>Tabela9[[#This Row],[mlp_test_acc]]</f>
        <v>0.96055555574999996</v>
      </c>
      <c r="X702">
        <f>Tabela9[[#This Row],[mlp_test_acc2]]</f>
        <v>0.96499999974999995</v>
      </c>
    </row>
    <row r="703" spans="1:24" hidden="1" x14ac:dyDescent="0.25">
      <c r="A703" t="s">
        <v>123</v>
      </c>
      <c r="B703">
        <v>3</v>
      </c>
      <c r="C703" t="s">
        <v>21</v>
      </c>
      <c r="D703">
        <v>2</v>
      </c>
      <c r="E703">
        <v>0</v>
      </c>
      <c r="F703" t="s">
        <v>195</v>
      </c>
      <c r="G703">
        <v>580882378.5</v>
      </c>
      <c r="H703">
        <v>0.97814814233333336</v>
      </c>
      <c r="I703">
        <v>0.97037037049999997</v>
      </c>
      <c r="J703">
        <v>29720746.166666668</v>
      </c>
      <c r="K703">
        <v>177175</v>
      </c>
      <c r="L703">
        <v>2</v>
      </c>
      <c r="M703">
        <v>279</v>
      </c>
      <c r="N703">
        <v>0.96962962949999998</v>
      </c>
      <c r="O703">
        <v>29495847.666666668</v>
      </c>
      <c r="P703">
        <v>178370</v>
      </c>
      <c r="Q703">
        <v>2</v>
      </c>
      <c r="R703">
        <v>0.98222221160000001</v>
      </c>
      <c r="U703">
        <f>Tabela9[[#This Row],[mlp_params]]</f>
        <v>177175</v>
      </c>
      <c r="V703">
        <f>Tabela9[[#This Row],[kan_test_acc]]</f>
        <v>0.97814814233333336</v>
      </c>
      <c r="W703">
        <f>Tabela9[[#This Row],[mlp_test_acc]]</f>
        <v>0.97037037049999997</v>
      </c>
      <c r="X703">
        <f>Tabela9[[#This Row],[mlp_test_acc2]]</f>
        <v>0.96962962949999998</v>
      </c>
    </row>
    <row r="704" spans="1:24" hidden="1" x14ac:dyDescent="0.25">
      <c r="A704" t="s">
        <v>123</v>
      </c>
      <c r="B704">
        <v>3</v>
      </c>
      <c r="C704" t="s">
        <v>21</v>
      </c>
      <c r="D704">
        <v>2</v>
      </c>
      <c r="E704">
        <v>0</v>
      </c>
      <c r="F704" t="s">
        <v>290</v>
      </c>
      <c r="G704">
        <v>577212884.75</v>
      </c>
      <c r="H704">
        <v>0.91833332200000006</v>
      </c>
      <c r="I704">
        <v>0.95277777750000003</v>
      </c>
      <c r="J704">
        <v>32266464.5</v>
      </c>
      <c r="K704">
        <v>177175</v>
      </c>
      <c r="L704">
        <v>2</v>
      </c>
      <c r="M704">
        <v>279</v>
      </c>
      <c r="N704">
        <v>0.95611111125000003</v>
      </c>
      <c r="O704">
        <v>31986885.25</v>
      </c>
      <c r="P704">
        <v>178370</v>
      </c>
      <c r="Q704">
        <v>2</v>
      </c>
      <c r="R704">
        <v>0.94320986633333337</v>
      </c>
      <c r="U704">
        <f>Tabela9[[#This Row],[mlp_params]]</f>
        <v>177175</v>
      </c>
      <c r="V704">
        <f>Tabela9[[#This Row],[kan_test_acc]]</f>
        <v>0.91833332200000006</v>
      </c>
      <c r="W704">
        <f>Tabela9[[#This Row],[mlp_test_acc]]</f>
        <v>0.95277777750000003</v>
      </c>
      <c r="X704">
        <f>Tabela9[[#This Row],[mlp_test_acc2]]</f>
        <v>0.95611111125000003</v>
      </c>
    </row>
    <row r="705" spans="1:24" hidden="1" x14ac:dyDescent="0.25">
      <c r="A705" t="s">
        <v>123</v>
      </c>
      <c r="B705">
        <v>9</v>
      </c>
      <c r="C705" t="s">
        <v>376</v>
      </c>
      <c r="D705">
        <v>2</v>
      </c>
      <c r="E705">
        <v>0</v>
      </c>
      <c r="F705" t="s">
        <v>232</v>
      </c>
      <c r="G705">
        <v>591198927.5</v>
      </c>
      <c r="H705">
        <v>0.9316666575</v>
      </c>
      <c r="I705">
        <v>0.96111111099999991</v>
      </c>
      <c r="J705">
        <v>27638881</v>
      </c>
      <c r="K705">
        <v>177175</v>
      </c>
      <c r="L705">
        <v>2</v>
      </c>
      <c r="M705">
        <v>279</v>
      </c>
      <c r="N705">
        <v>0.96222222224999998</v>
      </c>
      <c r="O705">
        <v>26582800.5</v>
      </c>
      <c r="P705">
        <v>178370</v>
      </c>
      <c r="Q705">
        <v>2</v>
      </c>
      <c r="R705">
        <v>0.93086419500000006</v>
      </c>
      <c r="U705">
        <f>Tabela9[[#This Row],[mlp_params]]</f>
        <v>177175</v>
      </c>
      <c r="V705">
        <f>Tabela9[[#This Row],[kan_test_acc]]</f>
        <v>0.9316666575</v>
      </c>
      <c r="W705">
        <f>Tabela9[[#This Row],[mlp_test_acc]]</f>
        <v>0.96111111099999991</v>
      </c>
      <c r="X705">
        <f>Tabela9[[#This Row],[mlp_test_acc2]]</f>
        <v>0.96222222224999998</v>
      </c>
    </row>
    <row r="706" spans="1:24" hidden="1" x14ac:dyDescent="0.25">
      <c r="A706" t="s">
        <v>123</v>
      </c>
      <c r="B706">
        <v>5</v>
      </c>
      <c r="C706" t="s">
        <v>375</v>
      </c>
      <c r="D706">
        <v>3</v>
      </c>
      <c r="E706">
        <v>0</v>
      </c>
      <c r="F706" t="s">
        <v>203</v>
      </c>
      <c r="G706">
        <v>252284073.8888889</v>
      </c>
      <c r="H706">
        <v>0.97259258566666662</v>
      </c>
      <c r="I706">
        <v>0.95999999988888884</v>
      </c>
      <c r="J706">
        <v>28476000.555555556</v>
      </c>
      <c r="K706">
        <v>177175</v>
      </c>
      <c r="L706">
        <v>2</v>
      </c>
      <c r="M706">
        <v>279</v>
      </c>
      <c r="N706">
        <v>0.96395061744444444</v>
      </c>
      <c r="O706">
        <v>28563624.666666668</v>
      </c>
      <c r="P706">
        <v>178370</v>
      </c>
      <c r="Q706">
        <v>2</v>
      </c>
      <c r="R706">
        <v>0.96898147462500006</v>
      </c>
      <c r="U706">
        <f>Tabela9[[#This Row],[mlp_params]]</f>
        <v>177175</v>
      </c>
      <c r="V706">
        <f>Tabela9[[#This Row],[kan_test_acc]]</f>
        <v>0.97259258566666662</v>
      </c>
      <c r="W706">
        <f>Tabela9[[#This Row],[mlp_test_acc]]</f>
        <v>0.95999999988888884</v>
      </c>
      <c r="X706">
        <f>Tabela9[[#This Row],[mlp_test_acc2]]</f>
        <v>0.96395061744444444</v>
      </c>
    </row>
    <row r="707" spans="1:24" hidden="1" x14ac:dyDescent="0.25">
      <c r="A707" t="s">
        <v>123</v>
      </c>
      <c r="B707">
        <v>5</v>
      </c>
      <c r="C707" t="s">
        <v>375</v>
      </c>
      <c r="D707">
        <v>3</v>
      </c>
      <c r="E707">
        <v>0</v>
      </c>
      <c r="F707" t="s">
        <v>300</v>
      </c>
      <c r="G707">
        <v>332599083.1111111</v>
      </c>
      <c r="H707">
        <v>0.96790122333333339</v>
      </c>
      <c r="I707">
        <v>0.95679012355555559</v>
      </c>
      <c r="J707">
        <v>29194811.666666668</v>
      </c>
      <c r="K707">
        <v>177175</v>
      </c>
      <c r="L707">
        <v>2</v>
      </c>
      <c r="M707">
        <v>279</v>
      </c>
      <c r="N707">
        <v>0.95901234588888884</v>
      </c>
      <c r="O707">
        <v>28899573.666666668</v>
      </c>
      <c r="P707">
        <v>178370</v>
      </c>
      <c r="Q707">
        <v>2</v>
      </c>
      <c r="R707">
        <v>0.97083333150000006</v>
      </c>
      <c r="U707">
        <f>Tabela9[[#This Row],[mlp_params]]</f>
        <v>177175</v>
      </c>
      <c r="V707">
        <f>Tabela9[[#This Row],[kan_test_acc]]</f>
        <v>0.96790122333333339</v>
      </c>
      <c r="W707">
        <f>Tabela9[[#This Row],[mlp_test_acc]]</f>
        <v>0.95679012355555559</v>
      </c>
      <c r="X707">
        <f>Tabela9[[#This Row],[mlp_test_acc2]]</f>
        <v>0.95901234588888884</v>
      </c>
    </row>
    <row r="708" spans="1:24" hidden="1" x14ac:dyDescent="0.25">
      <c r="A708" t="s">
        <v>123</v>
      </c>
      <c r="B708">
        <v>3</v>
      </c>
      <c r="C708" t="s">
        <v>21</v>
      </c>
      <c r="D708">
        <v>4</v>
      </c>
      <c r="E708">
        <v>0</v>
      </c>
      <c r="F708" t="s">
        <v>200</v>
      </c>
      <c r="G708">
        <v>311633904.66666669</v>
      </c>
      <c r="H708">
        <v>0.95407406483333335</v>
      </c>
      <c r="I708">
        <v>0.96222222199999996</v>
      </c>
      <c r="J708">
        <v>28740163.666666668</v>
      </c>
      <c r="K708">
        <v>178370</v>
      </c>
      <c r="L708">
        <v>2</v>
      </c>
      <c r="M708">
        <v>280</v>
      </c>
      <c r="N708">
        <v>0.96259259249999996</v>
      </c>
      <c r="O708">
        <v>28235141</v>
      </c>
      <c r="P708">
        <v>179569</v>
      </c>
      <c r="Q708">
        <v>2</v>
      </c>
      <c r="R708">
        <v>0.96814813600000005</v>
      </c>
      <c r="U708">
        <f>Tabela9[[#This Row],[mlp_params]]</f>
        <v>178370</v>
      </c>
      <c r="V708">
        <f>Tabela9[[#This Row],[kan_test_acc]]</f>
        <v>0.95407406483333335</v>
      </c>
      <c r="W708">
        <f>Tabela9[[#This Row],[mlp_test_acc]]</f>
        <v>0.96222222199999996</v>
      </c>
      <c r="X708">
        <f>Tabela9[[#This Row],[mlp_test_acc2]]</f>
        <v>0.96259259249999996</v>
      </c>
    </row>
    <row r="709" spans="1:24" hidden="1" x14ac:dyDescent="0.25">
      <c r="A709" t="s">
        <v>123</v>
      </c>
      <c r="B709">
        <v>3</v>
      </c>
      <c r="C709" t="s">
        <v>21</v>
      </c>
      <c r="D709">
        <v>4</v>
      </c>
      <c r="E709">
        <v>0</v>
      </c>
      <c r="F709" t="s">
        <v>168</v>
      </c>
      <c r="G709">
        <v>148965212.33333334</v>
      </c>
      <c r="H709">
        <v>0.95555555833333328</v>
      </c>
      <c r="I709">
        <v>0.96074074083333338</v>
      </c>
      <c r="J709">
        <v>19171182.166666668</v>
      </c>
      <c r="K709">
        <v>178370</v>
      </c>
      <c r="L709">
        <v>2</v>
      </c>
      <c r="M709">
        <v>280</v>
      </c>
      <c r="N709">
        <v>0.95629629633333335</v>
      </c>
      <c r="O709">
        <v>19272528.333333332</v>
      </c>
      <c r="P709">
        <v>179569</v>
      </c>
      <c r="Q709">
        <v>2</v>
      </c>
      <c r="R709">
        <v>0.97333333519999998</v>
      </c>
      <c r="U709">
        <f>Tabela9[[#This Row],[mlp_params]]</f>
        <v>178370</v>
      </c>
      <c r="V709">
        <f>Tabela9[[#This Row],[kan_test_acc]]</f>
        <v>0.95555555833333328</v>
      </c>
      <c r="W709">
        <f>Tabela9[[#This Row],[mlp_test_acc]]</f>
        <v>0.96074074083333338</v>
      </c>
      <c r="X709">
        <f>Tabela9[[#This Row],[mlp_test_acc2]]</f>
        <v>0.95629629633333335</v>
      </c>
    </row>
    <row r="710" spans="1:24" hidden="1" x14ac:dyDescent="0.25">
      <c r="A710" t="s">
        <v>123</v>
      </c>
      <c r="B710">
        <v>3</v>
      </c>
      <c r="C710" t="s">
        <v>21</v>
      </c>
      <c r="D710">
        <v>3</v>
      </c>
      <c r="E710">
        <v>0</v>
      </c>
      <c r="F710" t="s">
        <v>308</v>
      </c>
      <c r="G710">
        <v>840493567.10000002</v>
      </c>
      <c r="H710">
        <v>0.91644443870000003</v>
      </c>
      <c r="I710">
        <v>0.96044444429999998</v>
      </c>
      <c r="J710">
        <v>34680999.200000003</v>
      </c>
      <c r="K710">
        <v>178370</v>
      </c>
      <c r="L710">
        <v>2</v>
      </c>
      <c r="M710">
        <v>280</v>
      </c>
      <c r="N710">
        <v>0.9626666666</v>
      </c>
      <c r="O710">
        <v>34945971.700000003</v>
      </c>
      <c r="P710">
        <v>179569</v>
      </c>
      <c r="Q710">
        <v>2</v>
      </c>
      <c r="R710">
        <v>0.92550493533333333</v>
      </c>
      <c r="U710">
        <f>Tabela9[[#This Row],[mlp_params]]</f>
        <v>178370</v>
      </c>
      <c r="V710">
        <f>Tabela9[[#This Row],[kan_test_acc]]</f>
        <v>0.91644443870000003</v>
      </c>
      <c r="W710">
        <f>Tabela9[[#This Row],[mlp_test_acc]]</f>
        <v>0.96044444429999998</v>
      </c>
      <c r="X710">
        <f>Tabela9[[#This Row],[mlp_test_acc2]]</f>
        <v>0.9626666666</v>
      </c>
    </row>
    <row r="711" spans="1:24" hidden="1" x14ac:dyDescent="0.25">
      <c r="A711" t="s">
        <v>123</v>
      </c>
      <c r="B711">
        <v>3</v>
      </c>
      <c r="C711" t="s">
        <v>21</v>
      </c>
      <c r="D711">
        <v>3</v>
      </c>
      <c r="E711">
        <v>0</v>
      </c>
      <c r="F711" t="s">
        <v>276</v>
      </c>
      <c r="G711">
        <v>333410174.94117647</v>
      </c>
      <c r="H711">
        <v>0.96326798217647058</v>
      </c>
      <c r="I711">
        <v>0.95633986923529413</v>
      </c>
      <c r="J711">
        <v>30559407.823529411</v>
      </c>
      <c r="K711">
        <v>178370</v>
      </c>
      <c r="L711">
        <v>2</v>
      </c>
      <c r="M711">
        <v>280</v>
      </c>
      <c r="N711">
        <v>0.95111111123529413</v>
      </c>
      <c r="O711">
        <v>31090249.705882352</v>
      </c>
      <c r="P711">
        <v>179569</v>
      </c>
      <c r="Q711">
        <v>2</v>
      </c>
      <c r="R711">
        <v>0.98657407249999995</v>
      </c>
      <c r="U711">
        <f>Tabela9[[#This Row],[mlp_params]]</f>
        <v>178370</v>
      </c>
      <c r="V711">
        <f>Tabela9[[#This Row],[kan_test_acc]]</f>
        <v>0.96326798217647058</v>
      </c>
      <c r="W711">
        <f>Tabela9[[#This Row],[mlp_test_acc]]</f>
        <v>0.95633986923529413</v>
      </c>
      <c r="X711">
        <f>Tabela9[[#This Row],[mlp_test_acc2]]</f>
        <v>0.95111111123529413</v>
      </c>
    </row>
    <row r="712" spans="1:24" hidden="1" x14ac:dyDescent="0.25">
      <c r="A712" t="s">
        <v>123</v>
      </c>
      <c r="B712">
        <v>3</v>
      </c>
      <c r="C712" t="s">
        <v>21</v>
      </c>
      <c r="D712">
        <v>3</v>
      </c>
      <c r="E712">
        <v>0</v>
      </c>
      <c r="F712" t="s">
        <v>180</v>
      </c>
      <c r="G712">
        <v>847918899.25</v>
      </c>
      <c r="H712">
        <v>0.94166667749999999</v>
      </c>
      <c r="I712">
        <v>0.95055555550000004</v>
      </c>
      <c r="J712">
        <v>32437356.5</v>
      </c>
      <c r="K712">
        <v>178370</v>
      </c>
      <c r="L712">
        <v>2</v>
      </c>
      <c r="M712">
        <v>280</v>
      </c>
      <c r="N712">
        <v>0.95111111125000003</v>
      </c>
      <c r="O712">
        <v>33482551.5</v>
      </c>
      <c r="P712">
        <v>179569</v>
      </c>
      <c r="Q712">
        <v>2</v>
      </c>
      <c r="R712">
        <v>0.95555553833333329</v>
      </c>
      <c r="U712">
        <f>Tabela9[[#This Row],[mlp_params]]</f>
        <v>178370</v>
      </c>
      <c r="V712">
        <f>Tabela9[[#This Row],[kan_test_acc]]</f>
        <v>0.94166667749999999</v>
      </c>
      <c r="W712">
        <f>Tabela9[[#This Row],[mlp_test_acc]]</f>
        <v>0.95055555550000004</v>
      </c>
      <c r="X712">
        <f>Tabela9[[#This Row],[mlp_test_acc2]]</f>
        <v>0.95111111125000003</v>
      </c>
    </row>
    <row r="713" spans="1:24" hidden="1" x14ac:dyDescent="0.25">
      <c r="A713" t="s">
        <v>123</v>
      </c>
      <c r="B713">
        <v>3</v>
      </c>
      <c r="C713" t="s">
        <v>21</v>
      </c>
      <c r="D713">
        <v>2</v>
      </c>
      <c r="E713">
        <v>0</v>
      </c>
      <c r="F713" t="s">
        <v>227</v>
      </c>
      <c r="G713">
        <v>1305282437</v>
      </c>
      <c r="H713">
        <v>0.91833333674999995</v>
      </c>
      <c r="I713">
        <v>0.96777777775000007</v>
      </c>
      <c r="J713">
        <v>33195933.25</v>
      </c>
      <c r="K713">
        <v>178370</v>
      </c>
      <c r="L713">
        <v>2</v>
      </c>
      <c r="M713">
        <v>280</v>
      </c>
      <c r="N713">
        <v>0.96555555549999994</v>
      </c>
      <c r="O713">
        <v>35791498</v>
      </c>
      <c r="P713">
        <v>179569</v>
      </c>
      <c r="Q713">
        <v>2</v>
      </c>
      <c r="R713">
        <v>0.92345678799999997</v>
      </c>
      <c r="U713">
        <f>Tabela9[[#This Row],[mlp_params]]</f>
        <v>178370</v>
      </c>
      <c r="V713">
        <f>Tabela9[[#This Row],[kan_test_acc]]</f>
        <v>0.91833333674999995</v>
      </c>
      <c r="W713">
        <f>Tabela9[[#This Row],[mlp_test_acc]]</f>
        <v>0.96777777775000007</v>
      </c>
      <c r="X713">
        <f>Tabela9[[#This Row],[mlp_test_acc2]]</f>
        <v>0.96555555549999994</v>
      </c>
    </row>
    <row r="714" spans="1:24" hidden="1" x14ac:dyDescent="0.25">
      <c r="A714" t="s">
        <v>123</v>
      </c>
      <c r="B714">
        <v>3</v>
      </c>
      <c r="C714" t="s">
        <v>21</v>
      </c>
      <c r="D714">
        <v>2</v>
      </c>
      <c r="E714">
        <v>0</v>
      </c>
      <c r="F714" t="s">
        <v>259</v>
      </c>
      <c r="G714">
        <v>961939700.25</v>
      </c>
      <c r="H714">
        <v>0.94444444775000003</v>
      </c>
      <c r="I714">
        <v>0.96388888900000003</v>
      </c>
      <c r="J714">
        <v>30620451.5</v>
      </c>
      <c r="K714">
        <v>178370</v>
      </c>
      <c r="L714">
        <v>2</v>
      </c>
      <c r="M714">
        <v>280</v>
      </c>
      <c r="N714">
        <v>0.96277777774999995</v>
      </c>
      <c r="O714">
        <v>31737109.25</v>
      </c>
      <c r="P714">
        <v>179569</v>
      </c>
      <c r="Q714">
        <v>2</v>
      </c>
      <c r="R714">
        <v>0.93086421466666669</v>
      </c>
      <c r="U714">
        <f>Tabela9[[#This Row],[mlp_params]]</f>
        <v>178370</v>
      </c>
      <c r="V714">
        <f>Tabela9[[#This Row],[kan_test_acc]]</f>
        <v>0.94444444775000003</v>
      </c>
      <c r="W714">
        <f>Tabela9[[#This Row],[mlp_test_acc]]</f>
        <v>0.96388888900000003</v>
      </c>
      <c r="X714">
        <f>Tabela9[[#This Row],[mlp_test_acc2]]</f>
        <v>0.96277777774999995</v>
      </c>
    </row>
    <row r="715" spans="1:24" hidden="1" x14ac:dyDescent="0.25">
      <c r="A715" t="s">
        <v>123</v>
      </c>
      <c r="B715">
        <v>5</v>
      </c>
      <c r="C715" t="s">
        <v>331</v>
      </c>
      <c r="D715">
        <v>2</v>
      </c>
      <c r="E715">
        <v>0</v>
      </c>
      <c r="F715" t="s">
        <v>370</v>
      </c>
      <c r="G715">
        <v>377145517.33333331</v>
      </c>
      <c r="H715">
        <v>0.96703703200000002</v>
      </c>
      <c r="I715">
        <v>0.94925925950000001</v>
      </c>
      <c r="J715">
        <v>29320106.333333332</v>
      </c>
      <c r="K715">
        <v>178370</v>
      </c>
      <c r="L715">
        <v>2</v>
      </c>
      <c r="M715">
        <v>280</v>
      </c>
      <c r="N715">
        <v>0.94296296283333336</v>
      </c>
      <c r="O715">
        <v>29389573.5</v>
      </c>
      <c r="P715">
        <v>179569</v>
      </c>
      <c r="Q715">
        <v>2</v>
      </c>
      <c r="R715">
        <v>0.9748148204</v>
      </c>
      <c r="U715">
        <f>Tabela9[[#This Row],[mlp_params]]</f>
        <v>178370</v>
      </c>
      <c r="V715">
        <f>Tabela9[[#This Row],[kan_test_acc]]</f>
        <v>0.96703703200000002</v>
      </c>
      <c r="W715">
        <f>Tabela9[[#This Row],[mlp_test_acc]]</f>
        <v>0.94925925950000001</v>
      </c>
      <c r="X715">
        <f>Tabela9[[#This Row],[mlp_test_acc2]]</f>
        <v>0.94296296283333336</v>
      </c>
    </row>
    <row r="716" spans="1:24" hidden="1" x14ac:dyDescent="0.25">
      <c r="A716" t="s">
        <v>123</v>
      </c>
      <c r="B716">
        <v>3</v>
      </c>
      <c r="C716" t="s">
        <v>21</v>
      </c>
      <c r="D716">
        <v>2</v>
      </c>
      <c r="E716">
        <v>0</v>
      </c>
      <c r="F716" t="s">
        <v>291</v>
      </c>
      <c r="G716">
        <v>430743890.66666669</v>
      </c>
      <c r="H716">
        <v>0.96296295566666668</v>
      </c>
      <c r="I716">
        <v>0.94629629633333334</v>
      </c>
      <c r="J716">
        <v>29382369</v>
      </c>
      <c r="K716">
        <v>178370</v>
      </c>
      <c r="L716">
        <v>2</v>
      </c>
      <c r="M716">
        <v>280</v>
      </c>
      <c r="N716">
        <v>0.94777777800000007</v>
      </c>
      <c r="O716">
        <v>27043464</v>
      </c>
      <c r="P716">
        <v>179569</v>
      </c>
      <c r="Q716">
        <v>2</v>
      </c>
      <c r="R716">
        <v>0.96888887879999996</v>
      </c>
      <c r="U716">
        <f>Tabela9[[#This Row],[mlp_params]]</f>
        <v>178370</v>
      </c>
      <c r="V716">
        <f>Tabela9[[#This Row],[kan_test_acc]]</f>
        <v>0.96296295566666668</v>
      </c>
      <c r="W716">
        <f>Tabela9[[#This Row],[mlp_test_acc]]</f>
        <v>0.94629629633333334</v>
      </c>
      <c r="X716">
        <f>Tabela9[[#This Row],[mlp_test_acc2]]</f>
        <v>0.94777777800000007</v>
      </c>
    </row>
    <row r="717" spans="1:24" hidden="1" x14ac:dyDescent="0.25">
      <c r="A717" t="s">
        <v>123</v>
      </c>
      <c r="B717">
        <v>5</v>
      </c>
      <c r="C717" t="s">
        <v>375</v>
      </c>
      <c r="D717">
        <v>3</v>
      </c>
      <c r="E717">
        <v>0</v>
      </c>
      <c r="F717" t="s">
        <v>341</v>
      </c>
      <c r="G717">
        <v>316127974</v>
      </c>
      <c r="H717">
        <v>0.96148147855555555</v>
      </c>
      <c r="I717">
        <v>0.95851851833333335</v>
      </c>
      <c r="J717">
        <v>26438310.888888888</v>
      </c>
      <c r="K717">
        <v>178370</v>
      </c>
      <c r="L717">
        <v>2</v>
      </c>
      <c r="M717">
        <v>280</v>
      </c>
      <c r="N717">
        <v>0.96098765433333333</v>
      </c>
      <c r="O717">
        <v>26566330.888888888</v>
      </c>
      <c r="P717">
        <v>179569</v>
      </c>
      <c r="Q717">
        <v>2</v>
      </c>
      <c r="R717">
        <v>0.97037036737500004</v>
      </c>
      <c r="U717">
        <f>Tabela9[[#This Row],[mlp_params]]</f>
        <v>178370</v>
      </c>
      <c r="V717">
        <f>Tabela9[[#This Row],[kan_test_acc]]</f>
        <v>0.96148147855555555</v>
      </c>
      <c r="W717">
        <f>Tabela9[[#This Row],[mlp_test_acc]]</f>
        <v>0.95851851833333335</v>
      </c>
      <c r="X717">
        <f>Tabela9[[#This Row],[mlp_test_acc2]]</f>
        <v>0.96098765433333333</v>
      </c>
    </row>
    <row r="718" spans="1:24" hidden="1" x14ac:dyDescent="0.25">
      <c r="A718" t="s">
        <v>123</v>
      </c>
      <c r="B718">
        <v>3</v>
      </c>
      <c r="C718" t="s">
        <v>21</v>
      </c>
      <c r="D718">
        <v>4</v>
      </c>
      <c r="E718">
        <v>0</v>
      </c>
      <c r="F718" t="s">
        <v>138</v>
      </c>
      <c r="G718">
        <v>173435268</v>
      </c>
      <c r="H718">
        <v>0.96444445850000005</v>
      </c>
      <c r="I718">
        <v>0.96111111149999995</v>
      </c>
      <c r="J718">
        <v>24048259.5</v>
      </c>
      <c r="K718">
        <v>179569</v>
      </c>
      <c r="L718">
        <v>2</v>
      </c>
      <c r="M718">
        <v>281</v>
      </c>
      <c r="N718">
        <v>0.953333333</v>
      </c>
      <c r="O718">
        <v>19484387</v>
      </c>
      <c r="P718">
        <v>180772</v>
      </c>
      <c r="Q718">
        <v>2</v>
      </c>
      <c r="R718">
        <v>0.97777777899999996</v>
      </c>
      <c r="U718">
        <f>Tabela9[[#This Row],[mlp_params]]</f>
        <v>179569</v>
      </c>
      <c r="V718">
        <f>Tabela9[[#This Row],[kan_test_acc]]</f>
        <v>0.96444445850000005</v>
      </c>
      <c r="W718">
        <f>Tabela9[[#This Row],[mlp_test_acc]]</f>
        <v>0.96111111149999995</v>
      </c>
      <c r="X718">
        <f>Tabela9[[#This Row],[mlp_test_acc2]]</f>
        <v>0.953333333</v>
      </c>
    </row>
    <row r="719" spans="1:24" hidden="1" x14ac:dyDescent="0.25">
      <c r="A719" t="s">
        <v>123</v>
      </c>
      <c r="B719">
        <v>3</v>
      </c>
      <c r="C719" t="s">
        <v>21</v>
      </c>
      <c r="D719">
        <v>3</v>
      </c>
      <c r="E719">
        <v>0</v>
      </c>
      <c r="F719" t="s">
        <v>244</v>
      </c>
      <c r="G719">
        <v>326602505.5714286</v>
      </c>
      <c r="H719">
        <v>0.96714285871428574</v>
      </c>
      <c r="I719">
        <v>0.95238095228571429</v>
      </c>
      <c r="J719">
        <v>28063942.714285713</v>
      </c>
      <c r="K719">
        <v>179569</v>
      </c>
      <c r="L719">
        <v>2</v>
      </c>
      <c r="M719">
        <v>281</v>
      </c>
      <c r="N719">
        <v>0.9515873016428571</v>
      </c>
      <c r="O719">
        <v>29341336.428571429</v>
      </c>
      <c r="P719">
        <v>180772</v>
      </c>
      <c r="Q719">
        <v>2</v>
      </c>
      <c r="R719">
        <v>0.98091166307692312</v>
      </c>
      <c r="U719">
        <f>Tabela9[[#This Row],[mlp_params]]</f>
        <v>179569</v>
      </c>
      <c r="V719">
        <f>Tabela9[[#This Row],[kan_test_acc]]</f>
        <v>0.96714285871428574</v>
      </c>
      <c r="W719">
        <f>Tabela9[[#This Row],[mlp_test_acc]]</f>
        <v>0.95238095228571429</v>
      </c>
      <c r="X719">
        <f>Tabela9[[#This Row],[mlp_test_acc2]]</f>
        <v>0.9515873016428571</v>
      </c>
    </row>
    <row r="720" spans="1:24" hidden="1" x14ac:dyDescent="0.25">
      <c r="A720" t="s">
        <v>123</v>
      </c>
      <c r="B720">
        <v>3</v>
      </c>
      <c r="C720" t="s">
        <v>21</v>
      </c>
      <c r="D720">
        <v>3</v>
      </c>
      <c r="E720">
        <v>0</v>
      </c>
      <c r="F720" t="s">
        <v>212</v>
      </c>
      <c r="G720">
        <v>306950388.33333331</v>
      </c>
      <c r="H720">
        <v>0.97012345655555554</v>
      </c>
      <c r="I720">
        <v>0.95975308644444446</v>
      </c>
      <c r="J720">
        <v>29317539.333333332</v>
      </c>
      <c r="K720">
        <v>179569</v>
      </c>
      <c r="L720">
        <v>2</v>
      </c>
      <c r="M720">
        <v>281</v>
      </c>
      <c r="N720">
        <v>0.96469135811111106</v>
      </c>
      <c r="O720">
        <v>30465146</v>
      </c>
      <c r="P720">
        <v>180772</v>
      </c>
      <c r="Q720">
        <v>2</v>
      </c>
      <c r="R720">
        <v>0.97037036712500002</v>
      </c>
      <c r="U720">
        <f>Tabela9[[#This Row],[mlp_params]]</f>
        <v>179569</v>
      </c>
      <c r="V720">
        <f>Tabela9[[#This Row],[kan_test_acc]]</f>
        <v>0.97012345655555554</v>
      </c>
      <c r="W720">
        <f>Tabela9[[#This Row],[mlp_test_acc]]</f>
        <v>0.95975308644444446</v>
      </c>
      <c r="X720">
        <f>Tabela9[[#This Row],[mlp_test_acc2]]</f>
        <v>0.96469135811111106</v>
      </c>
    </row>
    <row r="721" spans="1:24" hidden="1" x14ac:dyDescent="0.25">
      <c r="A721" t="s">
        <v>123</v>
      </c>
      <c r="B721">
        <v>3</v>
      </c>
      <c r="C721" t="s">
        <v>21</v>
      </c>
      <c r="D721">
        <v>2</v>
      </c>
      <c r="E721">
        <v>0</v>
      </c>
      <c r="F721" t="s">
        <v>228</v>
      </c>
      <c r="G721">
        <v>416728400.16666669</v>
      </c>
      <c r="H721">
        <v>0.98444443916666668</v>
      </c>
      <c r="I721">
        <v>0.97222222216666665</v>
      </c>
      <c r="J721">
        <v>25590888.833333332</v>
      </c>
      <c r="K721">
        <v>179569</v>
      </c>
      <c r="L721">
        <v>2</v>
      </c>
      <c r="M721">
        <v>281</v>
      </c>
      <c r="N721">
        <v>0.97629629633333337</v>
      </c>
      <c r="O721">
        <v>26549897.333333332</v>
      </c>
      <c r="P721">
        <v>180772</v>
      </c>
      <c r="Q721">
        <v>2</v>
      </c>
      <c r="R721">
        <v>0.97777777919999997</v>
      </c>
      <c r="U721">
        <f>Tabela9[[#This Row],[mlp_params]]</f>
        <v>179569</v>
      </c>
      <c r="V721">
        <f>Tabela9[[#This Row],[kan_test_acc]]</f>
        <v>0.98444443916666668</v>
      </c>
      <c r="W721">
        <f>Tabela9[[#This Row],[mlp_test_acc]]</f>
        <v>0.97222222216666665</v>
      </c>
      <c r="X721">
        <f>Tabela9[[#This Row],[mlp_test_acc2]]</f>
        <v>0.97629629633333337</v>
      </c>
    </row>
    <row r="722" spans="1:24" hidden="1" x14ac:dyDescent="0.25">
      <c r="A722" t="s">
        <v>123</v>
      </c>
      <c r="B722">
        <v>3</v>
      </c>
      <c r="C722" t="s">
        <v>21</v>
      </c>
      <c r="D722">
        <v>2</v>
      </c>
      <c r="E722">
        <v>0</v>
      </c>
      <c r="F722" t="s">
        <v>196</v>
      </c>
      <c r="G722">
        <v>660762849</v>
      </c>
      <c r="H722">
        <v>0.91777779125000003</v>
      </c>
      <c r="I722">
        <v>0.96611111100000002</v>
      </c>
      <c r="J722">
        <v>36502873</v>
      </c>
      <c r="K722">
        <v>179569</v>
      </c>
      <c r="L722">
        <v>2</v>
      </c>
      <c r="M722">
        <v>281</v>
      </c>
      <c r="N722">
        <v>0.96666666675000001</v>
      </c>
      <c r="O722">
        <v>35643880.25</v>
      </c>
      <c r="P722">
        <v>180772</v>
      </c>
      <c r="Q722">
        <v>2</v>
      </c>
      <c r="R722">
        <v>0.91481481033333334</v>
      </c>
      <c r="U722">
        <f>Tabela9[[#This Row],[mlp_params]]</f>
        <v>179569</v>
      </c>
      <c r="V722">
        <f>Tabela9[[#This Row],[kan_test_acc]]</f>
        <v>0.91777779125000003</v>
      </c>
      <c r="W722">
        <f>Tabela9[[#This Row],[mlp_test_acc]]</f>
        <v>0.96611111100000002</v>
      </c>
      <c r="X722">
        <f>Tabela9[[#This Row],[mlp_test_acc2]]</f>
        <v>0.96666666675000001</v>
      </c>
    </row>
    <row r="723" spans="1:24" hidden="1" x14ac:dyDescent="0.25">
      <c r="A723" t="s">
        <v>123</v>
      </c>
      <c r="B723">
        <v>9</v>
      </c>
      <c r="C723" t="s">
        <v>376</v>
      </c>
      <c r="D723">
        <v>2</v>
      </c>
      <c r="E723">
        <v>0</v>
      </c>
      <c r="F723" t="s">
        <v>347</v>
      </c>
      <c r="G723">
        <v>396898034.5</v>
      </c>
      <c r="H723">
        <v>0.94222220800000001</v>
      </c>
      <c r="I723">
        <v>0.95666666675000001</v>
      </c>
      <c r="J723">
        <v>26920238.5</v>
      </c>
      <c r="K723">
        <v>179569</v>
      </c>
      <c r="L723">
        <v>2</v>
      </c>
      <c r="M723">
        <v>281</v>
      </c>
      <c r="N723">
        <v>0.95666666675000001</v>
      </c>
      <c r="O723">
        <v>27648333</v>
      </c>
      <c r="P723">
        <v>180772</v>
      </c>
      <c r="Q723">
        <v>2</v>
      </c>
      <c r="R723">
        <v>0.93456790833333336</v>
      </c>
      <c r="U723">
        <f>Tabela9[[#This Row],[mlp_params]]</f>
        <v>179569</v>
      </c>
      <c r="V723">
        <f>Tabela9[[#This Row],[kan_test_acc]]</f>
        <v>0.94222220800000001</v>
      </c>
      <c r="W723">
        <f>Tabela9[[#This Row],[mlp_test_acc]]</f>
        <v>0.95666666675000001</v>
      </c>
      <c r="X723">
        <f>Tabela9[[#This Row],[mlp_test_acc2]]</f>
        <v>0.95666666675000001</v>
      </c>
    </row>
    <row r="724" spans="1:24" hidden="1" x14ac:dyDescent="0.25">
      <c r="A724" t="s">
        <v>123</v>
      </c>
      <c r="B724">
        <v>9</v>
      </c>
      <c r="C724" t="s">
        <v>376</v>
      </c>
      <c r="D724">
        <v>2</v>
      </c>
      <c r="E724">
        <v>0</v>
      </c>
      <c r="F724" t="s">
        <v>138</v>
      </c>
      <c r="G724">
        <v>157429222</v>
      </c>
      <c r="H724">
        <v>0.96166665875000001</v>
      </c>
      <c r="I724">
        <v>0.96555555549999994</v>
      </c>
      <c r="J724">
        <v>26950983.5</v>
      </c>
      <c r="K724">
        <v>179569</v>
      </c>
      <c r="L724">
        <v>2</v>
      </c>
      <c r="M724">
        <v>281</v>
      </c>
      <c r="N724">
        <v>0.96777777800000009</v>
      </c>
      <c r="O724">
        <v>26571894.5</v>
      </c>
      <c r="P724">
        <v>180772</v>
      </c>
      <c r="Q724">
        <v>2</v>
      </c>
      <c r="R724">
        <v>0.95308641566666663</v>
      </c>
      <c r="U724">
        <f>Tabela9[[#This Row],[mlp_params]]</f>
        <v>179569</v>
      </c>
      <c r="V724">
        <f>Tabela9[[#This Row],[kan_test_acc]]</f>
        <v>0.96166665875000001</v>
      </c>
      <c r="W724">
        <f>Tabela9[[#This Row],[mlp_test_acc]]</f>
        <v>0.96555555549999994</v>
      </c>
      <c r="X724">
        <f>Tabela9[[#This Row],[mlp_test_acc2]]</f>
        <v>0.96777777800000009</v>
      </c>
    </row>
    <row r="725" spans="1:24" hidden="1" x14ac:dyDescent="0.25">
      <c r="A725" t="s">
        <v>123</v>
      </c>
      <c r="B725">
        <v>5</v>
      </c>
      <c r="C725" t="s">
        <v>331</v>
      </c>
      <c r="D725">
        <v>2</v>
      </c>
      <c r="E725">
        <v>0</v>
      </c>
      <c r="F725" t="s">
        <v>281</v>
      </c>
      <c r="G725">
        <v>262295632.33333334</v>
      </c>
      <c r="H725">
        <v>0.98407406600000003</v>
      </c>
      <c r="I725">
        <v>0.97851851850000005</v>
      </c>
      <c r="J725">
        <v>20114084.333333332</v>
      </c>
      <c r="K725">
        <v>179569</v>
      </c>
      <c r="L725">
        <v>2</v>
      </c>
      <c r="M725">
        <v>281</v>
      </c>
      <c r="N725">
        <v>0.97407407400000001</v>
      </c>
      <c r="O725">
        <v>20032946.666666668</v>
      </c>
      <c r="P725">
        <v>180772</v>
      </c>
      <c r="Q725">
        <v>2</v>
      </c>
      <c r="R725">
        <v>0.97925925260000002</v>
      </c>
      <c r="U725">
        <f>Tabela9[[#This Row],[mlp_params]]</f>
        <v>179569</v>
      </c>
      <c r="V725">
        <f>Tabela9[[#This Row],[kan_test_acc]]</f>
        <v>0.98407406600000003</v>
      </c>
      <c r="W725">
        <f>Tabela9[[#This Row],[mlp_test_acc]]</f>
        <v>0.97851851850000005</v>
      </c>
      <c r="X725">
        <f>Tabela9[[#This Row],[mlp_test_acc2]]</f>
        <v>0.97407407400000001</v>
      </c>
    </row>
    <row r="726" spans="1:24" hidden="1" x14ac:dyDescent="0.25">
      <c r="A726" t="s">
        <v>123</v>
      </c>
      <c r="B726">
        <v>5</v>
      </c>
      <c r="C726" t="s">
        <v>375</v>
      </c>
      <c r="D726">
        <v>3</v>
      </c>
      <c r="E726">
        <v>0</v>
      </c>
      <c r="F726" t="s">
        <v>361</v>
      </c>
      <c r="G726">
        <v>351156934.0714286</v>
      </c>
      <c r="H726">
        <v>0.96634920171428573</v>
      </c>
      <c r="I726">
        <v>0.95333333321428571</v>
      </c>
      <c r="J726">
        <v>29669054.857142858</v>
      </c>
      <c r="K726">
        <v>179569</v>
      </c>
      <c r="L726">
        <v>2</v>
      </c>
      <c r="M726">
        <v>281</v>
      </c>
      <c r="N726">
        <v>0.95428571421428565</v>
      </c>
      <c r="O726">
        <v>28895005.571428571</v>
      </c>
      <c r="P726">
        <v>180772</v>
      </c>
      <c r="Q726">
        <v>2</v>
      </c>
      <c r="R726">
        <v>0.98575498523076921</v>
      </c>
      <c r="U726">
        <f>Tabela9[[#This Row],[mlp_params]]</f>
        <v>179569</v>
      </c>
      <c r="V726">
        <f>Tabela9[[#This Row],[kan_test_acc]]</f>
        <v>0.96634920171428573</v>
      </c>
      <c r="W726">
        <f>Tabela9[[#This Row],[mlp_test_acc]]</f>
        <v>0.95333333321428571</v>
      </c>
      <c r="X726">
        <f>Tabela9[[#This Row],[mlp_test_acc2]]</f>
        <v>0.95428571421428565</v>
      </c>
    </row>
    <row r="727" spans="1:24" hidden="1" x14ac:dyDescent="0.25">
      <c r="A727" t="s">
        <v>123</v>
      </c>
      <c r="B727">
        <v>3</v>
      </c>
      <c r="C727" t="s">
        <v>21</v>
      </c>
      <c r="D727">
        <v>4</v>
      </c>
      <c r="E727">
        <v>0</v>
      </c>
      <c r="F727" t="s">
        <v>201</v>
      </c>
      <c r="G727">
        <v>446785030.75</v>
      </c>
      <c r="H727">
        <v>0.91166666149999998</v>
      </c>
      <c r="I727">
        <v>0.96833333325000004</v>
      </c>
      <c r="J727">
        <v>32182150.25</v>
      </c>
      <c r="K727">
        <v>180772</v>
      </c>
      <c r="L727">
        <v>2</v>
      </c>
      <c r="M727">
        <v>282</v>
      </c>
      <c r="N727">
        <v>0.96722222224999999</v>
      </c>
      <c r="O727">
        <v>33207832</v>
      </c>
      <c r="P727">
        <v>181979</v>
      </c>
      <c r="Q727">
        <v>2</v>
      </c>
      <c r="R727">
        <v>0.94689135533333335</v>
      </c>
      <c r="U727">
        <f>Tabela9[[#This Row],[mlp_params]]</f>
        <v>180772</v>
      </c>
      <c r="V727">
        <f>Tabela9[[#This Row],[kan_test_acc]]</f>
        <v>0.91166666149999998</v>
      </c>
      <c r="W727">
        <f>Tabela9[[#This Row],[mlp_test_acc]]</f>
        <v>0.96833333325000004</v>
      </c>
      <c r="X727">
        <f>Tabela9[[#This Row],[mlp_test_acc2]]</f>
        <v>0.96722222224999999</v>
      </c>
    </row>
    <row r="728" spans="1:24" hidden="1" x14ac:dyDescent="0.25">
      <c r="A728" t="s">
        <v>123</v>
      </c>
      <c r="B728">
        <v>3</v>
      </c>
      <c r="C728" t="s">
        <v>21</v>
      </c>
      <c r="D728">
        <v>3</v>
      </c>
      <c r="E728">
        <v>0</v>
      </c>
      <c r="F728" t="s">
        <v>309</v>
      </c>
      <c r="G728">
        <v>313320915.33333331</v>
      </c>
      <c r="H728">
        <v>0.96864197655555551</v>
      </c>
      <c r="I728">
        <v>0.95283950622222224</v>
      </c>
      <c r="J728">
        <v>29810374.333333332</v>
      </c>
      <c r="K728">
        <v>180772</v>
      </c>
      <c r="L728">
        <v>2</v>
      </c>
      <c r="M728">
        <v>282</v>
      </c>
      <c r="N728">
        <v>0.9570370371111111</v>
      </c>
      <c r="O728">
        <v>31645350.111111112</v>
      </c>
      <c r="P728">
        <v>181979</v>
      </c>
      <c r="Q728">
        <v>2</v>
      </c>
      <c r="R728">
        <v>0.978240743375</v>
      </c>
      <c r="U728">
        <f>Tabela9[[#This Row],[mlp_params]]</f>
        <v>180772</v>
      </c>
      <c r="V728">
        <f>Tabela9[[#This Row],[kan_test_acc]]</f>
        <v>0.96864197655555551</v>
      </c>
      <c r="W728">
        <f>Tabela9[[#This Row],[mlp_test_acc]]</f>
        <v>0.95283950622222224</v>
      </c>
      <c r="X728">
        <f>Tabela9[[#This Row],[mlp_test_acc2]]</f>
        <v>0.9570370371111111</v>
      </c>
    </row>
    <row r="729" spans="1:24" hidden="1" x14ac:dyDescent="0.25">
      <c r="A729" t="s">
        <v>123</v>
      </c>
      <c r="B729">
        <v>3</v>
      </c>
      <c r="C729" t="s">
        <v>21</v>
      </c>
      <c r="D729">
        <v>3</v>
      </c>
      <c r="E729">
        <v>0</v>
      </c>
      <c r="F729" t="s">
        <v>181</v>
      </c>
      <c r="G729">
        <v>287160158.30000001</v>
      </c>
      <c r="H729">
        <v>0.970222217</v>
      </c>
      <c r="I729">
        <v>0.96133333310000002</v>
      </c>
      <c r="J729">
        <v>27566033.600000001</v>
      </c>
      <c r="K729">
        <v>180772</v>
      </c>
      <c r="L729">
        <v>2</v>
      </c>
      <c r="M729">
        <v>282</v>
      </c>
      <c r="N729">
        <v>0.95933333349999994</v>
      </c>
      <c r="O729">
        <v>28376403.5</v>
      </c>
      <c r="P729">
        <v>181979</v>
      </c>
      <c r="Q729">
        <v>2</v>
      </c>
      <c r="R729">
        <v>0.97160493011111115</v>
      </c>
      <c r="U729">
        <f>Tabela9[[#This Row],[mlp_params]]</f>
        <v>180772</v>
      </c>
      <c r="V729">
        <f>Tabela9[[#This Row],[kan_test_acc]]</f>
        <v>0.970222217</v>
      </c>
      <c r="W729">
        <f>Tabela9[[#This Row],[mlp_test_acc]]</f>
        <v>0.96133333310000002</v>
      </c>
      <c r="X729">
        <f>Tabela9[[#This Row],[mlp_test_acc2]]</f>
        <v>0.95933333349999994</v>
      </c>
    </row>
    <row r="730" spans="1:24" hidden="1" x14ac:dyDescent="0.25">
      <c r="A730" t="s">
        <v>123</v>
      </c>
      <c r="B730">
        <v>3</v>
      </c>
      <c r="C730" t="s">
        <v>21</v>
      </c>
      <c r="D730">
        <v>3</v>
      </c>
      <c r="E730">
        <v>0</v>
      </c>
      <c r="F730" t="s">
        <v>277</v>
      </c>
      <c r="G730">
        <v>745634541.25</v>
      </c>
      <c r="H730">
        <v>0.93388888250000002</v>
      </c>
      <c r="I730">
        <v>0.97111111100000003</v>
      </c>
      <c r="J730">
        <v>35433102</v>
      </c>
      <c r="K730">
        <v>180772</v>
      </c>
      <c r="L730">
        <v>2</v>
      </c>
      <c r="M730">
        <v>282</v>
      </c>
      <c r="N730">
        <v>0.97166666675000002</v>
      </c>
      <c r="O730">
        <v>34062745</v>
      </c>
      <c r="P730">
        <v>181979</v>
      </c>
      <c r="Q730">
        <v>2</v>
      </c>
      <c r="R730">
        <v>0.95432098700000001</v>
      </c>
      <c r="U730">
        <f>Tabela9[[#This Row],[mlp_params]]</f>
        <v>180772</v>
      </c>
      <c r="V730">
        <f>Tabela9[[#This Row],[kan_test_acc]]</f>
        <v>0.93388888250000002</v>
      </c>
      <c r="W730">
        <f>Tabela9[[#This Row],[mlp_test_acc]]</f>
        <v>0.97111111100000003</v>
      </c>
      <c r="X730">
        <f>Tabela9[[#This Row],[mlp_test_acc2]]</f>
        <v>0.97166666675000002</v>
      </c>
    </row>
    <row r="731" spans="1:24" hidden="1" x14ac:dyDescent="0.25">
      <c r="A731" t="s">
        <v>123</v>
      </c>
      <c r="B731">
        <v>3</v>
      </c>
      <c r="C731" t="s">
        <v>21</v>
      </c>
      <c r="D731">
        <v>2</v>
      </c>
      <c r="E731">
        <v>0</v>
      </c>
      <c r="F731" t="s">
        <v>260</v>
      </c>
      <c r="G731">
        <v>232225334.33333334</v>
      </c>
      <c r="H731">
        <v>0.98851850633333327</v>
      </c>
      <c r="I731">
        <v>0.97740740749999999</v>
      </c>
      <c r="J731">
        <v>19729069</v>
      </c>
      <c r="K731">
        <v>180772</v>
      </c>
      <c r="L731">
        <v>2</v>
      </c>
      <c r="M731">
        <v>282</v>
      </c>
      <c r="N731">
        <v>0.98</v>
      </c>
      <c r="O731">
        <v>19466532.166666668</v>
      </c>
      <c r="P731">
        <v>181979</v>
      </c>
      <c r="Q731">
        <v>2</v>
      </c>
      <c r="R731">
        <v>0.98222222339999998</v>
      </c>
      <c r="U731">
        <f>Tabela9[[#This Row],[mlp_params]]</f>
        <v>180772</v>
      </c>
      <c r="V731">
        <f>Tabela9[[#This Row],[kan_test_acc]]</f>
        <v>0.98851850633333327</v>
      </c>
      <c r="W731">
        <f>Tabela9[[#This Row],[mlp_test_acc]]</f>
        <v>0.97740740749999999</v>
      </c>
      <c r="X731">
        <f>Tabela9[[#This Row],[mlp_test_acc2]]</f>
        <v>0.98</v>
      </c>
    </row>
    <row r="732" spans="1:24" hidden="1" x14ac:dyDescent="0.25">
      <c r="A732" t="s">
        <v>123</v>
      </c>
      <c r="B732">
        <v>3</v>
      </c>
      <c r="C732" t="s">
        <v>21</v>
      </c>
      <c r="D732">
        <v>2</v>
      </c>
      <c r="E732">
        <v>0</v>
      </c>
      <c r="F732" t="s">
        <v>197</v>
      </c>
      <c r="G732">
        <v>510436438</v>
      </c>
      <c r="H732">
        <v>0.97333333899999996</v>
      </c>
      <c r="I732">
        <v>0.96851851850000004</v>
      </c>
      <c r="J732">
        <v>31424581.333333332</v>
      </c>
      <c r="K732">
        <v>180772</v>
      </c>
      <c r="L732">
        <v>2</v>
      </c>
      <c r="M732">
        <v>282</v>
      </c>
      <c r="N732">
        <v>0.97</v>
      </c>
      <c r="O732">
        <v>30947716</v>
      </c>
      <c r="P732">
        <v>181979</v>
      </c>
      <c r="Q732">
        <v>2</v>
      </c>
      <c r="R732">
        <v>0.97777777939999999</v>
      </c>
      <c r="U732">
        <f>Tabela9[[#This Row],[mlp_params]]</f>
        <v>180772</v>
      </c>
      <c r="V732">
        <f>Tabela9[[#This Row],[kan_test_acc]]</f>
        <v>0.97333333899999996</v>
      </c>
      <c r="W732">
        <f>Tabela9[[#This Row],[mlp_test_acc]]</f>
        <v>0.96851851850000004</v>
      </c>
      <c r="X732">
        <f>Tabela9[[#This Row],[mlp_test_acc2]]</f>
        <v>0.97</v>
      </c>
    </row>
    <row r="733" spans="1:24" hidden="1" x14ac:dyDescent="0.25">
      <c r="A733" t="s">
        <v>123</v>
      </c>
      <c r="B733">
        <v>5</v>
      </c>
      <c r="C733" t="s">
        <v>331</v>
      </c>
      <c r="D733">
        <v>2</v>
      </c>
      <c r="E733">
        <v>0</v>
      </c>
      <c r="F733" t="s">
        <v>357</v>
      </c>
      <c r="G733">
        <v>336996406.83333331</v>
      </c>
      <c r="H733">
        <v>0.98481480283333334</v>
      </c>
      <c r="I733">
        <v>0.96703703699999999</v>
      </c>
      <c r="J733">
        <v>26337338.333333332</v>
      </c>
      <c r="K733">
        <v>180772</v>
      </c>
      <c r="L733">
        <v>2</v>
      </c>
      <c r="M733">
        <v>282</v>
      </c>
      <c r="N733">
        <v>0.97074074083333328</v>
      </c>
      <c r="O733">
        <v>25389216.5</v>
      </c>
      <c r="P733">
        <v>181979</v>
      </c>
      <c r="Q733">
        <v>2</v>
      </c>
      <c r="R733">
        <v>0.97111110700000003</v>
      </c>
      <c r="U733">
        <f>Tabela9[[#This Row],[mlp_params]]</f>
        <v>180772</v>
      </c>
      <c r="V733">
        <f>Tabela9[[#This Row],[kan_test_acc]]</f>
        <v>0.98481480283333334</v>
      </c>
      <c r="W733">
        <f>Tabela9[[#This Row],[mlp_test_acc]]</f>
        <v>0.96703703699999999</v>
      </c>
      <c r="X733">
        <f>Tabela9[[#This Row],[mlp_test_acc2]]</f>
        <v>0.97074074083333328</v>
      </c>
    </row>
    <row r="734" spans="1:24" hidden="1" x14ac:dyDescent="0.25">
      <c r="A734" t="s">
        <v>123</v>
      </c>
      <c r="B734">
        <v>3</v>
      </c>
      <c r="C734" t="s">
        <v>21</v>
      </c>
      <c r="D734">
        <v>2</v>
      </c>
      <c r="E734">
        <v>0</v>
      </c>
      <c r="F734" t="s">
        <v>292</v>
      </c>
      <c r="G734">
        <v>479627513.66666669</v>
      </c>
      <c r="H734">
        <v>0.96555554883333339</v>
      </c>
      <c r="I734">
        <v>0.94407407399999999</v>
      </c>
      <c r="J734">
        <v>28478592.833333332</v>
      </c>
      <c r="K734">
        <v>180772</v>
      </c>
      <c r="L734">
        <v>2</v>
      </c>
      <c r="M734">
        <v>282</v>
      </c>
      <c r="N734">
        <v>0.94666666700000002</v>
      </c>
      <c r="O734">
        <v>30373987</v>
      </c>
      <c r="P734">
        <v>181979</v>
      </c>
      <c r="Q734">
        <v>2</v>
      </c>
      <c r="R734">
        <v>0.96296294920000003</v>
      </c>
      <c r="U734">
        <f>Tabela9[[#This Row],[mlp_params]]</f>
        <v>180772</v>
      </c>
      <c r="V734">
        <f>Tabela9[[#This Row],[kan_test_acc]]</f>
        <v>0.96555554883333339</v>
      </c>
      <c r="W734">
        <f>Tabela9[[#This Row],[mlp_test_acc]]</f>
        <v>0.94407407399999999</v>
      </c>
      <c r="X734">
        <f>Tabela9[[#This Row],[mlp_test_acc2]]</f>
        <v>0.94666666700000002</v>
      </c>
    </row>
    <row r="735" spans="1:24" hidden="1" x14ac:dyDescent="0.25">
      <c r="A735" t="s">
        <v>123</v>
      </c>
      <c r="B735">
        <v>9</v>
      </c>
      <c r="C735" t="s">
        <v>378</v>
      </c>
      <c r="D735">
        <v>4</v>
      </c>
      <c r="E735">
        <v>0</v>
      </c>
      <c r="F735" t="s">
        <v>330</v>
      </c>
      <c r="G735">
        <v>180671114.75</v>
      </c>
      <c r="H735">
        <v>0.95277778774999999</v>
      </c>
      <c r="I735">
        <v>0.96388888925000005</v>
      </c>
      <c r="J735">
        <v>28214448.75</v>
      </c>
      <c r="K735">
        <v>180772</v>
      </c>
      <c r="L735">
        <v>2</v>
      </c>
      <c r="M735">
        <v>282</v>
      </c>
      <c r="N735">
        <v>0.96777777799999998</v>
      </c>
      <c r="O735">
        <v>28971132.75</v>
      </c>
      <c r="P735">
        <v>181979</v>
      </c>
      <c r="Q735">
        <v>2</v>
      </c>
      <c r="R735">
        <v>0.95557037233333331</v>
      </c>
      <c r="U735">
        <f>Tabela9[[#This Row],[mlp_params]]</f>
        <v>180772</v>
      </c>
      <c r="V735">
        <f>Tabela9[[#This Row],[kan_test_acc]]</f>
        <v>0.95277778774999999</v>
      </c>
      <c r="W735">
        <f>Tabela9[[#This Row],[mlp_test_acc]]</f>
        <v>0.96388888925000005</v>
      </c>
      <c r="X735">
        <f>Tabela9[[#This Row],[mlp_test_acc2]]</f>
        <v>0.96777777799999998</v>
      </c>
    </row>
    <row r="736" spans="1:24" hidden="1" x14ac:dyDescent="0.25">
      <c r="A736" t="s">
        <v>123</v>
      </c>
      <c r="B736">
        <v>3</v>
      </c>
      <c r="C736" t="s">
        <v>21</v>
      </c>
      <c r="D736">
        <v>4</v>
      </c>
      <c r="E736">
        <v>0</v>
      </c>
      <c r="F736" t="s">
        <v>169</v>
      </c>
      <c r="G736">
        <v>176633675.5</v>
      </c>
      <c r="H736">
        <v>0.9451851845</v>
      </c>
      <c r="I736">
        <v>0.95925925916666666</v>
      </c>
      <c r="J736">
        <v>19221728.166666668</v>
      </c>
      <c r="K736">
        <v>181979</v>
      </c>
      <c r="L736">
        <v>2</v>
      </c>
      <c r="M736">
        <v>283</v>
      </c>
      <c r="N736">
        <v>0.94962962966666664</v>
      </c>
      <c r="O736">
        <v>19280175.333333332</v>
      </c>
      <c r="P736">
        <v>183190</v>
      </c>
      <c r="Q736">
        <v>2</v>
      </c>
      <c r="R736">
        <v>0.96148148779999998</v>
      </c>
      <c r="U736">
        <f>Tabela9[[#This Row],[mlp_params]]</f>
        <v>181979</v>
      </c>
      <c r="V736">
        <f>Tabela9[[#This Row],[kan_test_acc]]</f>
        <v>0.9451851845</v>
      </c>
      <c r="W736">
        <f>Tabela9[[#This Row],[mlp_test_acc]]</f>
        <v>0.95925925916666666</v>
      </c>
      <c r="X736">
        <f>Tabela9[[#This Row],[mlp_test_acc2]]</f>
        <v>0.94962962966666664</v>
      </c>
    </row>
    <row r="737" spans="1:24" hidden="1" x14ac:dyDescent="0.25">
      <c r="A737" t="s">
        <v>123</v>
      </c>
      <c r="B737">
        <v>3</v>
      </c>
      <c r="C737" t="s">
        <v>21</v>
      </c>
      <c r="D737">
        <v>4</v>
      </c>
      <c r="E737">
        <v>0</v>
      </c>
      <c r="F737" t="s">
        <v>139</v>
      </c>
      <c r="G737">
        <v>148716083</v>
      </c>
      <c r="H737">
        <v>0.9600000085</v>
      </c>
      <c r="I737">
        <v>0.96777777799999998</v>
      </c>
      <c r="J737">
        <v>25908443.5</v>
      </c>
      <c r="K737">
        <v>181979</v>
      </c>
      <c r="L737">
        <v>2</v>
      </c>
      <c r="M737">
        <v>283</v>
      </c>
      <c r="N737">
        <v>0.953333333</v>
      </c>
      <c r="O737">
        <v>18163188</v>
      </c>
      <c r="P737">
        <v>183190</v>
      </c>
      <c r="Q737">
        <v>2</v>
      </c>
      <c r="R737">
        <v>0.97777777899999996</v>
      </c>
      <c r="U737">
        <f>Tabela9[[#This Row],[mlp_params]]</f>
        <v>181979</v>
      </c>
      <c r="V737">
        <f>Tabela9[[#This Row],[kan_test_acc]]</f>
        <v>0.9600000085</v>
      </c>
      <c r="W737">
        <f>Tabela9[[#This Row],[mlp_test_acc]]</f>
        <v>0.96777777799999998</v>
      </c>
      <c r="X737">
        <f>Tabela9[[#This Row],[mlp_test_acc2]]</f>
        <v>0.953333333</v>
      </c>
    </row>
    <row r="738" spans="1:24" hidden="1" x14ac:dyDescent="0.25">
      <c r="A738" t="s">
        <v>123</v>
      </c>
      <c r="B738">
        <v>3</v>
      </c>
      <c r="C738" t="s">
        <v>21</v>
      </c>
      <c r="D738">
        <v>3</v>
      </c>
      <c r="E738">
        <v>0</v>
      </c>
      <c r="F738" t="s">
        <v>213</v>
      </c>
      <c r="G738">
        <v>300342348.33333331</v>
      </c>
      <c r="H738">
        <v>0.97654320788888882</v>
      </c>
      <c r="I738">
        <v>0.96246913577777771</v>
      </c>
      <c r="J738">
        <v>29406743.555555556</v>
      </c>
      <c r="K738">
        <v>181979</v>
      </c>
      <c r="L738">
        <v>2</v>
      </c>
      <c r="M738">
        <v>283</v>
      </c>
      <c r="N738">
        <v>0.9664197533333333</v>
      </c>
      <c r="O738">
        <v>30190860.888888888</v>
      </c>
      <c r="P738">
        <v>183190</v>
      </c>
      <c r="Q738">
        <v>2</v>
      </c>
      <c r="R738">
        <v>0.97453703749999998</v>
      </c>
      <c r="U738">
        <f>Tabela9[[#This Row],[mlp_params]]</f>
        <v>181979</v>
      </c>
      <c r="V738">
        <f>Tabela9[[#This Row],[kan_test_acc]]</f>
        <v>0.97654320788888882</v>
      </c>
      <c r="W738">
        <f>Tabela9[[#This Row],[mlp_test_acc]]</f>
        <v>0.96246913577777771</v>
      </c>
      <c r="X738">
        <f>Tabela9[[#This Row],[mlp_test_acc2]]</f>
        <v>0.9664197533333333</v>
      </c>
    </row>
    <row r="739" spans="1:24" hidden="1" x14ac:dyDescent="0.25">
      <c r="A739" t="s">
        <v>123</v>
      </c>
      <c r="B739">
        <v>3</v>
      </c>
      <c r="C739" t="s">
        <v>21</v>
      </c>
      <c r="D739">
        <v>3</v>
      </c>
      <c r="E739">
        <v>0</v>
      </c>
      <c r="F739" t="s">
        <v>245</v>
      </c>
      <c r="G739">
        <v>697217229.5</v>
      </c>
      <c r="H739">
        <v>0.92333333174999999</v>
      </c>
      <c r="I739">
        <v>0.95722222224999998</v>
      </c>
      <c r="J739">
        <v>33837512.5</v>
      </c>
      <c r="K739">
        <v>181979</v>
      </c>
      <c r="L739">
        <v>2</v>
      </c>
      <c r="M739">
        <v>283</v>
      </c>
      <c r="N739">
        <v>0.96111111125000004</v>
      </c>
      <c r="O739">
        <v>35309685</v>
      </c>
      <c r="P739">
        <v>183190</v>
      </c>
      <c r="Q739">
        <v>2</v>
      </c>
      <c r="R739">
        <v>0.93703705066666665</v>
      </c>
      <c r="U739">
        <f>Tabela9[[#This Row],[mlp_params]]</f>
        <v>181979</v>
      </c>
      <c r="V739">
        <f>Tabela9[[#This Row],[kan_test_acc]]</f>
        <v>0.92333333174999999</v>
      </c>
      <c r="W739">
        <f>Tabela9[[#This Row],[mlp_test_acc]]</f>
        <v>0.95722222224999998</v>
      </c>
      <c r="X739">
        <f>Tabela9[[#This Row],[mlp_test_acc2]]</f>
        <v>0.96111111125000004</v>
      </c>
    </row>
    <row r="740" spans="1:24" hidden="1" x14ac:dyDescent="0.25">
      <c r="A740" t="s">
        <v>123</v>
      </c>
      <c r="B740">
        <v>3</v>
      </c>
      <c r="C740" t="s">
        <v>21</v>
      </c>
      <c r="D740">
        <v>2</v>
      </c>
      <c r="E740">
        <v>0</v>
      </c>
      <c r="F740" t="s">
        <v>229</v>
      </c>
      <c r="G740">
        <v>352047804.66666669</v>
      </c>
      <c r="H740">
        <v>0.98407406583333334</v>
      </c>
      <c r="I740">
        <v>0.97407407383333333</v>
      </c>
      <c r="J740">
        <v>25345038.666666668</v>
      </c>
      <c r="K740">
        <v>181979</v>
      </c>
      <c r="L740">
        <v>2</v>
      </c>
      <c r="M740">
        <v>283</v>
      </c>
      <c r="N740">
        <v>0.97481481483333332</v>
      </c>
      <c r="O740">
        <v>25644249.666666668</v>
      </c>
      <c r="P740">
        <v>183190</v>
      </c>
      <c r="Q740">
        <v>2</v>
      </c>
      <c r="R740">
        <v>0.97777777919999997</v>
      </c>
      <c r="U740">
        <f>Tabela9[[#This Row],[mlp_params]]</f>
        <v>181979</v>
      </c>
      <c r="V740">
        <f>Tabela9[[#This Row],[kan_test_acc]]</f>
        <v>0.98407406583333334</v>
      </c>
      <c r="W740">
        <f>Tabela9[[#This Row],[mlp_test_acc]]</f>
        <v>0.97407407383333333</v>
      </c>
      <c r="X740">
        <f>Tabela9[[#This Row],[mlp_test_acc2]]</f>
        <v>0.97481481483333332</v>
      </c>
    </row>
    <row r="741" spans="1:24" hidden="1" x14ac:dyDescent="0.25">
      <c r="A741" t="s">
        <v>123</v>
      </c>
      <c r="B741">
        <v>9</v>
      </c>
      <c r="C741" t="s">
        <v>376</v>
      </c>
      <c r="D741">
        <v>2</v>
      </c>
      <c r="E741">
        <v>0</v>
      </c>
      <c r="F741" t="s">
        <v>169</v>
      </c>
      <c r="G741">
        <v>616863775</v>
      </c>
      <c r="H741">
        <v>0.94166666274999999</v>
      </c>
      <c r="I741">
        <v>0.96111111124999993</v>
      </c>
      <c r="J741">
        <v>26761943.5</v>
      </c>
      <c r="K741">
        <v>181979</v>
      </c>
      <c r="L741">
        <v>2</v>
      </c>
      <c r="M741">
        <v>283</v>
      </c>
      <c r="N741">
        <v>0.96111111099999991</v>
      </c>
      <c r="O741">
        <v>26789188.25</v>
      </c>
      <c r="P741">
        <v>183190</v>
      </c>
      <c r="Q741">
        <v>2</v>
      </c>
      <c r="R741">
        <v>0.92592591033333327</v>
      </c>
      <c r="U741">
        <f>Tabela9[[#This Row],[mlp_params]]</f>
        <v>181979</v>
      </c>
      <c r="V741">
        <f>Tabela9[[#This Row],[kan_test_acc]]</f>
        <v>0.94166666274999999</v>
      </c>
      <c r="W741">
        <f>Tabela9[[#This Row],[mlp_test_acc]]</f>
        <v>0.96111111124999993</v>
      </c>
      <c r="X741">
        <f>Tabela9[[#This Row],[mlp_test_acc2]]</f>
        <v>0.96111111099999991</v>
      </c>
    </row>
    <row r="742" spans="1:24" hidden="1" x14ac:dyDescent="0.25">
      <c r="A742" t="s">
        <v>123</v>
      </c>
      <c r="B742">
        <v>5</v>
      </c>
      <c r="C742" t="s">
        <v>331</v>
      </c>
      <c r="D742">
        <v>2</v>
      </c>
      <c r="E742">
        <v>0</v>
      </c>
      <c r="F742" t="s">
        <v>185</v>
      </c>
      <c r="G742">
        <v>403504423.66666669</v>
      </c>
      <c r="H742">
        <v>0.97407407566666659</v>
      </c>
      <c r="I742">
        <v>0.95962962966666665</v>
      </c>
      <c r="J742">
        <v>27343489.166666668</v>
      </c>
      <c r="K742">
        <v>181979</v>
      </c>
      <c r="L742">
        <v>2</v>
      </c>
      <c r="M742">
        <v>283</v>
      </c>
      <c r="N742">
        <v>0.95851851850000003</v>
      </c>
      <c r="O742">
        <v>27333214.333333332</v>
      </c>
      <c r="P742">
        <v>183190</v>
      </c>
      <c r="Q742">
        <v>2</v>
      </c>
      <c r="R742">
        <v>0.98296296620000001</v>
      </c>
      <c r="U742">
        <f>Tabela9[[#This Row],[mlp_params]]</f>
        <v>181979</v>
      </c>
      <c r="V742">
        <f>Tabela9[[#This Row],[kan_test_acc]]</f>
        <v>0.97407407566666659</v>
      </c>
      <c r="W742">
        <f>Tabela9[[#This Row],[mlp_test_acc]]</f>
        <v>0.95962962966666665</v>
      </c>
      <c r="X742">
        <f>Tabela9[[#This Row],[mlp_test_acc2]]</f>
        <v>0.95851851850000003</v>
      </c>
    </row>
    <row r="743" spans="1:24" hidden="1" x14ac:dyDescent="0.25">
      <c r="A743" t="s">
        <v>123</v>
      </c>
      <c r="B743">
        <v>9</v>
      </c>
      <c r="C743" t="s">
        <v>379</v>
      </c>
      <c r="D743">
        <v>5</v>
      </c>
      <c r="E743">
        <v>0</v>
      </c>
      <c r="F743" t="s">
        <v>325</v>
      </c>
      <c r="G743">
        <v>210255547.25</v>
      </c>
      <c r="H743">
        <v>0.94222222275</v>
      </c>
      <c r="I743">
        <v>0.97444444450000001</v>
      </c>
      <c r="J743">
        <v>29825316.5</v>
      </c>
      <c r="K743">
        <v>181979</v>
      </c>
      <c r="L743">
        <v>2</v>
      </c>
      <c r="M743">
        <v>283</v>
      </c>
      <c r="N743">
        <v>0.97944444475000003</v>
      </c>
      <c r="O743">
        <v>29591453.75</v>
      </c>
      <c r="P743">
        <v>183190</v>
      </c>
      <c r="Q743">
        <v>2</v>
      </c>
      <c r="R743">
        <v>0.93826913433333337</v>
      </c>
      <c r="U743">
        <f>Tabela9[[#This Row],[mlp_params]]</f>
        <v>181979</v>
      </c>
      <c r="V743">
        <f>Tabela9[[#This Row],[kan_test_acc]]</f>
        <v>0.94222222275</v>
      </c>
      <c r="W743">
        <f>Tabela9[[#This Row],[mlp_test_acc]]</f>
        <v>0.97444444450000001</v>
      </c>
      <c r="X743">
        <f>Tabela9[[#This Row],[mlp_test_acc2]]</f>
        <v>0.97944444475000003</v>
      </c>
    </row>
    <row r="744" spans="1:24" hidden="1" x14ac:dyDescent="0.25">
      <c r="A744" t="s">
        <v>123</v>
      </c>
      <c r="B744">
        <v>9</v>
      </c>
      <c r="C744" t="s">
        <v>376</v>
      </c>
      <c r="D744">
        <v>2</v>
      </c>
      <c r="E744">
        <v>0</v>
      </c>
      <c r="F744" t="s">
        <v>266</v>
      </c>
      <c r="G744">
        <v>454167335.5</v>
      </c>
      <c r="H744">
        <v>0.93166667224999999</v>
      </c>
      <c r="I744">
        <v>0.96111111100000002</v>
      </c>
      <c r="J744">
        <v>26664277.25</v>
      </c>
      <c r="K744">
        <v>181979</v>
      </c>
      <c r="L744">
        <v>2</v>
      </c>
      <c r="M744">
        <v>283</v>
      </c>
      <c r="N744">
        <v>0.95611111125000003</v>
      </c>
      <c r="O744">
        <v>27768395.5</v>
      </c>
      <c r="P744">
        <v>183190</v>
      </c>
      <c r="Q744">
        <v>2</v>
      </c>
      <c r="R744">
        <v>0.91481480999999998</v>
      </c>
      <c r="U744">
        <f>Tabela9[[#This Row],[mlp_params]]</f>
        <v>181979</v>
      </c>
      <c r="V744">
        <f>Tabela9[[#This Row],[kan_test_acc]]</f>
        <v>0.93166667224999999</v>
      </c>
      <c r="W744">
        <f>Tabela9[[#This Row],[mlp_test_acc]]</f>
        <v>0.96111111100000002</v>
      </c>
      <c r="X744">
        <f>Tabela9[[#This Row],[mlp_test_acc2]]</f>
        <v>0.95611111125000003</v>
      </c>
    </row>
    <row r="745" spans="1:24" hidden="1" x14ac:dyDescent="0.25">
      <c r="A745" t="s">
        <v>123</v>
      </c>
      <c r="B745">
        <v>5</v>
      </c>
      <c r="C745" t="s">
        <v>331</v>
      </c>
      <c r="D745">
        <v>2</v>
      </c>
      <c r="E745">
        <v>0</v>
      </c>
      <c r="F745" t="s">
        <v>337</v>
      </c>
      <c r="G745">
        <v>481049094.16666669</v>
      </c>
      <c r="H745">
        <v>0.97185184566666671</v>
      </c>
      <c r="I745">
        <v>0.9585185186666666</v>
      </c>
      <c r="J745">
        <v>28549537.666666668</v>
      </c>
      <c r="K745">
        <v>181979</v>
      </c>
      <c r="L745">
        <v>2</v>
      </c>
      <c r="M745">
        <v>283</v>
      </c>
      <c r="N745">
        <v>0.96296296283333327</v>
      </c>
      <c r="O745">
        <v>29852105.833333332</v>
      </c>
      <c r="P745">
        <v>183190</v>
      </c>
      <c r="Q745">
        <v>2</v>
      </c>
      <c r="R745">
        <v>0.98518517019999996</v>
      </c>
      <c r="U745">
        <f>Tabela9[[#This Row],[mlp_params]]</f>
        <v>181979</v>
      </c>
      <c r="V745">
        <f>Tabela9[[#This Row],[kan_test_acc]]</f>
        <v>0.97185184566666671</v>
      </c>
      <c r="W745">
        <f>Tabela9[[#This Row],[mlp_test_acc]]</f>
        <v>0.9585185186666666</v>
      </c>
      <c r="X745">
        <f>Tabela9[[#This Row],[mlp_test_acc2]]</f>
        <v>0.96296296283333327</v>
      </c>
    </row>
    <row r="746" spans="1:24" hidden="1" x14ac:dyDescent="0.25">
      <c r="A746" t="s">
        <v>123</v>
      </c>
      <c r="B746">
        <v>5</v>
      </c>
      <c r="C746" t="s">
        <v>377</v>
      </c>
      <c r="D746">
        <v>5</v>
      </c>
      <c r="E746">
        <v>0</v>
      </c>
      <c r="F746" t="s">
        <v>332</v>
      </c>
      <c r="G746">
        <v>247966643</v>
      </c>
      <c r="H746">
        <v>0.95555555849999996</v>
      </c>
      <c r="I746">
        <v>0.97222222200000008</v>
      </c>
      <c r="J746">
        <v>28976740.5</v>
      </c>
      <c r="K746">
        <v>181979</v>
      </c>
      <c r="L746">
        <v>2</v>
      </c>
      <c r="M746">
        <v>283</v>
      </c>
      <c r="N746">
        <v>0.97333333300000002</v>
      </c>
      <c r="O746">
        <v>33522287</v>
      </c>
      <c r="P746">
        <v>183190</v>
      </c>
      <c r="Q746">
        <v>2</v>
      </c>
      <c r="R746">
        <v>0.96296298499999999</v>
      </c>
      <c r="U746">
        <f>Tabela9[[#This Row],[mlp_params]]</f>
        <v>181979</v>
      </c>
      <c r="V746">
        <f>Tabela9[[#This Row],[kan_test_acc]]</f>
        <v>0.95555555849999996</v>
      </c>
      <c r="W746">
        <f>Tabela9[[#This Row],[mlp_test_acc]]</f>
        <v>0.97222222200000008</v>
      </c>
      <c r="X746">
        <f>Tabela9[[#This Row],[mlp_test_acc2]]</f>
        <v>0.97333333300000002</v>
      </c>
    </row>
    <row r="747" spans="1:24" hidden="1" x14ac:dyDescent="0.25">
      <c r="A747" t="s">
        <v>123</v>
      </c>
      <c r="B747">
        <v>5</v>
      </c>
      <c r="C747" t="s">
        <v>375</v>
      </c>
      <c r="D747">
        <v>3</v>
      </c>
      <c r="E747">
        <v>0</v>
      </c>
      <c r="F747" t="s">
        <v>237</v>
      </c>
      <c r="G747">
        <v>316043379</v>
      </c>
      <c r="H747">
        <v>0.96873015607142854</v>
      </c>
      <c r="I747">
        <v>0.95873015871428569</v>
      </c>
      <c r="J747">
        <v>28043595.214285713</v>
      </c>
      <c r="K747">
        <v>181979</v>
      </c>
      <c r="L747">
        <v>2</v>
      </c>
      <c r="M747">
        <v>283</v>
      </c>
      <c r="N747">
        <v>0.95746031757142858</v>
      </c>
      <c r="O747">
        <v>28085482.785714287</v>
      </c>
      <c r="P747">
        <v>183190</v>
      </c>
      <c r="Q747">
        <v>2</v>
      </c>
      <c r="R747">
        <v>0.97863247315384616</v>
      </c>
      <c r="U747">
        <f>Tabela9[[#This Row],[mlp_params]]</f>
        <v>181979</v>
      </c>
      <c r="V747">
        <f>Tabela9[[#This Row],[kan_test_acc]]</f>
        <v>0.96873015607142854</v>
      </c>
      <c r="W747">
        <f>Tabela9[[#This Row],[mlp_test_acc]]</f>
        <v>0.95873015871428569</v>
      </c>
      <c r="X747">
        <f>Tabela9[[#This Row],[mlp_test_acc2]]</f>
        <v>0.95746031757142858</v>
      </c>
    </row>
    <row r="748" spans="1:24" hidden="1" x14ac:dyDescent="0.25">
      <c r="A748" t="s">
        <v>123</v>
      </c>
      <c r="B748">
        <v>3</v>
      </c>
      <c r="C748" t="s">
        <v>21</v>
      </c>
      <c r="D748">
        <v>4</v>
      </c>
      <c r="E748">
        <v>0</v>
      </c>
      <c r="F748" t="s">
        <v>202</v>
      </c>
      <c r="G748">
        <v>375794013.66666669</v>
      </c>
      <c r="H748">
        <v>0.96185184533333334</v>
      </c>
      <c r="I748">
        <v>0.96444444433333332</v>
      </c>
      <c r="J748">
        <v>29701817.5</v>
      </c>
      <c r="K748">
        <v>183190</v>
      </c>
      <c r="L748">
        <v>2</v>
      </c>
      <c r="M748">
        <v>284</v>
      </c>
      <c r="N748">
        <v>0.96037037049999996</v>
      </c>
      <c r="O748">
        <v>28274758</v>
      </c>
      <c r="P748">
        <v>184405</v>
      </c>
      <c r="Q748">
        <v>2</v>
      </c>
      <c r="R748">
        <v>0.96740739340000004</v>
      </c>
      <c r="U748">
        <f>Tabela9[[#This Row],[mlp_params]]</f>
        <v>183190</v>
      </c>
      <c r="V748">
        <f>Tabela9[[#This Row],[kan_test_acc]]</f>
        <v>0.96185184533333334</v>
      </c>
      <c r="W748">
        <f>Tabela9[[#This Row],[mlp_test_acc]]</f>
        <v>0.96444444433333332</v>
      </c>
      <c r="X748">
        <f>Tabela9[[#This Row],[mlp_test_acc2]]</f>
        <v>0.96037037049999996</v>
      </c>
    </row>
    <row r="749" spans="1:24" hidden="1" x14ac:dyDescent="0.25">
      <c r="A749" t="s">
        <v>123</v>
      </c>
      <c r="B749">
        <v>3</v>
      </c>
      <c r="C749" t="s">
        <v>21</v>
      </c>
      <c r="D749">
        <v>3</v>
      </c>
      <c r="E749">
        <v>0</v>
      </c>
      <c r="F749" t="s">
        <v>310</v>
      </c>
      <c r="G749">
        <v>293169749.27272725</v>
      </c>
      <c r="H749">
        <v>0.97313130972727269</v>
      </c>
      <c r="I749">
        <v>0.94989899</v>
      </c>
      <c r="J749">
        <v>32040693.363636363</v>
      </c>
      <c r="K749">
        <v>183190</v>
      </c>
      <c r="L749">
        <v>2</v>
      </c>
      <c r="M749">
        <v>284</v>
      </c>
      <c r="N749">
        <v>0.95717171727272732</v>
      </c>
      <c r="O749">
        <v>31172825.272727273</v>
      </c>
      <c r="P749">
        <v>184405</v>
      </c>
      <c r="Q749">
        <v>2</v>
      </c>
      <c r="R749">
        <v>0.98407406819999999</v>
      </c>
      <c r="U749">
        <f>Tabela9[[#This Row],[mlp_params]]</f>
        <v>183190</v>
      </c>
      <c r="V749">
        <f>Tabela9[[#This Row],[kan_test_acc]]</f>
        <v>0.97313130972727269</v>
      </c>
      <c r="W749">
        <f>Tabela9[[#This Row],[mlp_test_acc]]</f>
        <v>0.94989899</v>
      </c>
      <c r="X749">
        <f>Tabela9[[#This Row],[mlp_test_acc2]]</f>
        <v>0.95717171727272732</v>
      </c>
    </row>
    <row r="750" spans="1:24" hidden="1" x14ac:dyDescent="0.25">
      <c r="A750" t="s">
        <v>123</v>
      </c>
      <c r="B750">
        <v>3</v>
      </c>
      <c r="C750" t="s">
        <v>21</v>
      </c>
      <c r="D750">
        <v>3</v>
      </c>
      <c r="E750">
        <v>0</v>
      </c>
      <c r="F750" t="s">
        <v>149</v>
      </c>
      <c r="G750">
        <v>227609828</v>
      </c>
      <c r="H750">
        <v>0.96444442900000005</v>
      </c>
      <c r="I750">
        <v>0.96111111149999995</v>
      </c>
      <c r="J750">
        <v>24588320.5</v>
      </c>
      <c r="K750">
        <v>183190</v>
      </c>
      <c r="L750">
        <v>2</v>
      </c>
      <c r="M750">
        <v>284</v>
      </c>
      <c r="N750">
        <v>0.97111111100000003</v>
      </c>
      <c r="O750">
        <v>31901987</v>
      </c>
      <c r="P750">
        <v>184405</v>
      </c>
      <c r="Q750">
        <v>2</v>
      </c>
      <c r="R750">
        <v>0.97777777899999996</v>
      </c>
      <c r="U750">
        <f>Tabela9[[#This Row],[mlp_params]]</f>
        <v>183190</v>
      </c>
      <c r="V750">
        <f>Tabela9[[#This Row],[kan_test_acc]]</f>
        <v>0.96444442900000005</v>
      </c>
      <c r="W750">
        <f>Tabela9[[#This Row],[mlp_test_acc]]</f>
        <v>0.96111111149999995</v>
      </c>
      <c r="X750">
        <f>Tabela9[[#This Row],[mlp_test_acc2]]</f>
        <v>0.97111111100000003</v>
      </c>
    </row>
    <row r="751" spans="1:24" hidden="1" x14ac:dyDescent="0.25">
      <c r="A751" t="s">
        <v>123</v>
      </c>
      <c r="B751">
        <v>3</v>
      </c>
      <c r="C751" t="s">
        <v>21</v>
      </c>
      <c r="D751">
        <v>2</v>
      </c>
      <c r="E751">
        <v>0</v>
      </c>
      <c r="F751" t="s">
        <v>261</v>
      </c>
      <c r="G751">
        <v>1048145781.25</v>
      </c>
      <c r="H751">
        <v>0.94777777800000007</v>
      </c>
      <c r="I751">
        <v>0.96</v>
      </c>
      <c r="J751">
        <v>33374124</v>
      </c>
      <c r="K751">
        <v>183190</v>
      </c>
      <c r="L751">
        <v>2</v>
      </c>
      <c r="M751">
        <v>284</v>
      </c>
      <c r="N751">
        <v>0.96333333349999994</v>
      </c>
      <c r="O751">
        <v>34744989.25</v>
      </c>
      <c r="P751">
        <v>184405</v>
      </c>
      <c r="Q751">
        <v>2</v>
      </c>
      <c r="R751">
        <v>0.93333333733333335</v>
      </c>
      <c r="U751">
        <f>Tabela9[[#This Row],[mlp_params]]</f>
        <v>183190</v>
      </c>
      <c r="V751">
        <f>Tabela9[[#This Row],[kan_test_acc]]</f>
        <v>0.94777777800000007</v>
      </c>
      <c r="W751">
        <f>Tabela9[[#This Row],[mlp_test_acc]]</f>
        <v>0.96</v>
      </c>
      <c r="X751">
        <f>Tabela9[[#This Row],[mlp_test_acc2]]</f>
        <v>0.96333333349999994</v>
      </c>
    </row>
    <row r="752" spans="1:24" hidden="1" x14ac:dyDescent="0.25">
      <c r="A752" t="s">
        <v>123</v>
      </c>
      <c r="B752">
        <v>3</v>
      </c>
      <c r="C752" t="s">
        <v>21</v>
      </c>
      <c r="D752">
        <v>2</v>
      </c>
      <c r="E752">
        <v>0</v>
      </c>
      <c r="F752" t="s">
        <v>293</v>
      </c>
      <c r="G752">
        <v>919459581.75</v>
      </c>
      <c r="H752">
        <v>0.91833332200000006</v>
      </c>
      <c r="I752">
        <v>0.95333333350000005</v>
      </c>
      <c r="J752">
        <v>32665020.75</v>
      </c>
      <c r="K752">
        <v>183190</v>
      </c>
      <c r="L752">
        <v>2</v>
      </c>
      <c r="M752">
        <v>284</v>
      </c>
      <c r="N752">
        <v>0.95833333349999994</v>
      </c>
      <c r="O752">
        <v>34312326.75</v>
      </c>
      <c r="P752">
        <v>184405</v>
      </c>
      <c r="Q752">
        <v>2</v>
      </c>
      <c r="R752">
        <v>0.91728393266666663</v>
      </c>
      <c r="U752">
        <f>Tabela9[[#This Row],[mlp_params]]</f>
        <v>183190</v>
      </c>
      <c r="V752">
        <f>Tabela9[[#This Row],[kan_test_acc]]</f>
        <v>0.91833332200000006</v>
      </c>
      <c r="W752">
        <f>Tabela9[[#This Row],[mlp_test_acc]]</f>
        <v>0.95333333350000005</v>
      </c>
      <c r="X752">
        <f>Tabela9[[#This Row],[mlp_test_acc2]]</f>
        <v>0.95833333349999994</v>
      </c>
    </row>
    <row r="753" spans="1:24" hidden="1" x14ac:dyDescent="0.25">
      <c r="A753" t="s">
        <v>123</v>
      </c>
      <c r="B753">
        <v>5</v>
      </c>
      <c r="C753" t="s">
        <v>376</v>
      </c>
      <c r="D753">
        <v>4</v>
      </c>
      <c r="E753">
        <v>0</v>
      </c>
      <c r="F753" t="s">
        <v>133</v>
      </c>
      <c r="G753">
        <v>94293475.166666672</v>
      </c>
      <c r="H753">
        <v>0.94814814150000004</v>
      </c>
      <c r="I753">
        <v>0.96111111116666659</v>
      </c>
      <c r="J753">
        <v>21034106.5</v>
      </c>
      <c r="K753">
        <v>183190</v>
      </c>
      <c r="L753">
        <v>2</v>
      </c>
      <c r="M753">
        <v>284</v>
      </c>
      <c r="N753">
        <v>0.96000000016666664</v>
      </c>
      <c r="O753">
        <v>19944257.833333332</v>
      </c>
      <c r="P753">
        <v>184405</v>
      </c>
      <c r="Q753">
        <v>2</v>
      </c>
      <c r="R753">
        <v>0.96888887879999996</v>
      </c>
      <c r="U753">
        <f>Tabela9[[#This Row],[mlp_params]]</f>
        <v>183190</v>
      </c>
      <c r="V753">
        <f>Tabela9[[#This Row],[kan_test_acc]]</f>
        <v>0.94814814150000004</v>
      </c>
      <c r="W753">
        <f>Tabela9[[#This Row],[mlp_test_acc]]</f>
        <v>0.96111111116666659</v>
      </c>
      <c r="X753">
        <f>Tabela9[[#This Row],[mlp_test_acc2]]</f>
        <v>0.96000000016666664</v>
      </c>
    </row>
    <row r="754" spans="1:24" hidden="1" x14ac:dyDescent="0.25">
      <c r="A754" t="s">
        <v>123</v>
      </c>
      <c r="B754">
        <v>9</v>
      </c>
      <c r="C754" t="s">
        <v>377</v>
      </c>
      <c r="D754">
        <v>3</v>
      </c>
      <c r="E754">
        <v>0</v>
      </c>
      <c r="F754" t="s">
        <v>333</v>
      </c>
      <c r="G754">
        <v>239044398.25</v>
      </c>
      <c r="H754">
        <v>0.96111111375000002</v>
      </c>
      <c r="I754">
        <v>0.95499999999999996</v>
      </c>
      <c r="J754">
        <v>29146392</v>
      </c>
      <c r="K754">
        <v>183190</v>
      </c>
      <c r="L754">
        <v>2</v>
      </c>
      <c r="M754">
        <v>284</v>
      </c>
      <c r="N754">
        <v>0.95111111100000001</v>
      </c>
      <c r="O754">
        <v>29828747.25</v>
      </c>
      <c r="P754">
        <v>184405</v>
      </c>
      <c r="Q754">
        <v>2</v>
      </c>
      <c r="R754">
        <v>0.98024690166666673</v>
      </c>
      <c r="U754">
        <f>Tabela9[[#This Row],[mlp_params]]</f>
        <v>183190</v>
      </c>
      <c r="V754">
        <f>Tabela9[[#This Row],[kan_test_acc]]</f>
        <v>0.96111111375000002</v>
      </c>
      <c r="W754">
        <f>Tabela9[[#This Row],[mlp_test_acc]]</f>
        <v>0.95499999999999996</v>
      </c>
      <c r="X754">
        <f>Tabela9[[#This Row],[mlp_test_acc2]]</f>
        <v>0.95111111100000001</v>
      </c>
    </row>
    <row r="755" spans="1:24" hidden="1" x14ac:dyDescent="0.25">
      <c r="A755" t="s">
        <v>123</v>
      </c>
      <c r="B755">
        <v>5</v>
      </c>
      <c r="C755" t="s">
        <v>375</v>
      </c>
      <c r="D755">
        <v>3</v>
      </c>
      <c r="E755">
        <v>0</v>
      </c>
      <c r="F755" t="s">
        <v>348</v>
      </c>
      <c r="G755">
        <v>306933943.1111111</v>
      </c>
      <c r="H755">
        <v>0.97555555233333335</v>
      </c>
      <c r="I755">
        <v>0.96197530855555557</v>
      </c>
      <c r="J755">
        <v>28069614.444444444</v>
      </c>
      <c r="K755">
        <v>183190</v>
      </c>
      <c r="L755">
        <v>2</v>
      </c>
      <c r="M755">
        <v>284</v>
      </c>
      <c r="N755">
        <v>0.96345679011111107</v>
      </c>
      <c r="O755">
        <v>28773810.111111112</v>
      </c>
      <c r="P755">
        <v>184405</v>
      </c>
      <c r="Q755">
        <v>2</v>
      </c>
      <c r="R755">
        <v>0.96666665375000005</v>
      </c>
      <c r="U755">
        <f>Tabela9[[#This Row],[mlp_params]]</f>
        <v>183190</v>
      </c>
      <c r="V755">
        <f>Tabela9[[#This Row],[kan_test_acc]]</f>
        <v>0.97555555233333335</v>
      </c>
      <c r="W755">
        <f>Tabela9[[#This Row],[mlp_test_acc]]</f>
        <v>0.96197530855555557</v>
      </c>
      <c r="X755">
        <f>Tabela9[[#This Row],[mlp_test_acc2]]</f>
        <v>0.96345679011111107</v>
      </c>
    </row>
    <row r="756" spans="1:24" hidden="1" x14ac:dyDescent="0.25">
      <c r="A756" t="s">
        <v>123</v>
      </c>
      <c r="B756">
        <v>3</v>
      </c>
      <c r="C756" t="s">
        <v>21</v>
      </c>
      <c r="D756">
        <v>4</v>
      </c>
      <c r="E756">
        <v>0</v>
      </c>
      <c r="F756" t="s">
        <v>170</v>
      </c>
      <c r="G756">
        <v>419162280.25</v>
      </c>
      <c r="H756">
        <v>0.90944445124999995</v>
      </c>
      <c r="I756">
        <v>0.97222222224999999</v>
      </c>
      <c r="J756">
        <v>29139465.5</v>
      </c>
      <c r="K756">
        <v>184405</v>
      </c>
      <c r="L756">
        <v>2</v>
      </c>
      <c r="M756">
        <v>285</v>
      </c>
      <c r="N756">
        <v>0.96111111124999993</v>
      </c>
      <c r="O756">
        <v>29347282</v>
      </c>
      <c r="P756">
        <v>185624</v>
      </c>
      <c r="Q756">
        <v>2</v>
      </c>
      <c r="R756">
        <v>0.92222221300000007</v>
      </c>
      <c r="U756">
        <f>Tabela9[[#This Row],[mlp_params]]</f>
        <v>184405</v>
      </c>
      <c r="V756">
        <f>Tabela9[[#This Row],[kan_test_acc]]</f>
        <v>0.90944445124999995</v>
      </c>
      <c r="W756">
        <f>Tabela9[[#This Row],[mlp_test_acc]]</f>
        <v>0.97222222224999999</v>
      </c>
      <c r="X756">
        <f>Tabela9[[#This Row],[mlp_test_acc2]]</f>
        <v>0.96111111124999993</v>
      </c>
    </row>
    <row r="757" spans="1:24" hidden="1" x14ac:dyDescent="0.25">
      <c r="A757" t="s">
        <v>123</v>
      </c>
      <c r="B757">
        <v>3</v>
      </c>
      <c r="C757" t="s">
        <v>21</v>
      </c>
      <c r="D757">
        <v>3</v>
      </c>
      <c r="E757">
        <v>0</v>
      </c>
      <c r="F757" t="s">
        <v>278</v>
      </c>
      <c r="G757">
        <v>313828807.21428573</v>
      </c>
      <c r="H757">
        <v>0.97126983342857143</v>
      </c>
      <c r="I757">
        <v>0.95682539664285715</v>
      </c>
      <c r="J757">
        <v>31551486.571428571</v>
      </c>
      <c r="K757">
        <v>184405</v>
      </c>
      <c r="L757">
        <v>2</v>
      </c>
      <c r="M757">
        <v>285</v>
      </c>
      <c r="N757">
        <v>0.95634920635714282</v>
      </c>
      <c r="O757">
        <v>30500055.571428571</v>
      </c>
      <c r="P757">
        <v>185624</v>
      </c>
      <c r="Q757">
        <v>2</v>
      </c>
      <c r="R757">
        <v>0.98575497146153845</v>
      </c>
      <c r="U757">
        <f>Tabela9[[#This Row],[mlp_params]]</f>
        <v>184405</v>
      </c>
      <c r="V757">
        <f>Tabela9[[#This Row],[kan_test_acc]]</f>
        <v>0.97126983342857143</v>
      </c>
      <c r="W757">
        <f>Tabela9[[#This Row],[mlp_test_acc]]</f>
        <v>0.95682539664285715</v>
      </c>
      <c r="X757">
        <f>Tabela9[[#This Row],[mlp_test_acc2]]</f>
        <v>0.95634920635714282</v>
      </c>
    </row>
    <row r="758" spans="1:24" hidden="1" x14ac:dyDescent="0.25">
      <c r="A758" t="s">
        <v>123</v>
      </c>
      <c r="B758">
        <v>3</v>
      </c>
      <c r="C758" t="s">
        <v>21</v>
      </c>
      <c r="D758">
        <v>3</v>
      </c>
      <c r="E758">
        <v>0</v>
      </c>
      <c r="F758" t="s">
        <v>214</v>
      </c>
      <c r="G758">
        <v>664668232.25</v>
      </c>
      <c r="H758">
        <v>0.96222221824999998</v>
      </c>
      <c r="I758">
        <v>0.96111111100000002</v>
      </c>
      <c r="J758">
        <v>32968664</v>
      </c>
      <c r="K758">
        <v>184405</v>
      </c>
      <c r="L758">
        <v>2</v>
      </c>
      <c r="M758">
        <v>285</v>
      </c>
      <c r="N758">
        <v>0.96</v>
      </c>
      <c r="O758">
        <v>33848823</v>
      </c>
      <c r="P758">
        <v>185624</v>
      </c>
      <c r="Q758">
        <v>2</v>
      </c>
      <c r="R758">
        <v>0.96543210766666665</v>
      </c>
      <c r="U758">
        <f>Tabela9[[#This Row],[mlp_params]]</f>
        <v>184405</v>
      </c>
      <c r="V758">
        <f>Tabela9[[#This Row],[kan_test_acc]]</f>
        <v>0.96222221824999998</v>
      </c>
      <c r="W758">
        <f>Tabela9[[#This Row],[mlp_test_acc]]</f>
        <v>0.96111111100000002</v>
      </c>
      <c r="X758">
        <f>Tabela9[[#This Row],[mlp_test_acc2]]</f>
        <v>0.96</v>
      </c>
    </row>
    <row r="759" spans="1:24" hidden="1" x14ac:dyDescent="0.25">
      <c r="A759" t="s">
        <v>123</v>
      </c>
      <c r="B759">
        <v>3</v>
      </c>
      <c r="C759" t="s">
        <v>21</v>
      </c>
      <c r="D759">
        <v>3</v>
      </c>
      <c r="E759">
        <v>0</v>
      </c>
      <c r="F759" t="s">
        <v>246</v>
      </c>
      <c r="G759">
        <v>383906978.5714286</v>
      </c>
      <c r="H759">
        <v>0.96380952864285718</v>
      </c>
      <c r="I759">
        <v>0.9538095238571429</v>
      </c>
      <c r="J759">
        <v>29231313.642857142</v>
      </c>
      <c r="K759">
        <v>184405</v>
      </c>
      <c r="L759">
        <v>2</v>
      </c>
      <c r="M759">
        <v>285</v>
      </c>
      <c r="N759">
        <v>0.95492063492857149</v>
      </c>
      <c r="O759">
        <v>28602391.571428571</v>
      </c>
      <c r="P759">
        <v>185624</v>
      </c>
      <c r="Q759">
        <v>2</v>
      </c>
      <c r="R759">
        <v>0.97863246869230769</v>
      </c>
      <c r="U759">
        <f>Tabela9[[#This Row],[mlp_params]]</f>
        <v>184405</v>
      </c>
      <c r="V759">
        <f>Tabela9[[#This Row],[kan_test_acc]]</f>
        <v>0.96380952864285718</v>
      </c>
      <c r="W759">
        <f>Tabela9[[#This Row],[mlp_test_acc]]</f>
        <v>0.9538095238571429</v>
      </c>
      <c r="X759">
        <f>Tabela9[[#This Row],[mlp_test_acc2]]</f>
        <v>0.95492063492857149</v>
      </c>
    </row>
    <row r="760" spans="1:24" hidden="1" x14ac:dyDescent="0.25">
      <c r="A760" t="s">
        <v>123</v>
      </c>
      <c r="B760">
        <v>3</v>
      </c>
      <c r="C760" t="s">
        <v>21</v>
      </c>
      <c r="D760">
        <v>2</v>
      </c>
      <c r="E760">
        <v>0</v>
      </c>
      <c r="F760" t="s">
        <v>262</v>
      </c>
      <c r="G760">
        <v>258576237.16666666</v>
      </c>
      <c r="H760">
        <v>0.98925925299999995</v>
      </c>
      <c r="I760">
        <v>0.97518518516666663</v>
      </c>
      <c r="J760">
        <v>18955765.333333332</v>
      </c>
      <c r="K760">
        <v>184405</v>
      </c>
      <c r="L760">
        <v>2</v>
      </c>
      <c r="M760">
        <v>285</v>
      </c>
      <c r="N760">
        <v>0.97925925933333335</v>
      </c>
      <c r="O760">
        <v>19502078.833333332</v>
      </c>
      <c r="P760">
        <v>185624</v>
      </c>
      <c r="Q760">
        <v>2</v>
      </c>
      <c r="R760">
        <v>0.98148149279999997</v>
      </c>
      <c r="U760">
        <f>Tabela9[[#This Row],[mlp_params]]</f>
        <v>184405</v>
      </c>
      <c r="V760">
        <f>Tabela9[[#This Row],[kan_test_acc]]</f>
        <v>0.98925925299999995</v>
      </c>
      <c r="W760">
        <f>Tabela9[[#This Row],[mlp_test_acc]]</f>
        <v>0.97518518516666663</v>
      </c>
      <c r="X760">
        <f>Tabela9[[#This Row],[mlp_test_acc2]]</f>
        <v>0.97925925933333335</v>
      </c>
    </row>
    <row r="761" spans="1:24" hidden="1" x14ac:dyDescent="0.25">
      <c r="A761" t="s">
        <v>123</v>
      </c>
      <c r="B761">
        <v>3</v>
      </c>
      <c r="C761" t="s">
        <v>21</v>
      </c>
      <c r="D761">
        <v>2</v>
      </c>
      <c r="E761">
        <v>0</v>
      </c>
      <c r="F761" t="s">
        <v>230</v>
      </c>
      <c r="G761">
        <v>936548018.75</v>
      </c>
      <c r="H761">
        <v>0.92444445200000003</v>
      </c>
      <c r="I761">
        <v>0.9694444445</v>
      </c>
      <c r="J761">
        <v>32904854</v>
      </c>
      <c r="K761">
        <v>184405</v>
      </c>
      <c r="L761">
        <v>2</v>
      </c>
      <c r="M761">
        <v>285</v>
      </c>
      <c r="N761">
        <v>0.97055555550000006</v>
      </c>
      <c r="O761">
        <v>33188967.25</v>
      </c>
      <c r="P761">
        <v>185624</v>
      </c>
      <c r="Q761">
        <v>2</v>
      </c>
      <c r="R761">
        <v>0.91481480999999998</v>
      </c>
      <c r="U761">
        <f>Tabela9[[#This Row],[mlp_params]]</f>
        <v>184405</v>
      </c>
      <c r="V761">
        <f>Tabela9[[#This Row],[kan_test_acc]]</f>
        <v>0.92444445200000003</v>
      </c>
      <c r="W761">
        <f>Tabela9[[#This Row],[mlp_test_acc]]</f>
        <v>0.9694444445</v>
      </c>
      <c r="X761">
        <f>Tabela9[[#This Row],[mlp_test_acc2]]</f>
        <v>0.97055555550000006</v>
      </c>
    </row>
    <row r="762" spans="1:24" hidden="1" x14ac:dyDescent="0.25">
      <c r="A762" t="s">
        <v>123</v>
      </c>
      <c r="B762">
        <v>5</v>
      </c>
      <c r="C762" t="s">
        <v>331</v>
      </c>
      <c r="D762">
        <v>2</v>
      </c>
      <c r="E762">
        <v>0</v>
      </c>
      <c r="F762" t="s">
        <v>315</v>
      </c>
      <c r="G762">
        <v>407723285.16666669</v>
      </c>
      <c r="H762">
        <v>0.96925925216666664</v>
      </c>
      <c r="I762">
        <v>0.94777777799999996</v>
      </c>
      <c r="J762">
        <v>26898098.833333332</v>
      </c>
      <c r="K762">
        <v>184405</v>
      </c>
      <c r="L762">
        <v>2</v>
      </c>
      <c r="M762">
        <v>285</v>
      </c>
      <c r="N762">
        <v>0.9474074073333334</v>
      </c>
      <c r="O762">
        <v>28188355</v>
      </c>
      <c r="P762">
        <v>185624</v>
      </c>
      <c r="Q762">
        <v>2</v>
      </c>
      <c r="R762">
        <v>0.97259258039999996</v>
      </c>
      <c r="U762">
        <f>Tabela9[[#This Row],[mlp_params]]</f>
        <v>184405</v>
      </c>
      <c r="V762">
        <f>Tabela9[[#This Row],[kan_test_acc]]</f>
        <v>0.96925925216666664</v>
      </c>
      <c r="W762">
        <f>Tabela9[[#This Row],[mlp_test_acc]]</f>
        <v>0.94777777799999996</v>
      </c>
      <c r="X762">
        <f>Tabela9[[#This Row],[mlp_test_acc2]]</f>
        <v>0.9474074073333334</v>
      </c>
    </row>
    <row r="763" spans="1:24" hidden="1" x14ac:dyDescent="0.25">
      <c r="A763" t="s">
        <v>123</v>
      </c>
      <c r="B763">
        <v>9</v>
      </c>
      <c r="C763" t="s">
        <v>376</v>
      </c>
      <c r="D763">
        <v>2</v>
      </c>
      <c r="E763">
        <v>0</v>
      </c>
      <c r="F763" t="s">
        <v>354</v>
      </c>
      <c r="G763">
        <v>416216643.75</v>
      </c>
      <c r="H763">
        <v>0.93888887749999994</v>
      </c>
      <c r="I763">
        <v>0.96222222224999998</v>
      </c>
      <c r="J763">
        <v>28382515.75</v>
      </c>
      <c r="K763">
        <v>184405</v>
      </c>
      <c r="L763">
        <v>2</v>
      </c>
      <c r="M763">
        <v>285</v>
      </c>
      <c r="N763">
        <v>0.95444444449999999</v>
      </c>
      <c r="O763">
        <v>28432538</v>
      </c>
      <c r="P763">
        <v>185624</v>
      </c>
      <c r="Q763">
        <v>2</v>
      </c>
      <c r="R763">
        <v>0.94074072433333333</v>
      </c>
      <c r="U763">
        <f>Tabela9[[#This Row],[mlp_params]]</f>
        <v>184405</v>
      </c>
      <c r="V763">
        <f>Tabela9[[#This Row],[kan_test_acc]]</f>
        <v>0.93888887749999994</v>
      </c>
      <c r="W763">
        <f>Tabela9[[#This Row],[mlp_test_acc]]</f>
        <v>0.96222222224999998</v>
      </c>
      <c r="X763">
        <f>Tabela9[[#This Row],[mlp_test_acc2]]</f>
        <v>0.95444444449999999</v>
      </c>
    </row>
    <row r="764" spans="1:24" hidden="1" x14ac:dyDescent="0.25">
      <c r="A764" t="s">
        <v>123</v>
      </c>
      <c r="B764">
        <v>5</v>
      </c>
      <c r="C764" t="s">
        <v>375</v>
      </c>
      <c r="D764">
        <v>3</v>
      </c>
      <c r="E764">
        <v>0</v>
      </c>
      <c r="F764" t="s">
        <v>368</v>
      </c>
      <c r="G764">
        <v>323149369.33333331</v>
      </c>
      <c r="H764">
        <v>0.97259259899999995</v>
      </c>
      <c r="I764">
        <v>0.95654320977777774</v>
      </c>
      <c r="J764">
        <v>29122190.444444444</v>
      </c>
      <c r="K764">
        <v>184405</v>
      </c>
      <c r="L764">
        <v>2</v>
      </c>
      <c r="M764">
        <v>285</v>
      </c>
      <c r="N764">
        <v>0.95456790111111112</v>
      </c>
      <c r="O764">
        <v>27927486.888888888</v>
      </c>
      <c r="P764">
        <v>185624</v>
      </c>
      <c r="Q764">
        <v>2</v>
      </c>
      <c r="R764">
        <v>0.98101851362500003</v>
      </c>
      <c r="U764">
        <f>Tabela9[[#This Row],[mlp_params]]</f>
        <v>184405</v>
      </c>
      <c r="V764">
        <f>Tabela9[[#This Row],[kan_test_acc]]</f>
        <v>0.97259259899999995</v>
      </c>
      <c r="W764">
        <f>Tabela9[[#This Row],[mlp_test_acc]]</f>
        <v>0.95654320977777774</v>
      </c>
      <c r="X764">
        <f>Tabela9[[#This Row],[mlp_test_acc2]]</f>
        <v>0.95456790111111112</v>
      </c>
    </row>
    <row r="765" spans="1:24" hidden="1" x14ac:dyDescent="0.25">
      <c r="A765" t="s">
        <v>123</v>
      </c>
      <c r="B765">
        <v>5</v>
      </c>
      <c r="C765" t="s">
        <v>376</v>
      </c>
      <c r="D765">
        <v>4</v>
      </c>
      <c r="E765">
        <v>0</v>
      </c>
      <c r="F765" t="s">
        <v>164</v>
      </c>
      <c r="G765">
        <v>202166552</v>
      </c>
      <c r="H765">
        <v>0.93333332749999998</v>
      </c>
      <c r="I765">
        <v>0.95629629616666667</v>
      </c>
      <c r="J765">
        <v>21134765.666666668</v>
      </c>
      <c r="K765">
        <v>184405</v>
      </c>
      <c r="L765">
        <v>2</v>
      </c>
      <c r="M765">
        <v>285</v>
      </c>
      <c r="N765">
        <v>0.95851851833333335</v>
      </c>
      <c r="O765">
        <v>20588951</v>
      </c>
      <c r="P765">
        <v>185624</v>
      </c>
      <c r="Q765">
        <v>2</v>
      </c>
      <c r="R765">
        <v>0.95333334199999997</v>
      </c>
      <c r="U765">
        <f>Tabela9[[#This Row],[mlp_params]]</f>
        <v>184405</v>
      </c>
      <c r="V765">
        <f>Tabela9[[#This Row],[kan_test_acc]]</f>
        <v>0.93333332749999998</v>
      </c>
      <c r="W765">
        <f>Tabela9[[#This Row],[mlp_test_acc]]</f>
        <v>0.95629629616666667</v>
      </c>
      <c r="X765">
        <f>Tabela9[[#This Row],[mlp_test_acc2]]</f>
        <v>0.95851851833333335</v>
      </c>
    </row>
    <row r="766" spans="1:24" hidden="1" x14ac:dyDescent="0.25">
      <c r="A766" t="s">
        <v>123</v>
      </c>
      <c r="B766">
        <v>3</v>
      </c>
      <c r="C766" t="s">
        <v>21</v>
      </c>
      <c r="D766">
        <v>3</v>
      </c>
      <c r="E766">
        <v>0</v>
      </c>
      <c r="F766" t="s">
        <v>150</v>
      </c>
      <c r="G766">
        <v>351312870</v>
      </c>
      <c r="H766">
        <v>0.9679012365555556</v>
      </c>
      <c r="I766">
        <v>0.95876543211111109</v>
      </c>
      <c r="J766">
        <v>30808692.555555556</v>
      </c>
      <c r="K766">
        <v>185624</v>
      </c>
      <c r="L766">
        <v>2</v>
      </c>
      <c r="M766">
        <v>286</v>
      </c>
      <c r="N766">
        <v>0.9627160492222222</v>
      </c>
      <c r="O766">
        <v>32114508.555555556</v>
      </c>
      <c r="P766">
        <v>186847</v>
      </c>
      <c r="Q766">
        <v>2</v>
      </c>
      <c r="R766">
        <v>0.97222223162499999</v>
      </c>
      <c r="U766">
        <f>Tabela9[[#This Row],[mlp_params]]</f>
        <v>185624</v>
      </c>
      <c r="V766">
        <f>Tabela9[[#This Row],[kan_test_acc]]</f>
        <v>0.9679012365555556</v>
      </c>
      <c r="W766">
        <f>Tabela9[[#This Row],[mlp_test_acc]]</f>
        <v>0.95876543211111109</v>
      </c>
      <c r="X766">
        <f>Tabela9[[#This Row],[mlp_test_acc2]]</f>
        <v>0.9627160492222222</v>
      </c>
    </row>
    <row r="767" spans="1:24" hidden="1" x14ac:dyDescent="0.25">
      <c r="A767" t="s">
        <v>123</v>
      </c>
      <c r="B767">
        <v>3</v>
      </c>
      <c r="C767" t="s">
        <v>21</v>
      </c>
      <c r="D767">
        <v>3</v>
      </c>
      <c r="E767">
        <v>0</v>
      </c>
      <c r="F767" t="s">
        <v>311</v>
      </c>
      <c r="G767">
        <v>813546230.39999998</v>
      </c>
      <c r="H767">
        <v>0.91222223619999998</v>
      </c>
      <c r="I767">
        <v>0.96111111110000003</v>
      </c>
      <c r="J767">
        <v>35933568.399999999</v>
      </c>
      <c r="K767">
        <v>185624</v>
      </c>
      <c r="L767">
        <v>2</v>
      </c>
      <c r="M767">
        <v>286</v>
      </c>
      <c r="N767">
        <v>0.96244444439999999</v>
      </c>
      <c r="O767">
        <v>35287399.200000003</v>
      </c>
      <c r="P767">
        <v>186847</v>
      </c>
      <c r="Q767">
        <v>2</v>
      </c>
      <c r="R767">
        <v>0.92386995177777775</v>
      </c>
      <c r="U767">
        <f>Tabela9[[#This Row],[mlp_params]]</f>
        <v>185624</v>
      </c>
      <c r="V767">
        <f>Tabela9[[#This Row],[kan_test_acc]]</f>
        <v>0.91222223619999998</v>
      </c>
      <c r="W767">
        <f>Tabela9[[#This Row],[mlp_test_acc]]</f>
        <v>0.96111111110000003</v>
      </c>
      <c r="X767">
        <f>Tabela9[[#This Row],[mlp_test_acc2]]</f>
        <v>0.96244444439999999</v>
      </c>
    </row>
    <row r="768" spans="1:24" hidden="1" x14ac:dyDescent="0.25">
      <c r="A768" t="s">
        <v>123</v>
      </c>
      <c r="B768">
        <v>3</v>
      </c>
      <c r="C768" t="s">
        <v>21</v>
      </c>
      <c r="D768">
        <v>2</v>
      </c>
      <c r="E768">
        <v>0</v>
      </c>
      <c r="F768" t="s">
        <v>231</v>
      </c>
      <c r="G768">
        <v>263310604.33333334</v>
      </c>
      <c r="H768">
        <v>0.9874073963333333</v>
      </c>
      <c r="I768">
        <v>0.97888888900000004</v>
      </c>
      <c r="J768">
        <v>19932902.833333332</v>
      </c>
      <c r="K768">
        <v>185624</v>
      </c>
      <c r="L768">
        <v>2</v>
      </c>
      <c r="M768">
        <v>286</v>
      </c>
      <c r="N768">
        <v>0.97666666666666668</v>
      </c>
      <c r="O768">
        <v>20023469</v>
      </c>
      <c r="P768">
        <v>186847</v>
      </c>
      <c r="Q768">
        <v>2</v>
      </c>
      <c r="R768">
        <v>0.98740739840000002</v>
      </c>
      <c r="U768">
        <f>Tabela9[[#This Row],[mlp_params]]</f>
        <v>185624</v>
      </c>
      <c r="V768">
        <f>Tabela9[[#This Row],[kan_test_acc]]</f>
        <v>0.9874073963333333</v>
      </c>
      <c r="W768">
        <f>Tabela9[[#This Row],[mlp_test_acc]]</f>
        <v>0.97888888900000004</v>
      </c>
      <c r="X768">
        <f>Tabela9[[#This Row],[mlp_test_acc2]]</f>
        <v>0.97666666666666668</v>
      </c>
    </row>
    <row r="769" spans="1:24" hidden="1" x14ac:dyDescent="0.25">
      <c r="A769" t="s">
        <v>123</v>
      </c>
      <c r="B769">
        <v>3</v>
      </c>
      <c r="C769" t="s">
        <v>21</v>
      </c>
      <c r="D769">
        <v>2</v>
      </c>
      <c r="E769">
        <v>0</v>
      </c>
      <c r="F769" t="s">
        <v>294</v>
      </c>
      <c r="G769">
        <v>392598235.83333331</v>
      </c>
      <c r="H769">
        <v>0.96592593199999999</v>
      </c>
      <c r="I769">
        <v>0.94370370333333331</v>
      </c>
      <c r="J769">
        <v>30307470.833333332</v>
      </c>
      <c r="K769">
        <v>185624</v>
      </c>
      <c r="L769">
        <v>2</v>
      </c>
      <c r="M769">
        <v>286</v>
      </c>
      <c r="N769">
        <v>0.94925925933333333</v>
      </c>
      <c r="O769">
        <v>29223245.5</v>
      </c>
      <c r="P769">
        <v>186847</v>
      </c>
      <c r="Q769">
        <v>2</v>
      </c>
      <c r="R769">
        <v>0.96740739340000004</v>
      </c>
      <c r="U769">
        <f>Tabela9[[#This Row],[mlp_params]]</f>
        <v>185624</v>
      </c>
      <c r="V769">
        <f>Tabela9[[#This Row],[kan_test_acc]]</f>
        <v>0.96592593199999999</v>
      </c>
      <c r="W769">
        <f>Tabela9[[#This Row],[mlp_test_acc]]</f>
        <v>0.94370370333333331</v>
      </c>
      <c r="X769">
        <f>Tabela9[[#This Row],[mlp_test_acc2]]</f>
        <v>0.94925925933333333</v>
      </c>
    </row>
    <row r="770" spans="1:24" hidden="1" x14ac:dyDescent="0.25">
      <c r="A770" t="s">
        <v>123</v>
      </c>
      <c r="B770">
        <v>5</v>
      </c>
      <c r="C770" t="s">
        <v>331</v>
      </c>
      <c r="D770">
        <v>2</v>
      </c>
      <c r="E770">
        <v>0</v>
      </c>
      <c r="F770" t="s">
        <v>364</v>
      </c>
      <c r="G770">
        <v>301030142</v>
      </c>
      <c r="H770">
        <v>0.98666666950000004</v>
      </c>
      <c r="I770">
        <v>0.97814814816666662</v>
      </c>
      <c r="J770">
        <v>19848566.5</v>
      </c>
      <c r="K770">
        <v>185624</v>
      </c>
      <c r="L770">
        <v>2</v>
      </c>
      <c r="M770">
        <v>286</v>
      </c>
      <c r="N770">
        <v>0.9766666665</v>
      </c>
      <c r="O770">
        <v>20635364.666666668</v>
      </c>
      <c r="P770">
        <v>186847</v>
      </c>
      <c r="Q770">
        <v>2</v>
      </c>
      <c r="R770">
        <v>0.97629629379999994</v>
      </c>
      <c r="U770">
        <f>Tabela9[[#This Row],[mlp_params]]</f>
        <v>185624</v>
      </c>
      <c r="V770">
        <f>Tabela9[[#This Row],[kan_test_acc]]</f>
        <v>0.98666666950000004</v>
      </c>
      <c r="W770">
        <f>Tabela9[[#This Row],[mlp_test_acc]]</f>
        <v>0.97814814816666662</v>
      </c>
      <c r="X770">
        <f>Tabela9[[#This Row],[mlp_test_acc2]]</f>
        <v>0.9766666665</v>
      </c>
    </row>
    <row r="771" spans="1:24" hidden="1" x14ac:dyDescent="0.25">
      <c r="A771" t="s">
        <v>123</v>
      </c>
      <c r="B771">
        <v>5</v>
      </c>
      <c r="C771" t="s">
        <v>375</v>
      </c>
      <c r="D771">
        <v>3</v>
      </c>
      <c r="E771">
        <v>0</v>
      </c>
      <c r="F771" t="s">
        <v>174</v>
      </c>
      <c r="G771">
        <v>335683772.22222221</v>
      </c>
      <c r="H771">
        <v>0.96666666533333334</v>
      </c>
      <c r="I771">
        <v>0.96419753088888893</v>
      </c>
      <c r="J771">
        <v>27490498.444444444</v>
      </c>
      <c r="K771">
        <v>185624</v>
      </c>
      <c r="L771">
        <v>2</v>
      </c>
      <c r="M771">
        <v>286</v>
      </c>
      <c r="N771">
        <v>0.9602469136666667</v>
      </c>
      <c r="O771">
        <v>27252751</v>
      </c>
      <c r="P771">
        <v>186847</v>
      </c>
      <c r="Q771">
        <v>2</v>
      </c>
      <c r="R771">
        <v>0.96620370462500005</v>
      </c>
      <c r="U771">
        <f>Tabela9[[#This Row],[mlp_params]]</f>
        <v>185624</v>
      </c>
      <c r="V771">
        <f>Tabela9[[#This Row],[kan_test_acc]]</f>
        <v>0.96666666533333334</v>
      </c>
      <c r="W771">
        <f>Tabela9[[#This Row],[mlp_test_acc]]</f>
        <v>0.96419753088888893</v>
      </c>
      <c r="X771">
        <f>Tabela9[[#This Row],[mlp_test_acc2]]</f>
        <v>0.9602469136666667</v>
      </c>
    </row>
    <row r="772" spans="1:24" hidden="1" x14ac:dyDescent="0.25">
      <c r="A772" t="s">
        <v>123</v>
      </c>
      <c r="B772">
        <v>3</v>
      </c>
      <c r="C772" t="s">
        <v>21</v>
      </c>
      <c r="D772">
        <v>4</v>
      </c>
      <c r="E772">
        <v>0</v>
      </c>
      <c r="F772" t="s">
        <v>171</v>
      </c>
      <c r="G772">
        <v>277619688.19999999</v>
      </c>
      <c r="H772">
        <v>0.95377777799999996</v>
      </c>
      <c r="I772">
        <v>0.9666666666</v>
      </c>
      <c r="J772">
        <v>28303711.399999999</v>
      </c>
      <c r="K772">
        <v>186847</v>
      </c>
      <c r="L772">
        <v>2</v>
      </c>
      <c r="M772">
        <v>287</v>
      </c>
      <c r="N772">
        <v>0.9666666666</v>
      </c>
      <c r="O772">
        <v>30240487.800000001</v>
      </c>
      <c r="P772">
        <v>188074</v>
      </c>
      <c r="Q772">
        <v>2</v>
      </c>
      <c r="R772">
        <v>0.97037036725000003</v>
      </c>
      <c r="U772">
        <f>Tabela9[[#This Row],[mlp_params]]</f>
        <v>186847</v>
      </c>
      <c r="V772">
        <f>Tabela9[[#This Row],[kan_test_acc]]</f>
        <v>0.95377777799999996</v>
      </c>
      <c r="W772">
        <f>Tabela9[[#This Row],[mlp_test_acc]]</f>
        <v>0.9666666666</v>
      </c>
      <c r="X772">
        <f>Tabela9[[#This Row],[mlp_test_acc2]]</f>
        <v>0.9666666666</v>
      </c>
    </row>
    <row r="773" spans="1:24" hidden="1" x14ac:dyDescent="0.25">
      <c r="A773" t="s">
        <v>123</v>
      </c>
      <c r="B773">
        <v>3</v>
      </c>
      <c r="C773" t="s">
        <v>21</v>
      </c>
      <c r="D773">
        <v>3</v>
      </c>
      <c r="E773">
        <v>0</v>
      </c>
      <c r="F773" t="s">
        <v>215</v>
      </c>
      <c r="G773">
        <v>312077406.33333331</v>
      </c>
      <c r="H773">
        <v>0.97654320788888893</v>
      </c>
      <c r="I773">
        <v>0.96123456777777772</v>
      </c>
      <c r="J773">
        <v>30203927</v>
      </c>
      <c r="K773">
        <v>186847</v>
      </c>
      <c r="L773">
        <v>2</v>
      </c>
      <c r="M773">
        <v>287</v>
      </c>
      <c r="N773">
        <v>0.96518518522222219</v>
      </c>
      <c r="O773">
        <v>30435042.666666668</v>
      </c>
      <c r="P773">
        <v>188074</v>
      </c>
      <c r="Q773">
        <v>2</v>
      </c>
      <c r="R773">
        <v>0.97546295849999998</v>
      </c>
      <c r="U773">
        <f>Tabela9[[#This Row],[mlp_params]]</f>
        <v>186847</v>
      </c>
      <c r="V773">
        <f>Tabela9[[#This Row],[kan_test_acc]]</f>
        <v>0.97654320788888893</v>
      </c>
      <c r="W773">
        <f>Tabela9[[#This Row],[mlp_test_acc]]</f>
        <v>0.96123456777777772</v>
      </c>
      <c r="X773">
        <f>Tabela9[[#This Row],[mlp_test_acc2]]</f>
        <v>0.96518518522222219</v>
      </c>
    </row>
    <row r="774" spans="1:24" hidden="1" x14ac:dyDescent="0.25">
      <c r="A774" t="s">
        <v>123</v>
      </c>
      <c r="B774">
        <v>3</v>
      </c>
      <c r="C774" t="s">
        <v>21</v>
      </c>
      <c r="D774">
        <v>3</v>
      </c>
      <c r="E774">
        <v>0</v>
      </c>
      <c r="F774" t="s">
        <v>279</v>
      </c>
      <c r="G774">
        <v>995234333</v>
      </c>
      <c r="H774">
        <v>0.90555556125000003</v>
      </c>
      <c r="I774">
        <v>0.96888888925000005</v>
      </c>
      <c r="J774">
        <v>37118928</v>
      </c>
      <c r="K774">
        <v>186847</v>
      </c>
      <c r="L774">
        <v>2</v>
      </c>
      <c r="M774">
        <v>287</v>
      </c>
      <c r="N774">
        <v>0.97388888875000001</v>
      </c>
      <c r="O774">
        <v>35032799.5</v>
      </c>
      <c r="P774">
        <v>188074</v>
      </c>
      <c r="Q774">
        <v>2</v>
      </c>
      <c r="R774">
        <v>0.92098764600000005</v>
      </c>
      <c r="U774">
        <f>Tabela9[[#This Row],[mlp_params]]</f>
        <v>186847</v>
      </c>
      <c r="V774">
        <f>Tabela9[[#This Row],[kan_test_acc]]</f>
        <v>0.90555556125000003</v>
      </c>
      <c r="W774">
        <f>Tabela9[[#This Row],[mlp_test_acc]]</f>
        <v>0.96888888925000005</v>
      </c>
      <c r="X774">
        <f>Tabela9[[#This Row],[mlp_test_acc2]]</f>
        <v>0.97388888875000001</v>
      </c>
    </row>
    <row r="775" spans="1:24" hidden="1" x14ac:dyDescent="0.25">
      <c r="A775" t="s">
        <v>123</v>
      </c>
      <c r="B775">
        <v>3</v>
      </c>
      <c r="C775" t="s">
        <v>21</v>
      </c>
      <c r="D775">
        <v>3</v>
      </c>
      <c r="E775">
        <v>0</v>
      </c>
      <c r="F775" t="s">
        <v>247</v>
      </c>
      <c r="G775">
        <v>309756727.5</v>
      </c>
      <c r="H775">
        <v>0.96126983857142856</v>
      </c>
      <c r="I775">
        <v>0.95095238100000001</v>
      </c>
      <c r="J775">
        <v>29124364.214285713</v>
      </c>
      <c r="K775">
        <v>186847</v>
      </c>
      <c r="L775">
        <v>2</v>
      </c>
      <c r="M775">
        <v>287</v>
      </c>
      <c r="N775">
        <v>0.95047619049999998</v>
      </c>
      <c r="O775">
        <v>30404111.428571429</v>
      </c>
      <c r="P775">
        <v>188074</v>
      </c>
      <c r="Q775">
        <v>2</v>
      </c>
      <c r="R775">
        <v>0.98091168146153851</v>
      </c>
      <c r="U775">
        <f>Tabela9[[#This Row],[mlp_params]]</f>
        <v>186847</v>
      </c>
      <c r="V775">
        <f>Tabela9[[#This Row],[kan_test_acc]]</f>
        <v>0.96126983857142856</v>
      </c>
      <c r="W775">
        <f>Tabela9[[#This Row],[mlp_test_acc]]</f>
        <v>0.95095238100000001</v>
      </c>
      <c r="X775">
        <f>Tabela9[[#This Row],[mlp_test_acc2]]</f>
        <v>0.95047619049999998</v>
      </c>
    </row>
    <row r="776" spans="1:24" hidden="1" x14ac:dyDescent="0.25">
      <c r="A776" t="s">
        <v>123</v>
      </c>
      <c r="B776">
        <v>3</v>
      </c>
      <c r="C776" t="s">
        <v>21</v>
      </c>
      <c r="D776">
        <v>2</v>
      </c>
      <c r="E776">
        <v>0</v>
      </c>
      <c r="F776" t="s">
        <v>263</v>
      </c>
      <c r="G776">
        <v>259829073.33333334</v>
      </c>
      <c r="H776">
        <v>0.98777776950000007</v>
      </c>
      <c r="I776">
        <v>0.97925925916666667</v>
      </c>
      <c r="J776">
        <v>19873196.333333332</v>
      </c>
      <c r="K776">
        <v>186847</v>
      </c>
      <c r="L776">
        <v>2</v>
      </c>
      <c r="M776">
        <v>287</v>
      </c>
      <c r="N776">
        <v>0.97740740749999999</v>
      </c>
      <c r="O776">
        <v>20174065.166666668</v>
      </c>
      <c r="P776">
        <v>188074</v>
      </c>
      <c r="Q776">
        <v>2</v>
      </c>
      <c r="R776">
        <v>0.98222223539999998</v>
      </c>
      <c r="U776">
        <f>Tabela9[[#This Row],[mlp_params]]</f>
        <v>186847</v>
      </c>
      <c r="V776">
        <f>Tabela9[[#This Row],[kan_test_acc]]</f>
        <v>0.98777776950000007</v>
      </c>
      <c r="W776">
        <f>Tabela9[[#This Row],[mlp_test_acc]]</f>
        <v>0.97925925916666667</v>
      </c>
      <c r="X776">
        <f>Tabela9[[#This Row],[mlp_test_acc2]]</f>
        <v>0.97740740749999999</v>
      </c>
    </row>
    <row r="777" spans="1:24" hidden="1" x14ac:dyDescent="0.25">
      <c r="A777" t="s">
        <v>123</v>
      </c>
      <c r="B777">
        <v>3</v>
      </c>
      <c r="C777" t="s">
        <v>21</v>
      </c>
      <c r="D777">
        <v>2</v>
      </c>
      <c r="E777">
        <v>0</v>
      </c>
      <c r="F777" t="s">
        <v>295</v>
      </c>
      <c r="G777">
        <v>1055194499</v>
      </c>
      <c r="H777">
        <v>0.91666665675000003</v>
      </c>
      <c r="I777">
        <v>0.95333333325000003</v>
      </c>
      <c r="J777">
        <v>32528014.25</v>
      </c>
      <c r="K777">
        <v>186847</v>
      </c>
      <c r="L777">
        <v>2</v>
      </c>
      <c r="M777">
        <v>287</v>
      </c>
      <c r="N777">
        <v>0.95166666675</v>
      </c>
      <c r="O777">
        <v>33626628.5</v>
      </c>
      <c r="P777">
        <v>188074</v>
      </c>
      <c r="Q777">
        <v>2</v>
      </c>
      <c r="R777">
        <v>0.93086421466666669</v>
      </c>
      <c r="U777">
        <f>Tabela9[[#This Row],[mlp_params]]</f>
        <v>186847</v>
      </c>
      <c r="V777">
        <f>Tabela9[[#This Row],[kan_test_acc]]</f>
        <v>0.91666665675000003</v>
      </c>
      <c r="W777">
        <f>Tabela9[[#This Row],[mlp_test_acc]]</f>
        <v>0.95333333325000003</v>
      </c>
      <c r="X777">
        <f>Tabela9[[#This Row],[mlp_test_acc2]]</f>
        <v>0.95166666675</v>
      </c>
    </row>
    <row r="778" spans="1:24" hidden="1" x14ac:dyDescent="0.25">
      <c r="A778" t="s">
        <v>123</v>
      </c>
      <c r="B778">
        <v>5</v>
      </c>
      <c r="C778" t="s">
        <v>331</v>
      </c>
      <c r="D778">
        <v>2</v>
      </c>
      <c r="E778">
        <v>0</v>
      </c>
      <c r="F778" t="s">
        <v>219</v>
      </c>
      <c r="G778">
        <v>371132131.16666669</v>
      </c>
      <c r="H778">
        <v>0.98518517616666668</v>
      </c>
      <c r="I778">
        <v>0.97296296316666664</v>
      </c>
      <c r="J778">
        <v>25062065.5</v>
      </c>
      <c r="K778">
        <v>186847</v>
      </c>
      <c r="L778">
        <v>2</v>
      </c>
      <c r="M778">
        <v>287</v>
      </c>
      <c r="N778">
        <v>0.97222222250000001</v>
      </c>
      <c r="O778">
        <v>25867039</v>
      </c>
      <c r="P778">
        <v>188074</v>
      </c>
      <c r="Q778">
        <v>2</v>
      </c>
      <c r="R778">
        <v>0.98074075019999996</v>
      </c>
      <c r="U778">
        <f>Tabela9[[#This Row],[mlp_params]]</f>
        <v>186847</v>
      </c>
      <c r="V778">
        <f>Tabela9[[#This Row],[kan_test_acc]]</f>
        <v>0.98518517616666668</v>
      </c>
      <c r="W778">
        <f>Tabela9[[#This Row],[mlp_test_acc]]</f>
        <v>0.97296296316666664</v>
      </c>
      <c r="X778">
        <f>Tabela9[[#This Row],[mlp_test_acc2]]</f>
        <v>0.97222222250000001</v>
      </c>
    </row>
    <row r="779" spans="1:24" hidden="1" x14ac:dyDescent="0.25">
      <c r="A779" t="s">
        <v>123</v>
      </c>
      <c r="B779">
        <v>9</v>
      </c>
      <c r="C779" t="s">
        <v>376</v>
      </c>
      <c r="D779">
        <v>2</v>
      </c>
      <c r="E779">
        <v>0</v>
      </c>
      <c r="F779" t="s">
        <v>203</v>
      </c>
      <c r="G779">
        <v>451948083.75</v>
      </c>
      <c r="H779">
        <v>0.94833332299999995</v>
      </c>
      <c r="I779">
        <v>0.96277777774999995</v>
      </c>
      <c r="J779">
        <v>26461341.5</v>
      </c>
      <c r="K779">
        <v>186847</v>
      </c>
      <c r="L779">
        <v>2</v>
      </c>
      <c r="M779">
        <v>287</v>
      </c>
      <c r="N779">
        <v>0.95833333324999992</v>
      </c>
      <c r="O779">
        <v>28099565</v>
      </c>
      <c r="P779">
        <v>188074</v>
      </c>
      <c r="Q779">
        <v>2</v>
      </c>
      <c r="R779">
        <v>0.94320986699999998</v>
      </c>
      <c r="U779">
        <f>Tabela9[[#This Row],[mlp_params]]</f>
        <v>186847</v>
      </c>
      <c r="V779">
        <f>Tabela9[[#This Row],[kan_test_acc]]</f>
        <v>0.94833332299999995</v>
      </c>
      <c r="W779">
        <f>Tabela9[[#This Row],[mlp_test_acc]]</f>
        <v>0.96277777774999995</v>
      </c>
      <c r="X779">
        <f>Tabela9[[#This Row],[mlp_test_acc2]]</f>
        <v>0.95833333324999992</v>
      </c>
    </row>
    <row r="780" spans="1:24" hidden="1" x14ac:dyDescent="0.25">
      <c r="A780" t="s">
        <v>123</v>
      </c>
      <c r="B780">
        <v>9</v>
      </c>
      <c r="C780" t="s">
        <v>376</v>
      </c>
      <c r="D780">
        <v>2</v>
      </c>
      <c r="E780">
        <v>0</v>
      </c>
      <c r="F780" t="s">
        <v>300</v>
      </c>
      <c r="G780">
        <v>523650327.5</v>
      </c>
      <c r="H780">
        <v>0.94444443300000003</v>
      </c>
      <c r="I780">
        <v>0.95944444424999997</v>
      </c>
      <c r="J780">
        <v>28949131.25</v>
      </c>
      <c r="K780">
        <v>186847</v>
      </c>
      <c r="L780">
        <v>2</v>
      </c>
      <c r="M780">
        <v>287</v>
      </c>
      <c r="N780">
        <v>0.95722222224999998</v>
      </c>
      <c r="O780">
        <v>27892805</v>
      </c>
      <c r="P780">
        <v>188074</v>
      </c>
      <c r="Q780">
        <v>2</v>
      </c>
      <c r="R780">
        <v>0.92716050166666664</v>
      </c>
      <c r="U780">
        <f>Tabela9[[#This Row],[mlp_params]]</f>
        <v>186847</v>
      </c>
      <c r="V780">
        <f>Tabela9[[#This Row],[kan_test_acc]]</f>
        <v>0.94444443300000003</v>
      </c>
      <c r="W780">
        <f>Tabela9[[#This Row],[mlp_test_acc]]</f>
        <v>0.95944444424999997</v>
      </c>
      <c r="X780">
        <f>Tabela9[[#This Row],[mlp_test_acc2]]</f>
        <v>0.95722222224999998</v>
      </c>
    </row>
    <row r="781" spans="1:24" hidden="1" x14ac:dyDescent="0.25">
      <c r="A781" t="s">
        <v>123</v>
      </c>
      <c r="B781">
        <v>5</v>
      </c>
      <c r="C781" t="s">
        <v>331</v>
      </c>
      <c r="D781">
        <v>2</v>
      </c>
      <c r="E781">
        <v>0</v>
      </c>
      <c r="F781" t="s">
        <v>344</v>
      </c>
      <c r="G781">
        <v>463084604.33333331</v>
      </c>
      <c r="H781">
        <v>0.97037037216666666</v>
      </c>
      <c r="I781">
        <v>0.95703703699999998</v>
      </c>
      <c r="J781">
        <v>26800433.833333332</v>
      </c>
      <c r="K781">
        <v>186847</v>
      </c>
      <c r="L781">
        <v>2</v>
      </c>
      <c r="M781">
        <v>287</v>
      </c>
      <c r="N781">
        <v>0.95925925950000002</v>
      </c>
      <c r="O781">
        <v>28298141.666666668</v>
      </c>
      <c r="P781">
        <v>188074</v>
      </c>
      <c r="Q781">
        <v>2</v>
      </c>
      <c r="R781">
        <v>0.98222223519999996</v>
      </c>
      <c r="U781">
        <f>Tabela9[[#This Row],[mlp_params]]</f>
        <v>186847</v>
      </c>
      <c r="V781">
        <f>Tabela9[[#This Row],[kan_test_acc]]</f>
        <v>0.97037037216666666</v>
      </c>
      <c r="W781">
        <f>Tabela9[[#This Row],[mlp_test_acc]]</f>
        <v>0.95703703699999998</v>
      </c>
      <c r="X781">
        <f>Tabela9[[#This Row],[mlp_test_acc2]]</f>
        <v>0.95925925950000002</v>
      </c>
    </row>
    <row r="782" spans="1:24" hidden="1" x14ac:dyDescent="0.25">
      <c r="A782" t="s">
        <v>123</v>
      </c>
      <c r="B782">
        <v>5</v>
      </c>
      <c r="C782" t="s">
        <v>375</v>
      </c>
      <c r="D782">
        <v>3</v>
      </c>
      <c r="E782">
        <v>0</v>
      </c>
      <c r="F782" t="s">
        <v>271</v>
      </c>
      <c r="G782">
        <v>339366346.21428573</v>
      </c>
      <c r="H782">
        <v>0.97301587042857141</v>
      </c>
      <c r="I782">
        <v>0.95285714292857149</v>
      </c>
      <c r="J782">
        <v>30155245.214285713</v>
      </c>
      <c r="K782">
        <v>186847</v>
      </c>
      <c r="L782">
        <v>2</v>
      </c>
      <c r="M782">
        <v>287</v>
      </c>
      <c r="N782">
        <v>0.95396825378571426</v>
      </c>
      <c r="O782">
        <v>30502261.857142858</v>
      </c>
      <c r="P782">
        <v>188074</v>
      </c>
      <c r="Q782">
        <v>2</v>
      </c>
      <c r="R782">
        <v>0.98774929246153842</v>
      </c>
      <c r="U782">
        <f>Tabela9[[#This Row],[mlp_params]]</f>
        <v>186847</v>
      </c>
      <c r="V782">
        <f>Tabela9[[#This Row],[kan_test_acc]]</f>
        <v>0.97301587042857141</v>
      </c>
      <c r="W782">
        <f>Tabela9[[#This Row],[mlp_test_acc]]</f>
        <v>0.95285714292857149</v>
      </c>
      <c r="X782">
        <f>Tabela9[[#This Row],[mlp_test_acc2]]</f>
        <v>0.95396825378571426</v>
      </c>
    </row>
    <row r="783" spans="1:24" hidden="1" x14ac:dyDescent="0.25">
      <c r="A783" t="s">
        <v>123</v>
      </c>
      <c r="B783">
        <v>3</v>
      </c>
      <c r="C783" t="s">
        <v>21</v>
      </c>
      <c r="D783">
        <v>3</v>
      </c>
      <c r="E783">
        <v>0</v>
      </c>
      <c r="F783" t="s">
        <v>151</v>
      </c>
      <c r="G783">
        <v>304003893</v>
      </c>
      <c r="H783">
        <v>0.96938272322222219</v>
      </c>
      <c r="I783">
        <v>0.96123456777777772</v>
      </c>
      <c r="J783">
        <v>31682229.222222224</v>
      </c>
      <c r="K783">
        <v>188074</v>
      </c>
      <c r="L783">
        <v>2</v>
      </c>
      <c r="M783">
        <v>288</v>
      </c>
      <c r="N783">
        <v>0.96098765422222221</v>
      </c>
      <c r="O783">
        <v>31866388.888888888</v>
      </c>
      <c r="P783">
        <v>189305</v>
      </c>
      <c r="Q783">
        <v>2</v>
      </c>
      <c r="R783">
        <v>0.97361110925000005</v>
      </c>
      <c r="U783">
        <f>Tabela9[[#This Row],[mlp_params]]</f>
        <v>188074</v>
      </c>
      <c r="V783">
        <f>Tabela9[[#This Row],[kan_test_acc]]</f>
        <v>0.96938272322222219</v>
      </c>
      <c r="W783">
        <f>Tabela9[[#This Row],[mlp_test_acc]]</f>
        <v>0.96123456777777772</v>
      </c>
      <c r="X783">
        <f>Tabela9[[#This Row],[mlp_test_acc2]]</f>
        <v>0.96098765422222221</v>
      </c>
    </row>
    <row r="784" spans="1:24" hidden="1" x14ac:dyDescent="0.25">
      <c r="A784" t="s">
        <v>123</v>
      </c>
      <c r="B784">
        <v>5</v>
      </c>
      <c r="C784" t="s">
        <v>331</v>
      </c>
      <c r="D784">
        <v>2</v>
      </c>
      <c r="E784">
        <v>0</v>
      </c>
      <c r="F784" t="s">
        <v>156</v>
      </c>
      <c r="G784">
        <v>431838297.33333331</v>
      </c>
      <c r="H784">
        <v>0.97481482233333328</v>
      </c>
      <c r="I784">
        <v>0.95962962966666665</v>
      </c>
      <c r="J784">
        <v>28221091.333333332</v>
      </c>
      <c r="K784">
        <v>188074</v>
      </c>
      <c r="L784">
        <v>2</v>
      </c>
      <c r="M784">
        <v>288</v>
      </c>
      <c r="N784">
        <v>0.96</v>
      </c>
      <c r="O784">
        <v>29751913.5</v>
      </c>
      <c r="P784">
        <v>189305</v>
      </c>
      <c r="Q784">
        <v>2</v>
      </c>
      <c r="R784">
        <v>0.98888888379999995</v>
      </c>
      <c r="U784">
        <f>Tabela9[[#This Row],[mlp_params]]</f>
        <v>188074</v>
      </c>
      <c r="V784">
        <f>Tabela9[[#This Row],[kan_test_acc]]</f>
        <v>0.97481482233333328</v>
      </c>
      <c r="W784">
        <f>Tabela9[[#This Row],[mlp_test_acc]]</f>
        <v>0.95962962966666665</v>
      </c>
      <c r="X784">
        <f>Tabela9[[#This Row],[mlp_test_acc2]]</f>
        <v>0.96</v>
      </c>
    </row>
    <row r="785" spans="1:24" hidden="1" x14ac:dyDescent="0.25">
      <c r="A785" t="s">
        <v>123</v>
      </c>
      <c r="B785">
        <v>9</v>
      </c>
      <c r="C785" t="s">
        <v>376</v>
      </c>
      <c r="D785">
        <v>2</v>
      </c>
      <c r="E785">
        <v>0</v>
      </c>
      <c r="F785" t="s">
        <v>341</v>
      </c>
      <c r="G785">
        <v>591873105.5</v>
      </c>
      <c r="H785">
        <v>0.93999999774999998</v>
      </c>
      <c r="I785">
        <v>0.95944444449999999</v>
      </c>
      <c r="J785">
        <v>27627662.5</v>
      </c>
      <c r="K785">
        <v>188074</v>
      </c>
      <c r="L785">
        <v>2</v>
      </c>
      <c r="M785">
        <v>288</v>
      </c>
      <c r="N785">
        <v>0.95611111100000001</v>
      </c>
      <c r="O785">
        <v>26693706</v>
      </c>
      <c r="P785">
        <v>189305</v>
      </c>
      <c r="Q785">
        <v>2</v>
      </c>
      <c r="R785">
        <v>0.93580247999999999</v>
      </c>
      <c r="U785">
        <f>Tabela9[[#This Row],[mlp_params]]</f>
        <v>188074</v>
      </c>
      <c r="V785">
        <f>Tabela9[[#This Row],[kan_test_acc]]</f>
        <v>0.93999999774999998</v>
      </c>
      <c r="W785">
        <f>Tabela9[[#This Row],[mlp_test_acc]]</f>
        <v>0.95944444449999999</v>
      </c>
      <c r="X785">
        <f>Tabela9[[#This Row],[mlp_test_acc2]]</f>
        <v>0.95611111100000001</v>
      </c>
    </row>
    <row r="786" spans="1:24" hidden="1" x14ac:dyDescent="0.25">
      <c r="A786" t="s">
        <v>123</v>
      </c>
      <c r="B786">
        <v>3</v>
      </c>
      <c r="C786" t="s">
        <v>21</v>
      </c>
      <c r="D786">
        <v>4</v>
      </c>
      <c r="E786">
        <v>0</v>
      </c>
      <c r="F786" t="s">
        <v>172</v>
      </c>
      <c r="G786">
        <v>393929327.25</v>
      </c>
      <c r="H786">
        <v>0.92277778675</v>
      </c>
      <c r="I786">
        <v>0.96777777774999996</v>
      </c>
      <c r="J786">
        <v>32898031.75</v>
      </c>
      <c r="K786">
        <v>189305</v>
      </c>
      <c r="L786">
        <v>2</v>
      </c>
      <c r="M786">
        <v>289</v>
      </c>
      <c r="N786">
        <v>0.97111111100000003</v>
      </c>
      <c r="O786">
        <v>31972099.75</v>
      </c>
      <c r="P786">
        <v>190540</v>
      </c>
      <c r="Q786">
        <v>2</v>
      </c>
      <c r="R786">
        <v>0.94072840199999996</v>
      </c>
      <c r="U786">
        <f>Tabela9[[#This Row],[mlp_params]]</f>
        <v>189305</v>
      </c>
      <c r="V786">
        <f>Tabela9[[#This Row],[kan_test_acc]]</f>
        <v>0.92277778675</v>
      </c>
      <c r="W786">
        <f>Tabela9[[#This Row],[mlp_test_acc]]</f>
        <v>0.96777777774999996</v>
      </c>
      <c r="X786">
        <f>Tabela9[[#This Row],[mlp_test_acc2]]</f>
        <v>0.97111111100000003</v>
      </c>
    </row>
    <row r="787" spans="1:24" hidden="1" x14ac:dyDescent="0.25">
      <c r="A787" t="s">
        <v>123</v>
      </c>
      <c r="B787">
        <v>3</v>
      </c>
      <c r="C787" t="s">
        <v>21</v>
      </c>
      <c r="D787">
        <v>3</v>
      </c>
      <c r="E787">
        <v>0</v>
      </c>
      <c r="F787" t="s">
        <v>312</v>
      </c>
      <c r="G787">
        <v>326577787.75</v>
      </c>
      <c r="H787">
        <v>0.96925925216666664</v>
      </c>
      <c r="I787">
        <v>0.95407407416666667</v>
      </c>
      <c r="J787">
        <v>31711655.75</v>
      </c>
      <c r="K787">
        <v>189305</v>
      </c>
      <c r="L787">
        <v>2</v>
      </c>
      <c r="M787">
        <v>289</v>
      </c>
      <c r="N787">
        <v>0.95685185183333332</v>
      </c>
      <c r="O787">
        <v>30703437.166666668</v>
      </c>
      <c r="P787">
        <v>190540</v>
      </c>
      <c r="Q787">
        <v>2</v>
      </c>
      <c r="R787">
        <v>0.98215487336363638</v>
      </c>
      <c r="U787">
        <f>Tabela9[[#This Row],[mlp_params]]</f>
        <v>189305</v>
      </c>
      <c r="V787">
        <f>Tabela9[[#This Row],[kan_test_acc]]</f>
        <v>0.96925925216666664</v>
      </c>
      <c r="W787">
        <f>Tabela9[[#This Row],[mlp_test_acc]]</f>
        <v>0.95407407416666667</v>
      </c>
      <c r="X787">
        <f>Tabela9[[#This Row],[mlp_test_acc2]]</f>
        <v>0.95685185183333332</v>
      </c>
    </row>
    <row r="788" spans="1:24" hidden="1" x14ac:dyDescent="0.25">
      <c r="A788" t="s">
        <v>123</v>
      </c>
      <c r="B788">
        <v>3</v>
      </c>
      <c r="C788" t="s">
        <v>21</v>
      </c>
      <c r="D788">
        <v>3</v>
      </c>
      <c r="E788">
        <v>0</v>
      </c>
      <c r="F788" t="s">
        <v>183</v>
      </c>
      <c r="G788">
        <v>227896615</v>
      </c>
      <c r="H788">
        <v>0.97999998899999996</v>
      </c>
      <c r="I788">
        <v>0.96333333350000006</v>
      </c>
      <c r="J788">
        <v>24261301.5</v>
      </c>
      <c r="K788">
        <v>189305</v>
      </c>
      <c r="L788">
        <v>2</v>
      </c>
      <c r="M788">
        <v>289</v>
      </c>
      <c r="N788">
        <v>0.95777777799999997</v>
      </c>
      <c r="O788">
        <v>30283931</v>
      </c>
      <c r="P788">
        <v>190540</v>
      </c>
      <c r="Q788">
        <v>2</v>
      </c>
      <c r="R788">
        <v>0.99259257300000003</v>
      </c>
      <c r="U788">
        <f>Tabela9[[#This Row],[mlp_params]]</f>
        <v>189305</v>
      </c>
      <c r="V788">
        <f>Tabela9[[#This Row],[kan_test_acc]]</f>
        <v>0.97999998899999996</v>
      </c>
      <c r="W788">
        <f>Tabela9[[#This Row],[mlp_test_acc]]</f>
        <v>0.96333333350000006</v>
      </c>
      <c r="X788">
        <f>Tabela9[[#This Row],[mlp_test_acc2]]</f>
        <v>0.95777777799999997</v>
      </c>
    </row>
    <row r="789" spans="1:24" hidden="1" x14ac:dyDescent="0.25">
      <c r="A789" t="s">
        <v>123</v>
      </c>
      <c r="B789">
        <v>3</v>
      </c>
      <c r="C789" t="s">
        <v>21</v>
      </c>
      <c r="D789">
        <v>3</v>
      </c>
      <c r="E789">
        <v>0</v>
      </c>
      <c r="F789" t="s">
        <v>280</v>
      </c>
      <c r="G789">
        <v>325691239.9285714</v>
      </c>
      <c r="H789">
        <v>0.96825397014285719</v>
      </c>
      <c r="I789">
        <v>0.96158730157142858</v>
      </c>
      <c r="J789">
        <v>31997361.214285713</v>
      </c>
      <c r="K789">
        <v>189305</v>
      </c>
      <c r="L789">
        <v>2</v>
      </c>
      <c r="M789">
        <v>289</v>
      </c>
      <c r="N789">
        <v>0.95984126992857144</v>
      </c>
      <c r="O789">
        <v>30741023.642857142</v>
      </c>
      <c r="P789">
        <v>190540</v>
      </c>
      <c r="Q789">
        <v>2</v>
      </c>
      <c r="R789">
        <v>0.98005696900000006</v>
      </c>
      <c r="U789">
        <f>Tabela9[[#This Row],[mlp_params]]</f>
        <v>189305</v>
      </c>
      <c r="V789">
        <f>Tabela9[[#This Row],[kan_test_acc]]</f>
        <v>0.96825397014285719</v>
      </c>
      <c r="W789">
        <f>Tabela9[[#This Row],[mlp_test_acc]]</f>
        <v>0.96158730157142858</v>
      </c>
      <c r="X789">
        <f>Tabela9[[#This Row],[mlp_test_acc2]]</f>
        <v>0.95984126992857144</v>
      </c>
    </row>
    <row r="790" spans="1:24" hidden="1" x14ac:dyDescent="0.25">
      <c r="A790" t="s">
        <v>123</v>
      </c>
      <c r="B790">
        <v>3</v>
      </c>
      <c r="C790" t="s">
        <v>21</v>
      </c>
      <c r="D790">
        <v>3</v>
      </c>
      <c r="E790">
        <v>0</v>
      </c>
      <c r="F790" t="s">
        <v>248</v>
      </c>
      <c r="G790">
        <v>700198504.75</v>
      </c>
      <c r="H790">
        <v>0.92777778224999996</v>
      </c>
      <c r="I790">
        <v>0.95944444424999997</v>
      </c>
      <c r="J790">
        <v>35528770.5</v>
      </c>
      <c r="K790">
        <v>189305</v>
      </c>
      <c r="L790">
        <v>2</v>
      </c>
      <c r="M790">
        <v>289</v>
      </c>
      <c r="N790">
        <v>0.95722222224999998</v>
      </c>
      <c r="O790">
        <v>35437953.25</v>
      </c>
      <c r="P790">
        <v>190540</v>
      </c>
      <c r="Q790">
        <v>2</v>
      </c>
      <c r="R790">
        <v>0.92469137899999998</v>
      </c>
      <c r="U790">
        <f>Tabela9[[#This Row],[mlp_params]]</f>
        <v>189305</v>
      </c>
      <c r="V790">
        <f>Tabela9[[#This Row],[kan_test_acc]]</f>
        <v>0.92777778224999996</v>
      </c>
      <c r="W790">
        <f>Tabela9[[#This Row],[mlp_test_acc]]</f>
        <v>0.95944444424999997</v>
      </c>
      <c r="X790">
        <f>Tabela9[[#This Row],[mlp_test_acc2]]</f>
        <v>0.95722222224999998</v>
      </c>
    </row>
    <row r="791" spans="1:24" hidden="1" x14ac:dyDescent="0.25">
      <c r="A791" t="s">
        <v>123</v>
      </c>
      <c r="B791">
        <v>3</v>
      </c>
      <c r="C791" t="s">
        <v>21</v>
      </c>
      <c r="D791">
        <v>2</v>
      </c>
      <c r="E791">
        <v>0</v>
      </c>
      <c r="F791" t="s">
        <v>264</v>
      </c>
      <c r="G791">
        <v>1145851833.5</v>
      </c>
      <c r="H791">
        <v>0.90944443625000004</v>
      </c>
      <c r="I791">
        <v>0.95444444449999999</v>
      </c>
      <c r="J791">
        <v>38302123.5</v>
      </c>
      <c r="K791">
        <v>189305</v>
      </c>
      <c r="L791">
        <v>2</v>
      </c>
      <c r="M791">
        <v>289</v>
      </c>
      <c r="N791">
        <v>0.95055555525000002</v>
      </c>
      <c r="O791">
        <v>37777091</v>
      </c>
      <c r="P791">
        <v>190540</v>
      </c>
      <c r="Q791">
        <v>2</v>
      </c>
      <c r="R791">
        <v>0.91234566766666669</v>
      </c>
      <c r="U791">
        <f>Tabela9[[#This Row],[mlp_params]]</f>
        <v>189305</v>
      </c>
      <c r="V791">
        <f>Tabela9[[#This Row],[kan_test_acc]]</f>
        <v>0.90944443625000004</v>
      </c>
      <c r="W791">
        <f>Tabela9[[#This Row],[mlp_test_acc]]</f>
        <v>0.95444444449999999</v>
      </c>
      <c r="X791">
        <f>Tabela9[[#This Row],[mlp_test_acc2]]</f>
        <v>0.95055555525000002</v>
      </c>
    </row>
    <row r="792" spans="1:24" hidden="1" x14ac:dyDescent="0.25">
      <c r="A792" t="s">
        <v>123</v>
      </c>
      <c r="B792">
        <v>9</v>
      </c>
      <c r="C792" t="s">
        <v>376</v>
      </c>
      <c r="D792">
        <v>2</v>
      </c>
      <c r="E792">
        <v>0</v>
      </c>
      <c r="F792" t="s">
        <v>361</v>
      </c>
      <c r="G792">
        <v>567728591.25</v>
      </c>
      <c r="H792">
        <v>0.94111110274999998</v>
      </c>
      <c r="I792">
        <v>0.95500000024999998</v>
      </c>
      <c r="J792">
        <v>27573798.75</v>
      </c>
      <c r="K792">
        <v>189305</v>
      </c>
      <c r="L792">
        <v>2</v>
      </c>
      <c r="M792">
        <v>289</v>
      </c>
      <c r="N792">
        <v>0.96166666675000001</v>
      </c>
      <c r="O792">
        <v>28449880</v>
      </c>
      <c r="P792">
        <v>190540</v>
      </c>
      <c r="Q792">
        <v>2</v>
      </c>
      <c r="R792">
        <v>0.94320986699999998</v>
      </c>
      <c r="U792">
        <f>Tabela9[[#This Row],[mlp_params]]</f>
        <v>189305</v>
      </c>
      <c r="V792">
        <f>Tabela9[[#This Row],[kan_test_acc]]</f>
        <v>0.94111110274999998</v>
      </c>
      <c r="W792">
        <f>Tabela9[[#This Row],[mlp_test_acc]]</f>
        <v>0.95500000024999998</v>
      </c>
      <c r="X792">
        <f>Tabela9[[#This Row],[mlp_test_acc2]]</f>
        <v>0.96166666675000001</v>
      </c>
    </row>
    <row r="793" spans="1:24" hidden="1" x14ac:dyDescent="0.25">
      <c r="A793" t="s">
        <v>123</v>
      </c>
      <c r="B793">
        <v>3</v>
      </c>
      <c r="C793" t="s">
        <v>21</v>
      </c>
      <c r="D793">
        <v>2</v>
      </c>
      <c r="E793">
        <v>0</v>
      </c>
      <c r="F793" t="s">
        <v>296</v>
      </c>
      <c r="G793">
        <v>472498903.83333331</v>
      </c>
      <c r="H793">
        <v>0.96629629516666671</v>
      </c>
      <c r="I793">
        <v>0.94518518500000004</v>
      </c>
      <c r="J793">
        <v>30227603</v>
      </c>
      <c r="K793">
        <v>189305</v>
      </c>
      <c r="L793">
        <v>2</v>
      </c>
      <c r="M793">
        <v>289</v>
      </c>
      <c r="N793">
        <v>0.94777777750000003</v>
      </c>
      <c r="O793">
        <v>28826006.666666668</v>
      </c>
      <c r="P793">
        <v>190540</v>
      </c>
      <c r="Q793">
        <v>2</v>
      </c>
      <c r="R793">
        <v>0.96888886679999997</v>
      </c>
      <c r="U793">
        <f>Tabela9[[#This Row],[mlp_params]]</f>
        <v>189305</v>
      </c>
      <c r="V793">
        <f>Tabela9[[#This Row],[kan_test_acc]]</f>
        <v>0.96629629516666671</v>
      </c>
      <c r="W793">
        <f>Tabela9[[#This Row],[mlp_test_acc]]</f>
        <v>0.94518518500000004</v>
      </c>
      <c r="X793">
        <f>Tabela9[[#This Row],[mlp_test_acc2]]</f>
        <v>0.94777777750000003</v>
      </c>
    </row>
    <row r="794" spans="1:24" hidden="1" x14ac:dyDescent="0.25">
      <c r="A794" t="s">
        <v>123</v>
      </c>
      <c r="B794">
        <v>5</v>
      </c>
      <c r="C794" t="s">
        <v>375</v>
      </c>
      <c r="D794">
        <v>3</v>
      </c>
      <c r="E794">
        <v>0</v>
      </c>
      <c r="F794" t="s">
        <v>355</v>
      </c>
      <c r="G794">
        <v>298232154.85714287</v>
      </c>
      <c r="H794">
        <v>0.96793650307142853</v>
      </c>
      <c r="I794">
        <v>0.95222222214285712</v>
      </c>
      <c r="J794">
        <v>27572773.214285713</v>
      </c>
      <c r="K794">
        <v>189305</v>
      </c>
      <c r="L794">
        <v>2</v>
      </c>
      <c r="M794">
        <v>289</v>
      </c>
      <c r="N794">
        <v>0.95444444442857146</v>
      </c>
      <c r="O794">
        <v>26238606.857142858</v>
      </c>
      <c r="P794">
        <v>190540</v>
      </c>
      <c r="Q794">
        <v>2</v>
      </c>
      <c r="R794">
        <v>0.97834758130769228</v>
      </c>
      <c r="U794">
        <f>Tabela9[[#This Row],[mlp_params]]</f>
        <v>189305</v>
      </c>
      <c r="V794">
        <f>Tabela9[[#This Row],[kan_test_acc]]</f>
        <v>0.96793650307142853</v>
      </c>
      <c r="W794">
        <f>Tabela9[[#This Row],[mlp_test_acc]]</f>
        <v>0.95222222214285712</v>
      </c>
      <c r="X794">
        <f>Tabela9[[#This Row],[mlp_test_acc2]]</f>
        <v>0.95444444442857146</v>
      </c>
    </row>
    <row r="795" spans="1:24" hidden="1" x14ac:dyDescent="0.25">
      <c r="A795" t="s">
        <v>123</v>
      </c>
      <c r="B795">
        <v>3</v>
      </c>
      <c r="C795" t="s">
        <v>21</v>
      </c>
      <c r="D795">
        <v>3</v>
      </c>
      <c r="E795">
        <v>0</v>
      </c>
      <c r="F795" t="s">
        <v>152</v>
      </c>
      <c r="G795">
        <v>832038309.75</v>
      </c>
      <c r="H795">
        <v>0.94166666249999997</v>
      </c>
      <c r="I795">
        <v>0.96222222224999998</v>
      </c>
      <c r="J795">
        <v>31816660.75</v>
      </c>
      <c r="K795">
        <v>190540</v>
      </c>
      <c r="L795">
        <v>2</v>
      </c>
      <c r="M795">
        <v>290</v>
      </c>
      <c r="N795">
        <v>0.96222222224999998</v>
      </c>
      <c r="O795">
        <v>34716532</v>
      </c>
      <c r="P795">
        <v>191779</v>
      </c>
      <c r="Q795">
        <v>2</v>
      </c>
      <c r="R795">
        <v>0.93703705066666665</v>
      </c>
      <c r="U795">
        <f>Tabela9[[#This Row],[mlp_params]]</f>
        <v>190540</v>
      </c>
      <c r="V795">
        <f>Tabela9[[#This Row],[kan_test_acc]]</f>
        <v>0.94166666249999997</v>
      </c>
      <c r="W795">
        <f>Tabela9[[#This Row],[mlp_test_acc]]</f>
        <v>0.96222222224999998</v>
      </c>
      <c r="X795">
        <f>Tabela9[[#This Row],[mlp_test_acc2]]</f>
        <v>0.96222222224999998</v>
      </c>
    </row>
    <row r="796" spans="1:24" hidden="1" x14ac:dyDescent="0.25">
      <c r="A796" t="s">
        <v>123</v>
      </c>
      <c r="B796">
        <v>3</v>
      </c>
      <c r="C796" t="s">
        <v>21</v>
      </c>
      <c r="D796">
        <v>2</v>
      </c>
      <c r="E796">
        <v>0</v>
      </c>
      <c r="F796" t="s">
        <v>265</v>
      </c>
      <c r="G796">
        <v>523724195.33333331</v>
      </c>
      <c r="H796">
        <v>0.97888887916666667</v>
      </c>
      <c r="I796">
        <v>0.95111111116666669</v>
      </c>
      <c r="J796">
        <v>29813223.333333332</v>
      </c>
      <c r="K796">
        <v>190540</v>
      </c>
      <c r="L796">
        <v>2</v>
      </c>
      <c r="M796">
        <v>290</v>
      </c>
      <c r="N796">
        <v>0.95444444433333331</v>
      </c>
      <c r="O796">
        <v>30687237.833333332</v>
      </c>
      <c r="P796">
        <v>191779</v>
      </c>
      <c r="Q796">
        <v>2</v>
      </c>
      <c r="R796">
        <v>0.97851852179999999</v>
      </c>
      <c r="U796">
        <f>Tabela9[[#This Row],[mlp_params]]</f>
        <v>190540</v>
      </c>
      <c r="V796">
        <f>Tabela9[[#This Row],[kan_test_acc]]</f>
        <v>0.97888887916666667</v>
      </c>
      <c r="W796">
        <f>Tabela9[[#This Row],[mlp_test_acc]]</f>
        <v>0.95111111116666669</v>
      </c>
      <c r="X796">
        <f>Tabela9[[#This Row],[mlp_test_acc2]]</f>
        <v>0.95444444433333331</v>
      </c>
    </row>
    <row r="797" spans="1:24" hidden="1" x14ac:dyDescent="0.25">
      <c r="A797" t="s">
        <v>123</v>
      </c>
      <c r="B797">
        <v>5</v>
      </c>
      <c r="C797" t="s">
        <v>331</v>
      </c>
      <c r="D797">
        <v>2</v>
      </c>
      <c r="E797">
        <v>0</v>
      </c>
      <c r="F797" t="s">
        <v>371</v>
      </c>
      <c r="G797">
        <v>343339093.83333331</v>
      </c>
      <c r="H797">
        <v>0.96851851550000001</v>
      </c>
      <c r="I797">
        <v>0.95259259266666663</v>
      </c>
      <c r="J797">
        <v>27809702.5</v>
      </c>
      <c r="K797">
        <v>190540</v>
      </c>
      <c r="L797">
        <v>2</v>
      </c>
      <c r="M797">
        <v>290</v>
      </c>
      <c r="N797">
        <v>0.95222222249999999</v>
      </c>
      <c r="O797">
        <v>29296573</v>
      </c>
      <c r="P797">
        <v>191779</v>
      </c>
      <c r="Q797">
        <v>2</v>
      </c>
      <c r="R797">
        <v>0.96296297320000002</v>
      </c>
      <c r="U797">
        <f>Tabela9[[#This Row],[mlp_params]]</f>
        <v>190540</v>
      </c>
      <c r="V797">
        <f>Tabela9[[#This Row],[kan_test_acc]]</f>
        <v>0.96851851550000001</v>
      </c>
      <c r="W797">
        <f>Tabela9[[#This Row],[mlp_test_acc]]</f>
        <v>0.95259259266666663</v>
      </c>
      <c r="X797">
        <f>Tabela9[[#This Row],[mlp_test_acc2]]</f>
        <v>0.95222222249999999</v>
      </c>
    </row>
    <row r="798" spans="1:24" hidden="1" x14ac:dyDescent="0.25">
      <c r="A798" t="s">
        <v>123</v>
      </c>
      <c r="B798">
        <v>9</v>
      </c>
      <c r="C798" t="s">
        <v>378</v>
      </c>
      <c r="D798">
        <v>4</v>
      </c>
      <c r="E798">
        <v>0</v>
      </c>
      <c r="F798" t="s">
        <v>332</v>
      </c>
      <c r="G798">
        <v>287455116.25</v>
      </c>
      <c r="H798">
        <v>0.95499999849999995</v>
      </c>
      <c r="I798">
        <v>0.96500000024999999</v>
      </c>
      <c r="J798">
        <v>29281279</v>
      </c>
      <c r="K798">
        <v>190540</v>
      </c>
      <c r="L798">
        <v>2</v>
      </c>
      <c r="M798">
        <v>290</v>
      </c>
      <c r="N798">
        <v>0.96833333325000004</v>
      </c>
      <c r="O798">
        <v>29887431.5</v>
      </c>
      <c r="P798">
        <v>191779</v>
      </c>
      <c r="Q798">
        <v>2</v>
      </c>
      <c r="R798">
        <v>0.96791356833333331</v>
      </c>
      <c r="U798">
        <f>Tabela9[[#This Row],[mlp_params]]</f>
        <v>190540</v>
      </c>
      <c r="V798">
        <f>Tabela9[[#This Row],[kan_test_acc]]</f>
        <v>0.95499999849999995</v>
      </c>
      <c r="W798">
        <f>Tabela9[[#This Row],[mlp_test_acc]]</f>
        <v>0.96500000024999999</v>
      </c>
      <c r="X798">
        <f>Tabela9[[#This Row],[mlp_test_acc2]]</f>
        <v>0.96833333325000004</v>
      </c>
    </row>
    <row r="799" spans="1:24" hidden="1" x14ac:dyDescent="0.25">
      <c r="A799" t="s">
        <v>123</v>
      </c>
      <c r="B799">
        <v>5</v>
      </c>
      <c r="C799" t="s">
        <v>376</v>
      </c>
      <c r="D799">
        <v>4</v>
      </c>
      <c r="E799">
        <v>0</v>
      </c>
      <c r="F799" t="s">
        <v>198</v>
      </c>
      <c r="G799">
        <v>361652446.5</v>
      </c>
      <c r="H799">
        <v>0.95740740499999999</v>
      </c>
      <c r="I799">
        <v>0.96222222199999996</v>
      </c>
      <c r="J799">
        <v>28931041</v>
      </c>
      <c r="K799">
        <v>190540</v>
      </c>
      <c r="L799">
        <v>2</v>
      </c>
      <c r="M799">
        <v>290</v>
      </c>
      <c r="N799">
        <v>0.96259259266666664</v>
      </c>
      <c r="O799">
        <v>26658063.833333332</v>
      </c>
      <c r="P799">
        <v>191779</v>
      </c>
      <c r="Q799">
        <v>2</v>
      </c>
      <c r="R799">
        <v>0.97407407759999998</v>
      </c>
      <c r="U799">
        <f>Tabela9[[#This Row],[mlp_params]]</f>
        <v>190540</v>
      </c>
      <c r="V799">
        <f>Tabela9[[#This Row],[kan_test_acc]]</f>
        <v>0.95740740499999999</v>
      </c>
      <c r="W799">
        <f>Tabela9[[#This Row],[mlp_test_acc]]</f>
        <v>0.96222222199999996</v>
      </c>
      <c r="X799">
        <f>Tabela9[[#This Row],[mlp_test_acc2]]</f>
        <v>0.96259259266666664</v>
      </c>
    </row>
    <row r="800" spans="1:24" hidden="1" x14ac:dyDescent="0.25">
      <c r="A800" t="s">
        <v>123</v>
      </c>
      <c r="B800">
        <v>5</v>
      </c>
      <c r="C800" t="s">
        <v>375</v>
      </c>
      <c r="D800">
        <v>3</v>
      </c>
      <c r="E800">
        <v>0</v>
      </c>
      <c r="F800" t="s">
        <v>208</v>
      </c>
      <c r="G800">
        <v>309850524.1111111</v>
      </c>
      <c r="H800">
        <v>0.97012345666666666</v>
      </c>
      <c r="I800">
        <v>0.96617283944444443</v>
      </c>
      <c r="J800">
        <v>28603261.222222224</v>
      </c>
      <c r="K800">
        <v>190540</v>
      </c>
      <c r="L800">
        <v>2</v>
      </c>
      <c r="M800">
        <v>290</v>
      </c>
      <c r="N800">
        <v>0.96345679022222219</v>
      </c>
      <c r="O800">
        <v>28211888.111111112</v>
      </c>
      <c r="P800">
        <v>191779</v>
      </c>
      <c r="Q800">
        <v>2</v>
      </c>
      <c r="R800">
        <v>0.96712961799999997</v>
      </c>
      <c r="U800">
        <f>Tabela9[[#This Row],[mlp_params]]</f>
        <v>190540</v>
      </c>
      <c r="V800">
        <f>Tabela9[[#This Row],[kan_test_acc]]</f>
        <v>0.97012345666666666</v>
      </c>
      <c r="W800">
        <f>Tabela9[[#This Row],[mlp_test_acc]]</f>
        <v>0.96617283944444443</v>
      </c>
      <c r="X800">
        <f>Tabela9[[#This Row],[mlp_test_acc2]]</f>
        <v>0.96345679022222219</v>
      </c>
    </row>
    <row r="801" spans="1:24" hidden="1" x14ac:dyDescent="0.25">
      <c r="A801" t="s">
        <v>123</v>
      </c>
      <c r="B801">
        <v>5</v>
      </c>
      <c r="C801" t="s">
        <v>376</v>
      </c>
      <c r="D801">
        <v>4</v>
      </c>
      <c r="E801">
        <v>0</v>
      </c>
      <c r="F801" t="s">
        <v>334</v>
      </c>
      <c r="G801">
        <v>124322408.16666667</v>
      </c>
      <c r="H801">
        <v>0.95259259149999997</v>
      </c>
      <c r="I801">
        <v>0.9585185186666666</v>
      </c>
      <c r="J801">
        <v>21222913.666666668</v>
      </c>
      <c r="K801">
        <v>190540</v>
      </c>
      <c r="L801">
        <v>2</v>
      </c>
      <c r="M801">
        <v>290</v>
      </c>
      <c r="N801">
        <v>0.96185185183333333</v>
      </c>
      <c r="O801">
        <v>20542742.666666668</v>
      </c>
      <c r="P801">
        <v>191779</v>
      </c>
      <c r="Q801">
        <v>2</v>
      </c>
      <c r="R801">
        <v>0.97407407779999999</v>
      </c>
      <c r="U801">
        <f>Tabela9[[#This Row],[mlp_params]]</f>
        <v>190540</v>
      </c>
      <c r="V801">
        <f>Tabela9[[#This Row],[kan_test_acc]]</f>
        <v>0.95259259149999997</v>
      </c>
      <c r="W801">
        <f>Tabela9[[#This Row],[mlp_test_acc]]</f>
        <v>0.9585185186666666</v>
      </c>
      <c r="X801">
        <f>Tabela9[[#This Row],[mlp_test_acc2]]</f>
        <v>0.96185185183333333</v>
      </c>
    </row>
    <row r="802" spans="1:24" hidden="1" x14ac:dyDescent="0.25">
      <c r="A802" t="s">
        <v>123</v>
      </c>
      <c r="B802">
        <v>3</v>
      </c>
      <c r="C802" t="s">
        <v>21</v>
      </c>
      <c r="D802">
        <v>3</v>
      </c>
      <c r="E802">
        <v>0</v>
      </c>
      <c r="F802" t="s">
        <v>184</v>
      </c>
      <c r="G802">
        <v>320079423.28571427</v>
      </c>
      <c r="H802">
        <v>0.9726984160714286</v>
      </c>
      <c r="I802">
        <v>0.95936507928571424</v>
      </c>
      <c r="J802">
        <v>31294994.428571429</v>
      </c>
      <c r="K802">
        <v>191779</v>
      </c>
      <c r="L802">
        <v>2</v>
      </c>
      <c r="M802">
        <v>291</v>
      </c>
      <c r="N802">
        <v>0.96063492049999999</v>
      </c>
      <c r="O802">
        <v>30753100.285714287</v>
      </c>
      <c r="P802">
        <v>193022</v>
      </c>
      <c r="Q802">
        <v>2</v>
      </c>
      <c r="R802">
        <v>0.97749286446153849</v>
      </c>
      <c r="U802">
        <f>Tabela9[[#This Row],[mlp_params]]</f>
        <v>191779</v>
      </c>
      <c r="V802">
        <f>Tabela9[[#This Row],[kan_test_acc]]</f>
        <v>0.9726984160714286</v>
      </c>
      <c r="W802">
        <f>Tabela9[[#This Row],[mlp_test_acc]]</f>
        <v>0.95936507928571424</v>
      </c>
      <c r="X802">
        <f>Tabela9[[#This Row],[mlp_test_acc2]]</f>
        <v>0.96063492049999999</v>
      </c>
    </row>
    <row r="803" spans="1:24" hidden="1" x14ac:dyDescent="0.25">
      <c r="A803" t="s">
        <v>123</v>
      </c>
      <c r="B803">
        <v>3</v>
      </c>
      <c r="C803" t="s">
        <v>21</v>
      </c>
      <c r="D803">
        <v>3</v>
      </c>
      <c r="E803">
        <v>0</v>
      </c>
      <c r="F803" t="s">
        <v>313</v>
      </c>
      <c r="G803">
        <v>861962726.60000002</v>
      </c>
      <c r="H803">
        <v>0.93333334329999995</v>
      </c>
      <c r="I803">
        <v>0.95888888890000001</v>
      </c>
      <c r="J803">
        <v>36562940.700000003</v>
      </c>
      <c r="K803">
        <v>191779</v>
      </c>
      <c r="L803">
        <v>2</v>
      </c>
      <c r="M803">
        <v>291</v>
      </c>
      <c r="N803">
        <v>0.96222222219999998</v>
      </c>
      <c r="O803">
        <v>35668615.899999999</v>
      </c>
      <c r="P803">
        <v>193022</v>
      </c>
      <c r="Q803">
        <v>2</v>
      </c>
      <c r="R803">
        <v>0.94115884299999997</v>
      </c>
      <c r="U803">
        <f>Tabela9[[#This Row],[mlp_params]]</f>
        <v>191779</v>
      </c>
      <c r="V803">
        <f>Tabela9[[#This Row],[kan_test_acc]]</f>
        <v>0.93333334329999995</v>
      </c>
      <c r="W803">
        <f>Tabela9[[#This Row],[mlp_test_acc]]</f>
        <v>0.95888888890000001</v>
      </c>
      <c r="X803">
        <f>Tabela9[[#This Row],[mlp_test_acc2]]</f>
        <v>0.96222222219999998</v>
      </c>
    </row>
    <row r="804" spans="1:24" hidden="1" x14ac:dyDescent="0.25">
      <c r="A804" t="s">
        <v>123</v>
      </c>
      <c r="B804">
        <v>3</v>
      </c>
      <c r="C804" t="s">
        <v>21</v>
      </c>
      <c r="D804">
        <v>3</v>
      </c>
      <c r="E804">
        <v>0</v>
      </c>
      <c r="F804" t="s">
        <v>249</v>
      </c>
      <c r="G804">
        <v>334499008.21428573</v>
      </c>
      <c r="H804">
        <v>0.97142856457142857</v>
      </c>
      <c r="I804">
        <v>0.95206349199999996</v>
      </c>
      <c r="J804">
        <v>30175737.785714287</v>
      </c>
      <c r="K804">
        <v>191779</v>
      </c>
      <c r="L804">
        <v>2</v>
      </c>
      <c r="M804">
        <v>291</v>
      </c>
      <c r="N804">
        <v>0.94666666671428568</v>
      </c>
      <c r="O804">
        <v>30772946.642857142</v>
      </c>
      <c r="P804">
        <v>193022</v>
      </c>
      <c r="Q804">
        <v>2</v>
      </c>
      <c r="R804">
        <v>0.98205127176923079</v>
      </c>
      <c r="U804">
        <f>Tabela9[[#This Row],[mlp_params]]</f>
        <v>191779</v>
      </c>
      <c r="V804">
        <f>Tabela9[[#This Row],[kan_test_acc]]</f>
        <v>0.97142856457142857</v>
      </c>
      <c r="W804">
        <f>Tabela9[[#This Row],[mlp_test_acc]]</f>
        <v>0.95206349199999996</v>
      </c>
      <c r="X804">
        <f>Tabela9[[#This Row],[mlp_test_acc2]]</f>
        <v>0.94666666671428568</v>
      </c>
    </row>
    <row r="805" spans="1:24" hidden="1" x14ac:dyDescent="0.25">
      <c r="A805" t="s">
        <v>123</v>
      </c>
      <c r="B805">
        <v>3</v>
      </c>
      <c r="C805" t="s">
        <v>21</v>
      </c>
      <c r="D805">
        <v>3</v>
      </c>
      <c r="E805">
        <v>0</v>
      </c>
      <c r="F805" t="s">
        <v>281</v>
      </c>
      <c r="G805">
        <v>329064131.5</v>
      </c>
      <c r="H805">
        <v>0.96761904028571433</v>
      </c>
      <c r="I805">
        <v>0.95936507928571424</v>
      </c>
      <c r="J805">
        <v>30374831.714285713</v>
      </c>
      <c r="K805">
        <v>191779</v>
      </c>
      <c r="L805">
        <v>2</v>
      </c>
      <c r="M805">
        <v>291</v>
      </c>
      <c r="N805">
        <v>0.96015873021428577</v>
      </c>
      <c r="O805">
        <v>31724499.357142858</v>
      </c>
      <c r="P805">
        <v>193022</v>
      </c>
      <c r="Q805">
        <v>2</v>
      </c>
      <c r="R805">
        <v>0.97891737415384616</v>
      </c>
      <c r="U805">
        <f>Tabela9[[#This Row],[mlp_params]]</f>
        <v>191779</v>
      </c>
      <c r="V805">
        <f>Tabela9[[#This Row],[kan_test_acc]]</f>
        <v>0.96761904028571433</v>
      </c>
      <c r="W805">
        <f>Tabela9[[#This Row],[mlp_test_acc]]</f>
        <v>0.95936507928571424</v>
      </c>
      <c r="X805">
        <f>Tabela9[[#This Row],[mlp_test_acc2]]</f>
        <v>0.96015873021428577</v>
      </c>
    </row>
    <row r="806" spans="1:24" hidden="1" x14ac:dyDescent="0.25">
      <c r="A806" t="s">
        <v>123</v>
      </c>
      <c r="B806">
        <v>5</v>
      </c>
      <c r="C806" t="s">
        <v>377</v>
      </c>
      <c r="D806">
        <v>5</v>
      </c>
      <c r="E806">
        <v>0</v>
      </c>
      <c r="F806" t="s">
        <v>128</v>
      </c>
      <c r="G806">
        <v>262095435</v>
      </c>
      <c r="H806">
        <v>0.95666667799999994</v>
      </c>
      <c r="I806">
        <v>0.97444444450000001</v>
      </c>
      <c r="J806">
        <v>30744065</v>
      </c>
      <c r="K806">
        <v>191779</v>
      </c>
      <c r="L806">
        <v>2</v>
      </c>
      <c r="M806">
        <v>291</v>
      </c>
      <c r="N806">
        <v>0.98</v>
      </c>
      <c r="O806">
        <v>32683058</v>
      </c>
      <c r="P806">
        <v>193022</v>
      </c>
      <c r="Q806">
        <v>2</v>
      </c>
      <c r="R806">
        <v>0.94444441800000001</v>
      </c>
      <c r="U806">
        <f>Tabela9[[#This Row],[mlp_params]]</f>
        <v>191779</v>
      </c>
      <c r="V806">
        <f>Tabela9[[#This Row],[kan_test_acc]]</f>
        <v>0.95666667799999994</v>
      </c>
      <c r="W806">
        <f>Tabela9[[#This Row],[mlp_test_acc]]</f>
        <v>0.97444444450000001</v>
      </c>
      <c r="X806">
        <f>Tabela9[[#This Row],[mlp_test_acc2]]</f>
        <v>0.98</v>
      </c>
    </row>
    <row r="807" spans="1:24" hidden="1" x14ac:dyDescent="0.25">
      <c r="A807" t="s">
        <v>123</v>
      </c>
      <c r="B807">
        <v>5</v>
      </c>
      <c r="C807" t="s">
        <v>331</v>
      </c>
      <c r="D807">
        <v>2</v>
      </c>
      <c r="E807">
        <v>0</v>
      </c>
      <c r="F807" t="s">
        <v>253</v>
      </c>
      <c r="G807">
        <v>296520452.66666669</v>
      </c>
      <c r="H807">
        <v>0.98037037216666667</v>
      </c>
      <c r="I807">
        <v>0.97555555549999995</v>
      </c>
      <c r="J807">
        <v>19786359.666666668</v>
      </c>
      <c r="K807">
        <v>191779</v>
      </c>
      <c r="L807">
        <v>2</v>
      </c>
      <c r="M807">
        <v>291</v>
      </c>
      <c r="N807">
        <v>0.97925925933333335</v>
      </c>
      <c r="O807">
        <v>21653327.5</v>
      </c>
      <c r="P807">
        <v>193022</v>
      </c>
      <c r="Q807">
        <v>2</v>
      </c>
      <c r="R807">
        <v>0.97703704859999996</v>
      </c>
      <c r="U807">
        <f>Tabela9[[#This Row],[mlp_params]]</f>
        <v>191779</v>
      </c>
      <c r="V807">
        <f>Tabela9[[#This Row],[kan_test_acc]]</f>
        <v>0.98037037216666667</v>
      </c>
      <c r="W807">
        <f>Tabela9[[#This Row],[mlp_test_acc]]</f>
        <v>0.97555555549999995</v>
      </c>
      <c r="X807">
        <f>Tabela9[[#This Row],[mlp_test_acc2]]</f>
        <v>0.97925925933333335</v>
      </c>
    </row>
    <row r="808" spans="1:24" hidden="1" x14ac:dyDescent="0.25">
      <c r="A808" t="s">
        <v>123</v>
      </c>
      <c r="B808">
        <v>9</v>
      </c>
      <c r="C808" t="s">
        <v>376</v>
      </c>
      <c r="D808">
        <v>2</v>
      </c>
      <c r="E808">
        <v>0</v>
      </c>
      <c r="F808" t="s">
        <v>237</v>
      </c>
      <c r="G808">
        <v>545747637.75</v>
      </c>
      <c r="H808">
        <v>0.93277777750000002</v>
      </c>
      <c r="I808">
        <v>0.96388888875000001</v>
      </c>
      <c r="J808">
        <v>27785622.5</v>
      </c>
      <c r="K808">
        <v>191779</v>
      </c>
      <c r="L808">
        <v>2</v>
      </c>
      <c r="M808">
        <v>291</v>
      </c>
      <c r="N808">
        <v>0.96333333325000003</v>
      </c>
      <c r="O808">
        <v>27514959.75</v>
      </c>
      <c r="P808">
        <v>193022</v>
      </c>
      <c r="Q808">
        <v>2</v>
      </c>
      <c r="R808">
        <v>0.89382716033333331</v>
      </c>
      <c r="U808">
        <f>Tabela9[[#This Row],[mlp_params]]</f>
        <v>191779</v>
      </c>
      <c r="V808">
        <f>Tabela9[[#This Row],[kan_test_acc]]</f>
        <v>0.93277777750000002</v>
      </c>
      <c r="W808">
        <f>Tabela9[[#This Row],[mlp_test_acc]]</f>
        <v>0.96388888875000001</v>
      </c>
      <c r="X808">
        <f>Tabela9[[#This Row],[mlp_test_acc2]]</f>
        <v>0.96333333325000003</v>
      </c>
    </row>
    <row r="809" spans="1:24" hidden="1" x14ac:dyDescent="0.25">
      <c r="A809" t="s">
        <v>123</v>
      </c>
      <c r="B809">
        <v>9</v>
      </c>
      <c r="C809" t="s">
        <v>379</v>
      </c>
      <c r="D809">
        <v>5</v>
      </c>
      <c r="E809">
        <v>0</v>
      </c>
      <c r="F809" t="s">
        <v>374</v>
      </c>
      <c r="G809">
        <v>243191339</v>
      </c>
      <c r="H809">
        <v>0.95555555800000003</v>
      </c>
      <c r="I809">
        <v>0.97722222199999997</v>
      </c>
      <c r="J809">
        <v>30839681.5</v>
      </c>
      <c r="K809">
        <v>191779</v>
      </c>
      <c r="L809">
        <v>2</v>
      </c>
      <c r="M809">
        <v>291</v>
      </c>
      <c r="N809">
        <v>0.97388888899999992</v>
      </c>
      <c r="O809">
        <v>30861645.5</v>
      </c>
      <c r="P809">
        <v>193022</v>
      </c>
      <c r="Q809">
        <v>2</v>
      </c>
      <c r="R809">
        <v>0.95431109266666669</v>
      </c>
      <c r="U809">
        <f>Tabela9[[#This Row],[mlp_params]]</f>
        <v>191779</v>
      </c>
      <c r="V809">
        <f>Tabela9[[#This Row],[kan_test_acc]]</f>
        <v>0.95555555800000003</v>
      </c>
      <c r="W809">
        <f>Tabela9[[#This Row],[mlp_test_acc]]</f>
        <v>0.97722222199999997</v>
      </c>
      <c r="X809">
        <f>Tabela9[[#This Row],[mlp_test_acc2]]</f>
        <v>0.97388888899999992</v>
      </c>
    </row>
    <row r="810" spans="1:24" hidden="1" x14ac:dyDescent="0.25">
      <c r="A810" t="s">
        <v>123</v>
      </c>
      <c r="B810">
        <v>5</v>
      </c>
      <c r="C810" t="s">
        <v>331</v>
      </c>
      <c r="D810">
        <v>2</v>
      </c>
      <c r="E810">
        <v>0</v>
      </c>
      <c r="F810" t="s">
        <v>351</v>
      </c>
      <c r="G810">
        <v>318929394</v>
      </c>
      <c r="H810">
        <v>0.98074073566666664</v>
      </c>
      <c r="I810">
        <v>0.97111111100000003</v>
      </c>
      <c r="J810">
        <v>26817096.833333332</v>
      </c>
      <c r="K810">
        <v>191779</v>
      </c>
      <c r="L810">
        <v>2</v>
      </c>
      <c r="M810">
        <v>291</v>
      </c>
      <c r="N810">
        <v>0.96925925916666666</v>
      </c>
      <c r="O810">
        <v>27340189.333333332</v>
      </c>
      <c r="P810">
        <v>193022</v>
      </c>
      <c r="Q810">
        <v>2</v>
      </c>
      <c r="R810">
        <v>0.97037035240000002</v>
      </c>
      <c r="U810">
        <f>Tabela9[[#This Row],[mlp_params]]</f>
        <v>191779</v>
      </c>
      <c r="V810">
        <f>Tabela9[[#This Row],[kan_test_acc]]</f>
        <v>0.98074073566666664</v>
      </c>
      <c r="W810">
        <f>Tabela9[[#This Row],[mlp_test_acc]]</f>
        <v>0.97111111100000003</v>
      </c>
      <c r="X810">
        <f>Tabela9[[#This Row],[mlp_test_acc2]]</f>
        <v>0.96925925916666666</v>
      </c>
    </row>
    <row r="811" spans="1:24" hidden="1" x14ac:dyDescent="0.25">
      <c r="A811" t="s">
        <v>123</v>
      </c>
      <c r="B811">
        <v>3</v>
      </c>
      <c r="C811" t="s">
        <v>21</v>
      </c>
      <c r="D811">
        <v>2</v>
      </c>
      <c r="E811">
        <v>0</v>
      </c>
      <c r="F811" t="s">
        <v>297</v>
      </c>
      <c r="G811">
        <v>392908909</v>
      </c>
      <c r="H811">
        <v>0.96148148183333337</v>
      </c>
      <c r="I811">
        <v>0.94592592600000003</v>
      </c>
      <c r="J811">
        <v>29613019.333333332</v>
      </c>
      <c r="K811">
        <v>191779</v>
      </c>
      <c r="L811">
        <v>2</v>
      </c>
      <c r="M811">
        <v>291</v>
      </c>
      <c r="N811">
        <v>0.94296296283333336</v>
      </c>
      <c r="O811">
        <v>29596898.166666668</v>
      </c>
      <c r="P811">
        <v>193022</v>
      </c>
      <c r="Q811">
        <v>2</v>
      </c>
      <c r="R811">
        <v>0.97481480860000003</v>
      </c>
      <c r="U811">
        <f>Tabela9[[#This Row],[mlp_params]]</f>
        <v>191779</v>
      </c>
      <c r="V811">
        <f>Tabela9[[#This Row],[kan_test_acc]]</f>
        <v>0.96148148183333337</v>
      </c>
      <c r="W811">
        <f>Tabela9[[#This Row],[mlp_test_acc]]</f>
        <v>0.94592592600000003</v>
      </c>
      <c r="X811">
        <f>Tabela9[[#This Row],[mlp_test_acc2]]</f>
        <v>0.94296296283333336</v>
      </c>
    </row>
    <row r="812" spans="1:24" hidden="1" x14ac:dyDescent="0.25">
      <c r="A812" t="s">
        <v>123</v>
      </c>
      <c r="B812">
        <v>9</v>
      </c>
      <c r="C812" t="s">
        <v>377</v>
      </c>
      <c r="D812">
        <v>3</v>
      </c>
      <c r="E812">
        <v>0</v>
      </c>
      <c r="F812" t="s">
        <v>133</v>
      </c>
      <c r="G812">
        <v>221736541.5</v>
      </c>
      <c r="H812">
        <v>0.95888888849999998</v>
      </c>
      <c r="I812">
        <v>0.95944444449999999</v>
      </c>
      <c r="J812">
        <v>30602441.75</v>
      </c>
      <c r="K812">
        <v>191779</v>
      </c>
      <c r="L812">
        <v>2</v>
      </c>
      <c r="M812">
        <v>291</v>
      </c>
      <c r="N812">
        <v>0.96166666675000001</v>
      </c>
      <c r="O812">
        <v>31145735.5</v>
      </c>
      <c r="P812">
        <v>193022</v>
      </c>
      <c r="Q812">
        <v>2</v>
      </c>
      <c r="R812">
        <v>0.98148147266666663</v>
      </c>
      <c r="U812">
        <f>Tabela9[[#This Row],[mlp_params]]</f>
        <v>191779</v>
      </c>
      <c r="V812">
        <f>Tabela9[[#This Row],[kan_test_acc]]</f>
        <v>0.95888888849999998</v>
      </c>
      <c r="W812">
        <f>Tabela9[[#This Row],[mlp_test_acc]]</f>
        <v>0.95944444449999999</v>
      </c>
      <c r="X812">
        <f>Tabela9[[#This Row],[mlp_test_acc2]]</f>
        <v>0.96166666675000001</v>
      </c>
    </row>
    <row r="813" spans="1:24" hidden="1" x14ac:dyDescent="0.25">
      <c r="A813" t="s">
        <v>123</v>
      </c>
      <c r="B813">
        <v>5</v>
      </c>
      <c r="C813" t="s">
        <v>375</v>
      </c>
      <c r="D813">
        <v>3</v>
      </c>
      <c r="E813">
        <v>0</v>
      </c>
      <c r="F813" t="s">
        <v>305</v>
      </c>
      <c r="G813">
        <v>293043748.55555558</v>
      </c>
      <c r="H813">
        <v>0.9735802412222222</v>
      </c>
      <c r="I813">
        <v>0.95679012333333335</v>
      </c>
      <c r="J813">
        <v>29910850.555555556</v>
      </c>
      <c r="K813">
        <v>191779</v>
      </c>
      <c r="L813">
        <v>2</v>
      </c>
      <c r="M813">
        <v>291</v>
      </c>
      <c r="N813">
        <v>0.9565432101111111</v>
      </c>
      <c r="O813">
        <v>30078323.111111112</v>
      </c>
      <c r="P813">
        <v>193022</v>
      </c>
      <c r="Q813">
        <v>2</v>
      </c>
      <c r="R813">
        <v>0.97824075099999996</v>
      </c>
      <c r="U813">
        <f>Tabela9[[#This Row],[mlp_params]]</f>
        <v>191779</v>
      </c>
      <c r="V813">
        <f>Tabela9[[#This Row],[kan_test_acc]]</f>
        <v>0.9735802412222222</v>
      </c>
      <c r="W813">
        <f>Tabela9[[#This Row],[mlp_test_acc]]</f>
        <v>0.95679012333333335</v>
      </c>
      <c r="X813">
        <f>Tabela9[[#This Row],[mlp_test_acc2]]</f>
        <v>0.9565432101111111</v>
      </c>
    </row>
    <row r="814" spans="1:24" hidden="1" x14ac:dyDescent="0.25">
      <c r="A814" t="s">
        <v>123</v>
      </c>
      <c r="B814">
        <v>5</v>
      </c>
      <c r="C814" t="s">
        <v>375</v>
      </c>
      <c r="D814">
        <v>3</v>
      </c>
      <c r="E814">
        <v>0</v>
      </c>
      <c r="F814" t="s">
        <v>342</v>
      </c>
      <c r="G814">
        <v>328658704.22222221</v>
      </c>
      <c r="H814">
        <v>0.9674074055555556</v>
      </c>
      <c r="I814">
        <v>0.95802469133333334</v>
      </c>
      <c r="J814">
        <v>27606792.666666668</v>
      </c>
      <c r="K814">
        <v>191779</v>
      </c>
      <c r="L814">
        <v>2</v>
      </c>
      <c r="M814">
        <v>291</v>
      </c>
      <c r="N814">
        <v>0.96320987644444445</v>
      </c>
      <c r="O814">
        <v>26341714.888888888</v>
      </c>
      <c r="P814">
        <v>193022</v>
      </c>
      <c r="Q814">
        <v>2</v>
      </c>
      <c r="R814">
        <v>0.97037035974999997</v>
      </c>
      <c r="U814">
        <f>Tabela9[[#This Row],[mlp_params]]</f>
        <v>191779</v>
      </c>
      <c r="V814">
        <f>Tabela9[[#This Row],[kan_test_acc]]</f>
        <v>0.9674074055555556</v>
      </c>
      <c r="W814">
        <f>Tabela9[[#This Row],[mlp_test_acc]]</f>
        <v>0.95802469133333334</v>
      </c>
      <c r="X814">
        <f>Tabela9[[#This Row],[mlp_test_acc2]]</f>
        <v>0.96320987644444445</v>
      </c>
    </row>
    <row r="815" spans="1:24" hidden="1" x14ac:dyDescent="0.25">
      <c r="A815" t="s">
        <v>123</v>
      </c>
      <c r="B815">
        <v>3</v>
      </c>
      <c r="C815" t="s">
        <v>21</v>
      </c>
      <c r="D815">
        <v>4</v>
      </c>
      <c r="E815">
        <v>0</v>
      </c>
      <c r="F815" t="s">
        <v>173</v>
      </c>
      <c r="G815">
        <v>396545752.33333331</v>
      </c>
      <c r="H815">
        <v>0.95703705133333328</v>
      </c>
      <c r="I815">
        <v>0.96777777766666662</v>
      </c>
      <c r="J815">
        <v>31896080.833333332</v>
      </c>
      <c r="K815">
        <v>193022</v>
      </c>
      <c r="L815">
        <v>2</v>
      </c>
      <c r="M815">
        <v>292</v>
      </c>
      <c r="N815">
        <v>0.96999999983333329</v>
      </c>
      <c r="O815">
        <v>31692739.333333332</v>
      </c>
      <c r="P815">
        <v>194269</v>
      </c>
      <c r="Q815">
        <v>2</v>
      </c>
      <c r="R815">
        <v>0.97111111880000001</v>
      </c>
      <c r="U815">
        <f>Tabela9[[#This Row],[mlp_params]]</f>
        <v>193022</v>
      </c>
      <c r="V815">
        <f>Tabela9[[#This Row],[kan_test_acc]]</f>
        <v>0.95703705133333328</v>
      </c>
      <c r="W815">
        <f>Tabela9[[#This Row],[mlp_test_acc]]</f>
        <v>0.96777777766666662</v>
      </c>
      <c r="X815">
        <f>Tabela9[[#This Row],[mlp_test_acc2]]</f>
        <v>0.96999999983333329</v>
      </c>
    </row>
    <row r="816" spans="1:24" hidden="1" x14ac:dyDescent="0.25">
      <c r="A816" t="s">
        <v>123</v>
      </c>
      <c r="B816">
        <v>3</v>
      </c>
      <c r="C816" t="s">
        <v>21</v>
      </c>
      <c r="D816">
        <v>3</v>
      </c>
      <c r="E816">
        <v>0</v>
      </c>
      <c r="F816" t="s">
        <v>153</v>
      </c>
      <c r="G816">
        <v>361305638.66666669</v>
      </c>
      <c r="H816">
        <v>0.9738271633333333</v>
      </c>
      <c r="I816">
        <v>0.96148148144444445</v>
      </c>
      <c r="J816">
        <v>30396162.666666668</v>
      </c>
      <c r="K816">
        <v>193022</v>
      </c>
      <c r="L816">
        <v>2</v>
      </c>
      <c r="M816">
        <v>292</v>
      </c>
      <c r="N816">
        <v>0.96049382699999997</v>
      </c>
      <c r="O816">
        <v>30979270.333333332</v>
      </c>
      <c r="P816">
        <v>194269</v>
      </c>
      <c r="Q816">
        <v>2</v>
      </c>
      <c r="R816">
        <v>0.97083333887500001</v>
      </c>
      <c r="U816">
        <f>Tabela9[[#This Row],[mlp_params]]</f>
        <v>193022</v>
      </c>
      <c r="V816">
        <f>Tabela9[[#This Row],[kan_test_acc]]</f>
        <v>0.9738271633333333</v>
      </c>
      <c r="W816">
        <f>Tabela9[[#This Row],[mlp_test_acc]]</f>
        <v>0.96148148144444445</v>
      </c>
      <c r="X816">
        <f>Tabela9[[#This Row],[mlp_test_acc2]]</f>
        <v>0.96049382699999997</v>
      </c>
    </row>
    <row r="817" spans="1:24" hidden="1" x14ac:dyDescent="0.25">
      <c r="A817" t="s">
        <v>123</v>
      </c>
      <c r="B817">
        <v>3</v>
      </c>
      <c r="C817" t="s">
        <v>21</v>
      </c>
      <c r="D817">
        <v>3</v>
      </c>
      <c r="E817">
        <v>0</v>
      </c>
      <c r="F817" t="s">
        <v>185</v>
      </c>
      <c r="G817">
        <v>328744876.4285714</v>
      </c>
      <c r="H817">
        <v>0.96984126749999999</v>
      </c>
      <c r="I817">
        <v>0.95904761907142855</v>
      </c>
      <c r="J817">
        <v>31160026.214285713</v>
      </c>
      <c r="K817">
        <v>193022</v>
      </c>
      <c r="L817">
        <v>2</v>
      </c>
      <c r="M817">
        <v>292</v>
      </c>
      <c r="N817">
        <v>0.95888888892857138</v>
      </c>
      <c r="O817">
        <v>31355719.571428571</v>
      </c>
      <c r="P817">
        <v>194269</v>
      </c>
      <c r="Q817">
        <v>2</v>
      </c>
      <c r="R817">
        <v>0.97635326015384616</v>
      </c>
      <c r="U817">
        <f>Tabela9[[#This Row],[mlp_params]]</f>
        <v>193022</v>
      </c>
      <c r="V817">
        <f>Tabela9[[#This Row],[kan_test_acc]]</f>
        <v>0.96984126749999999</v>
      </c>
      <c r="W817">
        <f>Tabela9[[#This Row],[mlp_test_acc]]</f>
        <v>0.95904761907142855</v>
      </c>
      <c r="X817">
        <f>Tabela9[[#This Row],[mlp_test_acc2]]</f>
        <v>0.95888888892857138</v>
      </c>
    </row>
    <row r="818" spans="1:24" hidden="1" x14ac:dyDescent="0.25">
      <c r="A818" t="s">
        <v>123</v>
      </c>
      <c r="B818">
        <v>5</v>
      </c>
      <c r="C818" t="s">
        <v>331</v>
      </c>
      <c r="D818">
        <v>2</v>
      </c>
      <c r="E818">
        <v>0</v>
      </c>
      <c r="F818" t="s">
        <v>190</v>
      </c>
      <c r="G818">
        <v>479289178</v>
      </c>
      <c r="H818">
        <v>0.97888888900000004</v>
      </c>
      <c r="I818">
        <v>0.96777777783333341</v>
      </c>
      <c r="J818">
        <v>28944999.833333332</v>
      </c>
      <c r="K818">
        <v>193022</v>
      </c>
      <c r="L818">
        <v>2</v>
      </c>
      <c r="M818">
        <v>292</v>
      </c>
      <c r="N818">
        <v>0.96814814816666672</v>
      </c>
      <c r="O818">
        <v>28856909</v>
      </c>
      <c r="P818">
        <v>194269</v>
      </c>
      <c r="Q818">
        <v>2</v>
      </c>
      <c r="R818">
        <v>0.98518519420000006</v>
      </c>
      <c r="U818">
        <f>Tabela9[[#This Row],[mlp_params]]</f>
        <v>193022</v>
      </c>
      <c r="V818">
        <f>Tabela9[[#This Row],[kan_test_acc]]</f>
        <v>0.97888888900000004</v>
      </c>
      <c r="W818">
        <f>Tabela9[[#This Row],[mlp_test_acc]]</f>
        <v>0.96777777783333341</v>
      </c>
      <c r="X818">
        <f>Tabela9[[#This Row],[mlp_test_acc2]]</f>
        <v>0.96814814816666672</v>
      </c>
    </row>
    <row r="819" spans="1:24" hidden="1" x14ac:dyDescent="0.25">
      <c r="A819" t="s">
        <v>123</v>
      </c>
      <c r="B819">
        <v>5</v>
      </c>
      <c r="C819" t="s">
        <v>331</v>
      </c>
      <c r="D819">
        <v>2</v>
      </c>
      <c r="E819">
        <v>0</v>
      </c>
      <c r="F819" t="s">
        <v>338</v>
      </c>
      <c r="G819">
        <v>458360475.83333331</v>
      </c>
      <c r="H819">
        <v>0.97481481233333334</v>
      </c>
      <c r="I819">
        <v>0.96037037033333328</v>
      </c>
      <c r="J819">
        <v>30579272.5</v>
      </c>
      <c r="K819">
        <v>193022</v>
      </c>
      <c r="L819">
        <v>2</v>
      </c>
      <c r="M819">
        <v>292</v>
      </c>
      <c r="N819">
        <v>0.96185185200000001</v>
      </c>
      <c r="O819">
        <v>28334296.333333332</v>
      </c>
      <c r="P819">
        <v>194269</v>
      </c>
      <c r="Q819">
        <v>2</v>
      </c>
      <c r="R819">
        <v>0.98814814099999992</v>
      </c>
      <c r="U819">
        <f>Tabela9[[#This Row],[mlp_params]]</f>
        <v>193022</v>
      </c>
      <c r="V819">
        <f>Tabela9[[#This Row],[kan_test_acc]]</f>
        <v>0.97481481233333334</v>
      </c>
      <c r="W819">
        <f>Tabela9[[#This Row],[mlp_test_acc]]</f>
        <v>0.96037037033333328</v>
      </c>
      <c r="X819">
        <f>Tabela9[[#This Row],[mlp_test_acc2]]</f>
        <v>0.96185185200000001</v>
      </c>
    </row>
    <row r="820" spans="1:24" hidden="1" x14ac:dyDescent="0.25">
      <c r="A820" t="s">
        <v>123</v>
      </c>
      <c r="B820">
        <v>5</v>
      </c>
      <c r="C820" t="s">
        <v>376</v>
      </c>
      <c r="D820">
        <v>4</v>
      </c>
      <c r="E820">
        <v>0</v>
      </c>
      <c r="F820" t="s">
        <v>340</v>
      </c>
      <c r="G820">
        <v>199995110.66666666</v>
      </c>
      <c r="H820">
        <v>0.93925925116666664</v>
      </c>
      <c r="I820">
        <v>0.95555555533333336</v>
      </c>
      <c r="J820">
        <v>21086203</v>
      </c>
      <c r="K820">
        <v>193022</v>
      </c>
      <c r="L820">
        <v>2</v>
      </c>
      <c r="M820">
        <v>292</v>
      </c>
      <c r="N820">
        <v>0.95481481466666662</v>
      </c>
      <c r="O820">
        <v>20325838.666666668</v>
      </c>
      <c r="P820">
        <v>194269</v>
      </c>
      <c r="Q820">
        <v>2</v>
      </c>
      <c r="R820">
        <v>0.95925925960000002</v>
      </c>
      <c r="U820">
        <f>Tabela9[[#This Row],[mlp_params]]</f>
        <v>193022</v>
      </c>
      <c r="V820">
        <f>Tabela9[[#This Row],[kan_test_acc]]</f>
        <v>0.93925925116666664</v>
      </c>
      <c r="W820">
        <f>Tabela9[[#This Row],[mlp_test_acc]]</f>
        <v>0.95555555533333336</v>
      </c>
      <c r="X820">
        <f>Tabela9[[#This Row],[mlp_test_acc2]]</f>
        <v>0.95481481466666662</v>
      </c>
    </row>
    <row r="821" spans="1:24" hidden="1" x14ac:dyDescent="0.25">
      <c r="A821" t="s">
        <v>123</v>
      </c>
      <c r="B821">
        <v>3</v>
      </c>
      <c r="C821" t="s">
        <v>21</v>
      </c>
      <c r="D821">
        <v>3</v>
      </c>
      <c r="E821">
        <v>0</v>
      </c>
      <c r="F821" t="s">
        <v>314</v>
      </c>
      <c r="G821">
        <v>333120038.08333331</v>
      </c>
      <c r="H821">
        <v>0.97444444899999993</v>
      </c>
      <c r="I821">
        <v>0.95148148141666666</v>
      </c>
      <c r="J821">
        <v>31006293.833333332</v>
      </c>
      <c r="K821">
        <v>194269</v>
      </c>
      <c r="L821">
        <v>2</v>
      </c>
      <c r="M821">
        <v>293</v>
      </c>
      <c r="N821">
        <v>0.95537037041666673</v>
      </c>
      <c r="O821">
        <v>31270375.916666668</v>
      </c>
      <c r="P821">
        <v>195520</v>
      </c>
      <c r="Q821">
        <v>2</v>
      </c>
      <c r="R821">
        <v>0.98720538627272725</v>
      </c>
      <c r="U821">
        <f>Tabela9[[#This Row],[mlp_params]]</f>
        <v>194269</v>
      </c>
      <c r="V821">
        <f>Tabela9[[#This Row],[kan_test_acc]]</f>
        <v>0.97444444899999993</v>
      </c>
      <c r="W821">
        <f>Tabela9[[#This Row],[mlp_test_acc]]</f>
        <v>0.95148148141666666</v>
      </c>
      <c r="X821">
        <f>Tabela9[[#This Row],[mlp_test_acc2]]</f>
        <v>0.95537037041666673</v>
      </c>
    </row>
    <row r="822" spans="1:24" hidden="1" x14ac:dyDescent="0.25">
      <c r="A822" t="s">
        <v>123</v>
      </c>
      <c r="B822">
        <v>3</v>
      </c>
      <c r="C822" t="s">
        <v>21</v>
      </c>
      <c r="D822">
        <v>3</v>
      </c>
      <c r="E822">
        <v>0</v>
      </c>
      <c r="F822" t="s">
        <v>217</v>
      </c>
      <c r="G822">
        <v>160852220.25</v>
      </c>
      <c r="H822">
        <v>0.95944444824999997</v>
      </c>
      <c r="I822">
        <v>0.95166666700000002</v>
      </c>
      <c r="J822">
        <v>23069500</v>
      </c>
      <c r="K822">
        <v>194269</v>
      </c>
      <c r="L822">
        <v>2</v>
      </c>
      <c r="M822">
        <v>293</v>
      </c>
      <c r="N822">
        <v>0.95277777774999994</v>
      </c>
      <c r="O822">
        <v>23837871</v>
      </c>
      <c r="P822">
        <v>195520</v>
      </c>
      <c r="Q822">
        <v>2</v>
      </c>
      <c r="R822">
        <v>0.98024690166666661</v>
      </c>
      <c r="U822">
        <f>Tabela9[[#This Row],[mlp_params]]</f>
        <v>194269</v>
      </c>
      <c r="V822">
        <f>Tabela9[[#This Row],[kan_test_acc]]</f>
        <v>0.95944444824999997</v>
      </c>
      <c r="W822">
        <f>Tabela9[[#This Row],[mlp_test_acc]]</f>
        <v>0.95166666700000002</v>
      </c>
      <c r="X822">
        <f>Tabela9[[#This Row],[mlp_test_acc2]]</f>
        <v>0.95277777774999994</v>
      </c>
    </row>
    <row r="823" spans="1:24" hidden="1" x14ac:dyDescent="0.25">
      <c r="A823" t="s">
        <v>123</v>
      </c>
      <c r="B823">
        <v>3</v>
      </c>
      <c r="C823" t="s">
        <v>21</v>
      </c>
      <c r="D823">
        <v>3</v>
      </c>
      <c r="E823">
        <v>0</v>
      </c>
      <c r="F823" t="s">
        <v>282</v>
      </c>
      <c r="G823">
        <v>734884818.85714281</v>
      </c>
      <c r="H823">
        <v>0.9228571482857143</v>
      </c>
      <c r="I823">
        <v>0.96444444442857147</v>
      </c>
      <c r="J823">
        <v>36363258.428571425</v>
      </c>
      <c r="K823">
        <v>194269</v>
      </c>
      <c r="L823">
        <v>2</v>
      </c>
      <c r="M823">
        <v>293</v>
      </c>
      <c r="N823">
        <v>0.9663492062857143</v>
      </c>
      <c r="O823">
        <v>35808686.857142858</v>
      </c>
      <c r="P823">
        <v>195520</v>
      </c>
      <c r="Q823">
        <v>2</v>
      </c>
      <c r="R823">
        <v>0.93519999799999998</v>
      </c>
      <c r="U823">
        <f>Tabela9[[#This Row],[mlp_params]]</f>
        <v>194269</v>
      </c>
      <c r="V823">
        <f>Tabela9[[#This Row],[kan_test_acc]]</f>
        <v>0.9228571482857143</v>
      </c>
      <c r="W823">
        <f>Tabela9[[#This Row],[mlp_test_acc]]</f>
        <v>0.96444444442857147</v>
      </c>
      <c r="X823">
        <f>Tabela9[[#This Row],[mlp_test_acc2]]</f>
        <v>0.9663492062857143</v>
      </c>
    </row>
    <row r="824" spans="1:24" hidden="1" x14ac:dyDescent="0.25">
      <c r="A824" t="s">
        <v>123</v>
      </c>
      <c r="B824">
        <v>3</v>
      </c>
      <c r="C824" t="s">
        <v>21</v>
      </c>
      <c r="D824">
        <v>2</v>
      </c>
      <c r="E824">
        <v>0</v>
      </c>
      <c r="F824" t="s">
        <v>298</v>
      </c>
      <c r="G824">
        <v>861310070</v>
      </c>
      <c r="H824">
        <v>0.92666666200000003</v>
      </c>
      <c r="I824">
        <v>0.95000000024999998</v>
      </c>
      <c r="J824">
        <v>35109363</v>
      </c>
      <c r="K824">
        <v>194269</v>
      </c>
      <c r="L824">
        <v>2</v>
      </c>
      <c r="M824">
        <v>293</v>
      </c>
      <c r="N824">
        <v>0.95166666675</v>
      </c>
      <c r="O824">
        <v>34373471.75</v>
      </c>
      <c r="P824">
        <v>195520</v>
      </c>
      <c r="Q824">
        <v>2</v>
      </c>
      <c r="R824">
        <v>0.93950617300000006</v>
      </c>
      <c r="U824">
        <f>Tabela9[[#This Row],[mlp_params]]</f>
        <v>194269</v>
      </c>
      <c r="V824">
        <f>Tabela9[[#This Row],[kan_test_acc]]</f>
        <v>0.92666666200000003</v>
      </c>
      <c r="W824">
        <f>Tabela9[[#This Row],[mlp_test_acc]]</f>
        <v>0.95000000024999998</v>
      </c>
      <c r="X824">
        <f>Tabela9[[#This Row],[mlp_test_acc2]]</f>
        <v>0.95166666675</v>
      </c>
    </row>
    <row r="825" spans="1:24" hidden="1" x14ac:dyDescent="0.25">
      <c r="A825" t="s">
        <v>123</v>
      </c>
      <c r="B825">
        <v>9</v>
      </c>
      <c r="C825" t="s">
        <v>376</v>
      </c>
      <c r="D825">
        <v>2</v>
      </c>
      <c r="E825">
        <v>0</v>
      </c>
      <c r="F825" t="s">
        <v>348</v>
      </c>
      <c r="G825">
        <v>546151222</v>
      </c>
      <c r="H825">
        <v>0.921666667</v>
      </c>
      <c r="I825">
        <v>0.96222222224999998</v>
      </c>
      <c r="J825">
        <v>27506593.25</v>
      </c>
      <c r="K825">
        <v>194269</v>
      </c>
      <c r="L825">
        <v>2</v>
      </c>
      <c r="M825">
        <v>293</v>
      </c>
      <c r="N825">
        <v>0.96277777774999995</v>
      </c>
      <c r="O825">
        <v>28060824</v>
      </c>
      <c r="P825">
        <v>195520</v>
      </c>
      <c r="Q825">
        <v>2</v>
      </c>
      <c r="R825">
        <v>0.92716048166666665</v>
      </c>
      <c r="U825">
        <f>Tabela9[[#This Row],[mlp_params]]</f>
        <v>194269</v>
      </c>
      <c r="V825">
        <f>Tabela9[[#This Row],[kan_test_acc]]</f>
        <v>0.921666667</v>
      </c>
      <c r="W825">
        <f>Tabela9[[#This Row],[mlp_test_acc]]</f>
        <v>0.96222222224999998</v>
      </c>
      <c r="X825">
        <f>Tabela9[[#This Row],[mlp_test_acc2]]</f>
        <v>0.96277777774999995</v>
      </c>
    </row>
    <row r="826" spans="1:24" hidden="1" x14ac:dyDescent="0.25">
      <c r="A826" t="s">
        <v>123</v>
      </c>
      <c r="B826">
        <v>9</v>
      </c>
      <c r="C826" t="s">
        <v>376</v>
      </c>
      <c r="D826">
        <v>2</v>
      </c>
      <c r="E826">
        <v>0</v>
      </c>
      <c r="F826" t="s">
        <v>368</v>
      </c>
      <c r="G826">
        <v>648225111.75</v>
      </c>
      <c r="H826">
        <v>0.93555554749999992</v>
      </c>
      <c r="I826">
        <v>0.95666666675000001</v>
      </c>
      <c r="J826">
        <v>30000885.25</v>
      </c>
      <c r="K826">
        <v>194269</v>
      </c>
      <c r="L826">
        <v>2</v>
      </c>
      <c r="M826">
        <v>293</v>
      </c>
      <c r="N826">
        <v>0.96055555550000005</v>
      </c>
      <c r="O826">
        <v>29267932.5</v>
      </c>
      <c r="P826">
        <v>195520</v>
      </c>
      <c r="Q826">
        <v>2</v>
      </c>
      <c r="R826">
        <v>0.944444438</v>
      </c>
      <c r="U826">
        <f>Tabela9[[#This Row],[mlp_params]]</f>
        <v>194269</v>
      </c>
      <c r="V826">
        <f>Tabela9[[#This Row],[kan_test_acc]]</f>
        <v>0.93555554749999992</v>
      </c>
      <c r="W826">
        <f>Tabela9[[#This Row],[mlp_test_acc]]</f>
        <v>0.95666666675000001</v>
      </c>
      <c r="X826">
        <f>Tabela9[[#This Row],[mlp_test_acc2]]</f>
        <v>0.96055555550000005</v>
      </c>
    </row>
    <row r="827" spans="1:24" hidden="1" x14ac:dyDescent="0.25">
      <c r="A827" t="s">
        <v>123</v>
      </c>
      <c r="B827">
        <v>9</v>
      </c>
      <c r="C827" t="s">
        <v>377</v>
      </c>
      <c r="D827">
        <v>3</v>
      </c>
      <c r="E827">
        <v>0</v>
      </c>
      <c r="F827" t="s">
        <v>164</v>
      </c>
      <c r="G827">
        <v>485082525.5</v>
      </c>
      <c r="H827">
        <v>0.94500000775000004</v>
      </c>
      <c r="I827">
        <v>0.95722222224999998</v>
      </c>
      <c r="J827">
        <v>29891625</v>
      </c>
      <c r="K827">
        <v>194269</v>
      </c>
      <c r="L827">
        <v>2</v>
      </c>
      <c r="M827">
        <v>293</v>
      </c>
      <c r="N827">
        <v>0.95277777774999994</v>
      </c>
      <c r="O827">
        <v>29552966.75</v>
      </c>
      <c r="P827">
        <v>195520</v>
      </c>
      <c r="Q827">
        <v>2</v>
      </c>
      <c r="R827">
        <v>0.97283949466666664</v>
      </c>
      <c r="U827">
        <f>Tabela9[[#This Row],[mlp_params]]</f>
        <v>194269</v>
      </c>
      <c r="V827">
        <f>Tabela9[[#This Row],[kan_test_acc]]</f>
        <v>0.94500000775000004</v>
      </c>
      <c r="W827">
        <f>Tabela9[[#This Row],[mlp_test_acc]]</f>
        <v>0.95722222224999998</v>
      </c>
      <c r="X827">
        <f>Tabela9[[#This Row],[mlp_test_acc2]]</f>
        <v>0.95277777774999994</v>
      </c>
    </row>
    <row r="828" spans="1:24" hidden="1" x14ac:dyDescent="0.25">
      <c r="A828" t="s">
        <v>123</v>
      </c>
      <c r="B828">
        <v>5</v>
      </c>
      <c r="C828" t="s">
        <v>375</v>
      </c>
      <c r="D828">
        <v>3</v>
      </c>
      <c r="E828">
        <v>0</v>
      </c>
      <c r="F828" t="s">
        <v>362</v>
      </c>
      <c r="G828">
        <v>308824922.41176468</v>
      </c>
      <c r="H828">
        <v>0.96941176594117651</v>
      </c>
      <c r="I828">
        <v>0.95320261441176468</v>
      </c>
      <c r="J828">
        <v>30609936.588235293</v>
      </c>
      <c r="K828">
        <v>194269</v>
      </c>
      <c r="L828">
        <v>2</v>
      </c>
      <c r="M828">
        <v>293</v>
      </c>
      <c r="N828">
        <v>0.95882352917647062</v>
      </c>
      <c r="O828">
        <v>29879426.294117648</v>
      </c>
      <c r="P828">
        <v>195520</v>
      </c>
      <c r="Q828">
        <v>2</v>
      </c>
      <c r="R828">
        <v>0.98402777699999999</v>
      </c>
      <c r="U828">
        <f>Tabela9[[#This Row],[mlp_params]]</f>
        <v>194269</v>
      </c>
      <c r="V828">
        <f>Tabela9[[#This Row],[kan_test_acc]]</f>
        <v>0.96941176594117651</v>
      </c>
      <c r="W828">
        <f>Tabela9[[#This Row],[mlp_test_acc]]</f>
        <v>0.95320261441176468</v>
      </c>
      <c r="X828">
        <f>Tabela9[[#This Row],[mlp_test_acc2]]</f>
        <v>0.95882352917647062</v>
      </c>
    </row>
    <row r="829" spans="1:24" hidden="1" x14ac:dyDescent="0.25">
      <c r="A829" t="s">
        <v>123</v>
      </c>
      <c r="B829">
        <v>3</v>
      </c>
      <c r="C829" t="s">
        <v>21</v>
      </c>
      <c r="D829">
        <v>4</v>
      </c>
      <c r="E829">
        <v>0</v>
      </c>
      <c r="F829" t="s">
        <v>174</v>
      </c>
      <c r="G829">
        <v>370509103.16666669</v>
      </c>
      <c r="H829">
        <v>0.96037037166666672</v>
      </c>
      <c r="I829">
        <v>0.9677777778333333</v>
      </c>
      <c r="J829">
        <v>31602901</v>
      </c>
      <c r="K829">
        <v>195520</v>
      </c>
      <c r="L829">
        <v>2</v>
      </c>
      <c r="M829">
        <v>294</v>
      </c>
      <c r="N829">
        <v>0.97185185183333334</v>
      </c>
      <c r="O829">
        <v>31084466.166666668</v>
      </c>
      <c r="P829">
        <v>196775</v>
      </c>
      <c r="Q829">
        <v>2</v>
      </c>
      <c r="R829">
        <v>0.96666667480000001</v>
      </c>
      <c r="U829">
        <f>Tabela9[[#This Row],[mlp_params]]</f>
        <v>195520</v>
      </c>
      <c r="V829">
        <f>Tabela9[[#This Row],[kan_test_acc]]</f>
        <v>0.96037037166666672</v>
      </c>
      <c r="W829">
        <f>Tabela9[[#This Row],[mlp_test_acc]]</f>
        <v>0.9677777778333333</v>
      </c>
      <c r="X829">
        <f>Tabela9[[#This Row],[mlp_test_acc2]]</f>
        <v>0.97185185183333334</v>
      </c>
    </row>
    <row r="830" spans="1:24" hidden="1" x14ac:dyDescent="0.25">
      <c r="A830" t="s">
        <v>123</v>
      </c>
      <c r="B830">
        <v>9</v>
      </c>
      <c r="C830" t="s">
        <v>376</v>
      </c>
      <c r="D830">
        <v>2</v>
      </c>
      <c r="E830">
        <v>0</v>
      </c>
      <c r="F830" t="s">
        <v>174</v>
      </c>
      <c r="G830">
        <v>493294362.75</v>
      </c>
      <c r="H830">
        <v>0.95555555824999994</v>
      </c>
      <c r="I830">
        <v>0.96000000024999999</v>
      </c>
      <c r="J830">
        <v>27603475.75</v>
      </c>
      <c r="K830">
        <v>195520</v>
      </c>
      <c r="L830">
        <v>2</v>
      </c>
      <c r="M830">
        <v>294</v>
      </c>
      <c r="N830">
        <v>0.96777777775000007</v>
      </c>
      <c r="O830">
        <v>26876006.25</v>
      </c>
      <c r="P830">
        <v>196775</v>
      </c>
      <c r="Q830">
        <v>2</v>
      </c>
      <c r="R830">
        <v>0.94938270233333333</v>
      </c>
      <c r="U830">
        <f>Tabela9[[#This Row],[mlp_params]]</f>
        <v>195520</v>
      </c>
      <c r="V830">
        <f>Tabela9[[#This Row],[kan_test_acc]]</f>
        <v>0.95555555824999994</v>
      </c>
      <c r="W830">
        <f>Tabela9[[#This Row],[mlp_test_acc]]</f>
        <v>0.96000000024999999</v>
      </c>
      <c r="X830">
        <f>Tabela9[[#This Row],[mlp_test_acc2]]</f>
        <v>0.96777777775000007</v>
      </c>
    </row>
    <row r="831" spans="1:24" hidden="1" x14ac:dyDescent="0.25">
      <c r="A831" t="s">
        <v>123</v>
      </c>
      <c r="B831">
        <v>3</v>
      </c>
      <c r="C831" t="s">
        <v>21</v>
      </c>
      <c r="D831">
        <v>2</v>
      </c>
      <c r="E831">
        <v>0</v>
      </c>
      <c r="F831" t="s">
        <v>299</v>
      </c>
      <c r="G831">
        <v>476336432</v>
      </c>
      <c r="H831">
        <v>0.9670370321666667</v>
      </c>
      <c r="I831">
        <v>0.94296296283333336</v>
      </c>
      <c r="J831">
        <v>30669339.666666668</v>
      </c>
      <c r="K831">
        <v>195520</v>
      </c>
      <c r="L831">
        <v>2</v>
      </c>
      <c r="M831">
        <v>294</v>
      </c>
      <c r="N831">
        <v>0.94148148133333331</v>
      </c>
      <c r="O831">
        <v>30291980.166666668</v>
      </c>
      <c r="P831">
        <v>196775</v>
      </c>
      <c r="Q831">
        <v>2</v>
      </c>
      <c r="R831">
        <v>0.96814813620000006</v>
      </c>
      <c r="U831">
        <f>Tabela9[[#This Row],[mlp_params]]</f>
        <v>195520</v>
      </c>
      <c r="V831">
        <f>Tabela9[[#This Row],[kan_test_acc]]</f>
        <v>0.9670370321666667</v>
      </c>
      <c r="W831">
        <f>Tabela9[[#This Row],[mlp_test_acc]]</f>
        <v>0.94296296283333336</v>
      </c>
      <c r="X831">
        <f>Tabela9[[#This Row],[mlp_test_acc2]]</f>
        <v>0.94148148133333331</v>
      </c>
    </row>
    <row r="832" spans="1:24" hidden="1" x14ac:dyDescent="0.25">
      <c r="A832" t="s">
        <v>123</v>
      </c>
      <c r="B832">
        <v>3</v>
      </c>
      <c r="C832" t="s">
        <v>21</v>
      </c>
      <c r="D832">
        <v>3</v>
      </c>
      <c r="E832">
        <v>0</v>
      </c>
      <c r="F832" t="s">
        <v>154</v>
      </c>
      <c r="G832">
        <v>553082477.75</v>
      </c>
      <c r="H832">
        <v>0.93388889749999993</v>
      </c>
      <c r="I832">
        <v>0.96333333325000003</v>
      </c>
      <c r="J832">
        <v>33623965.75</v>
      </c>
      <c r="K832">
        <v>195520</v>
      </c>
      <c r="L832">
        <v>2</v>
      </c>
      <c r="M832">
        <v>294</v>
      </c>
      <c r="N832">
        <v>0.9694444445</v>
      </c>
      <c r="O832">
        <v>34157659</v>
      </c>
      <c r="P832">
        <v>196775</v>
      </c>
      <c r="Q832">
        <v>2</v>
      </c>
      <c r="R832">
        <v>0.91481481033333334</v>
      </c>
      <c r="U832">
        <f>Tabela9[[#This Row],[mlp_params]]</f>
        <v>195520</v>
      </c>
      <c r="V832">
        <f>Tabela9[[#This Row],[kan_test_acc]]</f>
        <v>0.93388889749999993</v>
      </c>
      <c r="W832">
        <f>Tabela9[[#This Row],[mlp_test_acc]]</f>
        <v>0.96333333325000003</v>
      </c>
      <c r="X832">
        <f>Tabela9[[#This Row],[mlp_test_acc2]]</f>
        <v>0.9694444445</v>
      </c>
    </row>
    <row r="833" spans="1:24" hidden="1" x14ac:dyDescent="0.25">
      <c r="A833" t="s">
        <v>123</v>
      </c>
      <c r="B833">
        <v>3</v>
      </c>
      <c r="C833" t="s">
        <v>21</v>
      </c>
      <c r="D833">
        <v>3</v>
      </c>
      <c r="E833">
        <v>0</v>
      </c>
      <c r="F833" t="s">
        <v>186</v>
      </c>
      <c r="G833">
        <v>682400444.25</v>
      </c>
      <c r="H833">
        <v>0.93111111199999996</v>
      </c>
      <c r="I833">
        <v>0.96222222224999998</v>
      </c>
      <c r="J833">
        <v>34721073.5</v>
      </c>
      <c r="K833">
        <v>195520</v>
      </c>
      <c r="L833">
        <v>2</v>
      </c>
      <c r="M833">
        <v>294</v>
      </c>
      <c r="N833">
        <v>0.96722222199999996</v>
      </c>
      <c r="O833">
        <v>32980825</v>
      </c>
      <c r="P833">
        <v>196775</v>
      </c>
      <c r="Q833">
        <v>2</v>
      </c>
      <c r="R833">
        <v>0.93950617300000006</v>
      </c>
      <c r="U833">
        <f>Tabela9[[#This Row],[mlp_params]]</f>
        <v>195520</v>
      </c>
      <c r="V833">
        <f>Tabela9[[#This Row],[kan_test_acc]]</f>
        <v>0.93111111199999996</v>
      </c>
      <c r="W833">
        <f>Tabela9[[#This Row],[mlp_test_acc]]</f>
        <v>0.96222222224999998</v>
      </c>
      <c r="X833">
        <f>Tabela9[[#This Row],[mlp_test_acc2]]</f>
        <v>0.96722222199999996</v>
      </c>
    </row>
    <row r="834" spans="1:24" hidden="1" x14ac:dyDescent="0.25">
      <c r="A834" t="s">
        <v>123</v>
      </c>
      <c r="B834">
        <v>5</v>
      </c>
      <c r="C834" t="s">
        <v>376</v>
      </c>
      <c r="D834">
        <v>4</v>
      </c>
      <c r="E834">
        <v>0</v>
      </c>
      <c r="F834" t="s">
        <v>232</v>
      </c>
      <c r="G834">
        <v>615049510</v>
      </c>
      <c r="H834">
        <v>0.91444444650000001</v>
      </c>
      <c r="I834">
        <v>0.95666666675000001</v>
      </c>
      <c r="J834">
        <v>38569039.75</v>
      </c>
      <c r="K834">
        <v>195520</v>
      </c>
      <c r="L834">
        <v>2</v>
      </c>
      <c r="M834">
        <v>294</v>
      </c>
      <c r="N834">
        <v>0.95444444449999999</v>
      </c>
      <c r="O834">
        <v>39374568.25</v>
      </c>
      <c r="P834">
        <v>196775</v>
      </c>
      <c r="Q834">
        <v>2</v>
      </c>
      <c r="R834">
        <v>0.94441728166666672</v>
      </c>
      <c r="U834">
        <f>Tabela9[[#This Row],[mlp_params]]</f>
        <v>195520</v>
      </c>
      <c r="V834">
        <f>Tabela9[[#This Row],[kan_test_acc]]</f>
        <v>0.91444444650000001</v>
      </c>
      <c r="W834">
        <f>Tabela9[[#This Row],[mlp_test_acc]]</f>
        <v>0.95666666675000001</v>
      </c>
      <c r="X834">
        <f>Tabela9[[#This Row],[mlp_test_acc2]]</f>
        <v>0.95444444449999999</v>
      </c>
    </row>
    <row r="835" spans="1:24" hidden="1" x14ac:dyDescent="0.25">
      <c r="A835" t="s">
        <v>123</v>
      </c>
      <c r="B835">
        <v>5</v>
      </c>
      <c r="C835" t="s">
        <v>375</v>
      </c>
      <c r="D835">
        <v>3</v>
      </c>
      <c r="E835">
        <v>0</v>
      </c>
      <c r="F835" t="s">
        <v>242</v>
      </c>
      <c r="G835">
        <v>352293614.85714287</v>
      </c>
      <c r="H835">
        <v>0.96999999871428577</v>
      </c>
      <c r="I835">
        <v>0.95317460314285718</v>
      </c>
      <c r="J835">
        <v>28046873</v>
      </c>
      <c r="K835">
        <v>195520</v>
      </c>
      <c r="L835">
        <v>2</v>
      </c>
      <c r="M835">
        <v>294</v>
      </c>
      <c r="N835">
        <v>0.95365079371428574</v>
      </c>
      <c r="O835">
        <v>28209195.857142858</v>
      </c>
      <c r="P835">
        <v>196775</v>
      </c>
      <c r="Q835">
        <v>2</v>
      </c>
      <c r="R835">
        <v>0.98205127176923079</v>
      </c>
      <c r="U835">
        <f>Tabela9[[#This Row],[mlp_params]]</f>
        <v>195520</v>
      </c>
      <c r="V835">
        <f>Tabela9[[#This Row],[kan_test_acc]]</f>
        <v>0.96999999871428577</v>
      </c>
      <c r="W835">
        <f>Tabela9[[#This Row],[mlp_test_acc]]</f>
        <v>0.95317460314285718</v>
      </c>
      <c r="X835">
        <f>Tabela9[[#This Row],[mlp_test_acc2]]</f>
        <v>0.95365079371428574</v>
      </c>
    </row>
    <row r="836" spans="1:24" hidden="1" x14ac:dyDescent="0.25">
      <c r="A836" t="s">
        <v>123</v>
      </c>
      <c r="B836">
        <v>5</v>
      </c>
      <c r="C836" t="s">
        <v>331</v>
      </c>
      <c r="D836">
        <v>2</v>
      </c>
      <c r="E836">
        <v>0</v>
      </c>
      <c r="F836" t="s">
        <v>287</v>
      </c>
      <c r="G836">
        <v>341627668.5</v>
      </c>
      <c r="H836">
        <v>0.96592592200000005</v>
      </c>
      <c r="I836">
        <v>0.94703703700000008</v>
      </c>
      <c r="J836">
        <v>26896390.5</v>
      </c>
      <c r="K836">
        <v>196775</v>
      </c>
      <c r="L836">
        <v>2</v>
      </c>
      <c r="M836">
        <v>295</v>
      </c>
      <c r="N836">
        <v>0.94259259266666673</v>
      </c>
      <c r="O836">
        <v>27624630.833333332</v>
      </c>
      <c r="P836">
        <v>198034</v>
      </c>
      <c r="Q836">
        <v>2</v>
      </c>
      <c r="R836">
        <v>0.96962962139999997</v>
      </c>
      <c r="U836">
        <f>Tabela9[[#This Row],[mlp_params]]</f>
        <v>196775</v>
      </c>
      <c r="V836">
        <f>Tabela9[[#This Row],[kan_test_acc]]</f>
        <v>0.96592592200000005</v>
      </c>
      <c r="W836">
        <f>Tabela9[[#This Row],[mlp_test_acc]]</f>
        <v>0.94703703700000008</v>
      </c>
      <c r="X836">
        <f>Tabela9[[#This Row],[mlp_test_acc2]]</f>
        <v>0.94259259266666673</v>
      </c>
    </row>
    <row r="837" spans="1:24" hidden="1" x14ac:dyDescent="0.25">
      <c r="A837" t="s">
        <v>123</v>
      </c>
      <c r="B837">
        <v>9</v>
      </c>
      <c r="C837" t="s">
        <v>376</v>
      </c>
      <c r="D837">
        <v>2</v>
      </c>
      <c r="E837">
        <v>0</v>
      </c>
      <c r="F837" t="s">
        <v>271</v>
      </c>
      <c r="G837">
        <v>742940335.5</v>
      </c>
      <c r="H837">
        <v>0.93999999774999998</v>
      </c>
      <c r="I837">
        <v>0.96222222224999998</v>
      </c>
      <c r="J837">
        <v>29485869.5</v>
      </c>
      <c r="K837">
        <v>196775</v>
      </c>
      <c r="L837">
        <v>2</v>
      </c>
      <c r="M837">
        <v>295</v>
      </c>
      <c r="N837">
        <v>0.96055555549999994</v>
      </c>
      <c r="O837">
        <v>30151329.25</v>
      </c>
      <c r="P837">
        <v>198034</v>
      </c>
      <c r="Q837">
        <v>2</v>
      </c>
      <c r="R837">
        <v>0.92716048166666665</v>
      </c>
      <c r="U837">
        <f>Tabela9[[#This Row],[mlp_params]]</f>
        <v>196775</v>
      </c>
      <c r="V837">
        <f>Tabela9[[#This Row],[kan_test_acc]]</f>
        <v>0.93999999774999998</v>
      </c>
      <c r="W837">
        <f>Tabela9[[#This Row],[mlp_test_acc]]</f>
        <v>0.96222222224999998</v>
      </c>
      <c r="X837">
        <f>Tabela9[[#This Row],[mlp_test_acc2]]</f>
        <v>0.96055555549999994</v>
      </c>
    </row>
    <row r="838" spans="1:24" hidden="1" x14ac:dyDescent="0.25">
      <c r="A838" t="s">
        <v>123</v>
      </c>
      <c r="B838">
        <v>3</v>
      </c>
      <c r="C838" t="s">
        <v>21</v>
      </c>
      <c r="D838">
        <v>3</v>
      </c>
      <c r="E838">
        <v>0</v>
      </c>
      <c r="F838" t="s">
        <v>218</v>
      </c>
      <c r="G838">
        <v>316406699.5</v>
      </c>
      <c r="H838">
        <v>0.96238095421428571</v>
      </c>
      <c r="I838">
        <v>0.94857142857142851</v>
      </c>
      <c r="J838">
        <v>30423598.214285713</v>
      </c>
      <c r="K838">
        <v>196775</v>
      </c>
      <c r="L838">
        <v>2</v>
      </c>
      <c r="M838">
        <v>295</v>
      </c>
      <c r="N838">
        <v>0.94555555557142856</v>
      </c>
      <c r="O838">
        <v>30062942.357142858</v>
      </c>
      <c r="P838">
        <v>198034</v>
      </c>
      <c r="Q838">
        <v>2</v>
      </c>
      <c r="R838">
        <v>0.98404556984615388</v>
      </c>
      <c r="U838">
        <f>Tabela9[[#This Row],[mlp_params]]</f>
        <v>196775</v>
      </c>
      <c r="V838">
        <f>Tabela9[[#This Row],[kan_test_acc]]</f>
        <v>0.96238095421428571</v>
      </c>
      <c r="W838">
        <f>Tabela9[[#This Row],[mlp_test_acc]]</f>
        <v>0.94857142857142851</v>
      </c>
      <c r="X838">
        <f>Tabela9[[#This Row],[mlp_test_acc2]]</f>
        <v>0.94555555557142856</v>
      </c>
    </row>
    <row r="839" spans="1:24" hidden="1" x14ac:dyDescent="0.25">
      <c r="A839" t="s">
        <v>123</v>
      </c>
      <c r="B839">
        <v>3</v>
      </c>
      <c r="C839" t="s">
        <v>21</v>
      </c>
      <c r="D839">
        <v>3</v>
      </c>
      <c r="E839">
        <v>0</v>
      </c>
      <c r="F839" t="s">
        <v>315</v>
      </c>
      <c r="G839">
        <v>330614410.66666669</v>
      </c>
      <c r="H839">
        <v>0.97203703708333333</v>
      </c>
      <c r="I839">
        <v>0.95500000000000007</v>
      </c>
      <c r="J839">
        <v>31635079.916666668</v>
      </c>
      <c r="K839">
        <v>196775</v>
      </c>
      <c r="L839">
        <v>2</v>
      </c>
      <c r="M839">
        <v>295</v>
      </c>
      <c r="N839">
        <v>0.95555555533333336</v>
      </c>
      <c r="O839">
        <v>32863121.916666668</v>
      </c>
      <c r="P839">
        <v>198034</v>
      </c>
      <c r="Q839">
        <v>2</v>
      </c>
      <c r="R839">
        <v>0.98249159627272731</v>
      </c>
      <c r="U839">
        <f>Tabela9[[#This Row],[mlp_params]]</f>
        <v>196775</v>
      </c>
      <c r="V839">
        <f>Tabela9[[#This Row],[kan_test_acc]]</f>
        <v>0.97203703708333333</v>
      </c>
      <c r="W839">
        <f>Tabela9[[#This Row],[mlp_test_acc]]</f>
        <v>0.95500000000000007</v>
      </c>
      <c r="X839">
        <f>Tabela9[[#This Row],[mlp_test_acc2]]</f>
        <v>0.95555555533333336</v>
      </c>
    </row>
    <row r="840" spans="1:24" hidden="1" x14ac:dyDescent="0.25">
      <c r="A840" t="s">
        <v>123</v>
      </c>
      <c r="B840">
        <v>3</v>
      </c>
      <c r="C840" t="s">
        <v>21</v>
      </c>
      <c r="D840">
        <v>3</v>
      </c>
      <c r="E840">
        <v>0</v>
      </c>
      <c r="F840" t="s">
        <v>283</v>
      </c>
      <c r="G840">
        <v>313298288.35714287</v>
      </c>
      <c r="H840">
        <v>0.96888888742857138</v>
      </c>
      <c r="I840">
        <v>0.9638095238571428</v>
      </c>
      <c r="J840">
        <v>30855725.928571429</v>
      </c>
      <c r="K840">
        <v>196775</v>
      </c>
      <c r="L840">
        <v>2</v>
      </c>
      <c r="M840">
        <v>295</v>
      </c>
      <c r="N840">
        <v>0.96428571442857147</v>
      </c>
      <c r="O840">
        <v>31956102.214285713</v>
      </c>
      <c r="P840">
        <v>198034</v>
      </c>
      <c r="Q840">
        <v>2</v>
      </c>
      <c r="R840">
        <v>0.98062677115384611</v>
      </c>
      <c r="U840">
        <f>Tabela9[[#This Row],[mlp_params]]</f>
        <v>196775</v>
      </c>
      <c r="V840">
        <f>Tabela9[[#This Row],[kan_test_acc]]</f>
        <v>0.96888888742857138</v>
      </c>
      <c r="W840">
        <f>Tabela9[[#This Row],[mlp_test_acc]]</f>
        <v>0.9638095238571428</v>
      </c>
      <c r="X840">
        <f>Tabela9[[#This Row],[mlp_test_acc2]]</f>
        <v>0.96428571442857147</v>
      </c>
    </row>
    <row r="841" spans="1:24" hidden="1" x14ac:dyDescent="0.25">
      <c r="A841" t="s">
        <v>123</v>
      </c>
      <c r="B841">
        <v>5</v>
      </c>
      <c r="C841" t="s">
        <v>375</v>
      </c>
      <c r="D841">
        <v>3</v>
      </c>
      <c r="E841">
        <v>0</v>
      </c>
      <c r="F841" t="s">
        <v>349</v>
      </c>
      <c r="G841">
        <v>322319236.1111111</v>
      </c>
      <c r="H841">
        <v>0.9716049366666667</v>
      </c>
      <c r="I841">
        <v>0.96049382722222221</v>
      </c>
      <c r="J841">
        <v>29939457.666666668</v>
      </c>
      <c r="K841">
        <v>196775</v>
      </c>
      <c r="L841">
        <v>2</v>
      </c>
      <c r="M841">
        <v>295</v>
      </c>
      <c r="N841">
        <v>0.96370370377777781</v>
      </c>
      <c r="O841">
        <v>29722133.333333332</v>
      </c>
      <c r="P841">
        <v>198034</v>
      </c>
      <c r="Q841">
        <v>2</v>
      </c>
      <c r="R841">
        <v>0.969907403</v>
      </c>
      <c r="U841">
        <f>Tabela9[[#This Row],[mlp_params]]</f>
        <v>196775</v>
      </c>
      <c r="V841">
        <f>Tabela9[[#This Row],[kan_test_acc]]</f>
        <v>0.9716049366666667</v>
      </c>
      <c r="W841">
        <f>Tabela9[[#This Row],[mlp_test_acc]]</f>
        <v>0.96049382722222221</v>
      </c>
      <c r="X841">
        <f>Tabela9[[#This Row],[mlp_test_acc2]]</f>
        <v>0.96370370377777781</v>
      </c>
    </row>
    <row r="842" spans="1:24" hidden="1" x14ac:dyDescent="0.25">
      <c r="A842" t="s">
        <v>123</v>
      </c>
      <c r="B842">
        <v>3</v>
      </c>
      <c r="C842" t="s">
        <v>21</v>
      </c>
      <c r="D842">
        <v>4</v>
      </c>
      <c r="E842">
        <v>0</v>
      </c>
      <c r="F842" t="s">
        <v>175</v>
      </c>
      <c r="G842">
        <v>391112378.5</v>
      </c>
      <c r="H842">
        <v>0.87277777475000007</v>
      </c>
      <c r="I842">
        <v>0.96722222224999999</v>
      </c>
      <c r="J842">
        <v>35049709.5</v>
      </c>
      <c r="K842">
        <v>198034</v>
      </c>
      <c r="L842">
        <v>2</v>
      </c>
      <c r="M842">
        <v>296</v>
      </c>
      <c r="N842">
        <v>0.96388888875000001</v>
      </c>
      <c r="O842">
        <v>31935542.5</v>
      </c>
      <c r="P842">
        <v>199297</v>
      </c>
      <c r="Q842">
        <v>2</v>
      </c>
      <c r="R842">
        <v>0.90618518599999998</v>
      </c>
      <c r="U842">
        <f>Tabela9[[#This Row],[mlp_params]]</f>
        <v>198034</v>
      </c>
      <c r="V842">
        <f>Tabela9[[#This Row],[kan_test_acc]]</f>
        <v>0.87277777475000007</v>
      </c>
      <c r="W842">
        <f>Tabela9[[#This Row],[mlp_test_acc]]</f>
        <v>0.96722222224999999</v>
      </c>
      <c r="X842">
        <f>Tabela9[[#This Row],[mlp_test_acc2]]</f>
        <v>0.96388888875000001</v>
      </c>
    </row>
    <row r="843" spans="1:24" hidden="1" x14ac:dyDescent="0.25">
      <c r="A843" t="s">
        <v>123</v>
      </c>
      <c r="B843">
        <v>5</v>
      </c>
      <c r="C843" t="s">
        <v>331</v>
      </c>
      <c r="D843">
        <v>2</v>
      </c>
      <c r="E843">
        <v>0</v>
      </c>
      <c r="F843" t="s">
        <v>358</v>
      </c>
      <c r="G843">
        <v>289838420.33333331</v>
      </c>
      <c r="H843">
        <v>0.98740740633333335</v>
      </c>
      <c r="I843">
        <v>0.97481481483333332</v>
      </c>
      <c r="J843">
        <v>21483819</v>
      </c>
      <c r="K843">
        <v>198034</v>
      </c>
      <c r="L843">
        <v>2</v>
      </c>
      <c r="M843">
        <v>296</v>
      </c>
      <c r="N843">
        <v>0.97370370400000006</v>
      </c>
      <c r="O843">
        <v>21437076</v>
      </c>
      <c r="P843">
        <v>199297</v>
      </c>
      <c r="Q843">
        <v>2</v>
      </c>
      <c r="R843">
        <v>0.98518517039999998</v>
      </c>
      <c r="U843">
        <f>Tabela9[[#This Row],[mlp_params]]</f>
        <v>198034</v>
      </c>
      <c r="V843">
        <f>Tabela9[[#This Row],[kan_test_acc]]</f>
        <v>0.98740740633333335</v>
      </c>
      <c r="W843">
        <f>Tabela9[[#This Row],[mlp_test_acc]]</f>
        <v>0.97481481483333332</v>
      </c>
      <c r="X843">
        <f>Tabela9[[#This Row],[mlp_test_acc2]]</f>
        <v>0.97370370400000006</v>
      </c>
    </row>
    <row r="844" spans="1:24" hidden="1" x14ac:dyDescent="0.25">
      <c r="A844" t="s">
        <v>123</v>
      </c>
      <c r="B844">
        <v>5</v>
      </c>
      <c r="C844" t="s">
        <v>331</v>
      </c>
      <c r="D844">
        <v>2</v>
      </c>
      <c r="E844">
        <v>0</v>
      </c>
      <c r="F844" t="s">
        <v>224</v>
      </c>
      <c r="G844">
        <v>350129338.33333331</v>
      </c>
      <c r="H844">
        <v>0.98185185566666666</v>
      </c>
      <c r="I844">
        <v>0.96740740749999998</v>
      </c>
      <c r="J844">
        <v>27654943.166666668</v>
      </c>
      <c r="K844">
        <v>198034</v>
      </c>
      <c r="L844">
        <v>2</v>
      </c>
      <c r="M844">
        <v>296</v>
      </c>
      <c r="N844">
        <v>0.97148148150000002</v>
      </c>
      <c r="O844">
        <v>27573799.166666668</v>
      </c>
      <c r="P844">
        <v>199297</v>
      </c>
      <c r="Q844">
        <v>2</v>
      </c>
      <c r="R844">
        <v>0.97777777919999997</v>
      </c>
      <c r="U844">
        <f>Tabela9[[#This Row],[mlp_params]]</f>
        <v>198034</v>
      </c>
      <c r="V844">
        <f>Tabela9[[#This Row],[kan_test_acc]]</f>
        <v>0.98185185566666666</v>
      </c>
      <c r="W844">
        <f>Tabela9[[#This Row],[mlp_test_acc]]</f>
        <v>0.96740740749999998</v>
      </c>
      <c r="X844">
        <f>Tabela9[[#This Row],[mlp_test_acc2]]</f>
        <v>0.97148148150000002</v>
      </c>
    </row>
    <row r="845" spans="1:24" hidden="1" x14ac:dyDescent="0.25">
      <c r="A845" t="s">
        <v>123</v>
      </c>
      <c r="B845">
        <v>5</v>
      </c>
      <c r="C845" t="s">
        <v>331</v>
      </c>
      <c r="D845">
        <v>2</v>
      </c>
      <c r="E845">
        <v>0</v>
      </c>
      <c r="F845" t="s">
        <v>345</v>
      </c>
      <c r="G845">
        <v>467707349.5</v>
      </c>
      <c r="H845">
        <v>0.9737037123333333</v>
      </c>
      <c r="I845">
        <v>0.97296296316666664</v>
      </c>
      <c r="J845">
        <v>29502974.5</v>
      </c>
      <c r="K845">
        <v>198034</v>
      </c>
      <c r="L845">
        <v>2</v>
      </c>
      <c r="M845">
        <v>296</v>
      </c>
      <c r="N845">
        <v>0.96999999983333329</v>
      </c>
      <c r="O845">
        <v>30424484.666666668</v>
      </c>
      <c r="P845">
        <v>199297</v>
      </c>
      <c r="Q845">
        <v>2</v>
      </c>
      <c r="R845">
        <v>0.97925926460000001</v>
      </c>
      <c r="U845">
        <f>Tabela9[[#This Row],[mlp_params]]</f>
        <v>198034</v>
      </c>
      <c r="V845">
        <f>Tabela9[[#This Row],[kan_test_acc]]</f>
        <v>0.9737037123333333</v>
      </c>
      <c r="W845">
        <f>Tabela9[[#This Row],[mlp_test_acc]]</f>
        <v>0.97296296316666664</v>
      </c>
      <c r="X845">
        <f>Tabela9[[#This Row],[mlp_test_acc2]]</f>
        <v>0.96999999983333329</v>
      </c>
    </row>
    <row r="846" spans="1:24" hidden="1" x14ac:dyDescent="0.25">
      <c r="A846" t="s">
        <v>123</v>
      </c>
      <c r="B846">
        <v>5</v>
      </c>
      <c r="C846" t="s">
        <v>331</v>
      </c>
      <c r="D846">
        <v>2</v>
      </c>
      <c r="E846">
        <v>0</v>
      </c>
      <c r="F846" t="s">
        <v>161</v>
      </c>
      <c r="G846">
        <v>429713674.33333331</v>
      </c>
      <c r="H846">
        <v>0.9781481523333333</v>
      </c>
      <c r="I846">
        <v>0.95814814800000003</v>
      </c>
      <c r="J846">
        <v>30846337.666666668</v>
      </c>
      <c r="K846">
        <v>198034</v>
      </c>
      <c r="L846">
        <v>2</v>
      </c>
      <c r="M846">
        <v>296</v>
      </c>
      <c r="N846">
        <v>0.95925925950000002</v>
      </c>
      <c r="O846">
        <v>31783062.333333332</v>
      </c>
      <c r="P846">
        <v>199297</v>
      </c>
      <c r="Q846">
        <v>2</v>
      </c>
      <c r="R846">
        <v>0.98148149279999997</v>
      </c>
      <c r="U846">
        <f>Tabela9[[#This Row],[mlp_params]]</f>
        <v>198034</v>
      </c>
      <c r="V846">
        <f>Tabela9[[#This Row],[kan_test_acc]]</f>
        <v>0.9781481523333333</v>
      </c>
      <c r="W846">
        <f>Tabela9[[#This Row],[mlp_test_acc]]</f>
        <v>0.95814814800000003</v>
      </c>
      <c r="X846">
        <f>Tabela9[[#This Row],[mlp_test_acc2]]</f>
        <v>0.95925925950000002</v>
      </c>
    </row>
    <row r="847" spans="1:24" hidden="1" x14ac:dyDescent="0.25">
      <c r="A847" t="s">
        <v>123</v>
      </c>
      <c r="B847">
        <v>3</v>
      </c>
      <c r="C847" t="s">
        <v>21</v>
      </c>
      <c r="D847">
        <v>3</v>
      </c>
      <c r="E847">
        <v>0</v>
      </c>
      <c r="F847" t="s">
        <v>155</v>
      </c>
      <c r="G847">
        <v>333138561.33333331</v>
      </c>
      <c r="H847">
        <v>0.97012346333333332</v>
      </c>
      <c r="I847">
        <v>0.95876543188888885</v>
      </c>
      <c r="J847">
        <v>30987680.333333332</v>
      </c>
      <c r="K847">
        <v>198034</v>
      </c>
      <c r="L847">
        <v>2</v>
      </c>
      <c r="M847">
        <v>296</v>
      </c>
      <c r="N847">
        <v>0.96148148155555557</v>
      </c>
      <c r="O847">
        <v>31335845.555555556</v>
      </c>
      <c r="P847">
        <v>199297</v>
      </c>
      <c r="Q847">
        <v>2</v>
      </c>
      <c r="R847">
        <v>0.97314815224999995</v>
      </c>
      <c r="U847">
        <f>Tabela9[[#This Row],[mlp_params]]</f>
        <v>198034</v>
      </c>
      <c r="V847">
        <f>Tabela9[[#This Row],[kan_test_acc]]</f>
        <v>0.97012346333333332</v>
      </c>
      <c r="W847">
        <f>Tabela9[[#This Row],[mlp_test_acc]]</f>
        <v>0.95876543188888885</v>
      </c>
      <c r="X847">
        <f>Tabela9[[#This Row],[mlp_test_acc2]]</f>
        <v>0.96148148155555557</v>
      </c>
    </row>
    <row r="848" spans="1:24" hidden="1" x14ac:dyDescent="0.25">
      <c r="A848" t="s">
        <v>123</v>
      </c>
      <c r="B848">
        <v>3</v>
      </c>
      <c r="C848" t="s">
        <v>21</v>
      </c>
      <c r="D848">
        <v>3</v>
      </c>
      <c r="E848">
        <v>0</v>
      </c>
      <c r="F848" t="s">
        <v>187</v>
      </c>
      <c r="G848">
        <v>312315415.21428573</v>
      </c>
      <c r="H848">
        <v>0.97476191178571425</v>
      </c>
      <c r="I848">
        <v>0.95777777778571427</v>
      </c>
      <c r="J848">
        <v>31659294.785714287</v>
      </c>
      <c r="K848">
        <v>198034</v>
      </c>
      <c r="L848">
        <v>2</v>
      </c>
      <c r="M848">
        <v>296</v>
      </c>
      <c r="N848">
        <v>0.95952380942857141</v>
      </c>
      <c r="O848">
        <v>31210913.214285713</v>
      </c>
      <c r="P848">
        <v>199297</v>
      </c>
      <c r="Q848">
        <v>2</v>
      </c>
      <c r="R848">
        <v>0.97863246853846153</v>
      </c>
      <c r="U848">
        <f>Tabela9[[#This Row],[mlp_params]]</f>
        <v>198034</v>
      </c>
      <c r="V848">
        <f>Tabela9[[#This Row],[kan_test_acc]]</f>
        <v>0.97476191178571425</v>
      </c>
      <c r="W848">
        <f>Tabela9[[#This Row],[mlp_test_acc]]</f>
        <v>0.95777777778571427</v>
      </c>
      <c r="X848">
        <f>Tabela9[[#This Row],[mlp_test_acc2]]</f>
        <v>0.95952380942857141</v>
      </c>
    </row>
    <row r="849" spans="1:24" hidden="1" x14ac:dyDescent="0.25">
      <c r="A849" t="s">
        <v>123</v>
      </c>
      <c r="B849">
        <v>5</v>
      </c>
      <c r="C849" t="s">
        <v>376</v>
      </c>
      <c r="D849">
        <v>4</v>
      </c>
      <c r="E849">
        <v>0</v>
      </c>
      <c r="F849" t="s">
        <v>347</v>
      </c>
      <c r="G849">
        <v>296790924</v>
      </c>
      <c r="H849">
        <v>0.95851853483333338</v>
      </c>
      <c r="I849">
        <v>0.96703703683333331</v>
      </c>
      <c r="J849">
        <v>28298145.666666668</v>
      </c>
      <c r="K849">
        <v>198034</v>
      </c>
      <c r="L849">
        <v>2</v>
      </c>
      <c r="M849">
        <v>296</v>
      </c>
      <c r="N849">
        <v>0.96148148133333333</v>
      </c>
      <c r="O849">
        <v>26899247</v>
      </c>
      <c r="P849">
        <v>199297</v>
      </c>
      <c r="Q849">
        <v>2</v>
      </c>
      <c r="R849">
        <v>0.96370369200000006</v>
      </c>
      <c r="U849">
        <f>Tabela9[[#This Row],[mlp_params]]</f>
        <v>198034</v>
      </c>
      <c r="V849">
        <f>Tabela9[[#This Row],[kan_test_acc]]</f>
        <v>0.95851853483333338</v>
      </c>
      <c r="W849">
        <f>Tabela9[[#This Row],[mlp_test_acc]]</f>
        <v>0.96703703683333331</v>
      </c>
      <c r="X849">
        <f>Tabela9[[#This Row],[mlp_test_acc2]]</f>
        <v>0.96148148133333333</v>
      </c>
    </row>
    <row r="850" spans="1:24" hidden="1" x14ac:dyDescent="0.25">
      <c r="A850" t="s">
        <v>123</v>
      </c>
      <c r="B850">
        <v>5</v>
      </c>
      <c r="C850" t="s">
        <v>376</v>
      </c>
      <c r="D850">
        <v>4</v>
      </c>
      <c r="E850">
        <v>0</v>
      </c>
      <c r="F850" t="s">
        <v>138</v>
      </c>
      <c r="G850">
        <v>139257666</v>
      </c>
      <c r="H850">
        <v>0.9574074248333333</v>
      </c>
      <c r="I850">
        <v>0.95962962983333333</v>
      </c>
      <c r="J850">
        <v>20536597.666666668</v>
      </c>
      <c r="K850">
        <v>198034</v>
      </c>
      <c r="L850">
        <v>2</v>
      </c>
      <c r="M850">
        <v>296</v>
      </c>
      <c r="N850">
        <v>0.95703703699999998</v>
      </c>
      <c r="O850">
        <v>21885946.666666668</v>
      </c>
      <c r="P850">
        <v>199297</v>
      </c>
      <c r="Q850">
        <v>2</v>
      </c>
      <c r="R850">
        <v>0.97333332319999999</v>
      </c>
      <c r="U850">
        <f>Tabela9[[#This Row],[mlp_params]]</f>
        <v>198034</v>
      </c>
      <c r="V850">
        <f>Tabela9[[#This Row],[kan_test_acc]]</f>
        <v>0.9574074248333333</v>
      </c>
      <c r="W850">
        <f>Tabela9[[#This Row],[mlp_test_acc]]</f>
        <v>0.95962962983333333</v>
      </c>
      <c r="X850">
        <f>Tabela9[[#This Row],[mlp_test_acc2]]</f>
        <v>0.95703703699999998</v>
      </c>
    </row>
    <row r="851" spans="1:24" hidden="1" x14ac:dyDescent="0.25">
      <c r="A851" t="s">
        <v>123</v>
      </c>
      <c r="B851">
        <v>5</v>
      </c>
      <c r="C851" t="s">
        <v>375</v>
      </c>
      <c r="D851">
        <v>3</v>
      </c>
      <c r="E851">
        <v>0</v>
      </c>
      <c r="F851" t="s">
        <v>179</v>
      </c>
      <c r="G851">
        <v>313569638.1111111</v>
      </c>
      <c r="H851">
        <v>0.96864198344444441</v>
      </c>
      <c r="I851">
        <v>0.95876543199999997</v>
      </c>
      <c r="J851">
        <v>28609108.777777776</v>
      </c>
      <c r="K851">
        <v>198034</v>
      </c>
      <c r="L851">
        <v>2</v>
      </c>
      <c r="M851">
        <v>296</v>
      </c>
      <c r="N851">
        <v>0.95876543222222221</v>
      </c>
      <c r="O851">
        <v>28107410.444444444</v>
      </c>
      <c r="P851">
        <v>199297</v>
      </c>
      <c r="Q851">
        <v>2</v>
      </c>
      <c r="R851">
        <v>0.97500000149999999</v>
      </c>
      <c r="U851">
        <f>Tabela9[[#This Row],[mlp_params]]</f>
        <v>198034</v>
      </c>
      <c r="V851">
        <f>Tabela9[[#This Row],[kan_test_acc]]</f>
        <v>0.96864198344444441</v>
      </c>
      <c r="W851">
        <f>Tabela9[[#This Row],[mlp_test_acc]]</f>
        <v>0.95876543199999997</v>
      </c>
      <c r="X851">
        <f>Tabela9[[#This Row],[mlp_test_acc2]]</f>
        <v>0.95876543222222221</v>
      </c>
    </row>
    <row r="852" spans="1:24" hidden="1" x14ac:dyDescent="0.25">
      <c r="A852" t="s">
        <v>123</v>
      </c>
      <c r="B852">
        <v>9</v>
      </c>
      <c r="C852" t="s">
        <v>376</v>
      </c>
      <c r="D852">
        <v>2</v>
      </c>
      <c r="E852">
        <v>0</v>
      </c>
      <c r="F852" t="s">
        <v>355</v>
      </c>
      <c r="G852">
        <v>712067855.25</v>
      </c>
      <c r="H852">
        <v>0.92777778224999996</v>
      </c>
      <c r="I852">
        <v>0.95888888900000002</v>
      </c>
      <c r="J852">
        <v>28808949.25</v>
      </c>
      <c r="K852">
        <v>199297</v>
      </c>
      <c r="L852">
        <v>2</v>
      </c>
      <c r="M852">
        <v>297</v>
      </c>
      <c r="N852">
        <v>0.96055555550000005</v>
      </c>
      <c r="O852">
        <v>28650462.5</v>
      </c>
      <c r="P852">
        <v>200564</v>
      </c>
      <c r="Q852">
        <v>2</v>
      </c>
      <c r="R852">
        <v>0.93703703066666666</v>
      </c>
      <c r="U852">
        <f>Tabela9[[#This Row],[mlp_params]]</f>
        <v>199297</v>
      </c>
      <c r="V852">
        <f>Tabela9[[#This Row],[kan_test_acc]]</f>
        <v>0.92777778224999996</v>
      </c>
      <c r="W852">
        <f>Tabela9[[#This Row],[mlp_test_acc]]</f>
        <v>0.95888888900000002</v>
      </c>
      <c r="X852">
        <f>Tabela9[[#This Row],[mlp_test_acc2]]</f>
        <v>0.96055555550000005</v>
      </c>
    </row>
    <row r="853" spans="1:24" hidden="1" x14ac:dyDescent="0.25">
      <c r="A853" t="s">
        <v>123</v>
      </c>
      <c r="B853">
        <v>3</v>
      </c>
      <c r="C853" t="s">
        <v>21</v>
      </c>
      <c r="D853">
        <v>3</v>
      </c>
      <c r="E853">
        <v>0</v>
      </c>
      <c r="F853" t="s">
        <v>219</v>
      </c>
      <c r="G853">
        <v>333447707.71428573</v>
      </c>
      <c r="H853">
        <v>0.97095237885714281</v>
      </c>
      <c r="I853">
        <v>0.94984126950000003</v>
      </c>
      <c r="J853">
        <v>30705374.357142858</v>
      </c>
      <c r="K853">
        <v>199297</v>
      </c>
      <c r="L853">
        <v>2</v>
      </c>
      <c r="M853">
        <v>297</v>
      </c>
      <c r="N853">
        <v>0.94857142849999998</v>
      </c>
      <c r="O853">
        <v>29301739.357142858</v>
      </c>
      <c r="P853">
        <v>200564</v>
      </c>
      <c r="Q853">
        <v>2</v>
      </c>
      <c r="R853">
        <v>0.9846153857692308</v>
      </c>
      <c r="U853">
        <f>Tabela9[[#This Row],[mlp_params]]</f>
        <v>199297</v>
      </c>
      <c r="V853">
        <f>Tabela9[[#This Row],[kan_test_acc]]</f>
        <v>0.97095237885714281</v>
      </c>
      <c r="W853">
        <f>Tabela9[[#This Row],[mlp_test_acc]]</f>
        <v>0.94984126950000003</v>
      </c>
      <c r="X853">
        <f>Tabela9[[#This Row],[mlp_test_acc2]]</f>
        <v>0.94857142849999998</v>
      </c>
    </row>
    <row r="854" spans="1:24" hidden="1" x14ac:dyDescent="0.25">
      <c r="A854" t="s">
        <v>123</v>
      </c>
      <c r="B854">
        <v>3</v>
      </c>
      <c r="C854" t="s">
        <v>21</v>
      </c>
      <c r="D854">
        <v>3</v>
      </c>
      <c r="E854">
        <v>0</v>
      </c>
      <c r="F854" t="s">
        <v>316</v>
      </c>
      <c r="G854">
        <v>668179400.14285719</v>
      </c>
      <c r="H854">
        <v>0.91460316528571428</v>
      </c>
      <c r="I854">
        <v>0.96317460314285719</v>
      </c>
      <c r="J854">
        <v>37841775.285714284</v>
      </c>
      <c r="K854">
        <v>199297</v>
      </c>
      <c r="L854">
        <v>2</v>
      </c>
      <c r="M854">
        <v>297</v>
      </c>
      <c r="N854">
        <v>0.95460317457142851</v>
      </c>
      <c r="O854">
        <v>37361586</v>
      </c>
      <c r="P854">
        <v>200564</v>
      </c>
      <c r="Q854">
        <v>2</v>
      </c>
      <c r="R854">
        <v>0.94507408150000005</v>
      </c>
      <c r="U854">
        <f>Tabela9[[#This Row],[mlp_params]]</f>
        <v>199297</v>
      </c>
      <c r="V854">
        <f>Tabela9[[#This Row],[kan_test_acc]]</f>
        <v>0.91460316528571428</v>
      </c>
      <c r="W854">
        <f>Tabela9[[#This Row],[mlp_test_acc]]</f>
        <v>0.96317460314285719</v>
      </c>
      <c r="X854">
        <f>Tabela9[[#This Row],[mlp_test_acc2]]</f>
        <v>0.95460317457142851</v>
      </c>
    </row>
    <row r="855" spans="1:24" hidden="1" x14ac:dyDescent="0.25">
      <c r="A855" t="s">
        <v>123</v>
      </c>
      <c r="B855">
        <v>3</v>
      </c>
      <c r="C855" t="s">
        <v>21</v>
      </c>
      <c r="D855">
        <v>3</v>
      </c>
      <c r="E855">
        <v>0</v>
      </c>
      <c r="F855" t="s">
        <v>251</v>
      </c>
      <c r="G855">
        <v>218427490.5</v>
      </c>
      <c r="H855">
        <v>0.95777776849999996</v>
      </c>
      <c r="I855">
        <v>0.96</v>
      </c>
      <c r="J855">
        <v>26431880</v>
      </c>
      <c r="K855">
        <v>199297</v>
      </c>
      <c r="L855">
        <v>2</v>
      </c>
      <c r="M855">
        <v>297</v>
      </c>
      <c r="N855">
        <v>0.94444444400000005</v>
      </c>
      <c r="O855">
        <v>32076405</v>
      </c>
      <c r="P855">
        <v>200564</v>
      </c>
      <c r="Q855">
        <v>2</v>
      </c>
      <c r="R855">
        <v>0.96666663900000005</v>
      </c>
      <c r="U855">
        <f>Tabela9[[#This Row],[mlp_params]]</f>
        <v>199297</v>
      </c>
      <c r="V855">
        <f>Tabela9[[#This Row],[kan_test_acc]]</f>
        <v>0.95777776849999996</v>
      </c>
      <c r="W855">
        <f>Tabela9[[#This Row],[mlp_test_acc]]</f>
        <v>0.96</v>
      </c>
      <c r="X855">
        <f>Tabela9[[#This Row],[mlp_test_acc2]]</f>
        <v>0.94444444400000005</v>
      </c>
    </row>
    <row r="856" spans="1:24" hidden="1" x14ac:dyDescent="0.25">
      <c r="A856" t="s">
        <v>123</v>
      </c>
      <c r="B856">
        <v>5</v>
      </c>
      <c r="C856" t="s">
        <v>375</v>
      </c>
      <c r="D856">
        <v>3</v>
      </c>
      <c r="E856">
        <v>0</v>
      </c>
      <c r="F856" t="s">
        <v>369</v>
      </c>
      <c r="G856">
        <v>341071382.8888889</v>
      </c>
      <c r="H856">
        <v>0.97382715666666664</v>
      </c>
      <c r="I856">
        <v>0.9555555555555556</v>
      </c>
      <c r="J856">
        <v>30216165.333333332</v>
      </c>
      <c r="K856">
        <v>199297</v>
      </c>
      <c r="L856">
        <v>2</v>
      </c>
      <c r="M856">
        <v>297</v>
      </c>
      <c r="N856">
        <v>0.95679012377777772</v>
      </c>
      <c r="O856">
        <v>31124603.333333332</v>
      </c>
      <c r="P856">
        <v>200564</v>
      </c>
      <c r="Q856">
        <v>2</v>
      </c>
      <c r="R856">
        <v>0.97962962850000002</v>
      </c>
      <c r="U856">
        <f>Tabela9[[#This Row],[mlp_params]]</f>
        <v>199297</v>
      </c>
      <c r="V856">
        <f>Tabela9[[#This Row],[kan_test_acc]]</f>
        <v>0.97382715666666664</v>
      </c>
      <c r="W856">
        <f>Tabela9[[#This Row],[mlp_test_acc]]</f>
        <v>0.9555555555555556</v>
      </c>
      <c r="X856">
        <f>Tabela9[[#This Row],[mlp_test_acc2]]</f>
        <v>0.95679012377777772</v>
      </c>
    </row>
    <row r="857" spans="1:24" hidden="1" x14ac:dyDescent="0.25">
      <c r="A857" t="s">
        <v>123</v>
      </c>
      <c r="B857">
        <v>9</v>
      </c>
      <c r="C857" t="s">
        <v>378</v>
      </c>
      <c r="D857">
        <v>4</v>
      </c>
      <c r="E857">
        <v>0</v>
      </c>
      <c r="F857" t="s">
        <v>128</v>
      </c>
      <c r="G857">
        <v>208495748</v>
      </c>
      <c r="H857">
        <v>0.95999999349999998</v>
      </c>
      <c r="I857">
        <v>0.96166666700000003</v>
      </c>
      <c r="J857">
        <v>31015405.25</v>
      </c>
      <c r="K857">
        <v>199297</v>
      </c>
      <c r="L857">
        <v>2</v>
      </c>
      <c r="M857">
        <v>297</v>
      </c>
      <c r="N857">
        <v>0.96055555525000003</v>
      </c>
      <c r="O857">
        <v>30549876.25</v>
      </c>
      <c r="P857">
        <v>200564</v>
      </c>
      <c r="Q857">
        <v>2</v>
      </c>
      <c r="R857">
        <v>0.96173827666666667</v>
      </c>
      <c r="U857">
        <f>Tabela9[[#This Row],[mlp_params]]</f>
        <v>199297</v>
      </c>
      <c r="V857">
        <f>Tabela9[[#This Row],[kan_test_acc]]</f>
        <v>0.95999999349999998</v>
      </c>
      <c r="W857">
        <f>Tabela9[[#This Row],[mlp_test_acc]]</f>
        <v>0.96166666700000003</v>
      </c>
      <c r="X857">
        <f>Tabela9[[#This Row],[mlp_test_acc2]]</f>
        <v>0.96055555525000003</v>
      </c>
    </row>
    <row r="858" spans="1:24" hidden="1" x14ac:dyDescent="0.25">
      <c r="A858" t="s">
        <v>123</v>
      </c>
      <c r="B858">
        <v>9</v>
      </c>
      <c r="C858" t="s">
        <v>377</v>
      </c>
      <c r="D858">
        <v>3</v>
      </c>
      <c r="E858">
        <v>0</v>
      </c>
      <c r="F858" t="s">
        <v>198</v>
      </c>
      <c r="G858">
        <v>412605075.25</v>
      </c>
      <c r="H858">
        <v>0.96388889875000006</v>
      </c>
      <c r="I858">
        <v>0.96555555549999994</v>
      </c>
      <c r="J858">
        <v>29492770.75</v>
      </c>
      <c r="K858">
        <v>199297</v>
      </c>
      <c r="L858">
        <v>2</v>
      </c>
      <c r="M858">
        <v>297</v>
      </c>
      <c r="N858">
        <v>0.96277777749999993</v>
      </c>
      <c r="O858">
        <v>28693005.5</v>
      </c>
      <c r="P858">
        <v>200564</v>
      </c>
      <c r="Q858">
        <v>2</v>
      </c>
      <c r="R858">
        <v>0.95185184466666672</v>
      </c>
      <c r="U858">
        <f>Tabela9[[#This Row],[mlp_params]]</f>
        <v>199297</v>
      </c>
      <c r="V858">
        <f>Tabela9[[#This Row],[kan_test_acc]]</f>
        <v>0.96388889875000006</v>
      </c>
      <c r="W858">
        <f>Tabela9[[#This Row],[mlp_test_acc]]</f>
        <v>0.96555555549999994</v>
      </c>
      <c r="X858">
        <f>Tabela9[[#This Row],[mlp_test_acc2]]</f>
        <v>0.96277777749999993</v>
      </c>
    </row>
    <row r="859" spans="1:24" hidden="1" x14ac:dyDescent="0.25">
      <c r="A859" t="s">
        <v>123</v>
      </c>
      <c r="B859">
        <v>9</v>
      </c>
      <c r="C859" t="s">
        <v>377</v>
      </c>
      <c r="D859">
        <v>3</v>
      </c>
      <c r="E859">
        <v>0</v>
      </c>
      <c r="F859" t="s">
        <v>334</v>
      </c>
      <c r="G859">
        <v>228750327</v>
      </c>
      <c r="H859">
        <v>0.95222221299999998</v>
      </c>
      <c r="I859">
        <v>0.95055555550000004</v>
      </c>
      <c r="J859">
        <v>29296206.25</v>
      </c>
      <c r="K859">
        <v>199297</v>
      </c>
      <c r="L859">
        <v>2</v>
      </c>
      <c r="M859">
        <v>297</v>
      </c>
      <c r="N859">
        <v>0.95555555574999995</v>
      </c>
      <c r="O859">
        <v>31655122.5</v>
      </c>
      <c r="P859">
        <v>200564</v>
      </c>
      <c r="Q859">
        <v>2</v>
      </c>
      <c r="R859">
        <v>0.98024692166666672</v>
      </c>
      <c r="U859">
        <f>Tabela9[[#This Row],[mlp_params]]</f>
        <v>199297</v>
      </c>
      <c r="V859">
        <f>Tabela9[[#This Row],[kan_test_acc]]</f>
        <v>0.95222221299999998</v>
      </c>
      <c r="W859">
        <f>Tabela9[[#This Row],[mlp_test_acc]]</f>
        <v>0.95055555550000004</v>
      </c>
      <c r="X859">
        <f>Tabela9[[#This Row],[mlp_test_acc2]]</f>
        <v>0.95555555574999995</v>
      </c>
    </row>
    <row r="860" spans="1:24" hidden="1" x14ac:dyDescent="0.25">
      <c r="A860" t="s">
        <v>123</v>
      </c>
      <c r="B860">
        <v>3</v>
      </c>
      <c r="C860" t="s">
        <v>21</v>
      </c>
      <c r="D860">
        <v>4</v>
      </c>
      <c r="E860">
        <v>0</v>
      </c>
      <c r="F860" t="s">
        <v>176</v>
      </c>
      <c r="G860">
        <v>347614814.33333331</v>
      </c>
      <c r="H860">
        <v>0.96444443866666663</v>
      </c>
      <c r="I860">
        <v>0.96814814783333336</v>
      </c>
      <c r="J860">
        <v>29391322</v>
      </c>
      <c r="K860">
        <v>200564</v>
      </c>
      <c r="L860">
        <v>2</v>
      </c>
      <c r="M860">
        <v>298</v>
      </c>
      <c r="N860">
        <v>0.96999999983333329</v>
      </c>
      <c r="O860">
        <v>32320171.333333332</v>
      </c>
      <c r="P860">
        <v>201835</v>
      </c>
      <c r="Q860">
        <v>2</v>
      </c>
      <c r="R860">
        <v>0.95925924780000005</v>
      </c>
      <c r="U860">
        <f>Tabela9[[#This Row],[mlp_params]]</f>
        <v>200564</v>
      </c>
      <c r="V860">
        <f>Tabela9[[#This Row],[kan_test_acc]]</f>
        <v>0.96444443866666663</v>
      </c>
      <c r="W860">
        <f>Tabela9[[#This Row],[mlp_test_acc]]</f>
        <v>0.96814814783333336</v>
      </c>
      <c r="X860">
        <f>Tabela9[[#This Row],[mlp_test_acc2]]</f>
        <v>0.96999999983333329</v>
      </c>
    </row>
    <row r="861" spans="1:24" hidden="1" x14ac:dyDescent="0.25">
      <c r="A861" t="s">
        <v>123</v>
      </c>
      <c r="B861">
        <v>5</v>
      </c>
      <c r="C861" t="s">
        <v>377</v>
      </c>
      <c r="D861">
        <v>5</v>
      </c>
      <c r="E861">
        <v>0</v>
      </c>
      <c r="F861" t="s">
        <v>333</v>
      </c>
      <c r="G861">
        <v>265429332</v>
      </c>
      <c r="H861">
        <v>0.96777778850000007</v>
      </c>
      <c r="I861">
        <v>0.97222222200000008</v>
      </c>
      <c r="J861">
        <v>30885784</v>
      </c>
      <c r="K861">
        <v>200564</v>
      </c>
      <c r="L861">
        <v>2</v>
      </c>
      <c r="M861">
        <v>298</v>
      </c>
      <c r="N861">
        <v>0.97555555599999999</v>
      </c>
      <c r="O861">
        <v>32254187</v>
      </c>
      <c r="P861">
        <v>201835</v>
      </c>
      <c r="Q861">
        <v>2</v>
      </c>
      <c r="R861">
        <v>0.95555555800000003</v>
      </c>
      <c r="U861">
        <f>Tabela9[[#This Row],[mlp_params]]</f>
        <v>200564</v>
      </c>
      <c r="V861">
        <f>Tabela9[[#This Row],[kan_test_acc]]</f>
        <v>0.96777778850000007</v>
      </c>
      <c r="W861">
        <f>Tabela9[[#This Row],[mlp_test_acc]]</f>
        <v>0.97222222200000008</v>
      </c>
      <c r="X861">
        <f>Tabela9[[#This Row],[mlp_test_acc2]]</f>
        <v>0.97555555599999999</v>
      </c>
    </row>
    <row r="862" spans="1:24" hidden="1" x14ac:dyDescent="0.25">
      <c r="A862" t="s">
        <v>123</v>
      </c>
      <c r="B862">
        <v>9</v>
      </c>
      <c r="C862" t="s">
        <v>376</v>
      </c>
      <c r="D862">
        <v>2</v>
      </c>
      <c r="E862">
        <v>0</v>
      </c>
      <c r="F862" t="s">
        <v>208</v>
      </c>
      <c r="G862">
        <v>532221499.25</v>
      </c>
      <c r="H862">
        <v>0.93777777275000007</v>
      </c>
      <c r="I862">
        <v>0.96166666675000001</v>
      </c>
      <c r="J862">
        <v>28175424.25</v>
      </c>
      <c r="K862">
        <v>200564</v>
      </c>
      <c r="L862">
        <v>2</v>
      </c>
      <c r="M862">
        <v>298</v>
      </c>
      <c r="N862">
        <v>0.96055555525000003</v>
      </c>
      <c r="O862">
        <v>28798200.5</v>
      </c>
      <c r="P862">
        <v>201835</v>
      </c>
      <c r="Q862">
        <v>2</v>
      </c>
      <c r="R862">
        <v>0.93209876599999997</v>
      </c>
      <c r="U862">
        <f>Tabela9[[#This Row],[mlp_params]]</f>
        <v>200564</v>
      </c>
      <c r="V862">
        <f>Tabela9[[#This Row],[kan_test_acc]]</f>
        <v>0.93777777275000007</v>
      </c>
      <c r="W862">
        <f>Tabela9[[#This Row],[mlp_test_acc]]</f>
        <v>0.96166666675000001</v>
      </c>
      <c r="X862">
        <f>Tabela9[[#This Row],[mlp_test_acc2]]</f>
        <v>0.96055555525000003</v>
      </c>
    </row>
    <row r="863" spans="1:24" hidden="1" x14ac:dyDescent="0.25">
      <c r="A863" t="s">
        <v>123</v>
      </c>
      <c r="B863">
        <v>3</v>
      </c>
      <c r="C863" t="s">
        <v>21</v>
      </c>
      <c r="D863">
        <v>3</v>
      </c>
      <c r="E863">
        <v>0</v>
      </c>
      <c r="F863" t="s">
        <v>156</v>
      </c>
      <c r="G863">
        <v>350328502</v>
      </c>
      <c r="H863">
        <v>0.9730864234444444</v>
      </c>
      <c r="I863">
        <v>0.96024691377777771</v>
      </c>
      <c r="J863">
        <v>32233535.444444444</v>
      </c>
      <c r="K863">
        <v>200564</v>
      </c>
      <c r="L863">
        <v>2</v>
      </c>
      <c r="M863">
        <v>298</v>
      </c>
      <c r="N863">
        <v>0.96172839511111108</v>
      </c>
      <c r="O863">
        <v>30969129.888888888</v>
      </c>
      <c r="P863">
        <v>201835</v>
      </c>
      <c r="Q863">
        <v>2</v>
      </c>
      <c r="R863">
        <v>0.97361111649999998</v>
      </c>
      <c r="U863">
        <f>Tabela9[[#This Row],[mlp_params]]</f>
        <v>200564</v>
      </c>
      <c r="V863">
        <f>Tabela9[[#This Row],[kan_test_acc]]</f>
        <v>0.9730864234444444</v>
      </c>
      <c r="W863">
        <f>Tabela9[[#This Row],[mlp_test_acc]]</f>
        <v>0.96024691377777771</v>
      </c>
      <c r="X863">
        <f>Tabela9[[#This Row],[mlp_test_acc2]]</f>
        <v>0.96172839511111108</v>
      </c>
    </row>
    <row r="864" spans="1:24" hidden="1" x14ac:dyDescent="0.25">
      <c r="A864" t="s">
        <v>123</v>
      </c>
      <c r="B864">
        <v>3</v>
      </c>
      <c r="C864" t="s">
        <v>21</v>
      </c>
      <c r="D864">
        <v>3</v>
      </c>
      <c r="E864">
        <v>0</v>
      </c>
      <c r="F864" t="s">
        <v>188</v>
      </c>
      <c r="G864">
        <v>658161799.25</v>
      </c>
      <c r="H864">
        <v>0.91777776175000003</v>
      </c>
      <c r="I864">
        <v>0.95777777799999997</v>
      </c>
      <c r="J864">
        <v>37343569</v>
      </c>
      <c r="K864">
        <v>200564</v>
      </c>
      <c r="L864">
        <v>2</v>
      </c>
      <c r="M864">
        <v>298</v>
      </c>
      <c r="N864">
        <v>0.96388888875000001</v>
      </c>
      <c r="O864">
        <v>36520748</v>
      </c>
      <c r="P864">
        <v>201835</v>
      </c>
      <c r="Q864">
        <v>2</v>
      </c>
      <c r="R864">
        <v>0.92469135933333335</v>
      </c>
      <c r="U864">
        <f>Tabela9[[#This Row],[mlp_params]]</f>
        <v>200564</v>
      </c>
      <c r="V864">
        <f>Tabela9[[#This Row],[kan_test_acc]]</f>
        <v>0.91777776175000003</v>
      </c>
      <c r="W864">
        <f>Tabela9[[#This Row],[mlp_test_acc]]</f>
        <v>0.95777777799999997</v>
      </c>
      <c r="X864">
        <f>Tabela9[[#This Row],[mlp_test_acc2]]</f>
        <v>0.96388888875000001</v>
      </c>
    </row>
    <row r="865" spans="1:24" hidden="1" x14ac:dyDescent="0.25">
      <c r="A865" t="s">
        <v>123</v>
      </c>
      <c r="B865">
        <v>5</v>
      </c>
      <c r="C865" t="s">
        <v>376</v>
      </c>
      <c r="D865">
        <v>4</v>
      </c>
      <c r="E865">
        <v>0</v>
      </c>
      <c r="F865" t="s">
        <v>169</v>
      </c>
      <c r="G865">
        <v>230733355.66666666</v>
      </c>
      <c r="H865">
        <v>0.94888887799999999</v>
      </c>
      <c r="I865">
        <v>0.96222222199999996</v>
      </c>
      <c r="J865">
        <v>21719983.833333332</v>
      </c>
      <c r="K865">
        <v>200564</v>
      </c>
      <c r="L865">
        <v>2</v>
      </c>
      <c r="M865">
        <v>298</v>
      </c>
      <c r="N865">
        <v>0.95111111100000001</v>
      </c>
      <c r="O865">
        <v>21552075.833333332</v>
      </c>
      <c r="P865">
        <v>201835</v>
      </c>
      <c r="Q865">
        <v>2</v>
      </c>
      <c r="R865">
        <v>0.96370370400000005</v>
      </c>
      <c r="U865">
        <f>Tabela9[[#This Row],[mlp_params]]</f>
        <v>200564</v>
      </c>
      <c r="V865">
        <f>Tabela9[[#This Row],[kan_test_acc]]</f>
        <v>0.94888887799999999</v>
      </c>
      <c r="W865">
        <f>Tabela9[[#This Row],[mlp_test_acc]]</f>
        <v>0.96222222199999996</v>
      </c>
      <c r="X865">
        <f>Tabela9[[#This Row],[mlp_test_acc2]]</f>
        <v>0.95111111100000001</v>
      </c>
    </row>
    <row r="866" spans="1:24" hidden="1" x14ac:dyDescent="0.25">
      <c r="A866" t="s">
        <v>123</v>
      </c>
      <c r="B866">
        <v>5</v>
      </c>
      <c r="C866" t="s">
        <v>376</v>
      </c>
      <c r="D866">
        <v>4</v>
      </c>
      <c r="E866">
        <v>0</v>
      </c>
      <c r="F866" t="s">
        <v>266</v>
      </c>
      <c r="G866">
        <v>801346607.5</v>
      </c>
      <c r="H866">
        <v>0.92111110650000005</v>
      </c>
      <c r="I866">
        <v>0.95055555550000004</v>
      </c>
      <c r="J866">
        <v>39094342</v>
      </c>
      <c r="K866">
        <v>200564</v>
      </c>
      <c r="L866">
        <v>2</v>
      </c>
      <c r="M866">
        <v>298</v>
      </c>
      <c r="N866">
        <v>0.95611111125000003</v>
      </c>
      <c r="O866">
        <v>39574721.5</v>
      </c>
      <c r="P866">
        <v>201835</v>
      </c>
      <c r="Q866">
        <v>2</v>
      </c>
      <c r="R866">
        <v>0.9407259263333333</v>
      </c>
      <c r="U866">
        <f>Tabela9[[#This Row],[mlp_params]]</f>
        <v>200564</v>
      </c>
      <c r="V866">
        <f>Tabela9[[#This Row],[kan_test_acc]]</f>
        <v>0.92111110650000005</v>
      </c>
      <c r="W866">
        <f>Tabela9[[#This Row],[mlp_test_acc]]</f>
        <v>0.95055555550000004</v>
      </c>
      <c r="X866">
        <f>Tabela9[[#This Row],[mlp_test_acc2]]</f>
        <v>0.95611111125000003</v>
      </c>
    </row>
    <row r="867" spans="1:24" hidden="1" x14ac:dyDescent="0.25">
      <c r="A867" t="s">
        <v>123</v>
      </c>
      <c r="B867">
        <v>5</v>
      </c>
      <c r="C867" t="s">
        <v>375</v>
      </c>
      <c r="D867">
        <v>3</v>
      </c>
      <c r="E867">
        <v>0</v>
      </c>
      <c r="F867" t="s">
        <v>276</v>
      </c>
      <c r="G867">
        <v>313951601.9375</v>
      </c>
      <c r="H867">
        <v>0.96930555643750005</v>
      </c>
      <c r="I867">
        <v>0.95222222212499996</v>
      </c>
      <c r="J867">
        <v>30821858.1875</v>
      </c>
      <c r="K867">
        <v>200564</v>
      </c>
      <c r="L867">
        <v>2</v>
      </c>
      <c r="M867">
        <v>298</v>
      </c>
      <c r="N867">
        <v>0.95500000006249997</v>
      </c>
      <c r="O867">
        <v>31146628.1875</v>
      </c>
      <c r="P867">
        <v>201835</v>
      </c>
      <c r="Q867">
        <v>2</v>
      </c>
      <c r="R867">
        <v>0.97925925273333336</v>
      </c>
      <c r="U867">
        <f>Tabela9[[#This Row],[mlp_params]]</f>
        <v>200564</v>
      </c>
      <c r="V867">
        <f>Tabela9[[#This Row],[kan_test_acc]]</f>
        <v>0.96930555643750005</v>
      </c>
      <c r="W867">
        <f>Tabela9[[#This Row],[mlp_test_acc]]</f>
        <v>0.95222222212499996</v>
      </c>
      <c r="X867">
        <f>Tabela9[[#This Row],[mlp_test_acc2]]</f>
        <v>0.95500000006249997</v>
      </c>
    </row>
    <row r="868" spans="1:24" hidden="1" x14ac:dyDescent="0.25">
      <c r="A868" t="s">
        <v>123</v>
      </c>
      <c r="B868">
        <v>9</v>
      </c>
      <c r="C868" t="s">
        <v>376</v>
      </c>
      <c r="D868">
        <v>2</v>
      </c>
      <c r="E868">
        <v>0</v>
      </c>
      <c r="F868" t="s">
        <v>305</v>
      </c>
      <c r="G868">
        <v>607004311.25</v>
      </c>
      <c r="H868">
        <v>0.93833331774999995</v>
      </c>
      <c r="I868">
        <v>0.95555555549999993</v>
      </c>
      <c r="J868">
        <v>28983690.5</v>
      </c>
      <c r="K868">
        <v>201835</v>
      </c>
      <c r="L868">
        <v>2</v>
      </c>
      <c r="M868">
        <v>299</v>
      </c>
      <c r="N868">
        <v>0.95722222224999998</v>
      </c>
      <c r="O868">
        <v>28269588.5</v>
      </c>
      <c r="P868">
        <v>203110</v>
      </c>
      <c r="Q868">
        <v>2</v>
      </c>
      <c r="R868">
        <v>0.91604936100000001</v>
      </c>
      <c r="U868">
        <f>Tabela9[[#This Row],[mlp_params]]</f>
        <v>201835</v>
      </c>
      <c r="V868">
        <f>Tabela9[[#This Row],[kan_test_acc]]</f>
        <v>0.93833331774999995</v>
      </c>
      <c r="W868">
        <f>Tabela9[[#This Row],[mlp_test_acc]]</f>
        <v>0.95555555549999993</v>
      </c>
      <c r="X868">
        <f>Tabela9[[#This Row],[mlp_test_acc2]]</f>
        <v>0.95722222224999998</v>
      </c>
    </row>
    <row r="869" spans="1:24" hidden="1" x14ac:dyDescent="0.25">
      <c r="A869" t="s">
        <v>123</v>
      </c>
      <c r="B869">
        <v>3</v>
      </c>
      <c r="C869" t="s">
        <v>21</v>
      </c>
      <c r="D869">
        <v>3</v>
      </c>
      <c r="E869">
        <v>0</v>
      </c>
      <c r="F869" t="s">
        <v>220</v>
      </c>
      <c r="G869">
        <v>813414406.75</v>
      </c>
      <c r="H869">
        <v>0.9127777815</v>
      </c>
      <c r="I869">
        <v>0.95777777774999995</v>
      </c>
      <c r="J869">
        <v>34517100.75</v>
      </c>
      <c r="K869">
        <v>201835</v>
      </c>
      <c r="L869">
        <v>2</v>
      </c>
      <c r="M869">
        <v>299</v>
      </c>
      <c r="N869">
        <v>0.95722222224999998</v>
      </c>
      <c r="O869">
        <v>34528022.5</v>
      </c>
      <c r="P869">
        <v>203110</v>
      </c>
      <c r="Q869">
        <v>2</v>
      </c>
      <c r="R869">
        <v>0.91728395233333337</v>
      </c>
      <c r="U869">
        <f>Tabela9[[#This Row],[mlp_params]]</f>
        <v>201835</v>
      </c>
      <c r="V869">
        <f>Tabela9[[#This Row],[kan_test_acc]]</f>
        <v>0.9127777815</v>
      </c>
      <c r="W869">
        <f>Tabela9[[#This Row],[mlp_test_acc]]</f>
        <v>0.95777777774999995</v>
      </c>
      <c r="X869">
        <f>Tabela9[[#This Row],[mlp_test_acc2]]</f>
        <v>0.95722222224999998</v>
      </c>
    </row>
    <row r="870" spans="1:24" hidden="1" x14ac:dyDescent="0.25">
      <c r="A870" t="s">
        <v>123</v>
      </c>
      <c r="B870">
        <v>3</v>
      </c>
      <c r="C870" t="s">
        <v>21</v>
      </c>
      <c r="D870">
        <v>3</v>
      </c>
      <c r="E870">
        <v>0</v>
      </c>
      <c r="F870" t="s">
        <v>252</v>
      </c>
      <c r="G870">
        <v>316860198.14285713</v>
      </c>
      <c r="H870">
        <v>0.97190475457142855</v>
      </c>
      <c r="I870">
        <v>0.96126984128571424</v>
      </c>
      <c r="J870">
        <v>30713349.357142858</v>
      </c>
      <c r="K870">
        <v>201835</v>
      </c>
      <c r="L870">
        <v>2</v>
      </c>
      <c r="M870">
        <v>299</v>
      </c>
      <c r="N870">
        <v>0.95698412700000002</v>
      </c>
      <c r="O870">
        <v>32187762.428571429</v>
      </c>
      <c r="P870">
        <v>203110</v>
      </c>
      <c r="Q870">
        <v>2</v>
      </c>
      <c r="R870">
        <v>0.98205128092307692</v>
      </c>
      <c r="U870">
        <f>Tabela9[[#This Row],[mlp_params]]</f>
        <v>201835</v>
      </c>
      <c r="V870">
        <f>Tabela9[[#This Row],[kan_test_acc]]</f>
        <v>0.97190475457142855</v>
      </c>
      <c r="W870">
        <f>Tabela9[[#This Row],[mlp_test_acc]]</f>
        <v>0.96126984128571424</v>
      </c>
      <c r="X870">
        <f>Tabela9[[#This Row],[mlp_test_acc2]]</f>
        <v>0.95698412700000002</v>
      </c>
    </row>
    <row r="871" spans="1:24" hidden="1" x14ac:dyDescent="0.25">
      <c r="A871" t="s">
        <v>123</v>
      </c>
      <c r="B871">
        <v>3</v>
      </c>
      <c r="C871" t="s">
        <v>21</v>
      </c>
      <c r="D871">
        <v>3</v>
      </c>
      <c r="E871">
        <v>0</v>
      </c>
      <c r="F871" t="s">
        <v>317</v>
      </c>
      <c r="G871">
        <v>328404110.44444442</v>
      </c>
      <c r="H871">
        <v>0.96987654766666664</v>
      </c>
      <c r="I871">
        <v>0.95358024688888887</v>
      </c>
      <c r="J871">
        <v>32538925.666666668</v>
      </c>
      <c r="K871">
        <v>201835</v>
      </c>
      <c r="L871">
        <v>2</v>
      </c>
      <c r="M871">
        <v>299</v>
      </c>
      <c r="N871">
        <v>0.95382716022222225</v>
      </c>
      <c r="O871">
        <v>33170630.666666668</v>
      </c>
      <c r="P871">
        <v>203110</v>
      </c>
      <c r="Q871">
        <v>2</v>
      </c>
      <c r="R871">
        <v>0.983796291125</v>
      </c>
      <c r="U871">
        <f>Tabela9[[#This Row],[mlp_params]]</f>
        <v>201835</v>
      </c>
      <c r="V871">
        <f>Tabela9[[#This Row],[kan_test_acc]]</f>
        <v>0.96987654766666664</v>
      </c>
      <c r="W871">
        <f>Tabela9[[#This Row],[mlp_test_acc]]</f>
        <v>0.95358024688888887</v>
      </c>
      <c r="X871">
        <f>Tabela9[[#This Row],[mlp_test_acc2]]</f>
        <v>0.95382716022222225</v>
      </c>
    </row>
    <row r="872" spans="1:24" hidden="1" x14ac:dyDescent="0.25">
      <c r="A872" t="s">
        <v>123</v>
      </c>
      <c r="B872">
        <v>3</v>
      </c>
      <c r="C872" t="s">
        <v>21</v>
      </c>
      <c r="D872">
        <v>3</v>
      </c>
      <c r="E872">
        <v>0</v>
      </c>
      <c r="F872" t="s">
        <v>157</v>
      </c>
      <c r="G872">
        <v>781328908</v>
      </c>
      <c r="H872">
        <v>0.95333333325000003</v>
      </c>
      <c r="I872">
        <v>0.96444444424999998</v>
      </c>
      <c r="J872">
        <v>32846861.25</v>
      </c>
      <c r="K872">
        <v>201835</v>
      </c>
      <c r="L872">
        <v>2</v>
      </c>
      <c r="M872">
        <v>299</v>
      </c>
      <c r="N872">
        <v>0.96000000024999999</v>
      </c>
      <c r="O872">
        <v>34631876</v>
      </c>
      <c r="P872">
        <v>203110</v>
      </c>
      <c r="Q872">
        <v>2</v>
      </c>
      <c r="R872">
        <v>0.95308643599999998</v>
      </c>
      <c r="U872">
        <f>Tabela9[[#This Row],[mlp_params]]</f>
        <v>201835</v>
      </c>
      <c r="V872">
        <f>Tabela9[[#This Row],[kan_test_acc]]</f>
        <v>0.95333333325000003</v>
      </c>
      <c r="W872">
        <f>Tabela9[[#This Row],[mlp_test_acc]]</f>
        <v>0.96444444424999998</v>
      </c>
      <c r="X872">
        <f>Tabela9[[#This Row],[mlp_test_acc2]]</f>
        <v>0.96000000024999999</v>
      </c>
    </row>
    <row r="873" spans="1:24" hidden="1" x14ac:dyDescent="0.25">
      <c r="A873" t="s">
        <v>123</v>
      </c>
      <c r="B873">
        <v>9</v>
      </c>
      <c r="C873" t="s">
        <v>377</v>
      </c>
      <c r="D873">
        <v>3</v>
      </c>
      <c r="E873">
        <v>0</v>
      </c>
      <c r="F873" t="s">
        <v>340</v>
      </c>
      <c r="G873">
        <v>647818990.25</v>
      </c>
      <c r="H873">
        <v>0.94277778275000002</v>
      </c>
      <c r="I873">
        <v>0.95555555574999995</v>
      </c>
      <c r="J873">
        <v>30048918.25</v>
      </c>
      <c r="K873">
        <v>201835</v>
      </c>
      <c r="L873">
        <v>2</v>
      </c>
      <c r="M873">
        <v>299</v>
      </c>
      <c r="N873">
        <v>0.95944444449999999</v>
      </c>
      <c r="O873">
        <v>30272768.25</v>
      </c>
      <c r="P873">
        <v>203110</v>
      </c>
      <c r="Q873">
        <v>2</v>
      </c>
      <c r="R873">
        <v>0.95679012933333329</v>
      </c>
      <c r="U873">
        <f>Tabela9[[#This Row],[mlp_params]]</f>
        <v>201835</v>
      </c>
      <c r="V873">
        <f>Tabela9[[#This Row],[kan_test_acc]]</f>
        <v>0.94277778275000002</v>
      </c>
      <c r="W873">
        <f>Tabela9[[#This Row],[mlp_test_acc]]</f>
        <v>0.95555555574999995</v>
      </c>
      <c r="X873">
        <f>Tabela9[[#This Row],[mlp_test_acc2]]</f>
        <v>0.95944444449999999</v>
      </c>
    </row>
    <row r="874" spans="1:24" hidden="1" x14ac:dyDescent="0.25">
      <c r="A874" t="s">
        <v>123</v>
      </c>
      <c r="B874">
        <v>9</v>
      </c>
      <c r="C874" t="s">
        <v>376</v>
      </c>
      <c r="D874">
        <v>2</v>
      </c>
      <c r="E874">
        <v>0</v>
      </c>
      <c r="F874" t="s">
        <v>342</v>
      </c>
      <c r="G874">
        <v>693149845.25</v>
      </c>
      <c r="H874">
        <v>0.94833332324999997</v>
      </c>
      <c r="I874">
        <v>0.96222222199999996</v>
      </c>
      <c r="J874">
        <v>27525085.5</v>
      </c>
      <c r="K874">
        <v>203110</v>
      </c>
      <c r="L874">
        <v>2</v>
      </c>
      <c r="M874">
        <v>300</v>
      </c>
      <c r="N874">
        <v>0.9622222225</v>
      </c>
      <c r="O874">
        <v>26243148</v>
      </c>
      <c r="P874">
        <v>204389</v>
      </c>
      <c r="Q874">
        <v>2</v>
      </c>
      <c r="R874">
        <v>0.93209876633333333</v>
      </c>
      <c r="U874">
        <f>Tabela9[[#This Row],[mlp_params]]</f>
        <v>203110</v>
      </c>
      <c r="V874">
        <f>Tabela9[[#This Row],[kan_test_acc]]</f>
        <v>0.94833332324999997</v>
      </c>
      <c r="W874">
        <f>Tabela9[[#This Row],[mlp_test_acc]]</f>
        <v>0.96222222199999996</v>
      </c>
      <c r="X874">
        <f>Tabela9[[#This Row],[mlp_test_acc2]]</f>
        <v>0.9622222225</v>
      </c>
    </row>
    <row r="875" spans="1:24" hidden="1" x14ac:dyDescent="0.25">
      <c r="A875" t="s">
        <v>123</v>
      </c>
      <c r="B875">
        <v>9</v>
      </c>
      <c r="C875" t="s">
        <v>379</v>
      </c>
      <c r="D875">
        <v>5</v>
      </c>
      <c r="E875">
        <v>0</v>
      </c>
      <c r="F875" t="s">
        <v>330</v>
      </c>
      <c r="G875">
        <v>223486382.5</v>
      </c>
      <c r="H875">
        <v>0.93499998750000002</v>
      </c>
      <c r="I875">
        <v>0.97</v>
      </c>
      <c r="J875">
        <v>30945396</v>
      </c>
      <c r="K875">
        <v>203110</v>
      </c>
      <c r="L875">
        <v>2</v>
      </c>
      <c r="M875">
        <v>300</v>
      </c>
      <c r="N875">
        <v>0.97722222199999997</v>
      </c>
      <c r="O875">
        <v>32013457.25</v>
      </c>
      <c r="P875">
        <v>204389</v>
      </c>
      <c r="Q875">
        <v>2</v>
      </c>
      <c r="R875">
        <v>0.94443949466666666</v>
      </c>
      <c r="U875">
        <f>Tabela9[[#This Row],[mlp_params]]</f>
        <v>203110</v>
      </c>
      <c r="V875">
        <f>Tabela9[[#This Row],[kan_test_acc]]</f>
        <v>0.93499998750000002</v>
      </c>
      <c r="W875">
        <f>Tabela9[[#This Row],[mlp_test_acc]]</f>
        <v>0.97</v>
      </c>
      <c r="X875">
        <f>Tabela9[[#This Row],[mlp_test_acc2]]</f>
        <v>0.97722222199999997</v>
      </c>
    </row>
    <row r="876" spans="1:24" hidden="1" x14ac:dyDescent="0.25">
      <c r="A876" t="s">
        <v>123</v>
      </c>
      <c r="B876">
        <v>5</v>
      </c>
      <c r="C876" t="s">
        <v>331</v>
      </c>
      <c r="D876">
        <v>2</v>
      </c>
      <c r="E876">
        <v>0</v>
      </c>
      <c r="F876" t="s">
        <v>365</v>
      </c>
      <c r="G876">
        <v>452287825</v>
      </c>
      <c r="H876">
        <v>0.96777777899999995</v>
      </c>
      <c r="I876">
        <v>0.94703703716666665</v>
      </c>
      <c r="J876">
        <v>26665848.333333332</v>
      </c>
      <c r="K876">
        <v>203110</v>
      </c>
      <c r="L876">
        <v>2</v>
      </c>
      <c r="M876">
        <v>300</v>
      </c>
      <c r="N876">
        <v>0.9485185186666667</v>
      </c>
      <c r="O876">
        <v>29841696.666666668</v>
      </c>
      <c r="P876">
        <v>204389</v>
      </c>
      <c r="Q876">
        <v>2</v>
      </c>
      <c r="R876">
        <v>0.97407406600000002</v>
      </c>
      <c r="U876">
        <f>Tabela9[[#This Row],[mlp_params]]</f>
        <v>203110</v>
      </c>
      <c r="V876">
        <f>Tabela9[[#This Row],[kan_test_acc]]</f>
        <v>0.96777777899999995</v>
      </c>
      <c r="W876">
        <f>Tabela9[[#This Row],[mlp_test_acc]]</f>
        <v>0.94703703716666665</v>
      </c>
      <c r="X876">
        <f>Tabela9[[#This Row],[mlp_test_acc2]]</f>
        <v>0.9485185186666667</v>
      </c>
    </row>
    <row r="877" spans="1:24" hidden="1" x14ac:dyDescent="0.25">
      <c r="A877" t="s">
        <v>123</v>
      </c>
      <c r="B877">
        <v>5</v>
      </c>
      <c r="C877" t="s">
        <v>331</v>
      </c>
      <c r="D877">
        <v>2</v>
      </c>
      <c r="E877">
        <v>0</v>
      </c>
      <c r="F877" t="s">
        <v>258</v>
      </c>
      <c r="G877">
        <v>287574790.33333331</v>
      </c>
      <c r="H877">
        <v>0.99074073650000005</v>
      </c>
      <c r="I877">
        <v>0.97629629616666669</v>
      </c>
      <c r="J877">
        <v>21121666.333333332</v>
      </c>
      <c r="K877">
        <v>203110</v>
      </c>
      <c r="L877">
        <v>2</v>
      </c>
      <c r="M877">
        <v>300</v>
      </c>
      <c r="N877">
        <v>0.97666666666666668</v>
      </c>
      <c r="O877">
        <v>22147457.833333332</v>
      </c>
      <c r="P877">
        <v>204389</v>
      </c>
      <c r="Q877">
        <v>2</v>
      </c>
      <c r="R877">
        <v>0.98000000740000004</v>
      </c>
      <c r="U877">
        <f>Tabela9[[#This Row],[mlp_params]]</f>
        <v>203110</v>
      </c>
      <c r="V877">
        <f>Tabela9[[#This Row],[kan_test_acc]]</f>
        <v>0.99074073650000005</v>
      </c>
      <c r="W877">
        <f>Tabela9[[#This Row],[mlp_test_acc]]</f>
        <v>0.97629629616666669</v>
      </c>
      <c r="X877">
        <f>Tabela9[[#This Row],[mlp_test_acc2]]</f>
        <v>0.97666666666666668</v>
      </c>
    </row>
    <row r="878" spans="1:24" hidden="1" x14ac:dyDescent="0.25">
      <c r="A878" t="s">
        <v>123</v>
      </c>
      <c r="B878">
        <v>3</v>
      </c>
      <c r="C878" t="s">
        <v>21</v>
      </c>
      <c r="D878">
        <v>3</v>
      </c>
      <c r="E878">
        <v>0</v>
      </c>
      <c r="F878" t="s">
        <v>189</v>
      </c>
      <c r="G878">
        <v>338031372.5</v>
      </c>
      <c r="H878">
        <v>0.96698412307142856</v>
      </c>
      <c r="I878">
        <v>0.95714285714285718</v>
      </c>
      <c r="J878">
        <v>31537231.214285713</v>
      </c>
      <c r="K878">
        <v>203110</v>
      </c>
      <c r="L878">
        <v>2</v>
      </c>
      <c r="M878">
        <v>300</v>
      </c>
      <c r="N878">
        <v>0.95666666664285716</v>
      </c>
      <c r="O878">
        <v>31280765.214285713</v>
      </c>
      <c r="P878">
        <v>204389</v>
      </c>
      <c r="Q878">
        <v>2</v>
      </c>
      <c r="R878">
        <v>0.9752136699230769</v>
      </c>
      <c r="U878">
        <f>Tabela9[[#This Row],[mlp_params]]</f>
        <v>203110</v>
      </c>
      <c r="V878">
        <f>Tabela9[[#This Row],[kan_test_acc]]</f>
        <v>0.96698412307142856</v>
      </c>
      <c r="W878">
        <f>Tabela9[[#This Row],[mlp_test_acc]]</f>
        <v>0.95714285714285718</v>
      </c>
      <c r="X878">
        <f>Tabela9[[#This Row],[mlp_test_acc2]]</f>
        <v>0.95666666664285716</v>
      </c>
    </row>
    <row r="879" spans="1:24" hidden="1" x14ac:dyDescent="0.25">
      <c r="A879" t="s">
        <v>123</v>
      </c>
      <c r="B879">
        <v>5</v>
      </c>
      <c r="C879" t="s">
        <v>375</v>
      </c>
      <c r="D879">
        <v>3</v>
      </c>
      <c r="E879">
        <v>0</v>
      </c>
      <c r="F879" t="s">
        <v>356</v>
      </c>
      <c r="G879">
        <v>288317970.28571427</v>
      </c>
      <c r="H879">
        <v>0.96841270578571426</v>
      </c>
      <c r="I879">
        <v>0.95904761907142855</v>
      </c>
      <c r="J879">
        <v>28978883.928571429</v>
      </c>
      <c r="K879">
        <v>203110</v>
      </c>
      <c r="L879">
        <v>2</v>
      </c>
      <c r="M879">
        <v>300</v>
      </c>
      <c r="N879">
        <v>0.95650793664285716</v>
      </c>
      <c r="O879">
        <v>28782166.714285713</v>
      </c>
      <c r="P879">
        <v>204389</v>
      </c>
      <c r="Q879">
        <v>2</v>
      </c>
      <c r="R879">
        <v>0.97435897607692312</v>
      </c>
      <c r="U879">
        <f>Tabela9[[#This Row],[mlp_params]]</f>
        <v>203110</v>
      </c>
      <c r="V879">
        <f>Tabela9[[#This Row],[kan_test_acc]]</f>
        <v>0.96841270578571426</v>
      </c>
      <c r="W879">
        <f>Tabela9[[#This Row],[mlp_test_acc]]</f>
        <v>0.95904761907142855</v>
      </c>
      <c r="X879">
        <f>Tabela9[[#This Row],[mlp_test_acc2]]</f>
        <v>0.95650793664285716</v>
      </c>
    </row>
    <row r="880" spans="1:24" hidden="1" x14ac:dyDescent="0.25">
      <c r="A880" t="s">
        <v>123</v>
      </c>
      <c r="B880">
        <v>5</v>
      </c>
      <c r="C880" t="s">
        <v>331</v>
      </c>
      <c r="D880">
        <v>2</v>
      </c>
      <c r="E880">
        <v>0</v>
      </c>
      <c r="F880" t="s">
        <v>352</v>
      </c>
      <c r="G880">
        <v>398588062.5</v>
      </c>
      <c r="H880">
        <v>0.97851852549999996</v>
      </c>
      <c r="I880">
        <v>0.97000000016666665</v>
      </c>
      <c r="J880">
        <v>28301080.833333332</v>
      </c>
      <c r="K880">
        <v>204389</v>
      </c>
      <c r="L880">
        <v>2</v>
      </c>
      <c r="M880">
        <v>301</v>
      </c>
      <c r="N880">
        <v>0.96888888900000003</v>
      </c>
      <c r="O880">
        <v>27790847</v>
      </c>
      <c r="P880">
        <v>205672</v>
      </c>
      <c r="Q880">
        <v>2</v>
      </c>
      <c r="R880">
        <v>0.9740740658</v>
      </c>
      <c r="U880">
        <f>Tabela9[[#This Row],[mlp_params]]</f>
        <v>204389</v>
      </c>
      <c r="V880">
        <f>Tabela9[[#This Row],[kan_test_acc]]</f>
        <v>0.97851852549999996</v>
      </c>
      <c r="W880">
        <f>Tabela9[[#This Row],[mlp_test_acc]]</f>
        <v>0.97000000016666665</v>
      </c>
      <c r="X880">
        <f>Tabela9[[#This Row],[mlp_test_acc2]]</f>
        <v>0.96888888900000003</v>
      </c>
    </row>
    <row r="881" spans="1:24" hidden="1" x14ac:dyDescent="0.25">
      <c r="A881" t="s">
        <v>123</v>
      </c>
      <c r="B881">
        <v>5</v>
      </c>
      <c r="C881" t="s">
        <v>331</v>
      </c>
      <c r="D881">
        <v>2</v>
      </c>
      <c r="E881">
        <v>0</v>
      </c>
      <c r="F881" t="s">
        <v>339</v>
      </c>
      <c r="G881">
        <v>550301222.33333337</v>
      </c>
      <c r="H881">
        <v>0.96777776900000001</v>
      </c>
      <c r="I881">
        <v>0.95777777783333329</v>
      </c>
      <c r="J881">
        <v>30393678</v>
      </c>
      <c r="K881">
        <v>204389</v>
      </c>
      <c r="L881">
        <v>2</v>
      </c>
      <c r="M881">
        <v>301</v>
      </c>
      <c r="N881">
        <v>0.95666666683333335</v>
      </c>
      <c r="O881">
        <v>30765405</v>
      </c>
      <c r="P881">
        <v>205672</v>
      </c>
      <c r="Q881">
        <v>2</v>
      </c>
      <c r="R881">
        <v>0.98074075000000005</v>
      </c>
      <c r="U881">
        <f>Tabela9[[#This Row],[mlp_params]]</f>
        <v>204389</v>
      </c>
      <c r="V881">
        <f>Tabela9[[#This Row],[kan_test_acc]]</f>
        <v>0.96777776900000001</v>
      </c>
      <c r="W881">
        <f>Tabela9[[#This Row],[mlp_test_acc]]</f>
        <v>0.95777777783333329</v>
      </c>
      <c r="X881">
        <f>Tabela9[[#This Row],[mlp_test_acc2]]</f>
        <v>0.95666666683333335</v>
      </c>
    </row>
    <row r="882" spans="1:24" hidden="1" x14ac:dyDescent="0.25">
      <c r="A882" t="s">
        <v>123</v>
      </c>
      <c r="B882">
        <v>5</v>
      </c>
      <c r="C882" t="s">
        <v>331</v>
      </c>
      <c r="D882">
        <v>2</v>
      </c>
      <c r="E882">
        <v>0</v>
      </c>
      <c r="F882" t="s">
        <v>195</v>
      </c>
      <c r="G882">
        <v>523546874.5</v>
      </c>
      <c r="H882">
        <v>0.97592591233333337</v>
      </c>
      <c r="I882">
        <v>0.96925925916666666</v>
      </c>
      <c r="J882">
        <v>30658735.333333332</v>
      </c>
      <c r="K882">
        <v>204389</v>
      </c>
      <c r="L882">
        <v>2</v>
      </c>
      <c r="M882">
        <v>301</v>
      </c>
      <c r="N882">
        <v>0.96777777783333341</v>
      </c>
      <c r="O882">
        <v>29935249.166666668</v>
      </c>
      <c r="P882">
        <v>205672</v>
      </c>
      <c r="Q882">
        <v>2</v>
      </c>
      <c r="R882">
        <v>0.97555555100000002</v>
      </c>
      <c r="U882">
        <f>Tabela9[[#This Row],[mlp_params]]</f>
        <v>204389</v>
      </c>
      <c r="V882">
        <f>Tabela9[[#This Row],[kan_test_acc]]</f>
        <v>0.97592591233333337</v>
      </c>
      <c r="W882">
        <f>Tabela9[[#This Row],[mlp_test_acc]]</f>
        <v>0.96925925916666666</v>
      </c>
      <c r="X882">
        <f>Tabela9[[#This Row],[mlp_test_acc2]]</f>
        <v>0.96777777783333341</v>
      </c>
    </row>
    <row r="883" spans="1:24" hidden="1" x14ac:dyDescent="0.25">
      <c r="A883" t="s">
        <v>123</v>
      </c>
      <c r="B883">
        <v>9</v>
      </c>
      <c r="C883" t="s">
        <v>376</v>
      </c>
      <c r="D883">
        <v>2</v>
      </c>
      <c r="E883">
        <v>0</v>
      </c>
      <c r="F883" t="s">
        <v>362</v>
      </c>
      <c r="G883">
        <v>672906059</v>
      </c>
      <c r="H883">
        <v>0.94555553825000005</v>
      </c>
      <c r="I883">
        <v>0.95888888900000002</v>
      </c>
      <c r="J883">
        <v>30539772.75</v>
      </c>
      <c r="K883">
        <v>204389</v>
      </c>
      <c r="L883">
        <v>2</v>
      </c>
      <c r="M883">
        <v>301</v>
      </c>
      <c r="N883">
        <v>0.95999999974999994</v>
      </c>
      <c r="O883">
        <v>29291075</v>
      </c>
      <c r="P883">
        <v>205672</v>
      </c>
      <c r="Q883">
        <v>2</v>
      </c>
      <c r="R883">
        <v>0.92716050166666675</v>
      </c>
      <c r="U883">
        <f>Tabela9[[#This Row],[mlp_params]]</f>
        <v>204389</v>
      </c>
      <c r="V883">
        <f>Tabela9[[#This Row],[kan_test_acc]]</f>
        <v>0.94555553825000005</v>
      </c>
      <c r="W883">
        <f>Tabela9[[#This Row],[mlp_test_acc]]</f>
        <v>0.95888888900000002</v>
      </c>
      <c r="X883">
        <f>Tabela9[[#This Row],[mlp_test_acc2]]</f>
        <v>0.95999999974999994</v>
      </c>
    </row>
    <row r="884" spans="1:24" hidden="1" x14ac:dyDescent="0.25">
      <c r="A884" t="s">
        <v>123</v>
      </c>
      <c r="B884">
        <v>3</v>
      </c>
      <c r="C884" t="s">
        <v>21</v>
      </c>
      <c r="D884">
        <v>4</v>
      </c>
      <c r="E884">
        <v>0</v>
      </c>
      <c r="F884" t="s">
        <v>177</v>
      </c>
      <c r="G884">
        <v>570871948.25</v>
      </c>
      <c r="H884">
        <v>0.91277776650000009</v>
      </c>
      <c r="I884">
        <v>0.96722222199999996</v>
      </c>
      <c r="J884">
        <v>34905709.75</v>
      </c>
      <c r="K884">
        <v>204389</v>
      </c>
      <c r="L884">
        <v>2</v>
      </c>
      <c r="M884">
        <v>301</v>
      </c>
      <c r="N884">
        <v>0.96944444424999998</v>
      </c>
      <c r="O884">
        <v>33647762.75</v>
      </c>
      <c r="P884">
        <v>205672</v>
      </c>
      <c r="Q884">
        <v>2</v>
      </c>
      <c r="R884">
        <v>0.94318642399999997</v>
      </c>
      <c r="U884">
        <f>Tabela9[[#This Row],[mlp_params]]</f>
        <v>204389</v>
      </c>
      <c r="V884">
        <f>Tabela9[[#This Row],[kan_test_acc]]</f>
        <v>0.91277776650000009</v>
      </c>
      <c r="W884">
        <f>Tabela9[[#This Row],[mlp_test_acc]]</f>
        <v>0.96722222199999996</v>
      </c>
      <c r="X884">
        <f>Tabela9[[#This Row],[mlp_test_acc2]]</f>
        <v>0.96944444424999998</v>
      </c>
    </row>
    <row r="885" spans="1:24" hidden="1" x14ac:dyDescent="0.25">
      <c r="A885" t="s">
        <v>123</v>
      </c>
      <c r="B885">
        <v>3</v>
      </c>
      <c r="C885" t="s">
        <v>21</v>
      </c>
      <c r="D885">
        <v>3</v>
      </c>
      <c r="E885">
        <v>0</v>
      </c>
      <c r="F885" t="s">
        <v>221</v>
      </c>
      <c r="G885">
        <v>415021801.0714286</v>
      </c>
      <c r="H885">
        <v>0.96746032164285711</v>
      </c>
      <c r="I885">
        <v>0.94714285714285718</v>
      </c>
      <c r="J885">
        <v>31349566</v>
      </c>
      <c r="K885">
        <v>204389</v>
      </c>
      <c r="L885">
        <v>2</v>
      </c>
      <c r="M885">
        <v>301</v>
      </c>
      <c r="N885">
        <v>0.94777777778571426</v>
      </c>
      <c r="O885">
        <v>30541913.071428571</v>
      </c>
      <c r="P885">
        <v>205672</v>
      </c>
      <c r="Q885">
        <v>2</v>
      </c>
      <c r="R885">
        <v>0.983760678</v>
      </c>
      <c r="U885">
        <f>Tabela9[[#This Row],[mlp_params]]</f>
        <v>204389</v>
      </c>
      <c r="V885">
        <f>Tabela9[[#This Row],[kan_test_acc]]</f>
        <v>0.96746032164285711</v>
      </c>
      <c r="W885">
        <f>Tabela9[[#This Row],[mlp_test_acc]]</f>
        <v>0.94714285714285718</v>
      </c>
      <c r="X885">
        <f>Tabela9[[#This Row],[mlp_test_acc2]]</f>
        <v>0.94777777778571426</v>
      </c>
    </row>
    <row r="886" spans="1:24" hidden="1" x14ac:dyDescent="0.25">
      <c r="A886" t="s">
        <v>123</v>
      </c>
      <c r="B886">
        <v>3</v>
      </c>
      <c r="C886" t="s">
        <v>21</v>
      </c>
      <c r="D886">
        <v>3</v>
      </c>
      <c r="E886">
        <v>0</v>
      </c>
      <c r="F886" t="s">
        <v>253</v>
      </c>
      <c r="G886">
        <v>320887127.28571427</v>
      </c>
      <c r="H886">
        <v>0.97206349042857143</v>
      </c>
      <c r="I886">
        <v>0.96126984121428571</v>
      </c>
      <c r="J886">
        <v>32137696.642857142</v>
      </c>
      <c r="K886">
        <v>204389</v>
      </c>
      <c r="L886">
        <v>2</v>
      </c>
      <c r="M886">
        <v>301</v>
      </c>
      <c r="N886">
        <v>0.96142857142857141</v>
      </c>
      <c r="O886">
        <v>31632771.571428571</v>
      </c>
      <c r="P886">
        <v>205672</v>
      </c>
      <c r="Q886">
        <v>2</v>
      </c>
      <c r="R886">
        <v>0.98091167207692309</v>
      </c>
      <c r="U886">
        <f>Tabela9[[#This Row],[mlp_params]]</f>
        <v>204389</v>
      </c>
      <c r="V886">
        <f>Tabela9[[#This Row],[kan_test_acc]]</f>
        <v>0.97206349042857143</v>
      </c>
      <c r="W886">
        <f>Tabela9[[#This Row],[mlp_test_acc]]</f>
        <v>0.96126984121428571</v>
      </c>
      <c r="X886">
        <f>Tabela9[[#This Row],[mlp_test_acc2]]</f>
        <v>0.96142857142857141</v>
      </c>
    </row>
    <row r="887" spans="1:24" hidden="1" x14ac:dyDescent="0.25">
      <c r="A887" t="s">
        <v>123</v>
      </c>
      <c r="B887">
        <v>3</v>
      </c>
      <c r="C887" t="s">
        <v>21</v>
      </c>
      <c r="D887">
        <v>3</v>
      </c>
      <c r="E887">
        <v>0</v>
      </c>
      <c r="F887" t="s">
        <v>285</v>
      </c>
      <c r="G887">
        <v>145538187</v>
      </c>
      <c r="H887">
        <v>0.96555554900000007</v>
      </c>
      <c r="I887">
        <v>0.95888888849999998</v>
      </c>
      <c r="J887">
        <v>19284491.5</v>
      </c>
      <c r="K887">
        <v>204389</v>
      </c>
      <c r="L887">
        <v>2</v>
      </c>
      <c r="M887">
        <v>301</v>
      </c>
      <c r="N887">
        <v>0.96</v>
      </c>
      <c r="O887">
        <v>20654403</v>
      </c>
      <c r="P887">
        <v>205672</v>
      </c>
      <c r="Q887">
        <v>2</v>
      </c>
      <c r="R887">
        <v>0.97777777899999996</v>
      </c>
      <c r="U887">
        <f>Tabela9[[#This Row],[mlp_params]]</f>
        <v>204389</v>
      </c>
      <c r="V887">
        <f>Tabela9[[#This Row],[kan_test_acc]]</f>
        <v>0.96555554900000007</v>
      </c>
      <c r="W887">
        <f>Tabela9[[#This Row],[mlp_test_acc]]</f>
        <v>0.95888888849999998</v>
      </c>
      <c r="X887">
        <f>Tabela9[[#This Row],[mlp_test_acc2]]</f>
        <v>0.96</v>
      </c>
    </row>
    <row r="888" spans="1:24" hidden="1" x14ac:dyDescent="0.25">
      <c r="A888" t="s">
        <v>123</v>
      </c>
      <c r="B888">
        <v>3</v>
      </c>
      <c r="C888" t="s">
        <v>21</v>
      </c>
      <c r="D888">
        <v>3</v>
      </c>
      <c r="E888">
        <v>0</v>
      </c>
      <c r="F888" t="s">
        <v>158</v>
      </c>
      <c r="G888">
        <v>370794565.66666669</v>
      </c>
      <c r="H888">
        <v>0.96765432100000004</v>
      </c>
      <c r="I888">
        <v>0.96148148144444445</v>
      </c>
      <c r="J888">
        <v>32648195.111111112</v>
      </c>
      <c r="K888">
        <v>204389</v>
      </c>
      <c r="L888">
        <v>2</v>
      </c>
      <c r="M888">
        <v>301</v>
      </c>
      <c r="N888">
        <v>0.96074074077777771</v>
      </c>
      <c r="O888">
        <v>32381199.444444444</v>
      </c>
      <c r="P888">
        <v>205672</v>
      </c>
      <c r="Q888">
        <v>2</v>
      </c>
      <c r="R888">
        <v>0.96851851062500005</v>
      </c>
      <c r="U888">
        <f>Tabela9[[#This Row],[mlp_params]]</f>
        <v>204389</v>
      </c>
      <c r="V888">
        <f>Tabela9[[#This Row],[kan_test_acc]]</f>
        <v>0.96765432100000004</v>
      </c>
      <c r="W888">
        <f>Tabela9[[#This Row],[mlp_test_acc]]</f>
        <v>0.96148148144444445</v>
      </c>
      <c r="X888">
        <f>Tabela9[[#This Row],[mlp_test_acc2]]</f>
        <v>0.96074074077777771</v>
      </c>
    </row>
    <row r="889" spans="1:24" hidden="1" x14ac:dyDescent="0.25">
      <c r="A889" t="s">
        <v>123</v>
      </c>
      <c r="B889">
        <v>5</v>
      </c>
      <c r="C889" t="s">
        <v>376</v>
      </c>
      <c r="D889">
        <v>4</v>
      </c>
      <c r="E889">
        <v>0</v>
      </c>
      <c r="F889" t="s">
        <v>354</v>
      </c>
      <c r="G889">
        <v>537137395</v>
      </c>
      <c r="H889">
        <v>0.77222222125000006</v>
      </c>
      <c r="I889">
        <v>0.95777777775000006</v>
      </c>
      <c r="J889">
        <v>35862554.75</v>
      </c>
      <c r="K889">
        <v>204389</v>
      </c>
      <c r="L889">
        <v>2</v>
      </c>
      <c r="M889">
        <v>301</v>
      </c>
      <c r="N889">
        <v>0.95722222224999998</v>
      </c>
      <c r="O889">
        <v>34877902.25</v>
      </c>
      <c r="P889">
        <v>205672</v>
      </c>
      <c r="Q889">
        <v>2</v>
      </c>
      <c r="R889">
        <v>0.90989011733333336</v>
      </c>
      <c r="U889">
        <f>Tabela9[[#This Row],[mlp_params]]</f>
        <v>204389</v>
      </c>
      <c r="V889">
        <f>Tabela9[[#This Row],[kan_test_acc]]</f>
        <v>0.77222222125000006</v>
      </c>
      <c r="W889">
        <f>Tabela9[[#This Row],[mlp_test_acc]]</f>
        <v>0.95777777775000006</v>
      </c>
      <c r="X889">
        <f>Tabela9[[#This Row],[mlp_test_acc2]]</f>
        <v>0.95722222224999998</v>
      </c>
    </row>
    <row r="890" spans="1:24" hidden="1" x14ac:dyDescent="0.25">
      <c r="A890" t="s">
        <v>123</v>
      </c>
      <c r="B890">
        <v>5</v>
      </c>
      <c r="C890" t="s">
        <v>375</v>
      </c>
      <c r="D890">
        <v>3</v>
      </c>
      <c r="E890">
        <v>0</v>
      </c>
      <c r="F890" t="s">
        <v>213</v>
      </c>
      <c r="G890">
        <v>339172212.77777779</v>
      </c>
      <c r="H890">
        <v>0.97012345011111112</v>
      </c>
      <c r="I890">
        <v>0.96222222244444444</v>
      </c>
      <c r="J890">
        <v>30517474.555555556</v>
      </c>
      <c r="K890">
        <v>204389</v>
      </c>
      <c r="L890">
        <v>2</v>
      </c>
      <c r="M890">
        <v>301</v>
      </c>
      <c r="N890">
        <v>0.96000000011111108</v>
      </c>
      <c r="O890">
        <v>29177934.222222224</v>
      </c>
      <c r="P890">
        <v>205672</v>
      </c>
      <c r="Q890">
        <v>2</v>
      </c>
      <c r="R890">
        <v>0.97037035974999997</v>
      </c>
      <c r="U890">
        <f>Tabela9[[#This Row],[mlp_params]]</f>
        <v>204389</v>
      </c>
      <c r="V890">
        <f>Tabela9[[#This Row],[kan_test_acc]]</f>
        <v>0.97012345011111112</v>
      </c>
      <c r="W890">
        <f>Tabela9[[#This Row],[mlp_test_acc]]</f>
        <v>0.96222222244444444</v>
      </c>
      <c r="X890">
        <f>Tabela9[[#This Row],[mlp_test_acc2]]</f>
        <v>0.96000000011111108</v>
      </c>
    </row>
    <row r="891" spans="1:24" hidden="1" x14ac:dyDescent="0.25">
      <c r="A891" t="s">
        <v>123</v>
      </c>
      <c r="B891">
        <v>3</v>
      </c>
      <c r="C891" t="s">
        <v>21</v>
      </c>
      <c r="D891">
        <v>3</v>
      </c>
      <c r="E891">
        <v>0</v>
      </c>
      <c r="F891" t="s">
        <v>190</v>
      </c>
      <c r="G891">
        <v>305662460.35714287</v>
      </c>
      <c r="H891">
        <v>0.97206349864285713</v>
      </c>
      <c r="I891">
        <v>0.95920634928571424</v>
      </c>
      <c r="J891">
        <v>31602556.428571429</v>
      </c>
      <c r="K891">
        <v>205672</v>
      </c>
      <c r="L891">
        <v>2</v>
      </c>
      <c r="M891">
        <v>302</v>
      </c>
      <c r="N891">
        <v>0.95555555549999993</v>
      </c>
      <c r="O891">
        <v>31985271.428571429</v>
      </c>
      <c r="P891">
        <v>206959</v>
      </c>
      <c r="Q891">
        <v>2</v>
      </c>
      <c r="R891">
        <v>0.98091168138461537</v>
      </c>
      <c r="U891">
        <f>Tabela9[[#This Row],[mlp_params]]</f>
        <v>205672</v>
      </c>
      <c r="V891">
        <f>Tabela9[[#This Row],[kan_test_acc]]</f>
        <v>0.97206349864285713</v>
      </c>
      <c r="W891">
        <f>Tabela9[[#This Row],[mlp_test_acc]]</f>
        <v>0.95920634928571424</v>
      </c>
      <c r="X891">
        <f>Tabela9[[#This Row],[mlp_test_acc2]]</f>
        <v>0.95555555549999993</v>
      </c>
    </row>
    <row r="892" spans="1:24" hidden="1" x14ac:dyDescent="0.25">
      <c r="A892" t="s">
        <v>123</v>
      </c>
      <c r="B892">
        <v>9</v>
      </c>
      <c r="C892" t="s">
        <v>377</v>
      </c>
      <c r="D892">
        <v>3</v>
      </c>
      <c r="E892">
        <v>0</v>
      </c>
      <c r="F892" t="s">
        <v>232</v>
      </c>
      <c r="G892">
        <v>499952720</v>
      </c>
      <c r="H892">
        <v>0.95500001324999995</v>
      </c>
      <c r="I892">
        <v>0.96777777750000005</v>
      </c>
      <c r="J892">
        <v>32468769.75</v>
      </c>
      <c r="K892">
        <v>205672</v>
      </c>
      <c r="L892">
        <v>2</v>
      </c>
      <c r="M892">
        <v>302</v>
      </c>
      <c r="N892">
        <v>0.96555555549999994</v>
      </c>
      <c r="O892">
        <v>29570810.5</v>
      </c>
      <c r="P892">
        <v>206959</v>
      </c>
      <c r="Q892">
        <v>2</v>
      </c>
      <c r="R892">
        <v>0.93950617300000006</v>
      </c>
      <c r="U892">
        <f>Tabela9[[#This Row],[mlp_params]]</f>
        <v>205672</v>
      </c>
      <c r="V892">
        <f>Tabela9[[#This Row],[kan_test_acc]]</f>
        <v>0.95500001324999995</v>
      </c>
      <c r="W892">
        <f>Tabela9[[#This Row],[mlp_test_acc]]</f>
        <v>0.96777777750000005</v>
      </c>
      <c r="X892">
        <f>Tabela9[[#This Row],[mlp_test_acc2]]</f>
        <v>0.96555555549999994</v>
      </c>
    </row>
    <row r="893" spans="1:24" hidden="1" x14ac:dyDescent="0.25">
      <c r="A893" t="s">
        <v>123</v>
      </c>
      <c r="B893">
        <v>5</v>
      </c>
      <c r="C893" t="s">
        <v>375</v>
      </c>
      <c r="D893">
        <v>3</v>
      </c>
      <c r="E893">
        <v>0</v>
      </c>
      <c r="F893" t="s">
        <v>343</v>
      </c>
      <c r="G893">
        <v>349734373.07692307</v>
      </c>
      <c r="H893">
        <v>0.96888888353846159</v>
      </c>
      <c r="I893">
        <v>0.96136752130769232</v>
      </c>
      <c r="J893">
        <v>29529326.846153848</v>
      </c>
      <c r="K893">
        <v>205672</v>
      </c>
      <c r="L893">
        <v>2</v>
      </c>
      <c r="M893">
        <v>302</v>
      </c>
      <c r="N893">
        <v>0.9608547009230769</v>
      </c>
      <c r="O893">
        <v>29721927.692307692</v>
      </c>
      <c r="P893">
        <v>206959</v>
      </c>
      <c r="Q893">
        <v>2</v>
      </c>
      <c r="R893">
        <v>0.96728395425000002</v>
      </c>
      <c r="U893">
        <f>Tabela9[[#This Row],[mlp_params]]</f>
        <v>205672</v>
      </c>
      <c r="V893">
        <f>Tabela9[[#This Row],[kan_test_acc]]</f>
        <v>0.96888888353846159</v>
      </c>
      <c r="W893">
        <f>Tabela9[[#This Row],[mlp_test_acc]]</f>
        <v>0.96136752130769232</v>
      </c>
      <c r="X893">
        <f>Tabela9[[#This Row],[mlp_test_acc2]]</f>
        <v>0.9608547009230769</v>
      </c>
    </row>
    <row r="894" spans="1:24" hidden="1" x14ac:dyDescent="0.25">
      <c r="A894" t="s">
        <v>123</v>
      </c>
      <c r="B894">
        <v>5</v>
      </c>
      <c r="C894" t="s">
        <v>376</v>
      </c>
      <c r="D894">
        <v>4</v>
      </c>
      <c r="E894">
        <v>0</v>
      </c>
      <c r="F894" t="s">
        <v>203</v>
      </c>
      <c r="G894">
        <v>372314017.16666669</v>
      </c>
      <c r="H894">
        <v>0.94444443783333332</v>
      </c>
      <c r="I894">
        <v>0.96370370350000001</v>
      </c>
      <c r="J894">
        <v>29100371.833333332</v>
      </c>
      <c r="K894">
        <v>205672</v>
      </c>
      <c r="L894">
        <v>2</v>
      </c>
      <c r="M894">
        <v>302</v>
      </c>
      <c r="N894">
        <v>0.96074074066666659</v>
      </c>
      <c r="O894">
        <v>30666129.5</v>
      </c>
      <c r="P894">
        <v>206959</v>
      </c>
      <c r="Q894">
        <v>2</v>
      </c>
      <c r="R894">
        <v>0.94888889779999996</v>
      </c>
      <c r="U894">
        <f>Tabela9[[#This Row],[mlp_params]]</f>
        <v>205672</v>
      </c>
      <c r="V894">
        <f>Tabela9[[#This Row],[kan_test_acc]]</f>
        <v>0.94444443783333332</v>
      </c>
      <c r="W894">
        <f>Tabela9[[#This Row],[mlp_test_acc]]</f>
        <v>0.96370370350000001</v>
      </c>
      <c r="X894">
        <f>Tabela9[[#This Row],[mlp_test_acc2]]</f>
        <v>0.96074074066666659</v>
      </c>
    </row>
    <row r="895" spans="1:24" hidden="1" x14ac:dyDescent="0.25">
      <c r="A895" t="s">
        <v>123</v>
      </c>
      <c r="B895">
        <v>9</v>
      </c>
      <c r="C895" t="s">
        <v>376</v>
      </c>
      <c r="D895">
        <v>2</v>
      </c>
      <c r="E895">
        <v>0</v>
      </c>
      <c r="F895" t="s">
        <v>242</v>
      </c>
      <c r="G895">
        <v>699876093.75</v>
      </c>
      <c r="H895">
        <v>0.94833333800000008</v>
      </c>
      <c r="I895">
        <v>0.96833333325000004</v>
      </c>
      <c r="J895">
        <v>29777027.5</v>
      </c>
      <c r="K895">
        <v>206959</v>
      </c>
      <c r="L895">
        <v>2</v>
      </c>
      <c r="M895">
        <v>303</v>
      </c>
      <c r="N895">
        <v>0.95777777799999997</v>
      </c>
      <c r="O895">
        <v>29741353.25</v>
      </c>
      <c r="P895">
        <v>208250</v>
      </c>
      <c r="Q895">
        <v>2</v>
      </c>
      <c r="R895">
        <v>0.93456788866666662</v>
      </c>
      <c r="U895">
        <f>Tabela9[[#This Row],[mlp_params]]</f>
        <v>206959</v>
      </c>
      <c r="V895">
        <f>Tabela9[[#This Row],[kan_test_acc]]</f>
        <v>0.94833333800000008</v>
      </c>
      <c r="W895">
        <f>Tabela9[[#This Row],[mlp_test_acc]]</f>
        <v>0.96833333325000004</v>
      </c>
      <c r="X895">
        <f>Tabela9[[#This Row],[mlp_test_acc2]]</f>
        <v>0.95777777799999997</v>
      </c>
    </row>
    <row r="896" spans="1:24" hidden="1" x14ac:dyDescent="0.25">
      <c r="A896" t="s">
        <v>123</v>
      </c>
      <c r="B896">
        <v>3</v>
      </c>
      <c r="C896" t="s">
        <v>21</v>
      </c>
      <c r="D896">
        <v>4</v>
      </c>
      <c r="E896">
        <v>0</v>
      </c>
      <c r="F896" t="s">
        <v>178</v>
      </c>
      <c r="G896">
        <v>356075148.33333331</v>
      </c>
      <c r="H896">
        <v>0.96407405550000003</v>
      </c>
      <c r="I896">
        <v>0.97111111133333328</v>
      </c>
      <c r="J896">
        <v>33298134.333333332</v>
      </c>
      <c r="K896">
        <v>206959</v>
      </c>
      <c r="L896">
        <v>2</v>
      </c>
      <c r="M896">
        <v>303</v>
      </c>
      <c r="N896">
        <v>0.96888888883333335</v>
      </c>
      <c r="O896">
        <v>32627301.166666668</v>
      </c>
      <c r="P896">
        <v>208250</v>
      </c>
      <c r="Q896">
        <v>2</v>
      </c>
      <c r="R896">
        <v>0.96296296120000002</v>
      </c>
      <c r="U896">
        <f>Tabela9[[#This Row],[mlp_params]]</f>
        <v>206959</v>
      </c>
      <c r="V896">
        <f>Tabela9[[#This Row],[kan_test_acc]]</f>
        <v>0.96407405550000003</v>
      </c>
      <c r="W896">
        <f>Tabela9[[#This Row],[mlp_test_acc]]</f>
        <v>0.97111111133333328</v>
      </c>
      <c r="X896">
        <f>Tabela9[[#This Row],[mlp_test_acc2]]</f>
        <v>0.96888888883333335</v>
      </c>
    </row>
    <row r="897" spans="1:24" hidden="1" x14ac:dyDescent="0.25">
      <c r="A897" t="s">
        <v>123</v>
      </c>
      <c r="B897">
        <v>3</v>
      </c>
      <c r="C897" t="s">
        <v>21</v>
      </c>
      <c r="D897">
        <v>3</v>
      </c>
      <c r="E897">
        <v>0</v>
      </c>
      <c r="F897" t="s">
        <v>222</v>
      </c>
      <c r="G897">
        <v>949140699</v>
      </c>
      <c r="H897">
        <v>0.93166667224999999</v>
      </c>
      <c r="I897">
        <v>0.96</v>
      </c>
      <c r="J897">
        <v>35828446.25</v>
      </c>
      <c r="K897">
        <v>206959</v>
      </c>
      <c r="L897">
        <v>2</v>
      </c>
      <c r="M897">
        <v>303</v>
      </c>
      <c r="N897">
        <v>0.96055555549999994</v>
      </c>
      <c r="O897">
        <v>36160148</v>
      </c>
      <c r="P897">
        <v>208250</v>
      </c>
      <c r="Q897">
        <v>2</v>
      </c>
      <c r="R897">
        <v>0.95185184466666661</v>
      </c>
      <c r="U897">
        <f>Tabela9[[#This Row],[mlp_params]]</f>
        <v>206959</v>
      </c>
      <c r="V897">
        <f>Tabela9[[#This Row],[kan_test_acc]]</f>
        <v>0.93166667224999999</v>
      </c>
      <c r="W897">
        <f>Tabela9[[#This Row],[mlp_test_acc]]</f>
        <v>0.96</v>
      </c>
      <c r="X897">
        <f>Tabela9[[#This Row],[mlp_test_acc2]]</f>
        <v>0.96055555549999994</v>
      </c>
    </row>
    <row r="898" spans="1:24" hidden="1" x14ac:dyDescent="0.25">
      <c r="A898" t="s">
        <v>123</v>
      </c>
      <c r="B898">
        <v>3</v>
      </c>
      <c r="C898" t="s">
        <v>21</v>
      </c>
      <c r="D898">
        <v>3</v>
      </c>
      <c r="E898">
        <v>0</v>
      </c>
      <c r="F898" t="s">
        <v>254</v>
      </c>
      <c r="G898">
        <v>929037230.39999998</v>
      </c>
      <c r="H898">
        <v>0.91777777670000005</v>
      </c>
      <c r="I898">
        <v>0.95911111100000002</v>
      </c>
      <c r="J898">
        <v>36578628.5</v>
      </c>
      <c r="K898">
        <v>206959</v>
      </c>
      <c r="L898">
        <v>2</v>
      </c>
      <c r="M898">
        <v>303</v>
      </c>
      <c r="N898">
        <v>0.96</v>
      </c>
      <c r="O898">
        <v>37614140.299999997</v>
      </c>
      <c r="P898">
        <v>208250</v>
      </c>
      <c r="Q898">
        <v>2</v>
      </c>
      <c r="R898">
        <v>0.93332592888888888</v>
      </c>
      <c r="U898">
        <f>Tabela9[[#This Row],[mlp_params]]</f>
        <v>206959</v>
      </c>
      <c r="V898">
        <f>Tabela9[[#This Row],[kan_test_acc]]</f>
        <v>0.91777777670000005</v>
      </c>
      <c r="W898">
        <f>Tabela9[[#This Row],[mlp_test_acc]]</f>
        <v>0.95911111100000002</v>
      </c>
      <c r="X898">
        <f>Tabela9[[#This Row],[mlp_test_acc2]]</f>
        <v>0.96</v>
      </c>
    </row>
    <row r="899" spans="1:24" hidden="1" x14ac:dyDescent="0.25">
      <c r="A899" t="s">
        <v>123</v>
      </c>
      <c r="B899">
        <v>3</v>
      </c>
      <c r="C899" t="s">
        <v>21</v>
      </c>
      <c r="D899">
        <v>3</v>
      </c>
      <c r="E899">
        <v>0</v>
      </c>
      <c r="F899" t="s">
        <v>286</v>
      </c>
      <c r="G899">
        <v>285613704.55555558</v>
      </c>
      <c r="H899">
        <v>0.97061728777777778</v>
      </c>
      <c r="I899">
        <v>0.95185185177777776</v>
      </c>
      <c r="J899">
        <v>30109519</v>
      </c>
      <c r="K899">
        <v>206959</v>
      </c>
      <c r="L899">
        <v>2</v>
      </c>
      <c r="M899">
        <v>303</v>
      </c>
      <c r="N899">
        <v>0.95308641977777775</v>
      </c>
      <c r="O899">
        <v>29245735.444444444</v>
      </c>
      <c r="P899">
        <v>208250</v>
      </c>
      <c r="Q899">
        <v>2</v>
      </c>
      <c r="R899">
        <v>0.98240740599999998</v>
      </c>
      <c r="U899">
        <f>Tabela9[[#This Row],[mlp_params]]</f>
        <v>206959</v>
      </c>
      <c r="V899">
        <f>Tabela9[[#This Row],[kan_test_acc]]</f>
        <v>0.97061728777777778</v>
      </c>
      <c r="W899">
        <f>Tabela9[[#This Row],[mlp_test_acc]]</f>
        <v>0.95185185177777776</v>
      </c>
      <c r="X899">
        <f>Tabela9[[#This Row],[mlp_test_acc2]]</f>
        <v>0.95308641977777775</v>
      </c>
    </row>
    <row r="900" spans="1:24" hidden="1" x14ac:dyDescent="0.25">
      <c r="A900" t="s">
        <v>123</v>
      </c>
      <c r="B900">
        <v>3</v>
      </c>
      <c r="C900" t="s">
        <v>21</v>
      </c>
      <c r="D900">
        <v>3</v>
      </c>
      <c r="E900">
        <v>0</v>
      </c>
      <c r="F900" t="s">
        <v>159</v>
      </c>
      <c r="G900">
        <v>933508328.25</v>
      </c>
      <c r="H900">
        <v>0.94611111300000006</v>
      </c>
      <c r="I900">
        <v>0.97055555550000006</v>
      </c>
      <c r="J900">
        <v>35684843.75</v>
      </c>
      <c r="K900">
        <v>206959</v>
      </c>
      <c r="L900">
        <v>2</v>
      </c>
      <c r="M900">
        <v>303</v>
      </c>
      <c r="N900">
        <v>0.96499999974999995</v>
      </c>
      <c r="O900">
        <v>34761426.75</v>
      </c>
      <c r="P900">
        <v>208250</v>
      </c>
      <c r="Q900">
        <v>2</v>
      </c>
      <c r="R900">
        <v>0.94691358033333339</v>
      </c>
      <c r="U900">
        <f>Tabela9[[#This Row],[mlp_params]]</f>
        <v>206959</v>
      </c>
      <c r="V900">
        <f>Tabela9[[#This Row],[kan_test_acc]]</f>
        <v>0.94611111300000006</v>
      </c>
      <c r="W900">
        <f>Tabela9[[#This Row],[mlp_test_acc]]</f>
        <v>0.97055555550000006</v>
      </c>
      <c r="X900">
        <f>Tabela9[[#This Row],[mlp_test_acc2]]</f>
        <v>0.96499999974999995</v>
      </c>
    </row>
    <row r="901" spans="1:24" hidden="1" x14ac:dyDescent="0.25">
      <c r="A901" t="s">
        <v>123</v>
      </c>
      <c r="B901">
        <v>5</v>
      </c>
      <c r="C901" t="s">
        <v>375</v>
      </c>
      <c r="D901">
        <v>3</v>
      </c>
      <c r="E901">
        <v>0</v>
      </c>
      <c r="F901" t="s">
        <v>310</v>
      </c>
      <c r="G901">
        <v>304033841.08333331</v>
      </c>
      <c r="H901">
        <v>0.97222222391666668</v>
      </c>
      <c r="I901">
        <v>0.95629629616666667</v>
      </c>
      <c r="J901">
        <v>32741931.75</v>
      </c>
      <c r="K901">
        <v>206959</v>
      </c>
      <c r="L901">
        <v>2</v>
      </c>
      <c r="M901">
        <v>303</v>
      </c>
      <c r="N901">
        <v>0.95833333333333326</v>
      </c>
      <c r="O901">
        <v>31708753.416666668</v>
      </c>
      <c r="P901">
        <v>208250</v>
      </c>
      <c r="Q901">
        <v>2</v>
      </c>
      <c r="R901">
        <v>0.98249158554545457</v>
      </c>
      <c r="U901">
        <f>Tabela9[[#This Row],[mlp_params]]</f>
        <v>206959</v>
      </c>
      <c r="V901">
        <f>Tabela9[[#This Row],[kan_test_acc]]</f>
        <v>0.97222222391666668</v>
      </c>
      <c r="W901">
        <f>Tabela9[[#This Row],[mlp_test_acc]]</f>
        <v>0.95629629616666667</v>
      </c>
      <c r="X901">
        <f>Tabela9[[#This Row],[mlp_test_acc2]]</f>
        <v>0.95833333333333326</v>
      </c>
    </row>
    <row r="902" spans="1:24" hidden="1" x14ac:dyDescent="0.25">
      <c r="A902" t="s">
        <v>123</v>
      </c>
      <c r="B902">
        <v>5</v>
      </c>
      <c r="C902" t="s">
        <v>376</v>
      </c>
      <c r="D902">
        <v>4</v>
      </c>
      <c r="E902">
        <v>0</v>
      </c>
      <c r="F902" t="s">
        <v>300</v>
      </c>
      <c r="G902">
        <v>797378470.75</v>
      </c>
      <c r="H902">
        <v>0.91833335150000006</v>
      </c>
      <c r="I902">
        <v>0.96</v>
      </c>
      <c r="J902">
        <v>46772549.25</v>
      </c>
      <c r="K902">
        <v>206959</v>
      </c>
      <c r="L902">
        <v>2</v>
      </c>
      <c r="M902">
        <v>303</v>
      </c>
      <c r="N902">
        <v>0.95944444449999999</v>
      </c>
      <c r="O902">
        <v>45586391.25</v>
      </c>
      <c r="P902">
        <v>208250</v>
      </c>
      <c r="Q902">
        <v>2</v>
      </c>
      <c r="R902">
        <v>0.93578271033333327</v>
      </c>
      <c r="U902">
        <f>Tabela9[[#This Row],[mlp_params]]</f>
        <v>206959</v>
      </c>
      <c r="V902">
        <f>Tabela9[[#This Row],[kan_test_acc]]</f>
        <v>0.91833335150000006</v>
      </c>
      <c r="W902">
        <f>Tabela9[[#This Row],[mlp_test_acc]]</f>
        <v>0.96</v>
      </c>
      <c r="X902">
        <f>Tabela9[[#This Row],[mlp_test_acc2]]</f>
        <v>0.95944444449999999</v>
      </c>
    </row>
    <row r="903" spans="1:24" hidden="1" x14ac:dyDescent="0.25">
      <c r="A903" t="s">
        <v>123</v>
      </c>
      <c r="B903">
        <v>9</v>
      </c>
      <c r="C903" t="s">
        <v>376</v>
      </c>
      <c r="D903">
        <v>2</v>
      </c>
      <c r="E903">
        <v>0</v>
      </c>
      <c r="F903" t="s">
        <v>349</v>
      </c>
      <c r="G903">
        <v>573330436.75</v>
      </c>
      <c r="H903">
        <v>0.95500001300000004</v>
      </c>
      <c r="I903">
        <v>0.96111111124999993</v>
      </c>
      <c r="J903">
        <v>29013638</v>
      </c>
      <c r="K903">
        <v>208250</v>
      </c>
      <c r="L903">
        <v>2</v>
      </c>
      <c r="M903">
        <v>304</v>
      </c>
      <c r="N903">
        <v>0.96333333350000006</v>
      </c>
      <c r="O903">
        <v>28588133.5</v>
      </c>
      <c r="P903">
        <v>209545</v>
      </c>
      <c r="Q903">
        <v>2</v>
      </c>
      <c r="R903">
        <v>0.95432098700000001</v>
      </c>
      <c r="U903">
        <f>Tabela9[[#This Row],[mlp_params]]</f>
        <v>208250</v>
      </c>
      <c r="V903">
        <f>Tabela9[[#This Row],[kan_test_acc]]</f>
        <v>0.95500001300000004</v>
      </c>
      <c r="W903">
        <f>Tabela9[[#This Row],[mlp_test_acc]]</f>
        <v>0.96111111124999993</v>
      </c>
      <c r="X903">
        <f>Tabela9[[#This Row],[mlp_test_acc2]]</f>
        <v>0.96333333350000006</v>
      </c>
    </row>
    <row r="904" spans="1:24" hidden="1" x14ac:dyDescent="0.25">
      <c r="A904" t="s">
        <v>123</v>
      </c>
      <c r="B904">
        <v>5</v>
      </c>
      <c r="C904" t="s">
        <v>331</v>
      </c>
      <c r="D904">
        <v>2</v>
      </c>
      <c r="E904">
        <v>0</v>
      </c>
      <c r="F904" t="s">
        <v>292</v>
      </c>
      <c r="G904">
        <v>485174166.83333331</v>
      </c>
      <c r="H904">
        <v>0.96888888883333335</v>
      </c>
      <c r="I904">
        <v>0.94407407399999999</v>
      </c>
      <c r="J904">
        <v>30346266.333333332</v>
      </c>
      <c r="K904">
        <v>208250</v>
      </c>
      <c r="L904">
        <v>2</v>
      </c>
      <c r="M904">
        <v>304</v>
      </c>
      <c r="N904">
        <v>0.94407407416666667</v>
      </c>
      <c r="O904">
        <v>29105417.166666668</v>
      </c>
      <c r="P904">
        <v>209545</v>
      </c>
      <c r="Q904">
        <v>2</v>
      </c>
      <c r="R904">
        <v>0.96962962159999999</v>
      </c>
      <c r="U904">
        <f>Tabela9[[#This Row],[mlp_params]]</f>
        <v>208250</v>
      </c>
      <c r="V904">
        <f>Tabela9[[#This Row],[kan_test_acc]]</f>
        <v>0.96888888883333335</v>
      </c>
      <c r="W904">
        <f>Tabela9[[#This Row],[mlp_test_acc]]</f>
        <v>0.94407407399999999</v>
      </c>
      <c r="X904">
        <f>Tabela9[[#This Row],[mlp_test_acc2]]</f>
        <v>0.94407407416666667</v>
      </c>
    </row>
    <row r="905" spans="1:24" hidden="1" x14ac:dyDescent="0.25">
      <c r="A905" t="s">
        <v>123</v>
      </c>
      <c r="B905">
        <v>3</v>
      </c>
      <c r="C905" t="s">
        <v>21</v>
      </c>
      <c r="D905">
        <v>3</v>
      </c>
      <c r="E905">
        <v>0</v>
      </c>
      <c r="F905" t="s">
        <v>191</v>
      </c>
      <c r="G905">
        <v>833455136.25</v>
      </c>
      <c r="H905">
        <v>0.93833333250000006</v>
      </c>
      <c r="I905">
        <v>0.95722222224999998</v>
      </c>
      <c r="J905">
        <v>36554765.25</v>
      </c>
      <c r="K905">
        <v>208250</v>
      </c>
      <c r="L905">
        <v>2</v>
      </c>
      <c r="M905">
        <v>304</v>
      </c>
      <c r="N905">
        <v>0.96611111100000002</v>
      </c>
      <c r="O905">
        <v>36721497.25</v>
      </c>
      <c r="P905">
        <v>209545</v>
      </c>
      <c r="Q905">
        <v>2</v>
      </c>
      <c r="R905">
        <v>0.94938270266666669</v>
      </c>
      <c r="U905">
        <f>Tabela9[[#This Row],[mlp_params]]</f>
        <v>208250</v>
      </c>
      <c r="V905">
        <f>Tabela9[[#This Row],[kan_test_acc]]</f>
        <v>0.93833333250000006</v>
      </c>
      <c r="W905">
        <f>Tabela9[[#This Row],[mlp_test_acc]]</f>
        <v>0.95722222224999998</v>
      </c>
      <c r="X905">
        <f>Tabela9[[#This Row],[mlp_test_acc2]]</f>
        <v>0.96611111100000002</v>
      </c>
    </row>
    <row r="906" spans="1:24" hidden="1" x14ac:dyDescent="0.25">
      <c r="A906" t="s">
        <v>123</v>
      </c>
      <c r="B906">
        <v>9</v>
      </c>
      <c r="C906" t="s">
        <v>377</v>
      </c>
      <c r="D906">
        <v>3</v>
      </c>
      <c r="E906">
        <v>0</v>
      </c>
      <c r="F906" t="s">
        <v>347</v>
      </c>
      <c r="G906">
        <v>560575202</v>
      </c>
      <c r="H906">
        <v>0.94388888800000004</v>
      </c>
      <c r="I906">
        <v>0.96666666649999999</v>
      </c>
      <c r="J906">
        <v>30270318.25</v>
      </c>
      <c r="K906">
        <v>208250</v>
      </c>
      <c r="L906">
        <v>2</v>
      </c>
      <c r="M906">
        <v>304</v>
      </c>
      <c r="N906">
        <v>0.96611111075</v>
      </c>
      <c r="O906">
        <v>30595383</v>
      </c>
      <c r="P906">
        <v>209545</v>
      </c>
      <c r="Q906">
        <v>2</v>
      </c>
      <c r="R906">
        <v>0.93703705100000001</v>
      </c>
      <c r="U906">
        <f>Tabela9[[#This Row],[mlp_params]]</f>
        <v>208250</v>
      </c>
      <c r="V906">
        <f>Tabela9[[#This Row],[kan_test_acc]]</f>
        <v>0.94388888800000004</v>
      </c>
      <c r="W906">
        <f>Tabela9[[#This Row],[mlp_test_acc]]</f>
        <v>0.96666666649999999</v>
      </c>
      <c r="X906">
        <f>Tabela9[[#This Row],[mlp_test_acc2]]</f>
        <v>0.96611111075</v>
      </c>
    </row>
    <row r="907" spans="1:24" hidden="1" x14ac:dyDescent="0.25">
      <c r="A907" t="s">
        <v>123</v>
      </c>
      <c r="B907">
        <v>9</v>
      </c>
      <c r="C907" t="s">
        <v>377</v>
      </c>
      <c r="D907">
        <v>3</v>
      </c>
      <c r="E907">
        <v>0</v>
      </c>
      <c r="F907" t="s">
        <v>138</v>
      </c>
      <c r="G907">
        <v>235777137.25</v>
      </c>
      <c r="H907">
        <v>0.9622222185</v>
      </c>
      <c r="I907">
        <v>0.95611111100000001</v>
      </c>
      <c r="J907">
        <v>27734109.5</v>
      </c>
      <c r="K907">
        <v>208250</v>
      </c>
      <c r="L907">
        <v>2</v>
      </c>
      <c r="M907">
        <v>304</v>
      </c>
      <c r="N907">
        <v>0.94944444425000007</v>
      </c>
      <c r="O907">
        <v>28913141</v>
      </c>
      <c r="P907">
        <v>209545</v>
      </c>
      <c r="Q907">
        <v>2</v>
      </c>
      <c r="R907">
        <v>0.98271602400000002</v>
      </c>
      <c r="U907">
        <f>Tabela9[[#This Row],[mlp_params]]</f>
        <v>208250</v>
      </c>
      <c r="V907">
        <f>Tabela9[[#This Row],[kan_test_acc]]</f>
        <v>0.9622222185</v>
      </c>
      <c r="W907">
        <f>Tabela9[[#This Row],[mlp_test_acc]]</f>
        <v>0.95611111100000001</v>
      </c>
      <c r="X907">
        <f>Tabela9[[#This Row],[mlp_test_acc2]]</f>
        <v>0.94944444425000007</v>
      </c>
    </row>
    <row r="908" spans="1:24" hidden="1" x14ac:dyDescent="0.25">
      <c r="A908" t="s">
        <v>123</v>
      </c>
      <c r="B908">
        <v>5</v>
      </c>
      <c r="C908" t="s">
        <v>376</v>
      </c>
      <c r="D908">
        <v>4</v>
      </c>
      <c r="E908">
        <v>0</v>
      </c>
      <c r="F908" t="s">
        <v>341</v>
      </c>
      <c r="G908">
        <v>352663343.83333331</v>
      </c>
      <c r="H908">
        <v>0.95592592166666668</v>
      </c>
      <c r="I908">
        <v>0.96444444416666664</v>
      </c>
      <c r="J908">
        <v>30502107.833333332</v>
      </c>
      <c r="K908">
        <v>208250</v>
      </c>
      <c r="L908">
        <v>2</v>
      </c>
      <c r="M908">
        <v>304</v>
      </c>
      <c r="N908">
        <v>0.97222222250000001</v>
      </c>
      <c r="O908">
        <v>30843177.833333332</v>
      </c>
      <c r="P908">
        <v>209545</v>
      </c>
      <c r="Q908">
        <v>2</v>
      </c>
      <c r="R908">
        <v>0.97407407759999998</v>
      </c>
      <c r="U908">
        <f>Tabela9[[#This Row],[mlp_params]]</f>
        <v>208250</v>
      </c>
      <c r="V908">
        <f>Tabela9[[#This Row],[kan_test_acc]]</f>
        <v>0.95592592166666668</v>
      </c>
      <c r="W908">
        <f>Tabela9[[#This Row],[mlp_test_acc]]</f>
        <v>0.96444444416666664</v>
      </c>
      <c r="X908">
        <f>Tabela9[[#This Row],[mlp_test_acc2]]</f>
        <v>0.97222222250000001</v>
      </c>
    </row>
    <row r="909" spans="1:24" hidden="1" x14ac:dyDescent="0.25">
      <c r="A909" t="s">
        <v>123</v>
      </c>
      <c r="B909">
        <v>5</v>
      </c>
      <c r="C909" t="s">
        <v>375</v>
      </c>
      <c r="D909">
        <v>3</v>
      </c>
      <c r="E909">
        <v>0</v>
      </c>
      <c r="F909" t="s">
        <v>363</v>
      </c>
      <c r="G909">
        <v>319810891.9285714</v>
      </c>
      <c r="H909">
        <v>0.97079364328571427</v>
      </c>
      <c r="I909">
        <v>0.95904761907142855</v>
      </c>
      <c r="J909">
        <v>31727792.214285713</v>
      </c>
      <c r="K909">
        <v>208250</v>
      </c>
      <c r="L909">
        <v>2</v>
      </c>
      <c r="M909">
        <v>304</v>
      </c>
      <c r="N909">
        <v>0.96079365085714286</v>
      </c>
      <c r="O909">
        <v>32300135.5</v>
      </c>
      <c r="P909">
        <v>209545</v>
      </c>
      <c r="Q909">
        <v>2</v>
      </c>
      <c r="R909">
        <v>0.97891737415384616</v>
      </c>
      <c r="U909">
        <f>Tabela9[[#This Row],[mlp_params]]</f>
        <v>208250</v>
      </c>
      <c r="V909">
        <f>Tabela9[[#This Row],[kan_test_acc]]</f>
        <v>0.97079364328571427</v>
      </c>
      <c r="W909">
        <f>Tabela9[[#This Row],[mlp_test_acc]]</f>
        <v>0.95904761907142855</v>
      </c>
      <c r="X909">
        <f>Tabela9[[#This Row],[mlp_test_acc2]]</f>
        <v>0.96079365085714286</v>
      </c>
    </row>
    <row r="910" spans="1:24" hidden="1" x14ac:dyDescent="0.25">
      <c r="A910" t="s">
        <v>123</v>
      </c>
      <c r="B910">
        <v>9</v>
      </c>
      <c r="C910" t="s">
        <v>378</v>
      </c>
      <c r="D910">
        <v>4</v>
      </c>
      <c r="E910">
        <v>0</v>
      </c>
      <c r="F910" t="s">
        <v>333</v>
      </c>
      <c r="G910">
        <v>272199162</v>
      </c>
      <c r="H910">
        <v>0.95777776874999998</v>
      </c>
      <c r="I910">
        <v>0.96333333350000006</v>
      </c>
      <c r="J910">
        <v>31260002</v>
      </c>
      <c r="K910">
        <v>208250</v>
      </c>
      <c r="L910">
        <v>2</v>
      </c>
      <c r="M910">
        <v>304</v>
      </c>
      <c r="N910">
        <v>0.96500000024999999</v>
      </c>
      <c r="O910">
        <v>31353262</v>
      </c>
      <c r="P910">
        <v>209545</v>
      </c>
      <c r="Q910">
        <v>2</v>
      </c>
      <c r="R910">
        <v>0.97531604400000005</v>
      </c>
      <c r="U910">
        <f>Tabela9[[#This Row],[mlp_params]]</f>
        <v>208250</v>
      </c>
      <c r="V910">
        <f>Tabela9[[#This Row],[kan_test_acc]]</f>
        <v>0.95777776874999998</v>
      </c>
      <c r="W910">
        <f>Tabela9[[#This Row],[mlp_test_acc]]</f>
        <v>0.96333333350000006</v>
      </c>
      <c r="X910">
        <f>Tabela9[[#This Row],[mlp_test_acc2]]</f>
        <v>0.96500000024999999</v>
      </c>
    </row>
    <row r="911" spans="1:24" hidden="1" x14ac:dyDescent="0.25">
      <c r="A911" t="s">
        <v>123</v>
      </c>
      <c r="B911">
        <v>5</v>
      </c>
      <c r="C911" t="s">
        <v>377</v>
      </c>
      <c r="D911">
        <v>5</v>
      </c>
      <c r="E911">
        <v>0</v>
      </c>
      <c r="F911" t="s">
        <v>133</v>
      </c>
      <c r="G911">
        <v>323077047</v>
      </c>
      <c r="H911">
        <v>0.95666667799999994</v>
      </c>
      <c r="I911">
        <v>0.96888888900000003</v>
      </c>
      <c r="J911">
        <v>31513949</v>
      </c>
      <c r="K911">
        <v>209545</v>
      </c>
      <c r="L911">
        <v>2</v>
      </c>
      <c r="M911">
        <v>305</v>
      </c>
      <c r="N911">
        <v>0.96888888900000003</v>
      </c>
      <c r="O911">
        <v>36929908</v>
      </c>
      <c r="P911">
        <v>210844</v>
      </c>
      <c r="Q911">
        <v>2</v>
      </c>
      <c r="R911">
        <v>0.95555555800000003</v>
      </c>
      <c r="U911">
        <f>Tabela9[[#This Row],[mlp_params]]</f>
        <v>209545</v>
      </c>
      <c r="V911">
        <f>Tabela9[[#This Row],[kan_test_acc]]</f>
        <v>0.95666667799999994</v>
      </c>
      <c r="W911">
        <f>Tabela9[[#This Row],[mlp_test_acc]]</f>
        <v>0.96888888900000003</v>
      </c>
      <c r="X911">
        <f>Tabela9[[#This Row],[mlp_test_acc2]]</f>
        <v>0.96888888900000003</v>
      </c>
    </row>
    <row r="912" spans="1:24" hidden="1" x14ac:dyDescent="0.25">
      <c r="A912" t="s">
        <v>123</v>
      </c>
      <c r="B912">
        <v>9</v>
      </c>
      <c r="C912" t="s">
        <v>376</v>
      </c>
      <c r="D912">
        <v>2</v>
      </c>
      <c r="E912">
        <v>0</v>
      </c>
      <c r="F912" t="s">
        <v>179</v>
      </c>
      <c r="G912">
        <v>649110447.25</v>
      </c>
      <c r="H912">
        <v>0.93388888225</v>
      </c>
      <c r="I912">
        <v>0.96111111100000002</v>
      </c>
      <c r="J912">
        <v>29073130.5</v>
      </c>
      <c r="K912">
        <v>209545</v>
      </c>
      <c r="L912">
        <v>2</v>
      </c>
      <c r="M912">
        <v>305</v>
      </c>
      <c r="N912">
        <v>0.96666666675000001</v>
      </c>
      <c r="O912">
        <v>28539508</v>
      </c>
      <c r="P912">
        <v>210844</v>
      </c>
      <c r="Q912">
        <v>2</v>
      </c>
      <c r="R912">
        <v>0.93209876633333333</v>
      </c>
      <c r="U912">
        <f>Tabela9[[#This Row],[mlp_params]]</f>
        <v>209545</v>
      </c>
      <c r="V912">
        <f>Tabela9[[#This Row],[kan_test_acc]]</f>
        <v>0.93388888225</v>
      </c>
      <c r="W912">
        <f>Tabela9[[#This Row],[mlp_test_acc]]</f>
        <v>0.96111111100000002</v>
      </c>
      <c r="X912">
        <f>Tabela9[[#This Row],[mlp_test_acc2]]</f>
        <v>0.96666666675000001</v>
      </c>
    </row>
    <row r="913" spans="1:24" hidden="1" x14ac:dyDescent="0.25">
      <c r="A913" t="s">
        <v>123</v>
      </c>
      <c r="B913">
        <v>5</v>
      </c>
      <c r="C913" t="s">
        <v>331</v>
      </c>
      <c r="D913">
        <v>2</v>
      </c>
      <c r="E913">
        <v>0</v>
      </c>
      <c r="F913" t="s">
        <v>359</v>
      </c>
      <c r="G913">
        <v>301562364</v>
      </c>
      <c r="H913">
        <v>0.9862962961666667</v>
      </c>
      <c r="I913">
        <v>0.97037037033333329</v>
      </c>
      <c r="J913">
        <v>22727277.333333332</v>
      </c>
      <c r="K913">
        <v>209545</v>
      </c>
      <c r="L913">
        <v>2</v>
      </c>
      <c r="M913">
        <v>305</v>
      </c>
      <c r="N913">
        <v>0.98037037016666662</v>
      </c>
      <c r="O913">
        <v>22414332</v>
      </c>
      <c r="P913">
        <v>210844</v>
      </c>
      <c r="Q913">
        <v>2</v>
      </c>
      <c r="R913">
        <v>0.97851851000000001</v>
      </c>
      <c r="U913">
        <f>Tabela9[[#This Row],[mlp_params]]</f>
        <v>209545</v>
      </c>
      <c r="V913">
        <f>Tabela9[[#This Row],[kan_test_acc]]</f>
        <v>0.9862962961666667</v>
      </c>
      <c r="W913">
        <f>Tabela9[[#This Row],[mlp_test_acc]]</f>
        <v>0.97037037033333329</v>
      </c>
      <c r="X913">
        <f>Tabela9[[#This Row],[mlp_test_acc2]]</f>
        <v>0.98037037016666662</v>
      </c>
    </row>
    <row r="914" spans="1:24" hidden="1" x14ac:dyDescent="0.25">
      <c r="A914" t="s">
        <v>123</v>
      </c>
      <c r="B914">
        <v>5</v>
      </c>
      <c r="C914" t="s">
        <v>331</v>
      </c>
      <c r="D914">
        <v>2</v>
      </c>
      <c r="E914">
        <v>0</v>
      </c>
      <c r="F914" t="s">
        <v>229</v>
      </c>
      <c r="G914">
        <v>433207908.83333331</v>
      </c>
      <c r="H914">
        <v>0.98222219933333332</v>
      </c>
      <c r="I914">
        <v>0.97777777799999999</v>
      </c>
      <c r="J914">
        <v>21888185</v>
      </c>
      <c r="K914">
        <v>209545</v>
      </c>
      <c r="L914">
        <v>2</v>
      </c>
      <c r="M914">
        <v>305</v>
      </c>
      <c r="N914">
        <v>0.97814814816666662</v>
      </c>
      <c r="O914">
        <v>22025502.333333332</v>
      </c>
      <c r="P914">
        <v>210844</v>
      </c>
      <c r="Q914">
        <v>2</v>
      </c>
      <c r="R914">
        <v>0.98296296620000001</v>
      </c>
      <c r="U914">
        <f>Tabela9[[#This Row],[mlp_params]]</f>
        <v>209545</v>
      </c>
      <c r="V914">
        <f>Tabela9[[#This Row],[kan_test_acc]]</f>
        <v>0.98222219933333332</v>
      </c>
      <c r="W914">
        <f>Tabela9[[#This Row],[mlp_test_acc]]</f>
        <v>0.97777777799999999</v>
      </c>
      <c r="X914">
        <f>Tabela9[[#This Row],[mlp_test_acc2]]</f>
        <v>0.97814814816666662</v>
      </c>
    </row>
    <row r="915" spans="1:24" hidden="1" x14ac:dyDescent="0.25">
      <c r="A915" t="s">
        <v>123</v>
      </c>
      <c r="B915">
        <v>5</v>
      </c>
      <c r="C915" t="s">
        <v>331</v>
      </c>
      <c r="D915">
        <v>2</v>
      </c>
      <c r="E915">
        <v>0</v>
      </c>
      <c r="F915" t="s">
        <v>346</v>
      </c>
      <c r="G915">
        <v>585244748.16666663</v>
      </c>
      <c r="H915">
        <v>0.97481483233333333</v>
      </c>
      <c r="I915">
        <v>0.96148148133333333</v>
      </c>
      <c r="J915">
        <v>30611870</v>
      </c>
      <c r="K915">
        <v>209545</v>
      </c>
      <c r="L915">
        <v>2</v>
      </c>
      <c r="M915">
        <v>305</v>
      </c>
      <c r="N915">
        <v>0.97259259266666664</v>
      </c>
      <c r="O915">
        <v>29443110.833333332</v>
      </c>
      <c r="P915">
        <v>210844</v>
      </c>
      <c r="Q915">
        <v>2</v>
      </c>
      <c r="R915">
        <v>0.97555555140000005</v>
      </c>
      <c r="U915">
        <f>Tabela9[[#This Row],[mlp_params]]</f>
        <v>209545</v>
      </c>
      <c r="V915">
        <f>Tabela9[[#This Row],[kan_test_acc]]</f>
        <v>0.97481483233333333</v>
      </c>
      <c r="W915">
        <f>Tabela9[[#This Row],[mlp_test_acc]]</f>
        <v>0.96148148133333333</v>
      </c>
      <c r="X915">
        <f>Tabela9[[#This Row],[mlp_test_acc2]]</f>
        <v>0.97259259266666664</v>
      </c>
    </row>
    <row r="916" spans="1:24" hidden="1" x14ac:dyDescent="0.25">
      <c r="A916" t="s">
        <v>123</v>
      </c>
      <c r="B916">
        <v>9</v>
      </c>
      <c r="C916" t="s">
        <v>376</v>
      </c>
      <c r="D916">
        <v>2</v>
      </c>
      <c r="E916">
        <v>0</v>
      </c>
      <c r="F916" t="s">
        <v>369</v>
      </c>
      <c r="G916">
        <v>487924975.75</v>
      </c>
      <c r="H916">
        <v>0.95777778324999996</v>
      </c>
      <c r="I916">
        <v>0.95222222249999999</v>
      </c>
      <c r="J916">
        <v>29376069.75</v>
      </c>
      <c r="K916">
        <v>209545</v>
      </c>
      <c r="L916">
        <v>2</v>
      </c>
      <c r="M916">
        <v>305</v>
      </c>
      <c r="N916">
        <v>0.95999999974999994</v>
      </c>
      <c r="O916">
        <v>29994431.75</v>
      </c>
      <c r="P916">
        <v>210844</v>
      </c>
      <c r="Q916">
        <v>2</v>
      </c>
      <c r="R916">
        <v>0.94320986666666673</v>
      </c>
      <c r="U916">
        <f>Tabela9[[#This Row],[mlp_params]]</f>
        <v>209545</v>
      </c>
      <c r="V916">
        <f>Tabela9[[#This Row],[kan_test_acc]]</f>
        <v>0.95777778324999996</v>
      </c>
      <c r="W916">
        <f>Tabela9[[#This Row],[mlp_test_acc]]</f>
        <v>0.95222222249999999</v>
      </c>
      <c r="X916">
        <f>Tabela9[[#This Row],[mlp_test_acc2]]</f>
        <v>0.95999999974999994</v>
      </c>
    </row>
    <row r="917" spans="1:24" hidden="1" x14ac:dyDescent="0.25">
      <c r="A917" t="s">
        <v>123</v>
      </c>
      <c r="B917">
        <v>3</v>
      </c>
      <c r="C917" t="s">
        <v>21</v>
      </c>
      <c r="D917">
        <v>4</v>
      </c>
      <c r="E917">
        <v>0</v>
      </c>
      <c r="F917" t="s">
        <v>179</v>
      </c>
      <c r="G917">
        <v>433229986.33333331</v>
      </c>
      <c r="H917">
        <v>0.95814814199999998</v>
      </c>
      <c r="I917">
        <v>0.96777777750000005</v>
      </c>
      <c r="J917">
        <v>32660489.5</v>
      </c>
      <c r="K917">
        <v>209545</v>
      </c>
      <c r="L917">
        <v>2</v>
      </c>
      <c r="M917">
        <v>305</v>
      </c>
      <c r="N917">
        <v>0.9707407406666666</v>
      </c>
      <c r="O917">
        <v>33888481.833333336</v>
      </c>
      <c r="P917">
        <v>210844</v>
      </c>
      <c r="Q917">
        <v>2</v>
      </c>
      <c r="R917">
        <v>0.95481480360000004</v>
      </c>
      <c r="U917">
        <f>Tabela9[[#This Row],[mlp_params]]</f>
        <v>209545</v>
      </c>
      <c r="V917">
        <f>Tabela9[[#This Row],[kan_test_acc]]</f>
        <v>0.95814814199999998</v>
      </c>
      <c r="W917">
        <f>Tabela9[[#This Row],[mlp_test_acc]]</f>
        <v>0.96777777750000005</v>
      </c>
      <c r="X917">
        <f>Tabela9[[#This Row],[mlp_test_acc2]]</f>
        <v>0.9707407406666666</v>
      </c>
    </row>
    <row r="918" spans="1:24" hidden="1" x14ac:dyDescent="0.25">
      <c r="A918" t="s">
        <v>123</v>
      </c>
      <c r="B918">
        <v>3</v>
      </c>
      <c r="C918" t="s">
        <v>21</v>
      </c>
      <c r="D918">
        <v>3</v>
      </c>
      <c r="E918">
        <v>0</v>
      </c>
      <c r="F918" t="s">
        <v>223</v>
      </c>
      <c r="G918">
        <v>370941079</v>
      </c>
      <c r="H918">
        <v>0.96603174292857141</v>
      </c>
      <c r="I918">
        <v>0.95047619049999998</v>
      </c>
      <c r="J918">
        <v>32090200</v>
      </c>
      <c r="K918">
        <v>209545</v>
      </c>
      <c r="L918">
        <v>2</v>
      </c>
      <c r="M918">
        <v>305</v>
      </c>
      <c r="N918">
        <v>0.95444444464285716</v>
      </c>
      <c r="O918">
        <v>31235427.214285713</v>
      </c>
      <c r="P918">
        <v>210844</v>
      </c>
      <c r="Q918">
        <v>2</v>
      </c>
      <c r="R918">
        <v>0.98547008876923081</v>
      </c>
      <c r="U918">
        <f>Tabela9[[#This Row],[mlp_params]]</f>
        <v>209545</v>
      </c>
      <c r="V918">
        <f>Tabela9[[#This Row],[kan_test_acc]]</f>
        <v>0.96603174292857141</v>
      </c>
      <c r="W918">
        <f>Tabela9[[#This Row],[mlp_test_acc]]</f>
        <v>0.95047619049999998</v>
      </c>
      <c r="X918">
        <f>Tabela9[[#This Row],[mlp_test_acc2]]</f>
        <v>0.95444444464285716</v>
      </c>
    </row>
    <row r="919" spans="1:24" hidden="1" x14ac:dyDescent="0.25">
      <c r="A919" t="s">
        <v>123</v>
      </c>
      <c r="B919">
        <v>3</v>
      </c>
      <c r="C919" t="s">
        <v>21</v>
      </c>
      <c r="D919">
        <v>3</v>
      </c>
      <c r="E919">
        <v>0</v>
      </c>
      <c r="F919" t="s">
        <v>255</v>
      </c>
      <c r="G919">
        <v>330085054.28571427</v>
      </c>
      <c r="H919">
        <v>0.97460317171428568</v>
      </c>
      <c r="I919">
        <v>0.9639682540714285</v>
      </c>
      <c r="J919">
        <v>31789573.357142858</v>
      </c>
      <c r="K919">
        <v>209545</v>
      </c>
      <c r="L919">
        <v>2</v>
      </c>
      <c r="M919">
        <v>305</v>
      </c>
      <c r="N919">
        <v>0.9665079365</v>
      </c>
      <c r="O919">
        <v>31907670.5</v>
      </c>
      <c r="P919">
        <v>210844</v>
      </c>
      <c r="Q919">
        <v>2</v>
      </c>
      <c r="R919">
        <v>0.98290598407692309</v>
      </c>
      <c r="U919">
        <f>Tabela9[[#This Row],[mlp_params]]</f>
        <v>209545</v>
      </c>
      <c r="V919">
        <f>Tabela9[[#This Row],[kan_test_acc]]</f>
        <v>0.97460317171428568</v>
      </c>
      <c r="W919">
        <f>Tabela9[[#This Row],[mlp_test_acc]]</f>
        <v>0.9639682540714285</v>
      </c>
      <c r="X919">
        <f>Tabela9[[#This Row],[mlp_test_acc2]]</f>
        <v>0.9665079365</v>
      </c>
    </row>
    <row r="920" spans="1:24" hidden="1" x14ac:dyDescent="0.25">
      <c r="A920" t="s">
        <v>123</v>
      </c>
      <c r="B920">
        <v>3</v>
      </c>
      <c r="C920" t="s">
        <v>21</v>
      </c>
      <c r="D920">
        <v>3</v>
      </c>
      <c r="E920">
        <v>0</v>
      </c>
      <c r="F920" t="s">
        <v>160</v>
      </c>
      <c r="G920">
        <v>395958638.55555558</v>
      </c>
      <c r="H920">
        <v>0.96592592544444444</v>
      </c>
      <c r="I920">
        <v>0.96271604911111108</v>
      </c>
      <c r="J920">
        <v>33132432</v>
      </c>
      <c r="K920">
        <v>209545</v>
      </c>
      <c r="L920">
        <v>2</v>
      </c>
      <c r="M920">
        <v>305</v>
      </c>
      <c r="N920">
        <v>0.9622222222222222</v>
      </c>
      <c r="O920">
        <v>33295515.888888888</v>
      </c>
      <c r="P920">
        <v>210844</v>
      </c>
      <c r="Q920">
        <v>2</v>
      </c>
      <c r="R920">
        <v>0.97083333137499994</v>
      </c>
      <c r="U920">
        <f>Tabela9[[#This Row],[mlp_params]]</f>
        <v>209545</v>
      </c>
      <c r="V920">
        <f>Tabela9[[#This Row],[kan_test_acc]]</f>
        <v>0.96592592544444444</v>
      </c>
      <c r="W920">
        <f>Tabela9[[#This Row],[mlp_test_acc]]</f>
        <v>0.96271604911111108</v>
      </c>
      <c r="X920">
        <f>Tabela9[[#This Row],[mlp_test_acc2]]</f>
        <v>0.9622222222222222</v>
      </c>
    </row>
    <row r="921" spans="1:24" hidden="1" x14ac:dyDescent="0.25">
      <c r="A921" t="s">
        <v>123</v>
      </c>
      <c r="B921">
        <v>3</v>
      </c>
      <c r="C921" t="s">
        <v>21</v>
      </c>
      <c r="D921">
        <v>3</v>
      </c>
      <c r="E921">
        <v>0</v>
      </c>
      <c r="F921" t="s">
        <v>287</v>
      </c>
      <c r="G921">
        <v>222397361.77777779</v>
      </c>
      <c r="H921">
        <v>0.96395061411111116</v>
      </c>
      <c r="I921">
        <v>0.95580246911111111</v>
      </c>
      <c r="J921">
        <v>25014788.888888888</v>
      </c>
      <c r="K921">
        <v>209545</v>
      </c>
      <c r="L921">
        <v>2</v>
      </c>
      <c r="M921">
        <v>305</v>
      </c>
      <c r="N921">
        <v>0.95333333333333337</v>
      </c>
      <c r="O921">
        <v>24902893.333333332</v>
      </c>
      <c r="P921">
        <v>210844</v>
      </c>
      <c r="Q921">
        <v>2</v>
      </c>
      <c r="R921">
        <v>0.97870370750000002</v>
      </c>
      <c r="U921">
        <f>Tabela9[[#This Row],[mlp_params]]</f>
        <v>209545</v>
      </c>
      <c r="V921">
        <f>Tabela9[[#This Row],[kan_test_acc]]</f>
        <v>0.96395061411111116</v>
      </c>
      <c r="W921">
        <f>Tabela9[[#This Row],[mlp_test_acc]]</f>
        <v>0.95580246911111111</v>
      </c>
      <c r="X921">
        <f>Tabela9[[#This Row],[mlp_test_acc2]]</f>
        <v>0.95333333333333337</v>
      </c>
    </row>
    <row r="922" spans="1:24" hidden="1" x14ac:dyDescent="0.25">
      <c r="A922" t="s">
        <v>123</v>
      </c>
      <c r="B922">
        <v>5</v>
      </c>
      <c r="C922" t="s">
        <v>376</v>
      </c>
      <c r="D922">
        <v>4</v>
      </c>
      <c r="E922">
        <v>0</v>
      </c>
      <c r="F922" t="s">
        <v>361</v>
      </c>
      <c r="G922">
        <v>450087995.75</v>
      </c>
      <c r="H922">
        <v>0.91611111150000002</v>
      </c>
      <c r="I922">
        <v>0.95277777774999994</v>
      </c>
      <c r="J922">
        <v>34484848.25</v>
      </c>
      <c r="K922">
        <v>209545</v>
      </c>
      <c r="L922">
        <v>2</v>
      </c>
      <c r="M922">
        <v>305</v>
      </c>
      <c r="N922">
        <v>0.95611111100000001</v>
      </c>
      <c r="O922">
        <v>33013809.25</v>
      </c>
      <c r="P922">
        <v>210844</v>
      </c>
      <c r="Q922">
        <v>2</v>
      </c>
      <c r="R922">
        <v>0.94319628666666666</v>
      </c>
      <c r="U922">
        <f>Tabela9[[#This Row],[mlp_params]]</f>
        <v>209545</v>
      </c>
      <c r="V922">
        <f>Tabela9[[#This Row],[kan_test_acc]]</f>
        <v>0.91611111150000002</v>
      </c>
      <c r="W922">
        <f>Tabela9[[#This Row],[mlp_test_acc]]</f>
        <v>0.95277777774999994</v>
      </c>
      <c r="X922">
        <f>Tabela9[[#This Row],[mlp_test_acc2]]</f>
        <v>0.95611111100000001</v>
      </c>
    </row>
    <row r="923" spans="1:24" hidden="1" x14ac:dyDescent="0.25">
      <c r="A923" t="s">
        <v>123</v>
      </c>
      <c r="B923">
        <v>5</v>
      </c>
      <c r="C923" t="s">
        <v>375</v>
      </c>
      <c r="D923">
        <v>3</v>
      </c>
      <c r="E923">
        <v>0</v>
      </c>
      <c r="F923" t="s">
        <v>247</v>
      </c>
      <c r="G923">
        <v>324935229.0714286</v>
      </c>
      <c r="H923">
        <v>0.96761903607142863</v>
      </c>
      <c r="I923">
        <v>0.95365079350000004</v>
      </c>
      <c r="J923">
        <v>30479103.785714287</v>
      </c>
      <c r="K923">
        <v>209545</v>
      </c>
      <c r="L923">
        <v>2</v>
      </c>
      <c r="M923">
        <v>305</v>
      </c>
      <c r="N923">
        <v>0.95761904785714291</v>
      </c>
      <c r="O923">
        <v>28444571.285714287</v>
      </c>
      <c r="P923">
        <v>210844</v>
      </c>
      <c r="Q923">
        <v>2</v>
      </c>
      <c r="R923">
        <v>0.98091166753846148</v>
      </c>
      <c r="U923">
        <f>Tabela9[[#This Row],[mlp_params]]</f>
        <v>209545</v>
      </c>
      <c r="V923">
        <f>Tabela9[[#This Row],[kan_test_acc]]</f>
        <v>0.96761903607142863</v>
      </c>
      <c r="W923">
        <f>Tabela9[[#This Row],[mlp_test_acc]]</f>
        <v>0.95365079350000004</v>
      </c>
      <c r="X923">
        <f>Tabela9[[#This Row],[mlp_test_acc2]]</f>
        <v>0.95761904785714291</v>
      </c>
    </row>
    <row r="924" spans="1:24" hidden="1" x14ac:dyDescent="0.25">
      <c r="A924" t="s">
        <v>123</v>
      </c>
      <c r="B924">
        <v>9</v>
      </c>
      <c r="C924" t="s">
        <v>377</v>
      </c>
      <c r="D924">
        <v>3</v>
      </c>
      <c r="E924">
        <v>0</v>
      </c>
      <c r="F924" t="s">
        <v>169</v>
      </c>
      <c r="G924">
        <v>640270766.75</v>
      </c>
      <c r="H924">
        <v>0.92999999224999996</v>
      </c>
      <c r="I924">
        <v>0.94888888900000001</v>
      </c>
      <c r="J924">
        <v>29931708</v>
      </c>
      <c r="K924">
        <v>209545</v>
      </c>
      <c r="L924">
        <v>2</v>
      </c>
      <c r="M924">
        <v>305</v>
      </c>
      <c r="N924">
        <v>0.95222222224999997</v>
      </c>
      <c r="O924">
        <v>30214868.75</v>
      </c>
      <c r="P924">
        <v>210844</v>
      </c>
      <c r="Q924">
        <v>2</v>
      </c>
      <c r="R924">
        <v>0.95185184499999997</v>
      </c>
      <c r="U924">
        <f>Tabela9[[#This Row],[mlp_params]]</f>
        <v>209545</v>
      </c>
      <c r="V924">
        <f>Tabela9[[#This Row],[kan_test_acc]]</f>
        <v>0.92999999224999996</v>
      </c>
      <c r="W924">
        <f>Tabela9[[#This Row],[mlp_test_acc]]</f>
        <v>0.94888888900000001</v>
      </c>
      <c r="X924">
        <f>Tabela9[[#This Row],[mlp_test_acc2]]</f>
        <v>0.95222222224999997</v>
      </c>
    </row>
    <row r="925" spans="1:24" hidden="1" x14ac:dyDescent="0.25">
      <c r="A925" t="s">
        <v>123</v>
      </c>
      <c r="B925">
        <v>5</v>
      </c>
      <c r="C925" t="s">
        <v>377</v>
      </c>
      <c r="D925">
        <v>5</v>
      </c>
      <c r="E925">
        <v>0</v>
      </c>
      <c r="F925" t="s">
        <v>164</v>
      </c>
      <c r="G925">
        <v>602341650.75</v>
      </c>
      <c r="H925">
        <v>0.64055556800000002</v>
      </c>
      <c r="I925">
        <v>0.96055555574999996</v>
      </c>
      <c r="J925">
        <v>38134404</v>
      </c>
      <c r="K925">
        <v>210844</v>
      </c>
      <c r="L925">
        <v>2</v>
      </c>
      <c r="M925">
        <v>306</v>
      </c>
      <c r="N925">
        <v>0.96388888899999992</v>
      </c>
      <c r="O925">
        <v>39793836.75</v>
      </c>
      <c r="P925">
        <v>212147</v>
      </c>
      <c r="Q925">
        <v>2</v>
      </c>
      <c r="R925">
        <v>0.86170494333333336</v>
      </c>
      <c r="U925">
        <f>Tabela9[[#This Row],[mlp_params]]</f>
        <v>210844</v>
      </c>
      <c r="V925">
        <f>Tabela9[[#This Row],[kan_test_acc]]</f>
        <v>0.64055556800000002</v>
      </c>
      <c r="W925">
        <f>Tabela9[[#This Row],[mlp_test_acc]]</f>
        <v>0.96055555574999996</v>
      </c>
      <c r="X925">
        <f>Tabela9[[#This Row],[mlp_test_acc2]]</f>
        <v>0.96388888899999992</v>
      </c>
    </row>
    <row r="926" spans="1:24" hidden="1" x14ac:dyDescent="0.25">
      <c r="A926" t="s">
        <v>123</v>
      </c>
      <c r="B926">
        <v>3</v>
      </c>
      <c r="C926" t="s">
        <v>21</v>
      </c>
      <c r="D926">
        <v>3</v>
      </c>
      <c r="E926">
        <v>0</v>
      </c>
      <c r="F926" t="s">
        <v>192</v>
      </c>
      <c r="G926">
        <v>375323220.5714286</v>
      </c>
      <c r="H926">
        <v>0.97111111885714285</v>
      </c>
      <c r="I926">
        <v>0.95857142849999999</v>
      </c>
      <c r="J926">
        <v>31596711.428571429</v>
      </c>
      <c r="K926">
        <v>210844</v>
      </c>
      <c r="L926">
        <v>2</v>
      </c>
      <c r="M926">
        <v>306</v>
      </c>
      <c r="N926">
        <v>0.96253968257142863</v>
      </c>
      <c r="O926">
        <v>31702354.428571429</v>
      </c>
      <c r="P926">
        <v>212147</v>
      </c>
      <c r="Q926">
        <v>2</v>
      </c>
      <c r="R926">
        <v>0.9783475674615385</v>
      </c>
      <c r="U926">
        <f>Tabela9[[#This Row],[mlp_params]]</f>
        <v>210844</v>
      </c>
      <c r="V926">
        <f>Tabela9[[#This Row],[kan_test_acc]]</f>
        <v>0.97111111885714285</v>
      </c>
      <c r="W926">
        <f>Tabela9[[#This Row],[mlp_test_acc]]</f>
        <v>0.95857142849999999</v>
      </c>
      <c r="X926">
        <f>Tabela9[[#This Row],[mlp_test_acc2]]</f>
        <v>0.96253968257142863</v>
      </c>
    </row>
    <row r="927" spans="1:24" hidden="1" x14ac:dyDescent="0.25">
      <c r="A927" t="s">
        <v>123</v>
      </c>
      <c r="B927">
        <v>3</v>
      </c>
      <c r="C927" t="s">
        <v>21</v>
      </c>
      <c r="D927">
        <v>3</v>
      </c>
      <c r="E927">
        <v>0</v>
      </c>
      <c r="F927" t="s">
        <v>224</v>
      </c>
      <c r="G927">
        <v>349330592.85714287</v>
      </c>
      <c r="H927">
        <v>0.9641269701428572</v>
      </c>
      <c r="I927">
        <v>0.94984126978571426</v>
      </c>
      <c r="J927">
        <v>32084665.714285713</v>
      </c>
      <c r="K927">
        <v>210844</v>
      </c>
      <c r="L927">
        <v>2</v>
      </c>
      <c r="M927">
        <v>306</v>
      </c>
      <c r="N927">
        <v>0.95269841271428568</v>
      </c>
      <c r="O927">
        <v>31745305.714285713</v>
      </c>
      <c r="P927">
        <v>212147</v>
      </c>
      <c r="Q927">
        <v>2</v>
      </c>
      <c r="R927">
        <v>0.983760678</v>
      </c>
      <c r="U927">
        <f>Tabela9[[#This Row],[mlp_params]]</f>
        <v>210844</v>
      </c>
      <c r="V927">
        <f>Tabela9[[#This Row],[kan_test_acc]]</f>
        <v>0.9641269701428572</v>
      </c>
      <c r="W927">
        <f>Tabela9[[#This Row],[mlp_test_acc]]</f>
        <v>0.94984126978571426</v>
      </c>
      <c r="X927">
        <f>Tabela9[[#This Row],[mlp_test_acc2]]</f>
        <v>0.95269841271428568</v>
      </c>
    </row>
    <row r="928" spans="1:24" hidden="1" x14ac:dyDescent="0.25">
      <c r="A928" t="s">
        <v>123</v>
      </c>
      <c r="B928">
        <v>9</v>
      </c>
      <c r="C928" t="s">
        <v>377</v>
      </c>
      <c r="D928">
        <v>3</v>
      </c>
      <c r="E928">
        <v>0</v>
      </c>
      <c r="F928" t="s">
        <v>266</v>
      </c>
      <c r="G928">
        <v>391840024.75</v>
      </c>
      <c r="H928">
        <v>0.95722223824999997</v>
      </c>
      <c r="I928">
        <v>0.97388888900000004</v>
      </c>
      <c r="J928">
        <v>29495210</v>
      </c>
      <c r="K928">
        <v>210844</v>
      </c>
      <c r="L928">
        <v>2</v>
      </c>
      <c r="M928">
        <v>306</v>
      </c>
      <c r="N928">
        <v>0.97277777774999996</v>
      </c>
      <c r="O928">
        <v>30567255.75</v>
      </c>
      <c r="P928">
        <v>212147</v>
      </c>
      <c r="Q928">
        <v>2</v>
      </c>
      <c r="R928">
        <v>0.95432098700000001</v>
      </c>
      <c r="U928">
        <f>Tabela9[[#This Row],[mlp_params]]</f>
        <v>210844</v>
      </c>
      <c r="V928">
        <f>Tabela9[[#This Row],[kan_test_acc]]</f>
        <v>0.95722223824999997</v>
      </c>
      <c r="W928">
        <f>Tabela9[[#This Row],[mlp_test_acc]]</f>
        <v>0.97388888900000004</v>
      </c>
      <c r="X928">
        <f>Tabela9[[#This Row],[mlp_test_acc2]]</f>
        <v>0.97277777774999996</v>
      </c>
    </row>
    <row r="929" spans="1:24" hidden="1" x14ac:dyDescent="0.25">
      <c r="A929" t="s">
        <v>123</v>
      </c>
      <c r="B929">
        <v>5</v>
      </c>
      <c r="C929" t="s">
        <v>375</v>
      </c>
      <c r="D929">
        <v>3</v>
      </c>
      <c r="E929">
        <v>0</v>
      </c>
      <c r="F929" t="s">
        <v>350</v>
      </c>
      <c r="G929">
        <v>323853524</v>
      </c>
      <c r="H929">
        <v>0.97358024788888886</v>
      </c>
      <c r="I929">
        <v>0.9612345676666666</v>
      </c>
      <c r="J929">
        <v>30502347.666666668</v>
      </c>
      <c r="K929">
        <v>210844</v>
      </c>
      <c r="L929">
        <v>2</v>
      </c>
      <c r="M929">
        <v>306</v>
      </c>
      <c r="N929">
        <v>0.9595061726666666</v>
      </c>
      <c r="O929">
        <v>30536799.555555556</v>
      </c>
      <c r="P929">
        <v>212147</v>
      </c>
      <c r="Q929">
        <v>2</v>
      </c>
      <c r="R929">
        <v>0.97175925974999999</v>
      </c>
      <c r="U929">
        <f>Tabela9[[#This Row],[mlp_params]]</f>
        <v>210844</v>
      </c>
      <c r="V929">
        <f>Tabela9[[#This Row],[kan_test_acc]]</f>
        <v>0.97358024788888886</v>
      </c>
      <c r="W929">
        <f>Tabela9[[#This Row],[mlp_test_acc]]</f>
        <v>0.9612345676666666</v>
      </c>
      <c r="X929">
        <f>Tabela9[[#This Row],[mlp_test_acc2]]</f>
        <v>0.9595061726666666</v>
      </c>
    </row>
    <row r="930" spans="1:24" hidden="1" x14ac:dyDescent="0.25">
      <c r="A930" t="s">
        <v>123</v>
      </c>
      <c r="B930">
        <v>9</v>
      </c>
      <c r="C930" t="s">
        <v>376</v>
      </c>
      <c r="D930">
        <v>2</v>
      </c>
      <c r="E930">
        <v>0</v>
      </c>
      <c r="F930" t="s">
        <v>276</v>
      </c>
      <c r="G930">
        <v>548729086.75</v>
      </c>
      <c r="H930">
        <v>0.94500000800000006</v>
      </c>
      <c r="I930">
        <v>0.96277777774999995</v>
      </c>
      <c r="J930">
        <v>30909310</v>
      </c>
      <c r="K930">
        <v>212147</v>
      </c>
      <c r="L930">
        <v>2</v>
      </c>
      <c r="M930">
        <v>307</v>
      </c>
      <c r="N930">
        <v>0.95944444449999999</v>
      </c>
      <c r="O930">
        <v>30603475</v>
      </c>
      <c r="P930">
        <v>213454</v>
      </c>
      <c r="Q930">
        <v>2</v>
      </c>
      <c r="R930">
        <v>0.9197530943333333</v>
      </c>
      <c r="U930">
        <f>Tabela9[[#This Row],[mlp_params]]</f>
        <v>212147</v>
      </c>
      <c r="V930">
        <f>Tabela9[[#This Row],[kan_test_acc]]</f>
        <v>0.94500000800000006</v>
      </c>
      <c r="W930">
        <f>Tabela9[[#This Row],[mlp_test_acc]]</f>
        <v>0.96277777774999995</v>
      </c>
      <c r="X930">
        <f>Tabela9[[#This Row],[mlp_test_acc2]]</f>
        <v>0.95944444449999999</v>
      </c>
    </row>
    <row r="931" spans="1:24" hidden="1" x14ac:dyDescent="0.25">
      <c r="A931" t="s">
        <v>123</v>
      </c>
      <c r="B931">
        <v>3</v>
      </c>
      <c r="C931" t="s">
        <v>21</v>
      </c>
      <c r="D931">
        <v>4</v>
      </c>
      <c r="E931">
        <v>0</v>
      </c>
      <c r="F931" t="s">
        <v>180</v>
      </c>
      <c r="G931">
        <v>624750398</v>
      </c>
      <c r="H931">
        <v>0.90111112574999996</v>
      </c>
      <c r="I931">
        <v>0.96611111125000004</v>
      </c>
      <c r="J931">
        <v>33500621</v>
      </c>
      <c r="K931">
        <v>212147</v>
      </c>
      <c r="L931">
        <v>2</v>
      </c>
      <c r="M931">
        <v>307</v>
      </c>
      <c r="N931">
        <v>0.97388888900000004</v>
      </c>
      <c r="O931">
        <v>34175930</v>
      </c>
      <c r="P931">
        <v>213454</v>
      </c>
      <c r="Q931">
        <v>2</v>
      </c>
      <c r="R931">
        <v>0.93208518600000001</v>
      </c>
      <c r="U931">
        <f>Tabela9[[#This Row],[mlp_params]]</f>
        <v>212147</v>
      </c>
      <c r="V931">
        <f>Tabela9[[#This Row],[kan_test_acc]]</f>
        <v>0.90111112574999996</v>
      </c>
      <c r="W931">
        <f>Tabela9[[#This Row],[mlp_test_acc]]</f>
        <v>0.96611111125000004</v>
      </c>
      <c r="X931">
        <f>Tabela9[[#This Row],[mlp_test_acc2]]</f>
        <v>0.97388888900000004</v>
      </c>
    </row>
    <row r="932" spans="1:24" hidden="1" x14ac:dyDescent="0.25">
      <c r="A932" t="s">
        <v>123</v>
      </c>
      <c r="B932">
        <v>3</v>
      </c>
      <c r="C932" t="s">
        <v>21</v>
      </c>
      <c r="D932">
        <v>3</v>
      </c>
      <c r="E932">
        <v>0</v>
      </c>
      <c r="F932" t="s">
        <v>161</v>
      </c>
      <c r="G932">
        <v>416407228.66666669</v>
      </c>
      <c r="H932">
        <v>0.9698765411111111</v>
      </c>
      <c r="I932">
        <v>0.95851851855555548</v>
      </c>
      <c r="J932">
        <v>33260248.777777776</v>
      </c>
      <c r="K932">
        <v>212147</v>
      </c>
      <c r="L932">
        <v>2</v>
      </c>
      <c r="M932">
        <v>307</v>
      </c>
      <c r="N932">
        <v>0.96098765433333333</v>
      </c>
      <c r="O932">
        <v>33331696.444444444</v>
      </c>
      <c r="P932">
        <v>213454</v>
      </c>
      <c r="Q932">
        <v>2</v>
      </c>
      <c r="R932">
        <v>0.97268517325000003</v>
      </c>
      <c r="U932">
        <f>Tabela9[[#This Row],[mlp_params]]</f>
        <v>212147</v>
      </c>
      <c r="V932">
        <f>Tabela9[[#This Row],[kan_test_acc]]</f>
        <v>0.9698765411111111</v>
      </c>
      <c r="W932">
        <f>Tabela9[[#This Row],[mlp_test_acc]]</f>
        <v>0.95851851855555548</v>
      </c>
      <c r="X932">
        <f>Tabela9[[#This Row],[mlp_test_acc2]]</f>
        <v>0.96098765433333333</v>
      </c>
    </row>
    <row r="933" spans="1:24" hidden="1" x14ac:dyDescent="0.25">
      <c r="A933" t="s">
        <v>123</v>
      </c>
      <c r="B933">
        <v>3</v>
      </c>
      <c r="C933" t="s">
        <v>21</v>
      </c>
      <c r="D933">
        <v>3</v>
      </c>
      <c r="E933">
        <v>0</v>
      </c>
      <c r="F933" t="s">
        <v>256</v>
      </c>
      <c r="G933">
        <v>766608846.60000002</v>
      </c>
      <c r="H933">
        <v>0.92333333480000002</v>
      </c>
      <c r="I933">
        <v>0.96399999989999996</v>
      </c>
      <c r="J933">
        <v>38492646.100000001</v>
      </c>
      <c r="K933">
        <v>212147</v>
      </c>
      <c r="L933">
        <v>2</v>
      </c>
      <c r="M933">
        <v>307</v>
      </c>
      <c r="N933">
        <v>0.96155555559999994</v>
      </c>
      <c r="O933">
        <v>38734274.200000003</v>
      </c>
      <c r="P933">
        <v>213454</v>
      </c>
      <c r="Q933">
        <v>2</v>
      </c>
      <c r="R933">
        <v>0.93044237466666668</v>
      </c>
      <c r="U933">
        <f>Tabela9[[#This Row],[mlp_params]]</f>
        <v>212147</v>
      </c>
      <c r="V933">
        <f>Tabela9[[#This Row],[kan_test_acc]]</f>
        <v>0.92333333480000002</v>
      </c>
      <c r="W933">
        <f>Tabela9[[#This Row],[mlp_test_acc]]</f>
        <v>0.96399999989999996</v>
      </c>
      <c r="X933">
        <f>Tabela9[[#This Row],[mlp_test_acc2]]</f>
        <v>0.96155555559999994</v>
      </c>
    </row>
    <row r="934" spans="1:24" hidden="1" x14ac:dyDescent="0.25">
      <c r="A934" t="s">
        <v>123</v>
      </c>
      <c r="B934">
        <v>3</v>
      </c>
      <c r="C934" t="s">
        <v>21</v>
      </c>
      <c r="D934">
        <v>3</v>
      </c>
      <c r="E934">
        <v>0</v>
      </c>
      <c r="F934" t="s">
        <v>288</v>
      </c>
      <c r="G934">
        <v>562447096.25</v>
      </c>
      <c r="H934">
        <v>0.93944445249999997</v>
      </c>
      <c r="I934">
        <v>0.95</v>
      </c>
      <c r="J934">
        <v>34376607.75</v>
      </c>
      <c r="K934">
        <v>212147</v>
      </c>
      <c r="L934">
        <v>2</v>
      </c>
      <c r="M934">
        <v>307</v>
      </c>
      <c r="N934">
        <v>0.948333333</v>
      </c>
      <c r="O934">
        <v>35290033</v>
      </c>
      <c r="P934">
        <v>213454</v>
      </c>
      <c r="Q934">
        <v>2</v>
      </c>
      <c r="R934">
        <v>0.96422840200000004</v>
      </c>
      <c r="U934">
        <f>Tabela9[[#This Row],[mlp_params]]</f>
        <v>212147</v>
      </c>
      <c r="V934">
        <f>Tabela9[[#This Row],[kan_test_acc]]</f>
        <v>0.93944445249999997</v>
      </c>
      <c r="W934">
        <f>Tabela9[[#This Row],[mlp_test_acc]]</f>
        <v>0.95</v>
      </c>
      <c r="X934">
        <f>Tabela9[[#This Row],[mlp_test_acc2]]</f>
        <v>0.948333333</v>
      </c>
    </row>
    <row r="935" spans="1:24" hidden="1" x14ac:dyDescent="0.25">
      <c r="A935" t="s">
        <v>123</v>
      </c>
      <c r="B935">
        <v>5</v>
      </c>
      <c r="C935" t="s">
        <v>375</v>
      </c>
      <c r="D935">
        <v>3</v>
      </c>
      <c r="E935">
        <v>0</v>
      </c>
      <c r="F935" t="s">
        <v>151</v>
      </c>
      <c r="G935">
        <v>386299966.33333331</v>
      </c>
      <c r="H935">
        <v>0.96716049644444446</v>
      </c>
      <c r="I935">
        <v>0.95802469144444447</v>
      </c>
      <c r="J935">
        <v>31420103.333333332</v>
      </c>
      <c r="K935">
        <v>212147</v>
      </c>
      <c r="L935">
        <v>2</v>
      </c>
      <c r="M935">
        <v>307</v>
      </c>
      <c r="N935">
        <v>0.96123456777777772</v>
      </c>
      <c r="O935">
        <v>31411345.666666668</v>
      </c>
      <c r="P935">
        <v>213454</v>
      </c>
      <c r="Q935">
        <v>2</v>
      </c>
      <c r="R935">
        <v>0.97638889412499996</v>
      </c>
      <c r="U935">
        <f>Tabela9[[#This Row],[mlp_params]]</f>
        <v>212147</v>
      </c>
      <c r="V935">
        <f>Tabela9[[#This Row],[kan_test_acc]]</f>
        <v>0.96716049644444446</v>
      </c>
      <c r="W935">
        <f>Tabela9[[#This Row],[mlp_test_acc]]</f>
        <v>0.95802469144444447</v>
      </c>
      <c r="X935">
        <f>Tabela9[[#This Row],[mlp_test_acc2]]</f>
        <v>0.96123456777777772</v>
      </c>
    </row>
    <row r="936" spans="1:24" hidden="1" x14ac:dyDescent="0.25">
      <c r="A936" t="s">
        <v>123</v>
      </c>
      <c r="B936">
        <v>5</v>
      </c>
      <c r="C936" t="s">
        <v>376</v>
      </c>
      <c r="D936">
        <v>4</v>
      </c>
      <c r="E936">
        <v>0</v>
      </c>
      <c r="F936" t="s">
        <v>237</v>
      </c>
      <c r="G936">
        <v>581853270.25</v>
      </c>
      <c r="H936">
        <v>0.91555555175000003</v>
      </c>
      <c r="I936">
        <v>0.95055555550000004</v>
      </c>
      <c r="J936">
        <v>36616984.75</v>
      </c>
      <c r="K936">
        <v>212147</v>
      </c>
      <c r="L936">
        <v>2</v>
      </c>
      <c r="M936">
        <v>307</v>
      </c>
      <c r="N936">
        <v>0.95944444449999999</v>
      </c>
      <c r="O936">
        <v>36760968</v>
      </c>
      <c r="P936">
        <v>213454</v>
      </c>
      <c r="Q936">
        <v>2</v>
      </c>
      <c r="R936">
        <v>0.93085802200000001</v>
      </c>
      <c r="U936">
        <f>Tabela9[[#This Row],[mlp_params]]</f>
        <v>212147</v>
      </c>
      <c r="V936">
        <f>Tabela9[[#This Row],[kan_test_acc]]</f>
        <v>0.91555555175000003</v>
      </c>
      <c r="W936">
        <f>Tabela9[[#This Row],[mlp_test_acc]]</f>
        <v>0.95055555550000004</v>
      </c>
      <c r="X936">
        <f>Tabela9[[#This Row],[mlp_test_acc2]]</f>
        <v>0.95944444449999999</v>
      </c>
    </row>
    <row r="937" spans="1:24" hidden="1" x14ac:dyDescent="0.25">
      <c r="A937" t="s">
        <v>123</v>
      </c>
      <c r="B937">
        <v>9</v>
      </c>
      <c r="C937" t="s">
        <v>379</v>
      </c>
      <c r="D937">
        <v>5</v>
      </c>
      <c r="E937">
        <v>0</v>
      </c>
      <c r="F937" t="s">
        <v>332</v>
      </c>
      <c r="G937">
        <v>291106280.5</v>
      </c>
      <c r="H937">
        <v>0.95333333325000003</v>
      </c>
      <c r="I937">
        <v>0.96888888900000003</v>
      </c>
      <c r="J937">
        <v>32400357.5</v>
      </c>
      <c r="K937">
        <v>213454</v>
      </c>
      <c r="L937">
        <v>2</v>
      </c>
      <c r="M937">
        <v>308</v>
      </c>
      <c r="N937">
        <v>0.97111111100000003</v>
      </c>
      <c r="O937">
        <v>30705070.25</v>
      </c>
      <c r="P937">
        <v>214765</v>
      </c>
      <c r="Q937">
        <v>2</v>
      </c>
      <c r="R937">
        <v>0.95060122966666671</v>
      </c>
      <c r="U937">
        <f>Tabela9[[#This Row],[mlp_params]]</f>
        <v>213454</v>
      </c>
      <c r="V937">
        <f>Tabela9[[#This Row],[kan_test_acc]]</f>
        <v>0.95333333325000003</v>
      </c>
      <c r="W937">
        <f>Tabela9[[#This Row],[mlp_test_acc]]</f>
        <v>0.96888888900000003</v>
      </c>
      <c r="X937">
        <f>Tabela9[[#This Row],[mlp_test_acc2]]</f>
        <v>0.97111111100000003</v>
      </c>
    </row>
    <row r="938" spans="1:24" hidden="1" x14ac:dyDescent="0.25">
      <c r="A938" t="s">
        <v>123</v>
      </c>
      <c r="B938">
        <v>9</v>
      </c>
      <c r="C938" t="s">
        <v>376</v>
      </c>
      <c r="D938">
        <v>2</v>
      </c>
      <c r="E938">
        <v>0</v>
      </c>
      <c r="F938" t="s">
        <v>356</v>
      </c>
      <c r="G938">
        <v>691693941.25</v>
      </c>
      <c r="H938">
        <v>0.93055555224999997</v>
      </c>
      <c r="I938">
        <v>0.95499999999999996</v>
      </c>
      <c r="J938">
        <v>29243123.75</v>
      </c>
      <c r="K938">
        <v>213454</v>
      </c>
      <c r="L938">
        <v>2</v>
      </c>
      <c r="M938">
        <v>308</v>
      </c>
      <c r="N938">
        <v>0.96555555524999992</v>
      </c>
      <c r="O938">
        <v>30617532.25</v>
      </c>
      <c r="P938">
        <v>214765</v>
      </c>
      <c r="Q938">
        <v>2</v>
      </c>
      <c r="R938">
        <v>0.94074074466666668</v>
      </c>
      <c r="U938">
        <f>Tabela9[[#This Row],[mlp_params]]</f>
        <v>213454</v>
      </c>
      <c r="V938">
        <f>Tabela9[[#This Row],[kan_test_acc]]</f>
        <v>0.93055555224999997</v>
      </c>
      <c r="W938">
        <f>Tabela9[[#This Row],[mlp_test_acc]]</f>
        <v>0.95499999999999996</v>
      </c>
      <c r="X938">
        <f>Tabela9[[#This Row],[mlp_test_acc2]]</f>
        <v>0.96555555524999992</v>
      </c>
    </row>
    <row r="939" spans="1:24" hidden="1" x14ac:dyDescent="0.25">
      <c r="A939" t="s">
        <v>123</v>
      </c>
      <c r="B939">
        <v>3</v>
      </c>
      <c r="C939" t="s">
        <v>21</v>
      </c>
      <c r="D939">
        <v>3</v>
      </c>
      <c r="E939">
        <v>0</v>
      </c>
      <c r="F939" t="s">
        <v>193</v>
      </c>
      <c r="G939">
        <v>934260558.25</v>
      </c>
      <c r="H939">
        <v>0.91333334124999999</v>
      </c>
      <c r="I939">
        <v>0.96499999999999997</v>
      </c>
      <c r="J939">
        <v>37465998</v>
      </c>
      <c r="K939">
        <v>213454</v>
      </c>
      <c r="L939">
        <v>2</v>
      </c>
      <c r="M939">
        <v>308</v>
      </c>
      <c r="N939">
        <v>0.96333333300000001</v>
      </c>
      <c r="O939">
        <v>38000101.75</v>
      </c>
      <c r="P939">
        <v>214765</v>
      </c>
      <c r="Q939">
        <v>2</v>
      </c>
      <c r="R939">
        <v>0.93209876633333333</v>
      </c>
      <c r="U939">
        <f>Tabela9[[#This Row],[mlp_params]]</f>
        <v>213454</v>
      </c>
      <c r="V939">
        <f>Tabela9[[#This Row],[kan_test_acc]]</f>
        <v>0.91333334124999999</v>
      </c>
      <c r="W939">
        <f>Tabela9[[#This Row],[mlp_test_acc]]</f>
        <v>0.96499999999999997</v>
      </c>
      <c r="X939">
        <f>Tabela9[[#This Row],[mlp_test_acc2]]</f>
        <v>0.96333333300000001</v>
      </c>
    </row>
    <row r="940" spans="1:24" hidden="1" x14ac:dyDescent="0.25">
      <c r="A940" t="s">
        <v>123</v>
      </c>
      <c r="B940">
        <v>3</v>
      </c>
      <c r="C940" t="s">
        <v>21</v>
      </c>
      <c r="D940">
        <v>3</v>
      </c>
      <c r="E940">
        <v>0</v>
      </c>
      <c r="F940" t="s">
        <v>225</v>
      </c>
      <c r="G940">
        <v>989472696.5</v>
      </c>
      <c r="H940">
        <v>0.94944444324999999</v>
      </c>
      <c r="I940">
        <v>0.96777777799999998</v>
      </c>
      <c r="J940">
        <v>38126383</v>
      </c>
      <c r="K940">
        <v>213454</v>
      </c>
      <c r="L940">
        <v>2</v>
      </c>
      <c r="M940">
        <v>308</v>
      </c>
      <c r="N940">
        <v>0.97277777774999996</v>
      </c>
      <c r="O940">
        <v>38080004.5</v>
      </c>
      <c r="P940">
        <v>214765</v>
      </c>
      <c r="Q940">
        <v>2</v>
      </c>
      <c r="R940">
        <v>0.95185184499999997</v>
      </c>
      <c r="U940">
        <f>Tabela9[[#This Row],[mlp_params]]</f>
        <v>213454</v>
      </c>
      <c r="V940">
        <f>Tabela9[[#This Row],[kan_test_acc]]</f>
        <v>0.94944444324999999</v>
      </c>
      <c r="W940">
        <f>Tabela9[[#This Row],[mlp_test_acc]]</f>
        <v>0.96777777799999998</v>
      </c>
      <c r="X940">
        <f>Tabela9[[#This Row],[mlp_test_acc2]]</f>
        <v>0.97277777774999996</v>
      </c>
    </row>
    <row r="941" spans="1:24" hidden="1" x14ac:dyDescent="0.25">
      <c r="A941" t="s">
        <v>123</v>
      </c>
      <c r="B941">
        <v>9</v>
      </c>
      <c r="C941" t="s">
        <v>377</v>
      </c>
      <c r="D941">
        <v>3</v>
      </c>
      <c r="E941">
        <v>0</v>
      </c>
      <c r="F941" t="s">
        <v>354</v>
      </c>
      <c r="G941">
        <v>544401650.25</v>
      </c>
      <c r="H941">
        <v>0.94555556750000003</v>
      </c>
      <c r="I941">
        <v>0.96222222224999998</v>
      </c>
      <c r="J941">
        <v>31509447.5</v>
      </c>
      <c r="K941">
        <v>213454</v>
      </c>
      <c r="L941">
        <v>2</v>
      </c>
      <c r="M941">
        <v>308</v>
      </c>
      <c r="N941">
        <v>0.96111111099999991</v>
      </c>
      <c r="O941">
        <v>31315854.75</v>
      </c>
      <c r="P941">
        <v>214765</v>
      </c>
      <c r="Q941">
        <v>2</v>
      </c>
      <c r="R941">
        <v>0.94938272233333332</v>
      </c>
      <c r="U941">
        <f>Tabela9[[#This Row],[mlp_params]]</f>
        <v>213454</v>
      </c>
      <c r="V941">
        <f>Tabela9[[#This Row],[kan_test_acc]]</f>
        <v>0.94555556750000003</v>
      </c>
      <c r="W941">
        <f>Tabela9[[#This Row],[mlp_test_acc]]</f>
        <v>0.96222222224999998</v>
      </c>
      <c r="X941">
        <f>Tabela9[[#This Row],[mlp_test_acc2]]</f>
        <v>0.96111111099999991</v>
      </c>
    </row>
    <row r="942" spans="1:24" hidden="1" x14ac:dyDescent="0.25">
      <c r="A942" t="s">
        <v>123</v>
      </c>
      <c r="B942">
        <v>5</v>
      </c>
      <c r="C942" t="s">
        <v>375</v>
      </c>
      <c r="D942">
        <v>3</v>
      </c>
      <c r="E942">
        <v>0</v>
      </c>
      <c r="F942" t="s">
        <v>370</v>
      </c>
      <c r="G942">
        <v>324405698.08333331</v>
      </c>
      <c r="H942">
        <v>0.96851851050000004</v>
      </c>
      <c r="I942">
        <v>0.95703703691666664</v>
      </c>
      <c r="J942">
        <v>32256186.75</v>
      </c>
      <c r="K942">
        <v>213454</v>
      </c>
      <c r="L942">
        <v>2</v>
      </c>
      <c r="M942">
        <v>308</v>
      </c>
      <c r="N942">
        <v>0.95796296299999995</v>
      </c>
      <c r="O942">
        <v>31278680.916666668</v>
      </c>
      <c r="P942">
        <v>214765</v>
      </c>
      <c r="Q942">
        <v>2</v>
      </c>
      <c r="R942">
        <v>0.97845117636363632</v>
      </c>
      <c r="U942">
        <f>Tabela9[[#This Row],[mlp_params]]</f>
        <v>213454</v>
      </c>
      <c r="V942">
        <f>Tabela9[[#This Row],[kan_test_acc]]</f>
        <v>0.96851851050000004</v>
      </c>
      <c r="W942">
        <f>Tabela9[[#This Row],[mlp_test_acc]]</f>
        <v>0.95703703691666664</v>
      </c>
      <c r="X942">
        <f>Tabela9[[#This Row],[mlp_test_acc2]]</f>
        <v>0.95796296299999995</v>
      </c>
    </row>
    <row r="943" spans="1:24" hidden="1" x14ac:dyDescent="0.25">
      <c r="A943" t="s">
        <v>123</v>
      </c>
      <c r="B943">
        <v>5</v>
      </c>
      <c r="C943" t="s">
        <v>331</v>
      </c>
      <c r="D943">
        <v>2</v>
      </c>
      <c r="E943">
        <v>0</v>
      </c>
      <c r="F943" t="s">
        <v>366</v>
      </c>
      <c r="G943">
        <v>428717814.5</v>
      </c>
      <c r="H943">
        <v>0.96222222833333337</v>
      </c>
      <c r="I943">
        <v>0.94444444449999998</v>
      </c>
      <c r="J943">
        <v>30031296.833333332</v>
      </c>
      <c r="K943">
        <v>214765</v>
      </c>
      <c r="L943">
        <v>2</v>
      </c>
      <c r="M943">
        <v>309</v>
      </c>
      <c r="N943">
        <v>0.94851851850000002</v>
      </c>
      <c r="O943">
        <v>31188768</v>
      </c>
      <c r="P943">
        <v>216080</v>
      </c>
      <c r="Q943">
        <v>2</v>
      </c>
      <c r="R943">
        <v>0.97333333499999997</v>
      </c>
      <c r="U943">
        <f>Tabela9[[#This Row],[mlp_params]]</f>
        <v>214765</v>
      </c>
      <c r="V943">
        <f>Tabela9[[#This Row],[kan_test_acc]]</f>
        <v>0.96222222833333337</v>
      </c>
      <c r="W943">
        <f>Tabela9[[#This Row],[mlp_test_acc]]</f>
        <v>0.94444444449999998</v>
      </c>
      <c r="X943">
        <f>Tabela9[[#This Row],[mlp_test_acc2]]</f>
        <v>0.94851851850000002</v>
      </c>
    </row>
    <row r="944" spans="1:24" hidden="1" x14ac:dyDescent="0.25">
      <c r="A944" t="s">
        <v>123</v>
      </c>
      <c r="B944">
        <v>3</v>
      </c>
      <c r="C944" t="s">
        <v>21</v>
      </c>
      <c r="D944">
        <v>4</v>
      </c>
      <c r="E944">
        <v>0</v>
      </c>
      <c r="F944" t="s">
        <v>181</v>
      </c>
      <c r="G944">
        <v>321294899.66666669</v>
      </c>
      <c r="H944">
        <v>0.95592593133333337</v>
      </c>
      <c r="I944">
        <v>0.96777777766666673</v>
      </c>
      <c r="J944">
        <v>32889750.666666668</v>
      </c>
      <c r="K944">
        <v>214765</v>
      </c>
      <c r="L944">
        <v>2</v>
      </c>
      <c r="M944">
        <v>309</v>
      </c>
      <c r="N944">
        <v>0.96592592600000005</v>
      </c>
      <c r="O944">
        <v>33221325</v>
      </c>
      <c r="P944">
        <v>216080</v>
      </c>
      <c r="Q944">
        <v>2</v>
      </c>
      <c r="R944">
        <v>0.95481480360000004</v>
      </c>
      <c r="U944">
        <f>Tabela9[[#This Row],[mlp_params]]</f>
        <v>214765</v>
      </c>
      <c r="V944">
        <f>Tabela9[[#This Row],[kan_test_acc]]</f>
        <v>0.95592593133333337</v>
      </c>
      <c r="W944">
        <f>Tabela9[[#This Row],[mlp_test_acc]]</f>
        <v>0.96777777766666673</v>
      </c>
      <c r="X944">
        <f>Tabela9[[#This Row],[mlp_test_acc2]]</f>
        <v>0.96592592600000005</v>
      </c>
    </row>
    <row r="945" spans="1:24" hidden="1" x14ac:dyDescent="0.25">
      <c r="A945" t="s">
        <v>123</v>
      </c>
      <c r="B945">
        <v>3</v>
      </c>
      <c r="C945" t="s">
        <v>21</v>
      </c>
      <c r="D945">
        <v>3</v>
      </c>
      <c r="E945">
        <v>0</v>
      </c>
      <c r="F945" t="s">
        <v>162</v>
      </c>
      <c r="G945">
        <v>916211407</v>
      </c>
      <c r="H945">
        <v>0.94222222275</v>
      </c>
      <c r="I945">
        <v>0.9644444445</v>
      </c>
      <c r="J945">
        <v>34705041.75</v>
      </c>
      <c r="K945">
        <v>214765</v>
      </c>
      <c r="L945">
        <v>2</v>
      </c>
      <c r="M945">
        <v>309</v>
      </c>
      <c r="N945">
        <v>0.96166666649999999</v>
      </c>
      <c r="O945">
        <v>35273362.25</v>
      </c>
      <c r="P945">
        <v>216080</v>
      </c>
      <c r="Q945">
        <v>2</v>
      </c>
      <c r="R945">
        <v>0.93827158200000005</v>
      </c>
      <c r="U945">
        <f>Tabela9[[#This Row],[mlp_params]]</f>
        <v>214765</v>
      </c>
      <c r="V945">
        <f>Tabela9[[#This Row],[kan_test_acc]]</f>
        <v>0.94222222275</v>
      </c>
      <c r="W945">
        <f>Tabela9[[#This Row],[mlp_test_acc]]</f>
        <v>0.9644444445</v>
      </c>
      <c r="X945">
        <f>Tabela9[[#This Row],[mlp_test_acc2]]</f>
        <v>0.96166666649999999</v>
      </c>
    </row>
    <row r="946" spans="1:24" hidden="1" x14ac:dyDescent="0.25">
      <c r="A946" t="s">
        <v>123</v>
      </c>
      <c r="B946">
        <v>3</v>
      </c>
      <c r="C946" t="s">
        <v>21</v>
      </c>
      <c r="D946">
        <v>3</v>
      </c>
      <c r="E946">
        <v>0</v>
      </c>
      <c r="F946" t="s">
        <v>257</v>
      </c>
      <c r="G946">
        <v>327357467.85714287</v>
      </c>
      <c r="H946">
        <v>0.97285713878571423</v>
      </c>
      <c r="I946">
        <v>0.9638095238571428</v>
      </c>
      <c r="J946">
        <v>32630126.428571429</v>
      </c>
      <c r="K946">
        <v>214765</v>
      </c>
      <c r="L946">
        <v>2</v>
      </c>
      <c r="M946">
        <v>309</v>
      </c>
      <c r="N946">
        <v>0.96158730164285711</v>
      </c>
      <c r="O946">
        <v>32325592.214285713</v>
      </c>
      <c r="P946">
        <v>216080</v>
      </c>
      <c r="Q946">
        <v>2</v>
      </c>
      <c r="R946">
        <v>0.97977207276923073</v>
      </c>
      <c r="U946">
        <f>Tabela9[[#This Row],[mlp_params]]</f>
        <v>214765</v>
      </c>
      <c r="V946">
        <f>Tabela9[[#This Row],[kan_test_acc]]</f>
        <v>0.97285713878571423</v>
      </c>
      <c r="W946">
        <f>Tabela9[[#This Row],[mlp_test_acc]]</f>
        <v>0.9638095238571428</v>
      </c>
      <c r="X946">
        <f>Tabela9[[#This Row],[mlp_test_acc2]]</f>
        <v>0.96158730164285711</v>
      </c>
    </row>
    <row r="947" spans="1:24" hidden="1" x14ac:dyDescent="0.25">
      <c r="A947" t="s">
        <v>123</v>
      </c>
      <c r="B947">
        <v>3</v>
      </c>
      <c r="C947" t="s">
        <v>21</v>
      </c>
      <c r="D947">
        <v>3</v>
      </c>
      <c r="E947">
        <v>0</v>
      </c>
      <c r="F947" t="s">
        <v>289</v>
      </c>
      <c r="G947">
        <v>240734278.55555555</v>
      </c>
      <c r="H947">
        <v>0.96814815211111116</v>
      </c>
      <c r="I947">
        <v>0.95185185188888888</v>
      </c>
      <c r="J947">
        <v>25060827.222222224</v>
      </c>
      <c r="K947">
        <v>214765</v>
      </c>
      <c r="L947">
        <v>2</v>
      </c>
      <c r="M947">
        <v>309</v>
      </c>
      <c r="N947">
        <v>0.95506172844444448</v>
      </c>
      <c r="O947">
        <v>24891417.333333332</v>
      </c>
      <c r="P947">
        <v>216080</v>
      </c>
      <c r="Q947">
        <v>2</v>
      </c>
      <c r="R947">
        <v>0.982407421</v>
      </c>
      <c r="U947">
        <f>Tabela9[[#This Row],[mlp_params]]</f>
        <v>214765</v>
      </c>
      <c r="V947">
        <f>Tabela9[[#This Row],[kan_test_acc]]</f>
        <v>0.96814815211111116</v>
      </c>
      <c r="W947">
        <f>Tabela9[[#This Row],[mlp_test_acc]]</f>
        <v>0.95185185188888888</v>
      </c>
      <c r="X947">
        <f>Tabela9[[#This Row],[mlp_test_acc2]]</f>
        <v>0.95506172844444448</v>
      </c>
    </row>
    <row r="948" spans="1:24" hidden="1" x14ac:dyDescent="0.25">
      <c r="A948" t="s">
        <v>123</v>
      </c>
      <c r="B948">
        <v>5</v>
      </c>
      <c r="C948" t="s">
        <v>376</v>
      </c>
      <c r="D948">
        <v>4</v>
      </c>
      <c r="E948">
        <v>0</v>
      </c>
      <c r="F948" t="s">
        <v>348</v>
      </c>
      <c r="G948">
        <v>480036048.75</v>
      </c>
      <c r="H948">
        <v>0.92499999700000002</v>
      </c>
      <c r="I948">
        <v>0.96499999999999997</v>
      </c>
      <c r="J948">
        <v>33243868.5</v>
      </c>
      <c r="K948">
        <v>214765</v>
      </c>
      <c r="L948">
        <v>2</v>
      </c>
      <c r="M948">
        <v>309</v>
      </c>
      <c r="N948">
        <v>0.96777777775000007</v>
      </c>
      <c r="O948">
        <v>34004830.5</v>
      </c>
      <c r="P948">
        <v>216080</v>
      </c>
      <c r="Q948">
        <v>2</v>
      </c>
      <c r="R948">
        <v>0.92838271033333331</v>
      </c>
      <c r="U948">
        <f>Tabela9[[#This Row],[mlp_params]]</f>
        <v>214765</v>
      </c>
      <c r="V948">
        <f>Tabela9[[#This Row],[kan_test_acc]]</f>
        <v>0.92499999700000002</v>
      </c>
      <c r="W948">
        <f>Tabela9[[#This Row],[mlp_test_acc]]</f>
        <v>0.96499999999999997</v>
      </c>
      <c r="X948">
        <f>Tabela9[[#This Row],[mlp_test_acc2]]</f>
        <v>0.96777777775000007</v>
      </c>
    </row>
    <row r="949" spans="1:24" hidden="1" x14ac:dyDescent="0.25">
      <c r="A949" t="s">
        <v>123</v>
      </c>
      <c r="B949">
        <v>5</v>
      </c>
      <c r="C949" t="s">
        <v>376</v>
      </c>
      <c r="D949">
        <v>4</v>
      </c>
      <c r="E949">
        <v>0</v>
      </c>
      <c r="F949" t="s">
        <v>368</v>
      </c>
      <c r="G949">
        <v>411969200.75</v>
      </c>
      <c r="H949">
        <v>0.90666668124999994</v>
      </c>
      <c r="I949">
        <v>0.95500000024999998</v>
      </c>
      <c r="J949">
        <v>33926977.75</v>
      </c>
      <c r="K949">
        <v>214765</v>
      </c>
      <c r="L949">
        <v>2</v>
      </c>
      <c r="M949">
        <v>309</v>
      </c>
      <c r="N949">
        <v>0.95666666675000001</v>
      </c>
      <c r="O949">
        <v>34498858</v>
      </c>
      <c r="P949">
        <v>216080</v>
      </c>
      <c r="Q949">
        <v>2</v>
      </c>
      <c r="R949">
        <v>0.91604196999999998</v>
      </c>
      <c r="U949">
        <f>Tabela9[[#This Row],[mlp_params]]</f>
        <v>214765</v>
      </c>
      <c r="V949">
        <f>Tabela9[[#This Row],[kan_test_acc]]</f>
        <v>0.90666668124999994</v>
      </c>
      <c r="W949">
        <f>Tabela9[[#This Row],[mlp_test_acc]]</f>
        <v>0.95500000024999998</v>
      </c>
      <c r="X949">
        <f>Tabela9[[#This Row],[mlp_test_acc2]]</f>
        <v>0.95666666675000001</v>
      </c>
    </row>
    <row r="950" spans="1:24" hidden="1" x14ac:dyDescent="0.25">
      <c r="A950" t="s">
        <v>123</v>
      </c>
      <c r="B950">
        <v>9</v>
      </c>
      <c r="C950" t="s">
        <v>376</v>
      </c>
      <c r="D950">
        <v>2</v>
      </c>
      <c r="E950">
        <v>0</v>
      </c>
      <c r="F950" t="s">
        <v>213</v>
      </c>
      <c r="G950">
        <v>456350973</v>
      </c>
      <c r="H950">
        <v>0.95333333325000003</v>
      </c>
      <c r="I950">
        <v>0.96444444399999996</v>
      </c>
      <c r="J950">
        <v>28838295</v>
      </c>
      <c r="K950">
        <v>216080</v>
      </c>
      <c r="L950">
        <v>2</v>
      </c>
      <c r="M950">
        <v>310</v>
      </c>
      <c r="N950">
        <v>0.96111111099999991</v>
      </c>
      <c r="O950">
        <v>31271899.25</v>
      </c>
      <c r="P950">
        <v>217399</v>
      </c>
      <c r="Q950">
        <v>2</v>
      </c>
      <c r="R950">
        <v>0.94567900900000001</v>
      </c>
      <c r="U950">
        <f>Tabela9[[#This Row],[mlp_params]]</f>
        <v>216080</v>
      </c>
      <c r="V950">
        <f>Tabela9[[#This Row],[kan_test_acc]]</f>
        <v>0.95333333325000003</v>
      </c>
      <c r="W950">
        <f>Tabela9[[#This Row],[mlp_test_acc]]</f>
        <v>0.96444444399999996</v>
      </c>
      <c r="X950">
        <f>Tabela9[[#This Row],[mlp_test_acc2]]</f>
        <v>0.96111111099999991</v>
      </c>
    </row>
    <row r="951" spans="1:24" hidden="1" x14ac:dyDescent="0.25">
      <c r="A951" t="s">
        <v>123</v>
      </c>
      <c r="B951">
        <v>5</v>
      </c>
      <c r="C951" t="s">
        <v>331</v>
      </c>
      <c r="D951">
        <v>2</v>
      </c>
      <c r="E951">
        <v>0</v>
      </c>
      <c r="F951" t="s">
        <v>263</v>
      </c>
      <c r="G951">
        <v>321925075</v>
      </c>
      <c r="H951">
        <v>0.98481480283333334</v>
      </c>
      <c r="I951">
        <v>0.97185185183333334</v>
      </c>
      <c r="J951">
        <v>22541742</v>
      </c>
      <c r="K951">
        <v>216080</v>
      </c>
      <c r="L951">
        <v>2</v>
      </c>
      <c r="M951">
        <v>310</v>
      </c>
      <c r="N951">
        <v>0.97407407400000001</v>
      </c>
      <c r="O951">
        <v>22310000.666666668</v>
      </c>
      <c r="P951">
        <v>217399</v>
      </c>
      <c r="Q951">
        <v>2</v>
      </c>
      <c r="R951">
        <v>0.97925927660000001</v>
      </c>
      <c r="U951">
        <f>Tabela9[[#This Row],[mlp_params]]</f>
        <v>216080</v>
      </c>
      <c r="V951">
        <f>Tabela9[[#This Row],[kan_test_acc]]</f>
        <v>0.98481480283333334</v>
      </c>
      <c r="W951">
        <f>Tabela9[[#This Row],[mlp_test_acc]]</f>
        <v>0.97185185183333334</v>
      </c>
      <c r="X951">
        <f>Tabela9[[#This Row],[mlp_test_acc2]]</f>
        <v>0.97407407400000001</v>
      </c>
    </row>
    <row r="952" spans="1:24" hidden="1" x14ac:dyDescent="0.25">
      <c r="A952" t="s">
        <v>123</v>
      </c>
      <c r="B952">
        <v>5</v>
      </c>
      <c r="C952" t="s">
        <v>331</v>
      </c>
      <c r="D952">
        <v>2</v>
      </c>
      <c r="E952">
        <v>0</v>
      </c>
      <c r="F952" t="s">
        <v>353</v>
      </c>
      <c r="G952">
        <v>430941468.16666669</v>
      </c>
      <c r="H952">
        <v>0.98555555950000007</v>
      </c>
      <c r="I952">
        <v>0.97555555549999995</v>
      </c>
      <c r="J952">
        <v>21869295.333333332</v>
      </c>
      <c r="K952">
        <v>216080</v>
      </c>
      <c r="L952">
        <v>2</v>
      </c>
      <c r="M952">
        <v>310</v>
      </c>
      <c r="N952">
        <v>0.97259259233333339</v>
      </c>
      <c r="O952">
        <v>21018771.5</v>
      </c>
      <c r="P952">
        <v>217399</v>
      </c>
      <c r="Q952">
        <v>2</v>
      </c>
      <c r="R952">
        <v>0.98740739840000002</v>
      </c>
      <c r="U952">
        <f>Tabela9[[#This Row],[mlp_params]]</f>
        <v>216080</v>
      </c>
      <c r="V952">
        <f>Tabela9[[#This Row],[kan_test_acc]]</f>
        <v>0.98555555950000007</v>
      </c>
      <c r="W952">
        <f>Tabela9[[#This Row],[mlp_test_acc]]</f>
        <v>0.97555555549999995</v>
      </c>
      <c r="X952">
        <f>Tabela9[[#This Row],[mlp_test_acc2]]</f>
        <v>0.97259259233333339</v>
      </c>
    </row>
    <row r="953" spans="1:24" hidden="1" x14ac:dyDescent="0.25">
      <c r="A953" t="s">
        <v>123</v>
      </c>
      <c r="B953">
        <v>9</v>
      </c>
      <c r="C953" t="s">
        <v>376</v>
      </c>
      <c r="D953">
        <v>2</v>
      </c>
      <c r="E953">
        <v>0</v>
      </c>
      <c r="F953" t="s">
        <v>343</v>
      </c>
      <c r="G953">
        <v>727213269.75</v>
      </c>
      <c r="H953">
        <v>0.94388887300000002</v>
      </c>
      <c r="I953">
        <v>0.96055555574999996</v>
      </c>
      <c r="J953">
        <v>27306027.5</v>
      </c>
      <c r="K953">
        <v>216080</v>
      </c>
      <c r="L953">
        <v>2</v>
      </c>
      <c r="M953">
        <v>310</v>
      </c>
      <c r="N953">
        <v>0.96111111099999991</v>
      </c>
      <c r="O953">
        <v>28100042.5</v>
      </c>
      <c r="P953">
        <v>217399</v>
      </c>
      <c r="Q953">
        <v>2</v>
      </c>
      <c r="R953">
        <v>0.94444443766666664</v>
      </c>
      <c r="U953">
        <f>Tabela9[[#This Row],[mlp_params]]</f>
        <v>216080</v>
      </c>
      <c r="V953">
        <f>Tabela9[[#This Row],[kan_test_acc]]</f>
        <v>0.94388887300000002</v>
      </c>
      <c r="W953">
        <f>Tabela9[[#This Row],[mlp_test_acc]]</f>
        <v>0.96055555574999996</v>
      </c>
      <c r="X953">
        <f>Tabela9[[#This Row],[mlp_test_acc2]]</f>
        <v>0.96111111099999991</v>
      </c>
    </row>
    <row r="954" spans="1:24" hidden="1" x14ac:dyDescent="0.25">
      <c r="A954" t="s">
        <v>123</v>
      </c>
      <c r="B954">
        <v>3</v>
      </c>
      <c r="C954" t="s">
        <v>21</v>
      </c>
      <c r="D954">
        <v>3</v>
      </c>
      <c r="E954">
        <v>0</v>
      </c>
      <c r="F954" t="s">
        <v>194</v>
      </c>
      <c r="G954">
        <v>362786774.78571427</v>
      </c>
      <c r="H954">
        <v>0.97317460592857141</v>
      </c>
      <c r="I954">
        <v>0.96269841257142852</v>
      </c>
      <c r="J954">
        <v>32454280.571428571</v>
      </c>
      <c r="K954">
        <v>216080</v>
      </c>
      <c r="L954">
        <v>2</v>
      </c>
      <c r="M954">
        <v>310</v>
      </c>
      <c r="N954">
        <v>0.96317460307142855</v>
      </c>
      <c r="O954">
        <v>31217980.571428571</v>
      </c>
      <c r="P954">
        <v>217399</v>
      </c>
      <c r="Q954">
        <v>2</v>
      </c>
      <c r="R954">
        <v>0.97749286907692312</v>
      </c>
      <c r="U954">
        <f>Tabela9[[#This Row],[mlp_params]]</f>
        <v>216080</v>
      </c>
      <c r="V954">
        <f>Tabela9[[#This Row],[kan_test_acc]]</f>
        <v>0.97317460592857141</v>
      </c>
      <c r="W954">
        <f>Tabela9[[#This Row],[mlp_test_acc]]</f>
        <v>0.96269841257142852</v>
      </c>
      <c r="X954">
        <f>Tabela9[[#This Row],[mlp_test_acc2]]</f>
        <v>0.96317460307142855</v>
      </c>
    </row>
    <row r="955" spans="1:24" hidden="1" x14ac:dyDescent="0.25">
      <c r="A955" t="s">
        <v>123</v>
      </c>
      <c r="B955">
        <v>3</v>
      </c>
      <c r="C955" t="s">
        <v>21</v>
      </c>
      <c r="D955">
        <v>3</v>
      </c>
      <c r="E955">
        <v>0</v>
      </c>
      <c r="F955" t="s">
        <v>226</v>
      </c>
      <c r="G955">
        <v>390540842</v>
      </c>
      <c r="H955">
        <v>0.96015873135714291</v>
      </c>
      <c r="I955">
        <v>0.95079365092857138</v>
      </c>
      <c r="J955">
        <v>31906279.642857142</v>
      </c>
      <c r="K955">
        <v>216080</v>
      </c>
      <c r="L955">
        <v>2</v>
      </c>
      <c r="M955">
        <v>310</v>
      </c>
      <c r="N955">
        <v>0.95507936492857148</v>
      </c>
      <c r="O955">
        <v>32274816</v>
      </c>
      <c r="P955">
        <v>217399</v>
      </c>
      <c r="Q955">
        <v>2</v>
      </c>
      <c r="R955">
        <v>0.98005697361538457</v>
      </c>
      <c r="U955">
        <f>Tabela9[[#This Row],[mlp_params]]</f>
        <v>216080</v>
      </c>
      <c r="V955">
        <f>Tabela9[[#This Row],[kan_test_acc]]</f>
        <v>0.96015873135714291</v>
      </c>
      <c r="W955">
        <f>Tabela9[[#This Row],[mlp_test_acc]]</f>
        <v>0.95079365092857138</v>
      </c>
      <c r="X955">
        <f>Tabela9[[#This Row],[mlp_test_acc2]]</f>
        <v>0.95507936492857148</v>
      </c>
    </row>
    <row r="956" spans="1:24" hidden="1" x14ac:dyDescent="0.25">
      <c r="A956" t="s">
        <v>123</v>
      </c>
      <c r="B956">
        <v>3</v>
      </c>
      <c r="C956" t="s">
        <v>21</v>
      </c>
      <c r="D956">
        <v>3</v>
      </c>
      <c r="E956">
        <v>0</v>
      </c>
      <c r="F956" t="s">
        <v>163</v>
      </c>
      <c r="G956">
        <v>417343046.44444442</v>
      </c>
      <c r="H956">
        <v>0.96938270999999998</v>
      </c>
      <c r="I956">
        <v>0.96197530855555557</v>
      </c>
      <c r="J956">
        <v>33129752.111111112</v>
      </c>
      <c r="K956">
        <v>216080</v>
      </c>
      <c r="L956">
        <v>2</v>
      </c>
      <c r="M956">
        <v>310</v>
      </c>
      <c r="N956">
        <v>0.9622222222222222</v>
      </c>
      <c r="O956">
        <v>33234901</v>
      </c>
      <c r="P956">
        <v>217399</v>
      </c>
      <c r="Q956">
        <v>2</v>
      </c>
      <c r="R956">
        <v>0.97361110162499998</v>
      </c>
      <c r="U956">
        <f>Tabela9[[#This Row],[mlp_params]]</f>
        <v>216080</v>
      </c>
      <c r="V956">
        <f>Tabela9[[#This Row],[kan_test_acc]]</f>
        <v>0.96938270999999998</v>
      </c>
      <c r="W956">
        <f>Tabela9[[#This Row],[mlp_test_acc]]</f>
        <v>0.96197530855555557</v>
      </c>
      <c r="X956">
        <f>Tabela9[[#This Row],[mlp_test_acc2]]</f>
        <v>0.9622222222222222</v>
      </c>
    </row>
    <row r="957" spans="1:24" hidden="1" x14ac:dyDescent="0.25">
      <c r="A957" t="s">
        <v>123</v>
      </c>
      <c r="B957">
        <v>5</v>
      </c>
      <c r="C957" t="s">
        <v>375</v>
      </c>
      <c r="D957">
        <v>3</v>
      </c>
      <c r="E957">
        <v>0</v>
      </c>
      <c r="F957" t="s">
        <v>281</v>
      </c>
      <c r="G957">
        <v>341533350.28571427</v>
      </c>
      <c r="H957">
        <v>0.96777777578571433</v>
      </c>
      <c r="I957">
        <v>0.96301587314285708</v>
      </c>
      <c r="J957">
        <v>31358180.142857142</v>
      </c>
      <c r="K957">
        <v>216080</v>
      </c>
      <c r="L957">
        <v>2</v>
      </c>
      <c r="M957">
        <v>310</v>
      </c>
      <c r="N957">
        <v>0.96523809542857142</v>
      </c>
      <c r="O957">
        <v>31260525.857142858</v>
      </c>
      <c r="P957">
        <v>217399</v>
      </c>
      <c r="Q957">
        <v>2</v>
      </c>
      <c r="R957">
        <v>0.97863247315384616</v>
      </c>
      <c r="U957">
        <f>Tabela9[[#This Row],[mlp_params]]</f>
        <v>216080</v>
      </c>
      <c r="V957">
        <f>Tabela9[[#This Row],[kan_test_acc]]</f>
        <v>0.96777777578571433</v>
      </c>
      <c r="W957">
        <f>Tabela9[[#This Row],[mlp_test_acc]]</f>
        <v>0.96301587314285708</v>
      </c>
      <c r="X957">
        <f>Tabela9[[#This Row],[mlp_test_acc2]]</f>
        <v>0.96523809542857142</v>
      </c>
    </row>
    <row r="958" spans="1:24" hidden="1" x14ac:dyDescent="0.25">
      <c r="A958" t="s">
        <v>123</v>
      </c>
      <c r="B958">
        <v>5</v>
      </c>
      <c r="C958" t="s">
        <v>376</v>
      </c>
      <c r="D958">
        <v>4</v>
      </c>
      <c r="E958">
        <v>0</v>
      </c>
      <c r="F958" t="s">
        <v>174</v>
      </c>
      <c r="G958">
        <v>319011349</v>
      </c>
      <c r="H958">
        <v>0.96444444866666668</v>
      </c>
      <c r="I958">
        <v>0.96999999983333329</v>
      </c>
      <c r="J958">
        <v>32316237.833333332</v>
      </c>
      <c r="K958">
        <v>216080</v>
      </c>
      <c r="L958">
        <v>2</v>
      </c>
      <c r="M958">
        <v>310</v>
      </c>
      <c r="N958">
        <v>0.96962962983333334</v>
      </c>
      <c r="O958">
        <v>32192651.666666668</v>
      </c>
      <c r="P958">
        <v>217399</v>
      </c>
      <c r="Q958">
        <v>2</v>
      </c>
      <c r="R958">
        <v>0.96814813619999995</v>
      </c>
      <c r="U958">
        <f>Tabela9[[#This Row],[mlp_params]]</f>
        <v>216080</v>
      </c>
      <c r="V958">
        <f>Tabela9[[#This Row],[kan_test_acc]]</f>
        <v>0.96444444866666668</v>
      </c>
      <c r="W958">
        <f>Tabela9[[#This Row],[mlp_test_acc]]</f>
        <v>0.96999999983333329</v>
      </c>
      <c r="X958">
        <f>Tabela9[[#This Row],[mlp_test_acc2]]</f>
        <v>0.96962962983333334</v>
      </c>
    </row>
    <row r="959" spans="1:24" hidden="1" x14ac:dyDescent="0.25">
      <c r="A959" t="s">
        <v>123</v>
      </c>
      <c r="B959">
        <v>9</v>
      </c>
      <c r="C959" t="s">
        <v>377</v>
      </c>
      <c r="D959">
        <v>3</v>
      </c>
      <c r="E959">
        <v>0</v>
      </c>
      <c r="F959" t="s">
        <v>203</v>
      </c>
      <c r="G959">
        <v>475955690.25</v>
      </c>
      <c r="H959">
        <v>0.94777777800000007</v>
      </c>
      <c r="I959">
        <v>0.96777777775000007</v>
      </c>
      <c r="J959">
        <v>31597613</v>
      </c>
      <c r="K959">
        <v>216080</v>
      </c>
      <c r="L959">
        <v>2</v>
      </c>
      <c r="M959">
        <v>310</v>
      </c>
      <c r="N959">
        <v>0.96499999999999997</v>
      </c>
      <c r="O959">
        <v>31392116.75</v>
      </c>
      <c r="P959">
        <v>217399</v>
      </c>
      <c r="Q959">
        <v>2</v>
      </c>
      <c r="R959">
        <v>0.945679029</v>
      </c>
      <c r="U959">
        <f>Tabela9[[#This Row],[mlp_params]]</f>
        <v>216080</v>
      </c>
      <c r="V959">
        <f>Tabela9[[#This Row],[kan_test_acc]]</f>
        <v>0.94777777800000007</v>
      </c>
      <c r="W959">
        <f>Tabela9[[#This Row],[mlp_test_acc]]</f>
        <v>0.96777777775000007</v>
      </c>
      <c r="X959">
        <f>Tabela9[[#This Row],[mlp_test_acc2]]</f>
        <v>0.96499999999999997</v>
      </c>
    </row>
    <row r="960" spans="1:24" hidden="1" x14ac:dyDescent="0.25">
      <c r="A960" t="s">
        <v>123</v>
      </c>
      <c r="B960">
        <v>9</v>
      </c>
      <c r="C960" t="s">
        <v>377</v>
      </c>
      <c r="D960">
        <v>3</v>
      </c>
      <c r="E960">
        <v>0</v>
      </c>
      <c r="F960" t="s">
        <v>300</v>
      </c>
      <c r="G960">
        <v>553171401</v>
      </c>
      <c r="H960">
        <v>0.94833332324999997</v>
      </c>
      <c r="I960">
        <v>0.96500000024999999</v>
      </c>
      <c r="J960">
        <v>31235152.25</v>
      </c>
      <c r="K960">
        <v>216080</v>
      </c>
      <c r="L960">
        <v>2</v>
      </c>
      <c r="M960">
        <v>310</v>
      </c>
      <c r="N960">
        <v>0.96388888875000001</v>
      </c>
      <c r="O960">
        <v>32214204.25</v>
      </c>
      <c r="P960">
        <v>217399</v>
      </c>
      <c r="Q960">
        <v>2</v>
      </c>
      <c r="R960">
        <v>0.93826913433333337</v>
      </c>
      <c r="U960">
        <f>Tabela9[[#This Row],[mlp_params]]</f>
        <v>216080</v>
      </c>
      <c r="V960">
        <f>Tabela9[[#This Row],[kan_test_acc]]</f>
        <v>0.94833332324999997</v>
      </c>
      <c r="W960">
        <f>Tabela9[[#This Row],[mlp_test_acc]]</f>
        <v>0.96500000024999999</v>
      </c>
      <c r="X960">
        <f>Tabela9[[#This Row],[mlp_test_acc2]]</f>
        <v>0.96388888875000001</v>
      </c>
    </row>
    <row r="961" spans="1:24" hidden="1" x14ac:dyDescent="0.25">
      <c r="A961" t="s">
        <v>123</v>
      </c>
      <c r="B961">
        <v>5</v>
      </c>
      <c r="C961" t="s">
        <v>377</v>
      </c>
      <c r="D961">
        <v>5</v>
      </c>
      <c r="E961">
        <v>0</v>
      </c>
      <c r="F961" t="s">
        <v>198</v>
      </c>
      <c r="G961">
        <v>673002984</v>
      </c>
      <c r="H961">
        <v>0.77166667575000003</v>
      </c>
      <c r="I961">
        <v>0.95611111125000003</v>
      </c>
      <c r="J961">
        <v>45178646.75</v>
      </c>
      <c r="K961">
        <v>217399</v>
      </c>
      <c r="L961">
        <v>2</v>
      </c>
      <c r="M961">
        <v>311</v>
      </c>
      <c r="N961">
        <v>0.95722222224999998</v>
      </c>
      <c r="O961">
        <v>44863319.75</v>
      </c>
      <c r="P961">
        <v>218722</v>
      </c>
      <c r="Q961">
        <v>2</v>
      </c>
      <c r="R961">
        <v>0.81974567566666667</v>
      </c>
      <c r="U961">
        <f>Tabela9[[#This Row],[mlp_params]]</f>
        <v>217399</v>
      </c>
      <c r="V961">
        <f>Tabela9[[#This Row],[kan_test_acc]]</f>
        <v>0.77166667575000003</v>
      </c>
      <c r="W961">
        <f>Tabela9[[#This Row],[mlp_test_acc]]</f>
        <v>0.95611111125000003</v>
      </c>
      <c r="X961">
        <f>Tabela9[[#This Row],[mlp_test_acc2]]</f>
        <v>0.95722222224999998</v>
      </c>
    </row>
    <row r="962" spans="1:24" hidden="1" x14ac:dyDescent="0.25">
      <c r="A962" t="s">
        <v>123</v>
      </c>
      <c r="B962">
        <v>5</v>
      </c>
      <c r="C962" t="s">
        <v>377</v>
      </c>
      <c r="D962">
        <v>5</v>
      </c>
      <c r="E962">
        <v>0</v>
      </c>
      <c r="F962" t="s">
        <v>334</v>
      </c>
      <c r="G962">
        <v>373461237.5</v>
      </c>
      <c r="H962">
        <v>0.950000018</v>
      </c>
      <c r="I962">
        <v>0.97222222200000008</v>
      </c>
      <c r="J962">
        <v>33567148.5</v>
      </c>
      <c r="K962">
        <v>217399</v>
      </c>
      <c r="L962">
        <v>2</v>
      </c>
      <c r="M962">
        <v>311</v>
      </c>
      <c r="N962">
        <v>0.97111111100000003</v>
      </c>
      <c r="O962">
        <v>33566128</v>
      </c>
      <c r="P962">
        <v>218722</v>
      </c>
      <c r="Q962">
        <v>2</v>
      </c>
      <c r="R962">
        <v>0.95555555800000003</v>
      </c>
      <c r="U962">
        <f>Tabela9[[#This Row],[mlp_params]]</f>
        <v>217399</v>
      </c>
      <c r="V962">
        <f>Tabela9[[#This Row],[kan_test_acc]]</f>
        <v>0.950000018</v>
      </c>
      <c r="W962">
        <f>Tabela9[[#This Row],[mlp_test_acc]]</f>
        <v>0.97222222200000008</v>
      </c>
      <c r="X962">
        <f>Tabela9[[#This Row],[mlp_test_acc2]]</f>
        <v>0.97111111100000003</v>
      </c>
    </row>
    <row r="963" spans="1:24" hidden="1" x14ac:dyDescent="0.25">
      <c r="A963" t="s">
        <v>123</v>
      </c>
      <c r="B963">
        <v>9</v>
      </c>
      <c r="C963" t="s">
        <v>376</v>
      </c>
      <c r="D963">
        <v>2</v>
      </c>
      <c r="E963">
        <v>0</v>
      </c>
      <c r="F963" t="s">
        <v>310</v>
      </c>
      <c r="G963">
        <v>704126658.75</v>
      </c>
      <c r="H963">
        <v>0.95000000325</v>
      </c>
      <c r="I963">
        <v>0.95444444449999999</v>
      </c>
      <c r="J963">
        <v>31489173.25</v>
      </c>
      <c r="K963">
        <v>217399</v>
      </c>
      <c r="L963">
        <v>2</v>
      </c>
      <c r="M963">
        <v>311</v>
      </c>
      <c r="N963">
        <v>0.95555555549999993</v>
      </c>
      <c r="O963">
        <v>30687302.25</v>
      </c>
      <c r="P963">
        <v>218722</v>
      </c>
      <c r="Q963">
        <v>2</v>
      </c>
      <c r="R963">
        <v>0.93580246</v>
      </c>
      <c r="U963">
        <f>Tabela9[[#This Row],[mlp_params]]</f>
        <v>217399</v>
      </c>
      <c r="V963">
        <f>Tabela9[[#This Row],[kan_test_acc]]</f>
        <v>0.95000000325</v>
      </c>
      <c r="W963">
        <f>Tabela9[[#This Row],[mlp_test_acc]]</f>
        <v>0.95444444449999999</v>
      </c>
      <c r="X963">
        <f>Tabela9[[#This Row],[mlp_test_acc2]]</f>
        <v>0.95555555549999993</v>
      </c>
    </row>
    <row r="964" spans="1:24" hidden="1" x14ac:dyDescent="0.25">
      <c r="A964" t="s">
        <v>123</v>
      </c>
      <c r="B964">
        <v>3</v>
      </c>
      <c r="C964" t="s">
        <v>21</v>
      </c>
      <c r="D964">
        <v>4</v>
      </c>
      <c r="E964">
        <v>0</v>
      </c>
      <c r="F964" t="s">
        <v>149</v>
      </c>
      <c r="G964">
        <v>89189365</v>
      </c>
      <c r="H964">
        <v>0.96592593166666663</v>
      </c>
      <c r="I964">
        <v>0.96148148133333333</v>
      </c>
      <c r="J964">
        <v>16257685.833333334</v>
      </c>
      <c r="K964">
        <v>217399</v>
      </c>
      <c r="L964">
        <v>2</v>
      </c>
      <c r="M964">
        <v>311</v>
      </c>
      <c r="N964">
        <v>0.95444444416666663</v>
      </c>
      <c r="O964">
        <v>14873606.333333334</v>
      </c>
      <c r="P964">
        <v>218722</v>
      </c>
      <c r="Q964">
        <v>2</v>
      </c>
      <c r="R964">
        <v>0.98592590120000001</v>
      </c>
      <c r="U964">
        <f>Tabela9[[#This Row],[mlp_params]]</f>
        <v>217399</v>
      </c>
      <c r="V964">
        <f>Tabela9[[#This Row],[kan_test_acc]]</f>
        <v>0.96592593166666663</v>
      </c>
      <c r="W964">
        <f>Tabela9[[#This Row],[mlp_test_acc]]</f>
        <v>0.96148148133333333</v>
      </c>
      <c r="X964">
        <f>Tabela9[[#This Row],[mlp_test_acc2]]</f>
        <v>0.95444444416666663</v>
      </c>
    </row>
    <row r="965" spans="1:24" hidden="1" x14ac:dyDescent="0.25">
      <c r="A965" t="s">
        <v>123</v>
      </c>
      <c r="B965">
        <v>3</v>
      </c>
      <c r="C965" t="s">
        <v>21</v>
      </c>
      <c r="D965">
        <v>3</v>
      </c>
      <c r="E965">
        <v>0</v>
      </c>
      <c r="F965" t="s">
        <v>258</v>
      </c>
      <c r="G965">
        <v>390784232.71428573</v>
      </c>
      <c r="H965">
        <v>0.97015873892857141</v>
      </c>
      <c r="I965">
        <v>0.96126984135714288</v>
      </c>
      <c r="J965">
        <v>32826373.785714287</v>
      </c>
      <c r="K965">
        <v>217399</v>
      </c>
      <c r="L965">
        <v>2</v>
      </c>
      <c r="M965">
        <v>311</v>
      </c>
      <c r="N965">
        <v>0.96238095257142853</v>
      </c>
      <c r="O965">
        <v>33000319.857142858</v>
      </c>
      <c r="P965">
        <v>218722</v>
      </c>
      <c r="Q965">
        <v>2</v>
      </c>
      <c r="R965">
        <v>0.98205128107692308</v>
      </c>
      <c r="U965">
        <f>Tabela9[[#This Row],[mlp_params]]</f>
        <v>217399</v>
      </c>
      <c r="V965">
        <f>Tabela9[[#This Row],[kan_test_acc]]</f>
        <v>0.97015873892857141</v>
      </c>
      <c r="W965">
        <f>Tabela9[[#This Row],[mlp_test_acc]]</f>
        <v>0.96126984135714288</v>
      </c>
      <c r="X965">
        <f>Tabela9[[#This Row],[mlp_test_acc2]]</f>
        <v>0.96238095257142853</v>
      </c>
    </row>
    <row r="966" spans="1:24" hidden="1" x14ac:dyDescent="0.25">
      <c r="A966" t="s">
        <v>123</v>
      </c>
      <c r="B966">
        <v>3</v>
      </c>
      <c r="C966" t="s">
        <v>21</v>
      </c>
      <c r="D966">
        <v>3</v>
      </c>
      <c r="E966">
        <v>0</v>
      </c>
      <c r="F966" t="s">
        <v>290</v>
      </c>
      <c r="G966">
        <v>639383404.25</v>
      </c>
      <c r="H966">
        <v>0.94666667299999996</v>
      </c>
      <c r="I966">
        <v>0.94888888900000001</v>
      </c>
      <c r="J966">
        <v>37099230.75</v>
      </c>
      <c r="K966">
        <v>217399</v>
      </c>
      <c r="L966">
        <v>2</v>
      </c>
      <c r="M966">
        <v>311</v>
      </c>
      <c r="N966">
        <v>0.95111111125000003</v>
      </c>
      <c r="O966">
        <v>38357921.75</v>
      </c>
      <c r="P966">
        <v>218722</v>
      </c>
      <c r="Q966">
        <v>2</v>
      </c>
      <c r="R966">
        <v>0.96052468866666663</v>
      </c>
      <c r="U966">
        <f>Tabela9[[#This Row],[mlp_params]]</f>
        <v>217399</v>
      </c>
      <c r="V966">
        <f>Tabela9[[#This Row],[kan_test_acc]]</f>
        <v>0.94666667299999996</v>
      </c>
      <c r="W966">
        <f>Tabela9[[#This Row],[mlp_test_acc]]</f>
        <v>0.94888888900000001</v>
      </c>
      <c r="X966">
        <f>Tabela9[[#This Row],[mlp_test_acc2]]</f>
        <v>0.95111111125000003</v>
      </c>
    </row>
    <row r="967" spans="1:24" hidden="1" x14ac:dyDescent="0.25">
      <c r="A967" t="s">
        <v>123</v>
      </c>
      <c r="B967">
        <v>3</v>
      </c>
      <c r="C967" t="s">
        <v>21</v>
      </c>
      <c r="D967">
        <v>3</v>
      </c>
      <c r="E967">
        <v>0</v>
      </c>
      <c r="F967" t="s">
        <v>195</v>
      </c>
      <c r="G967">
        <v>386117841.14285713</v>
      </c>
      <c r="H967">
        <v>0.97238096178571432</v>
      </c>
      <c r="I967">
        <v>0.95968253957142857</v>
      </c>
      <c r="J967">
        <v>33086347.714285713</v>
      </c>
      <c r="K967">
        <v>217399</v>
      </c>
      <c r="L967">
        <v>2</v>
      </c>
      <c r="M967">
        <v>311</v>
      </c>
      <c r="N967">
        <v>0.96365079364285711</v>
      </c>
      <c r="O967">
        <v>31918113.928571429</v>
      </c>
      <c r="P967">
        <v>218722</v>
      </c>
      <c r="Q967">
        <v>2</v>
      </c>
      <c r="R967">
        <v>0.9797720772307692</v>
      </c>
      <c r="U967">
        <f>Tabela9[[#This Row],[mlp_params]]</f>
        <v>217399</v>
      </c>
      <c r="V967">
        <f>Tabela9[[#This Row],[kan_test_acc]]</f>
        <v>0.97238096178571432</v>
      </c>
      <c r="W967">
        <f>Tabela9[[#This Row],[mlp_test_acc]]</f>
        <v>0.95968253957142857</v>
      </c>
      <c r="X967">
        <f>Tabela9[[#This Row],[mlp_test_acc2]]</f>
        <v>0.96365079364285711</v>
      </c>
    </row>
    <row r="968" spans="1:24" hidden="1" x14ac:dyDescent="0.25">
      <c r="A968" t="s">
        <v>123</v>
      </c>
      <c r="B968">
        <v>5</v>
      </c>
      <c r="C968" t="s">
        <v>375</v>
      </c>
      <c r="D968">
        <v>3</v>
      </c>
      <c r="E968">
        <v>0</v>
      </c>
      <c r="F968" t="s">
        <v>357</v>
      </c>
      <c r="G968">
        <v>346309415.21428573</v>
      </c>
      <c r="H968">
        <v>0.96873016007142854</v>
      </c>
      <c r="I968">
        <v>0.95238095235714282</v>
      </c>
      <c r="J968">
        <v>29752584.428571429</v>
      </c>
      <c r="K968">
        <v>217399</v>
      </c>
      <c r="L968">
        <v>2</v>
      </c>
      <c r="M968">
        <v>311</v>
      </c>
      <c r="N968">
        <v>0.94984126999999996</v>
      </c>
      <c r="O968">
        <v>30957247.857142858</v>
      </c>
      <c r="P968">
        <v>218722</v>
      </c>
      <c r="Q968">
        <v>2</v>
      </c>
      <c r="R968">
        <v>0.98603987253846159</v>
      </c>
      <c r="U968">
        <f>Tabela9[[#This Row],[mlp_params]]</f>
        <v>217399</v>
      </c>
      <c r="V968">
        <f>Tabela9[[#This Row],[kan_test_acc]]</f>
        <v>0.96873016007142854</v>
      </c>
      <c r="W968">
        <f>Tabela9[[#This Row],[mlp_test_acc]]</f>
        <v>0.95238095235714282</v>
      </c>
      <c r="X968">
        <f>Tabela9[[#This Row],[mlp_test_acc2]]</f>
        <v>0.94984126999999996</v>
      </c>
    </row>
    <row r="969" spans="1:24" hidden="1" x14ac:dyDescent="0.25">
      <c r="A969" t="s">
        <v>123</v>
      </c>
      <c r="B969">
        <v>9</v>
      </c>
      <c r="C969" t="s">
        <v>378</v>
      </c>
      <c r="D969">
        <v>4</v>
      </c>
      <c r="E969">
        <v>0</v>
      </c>
      <c r="F969" t="s">
        <v>133</v>
      </c>
      <c r="G969">
        <v>262822266.75</v>
      </c>
      <c r="H969">
        <v>0.95944443374999999</v>
      </c>
      <c r="I969">
        <v>0.96555555550000005</v>
      </c>
      <c r="J969">
        <v>31443012.25</v>
      </c>
      <c r="K969">
        <v>217399</v>
      </c>
      <c r="L969">
        <v>2</v>
      </c>
      <c r="M969">
        <v>311</v>
      </c>
      <c r="N969">
        <v>0.96555555550000005</v>
      </c>
      <c r="O969">
        <v>31756016.5</v>
      </c>
      <c r="P969">
        <v>218722</v>
      </c>
      <c r="Q969">
        <v>2</v>
      </c>
      <c r="R969">
        <v>0.96050987466666671</v>
      </c>
      <c r="U969">
        <f>Tabela9[[#This Row],[mlp_params]]</f>
        <v>217399</v>
      </c>
      <c r="V969">
        <f>Tabela9[[#This Row],[kan_test_acc]]</f>
        <v>0.95944443374999999</v>
      </c>
      <c r="W969">
        <f>Tabela9[[#This Row],[mlp_test_acc]]</f>
        <v>0.96555555550000005</v>
      </c>
      <c r="X969">
        <f>Tabela9[[#This Row],[mlp_test_acc2]]</f>
        <v>0.96555555550000005</v>
      </c>
    </row>
    <row r="970" spans="1:24" hidden="1" x14ac:dyDescent="0.25">
      <c r="A970" t="s">
        <v>123</v>
      </c>
      <c r="B970">
        <v>5</v>
      </c>
      <c r="C970" t="s">
        <v>375</v>
      </c>
      <c r="D970">
        <v>3</v>
      </c>
      <c r="E970">
        <v>0</v>
      </c>
      <c r="F970" t="s">
        <v>185</v>
      </c>
      <c r="G970">
        <v>380522528.64285713</v>
      </c>
      <c r="H970">
        <v>0.9714285688571429</v>
      </c>
      <c r="I970">
        <v>0.96301587307142855</v>
      </c>
      <c r="J970">
        <v>30878594.142857142</v>
      </c>
      <c r="K970">
        <v>217399</v>
      </c>
      <c r="L970">
        <v>2</v>
      </c>
      <c r="M970">
        <v>311</v>
      </c>
      <c r="N970">
        <v>0.96079365078571433</v>
      </c>
      <c r="O970">
        <v>32141444.428571429</v>
      </c>
      <c r="P970">
        <v>218722</v>
      </c>
      <c r="Q970">
        <v>2</v>
      </c>
      <c r="R970">
        <v>0.9769230761538461</v>
      </c>
      <c r="U970">
        <f>Tabela9[[#This Row],[mlp_params]]</f>
        <v>217399</v>
      </c>
      <c r="V970">
        <f>Tabela9[[#This Row],[kan_test_acc]]</f>
        <v>0.9714285688571429</v>
      </c>
      <c r="W970">
        <f>Tabela9[[#This Row],[mlp_test_acc]]</f>
        <v>0.96301587307142855</v>
      </c>
      <c r="X970">
        <f>Tabela9[[#This Row],[mlp_test_acc2]]</f>
        <v>0.96079365078571433</v>
      </c>
    </row>
    <row r="971" spans="1:24" hidden="1" x14ac:dyDescent="0.25">
      <c r="A971" t="s">
        <v>123</v>
      </c>
      <c r="B971">
        <v>5</v>
      </c>
      <c r="C971" t="s">
        <v>376</v>
      </c>
      <c r="D971">
        <v>4</v>
      </c>
      <c r="E971">
        <v>0</v>
      </c>
      <c r="F971" t="s">
        <v>271</v>
      </c>
      <c r="G971">
        <v>466445447.75</v>
      </c>
      <c r="H971">
        <v>0.89944444599999995</v>
      </c>
      <c r="I971">
        <v>0.95333333350000005</v>
      </c>
      <c r="J971">
        <v>34154297.5</v>
      </c>
      <c r="K971">
        <v>217399</v>
      </c>
      <c r="L971">
        <v>2</v>
      </c>
      <c r="M971">
        <v>311</v>
      </c>
      <c r="N971">
        <v>0.95555555574999995</v>
      </c>
      <c r="O971">
        <v>34357044.75</v>
      </c>
      <c r="P971">
        <v>218722</v>
      </c>
      <c r="Q971">
        <v>2</v>
      </c>
      <c r="R971">
        <v>0.92961975733333335</v>
      </c>
      <c r="U971">
        <f>Tabela9[[#This Row],[mlp_params]]</f>
        <v>217399</v>
      </c>
      <c r="V971">
        <f>Tabela9[[#This Row],[kan_test_acc]]</f>
        <v>0.89944444599999995</v>
      </c>
      <c r="W971">
        <f>Tabela9[[#This Row],[mlp_test_acc]]</f>
        <v>0.95333333350000005</v>
      </c>
      <c r="X971">
        <f>Tabela9[[#This Row],[mlp_test_acc2]]</f>
        <v>0.95555555574999995</v>
      </c>
    </row>
    <row r="972" spans="1:24" hidden="1" x14ac:dyDescent="0.25">
      <c r="A972" t="s">
        <v>123</v>
      </c>
      <c r="B972">
        <v>3</v>
      </c>
      <c r="C972" t="s">
        <v>21</v>
      </c>
      <c r="D972">
        <v>3</v>
      </c>
      <c r="E972">
        <v>0</v>
      </c>
      <c r="F972" t="s">
        <v>227</v>
      </c>
      <c r="G972">
        <v>1133006187.5</v>
      </c>
      <c r="H972">
        <v>0.92722222200000004</v>
      </c>
      <c r="I972">
        <v>0.97111111100000003</v>
      </c>
      <c r="J972">
        <v>38372660</v>
      </c>
      <c r="K972">
        <v>218722</v>
      </c>
      <c r="L972">
        <v>2</v>
      </c>
      <c r="M972">
        <v>312</v>
      </c>
      <c r="N972">
        <v>0.96888888900000003</v>
      </c>
      <c r="O972">
        <v>38736295.75</v>
      </c>
      <c r="P972">
        <v>220049</v>
      </c>
      <c r="Q972">
        <v>2</v>
      </c>
      <c r="R972">
        <v>0.93209876633333333</v>
      </c>
      <c r="U972">
        <f>Tabela9[[#This Row],[mlp_params]]</f>
        <v>218722</v>
      </c>
      <c r="V972">
        <f>Tabela9[[#This Row],[kan_test_acc]]</f>
        <v>0.92722222200000004</v>
      </c>
      <c r="W972">
        <f>Tabela9[[#This Row],[mlp_test_acc]]</f>
        <v>0.97111111100000003</v>
      </c>
      <c r="X972">
        <f>Tabela9[[#This Row],[mlp_test_acc2]]</f>
        <v>0.96888888900000003</v>
      </c>
    </row>
    <row r="973" spans="1:24" hidden="1" x14ac:dyDescent="0.25">
      <c r="A973" t="s">
        <v>123</v>
      </c>
      <c r="B973">
        <v>9</v>
      </c>
      <c r="C973" t="s">
        <v>377</v>
      </c>
      <c r="D973">
        <v>3</v>
      </c>
      <c r="E973">
        <v>0</v>
      </c>
      <c r="F973" t="s">
        <v>341</v>
      </c>
      <c r="G973">
        <v>628781797.5</v>
      </c>
      <c r="H973">
        <v>0.92777778224999996</v>
      </c>
      <c r="I973">
        <v>0.95277777750000003</v>
      </c>
      <c r="J973">
        <v>30773953.5</v>
      </c>
      <c r="K973">
        <v>218722</v>
      </c>
      <c r="L973">
        <v>2</v>
      </c>
      <c r="M973">
        <v>312</v>
      </c>
      <c r="N973">
        <v>0.94833333325000002</v>
      </c>
      <c r="O973">
        <v>31421761.5</v>
      </c>
      <c r="P973">
        <v>220049</v>
      </c>
      <c r="Q973">
        <v>2</v>
      </c>
      <c r="R973">
        <v>0.95679012966666666</v>
      </c>
      <c r="U973">
        <f>Tabela9[[#This Row],[mlp_params]]</f>
        <v>218722</v>
      </c>
      <c r="V973">
        <f>Tabela9[[#This Row],[kan_test_acc]]</f>
        <v>0.92777778224999996</v>
      </c>
      <c r="W973">
        <f>Tabela9[[#This Row],[mlp_test_acc]]</f>
        <v>0.95277777750000003</v>
      </c>
      <c r="X973">
        <f>Tabela9[[#This Row],[mlp_test_acc2]]</f>
        <v>0.94833333325000002</v>
      </c>
    </row>
    <row r="974" spans="1:24" hidden="1" x14ac:dyDescent="0.25">
      <c r="A974" t="s">
        <v>123</v>
      </c>
      <c r="B974">
        <v>5</v>
      </c>
      <c r="C974" t="s">
        <v>375</v>
      </c>
      <c r="D974">
        <v>3</v>
      </c>
      <c r="E974">
        <v>0</v>
      </c>
      <c r="F974" t="s">
        <v>337</v>
      </c>
      <c r="G974">
        <v>388968257.8888889</v>
      </c>
      <c r="H974">
        <v>0.97111112544444445</v>
      </c>
      <c r="I974">
        <v>0.95753086399999998</v>
      </c>
      <c r="J974">
        <v>31180325.222222224</v>
      </c>
      <c r="K974">
        <v>218722</v>
      </c>
      <c r="L974">
        <v>2</v>
      </c>
      <c r="M974">
        <v>312</v>
      </c>
      <c r="N974">
        <v>0.96296296311111107</v>
      </c>
      <c r="O974">
        <v>32174852.444444444</v>
      </c>
      <c r="P974">
        <v>220049</v>
      </c>
      <c r="Q974">
        <v>2</v>
      </c>
      <c r="R974">
        <v>0.97546296587500003</v>
      </c>
      <c r="U974">
        <f>Tabela9[[#This Row],[mlp_params]]</f>
        <v>218722</v>
      </c>
      <c r="V974">
        <f>Tabela9[[#This Row],[kan_test_acc]]</f>
        <v>0.97111112544444445</v>
      </c>
      <c r="W974">
        <f>Tabela9[[#This Row],[mlp_test_acc]]</f>
        <v>0.95753086399999998</v>
      </c>
      <c r="X974">
        <f>Tabela9[[#This Row],[mlp_test_acc2]]</f>
        <v>0.96296296311111107</v>
      </c>
    </row>
    <row r="975" spans="1:24" hidden="1" x14ac:dyDescent="0.25">
      <c r="A975" t="s">
        <v>123</v>
      </c>
      <c r="B975">
        <v>9</v>
      </c>
      <c r="C975" t="s">
        <v>376</v>
      </c>
      <c r="D975">
        <v>2</v>
      </c>
      <c r="E975">
        <v>0</v>
      </c>
      <c r="F975" t="s">
        <v>363</v>
      </c>
      <c r="G975">
        <v>661419408.75</v>
      </c>
      <c r="H975">
        <v>0.93833331774999995</v>
      </c>
      <c r="I975">
        <v>0.9622222225</v>
      </c>
      <c r="J975">
        <v>31637163.25</v>
      </c>
      <c r="K975">
        <v>220049</v>
      </c>
      <c r="L975">
        <v>2</v>
      </c>
      <c r="M975">
        <v>313</v>
      </c>
      <c r="N975">
        <v>0.95777777799999997</v>
      </c>
      <c r="O975">
        <v>31910295.5</v>
      </c>
      <c r="P975">
        <v>221380</v>
      </c>
      <c r="Q975">
        <v>2</v>
      </c>
      <c r="R975">
        <v>0.92962962400000004</v>
      </c>
      <c r="U975">
        <f>Tabela9[[#This Row],[mlp_params]]</f>
        <v>220049</v>
      </c>
      <c r="V975">
        <f>Tabela9[[#This Row],[kan_test_acc]]</f>
        <v>0.93833331774999995</v>
      </c>
      <c r="W975">
        <f>Tabela9[[#This Row],[mlp_test_acc]]</f>
        <v>0.9622222225</v>
      </c>
      <c r="X975">
        <f>Tabela9[[#This Row],[mlp_test_acc2]]</f>
        <v>0.95777777799999997</v>
      </c>
    </row>
    <row r="976" spans="1:24" hidden="1" x14ac:dyDescent="0.25">
      <c r="A976" t="s">
        <v>123</v>
      </c>
      <c r="B976">
        <v>5</v>
      </c>
      <c r="C976" t="s">
        <v>377</v>
      </c>
      <c r="D976">
        <v>5</v>
      </c>
      <c r="E976">
        <v>0</v>
      </c>
      <c r="F976" t="s">
        <v>340</v>
      </c>
      <c r="G976">
        <v>558653327.75</v>
      </c>
      <c r="H976">
        <v>0.84055556349999994</v>
      </c>
      <c r="I976">
        <v>0.96055555574999996</v>
      </c>
      <c r="J976">
        <v>33405145.75</v>
      </c>
      <c r="K976">
        <v>220049</v>
      </c>
      <c r="L976">
        <v>2</v>
      </c>
      <c r="M976">
        <v>313</v>
      </c>
      <c r="N976">
        <v>0.96222222224999998</v>
      </c>
      <c r="O976">
        <v>36494639.25</v>
      </c>
      <c r="P976">
        <v>221380</v>
      </c>
      <c r="Q976">
        <v>2</v>
      </c>
      <c r="R976">
        <v>0.83825308266666665</v>
      </c>
      <c r="U976">
        <f>Tabela9[[#This Row],[mlp_params]]</f>
        <v>220049</v>
      </c>
      <c r="V976">
        <f>Tabela9[[#This Row],[kan_test_acc]]</f>
        <v>0.84055556349999994</v>
      </c>
      <c r="W976">
        <f>Tabela9[[#This Row],[mlp_test_acc]]</f>
        <v>0.96055555574999996</v>
      </c>
      <c r="X976">
        <f>Tabela9[[#This Row],[mlp_test_acc2]]</f>
        <v>0.96222222224999998</v>
      </c>
    </row>
    <row r="977" spans="1:24" hidden="1" x14ac:dyDescent="0.25">
      <c r="A977" t="s">
        <v>123</v>
      </c>
      <c r="B977">
        <v>3</v>
      </c>
      <c r="C977" t="s">
        <v>21</v>
      </c>
      <c r="D977">
        <v>3</v>
      </c>
      <c r="E977">
        <v>0</v>
      </c>
      <c r="F977" t="s">
        <v>259</v>
      </c>
      <c r="G977">
        <v>863554611.29999995</v>
      </c>
      <c r="H977">
        <v>0.92866666330000003</v>
      </c>
      <c r="I977">
        <v>0.95999999979999995</v>
      </c>
      <c r="J977">
        <v>37381456.200000003</v>
      </c>
      <c r="K977">
        <v>220049</v>
      </c>
      <c r="L977">
        <v>2</v>
      </c>
      <c r="M977">
        <v>313</v>
      </c>
      <c r="N977">
        <v>0.96244444439999999</v>
      </c>
      <c r="O977">
        <v>39466371.5</v>
      </c>
      <c r="P977">
        <v>221380</v>
      </c>
      <c r="Q977">
        <v>2</v>
      </c>
      <c r="R977">
        <v>0.93374979244444445</v>
      </c>
      <c r="U977">
        <f>Tabela9[[#This Row],[mlp_params]]</f>
        <v>220049</v>
      </c>
      <c r="V977">
        <f>Tabela9[[#This Row],[kan_test_acc]]</f>
        <v>0.92866666330000003</v>
      </c>
      <c r="W977">
        <f>Tabela9[[#This Row],[mlp_test_acc]]</f>
        <v>0.95999999979999995</v>
      </c>
      <c r="X977">
        <f>Tabela9[[#This Row],[mlp_test_acc2]]</f>
        <v>0.96244444439999999</v>
      </c>
    </row>
    <row r="978" spans="1:24" hidden="1" x14ac:dyDescent="0.25">
      <c r="A978" t="s">
        <v>123</v>
      </c>
      <c r="B978">
        <v>3</v>
      </c>
      <c r="C978" t="s">
        <v>21</v>
      </c>
      <c r="D978">
        <v>3</v>
      </c>
      <c r="E978">
        <v>0</v>
      </c>
      <c r="F978" t="s">
        <v>291</v>
      </c>
      <c r="G978">
        <v>281563506.44444442</v>
      </c>
      <c r="H978">
        <v>0.96197530966666667</v>
      </c>
      <c r="I978">
        <v>0.95160493844444449</v>
      </c>
      <c r="J978">
        <v>25268163.111111112</v>
      </c>
      <c r="K978">
        <v>220049</v>
      </c>
      <c r="L978">
        <v>2</v>
      </c>
      <c r="M978">
        <v>313</v>
      </c>
      <c r="N978">
        <v>0.95703703699999998</v>
      </c>
      <c r="O978">
        <v>25787124</v>
      </c>
      <c r="P978">
        <v>221380</v>
      </c>
      <c r="Q978">
        <v>2</v>
      </c>
      <c r="R978">
        <v>0.97824075087499995</v>
      </c>
      <c r="U978">
        <f>Tabela9[[#This Row],[mlp_params]]</f>
        <v>220049</v>
      </c>
      <c r="V978">
        <f>Tabela9[[#This Row],[kan_test_acc]]</f>
        <v>0.96197530966666667</v>
      </c>
      <c r="W978">
        <f>Tabela9[[#This Row],[mlp_test_acc]]</f>
        <v>0.95160493844444449</v>
      </c>
      <c r="X978">
        <f>Tabela9[[#This Row],[mlp_test_acc2]]</f>
        <v>0.95703703699999998</v>
      </c>
    </row>
    <row r="979" spans="1:24" hidden="1" x14ac:dyDescent="0.25">
      <c r="A979" t="s">
        <v>123</v>
      </c>
      <c r="B979">
        <v>3</v>
      </c>
      <c r="C979" t="s">
        <v>21</v>
      </c>
      <c r="D979">
        <v>3</v>
      </c>
      <c r="E979">
        <v>0</v>
      </c>
      <c r="F979" t="s">
        <v>196</v>
      </c>
      <c r="G979">
        <v>1092664217</v>
      </c>
      <c r="H979">
        <v>0.93055556700000008</v>
      </c>
      <c r="I979">
        <v>0.95722222224999998</v>
      </c>
      <c r="J979">
        <v>38626501</v>
      </c>
      <c r="K979">
        <v>220049</v>
      </c>
      <c r="L979">
        <v>2</v>
      </c>
      <c r="M979">
        <v>313</v>
      </c>
      <c r="N979">
        <v>0.9644444445</v>
      </c>
      <c r="O979">
        <v>38391287</v>
      </c>
      <c r="P979">
        <v>221380</v>
      </c>
      <c r="Q979">
        <v>2</v>
      </c>
      <c r="R979">
        <v>0.962962965</v>
      </c>
      <c r="U979">
        <f>Tabela9[[#This Row],[mlp_params]]</f>
        <v>220049</v>
      </c>
      <c r="V979">
        <f>Tabela9[[#This Row],[kan_test_acc]]</f>
        <v>0.93055556700000008</v>
      </c>
      <c r="W979">
        <f>Tabela9[[#This Row],[mlp_test_acc]]</f>
        <v>0.95722222224999998</v>
      </c>
      <c r="X979">
        <f>Tabela9[[#This Row],[mlp_test_acc2]]</f>
        <v>0.9644444445</v>
      </c>
    </row>
    <row r="980" spans="1:24" hidden="1" x14ac:dyDescent="0.25">
      <c r="A980" t="s">
        <v>123</v>
      </c>
      <c r="B980">
        <v>9</v>
      </c>
      <c r="C980" t="s">
        <v>377</v>
      </c>
      <c r="D980">
        <v>3</v>
      </c>
      <c r="E980">
        <v>0</v>
      </c>
      <c r="F980" t="s">
        <v>361</v>
      </c>
      <c r="G980">
        <v>481755794.5</v>
      </c>
      <c r="H980">
        <v>0.96722221350000004</v>
      </c>
      <c r="I980">
        <v>0.97055555550000006</v>
      </c>
      <c r="J980">
        <v>31497593</v>
      </c>
      <c r="K980">
        <v>220049</v>
      </c>
      <c r="L980">
        <v>2</v>
      </c>
      <c r="M980">
        <v>313</v>
      </c>
      <c r="N980">
        <v>0.96555555574999996</v>
      </c>
      <c r="O980">
        <v>31901135</v>
      </c>
      <c r="P980">
        <v>221380</v>
      </c>
      <c r="Q980">
        <v>2</v>
      </c>
      <c r="R980">
        <v>0.95802468066666668</v>
      </c>
      <c r="U980">
        <f>Tabela9[[#This Row],[mlp_params]]</f>
        <v>220049</v>
      </c>
      <c r="V980">
        <f>Tabela9[[#This Row],[kan_test_acc]]</f>
        <v>0.96722221350000004</v>
      </c>
      <c r="W980">
        <f>Tabela9[[#This Row],[mlp_test_acc]]</f>
        <v>0.97055555550000006</v>
      </c>
      <c r="X980">
        <f>Tabela9[[#This Row],[mlp_test_acc2]]</f>
        <v>0.96555555574999996</v>
      </c>
    </row>
    <row r="981" spans="1:24" hidden="1" x14ac:dyDescent="0.25">
      <c r="A981" t="s">
        <v>123</v>
      </c>
      <c r="B981">
        <v>9</v>
      </c>
      <c r="C981" t="s">
        <v>378</v>
      </c>
      <c r="D981">
        <v>4</v>
      </c>
      <c r="E981">
        <v>0</v>
      </c>
      <c r="F981" t="s">
        <v>164</v>
      </c>
      <c r="G981">
        <v>436769399.5</v>
      </c>
      <c r="H981">
        <v>0.92666667700000005</v>
      </c>
      <c r="I981">
        <v>0.96888888875000001</v>
      </c>
      <c r="J981">
        <v>30915972.5</v>
      </c>
      <c r="K981">
        <v>220049</v>
      </c>
      <c r="L981">
        <v>2</v>
      </c>
      <c r="M981">
        <v>313</v>
      </c>
      <c r="N981">
        <v>0.9622222225</v>
      </c>
      <c r="O981">
        <v>32424031.25</v>
      </c>
      <c r="P981">
        <v>221380</v>
      </c>
      <c r="Q981">
        <v>2</v>
      </c>
      <c r="R981">
        <v>0.93826050933333327</v>
      </c>
      <c r="U981">
        <f>Tabela9[[#This Row],[mlp_params]]</f>
        <v>220049</v>
      </c>
      <c r="V981">
        <f>Tabela9[[#This Row],[kan_test_acc]]</f>
        <v>0.92666667700000005</v>
      </c>
      <c r="W981">
        <f>Tabela9[[#This Row],[mlp_test_acc]]</f>
        <v>0.96888888875000001</v>
      </c>
      <c r="X981">
        <f>Tabela9[[#This Row],[mlp_test_acc2]]</f>
        <v>0.9622222225</v>
      </c>
    </row>
    <row r="982" spans="1:24" hidden="1" x14ac:dyDescent="0.25">
      <c r="A982" t="s">
        <v>123</v>
      </c>
      <c r="B982">
        <v>5</v>
      </c>
      <c r="C982" t="s">
        <v>376</v>
      </c>
      <c r="D982">
        <v>4</v>
      </c>
      <c r="E982">
        <v>0</v>
      </c>
      <c r="F982" t="s">
        <v>355</v>
      </c>
      <c r="G982">
        <v>504868413.5</v>
      </c>
      <c r="H982">
        <v>0.9111111165000001</v>
      </c>
      <c r="I982">
        <v>0.95166666675</v>
      </c>
      <c r="J982">
        <v>34201278.5</v>
      </c>
      <c r="K982">
        <v>220049</v>
      </c>
      <c r="L982">
        <v>2</v>
      </c>
      <c r="M982">
        <v>313</v>
      </c>
      <c r="N982">
        <v>0.96055555575000007</v>
      </c>
      <c r="O982">
        <v>38037779</v>
      </c>
      <c r="P982">
        <v>221380</v>
      </c>
      <c r="Q982">
        <v>2</v>
      </c>
      <c r="R982">
        <v>0.92839506866666666</v>
      </c>
      <c r="U982">
        <f>Tabela9[[#This Row],[mlp_params]]</f>
        <v>220049</v>
      </c>
      <c r="V982">
        <f>Tabela9[[#This Row],[kan_test_acc]]</f>
        <v>0.9111111165000001</v>
      </c>
      <c r="W982">
        <f>Tabela9[[#This Row],[mlp_test_acc]]</f>
        <v>0.95166666675</v>
      </c>
      <c r="X982">
        <f>Tabela9[[#This Row],[mlp_test_acc2]]</f>
        <v>0.96055555575000007</v>
      </c>
    </row>
    <row r="983" spans="1:24" hidden="1" x14ac:dyDescent="0.25">
      <c r="A983" t="s">
        <v>123</v>
      </c>
      <c r="B983">
        <v>5</v>
      </c>
      <c r="C983" t="s">
        <v>331</v>
      </c>
      <c r="D983">
        <v>2</v>
      </c>
      <c r="E983">
        <v>0</v>
      </c>
      <c r="F983" t="s">
        <v>297</v>
      </c>
      <c r="G983">
        <v>561929144.33333337</v>
      </c>
      <c r="H983">
        <v>0.96259260166666671</v>
      </c>
      <c r="I983">
        <v>0.94481481483333329</v>
      </c>
      <c r="J983">
        <v>29477177</v>
      </c>
      <c r="K983">
        <v>221380</v>
      </c>
      <c r="L983">
        <v>2</v>
      </c>
      <c r="M983">
        <v>314</v>
      </c>
      <c r="N983">
        <v>0.94814814800000002</v>
      </c>
      <c r="O983">
        <v>28900293.333333332</v>
      </c>
      <c r="P983">
        <v>222715</v>
      </c>
      <c r="Q983">
        <v>2</v>
      </c>
      <c r="R983">
        <v>0.96444444660000006</v>
      </c>
      <c r="U983">
        <f>Tabela9[[#This Row],[mlp_params]]</f>
        <v>221380</v>
      </c>
      <c r="V983">
        <f>Tabela9[[#This Row],[kan_test_acc]]</f>
        <v>0.96259260166666671</v>
      </c>
      <c r="W983">
        <f>Tabela9[[#This Row],[mlp_test_acc]]</f>
        <v>0.94481481483333329</v>
      </c>
      <c r="X983">
        <f>Tabela9[[#This Row],[mlp_test_acc2]]</f>
        <v>0.94814814800000002</v>
      </c>
    </row>
    <row r="984" spans="1:24" hidden="1" x14ac:dyDescent="0.25">
      <c r="A984" t="s">
        <v>123</v>
      </c>
      <c r="B984">
        <v>9</v>
      </c>
      <c r="C984" t="s">
        <v>376</v>
      </c>
      <c r="D984">
        <v>2</v>
      </c>
      <c r="E984">
        <v>0</v>
      </c>
      <c r="F984" t="s">
        <v>247</v>
      </c>
      <c r="G984">
        <v>564664856.25</v>
      </c>
      <c r="H984">
        <v>0.941111103</v>
      </c>
      <c r="I984">
        <v>0.96055555549999994</v>
      </c>
      <c r="J984">
        <v>30473079.5</v>
      </c>
      <c r="K984">
        <v>221380</v>
      </c>
      <c r="L984">
        <v>2</v>
      </c>
      <c r="M984">
        <v>314</v>
      </c>
      <c r="N984">
        <v>0.96222222224999998</v>
      </c>
      <c r="O984">
        <v>30770235.5</v>
      </c>
      <c r="P984">
        <v>222715</v>
      </c>
      <c r="Q984">
        <v>2</v>
      </c>
      <c r="R984">
        <v>0.92839505266666666</v>
      </c>
      <c r="U984">
        <f>Tabela9[[#This Row],[mlp_params]]</f>
        <v>221380</v>
      </c>
      <c r="V984">
        <f>Tabela9[[#This Row],[kan_test_acc]]</f>
        <v>0.941111103</v>
      </c>
      <c r="W984">
        <f>Tabela9[[#This Row],[mlp_test_acc]]</f>
        <v>0.96055555549999994</v>
      </c>
      <c r="X984">
        <f>Tabela9[[#This Row],[mlp_test_acc2]]</f>
        <v>0.96222222224999998</v>
      </c>
    </row>
    <row r="985" spans="1:24" hidden="1" x14ac:dyDescent="0.25">
      <c r="A985" t="s">
        <v>123</v>
      </c>
      <c r="B985">
        <v>5</v>
      </c>
      <c r="C985" t="s">
        <v>331</v>
      </c>
      <c r="D985">
        <v>2</v>
      </c>
      <c r="E985">
        <v>0</v>
      </c>
      <c r="F985" t="s">
        <v>360</v>
      </c>
      <c r="G985">
        <v>490425221.16666669</v>
      </c>
      <c r="H985">
        <v>0.96777776883333333</v>
      </c>
      <c r="I985">
        <v>0.94703703699999997</v>
      </c>
      <c r="J985">
        <v>32464868.666666668</v>
      </c>
      <c r="K985">
        <v>221380</v>
      </c>
      <c r="L985">
        <v>2</v>
      </c>
      <c r="M985">
        <v>314</v>
      </c>
      <c r="N985">
        <v>0.9444444443333333</v>
      </c>
      <c r="O985">
        <v>32005365</v>
      </c>
      <c r="P985">
        <v>222715</v>
      </c>
      <c r="Q985">
        <v>2</v>
      </c>
      <c r="R985">
        <v>0.98000000759999994</v>
      </c>
      <c r="U985">
        <f>Tabela9[[#This Row],[mlp_params]]</f>
        <v>221380</v>
      </c>
      <c r="V985">
        <f>Tabela9[[#This Row],[kan_test_acc]]</f>
        <v>0.96777776883333333</v>
      </c>
      <c r="W985">
        <f>Tabela9[[#This Row],[mlp_test_acc]]</f>
        <v>0.94703703699999997</v>
      </c>
      <c r="X985">
        <f>Tabela9[[#This Row],[mlp_test_acc2]]</f>
        <v>0.9444444443333333</v>
      </c>
    </row>
    <row r="986" spans="1:24" hidden="1" x14ac:dyDescent="0.25">
      <c r="A986" t="s">
        <v>123</v>
      </c>
      <c r="B986">
        <v>3</v>
      </c>
      <c r="C986" t="s">
        <v>21</v>
      </c>
      <c r="D986">
        <v>4</v>
      </c>
      <c r="E986">
        <v>0</v>
      </c>
      <c r="F986" t="s">
        <v>150</v>
      </c>
      <c r="G986">
        <v>349577035.16666669</v>
      </c>
      <c r="H986">
        <v>0.95962964500000003</v>
      </c>
      <c r="I986">
        <v>0.96925925950000003</v>
      </c>
      <c r="J986">
        <v>33237476.5</v>
      </c>
      <c r="K986">
        <v>221380</v>
      </c>
      <c r="L986">
        <v>2</v>
      </c>
      <c r="M986">
        <v>314</v>
      </c>
      <c r="N986">
        <v>0.96629629633333336</v>
      </c>
      <c r="O986">
        <v>32734199.833333332</v>
      </c>
      <c r="P986">
        <v>222715</v>
      </c>
      <c r="Q986">
        <v>2</v>
      </c>
      <c r="R986">
        <v>0.96370370400000005</v>
      </c>
      <c r="U986">
        <f>Tabela9[[#This Row],[mlp_params]]</f>
        <v>221380</v>
      </c>
      <c r="V986">
        <f>Tabela9[[#This Row],[kan_test_acc]]</f>
        <v>0.95962964500000003</v>
      </c>
      <c r="W986">
        <f>Tabela9[[#This Row],[mlp_test_acc]]</f>
        <v>0.96925925950000003</v>
      </c>
      <c r="X986">
        <f>Tabela9[[#This Row],[mlp_test_acc2]]</f>
        <v>0.96629629633333336</v>
      </c>
    </row>
    <row r="987" spans="1:24" hidden="1" x14ac:dyDescent="0.25">
      <c r="A987" t="s">
        <v>123</v>
      </c>
      <c r="B987">
        <v>3</v>
      </c>
      <c r="C987" t="s">
        <v>21</v>
      </c>
      <c r="D987">
        <v>3</v>
      </c>
      <c r="E987">
        <v>0</v>
      </c>
      <c r="F987" t="s">
        <v>228</v>
      </c>
      <c r="G987">
        <v>409522121.47368419</v>
      </c>
      <c r="H987">
        <v>0.96596491652631578</v>
      </c>
      <c r="I987">
        <v>0.95520467842105261</v>
      </c>
      <c r="J987">
        <v>32733541.736842107</v>
      </c>
      <c r="K987">
        <v>221380</v>
      </c>
      <c r="L987">
        <v>2</v>
      </c>
      <c r="M987">
        <v>314</v>
      </c>
      <c r="N987">
        <v>0.95473684210526311</v>
      </c>
      <c r="O987">
        <v>33595326</v>
      </c>
      <c r="P987">
        <v>222715</v>
      </c>
      <c r="Q987">
        <v>2</v>
      </c>
      <c r="R987">
        <v>0.98456790394444438</v>
      </c>
      <c r="U987">
        <f>Tabela9[[#This Row],[mlp_params]]</f>
        <v>221380</v>
      </c>
      <c r="V987">
        <f>Tabela9[[#This Row],[kan_test_acc]]</f>
        <v>0.96596491652631578</v>
      </c>
      <c r="W987">
        <f>Tabela9[[#This Row],[mlp_test_acc]]</f>
        <v>0.95520467842105261</v>
      </c>
      <c r="X987">
        <f>Tabela9[[#This Row],[mlp_test_acc2]]</f>
        <v>0.95473684210526311</v>
      </c>
    </row>
    <row r="988" spans="1:24" hidden="1" x14ac:dyDescent="0.25">
      <c r="A988" t="s">
        <v>123</v>
      </c>
      <c r="B988">
        <v>5</v>
      </c>
      <c r="C988" t="s">
        <v>375</v>
      </c>
      <c r="D988">
        <v>3</v>
      </c>
      <c r="E988">
        <v>0</v>
      </c>
      <c r="F988" t="s">
        <v>315</v>
      </c>
      <c r="G988">
        <v>358137664.60000002</v>
      </c>
      <c r="H988">
        <v>0.97044444100000005</v>
      </c>
      <c r="I988">
        <v>0.95288888869999999</v>
      </c>
      <c r="J988">
        <v>32512626.100000001</v>
      </c>
      <c r="K988">
        <v>221380</v>
      </c>
      <c r="L988">
        <v>2</v>
      </c>
      <c r="M988">
        <v>314</v>
      </c>
      <c r="N988">
        <v>0.95266666659999999</v>
      </c>
      <c r="O988">
        <v>33037751</v>
      </c>
      <c r="P988">
        <v>222715</v>
      </c>
      <c r="Q988">
        <v>2</v>
      </c>
      <c r="R988">
        <v>0.98353909800000006</v>
      </c>
      <c r="U988">
        <f>Tabela9[[#This Row],[mlp_params]]</f>
        <v>221380</v>
      </c>
      <c r="V988">
        <f>Tabela9[[#This Row],[kan_test_acc]]</f>
        <v>0.97044444100000005</v>
      </c>
      <c r="W988">
        <f>Tabela9[[#This Row],[mlp_test_acc]]</f>
        <v>0.95288888869999999</v>
      </c>
      <c r="X988">
        <f>Tabela9[[#This Row],[mlp_test_acc2]]</f>
        <v>0.95266666659999999</v>
      </c>
    </row>
    <row r="989" spans="1:24" hidden="1" x14ac:dyDescent="0.25">
      <c r="A989" t="s">
        <v>123</v>
      </c>
      <c r="B989">
        <v>9</v>
      </c>
      <c r="C989" t="s">
        <v>376</v>
      </c>
      <c r="D989">
        <v>2</v>
      </c>
      <c r="E989">
        <v>0</v>
      </c>
      <c r="F989" t="s">
        <v>350</v>
      </c>
      <c r="G989">
        <v>504527682.75</v>
      </c>
      <c r="H989">
        <v>0.93944445249999997</v>
      </c>
      <c r="I989">
        <v>0.95888888875</v>
      </c>
      <c r="J989">
        <v>30950348</v>
      </c>
      <c r="K989">
        <v>222715</v>
      </c>
      <c r="L989">
        <v>2</v>
      </c>
      <c r="M989">
        <v>315</v>
      </c>
      <c r="N989">
        <v>0.96222222224999998</v>
      </c>
      <c r="O989">
        <v>30654401.5</v>
      </c>
      <c r="P989">
        <v>224054</v>
      </c>
      <c r="Q989">
        <v>2</v>
      </c>
      <c r="R989">
        <v>0.93209876633333333</v>
      </c>
      <c r="U989">
        <f>Tabela9[[#This Row],[mlp_params]]</f>
        <v>222715</v>
      </c>
      <c r="V989">
        <f>Tabela9[[#This Row],[kan_test_acc]]</f>
        <v>0.93944445249999997</v>
      </c>
      <c r="W989">
        <f>Tabela9[[#This Row],[mlp_test_acc]]</f>
        <v>0.95888888875</v>
      </c>
      <c r="X989">
        <f>Tabela9[[#This Row],[mlp_test_acc2]]</f>
        <v>0.96222222224999998</v>
      </c>
    </row>
    <row r="990" spans="1:24" hidden="1" x14ac:dyDescent="0.25">
      <c r="A990" t="s">
        <v>123</v>
      </c>
      <c r="B990">
        <v>9</v>
      </c>
      <c r="C990" t="s">
        <v>379</v>
      </c>
      <c r="D990">
        <v>5</v>
      </c>
      <c r="E990">
        <v>0</v>
      </c>
      <c r="F990" t="s">
        <v>128</v>
      </c>
      <c r="G990">
        <v>304528148.25</v>
      </c>
      <c r="H990">
        <v>0.93833333250000006</v>
      </c>
      <c r="I990">
        <v>0.96611111075</v>
      </c>
      <c r="J990">
        <v>32872995.25</v>
      </c>
      <c r="K990">
        <v>222715</v>
      </c>
      <c r="L990">
        <v>2</v>
      </c>
      <c r="M990">
        <v>315</v>
      </c>
      <c r="N990">
        <v>0.97166666675000002</v>
      </c>
      <c r="O990">
        <v>32655654.5</v>
      </c>
      <c r="P990">
        <v>224054</v>
      </c>
      <c r="Q990">
        <v>2</v>
      </c>
      <c r="R990">
        <v>0.94196665866666662</v>
      </c>
      <c r="U990">
        <f>Tabela9[[#This Row],[mlp_params]]</f>
        <v>222715</v>
      </c>
      <c r="V990">
        <f>Tabela9[[#This Row],[kan_test_acc]]</f>
        <v>0.93833333250000006</v>
      </c>
      <c r="W990">
        <f>Tabela9[[#This Row],[mlp_test_acc]]</f>
        <v>0.96611111075</v>
      </c>
      <c r="X990">
        <f>Tabela9[[#This Row],[mlp_test_acc2]]</f>
        <v>0.97166666675000002</v>
      </c>
    </row>
    <row r="991" spans="1:24" hidden="1" x14ac:dyDescent="0.25">
      <c r="A991" t="s">
        <v>123</v>
      </c>
      <c r="B991">
        <v>3</v>
      </c>
      <c r="C991" t="s">
        <v>21</v>
      </c>
      <c r="D991">
        <v>3</v>
      </c>
      <c r="E991">
        <v>0</v>
      </c>
      <c r="F991" t="s">
        <v>260</v>
      </c>
      <c r="G991">
        <v>364856585.28571427</v>
      </c>
      <c r="H991">
        <v>0.97698412178571425</v>
      </c>
      <c r="I991">
        <v>0.96555555571428575</v>
      </c>
      <c r="J991">
        <v>32220212</v>
      </c>
      <c r="K991">
        <v>222715</v>
      </c>
      <c r="L991">
        <v>2</v>
      </c>
      <c r="M991">
        <v>315</v>
      </c>
      <c r="N991">
        <v>0.96365079371428575</v>
      </c>
      <c r="O991">
        <v>32740728</v>
      </c>
      <c r="P991">
        <v>224054</v>
      </c>
      <c r="Q991">
        <v>2</v>
      </c>
      <c r="R991">
        <v>0.98290598392307693</v>
      </c>
      <c r="U991">
        <f>Tabela9[[#This Row],[mlp_params]]</f>
        <v>222715</v>
      </c>
      <c r="V991">
        <f>Tabela9[[#This Row],[kan_test_acc]]</f>
        <v>0.97698412178571425</v>
      </c>
      <c r="W991">
        <f>Tabela9[[#This Row],[mlp_test_acc]]</f>
        <v>0.96555555571428575</v>
      </c>
      <c r="X991">
        <f>Tabela9[[#This Row],[mlp_test_acc2]]</f>
        <v>0.96365079371428575</v>
      </c>
    </row>
    <row r="992" spans="1:24" hidden="1" x14ac:dyDescent="0.25">
      <c r="A992" t="s">
        <v>123</v>
      </c>
      <c r="B992">
        <v>3</v>
      </c>
      <c r="C992" t="s">
        <v>21</v>
      </c>
      <c r="D992">
        <v>3</v>
      </c>
      <c r="E992">
        <v>0</v>
      </c>
      <c r="F992" t="s">
        <v>197</v>
      </c>
      <c r="G992">
        <v>400229283.35714287</v>
      </c>
      <c r="H992">
        <v>0.96555556564285716</v>
      </c>
      <c r="I992">
        <v>0.96174603171428574</v>
      </c>
      <c r="J992">
        <v>32775533.357142858</v>
      </c>
      <c r="K992">
        <v>222715</v>
      </c>
      <c r="L992">
        <v>2</v>
      </c>
      <c r="M992">
        <v>315</v>
      </c>
      <c r="N992">
        <v>0.96380952385714291</v>
      </c>
      <c r="O992">
        <v>32874976.071428571</v>
      </c>
      <c r="P992">
        <v>224054</v>
      </c>
      <c r="Q992">
        <v>2</v>
      </c>
      <c r="R992">
        <v>0.97920227053846154</v>
      </c>
      <c r="U992">
        <f>Tabela9[[#This Row],[mlp_params]]</f>
        <v>222715</v>
      </c>
      <c r="V992">
        <f>Tabela9[[#This Row],[kan_test_acc]]</f>
        <v>0.96555556564285716</v>
      </c>
      <c r="W992">
        <f>Tabela9[[#This Row],[mlp_test_acc]]</f>
        <v>0.96174603171428574</v>
      </c>
      <c r="X992">
        <f>Tabela9[[#This Row],[mlp_test_acc2]]</f>
        <v>0.96380952385714291</v>
      </c>
    </row>
    <row r="993" spans="1:24" hidden="1" x14ac:dyDescent="0.25">
      <c r="A993" t="s">
        <v>123</v>
      </c>
      <c r="B993">
        <v>3</v>
      </c>
      <c r="C993" t="s">
        <v>21</v>
      </c>
      <c r="D993">
        <v>3</v>
      </c>
      <c r="E993">
        <v>0</v>
      </c>
      <c r="F993" t="s">
        <v>292</v>
      </c>
      <c r="G993">
        <v>246744504.66666666</v>
      </c>
      <c r="H993">
        <v>0.9585185117777778</v>
      </c>
      <c r="I993">
        <v>0.95160493833333337</v>
      </c>
      <c r="J993">
        <v>25154735.333333332</v>
      </c>
      <c r="K993">
        <v>222715</v>
      </c>
      <c r="L993">
        <v>2</v>
      </c>
      <c r="M993">
        <v>315</v>
      </c>
      <c r="N993">
        <v>0.95851851866666671</v>
      </c>
      <c r="O993">
        <v>25869674</v>
      </c>
      <c r="P993">
        <v>224054</v>
      </c>
      <c r="Q993">
        <v>2</v>
      </c>
      <c r="R993">
        <v>0.97916666450000001</v>
      </c>
      <c r="U993">
        <f>Tabela9[[#This Row],[mlp_params]]</f>
        <v>222715</v>
      </c>
      <c r="V993">
        <f>Tabela9[[#This Row],[kan_test_acc]]</f>
        <v>0.9585185117777778</v>
      </c>
      <c r="W993">
        <f>Tabela9[[#This Row],[mlp_test_acc]]</f>
        <v>0.95160493833333337</v>
      </c>
      <c r="X993">
        <f>Tabela9[[#This Row],[mlp_test_acc2]]</f>
        <v>0.95851851866666671</v>
      </c>
    </row>
    <row r="994" spans="1:24" hidden="1" x14ac:dyDescent="0.25">
      <c r="A994" t="s">
        <v>123</v>
      </c>
      <c r="B994">
        <v>9</v>
      </c>
      <c r="C994" t="s">
        <v>377</v>
      </c>
      <c r="D994">
        <v>3</v>
      </c>
      <c r="E994">
        <v>0</v>
      </c>
      <c r="F994" t="s">
        <v>237</v>
      </c>
      <c r="G994">
        <v>489452618.25</v>
      </c>
      <c r="H994">
        <v>0.94888889799999998</v>
      </c>
      <c r="I994">
        <v>0.96222222199999996</v>
      </c>
      <c r="J994">
        <v>30887780.25</v>
      </c>
      <c r="K994">
        <v>222715</v>
      </c>
      <c r="L994">
        <v>2</v>
      </c>
      <c r="M994">
        <v>315</v>
      </c>
      <c r="N994">
        <v>0.96166666675000001</v>
      </c>
      <c r="O994">
        <v>32183529.25</v>
      </c>
      <c r="P994">
        <v>224054</v>
      </c>
      <c r="Q994">
        <v>2</v>
      </c>
      <c r="R994">
        <v>0.945679029</v>
      </c>
      <c r="U994">
        <f>Tabela9[[#This Row],[mlp_params]]</f>
        <v>222715</v>
      </c>
      <c r="V994">
        <f>Tabela9[[#This Row],[kan_test_acc]]</f>
        <v>0.94888889799999998</v>
      </c>
      <c r="W994">
        <f>Tabela9[[#This Row],[mlp_test_acc]]</f>
        <v>0.96222222199999996</v>
      </c>
      <c r="X994">
        <f>Tabela9[[#This Row],[mlp_test_acc2]]</f>
        <v>0.96166666675000001</v>
      </c>
    </row>
    <row r="995" spans="1:24" hidden="1" x14ac:dyDescent="0.25">
      <c r="A995" t="s">
        <v>123</v>
      </c>
      <c r="B995">
        <v>5</v>
      </c>
      <c r="C995" t="s">
        <v>376</v>
      </c>
      <c r="D995">
        <v>4</v>
      </c>
      <c r="E995">
        <v>0</v>
      </c>
      <c r="F995" t="s">
        <v>208</v>
      </c>
      <c r="G995">
        <v>367473330.25</v>
      </c>
      <c r="H995">
        <v>0.92388889175</v>
      </c>
      <c r="I995">
        <v>0.96555555549999994</v>
      </c>
      <c r="J995">
        <v>35013860.5</v>
      </c>
      <c r="K995">
        <v>222715</v>
      </c>
      <c r="L995">
        <v>2</v>
      </c>
      <c r="M995">
        <v>315</v>
      </c>
      <c r="N995">
        <v>0.97444444424999999</v>
      </c>
      <c r="O995">
        <v>34893329.75</v>
      </c>
      <c r="P995">
        <v>224054</v>
      </c>
      <c r="Q995">
        <v>2</v>
      </c>
      <c r="R995">
        <v>0.93948147266666671</v>
      </c>
      <c r="U995">
        <f>Tabela9[[#This Row],[mlp_params]]</f>
        <v>222715</v>
      </c>
      <c r="V995">
        <f>Tabela9[[#This Row],[kan_test_acc]]</f>
        <v>0.92388889175</v>
      </c>
      <c r="W995">
        <f>Tabela9[[#This Row],[mlp_test_acc]]</f>
        <v>0.96555555549999994</v>
      </c>
      <c r="X995">
        <f>Tabela9[[#This Row],[mlp_test_acc2]]</f>
        <v>0.97444444424999999</v>
      </c>
    </row>
    <row r="996" spans="1:24" hidden="1" x14ac:dyDescent="0.25">
      <c r="A996" t="s">
        <v>123</v>
      </c>
      <c r="B996">
        <v>5</v>
      </c>
      <c r="C996" t="s">
        <v>375</v>
      </c>
      <c r="D996">
        <v>3</v>
      </c>
      <c r="E996">
        <v>0</v>
      </c>
      <c r="F996" t="s">
        <v>364</v>
      </c>
      <c r="G996">
        <v>407058768.21428573</v>
      </c>
      <c r="H996">
        <v>0.97063492878571422</v>
      </c>
      <c r="I996">
        <v>0.96253968242857146</v>
      </c>
      <c r="J996">
        <v>31780616.714285713</v>
      </c>
      <c r="K996">
        <v>222715</v>
      </c>
      <c r="L996">
        <v>2</v>
      </c>
      <c r="M996">
        <v>315</v>
      </c>
      <c r="N996">
        <v>0.96285714292857139</v>
      </c>
      <c r="O996">
        <v>30951906.142857142</v>
      </c>
      <c r="P996">
        <v>224054</v>
      </c>
      <c r="Q996">
        <v>2</v>
      </c>
      <c r="R996">
        <v>0.97806268030769228</v>
      </c>
      <c r="U996">
        <f>Tabela9[[#This Row],[mlp_params]]</f>
        <v>222715</v>
      </c>
      <c r="V996">
        <f>Tabela9[[#This Row],[kan_test_acc]]</f>
        <v>0.97063492878571422</v>
      </c>
      <c r="W996">
        <f>Tabela9[[#This Row],[mlp_test_acc]]</f>
        <v>0.96253968242857146</v>
      </c>
      <c r="X996">
        <f>Tabela9[[#This Row],[mlp_test_acc2]]</f>
        <v>0.96285714292857139</v>
      </c>
    </row>
    <row r="997" spans="1:24" hidden="1" x14ac:dyDescent="0.25">
      <c r="A997" t="s">
        <v>123</v>
      </c>
      <c r="B997">
        <v>9</v>
      </c>
      <c r="C997" t="s">
        <v>376</v>
      </c>
      <c r="D997">
        <v>2</v>
      </c>
      <c r="E997">
        <v>0</v>
      </c>
      <c r="F997" t="s">
        <v>151</v>
      </c>
      <c r="G997">
        <v>756171007.5</v>
      </c>
      <c r="H997">
        <v>0.94222222300000003</v>
      </c>
      <c r="I997">
        <v>0.95944444449999999</v>
      </c>
      <c r="J997">
        <v>29970586.75</v>
      </c>
      <c r="K997">
        <v>224054</v>
      </c>
      <c r="L997">
        <v>2</v>
      </c>
      <c r="M997">
        <v>316</v>
      </c>
      <c r="N997">
        <v>0.95944444475000001</v>
      </c>
      <c r="O997">
        <v>29081286</v>
      </c>
      <c r="P997">
        <v>225397</v>
      </c>
      <c r="Q997">
        <v>2</v>
      </c>
      <c r="R997">
        <v>0.94320988666666672</v>
      </c>
      <c r="U997">
        <f>Tabela9[[#This Row],[mlp_params]]</f>
        <v>224054</v>
      </c>
      <c r="V997">
        <f>Tabela9[[#This Row],[kan_test_acc]]</f>
        <v>0.94222222300000003</v>
      </c>
      <c r="W997">
        <f>Tabela9[[#This Row],[mlp_test_acc]]</f>
        <v>0.95944444449999999</v>
      </c>
      <c r="X997">
        <f>Tabela9[[#This Row],[mlp_test_acc2]]</f>
        <v>0.95944444475000001</v>
      </c>
    </row>
    <row r="998" spans="1:24" hidden="1" x14ac:dyDescent="0.25">
      <c r="A998" t="s">
        <v>123</v>
      </c>
      <c r="B998">
        <v>5</v>
      </c>
      <c r="C998" t="s">
        <v>377</v>
      </c>
      <c r="D998">
        <v>5</v>
      </c>
      <c r="E998">
        <v>0</v>
      </c>
      <c r="F998" t="s">
        <v>232</v>
      </c>
      <c r="G998">
        <v>572382386.42857146</v>
      </c>
      <c r="H998">
        <v>0.56603174985714289</v>
      </c>
      <c r="I998">
        <v>0.96825396799999996</v>
      </c>
      <c r="J998">
        <v>42597399.857142858</v>
      </c>
      <c r="K998">
        <v>224054</v>
      </c>
      <c r="L998">
        <v>2</v>
      </c>
      <c r="M998">
        <v>316</v>
      </c>
      <c r="N998">
        <v>0.97079365100000004</v>
      </c>
      <c r="O998">
        <v>41387084.142857142</v>
      </c>
      <c r="P998">
        <v>225397</v>
      </c>
      <c r="Q998">
        <v>2</v>
      </c>
      <c r="R998">
        <v>0.78828518599999997</v>
      </c>
      <c r="U998">
        <f>Tabela9[[#This Row],[mlp_params]]</f>
        <v>224054</v>
      </c>
      <c r="V998">
        <f>Tabela9[[#This Row],[kan_test_acc]]</f>
        <v>0.56603174985714289</v>
      </c>
      <c r="W998">
        <f>Tabela9[[#This Row],[mlp_test_acc]]</f>
        <v>0.96825396799999996</v>
      </c>
      <c r="X998">
        <f>Tabela9[[#This Row],[mlp_test_acc2]]</f>
        <v>0.97079365100000004</v>
      </c>
    </row>
    <row r="999" spans="1:24" hidden="1" x14ac:dyDescent="0.25">
      <c r="A999" t="s">
        <v>123</v>
      </c>
      <c r="B999">
        <v>3</v>
      </c>
      <c r="C999" t="s">
        <v>21</v>
      </c>
      <c r="D999">
        <v>4</v>
      </c>
      <c r="E999">
        <v>0</v>
      </c>
      <c r="F999" t="s">
        <v>151</v>
      </c>
      <c r="G999">
        <v>426289392.33333331</v>
      </c>
      <c r="H999">
        <v>0.9514814815</v>
      </c>
      <c r="I999">
        <v>0.96814814816666672</v>
      </c>
      <c r="J999">
        <v>34199115.166666664</v>
      </c>
      <c r="K999">
        <v>224054</v>
      </c>
      <c r="L999">
        <v>2</v>
      </c>
      <c r="M999">
        <v>316</v>
      </c>
      <c r="N999">
        <v>0.9622222225</v>
      </c>
      <c r="O999">
        <v>34138777</v>
      </c>
      <c r="P999">
        <v>225397</v>
      </c>
      <c r="Q999">
        <v>2</v>
      </c>
      <c r="R999">
        <v>0.95851851720000003</v>
      </c>
      <c r="U999">
        <f>Tabela9[[#This Row],[mlp_params]]</f>
        <v>224054</v>
      </c>
      <c r="V999">
        <f>Tabela9[[#This Row],[kan_test_acc]]</f>
        <v>0.9514814815</v>
      </c>
      <c r="W999">
        <f>Tabela9[[#This Row],[mlp_test_acc]]</f>
        <v>0.96814814816666672</v>
      </c>
      <c r="X999">
        <f>Tabela9[[#This Row],[mlp_test_acc2]]</f>
        <v>0.9622222225</v>
      </c>
    </row>
    <row r="1000" spans="1:24" hidden="1" x14ac:dyDescent="0.25">
      <c r="A1000" t="s">
        <v>123</v>
      </c>
      <c r="B1000">
        <v>3</v>
      </c>
      <c r="C1000" t="s">
        <v>21</v>
      </c>
      <c r="D1000">
        <v>3</v>
      </c>
      <c r="E1000">
        <v>0</v>
      </c>
      <c r="F1000" t="s">
        <v>229</v>
      </c>
      <c r="G1000">
        <v>424546734.875</v>
      </c>
      <c r="H1000">
        <v>0.96736110393749997</v>
      </c>
      <c r="I1000">
        <v>0.95263888887500003</v>
      </c>
      <c r="J1000">
        <v>34315402.8125</v>
      </c>
      <c r="K1000">
        <v>224054</v>
      </c>
      <c r="L1000">
        <v>2</v>
      </c>
      <c r="M1000">
        <v>316</v>
      </c>
      <c r="N1000">
        <v>0.95236111131250001</v>
      </c>
      <c r="O1000">
        <v>34066629.375</v>
      </c>
      <c r="P1000">
        <v>225397</v>
      </c>
      <c r="Q1000">
        <v>2</v>
      </c>
      <c r="R1000">
        <v>0.98617283913333331</v>
      </c>
      <c r="U1000">
        <f>Tabela9[[#This Row],[mlp_params]]</f>
        <v>224054</v>
      </c>
      <c r="V1000">
        <f>Tabela9[[#This Row],[kan_test_acc]]</f>
        <v>0.96736110393749997</v>
      </c>
      <c r="W1000">
        <f>Tabela9[[#This Row],[mlp_test_acc]]</f>
        <v>0.95263888887500003</v>
      </c>
      <c r="X1000">
        <f>Tabela9[[#This Row],[mlp_test_acc2]]</f>
        <v>0.95236111131250001</v>
      </c>
    </row>
    <row r="1001" spans="1:24" hidden="1" x14ac:dyDescent="0.25">
      <c r="A1001" t="s">
        <v>123</v>
      </c>
      <c r="B1001">
        <v>5</v>
      </c>
      <c r="C1001" t="s">
        <v>376</v>
      </c>
      <c r="D1001">
        <v>4</v>
      </c>
      <c r="E1001">
        <v>0</v>
      </c>
      <c r="F1001" t="s">
        <v>305</v>
      </c>
      <c r="G1001">
        <v>527063496.75</v>
      </c>
      <c r="H1001">
        <v>0.91333332649999999</v>
      </c>
      <c r="I1001">
        <v>0.95833333374999996</v>
      </c>
      <c r="J1001">
        <v>40388753.75</v>
      </c>
      <c r="K1001">
        <v>224054</v>
      </c>
      <c r="L1001">
        <v>2</v>
      </c>
      <c r="M1001">
        <v>316</v>
      </c>
      <c r="N1001">
        <v>0.96</v>
      </c>
      <c r="O1001">
        <v>38423112.5</v>
      </c>
      <c r="P1001">
        <v>225397</v>
      </c>
      <c r="Q1001">
        <v>2</v>
      </c>
      <c r="R1001">
        <v>0.92839135533333328</v>
      </c>
      <c r="U1001">
        <f>Tabela9[[#This Row],[mlp_params]]</f>
        <v>224054</v>
      </c>
      <c r="V1001">
        <f>Tabela9[[#This Row],[kan_test_acc]]</f>
        <v>0.91333332649999999</v>
      </c>
      <c r="W1001">
        <f>Tabela9[[#This Row],[mlp_test_acc]]</f>
        <v>0.95833333374999996</v>
      </c>
      <c r="X1001">
        <f>Tabela9[[#This Row],[mlp_test_acc2]]</f>
        <v>0.96</v>
      </c>
    </row>
    <row r="1002" spans="1:24" hidden="1" x14ac:dyDescent="0.25">
      <c r="A1002" t="s">
        <v>123</v>
      </c>
      <c r="B1002">
        <v>5</v>
      </c>
      <c r="C1002" t="s">
        <v>376</v>
      </c>
      <c r="D1002">
        <v>4</v>
      </c>
      <c r="E1002">
        <v>0</v>
      </c>
      <c r="F1002" t="s">
        <v>342</v>
      </c>
      <c r="G1002">
        <v>489365189</v>
      </c>
      <c r="H1002">
        <v>0.96629628550000002</v>
      </c>
      <c r="I1002">
        <v>0.96370370366666669</v>
      </c>
      <c r="J1002">
        <v>32561437.666666668</v>
      </c>
      <c r="K1002">
        <v>224054</v>
      </c>
      <c r="L1002">
        <v>2</v>
      </c>
      <c r="M1002">
        <v>316</v>
      </c>
      <c r="N1002">
        <v>0.96814814783333336</v>
      </c>
      <c r="O1002">
        <v>34267587</v>
      </c>
      <c r="P1002">
        <v>225397</v>
      </c>
      <c r="Q1002">
        <v>2</v>
      </c>
      <c r="R1002">
        <v>0.96666665080000003</v>
      </c>
      <c r="U1002">
        <f>Tabela9[[#This Row],[mlp_params]]</f>
        <v>224054</v>
      </c>
      <c r="V1002">
        <f>Tabela9[[#This Row],[kan_test_acc]]</f>
        <v>0.96629628550000002</v>
      </c>
      <c r="W1002">
        <f>Tabela9[[#This Row],[mlp_test_acc]]</f>
        <v>0.96370370366666669</v>
      </c>
      <c r="X1002">
        <f>Tabela9[[#This Row],[mlp_test_acc2]]</f>
        <v>0.96814814783333336</v>
      </c>
    </row>
    <row r="1003" spans="1:24" hidden="1" x14ac:dyDescent="0.25">
      <c r="A1003" t="s">
        <v>123</v>
      </c>
      <c r="B1003">
        <v>5</v>
      </c>
      <c r="C1003" t="s">
        <v>375</v>
      </c>
      <c r="D1003">
        <v>3</v>
      </c>
      <c r="E1003">
        <v>0</v>
      </c>
      <c r="F1003" t="s">
        <v>219</v>
      </c>
      <c r="G1003">
        <v>331874538.85714287</v>
      </c>
      <c r="H1003">
        <v>0.96650793307142857</v>
      </c>
      <c r="I1003">
        <v>0.94698412707142854</v>
      </c>
      <c r="J1003">
        <v>30213618.5</v>
      </c>
      <c r="K1003">
        <v>224054</v>
      </c>
      <c r="L1003">
        <v>2</v>
      </c>
      <c r="M1003">
        <v>316</v>
      </c>
      <c r="N1003">
        <v>0.94873015864285715</v>
      </c>
      <c r="O1003">
        <v>30597667.142857142</v>
      </c>
      <c r="P1003">
        <v>225397</v>
      </c>
      <c r="Q1003">
        <v>2</v>
      </c>
      <c r="R1003">
        <v>0.97492876892307689</v>
      </c>
      <c r="U1003">
        <f>Tabela9[[#This Row],[mlp_params]]</f>
        <v>224054</v>
      </c>
      <c r="V1003">
        <f>Tabela9[[#This Row],[kan_test_acc]]</f>
        <v>0.96650793307142857</v>
      </c>
      <c r="W1003">
        <f>Tabela9[[#This Row],[mlp_test_acc]]</f>
        <v>0.94698412707142854</v>
      </c>
      <c r="X1003">
        <f>Tabela9[[#This Row],[mlp_test_acc2]]</f>
        <v>0.94873015864285715</v>
      </c>
    </row>
    <row r="1004" spans="1:24" hidden="1" x14ac:dyDescent="0.25">
      <c r="A1004" t="s">
        <v>123</v>
      </c>
      <c r="B1004">
        <v>9</v>
      </c>
      <c r="C1004" t="s">
        <v>377</v>
      </c>
      <c r="D1004">
        <v>3</v>
      </c>
      <c r="E1004">
        <v>0</v>
      </c>
      <c r="F1004" t="s">
        <v>348</v>
      </c>
      <c r="G1004">
        <v>633670406.25</v>
      </c>
      <c r="H1004">
        <v>0.952222228</v>
      </c>
      <c r="I1004">
        <v>0.96555555549999994</v>
      </c>
      <c r="J1004">
        <v>31583250.75</v>
      </c>
      <c r="K1004">
        <v>224054</v>
      </c>
      <c r="L1004">
        <v>2</v>
      </c>
      <c r="M1004">
        <v>316</v>
      </c>
      <c r="N1004">
        <v>0.96555555549999994</v>
      </c>
      <c r="O1004">
        <v>31668019</v>
      </c>
      <c r="P1004">
        <v>225397</v>
      </c>
      <c r="Q1004">
        <v>2</v>
      </c>
      <c r="R1004">
        <v>0.94814817100000004</v>
      </c>
      <c r="U1004">
        <f>Tabela9[[#This Row],[mlp_params]]</f>
        <v>224054</v>
      </c>
      <c r="V1004">
        <f>Tabela9[[#This Row],[kan_test_acc]]</f>
        <v>0.952222228</v>
      </c>
      <c r="W1004">
        <f>Tabela9[[#This Row],[mlp_test_acc]]</f>
        <v>0.96555555549999994</v>
      </c>
      <c r="X1004">
        <f>Tabela9[[#This Row],[mlp_test_acc2]]</f>
        <v>0.96555555549999994</v>
      </c>
    </row>
    <row r="1005" spans="1:24" hidden="1" x14ac:dyDescent="0.25">
      <c r="A1005" t="s">
        <v>123</v>
      </c>
      <c r="B1005">
        <v>5</v>
      </c>
      <c r="C1005" t="s">
        <v>375</v>
      </c>
      <c r="D1005">
        <v>3</v>
      </c>
      <c r="E1005">
        <v>0</v>
      </c>
      <c r="F1005" t="s">
        <v>344</v>
      </c>
      <c r="G1005">
        <v>360069070.5</v>
      </c>
      <c r="H1005">
        <v>0.97571428757142853</v>
      </c>
      <c r="I1005">
        <v>0.95999999985714279</v>
      </c>
      <c r="J1005">
        <v>31640454.857142858</v>
      </c>
      <c r="K1005">
        <v>224054</v>
      </c>
      <c r="L1005">
        <v>2</v>
      </c>
      <c r="M1005">
        <v>316</v>
      </c>
      <c r="N1005">
        <v>0.95984126992857144</v>
      </c>
      <c r="O1005">
        <v>30832842.214285713</v>
      </c>
      <c r="P1005">
        <v>225397</v>
      </c>
      <c r="Q1005">
        <v>2</v>
      </c>
      <c r="R1005">
        <v>0.9754985709230769</v>
      </c>
      <c r="U1005">
        <f>Tabela9[[#This Row],[mlp_params]]</f>
        <v>224054</v>
      </c>
      <c r="V1005">
        <f>Tabela9[[#This Row],[kan_test_acc]]</f>
        <v>0.97571428757142853</v>
      </c>
      <c r="W1005">
        <f>Tabela9[[#This Row],[mlp_test_acc]]</f>
        <v>0.95999999985714279</v>
      </c>
      <c r="X1005">
        <f>Tabela9[[#This Row],[mlp_test_acc2]]</f>
        <v>0.95984126992857144</v>
      </c>
    </row>
    <row r="1006" spans="1:24" hidden="1" x14ac:dyDescent="0.25">
      <c r="A1006" t="s">
        <v>123</v>
      </c>
      <c r="B1006">
        <v>9</v>
      </c>
      <c r="C1006" t="s">
        <v>376</v>
      </c>
      <c r="D1006">
        <v>2</v>
      </c>
      <c r="E1006">
        <v>0</v>
      </c>
      <c r="F1006" t="s">
        <v>370</v>
      </c>
      <c r="G1006">
        <v>572904703.75</v>
      </c>
      <c r="H1006">
        <v>0.93222223225</v>
      </c>
      <c r="I1006">
        <v>0.96277777799999997</v>
      </c>
      <c r="J1006">
        <v>32912044.75</v>
      </c>
      <c r="K1006">
        <v>225397</v>
      </c>
      <c r="L1006">
        <v>2</v>
      </c>
      <c r="M1006">
        <v>317</v>
      </c>
      <c r="N1006">
        <v>0.95333333325000003</v>
      </c>
      <c r="O1006">
        <v>32098149</v>
      </c>
      <c r="P1006">
        <v>226744</v>
      </c>
      <c r="Q1006">
        <v>2</v>
      </c>
      <c r="R1006">
        <v>0.94691358033333328</v>
      </c>
      <c r="U1006">
        <f>Tabela9[[#This Row],[mlp_params]]</f>
        <v>225397</v>
      </c>
      <c r="V1006">
        <f>Tabela9[[#This Row],[kan_test_acc]]</f>
        <v>0.93222223225</v>
      </c>
      <c r="W1006">
        <f>Tabela9[[#This Row],[mlp_test_acc]]</f>
        <v>0.96277777799999997</v>
      </c>
      <c r="X1006">
        <f>Tabela9[[#This Row],[mlp_test_acc2]]</f>
        <v>0.95333333325000003</v>
      </c>
    </row>
    <row r="1007" spans="1:24" hidden="1" x14ac:dyDescent="0.25">
      <c r="A1007" t="s">
        <v>123</v>
      </c>
      <c r="B1007">
        <v>3</v>
      </c>
      <c r="C1007" t="s">
        <v>21</v>
      </c>
      <c r="D1007">
        <v>3</v>
      </c>
      <c r="E1007">
        <v>0</v>
      </c>
      <c r="F1007" t="s">
        <v>261</v>
      </c>
      <c r="G1007">
        <v>1373846671.5</v>
      </c>
      <c r="H1007">
        <v>0.92088889480000002</v>
      </c>
      <c r="I1007">
        <v>0.95911111110000002</v>
      </c>
      <c r="J1007">
        <v>39346213.299999997</v>
      </c>
      <c r="K1007">
        <v>225397</v>
      </c>
      <c r="L1007">
        <v>2</v>
      </c>
      <c r="M1007">
        <v>317</v>
      </c>
      <c r="N1007">
        <v>0.96200000009999997</v>
      </c>
      <c r="O1007">
        <v>39401527.899999999</v>
      </c>
      <c r="P1007">
        <v>226744</v>
      </c>
      <c r="Q1007">
        <v>2</v>
      </c>
      <c r="R1007">
        <v>0.93251275499999997</v>
      </c>
      <c r="U1007">
        <f>Tabela9[[#This Row],[mlp_params]]</f>
        <v>225397</v>
      </c>
      <c r="V1007">
        <f>Tabela9[[#This Row],[kan_test_acc]]</f>
        <v>0.92088889480000002</v>
      </c>
      <c r="W1007">
        <f>Tabela9[[#This Row],[mlp_test_acc]]</f>
        <v>0.95911111110000002</v>
      </c>
      <c r="X1007">
        <f>Tabela9[[#This Row],[mlp_test_acc2]]</f>
        <v>0.96200000009999997</v>
      </c>
    </row>
    <row r="1008" spans="1:24" hidden="1" x14ac:dyDescent="0.25">
      <c r="A1008" t="s">
        <v>123</v>
      </c>
      <c r="B1008">
        <v>3</v>
      </c>
      <c r="C1008" t="s">
        <v>21</v>
      </c>
      <c r="D1008">
        <v>3</v>
      </c>
      <c r="E1008">
        <v>0</v>
      </c>
      <c r="F1008" t="s">
        <v>293</v>
      </c>
      <c r="G1008">
        <v>1137083817.75</v>
      </c>
      <c r="H1008">
        <v>0.94833333799999997</v>
      </c>
      <c r="I1008">
        <v>0.94222222224999996</v>
      </c>
      <c r="J1008">
        <v>39023111.75</v>
      </c>
      <c r="K1008">
        <v>225397</v>
      </c>
      <c r="L1008">
        <v>2</v>
      </c>
      <c r="M1008">
        <v>317</v>
      </c>
      <c r="N1008">
        <v>0.95055555550000004</v>
      </c>
      <c r="O1008">
        <v>38517283.75</v>
      </c>
      <c r="P1008">
        <v>226744</v>
      </c>
      <c r="Q1008">
        <v>2</v>
      </c>
      <c r="R1008">
        <v>0.96912840200000006</v>
      </c>
      <c r="U1008">
        <f>Tabela9[[#This Row],[mlp_params]]</f>
        <v>225397</v>
      </c>
      <c r="V1008">
        <f>Tabela9[[#This Row],[kan_test_acc]]</f>
        <v>0.94833333799999997</v>
      </c>
      <c r="W1008">
        <f>Tabela9[[#This Row],[mlp_test_acc]]</f>
        <v>0.94222222224999996</v>
      </c>
      <c r="X1008">
        <f>Tabela9[[#This Row],[mlp_test_acc2]]</f>
        <v>0.95055555550000004</v>
      </c>
    </row>
    <row r="1009" spans="1:24" hidden="1" x14ac:dyDescent="0.25">
      <c r="A1009" t="s">
        <v>123</v>
      </c>
      <c r="B1009">
        <v>5</v>
      </c>
      <c r="C1009" t="s">
        <v>375</v>
      </c>
      <c r="D1009">
        <v>3</v>
      </c>
      <c r="E1009">
        <v>0</v>
      </c>
      <c r="F1009" t="s">
        <v>156</v>
      </c>
      <c r="G1009">
        <v>375579619.77777779</v>
      </c>
      <c r="H1009">
        <v>0.97234567677777772</v>
      </c>
      <c r="I1009">
        <v>0.9627160492222222</v>
      </c>
      <c r="J1009">
        <v>32532591.555555556</v>
      </c>
      <c r="K1009">
        <v>225397</v>
      </c>
      <c r="L1009">
        <v>2</v>
      </c>
      <c r="M1009">
        <v>317</v>
      </c>
      <c r="N1009">
        <v>0.96271604944444444</v>
      </c>
      <c r="O1009">
        <v>32873196.555555556</v>
      </c>
      <c r="P1009">
        <v>226744</v>
      </c>
      <c r="Q1009">
        <v>2</v>
      </c>
      <c r="R1009">
        <v>0.96851851799999999</v>
      </c>
      <c r="U1009">
        <f>Tabela9[[#This Row],[mlp_params]]</f>
        <v>225397</v>
      </c>
      <c r="V1009">
        <f>Tabela9[[#This Row],[kan_test_acc]]</f>
        <v>0.97234567677777772</v>
      </c>
      <c r="W1009">
        <f>Tabela9[[#This Row],[mlp_test_acc]]</f>
        <v>0.9627160492222222</v>
      </c>
      <c r="X1009">
        <f>Tabela9[[#This Row],[mlp_test_acc2]]</f>
        <v>0.96271604944444444</v>
      </c>
    </row>
    <row r="1010" spans="1:24" hidden="1" x14ac:dyDescent="0.25">
      <c r="A1010" t="s">
        <v>123</v>
      </c>
      <c r="B1010">
        <v>9</v>
      </c>
      <c r="C1010" t="s">
        <v>377</v>
      </c>
      <c r="D1010">
        <v>3</v>
      </c>
      <c r="E1010">
        <v>0</v>
      </c>
      <c r="F1010" t="s">
        <v>368</v>
      </c>
      <c r="G1010">
        <v>494502223.25</v>
      </c>
      <c r="H1010">
        <v>0.9611111135</v>
      </c>
      <c r="I1010">
        <v>0.96277777774999995</v>
      </c>
      <c r="J1010">
        <v>31473864.25</v>
      </c>
      <c r="K1010">
        <v>225397</v>
      </c>
      <c r="L1010">
        <v>2</v>
      </c>
      <c r="M1010">
        <v>317</v>
      </c>
      <c r="N1010">
        <v>0.96222222224999998</v>
      </c>
      <c r="O1010">
        <v>31639651.5</v>
      </c>
      <c r="P1010">
        <v>226744</v>
      </c>
      <c r="Q1010">
        <v>2</v>
      </c>
      <c r="R1010">
        <v>0.94813580100000006</v>
      </c>
      <c r="U1010">
        <f>Tabela9[[#This Row],[mlp_params]]</f>
        <v>225397</v>
      </c>
      <c r="V1010">
        <f>Tabela9[[#This Row],[kan_test_acc]]</f>
        <v>0.9611111135</v>
      </c>
      <c r="W1010">
        <f>Tabela9[[#This Row],[mlp_test_acc]]</f>
        <v>0.96277777774999995</v>
      </c>
      <c r="X1010">
        <f>Tabela9[[#This Row],[mlp_test_acc2]]</f>
        <v>0.96222222224999998</v>
      </c>
    </row>
    <row r="1011" spans="1:24" hidden="1" x14ac:dyDescent="0.25">
      <c r="A1011" t="s">
        <v>123</v>
      </c>
      <c r="B1011">
        <v>5</v>
      </c>
      <c r="C1011" t="s">
        <v>377</v>
      </c>
      <c r="D1011">
        <v>5</v>
      </c>
      <c r="E1011">
        <v>0</v>
      </c>
      <c r="F1011" t="s">
        <v>347</v>
      </c>
      <c r="G1011">
        <v>672012310.5</v>
      </c>
      <c r="H1011">
        <v>0.73722222449999997</v>
      </c>
      <c r="I1011">
        <v>0.95722222224999998</v>
      </c>
      <c r="J1011">
        <v>36057660.75</v>
      </c>
      <c r="K1011">
        <v>226744</v>
      </c>
      <c r="L1011">
        <v>2</v>
      </c>
      <c r="M1011">
        <v>318</v>
      </c>
      <c r="N1011">
        <v>0.95833333324999992</v>
      </c>
      <c r="O1011">
        <v>37311660</v>
      </c>
      <c r="P1011">
        <v>228095</v>
      </c>
      <c r="Q1011">
        <v>2</v>
      </c>
      <c r="R1011">
        <v>0.84567901700000003</v>
      </c>
      <c r="U1011">
        <f>Tabela9[[#This Row],[mlp_params]]</f>
        <v>226744</v>
      </c>
      <c r="V1011">
        <f>Tabela9[[#This Row],[kan_test_acc]]</f>
        <v>0.73722222449999997</v>
      </c>
      <c r="W1011">
        <f>Tabela9[[#This Row],[mlp_test_acc]]</f>
        <v>0.95722222224999998</v>
      </c>
      <c r="X1011">
        <f>Tabela9[[#This Row],[mlp_test_acc2]]</f>
        <v>0.95833333324999992</v>
      </c>
    </row>
    <row r="1012" spans="1:24" hidden="1" x14ac:dyDescent="0.25">
      <c r="A1012" t="s">
        <v>123</v>
      </c>
      <c r="B1012">
        <v>5</v>
      </c>
      <c r="C1012" t="s">
        <v>377</v>
      </c>
      <c r="D1012">
        <v>5</v>
      </c>
      <c r="E1012">
        <v>0</v>
      </c>
      <c r="F1012" t="s">
        <v>138</v>
      </c>
      <c r="G1012">
        <v>376436003</v>
      </c>
      <c r="H1012">
        <v>0.94666665800000005</v>
      </c>
      <c r="I1012">
        <v>0.97333333350000006</v>
      </c>
      <c r="J1012">
        <v>34637403</v>
      </c>
      <c r="K1012">
        <v>226744</v>
      </c>
      <c r="L1012">
        <v>2</v>
      </c>
      <c r="M1012">
        <v>318</v>
      </c>
      <c r="N1012">
        <v>0.98444444399999997</v>
      </c>
      <c r="O1012">
        <v>36095701</v>
      </c>
      <c r="P1012">
        <v>228095</v>
      </c>
      <c r="Q1012">
        <v>2</v>
      </c>
      <c r="R1012">
        <v>0.96296298499999999</v>
      </c>
      <c r="U1012">
        <f>Tabela9[[#This Row],[mlp_params]]</f>
        <v>226744</v>
      </c>
      <c r="V1012">
        <f>Tabela9[[#This Row],[kan_test_acc]]</f>
        <v>0.94666665800000005</v>
      </c>
      <c r="W1012">
        <f>Tabela9[[#This Row],[mlp_test_acc]]</f>
        <v>0.97333333350000006</v>
      </c>
      <c r="X1012">
        <f>Tabela9[[#This Row],[mlp_test_acc2]]</f>
        <v>0.98444444399999997</v>
      </c>
    </row>
    <row r="1013" spans="1:24" hidden="1" x14ac:dyDescent="0.25">
      <c r="A1013" t="s">
        <v>123</v>
      </c>
      <c r="B1013">
        <v>5</v>
      </c>
      <c r="C1013" t="s">
        <v>331</v>
      </c>
      <c r="D1013">
        <v>2</v>
      </c>
      <c r="E1013">
        <v>0</v>
      </c>
      <c r="F1013" t="s">
        <v>367</v>
      </c>
      <c r="G1013">
        <v>494989012.16666669</v>
      </c>
      <c r="H1013">
        <v>0.96592593216666667</v>
      </c>
      <c r="I1013">
        <v>0.94999999966666671</v>
      </c>
      <c r="J1013">
        <v>28396551.5</v>
      </c>
      <c r="K1013">
        <v>226744</v>
      </c>
      <c r="L1013">
        <v>2</v>
      </c>
      <c r="M1013">
        <v>318</v>
      </c>
      <c r="N1013">
        <v>0.94703703666666672</v>
      </c>
      <c r="O1013">
        <v>31117827.833333332</v>
      </c>
      <c r="P1013">
        <v>228095</v>
      </c>
      <c r="Q1013">
        <v>2</v>
      </c>
      <c r="R1013">
        <v>0.97555555100000002</v>
      </c>
      <c r="U1013">
        <f>Tabela9[[#This Row],[mlp_params]]</f>
        <v>226744</v>
      </c>
      <c r="V1013">
        <f>Tabela9[[#This Row],[kan_test_acc]]</f>
        <v>0.96592593216666667</v>
      </c>
      <c r="W1013">
        <f>Tabela9[[#This Row],[mlp_test_acc]]</f>
        <v>0.94999999966666671</v>
      </c>
      <c r="X1013">
        <f>Tabela9[[#This Row],[mlp_test_acc2]]</f>
        <v>0.94703703666666672</v>
      </c>
    </row>
    <row r="1014" spans="1:24" hidden="1" x14ac:dyDescent="0.25">
      <c r="A1014" t="s">
        <v>123</v>
      </c>
      <c r="B1014">
        <v>3</v>
      </c>
      <c r="C1014" t="s">
        <v>21</v>
      </c>
      <c r="D1014">
        <v>4</v>
      </c>
      <c r="E1014">
        <v>0</v>
      </c>
      <c r="F1014" t="s">
        <v>152</v>
      </c>
      <c r="G1014">
        <v>713757336.5</v>
      </c>
      <c r="H1014">
        <v>0.92611110225000004</v>
      </c>
      <c r="I1014">
        <v>0.96388888900000003</v>
      </c>
      <c r="J1014">
        <v>36752657.5</v>
      </c>
      <c r="K1014">
        <v>226744</v>
      </c>
      <c r="L1014">
        <v>2</v>
      </c>
      <c r="M1014">
        <v>318</v>
      </c>
      <c r="N1014">
        <v>0.96666666675000001</v>
      </c>
      <c r="O1014">
        <v>34426025.75</v>
      </c>
      <c r="P1014">
        <v>228095</v>
      </c>
      <c r="Q1014">
        <v>2</v>
      </c>
      <c r="R1014">
        <v>0.94195678399999994</v>
      </c>
      <c r="U1014">
        <f>Tabela9[[#This Row],[mlp_params]]</f>
        <v>226744</v>
      </c>
      <c r="V1014">
        <f>Tabela9[[#This Row],[kan_test_acc]]</f>
        <v>0.92611110225000004</v>
      </c>
      <c r="W1014">
        <f>Tabela9[[#This Row],[mlp_test_acc]]</f>
        <v>0.96388888900000003</v>
      </c>
      <c r="X1014">
        <f>Tabela9[[#This Row],[mlp_test_acc2]]</f>
        <v>0.96666666675000001</v>
      </c>
    </row>
    <row r="1015" spans="1:24" hidden="1" x14ac:dyDescent="0.25">
      <c r="A1015" t="s">
        <v>123</v>
      </c>
      <c r="B1015">
        <v>3</v>
      </c>
      <c r="C1015" t="s">
        <v>21</v>
      </c>
      <c r="D1015">
        <v>3</v>
      </c>
      <c r="E1015">
        <v>0</v>
      </c>
      <c r="F1015" t="s">
        <v>230</v>
      </c>
      <c r="G1015">
        <v>1386965648.5</v>
      </c>
      <c r="H1015">
        <v>0.93666666725000003</v>
      </c>
      <c r="I1015">
        <v>0.96611111125000004</v>
      </c>
      <c r="J1015">
        <v>37830467.75</v>
      </c>
      <c r="K1015">
        <v>226744</v>
      </c>
      <c r="L1015">
        <v>2</v>
      </c>
      <c r="M1015">
        <v>318</v>
      </c>
      <c r="N1015">
        <v>0.96722222224999999</v>
      </c>
      <c r="O1015">
        <v>39277703</v>
      </c>
      <c r="P1015">
        <v>228095</v>
      </c>
      <c r="Q1015">
        <v>2</v>
      </c>
      <c r="R1015">
        <v>0.95185184466666661</v>
      </c>
      <c r="U1015">
        <f>Tabela9[[#This Row],[mlp_params]]</f>
        <v>226744</v>
      </c>
      <c r="V1015">
        <f>Tabela9[[#This Row],[kan_test_acc]]</f>
        <v>0.93666666725000003</v>
      </c>
      <c r="W1015">
        <f>Tabela9[[#This Row],[mlp_test_acc]]</f>
        <v>0.96611111125000004</v>
      </c>
      <c r="X1015">
        <f>Tabela9[[#This Row],[mlp_test_acc2]]</f>
        <v>0.96722222224999999</v>
      </c>
    </row>
    <row r="1016" spans="1:24" hidden="1" x14ac:dyDescent="0.25">
      <c r="A1016" t="s">
        <v>123</v>
      </c>
      <c r="B1016">
        <v>3</v>
      </c>
      <c r="C1016" t="s">
        <v>21</v>
      </c>
      <c r="D1016">
        <v>3</v>
      </c>
      <c r="E1016">
        <v>0</v>
      </c>
      <c r="F1016" t="s">
        <v>262</v>
      </c>
      <c r="G1016">
        <v>381400465.85714287</v>
      </c>
      <c r="H1016">
        <v>0.97253968885714281</v>
      </c>
      <c r="I1016">
        <v>0.96015873021428577</v>
      </c>
      <c r="J1016">
        <v>33517565.285714287</v>
      </c>
      <c r="K1016">
        <v>226744</v>
      </c>
      <c r="L1016">
        <v>2</v>
      </c>
      <c r="M1016">
        <v>318</v>
      </c>
      <c r="N1016">
        <v>0.96269841271428569</v>
      </c>
      <c r="O1016">
        <v>33145483.214285713</v>
      </c>
      <c r="P1016">
        <v>228095</v>
      </c>
      <c r="Q1016">
        <v>2</v>
      </c>
      <c r="R1016">
        <v>0.98319088969230772</v>
      </c>
      <c r="U1016">
        <f>Tabela9[[#This Row],[mlp_params]]</f>
        <v>226744</v>
      </c>
      <c r="V1016">
        <f>Tabela9[[#This Row],[kan_test_acc]]</f>
        <v>0.97253968885714281</v>
      </c>
      <c r="W1016">
        <f>Tabela9[[#This Row],[mlp_test_acc]]</f>
        <v>0.96015873021428577</v>
      </c>
      <c r="X1016">
        <f>Tabela9[[#This Row],[mlp_test_acc2]]</f>
        <v>0.96269841271428569</v>
      </c>
    </row>
    <row r="1017" spans="1:24" hidden="1" x14ac:dyDescent="0.25">
      <c r="A1017" t="s">
        <v>123</v>
      </c>
      <c r="B1017">
        <v>5</v>
      </c>
      <c r="C1017" t="s">
        <v>376</v>
      </c>
      <c r="D1017">
        <v>4</v>
      </c>
      <c r="E1017">
        <v>0</v>
      </c>
      <c r="F1017" t="s">
        <v>362</v>
      </c>
      <c r="G1017">
        <v>380034307.75</v>
      </c>
      <c r="H1017">
        <v>0.90388888125</v>
      </c>
      <c r="I1017">
        <v>0.95277777799999996</v>
      </c>
      <c r="J1017">
        <v>35587669.25</v>
      </c>
      <c r="K1017">
        <v>226744</v>
      </c>
      <c r="L1017">
        <v>2</v>
      </c>
      <c r="M1017">
        <v>318</v>
      </c>
      <c r="N1017">
        <v>0.96166666649999999</v>
      </c>
      <c r="O1017">
        <v>35756822.5</v>
      </c>
      <c r="P1017">
        <v>228095</v>
      </c>
      <c r="Q1017">
        <v>2</v>
      </c>
      <c r="R1017">
        <v>0.90742345066666663</v>
      </c>
      <c r="U1017">
        <f>Tabela9[[#This Row],[mlp_params]]</f>
        <v>226744</v>
      </c>
      <c r="V1017">
        <f>Tabela9[[#This Row],[kan_test_acc]]</f>
        <v>0.90388888125</v>
      </c>
      <c r="W1017">
        <f>Tabela9[[#This Row],[mlp_test_acc]]</f>
        <v>0.95277777799999996</v>
      </c>
      <c r="X1017">
        <f>Tabela9[[#This Row],[mlp_test_acc2]]</f>
        <v>0.96166666649999999</v>
      </c>
    </row>
    <row r="1018" spans="1:24" hidden="1" x14ac:dyDescent="0.25">
      <c r="A1018" t="s">
        <v>123</v>
      </c>
      <c r="B1018">
        <v>9</v>
      </c>
      <c r="C1018" t="s">
        <v>377</v>
      </c>
      <c r="D1018">
        <v>3</v>
      </c>
      <c r="E1018">
        <v>0</v>
      </c>
      <c r="F1018" t="s">
        <v>174</v>
      </c>
      <c r="G1018">
        <v>708387984.75</v>
      </c>
      <c r="H1018">
        <v>0.93944445249999997</v>
      </c>
      <c r="I1018">
        <v>0.94944444449999998</v>
      </c>
      <c r="J1018">
        <v>32501901.25</v>
      </c>
      <c r="K1018">
        <v>226744</v>
      </c>
      <c r="L1018">
        <v>2</v>
      </c>
      <c r="M1018">
        <v>318</v>
      </c>
      <c r="N1018">
        <v>0.95</v>
      </c>
      <c r="O1018">
        <v>33847836</v>
      </c>
      <c r="P1018">
        <v>228095</v>
      </c>
      <c r="Q1018">
        <v>2</v>
      </c>
      <c r="R1018">
        <v>0.96790125000000005</v>
      </c>
      <c r="U1018">
        <f>Tabela9[[#This Row],[mlp_params]]</f>
        <v>226744</v>
      </c>
      <c r="V1018">
        <f>Tabela9[[#This Row],[kan_test_acc]]</f>
        <v>0.93944445249999997</v>
      </c>
      <c r="W1018">
        <f>Tabela9[[#This Row],[mlp_test_acc]]</f>
        <v>0.94944444449999998</v>
      </c>
      <c r="X1018">
        <f>Tabela9[[#This Row],[mlp_test_acc2]]</f>
        <v>0.95</v>
      </c>
    </row>
    <row r="1019" spans="1:24" hidden="1" x14ac:dyDescent="0.25">
      <c r="A1019" t="s">
        <v>123</v>
      </c>
      <c r="B1019">
        <v>9</v>
      </c>
      <c r="C1019" t="s">
        <v>378</v>
      </c>
      <c r="D1019">
        <v>4</v>
      </c>
      <c r="E1019">
        <v>0</v>
      </c>
      <c r="F1019" t="s">
        <v>198</v>
      </c>
      <c r="G1019">
        <v>513105396.75</v>
      </c>
      <c r="H1019">
        <v>0.93333333725000001</v>
      </c>
      <c r="I1019">
        <v>0.96999999974999995</v>
      </c>
      <c r="J1019">
        <v>33026268</v>
      </c>
      <c r="K1019">
        <v>226744</v>
      </c>
      <c r="L1019">
        <v>2</v>
      </c>
      <c r="M1019">
        <v>318</v>
      </c>
      <c r="N1019">
        <v>0.96944444424999998</v>
      </c>
      <c r="O1019">
        <v>32781096.5</v>
      </c>
      <c r="P1019">
        <v>228095</v>
      </c>
      <c r="Q1019">
        <v>2</v>
      </c>
      <c r="R1019">
        <v>0.93826665866666659</v>
      </c>
      <c r="U1019">
        <f>Tabela9[[#This Row],[mlp_params]]</f>
        <v>226744</v>
      </c>
      <c r="V1019">
        <f>Tabela9[[#This Row],[kan_test_acc]]</f>
        <v>0.93333333725000001</v>
      </c>
      <c r="W1019">
        <f>Tabela9[[#This Row],[mlp_test_acc]]</f>
        <v>0.96999999974999995</v>
      </c>
      <c r="X1019">
        <f>Tabela9[[#This Row],[mlp_test_acc2]]</f>
        <v>0.96944444424999998</v>
      </c>
    </row>
    <row r="1020" spans="1:24" hidden="1" x14ac:dyDescent="0.25">
      <c r="A1020" t="s">
        <v>123</v>
      </c>
      <c r="B1020">
        <v>9</v>
      </c>
      <c r="C1020" t="s">
        <v>378</v>
      </c>
      <c r="D1020">
        <v>4</v>
      </c>
      <c r="E1020">
        <v>0</v>
      </c>
      <c r="F1020" t="s">
        <v>334</v>
      </c>
      <c r="G1020">
        <v>269539368.5</v>
      </c>
      <c r="H1020">
        <v>0.96388889850000004</v>
      </c>
      <c r="I1020">
        <v>0.96166666649999999</v>
      </c>
      <c r="J1020">
        <v>31956151.25</v>
      </c>
      <c r="K1020">
        <v>226744</v>
      </c>
      <c r="L1020">
        <v>2</v>
      </c>
      <c r="M1020">
        <v>318</v>
      </c>
      <c r="N1020">
        <v>0.96722222224999999</v>
      </c>
      <c r="O1020">
        <v>32426755.5</v>
      </c>
      <c r="P1020">
        <v>228095</v>
      </c>
      <c r="Q1020">
        <v>2</v>
      </c>
      <c r="R1020">
        <v>0.96544320800000005</v>
      </c>
      <c r="U1020">
        <f>Tabela9[[#This Row],[mlp_params]]</f>
        <v>226744</v>
      </c>
      <c r="V1020">
        <f>Tabela9[[#This Row],[kan_test_acc]]</f>
        <v>0.96388889850000004</v>
      </c>
      <c r="W1020">
        <f>Tabela9[[#This Row],[mlp_test_acc]]</f>
        <v>0.96166666649999999</v>
      </c>
      <c r="X1020">
        <f>Tabela9[[#This Row],[mlp_test_acc2]]</f>
        <v>0.96722222224999999</v>
      </c>
    </row>
    <row r="1021" spans="1:24" hidden="1" x14ac:dyDescent="0.25">
      <c r="A1021" t="s">
        <v>123</v>
      </c>
      <c r="B1021">
        <v>9</v>
      </c>
      <c r="C1021" t="s">
        <v>376</v>
      </c>
      <c r="D1021">
        <v>2</v>
      </c>
      <c r="E1021">
        <v>0</v>
      </c>
      <c r="F1021" t="s">
        <v>281</v>
      </c>
      <c r="G1021">
        <v>570271276</v>
      </c>
      <c r="H1021">
        <v>0.94944444299999997</v>
      </c>
      <c r="I1021">
        <v>0.95888888875</v>
      </c>
      <c r="J1021">
        <v>31004820</v>
      </c>
      <c r="K1021">
        <v>228095</v>
      </c>
      <c r="L1021">
        <v>2</v>
      </c>
      <c r="M1021">
        <v>319</v>
      </c>
      <c r="N1021">
        <v>0.95833333300000001</v>
      </c>
      <c r="O1021">
        <v>32029900.5</v>
      </c>
      <c r="P1021">
        <v>229450</v>
      </c>
      <c r="Q1021">
        <v>2</v>
      </c>
      <c r="R1021">
        <v>0.94074072433333333</v>
      </c>
      <c r="U1021">
        <f>Tabela9[[#This Row],[mlp_params]]</f>
        <v>228095</v>
      </c>
      <c r="V1021">
        <f>Tabela9[[#This Row],[kan_test_acc]]</f>
        <v>0.94944444299999997</v>
      </c>
      <c r="W1021">
        <f>Tabela9[[#This Row],[mlp_test_acc]]</f>
        <v>0.95888888875</v>
      </c>
      <c r="X1021">
        <f>Tabela9[[#This Row],[mlp_test_acc2]]</f>
        <v>0.95833333300000001</v>
      </c>
    </row>
    <row r="1022" spans="1:24" hidden="1" x14ac:dyDescent="0.25">
      <c r="A1022" t="s">
        <v>123</v>
      </c>
      <c r="B1022">
        <v>3</v>
      </c>
      <c r="C1022" t="s">
        <v>21</v>
      </c>
      <c r="D1022">
        <v>3</v>
      </c>
      <c r="E1022">
        <v>0</v>
      </c>
      <c r="F1022" t="s">
        <v>294</v>
      </c>
      <c r="G1022">
        <v>266475003.77777779</v>
      </c>
      <c r="H1022">
        <v>0.96740741200000002</v>
      </c>
      <c r="I1022">
        <v>0.9493827158888889</v>
      </c>
      <c r="J1022">
        <v>27692006.666666668</v>
      </c>
      <c r="K1022">
        <v>228095</v>
      </c>
      <c r="L1022">
        <v>2</v>
      </c>
      <c r="M1022">
        <v>319</v>
      </c>
      <c r="N1022">
        <v>0.95308641988888887</v>
      </c>
      <c r="O1022">
        <v>27280961.555555556</v>
      </c>
      <c r="P1022">
        <v>229450</v>
      </c>
      <c r="Q1022">
        <v>2</v>
      </c>
      <c r="R1022">
        <v>0.978240743375</v>
      </c>
      <c r="U1022">
        <f>Tabela9[[#This Row],[mlp_params]]</f>
        <v>228095</v>
      </c>
      <c r="V1022">
        <f>Tabela9[[#This Row],[kan_test_acc]]</f>
        <v>0.96740741200000002</v>
      </c>
      <c r="W1022">
        <f>Tabela9[[#This Row],[mlp_test_acc]]</f>
        <v>0.9493827158888889</v>
      </c>
      <c r="X1022">
        <f>Tabela9[[#This Row],[mlp_test_acc2]]</f>
        <v>0.95308641988888887</v>
      </c>
    </row>
    <row r="1023" spans="1:24" hidden="1" x14ac:dyDescent="0.25">
      <c r="A1023" t="s">
        <v>123</v>
      </c>
      <c r="B1023">
        <v>9</v>
      </c>
      <c r="C1023" t="s">
        <v>377</v>
      </c>
      <c r="D1023">
        <v>3</v>
      </c>
      <c r="E1023">
        <v>0</v>
      </c>
      <c r="F1023" t="s">
        <v>271</v>
      </c>
      <c r="G1023">
        <v>543884917.75</v>
      </c>
      <c r="H1023">
        <v>0.95666666325000005</v>
      </c>
      <c r="I1023">
        <v>0.97277777799999998</v>
      </c>
      <c r="J1023">
        <v>32358566.25</v>
      </c>
      <c r="K1023">
        <v>228095</v>
      </c>
      <c r="L1023">
        <v>2</v>
      </c>
      <c r="M1023">
        <v>319</v>
      </c>
      <c r="N1023">
        <v>0.9716666665</v>
      </c>
      <c r="O1023">
        <v>34660209</v>
      </c>
      <c r="P1023">
        <v>229450</v>
      </c>
      <c r="Q1023">
        <v>2</v>
      </c>
      <c r="R1023">
        <v>0.94938272233333332</v>
      </c>
      <c r="U1023">
        <f>Tabela9[[#This Row],[mlp_params]]</f>
        <v>228095</v>
      </c>
      <c r="V1023">
        <f>Tabela9[[#This Row],[kan_test_acc]]</f>
        <v>0.95666666325000005</v>
      </c>
      <c r="W1023">
        <f>Tabela9[[#This Row],[mlp_test_acc]]</f>
        <v>0.97277777799999998</v>
      </c>
      <c r="X1023">
        <f>Tabela9[[#This Row],[mlp_test_acc2]]</f>
        <v>0.9716666665</v>
      </c>
    </row>
    <row r="1024" spans="1:24" hidden="1" x14ac:dyDescent="0.25">
      <c r="A1024" t="s">
        <v>123</v>
      </c>
      <c r="B1024">
        <v>5</v>
      </c>
      <c r="C1024" t="s">
        <v>376</v>
      </c>
      <c r="D1024">
        <v>4</v>
      </c>
      <c r="E1024">
        <v>0</v>
      </c>
      <c r="F1024" t="s">
        <v>242</v>
      </c>
      <c r="G1024">
        <v>726713694.75</v>
      </c>
      <c r="H1024">
        <v>0.92055556174999997</v>
      </c>
      <c r="I1024">
        <v>0.95333333350000005</v>
      </c>
      <c r="J1024">
        <v>37958335.75</v>
      </c>
      <c r="K1024">
        <v>228095</v>
      </c>
      <c r="L1024">
        <v>2</v>
      </c>
      <c r="M1024">
        <v>319</v>
      </c>
      <c r="N1024">
        <v>0.95611111125000003</v>
      </c>
      <c r="O1024">
        <v>36960466.5</v>
      </c>
      <c r="P1024">
        <v>229450</v>
      </c>
      <c r="Q1024">
        <v>2</v>
      </c>
      <c r="R1024">
        <v>0.93084813933333332</v>
      </c>
      <c r="U1024">
        <f>Tabela9[[#This Row],[mlp_params]]</f>
        <v>228095</v>
      </c>
      <c r="V1024">
        <f>Tabela9[[#This Row],[kan_test_acc]]</f>
        <v>0.92055556174999997</v>
      </c>
      <c r="W1024">
        <f>Tabela9[[#This Row],[mlp_test_acc]]</f>
        <v>0.95333333350000005</v>
      </c>
      <c r="X1024">
        <f>Tabela9[[#This Row],[mlp_test_acc2]]</f>
        <v>0.95611111125000003</v>
      </c>
    </row>
    <row r="1025" spans="1:24" hidden="1" x14ac:dyDescent="0.25">
      <c r="A1025" t="s">
        <v>123</v>
      </c>
      <c r="B1025">
        <v>5</v>
      </c>
      <c r="C1025" t="s">
        <v>375</v>
      </c>
      <c r="D1025">
        <v>3</v>
      </c>
      <c r="E1025">
        <v>0</v>
      </c>
      <c r="F1025" t="s">
        <v>371</v>
      </c>
      <c r="G1025">
        <v>389551706.55555558</v>
      </c>
      <c r="H1025">
        <v>0.96913580111111108</v>
      </c>
      <c r="I1025">
        <v>0.95308641955555562</v>
      </c>
      <c r="J1025">
        <v>32706503.555555556</v>
      </c>
      <c r="K1025">
        <v>228095</v>
      </c>
      <c r="L1025">
        <v>2</v>
      </c>
      <c r="M1025">
        <v>319</v>
      </c>
      <c r="N1025">
        <v>0.95901234555555559</v>
      </c>
      <c r="O1025">
        <v>32756742.333333332</v>
      </c>
      <c r="P1025">
        <v>229450</v>
      </c>
      <c r="Q1025">
        <v>2</v>
      </c>
      <c r="R1025">
        <v>0.97870370037499999</v>
      </c>
      <c r="U1025">
        <f>Tabela9[[#This Row],[mlp_params]]</f>
        <v>228095</v>
      </c>
      <c r="V1025">
        <f>Tabela9[[#This Row],[kan_test_acc]]</f>
        <v>0.96913580111111108</v>
      </c>
      <c r="W1025">
        <f>Tabela9[[#This Row],[mlp_test_acc]]</f>
        <v>0.95308641955555562</v>
      </c>
      <c r="X1025">
        <f>Tabela9[[#This Row],[mlp_test_acc2]]</f>
        <v>0.95901234555555559</v>
      </c>
    </row>
    <row r="1026" spans="1:24" hidden="1" x14ac:dyDescent="0.25">
      <c r="A1026" t="s">
        <v>123</v>
      </c>
      <c r="B1026">
        <v>9</v>
      </c>
      <c r="C1026" t="s">
        <v>376</v>
      </c>
      <c r="D1026">
        <v>2</v>
      </c>
      <c r="E1026">
        <v>0</v>
      </c>
      <c r="F1026" t="s">
        <v>357</v>
      </c>
      <c r="G1026">
        <v>568429539.75</v>
      </c>
      <c r="H1026">
        <v>0.93999998300000009</v>
      </c>
      <c r="I1026">
        <v>0.95944444449999999</v>
      </c>
      <c r="J1026">
        <v>31486820</v>
      </c>
      <c r="K1026">
        <v>229450</v>
      </c>
      <c r="L1026">
        <v>2</v>
      </c>
      <c r="M1026">
        <v>320</v>
      </c>
      <c r="N1026">
        <v>0.95833333349999994</v>
      </c>
      <c r="O1026">
        <v>31457701.5</v>
      </c>
      <c r="P1026">
        <v>230809</v>
      </c>
      <c r="Q1026">
        <v>2</v>
      </c>
      <c r="R1026">
        <v>0.93456788866666662</v>
      </c>
      <c r="U1026">
        <f>Tabela9[[#This Row],[mlp_params]]</f>
        <v>229450</v>
      </c>
      <c r="V1026">
        <f>Tabela9[[#This Row],[kan_test_acc]]</f>
        <v>0.93999998300000009</v>
      </c>
      <c r="W1026">
        <f>Tabela9[[#This Row],[mlp_test_acc]]</f>
        <v>0.95944444449999999</v>
      </c>
      <c r="X1026">
        <f>Tabela9[[#This Row],[mlp_test_acc2]]</f>
        <v>0.95833333349999994</v>
      </c>
    </row>
    <row r="1027" spans="1:24" hidden="1" x14ac:dyDescent="0.25">
      <c r="A1027" t="s">
        <v>123</v>
      </c>
      <c r="B1027">
        <v>5</v>
      </c>
      <c r="C1027" t="s">
        <v>377</v>
      </c>
      <c r="D1027">
        <v>5</v>
      </c>
      <c r="E1027">
        <v>0</v>
      </c>
      <c r="F1027" t="s">
        <v>169</v>
      </c>
      <c r="G1027">
        <v>682124126.75</v>
      </c>
      <c r="H1027">
        <v>0.83833333825</v>
      </c>
      <c r="I1027">
        <v>0.96277777774999995</v>
      </c>
      <c r="J1027">
        <v>34440456</v>
      </c>
      <c r="K1027">
        <v>229450</v>
      </c>
      <c r="L1027">
        <v>2</v>
      </c>
      <c r="M1027">
        <v>320</v>
      </c>
      <c r="N1027">
        <v>0.96388888899999992</v>
      </c>
      <c r="O1027">
        <v>33560996.25</v>
      </c>
      <c r="P1027">
        <v>230809</v>
      </c>
      <c r="Q1027">
        <v>2</v>
      </c>
      <c r="R1027">
        <v>0.84195679600000006</v>
      </c>
      <c r="U1027">
        <f>Tabela9[[#This Row],[mlp_params]]</f>
        <v>229450</v>
      </c>
      <c r="V1027">
        <f>Tabela9[[#This Row],[kan_test_acc]]</f>
        <v>0.83833333825</v>
      </c>
      <c r="W1027">
        <f>Tabela9[[#This Row],[mlp_test_acc]]</f>
        <v>0.96277777774999995</v>
      </c>
      <c r="X1027">
        <f>Tabela9[[#This Row],[mlp_test_acc2]]</f>
        <v>0.96388888899999992</v>
      </c>
    </row>
    <row r="1028" spans="1:24" hidden="1" x14ac:dyDescent="0.25">
      <c r="A1028" t="s">
        <v>123</v>
      </c>
      <c r="B1028">
        <v>5</v>
      </c>
      <c r="C1028" t="s">
        <v>377</v>
      </c>
      <c r="D1028">
        <v>5</v>
      </c>
      <c r="E1028">
        <v>0</v>
      </c>
      <c r="F1028" t="s">
        <v>266</v>
      </c>
      <c r="G1028">
        <v>734297671.85714281</v>
      </c>
      <c r="H1028">
        <v>0.5469841318571429</v>
      </c>
      <c r="I1028">
        <v>0.96793650785714291</v>
      </c>
      <c r="J1028">
        <v>39730645.428571425</v>
      </c>
      <c r="K1028">
        <v>229450</v>
      </c>
      <c r="L1028">
        <v>2</v>
      </c>
      <c r="M1028">
        <v>320</v>
      </c>
      <c r="N1028">
        <v>0.96825396828571431</v>
      </c>
      <c r="O1028">
        <v>40708540.714285716</v>
      </c>
      <c r="P1028">
        <v>230809</v>
      </c>
      <c r="Q1028">
        <v>2</v>
      </c>
      <c r="R1028">
        <v>0.82717406966666662</v>
      </c>
      <c r="U1028">
        <f>Tabela9[[#This Row],[mlp_params]]</f>
        <v>229450</v>
      </c>
      <c r="V1028">
        <f>Tabela9[[#This Row],[kan_test_acc]]</f>
        <v>0.5469841318571429</v>
      </c>
      <c r="W1028">
        <f>Tabela9[[#This Row],[mlp_test_acc]]</f>
        <v>0.96793650785714291</v>
      </c>
      <c r="X1028">
        <f>Tabela9[[#This Row],[mlp_test_acc2]]</f>
        <v>0.96825396828571431</v>
      </c>
    </row>
    <row r="1029" spans="1:24" hidden="1" x14ac:dyDescent="0.25">
      <c r="A1029" t="s">
        <v>123</v>
      </c>
      <c r="B1029">
        <v>9</v>
      </c>
      <c r="C1029" t="s">
        <v>376</v>
      </c>
      <c r="D1029">
        <v>2</v>
      </c>
      <c r="E1029">
        <v>0</v>
      </c>
      <c r="F1029" t="s">
        <v>185</v>
      </c>
      <c r="G1029">
        <v>682886621.5</v>
      </c>
      <c r="H1029">
        <v>0.94666667299999996</v>
      </c>
      <c r="I1029">
        <v>0.96055555549999994</v>
      </c>
      <c r="J1029">
        <v>32850528.25</v>
      </c>
      <c r="K1029">
        <v>229450</v>
      </c>
      <c r="L1029">
        <v>2</v>
      </c>
      <c r="M1029">
        <v>320</v>
      </c>
      <c r="N1029">
        <v>0.96277777774999995</v>
      </c>
      <c r="O1029">
        <v>31142430</v>
      </c>
      <c r="P1029">
        <v>230809</v>
      </c>
      <c r="Q1029">
        <v>2</v>
      </c>
      <c r="R1029">
        <v>0.95925925199999995</v>
      </c>
      <c r="U1029">
        <f>Tabela9[[#This Row],[mlp_params]]</f>
        <v>229450</v>
      </c>
      <c r="V1029">
        <f>Tabela9[[#This Row],[kan_test_acc]]</f>
        <v>0.94666667299999996</v>
      </c>
      <c r="W1029">
        <f>Tabela9[[#This Row],[mlp_test_acc]]</f>
        <v>0.96055555549999994</v>
      </c>
      <c r="X1029">
        <f>Tabela9[[#This Row],[mlp_test_acc2]]</f>
        <v>0.96277777774999995</v>
      </c>
    </row>
    <row r="1030" spans="1:24" hidden="1" x14ac:dyDescent="0.25">
      <c r="A1030" t="s">
        <v>123</v>
      </c>
      <c r="B1030">
        <v>3</v>
      </c>
      <c r="C1030" t="s">
        <v>21</v>
      </c>
      <c r="D1030">
        <v>4</v>
      </c>
      <c r="E1030">
        <v>0</v>
      </c>
      <c r="F1030" t="s">
        <v>153</v>
      </c>
      <c r="G1030">
        <v>592591291.33333337</v>
      </c>
      <c r="H1030">
        <v>0.94962962466666667</v>
      </c>
      <c r="I1030">
        <v>0.96333333316666669</v>
      </c>
      <c r="J1030">
        <v>32657094.833333332</v>
      </c>
      <c r="K1030">
        <v>229450</v>
      </c>
      <c r="L1030">
        <v>2</v>
      </c>
      <c r="M1030">
        <v>320</v>
      </c>
      <c r="N1030">
        <v>0.96148148150000001</v>
      </c>
      <c r="O1030">
        <v>34808976.166666664</v>
      </c>
      <c r="P1030">
        <v>230809</v>
      </c>
      <c r="Q1030">
        <v>2</v>
      </c>
      <c r="R1030">
        <v>0.97555555120000004</v>
      </c>
      <c r="U1030">
        <f>Tabela9[[#This Row],[mlp_params]]</f>
        <v>229450</v>
      </c>
      <c r="V1030">
        <f>Tabela9[[#This Row],[kan_test_acc]]</f>
        <v>0.94962962466666667</v>
      </c>
      <c r="W1030">
        <f>Tabela9[[#This Row],[mlp_test_acc]]</f>
        <v>0.96333333316666669</v>
      </c>
      <c r="X1030">
        <f>Tabela9[[#This Row],[mlp_test_acc2]]</f>
        <v>0.96148148150000001</v>
      </c>
    </row>
    <row r="1031" spans="1:24" hidden="1" x14ac:dyDescent="0.25">
      <c r="A1031" t="s">
        <v>123</v>
      </c>
      <c r="B1031">
        <v>3</v>
      </c>
      <c r="C1031" t="s">
        <v>21</v>
      </c>
      <c r="D1031">
        <v>3</v>
      </c>
      <c r="E1031">
        <v>0</v>
      </c>
      <c r="F1031" t="s">
        <v>231</v>
      </c>
      <c r="G1031">
        <v>397505431.85714287</v>
      </c>
      <c r="H1031">
        <v>0.96158730550000004</v>
      </c>
      <c r="I1031">
        <v>0.95031746028571429</v>
      </c>
      <c r="J1031">
        <v>34838777.5</v>
      </c>
      <c r="K1031">
        <v>229450</v>
      </c>
      <c r="L1031">
        <v>2</v>
      </c>
      <c r="M1031">
        <v>320</v>
      </c>
      <c r="N1031">
        <v>0.95333333321428571</v>
      </c>
      <c r="O1031">
        <v>34295550.642857142</v>
      </c>
      <c r="P1031">
        <v>230809</v>
      </c>
      <c r="Q1031">
        <v>2</v>
      </c>
      <c r="R1031">
        <v>0.98461538569230767</v>
      </c>
      <c r="U1031">
        <f>Tabela9[[#This Row],[mlp_params]]</f>
        <v>229450</v>
      </c>
      <c r="V1031">
        <f>Tabela9[[#This Row],[kan_test_acc]]</f>
        <v>0.96158730550000004</v>
      </c>
      <c r="W1031">
        <f>Tabela9[[#This Row],[mlp_test_acc]]</f>
        <v>0.95031746028571429</v>
      </c>
      <c r="X1031">
        <f>Tabela9[[#This Row],[mlp_test_acc2]]</f>
        <v>0.95333333321428571</v>
      </c>
    </row>
    <row r="1032" spans="1:24" hidden="1" x14ac:dyDescent="0.25">
      <c r="A1032" t="s">
        <v>123</v>
      </c>
      <c r="B1032">
        <v>3</v>
      </c>
      <c r="C1032" t="s">
        <v>21</v>
      </c>
      <c r="D1032">
        <v>3</v>
      </c>
      <c r="E1032">
        <v>0</v>
      </c>
      <c r="F1032" t="s">
        <v>263</v>
      </c>
      <c r="G1032">
        <v>373005662.71428573</v>
      </c>
      <c r="H1032">
        <v>0.9779365017142857</v>
      </c>
      <c r="I1032">
        <v>0.96365079342857141</v>
      </c>
      <c r="J1032">
        <v>33283136.571428571</v>
      </c>
      <c r="K1032">
        <v>229450</v>
      </c>
      <c r="L1032">
        <v>2</v>
      </c>
      <c r="M1032">
        <v>320</v>
      </c>
      <c r="N1032">
        <v>0.9623809525</v>
      </c>
      <c r="O1032">
        <v>33469587.214285713</v>
      </c>
      <c r="P1032">
        <v>230809</v>
      </c>
      <c r="Q1032">
        <v>2</v>
      </c>
      <c r="R1032">
        <v>0.98518517399999994</v>
      </c>
      <c r="U1032">
        <f>Tabela9[[#This Row],[mlp_params]]</f>
        <v>229450</v>
      </c>
      <c r="V1032">
        <f>Tabela9[[#This Row],[kan_test_acc]]</f>
        <v>0.9779365017142857</v>
      </c>
      <c r="W1032">
        <f>Tabela9[[#This Row],[mlp_test_acc]]</f>
        <v>0.96365079342857141</v>
      </c>
      <c r="X1032">
        <f>Tabela9[[#This Row],[mlp_test_acc2]]</f>
        <v>0.9623809525</v>
      </c>
    </row>
    <row r="1033" spans="1:24" hidden="1" x14ac:dyDescent="0.25">
      <c r="A1033" t="s">
        <v>123</v>
      </c>
      <c r="B1033">
        <v>9</v>
      </c>
      <c r="C1033" t="s">
        <v>378</v>
      </c>
      <c r="D1033">
        <v>4</v>
      </c>
      <c r="E1033">
        <v>0</v>
      </c>
      <c r="F1033" t="s">
        <v>340</v>
      </c>
      <c r="G1033">
        <v>370901143.5</v>
      </c>
      <c r="H1033">
        <v>0.94111110275000009</v>
      </c>
      <c r="I1033">
        <v>0.96611111100000002</v>
      </c>
      <c r="J1033">
        <v>32440747.5</v>
      </c>
      <c r="K1033">
        <v>229450</v>
      </c>
      <c r="L1033">
        <v>2</v>
      </c>
      <c r="M1033">
        <v>320</v>
      </c>
      <c r="N1033">
        <v>0.97</v>
      </c>
      <c r="O1033">
        <v>31789758.25</v>
      </c>
      <c r="P1033">
        <v>230809</v>
      </c>
      <c r="Q1033">
        <v>2</v>
      </c>
      <c r="R1033">
        <v>0.94196913433333329</v>
      </c>
      <c r="U1033">
        <f>Tabela9[[#This Row],[mlp_params]]</f>
        <v>229450</v>
      </c>
      <c r="V1033">
        <f>Tabela9[[#This Row],[kan_test_acc]]</f>
        <v>0.94111110275000009</v>
      </c>
      <c r="W1033">
        <f>Tabela9[[#This Row],[mlp_test_acc]]</f>
        <v>0.96611111100000002</v>
      </c>
      <c r="X1033">
        <f>Tabela9[[#This Row],[mlp_test_acc2]]</f>
        <v>0.97</v>
      </c>
    </row>
    <row r="1034" spans="1:24" hidden="1" x14ac:dyDescent="0.25">
      <c r="A1034" t="s">
        <v>123</v>
      </c>
      <c r="B1034">
        <v>5</v>
      </c>
      <c r="C1034" t="s">
        <v>375</v>
      </c>
      <c r="D1034">
        <v>3</v>
      </c>
      <c r="E1034">
        <v>0</v>
      </c>
      <c r="F1034" t="s">
        <v>253</v>
      </c>
      <c r="G1034">
        <v>364882148.21428573</v>
      </c>
      <c r="H1034">
        <v>0.97460317600000002</v>
      </c>
      <c r="I1034">
        <v>0.96412698428571431</v>
      </c>
      <c r="J1034">
        <v>32380421.428571429</v>
      </c>
      <c r="K1034">
        <v>229450</v>
      </c>
      <c r="L1034">
        <v>2</v>
      </c>
      <c r="M1034">
        <v>320</v>
      </c>
      <c r="N1034">
        <v>0.96253968271428569</v>
      </c>
      <c r="O1034">
        <v>32476059.214285713</v>
      </c>
      <c r="P1034">
        <v>230809</v>
      </c>
      <c r="Q1034">
        <v>2</v>
      </c>
      <c r="R1034">
        <v>0.98176636630769232</v>
      </c>
      <c r="U1034">
        <f>Tabela9[[#This Row],[mlp_params]]</f>
        <v>229450</v>
      </c>
      <c r="V1034">
        <f>Tabela9[[#This Row],[kan_test_acc]]</f>
        <v>0.97460317600000002</v>
      </c>
      <c r="W1034">
        <f>Tabela9[[#This Row],[mlp_test_acc]]</f>
        <v>0.96412698428571431</v>
      </c>
      <c r="X1034">
        <f>Tabela9[[#This Row],[mlp_test_acc2]]</f>
        <v>0.96253968271428569</v>
      </c>
    </row>
    <row r="1035" spans="1:24" hidden="1" x14ac:dyDescent="0.25">
      <c r="A1035" t="s">
        <v>123</v>
      </c>
      <c r="B1035">
        <v>9</v>
      </c>
      <c r="C1035" t="s">
        <v>376</v>
      </c>
      <c r="D1035">
        <v>2</v>
      </c>
      <c r="E1035">
        <v>0</v>
      </c>
      <c r="F1035" t="s">
        <v>337</v>
      </c>
      <c r="G1035">
        <v>610755778</v>
      </c>
      <c r="H1035">
        <v>0.94611109825000006</v>
      </c>
      <c r="I1035">
        <v>0.95944444449999999</v>
      </c>
      <c r="J1035">
        <v>28922548.5</v>
      </c>
      <c r="K1035">
        <v>230809</v>
      </c>
      <c r="L1035">
        <v>2</v>
      </c>
      <c r="M1035">
        <v>321</v>
      </c>
      <c r="N1035">
        <v>0.96166666675000001</v>
      </c>
      <c r="O1035">
        <v>30001874</v>
      </c>
      <c r="P1035">
        <v>232172</v>
      </c>
      <c r="Q1035">
        <v>2</v>
      </c>
      <c r="R1035">
        <v>0.93703703100000002</v>
      </c>
      <c r="U1035">
        <f>Tabela9[[#This Row],[mlp_params]]</f>
        <v>230809</v>
      </c>
      <c r="V1035">
        <f>Tabela9[[#This Row],[kan_test_acc]]</f>
        <v>0.94611109825000006</v>
      </c>
      <c r="W1035">
        <f>Tabela9[[#This Row],[mlp_test_acc]]</f>
        <v>0.95944444449999999</v>
      </c>
      <c r="X1035">
        <f>Tabela9[[#This Row],[mlp_test_acc2]]</f>
        <v>0.96166666675000001</v>
      </c>
    </row>
    <row r="1036" spans="1:24" hidden="1" x14ac:dyDescent="0.25">
      <c r="A1036" t="s">
        <v>123</v>
      </c>
      <c r="B1036">
        <v>3</v>
      </c>
      <c r="C1036" t="s">
        <v>21</v>
      </c>
      <c r="D1036">
        <v>3</v>
      </c>
      <c r="E1036">
        <v>0</v>
      </c>
      <c r="F1036" t="s">
        <v>295</v>
      </c>
      <c r="G1036">
        <v>827314612.25</v>
      </c>
      <c r="H1036">
        <v>0.93722221250000004</v>
      </c>
      <c r="I1036">
        <v>0.94833333349999993</v>
      </c>
      <c r="J1036">
        <v>34549010.75</v>
      </c>
      <c r="K1036">
        <v>230809</v>
      </c>
      <c r="L1036">
        <v>2</v>
      </c>
      <c r="M1036">
        <v>321</v>
      </c>
      <c r="N1036">
        <v>0.94833333325000002</v>
      </c>
      <c r="O1036">
        <v>36290549.25</v>
      </c>
      <c r="P1036">
        <v>232172</v>
      </c>
      <c r="Q1036">
        <v>2</v>
      </c>
      <c r="R1036">
        <v>0.95309506866666671</v>
      </c>
      <c r="U1036">
        <f>Tabela9[[#This Row],[mlp_params]]</f>
        <v>230809</v>
      </c>
      <c r="V1036">
        <f>Tabela9[[#This Row],[kan_test_acc]]</f>
        <v>0.93722221250000004</v>
      </c>
      <c r="W1036">
        <f>Tabela9[[#This Row],[mlp_test_acc]]</f>
        <v>0.94833333349999993</v>
      </c>
      <c r="X1036">
        <f>Tabela9[[#This Row],[mlp_test_acc2]]</f>
        <v>0.94833333325000002</v>
      </c>
    </row>
    <row r="1037" spans="1:24" hidden="1" x14ac:dyDescent="0.25">
      <c r="A1037" t="s">
        <v>123</v>
      </c>
      <c r="B1037">
        <v>5</v>
      </c>
      <c r="C1037" t="s">
        <v>376</v>
      </c>
      <c r="D1037">
        <v>4</v>
      </c>
      <c r="E1037">
        <v>0</v>
      </c>
      <c r="F1037" t="s">
        <v>349</v>
      </c>
      <c r="G1037">
        <v>521881609.75</v>
      </c>
      <c r="H1037">
        <v>0.92999999224999996</v>
      </c>
      <c r="I1037">
        <v>0.97000000024999999</v>
      </c>
      <c r="J1037">
        <v>34923627</v>
      </c>
      <c r="K1037">
        <v>230809</v>
      </c>
      <c r="L1037">
        <v>2</v>
      </c>
      <c r="M1037">
        <v>321</v>
      </c>
      <c r="N1037">
        <v>0.96666666675000001</v>
      </c>
      <c r="O1037">
        <v>34056484</v>
      </c>
      <c r="P1037">
        <v>232172</v>
      </c>
      <c r="Q1037">
        <v>2</v>
      </c>
      <c r="R1037">
        <v>0.93454692133333328</v>
      </c>
      <c r="U1037">
        <f>Tabela9[[#This Row],[mlp_params]]</f>
        <v>230809</v>
      </c>
      <c r="V1037">
        <f>Tabela9[[#This Row],[kan_test_acc]]</f>
        <v>0.92999999224999996</v>
      </c>
      <c r="W1037">
        <f>Tabela9[[#This Row],[mlp_test_acc]]</f>
        <v>0.97000000024999999</v>
      </c>
      <c r="X1037">
        <f>Tabela9[[#This Row],[mlp_test_acc2]]</f>
        <v>0.96666666675000001</v>
      </c>
    </row>
    <row r="1038" spans="1:24" hidden="1" x14ac:dyDescent="0.25">
      <c r="A1038" t="s">
        <v>123</v>
      </c>
      <c r="B1038">
        <v>9</v>
      </c>
      <c r="C1038" t="s">
        <v>377</v>
      </c>
      <c r="D1038">
        <v>3</v>
      </c>
      <c r="E1038">
        <v>0</v>
      </c>
      <c r="F1038" t="s">
        <v>355</v>
      </c>
      <c r="G1038">
        <v>465656903.39999998</v>
      </c>
      <c r="H1038">
        <v>0.95777776240000001</v>
      </c>
      <c r="I1038">
        <v>0.96844444439999999</v>
      </c>
      <c r="J1038">
        <v>32609715.199999999</v>
      </c>
      <c r="K1038">
        <v>230809</v>
      </c>
      <c r="L1038">
        <v>2</v>
      </c>
      <c r="M1038">
        <v>321</v>
      </c>
      <c r="N1038">
        <v>0.96933333320000004</v>
      </c>
      <c r="O1038">
        <v>32035811.800000001</v>
      </c>
      <c r="P1038">
        <v>232172</v>
      </c>
      <c r="Q1038">
        <v>2</v>
      </c>
      <c r="R1038">
        <v>0.95000000299999998</v>
      </c>
      <c r="U1038">
        <f>Tabela9[[#This Row],[mlp_params]]</f>
        <v>230809</v>
      </c>
      <c r="V1038">
        <f>Tabela9[[#This Row],[kan_test_acc]]</f>
        <v>0.95777776240000001</v>
      </c>
      <c r="W1038">
        <f>Tabela9[[#This Row],[mlp_test_acc]]</f>
        <v>0.96844444439999999</v>
      </c>
      <c r="X1038">
        <f>Tabela9[[#This Row],[mlp_test_acc2]]</f>
        <v>0.96933333320000004</v>
      </c>
    </row>
    <row r="1039" spans="1:24" hidden="1" x14ac:dyDescent="0.25">
      <c r="A1039" t="s">
        <v>123</v>
      </c>
      <c r="B1039">
        <v>5</v>
      </c>
      <c r="C1039" t="s">
        <v>375</v>
      </c>
      <c r="D1039">
        <v>3</v>
      </c>
      <c r="E1039">
        <v>0</v>
      </c>
      <c r="F1039" t="s">
        <v>351</v>
      </c>
      <c r="G1039">
        <v>345906220.0714286</v>
      </c>
      <c r="H1039">
        <v>0.9679365074285714</v>
      </c>
      <c r="I1039">
        <v>0.9515873014285714</v>
      </c>
      <c r="J1039">
        <v>31929258.857142858</v>
      </c>
      <c r="K1039">
        <v>230809</v>
      </c>
      <c r="L1039">
        <v>2</v>
      </c>
      <c r="M1039">
        <v>321</v>
      </c>
      <c r="N1039">
        <v>0.94841269849999998</v>
      </c>
      <c r="O1039">
        <v>31343549</v>
      </c>
      <c r="P1039">
        <v>232172</v>
      </c>
      <c r="Q1039">
        <v>2</v>
      </c>
      <c r="R1039">
        <v>0.98034187007692308</v>
      </c>
      <c r="U1039">
        <f>Tabela9[[#This Row],[mlp_params]]</f>
        <v>230809</v>
      </c>
      <c r="V1039">
        <f>Tabela9[[#This Row],[kan_test_acc]]</f>
        <v>0.9679365074285714</v>
      </c>
      <c r="W1039">
        <f>Tabela9[[#This Row],[mlp_test_acc]]</f>
        <v>0.9515873014285714</v>
      </c>
      <c r="X1039">
        <f>Tabela9[[#This Row],[mlp_test_acc2]]</f>
        <v>0.94841269849999998</v>
      </c>
    </row>
    <row r="1040" spans="1:24" hidden="1" x14ac:dyDescent="0.25">
      <c r="A1040" t="s">
        <v>123</v>
      </c>
      <c r="B1040">
        <v>3</v>
      </c>
      <c r="C1040" t="s">
        <v>21</v>
      </c>
      <c r="D1040">
        <v>4</v>
      </c>
      <c r="E1040">
        <v>0</v>
      </c>
      <c r="F1040" t="s">
        <v>154</v>
      </c>
      <c r="G1040">
        <v>720412000</v>
      </c>
      <c r="H1040">
        <v>0.91888889674999996</v>
      </c>
      <c r="I1040">
        <v>0.96611111125000004</v>
      </c>
      <c r="J1040">
        <v>34407579</v>
      </c>
      <c r="K1040">
        <v>232172</v>
      </c>
      <c r="L1040">
        <v>2</v>
      </c>
      <c r="M1040">
        <v>322</v>
      </c>
      <c r="N1040">
        <v>0.96666666675000001</v>
      </c>
      <c r="O1040">
        <v>36562650.25</v>
      </c>
      <c r="P1040">
        <v>233539</v>
      </c>
      <c r="Q1040">
        <v>2</v>
      </c>
      <c r="R1040">
        <v>0.93209259299999991</v>
      </c>
      <c r="U1040">
        <f>Tabela9[[#This Row],[mlp_params]]</f>
        <v>232172</v>
      </c>
      <c r="V1040">
        <f>Tabela9[[#This Row],[kan_test_acc]]</f>
        <v>0.91888889674999996</v>
      </c>
      <c r="W1040">
        <f>Tabela9[[#This Row],[mlp_test_acc]]</f>
        <v>0.96611111125000004</v>
      </c>
      <c r="X1040">
        <f>Tabela9[[#This Row],[mlp_test_acc2]]</f>
        <v>0.96666666675000001</v>
      </c>
    </row>
    <row r="1041" spans="1:24" hidden="1" x14ac:dyDescent="0.25">
      <c r="A1041" t="s">
        <v>123</v>
      </c>
      <c r="B1041">
        <v>3</v>
      </c>
      <c r="C1041" t="s">
        <v>21</v>
      </c>
      <c r="D1041">
        <v>3</v>
      </c>
      <c r="E1041">
        <v>0</v>
      </c>
      <c r="F1041" t="s">
        <v>264</v>
      </c>
      <c r="G1041">
        <v>1073730845.6</v>
      </c>
      <c r="H1041">
        <v>0.93599999550000001</v>
      </c>
      <c r="I1041">
        <v>0.95822222229999998</v>
      </c>
      <c r="J1041">
        <v>40280147.600000001</v>
      </c>
      <c r="K1041">
        <v>232172</v>
      </c>
      <c r="L1041">
        <v>2</v>
      </c>
      <c r="M1041">
        <v>322</v>
      </c>
      <c r="N1041">
        <v>0.96044444449999999</v>
      </c>
      <c r="O1041">
        <v>40002086.100000001</v>
      </c>
      <c r="P1041">
        <v>233539</v>
      </c>
      <c r="Q1041">
        <v>2</v>
      </c>
      <c r="R1041">
        <v>0.95556337111111112</v>
      </c>
      <c r="U1041">
        <f>Tabela9[[#This Row],[mlp_params]]</f>
        <v>232172</v>
      </c>
      <c r="V1041">
        <f>Tabela9[[#This Row],[kan_test_acc]]</f>
        <v>0.93599999550000001</v>
      </c>
      <c r="W1041">
        <f>Tabela9[[#This Row],[mlp_test_acc]]</f>
        <v>0.95822222229999998</v>
      </c>
      <c r="X1041">
        <f>Tabela9[[#This Row],[mlp_test_acc2]]</f>
        <v>0.96044444449999999</v>
      </c>
    </row>
    <row r="1042" spans="1:24" hidden="1" x14ac:dyDescent="0.25">
      <c r="A1042" t="s">
        <v>123</v>
      </c>
      <c r="B1042">
        <v>5</v>
      </c>
      <c r="C1042" t="s">
        <v>375</v>
      </c>
      <c r="D1042">
        <v>3</v>
      </c>
      <c r="E1042">
        <v>0</v>
      </c>
      <c r="F1042" t="s">
        <v>190</v>
      </c>
      <c r="G1042">
        <v>354932750.64285713</v>
      </c>
      <c r="H1042">
        <v>0.96825396578571432</v>
      </c>
      <c r="I1042">
        <v>0.95952380957142858</v>
      </c>
      <c r="J1042">
        <v>32693683.357142858</v>
      </c>
      <c r="K1042">
        <v>232172</v>
      </c>
      <c r="L1042">
        <v>2</v>
      </c>
      <c r="M1042">
        <v>322</v>
      </c>
      <c r="N1042">
        <v>0.95904761921428572</v>
      </c>
      <c r="O1042">
        <v>32064623.428571429</v>
      </c>
      <c r="P1042">
        <v>233539</v>
      </c>
      <c r="Q1042">
        <v>2</v>
      </c>
      <c r="R1042">
        <v>0.97179486199999998</v>
      </c>
      <c r="U1042">
        <f>Tabela9[[#This Row],[mlp_params]]</f>
        <v>232172</v>
      </c>
      <c r="V1042">
        <f>Tabela9[[#This Row],[kan_test_acc]]</f>
        <v>0.96825396578571432</v>
      </c>
      <c r="W1042">
        <f>Tabela9[[#This Row],[mlp_test_acc]]</f>
        <v>0.95952380957142858</v>
      </c>
      <c r="X1042">
        <f>Tabela9[[#This Row],[mlp_test_acc2]]</f>
        <v>0.95904761921428572</v>
      </c>
    </row>
    <row r="1043" spans="1:24" hidden="1" x14ac:dyDescent="0.25">
      <c r="A1043" t="s">
        <v>123</v>
      </c>
      <c r="B1043">
        <v>5</v>
      </c>
      <c r="C1043" t="s">
        <v>376</v>
      </c>
      <c r="D1043">
        <v>4</v>
      </c>
      <c r="E1043">
        <v>0</v>
      </c>
      <c r="F1043" t="s">
        <v>179</v>
      </c>
      <c r="G1043">
        <v>353465873.5</v>
      </c>
      <c r="H1043">
        <v>0.95962963516666666</v>
      </c>
      <c r="I1043">
        <v>0.96555555533333326</v>
      </c>
      <c r="J1043">
        <v>34241467.666666664</v>
      </c>
      <c r="K1043">
        <v>232172</v>
      </c>
      <c r="L1043">
        <v>2</v>
      </c>
      <c r="M1043">
        <v>322</v>
      </c>
      <c r="N1043">
        <v>0.96888888883333335</v>
      </c>
      <c r="O1043">
        <v>33945954.166666664</v>
      </c>
      <c r="P1043">
        <v>233539</v>
      </c>
      <c r="Q1043">
        <v>2</v>
      </c>
      <c r="R1043">
        <v>0.96148148779999998</v>
      </c>
      <c r="U1043">
        <f>Tabela9[[#This Row],[mlp_params]]</f>
        <v>232172</v>
      </c>
      <c r="V1043">
        <f>Tabela9[[#This Row],[kan_test_acc]]</f>
        <v>0.95962963516666666</v>
      </c>
      <c r="W1043">
        <f>Tabela9[[#This Row],[mlp_test_acc]]</f>
        <v>0.96555555533333326</v>
      </c>
      <c r="X1043">
        <f>Tabela9[[#This Row],[mlp_test_acc2]]</f>
        <v>0.96888888883333335</v>
      </c>
    </row>
    <row r="1044" spans="1:24" hidden="1" x14ac:dyDescent="0.25">
      <c r="A1044" t="s">
        <v>123</v>
      </c>
      <c r="B1044">
        <v>5</v>
      </c>
      <c r="C1044" t="s">
        <v>375</v>
      </c>
      <c r="D1044">
        <v>3</v>
      </c>
      <c r="E1044">
        <v>0</v>
      </c>
      <c r="F1044" t="s">
        <v>338</v>
      </c>
      <c r="G1044">
        <v>417208704.55555558</v>
      </c>
      <c r="H1044">
        <v>0.97135803433333334</v>
      </c>
      <c r="I1044">
        <v>0.96419753100000005</v>
      </c>
      <c r="J1044">
        <v>32659118.111111112</v>
      </c>
      <c r="K1044">
        <v>232172</v>
      </c>
      <c r="L1044">
        <v>2</v>
      </c>
      <c r="M1044">
        <v>322</v>
      </c>
      <c r="N1044">
        <v>0.96296296299999995</v>
      </c>
      <c r="O1044">
        <v>33631312.222222224</v>
      </c>
      <c r="P1044">
        <v>233539</v>
      </c>
      <c r="Q1044">
        <v>2</v>
      </c>
      <c r="R1044">
        <v>0.97129630312500004</v>
      </c>
      <c r="U1044">
        <f>Tabela9[[#This Row],[mlp_params]]</f>
        <v>232172</v>
      </c>
      <c r="V1044">
        <f>Tabela9[[#This Row],[kan_test_acc]]</f>
        <v>0.97135803433333334</v>
      </c>
      <c r="W1044">
        <f>Tabela9[[#This Row],[mlp_test_acc]]</f>
        <v>0.96419753100000005</v>
      </c>
      <c r="X1044">
        <f>Tabela9[[#This Row],[mlp_test_acc2]]</f>
        <v>0.96296296299999995</v>
      </c>
    </row>
    <row r="1045" spans="1:24" hidden="1" x14ac:dyDescent="0.25">
      <c r="A1045" t="s">
        <v>123</v>
      </c>
      <c r="B1045">
        <v>5</v>
      </c>
      <c r="C1045" t="s">
        <v>376</v>
      </c>
      <c r="D1045">
        <v>4</v>
      </c>
      <c r="E1045">
        <v>0</v>
      </c>
      <c r="F1045" t="s">
        <v>369</v>
      </c>
      <c r="G1045">
        <v>589873754.5</v>
      </c>
      <c r="H1045">
        <v>0.93944443774999997</v>
      </c>
      <c r="I1045">
        <v>0.95833333349999994</v>
      </c>
      <c r="J1045">
        <v>42333992.5</v>
      </c>
      <c r="K1045">
        <v>232172</v>
      </c>
      <c r="L1045">
        <v>2</v>
      </c>
      <c r="M1045">
        <v>322</v>
      </c>
      <c r="N1045">
        <v>0.96222222224999998</v>
      </c>
      <c r="O1045">
        <v>42342861.75</v>
      </c>
      <c r="P1045">
        <v>233539</v>
      </c>
      <c r="Q1045">
        <v>2</v>
      </c>
      <c r="R1045">
        <v>0.93948887966666672</v>
      </c>
      <c r="U1045">
        <f>Tabela9[[#This Row],[mlp_params]]</f>
        <v>232172</v>
      </c>
      <c r="V1045">
        <f>Tabela9[[#This Row],[kan_test_acc]]</f>
        <v>0.93944443774999997</v>
      </c>
      <c r="W1045">
        <f>Tabela9[[#This Row],[mlp_test_acc]]</f>
        <v>0.95833333349999994</v>
      </c>
      <c r="X1045">
        <f>Tabela9[[#This Row],[mlp_test_acc2]]</f>
        <v>0.96222222224999998</v>
      </c>
    </row>
    <row r="1046" spans="1:24" hidden="1" x14ac:dyDescent="0.25">
      <c r="A1046" t="s">
        <v>123</v>
      </c>
      <c r="B1046">
        <v>9</v>
      </c>
      <c r="C1046" t="s">
        <v>377</v>
      </c>
      <c r="D1046">
        <v>3</v>
      </c>
      <c r="E1046">
        <v>0</v>
      </c>
      <c r="F1046" t="s">
        <v>208</v>
      </c>
      <c r="G1046">
        <v>659608462</v>
      </c>
      <c r="H1046">
        <v>0.94333331300000001</v>
      </c>
      <c r="I1046">
        <v>0.96611111125000004</v>
      </c>
      <c r="J1046">
        <v>32826357.5</v>
      </c>
      <c r="K1046">
        <v>232172</v>
      </c>
      <c r="L1046">
        <v>2</v>
      </c>
      <c r="M1046">
        <v>322</v>
      </c>
      <c r="N1046">
        <v>0.97111111124999994</v>
      </c>
      <c r="O1046">
        <v>31747105</v>
      </c>
      <c r="P1046">
        <v>233539</v>
      </c>
      <c r="Q1046">
        <v>2</v>
      </c>
      <c r="R1046">
        <v>0.93209876599999997</v>
      </c>
      <c r="U1046">
        <f>Tabela9[[#This Row],[mlp_params]]</f>
        <v>232172</v>
      </c>
      <c r="V1046">
        <f>Tabela9[[#This Row],[kan_test_acc]]</f>
        <v>0.94333331300000001</v>
      </c>
      <c r="W1046">
        <f>Tabela9[[#This Row],[mlp_test_acc]]</f>
        <v>0.96611111125000004</v>
      </c>
      <c r="X1046">
        <f>Tabela9[[#This Row],[mlp_test_acc2]]</f>
        <v>0.97111111124999994</v>
      </c>
    </row>
    <row r="1047" spans="1:24" hidden="1" x14ac:dyDescent="0.25">
      <c r="A1047" t="s">
        <v>123</v>
      </c>
      <c r="B1047">
        <v>5</v>
      </c>
      <c r="C1047" t="s">
        <v>377</v>
      </c>
      <c r="D1047">
        <v>5</v>
      </c>
      <c r="E1047">
        <v>0</v>
      </c>
      <c r="F1047" t="s">
        <v>354</v>
      </c>
      <c r="G1047">
        <v>678813948.5</v>
      </c>
      <c r="H1047">
        <v>0.74611112474999997</v>
      </c>
      <c r="I1047">
        <v>0.95833333349999994</v>
      </c>
      <c r="J1047">
        <v>36710013.5</v>
      </c>
      <c r="K1047">
        <v>233539</v>
      </c>
      <c r="L1047">
        <v>2</v>
      </c>
      <c r="M1047">
        <v>323</v>
      </c>
      <c r="N1047">
        <v>0.95444444449999999</v>
      </c>
      <c r="O1047">
        <v>35641536.25</v>
      </c>
      <c r="P1047">
        <v>234910</v>
      </c>
      <c r="Q1047">
        <v>2</v>
      </c>
      <c r="R1047">
        <v>0.82099629866666668</v>
      </c>
      <c r="U1047">
        <f>Tabela9[[#This Row],[mlp_params]]</f>
        <v>233539</v>
      </c>
      <c r="V1047">
        <f>Tabela9[[#This Row],[kan_test_acc]]</f>
        <v>0.74611112474999997</v>
      </c>
      <c r="W1047">
        <f>Tabela9[[#This Row],[mlp_test_acc]]</f>
        <v>0.95833333349999994</v>
      </c>
      <c r="X1047">
        <f>Tabela9[[#This Row],[mlp_test_acc2]]</f>
        <v>0.95444444449999999</v>
      </c>
    </row>
    <row r="1048" spans="1:24" hidden="1" x14ac:dyDescent="0.25">
      <c r="A1048" t="s">
        <v>123</v>
      </c>
      <c r="B1048">
        <v>9</v>
      </c>
      <c r="C1048" t="s">
        <v>376</v>
      </c>
      <c r="D1048">
        <v>2</v>
      </c>
      <c r="E1048">
        <v>0</v>
      </c>
      <c r="F1048" t="s">
        <v>315</v>
      </c>
      <c r="G1048">
        <v>654850312.75</v>
      </c>
      <c r="H1048">
        <v>0.95388889300000002</v>
      </c>
      <c r="I1048">
        <v>0.95944444449999999</v>
      </c>
      <c r="J1048">
        <v>30933919.75</v>
      </c>
      <c r="K1048">
        <v>233539</v>
      </c>
      <c r="L1048">
        <v>2</v>
      </c>
      <c r="M1048">
        <v>323</v>
      </c>
      <c r="N1048">
        <v>0.95444444449999999</v>
      </c>
      <c r="O1048">
        <v>30998949</v>
      </c>
      <c r="P1048">
        <v>234910</v>
      </c>
      <c r="Q1048">
        <v>2</v>
      </c>
      <c r="R1048">
        <v>0.94567900900000001</v>
      </c>
      <c r="U1048">
        <f>Tabela9[[#This Row],[mlp_params]]</f>
        <v>233539</v>
      </c>
      <c r="V1048">
        <f>Tabela9[[#This Row],[kan_test_acc]]</f>
        <v>0.95388889300000002</v>
      </c>
      <c r="W1048">
        <f>Tabela9[[#This Row],[mlp_test_acc]]</f>
        <v>0.95944444449999999</v>
      </c>
      <c r="X1048">
        <f>Tabela9[[#This Row],[mlp_test_acc2]]</f>
        <v>0.95444444449999999</v>
      </c>
    </row>
    <row r="1049" spans="1:24" hidden="1" x14ac:dyDescent="0.25">
      <c r="A1049" t="s">
        <v>123</v>
      </c>
      <c r="B1049">
        <v>9</v>
      </c>
      <c r="C1049" t="s">
        <v>379</v>
      </c>
      <c r="D1049">
        <v>5</v>
      </c>
      <c r="E1049">
        <v>0</v>
      </c>
      <c r="F1049" t="s">
        <v>333</v>
      </c>
      <c r="G1049">
        <v>329194724</v>
      </c>
      <c r="H1049">
        <v>0.94944445774999997</v>
      </c>
      <c r="I1049">
        <v>0.97</v>
      </c>
      <c r="J1049">
        <v>32578089.75</v>
      </c>
      <c r="K1049">
        <v>233539</v>
      </c>
      <c r="L1049">
        <v>2</v>
      </c>
      <c r="M1049">
        <v>323</v>
      </c>
      <c r="N1049">
        <v>0.97222222250000001</v>
      </c>
      <c r="O1049">
        <v>32281832.75</v>
      </c>
      <c r="P1049">
        <v>234910</v>
      </c>
      <c r="Q1049">
        <v>2</v>
      </c>
      <c r="R1049">
        <v>0.96174320800000002</v>
      </c>
      <c r="U1049">
        <f>Tabela9[[#This Row],[mlp_params]]</f>
        <v>233539</v>
      </c>
      <c r="V1049">
        <f>Tabela9[[#This Row],[kan_test_acc]]</f>
        <v>0.94944445774999997</v>
      </c>
      <c r="W1049">
        <f>Tabela9[[#This Row],[mlp_test_acc]]</f>
        <v>0.97</v>
      </c>
      <c r="X1049">
        <f>Tabela9[[#This Row],[mlp_test_acc2]]</f>
        <v>0.97222222250000001</v>
      </c>
    </row>
    <row r="1050" spans="1:24" hidden="1" x14ac:dyDescent="0.25">
      <c r="A1050" t="s">
        <v>123</v>
      </c>
      <c r="B1050">
        <v>3</v>
      </c>
      <c r="C1050" t="s">
        <v>21</v>
      </c>
      <c r="D1050">
        <v>3</v>
      </c>
      <c r="E1050">
        <v>0</v>
      </c>
      <c r="F1050" t="s">
        <v>296</v>
      </c>
      <c r="G1050">
        <v>305953592.66666669</v>
      </c>
      <c r="H1050">
        <v>0.96839506111111107</v>
      </c>
      <c r="I1050">
        <v>0.95209876566666662</v>
      </c>
      <c r="J1050">
        <v>25562776.555555556</v>
      </c>
      <c r="K1050">
        <v>233539</v>
      </c>
      <c r="L1050">
        <v>2</v>
      </c>
      <c r="M1050">
        <v>323</v>
      </c>
      <c r="N1050">
        <v>0.95283950611111112</v>
      </c>
      <c r="O1050">
        <v>26017165.222222224</v>
      </c>
      <c r="P1050">
        <v>234910</v>
      </c>
      <c r="Q1050">
        <v>2</v>
      </c>
      <c r="R1050">
        <v>0.98703704037500006</v>
      </c>
      <c r="U1050">
        <f>Tabela9[[#This Row],[mlp_params]]</f>
        <v>233539</v>
      </c>
      <c r="V1050">
        <f>Tabela9[[#This Row],[kan_test_acc]]</f>
        <v>0.96839506111111107</v>
      </c>
      <c r="W1050">
        <f>Tabela9[[#This Row],[mlp_test_acc]]</f>
        <v>0.95209876566666662</v>
      </c>
      <c r="X1050">
        <f>Tabela9[[#This Row],[mlp_test_acc2]]</f>
        <v>0.95283950611111112</v>
      </c>
    </row>
    <row r="1051" spans="1:24" hidden="1" x14ac:dyDescent="0.25">
      <c r="A1051" t="s">
        <v>123</v>
      </c>
      <c r="B1051">
        <v>9</v>
      </c>
      <c r="C1051" t="s">
        <v>378</v>
      </c>
      <c r="D1051">
        <v>4</v>
      </c>
      <c r="E1051">
        <v>0</v>
      </c>
      <c r="F1051" t="s">
        <v>232</v>
      </c>
      <c r="G1051">
        <v>479592350.5</v>
      </c>
      <c r="H1051">
        <v>0.93333333750000003</v>
      </c>
      <c r="I1051">
        <v>0.96</v>
      </c>
      <c r="J1051">
        <v>32940459</v>
      </c>
      <c r="K1051">
        <v>233539</v>
      </c>
      <c r="L1051">
        <v>2</v>
      </c>
      <c r="M1051">
        <v>323</v>
      </c>
      <c r="N1051">
        <v>0.95777777775000006</v>
      </c>
      <c r="O1051">
        <v>32298459.25</v>
      </c>
      <c r="P1051">
        <v>234910</v>
      </c>
      <c r="Q1051">
        <v>2</v>
      </c>
      <c r="R1051">
        <v>0.92222963199999997</v>
      </c>
      <c r="U1051">
        <f>Tabela9[[#This Row],[mlp_params]]</f>
        <v>233539</v>
      </c>
      <c r="V1051">
        <f>Tabela9[[#This Row],[kan_test_acc]]</f>
        <v>0.93333333750000003</v>
      </c>
      <c r="W1051">
        <f>Tabela9[[#This Row],[mlp_test_acc]]</f>
        <v>0.96</v>
      </c>
      <c r="X1051">
        <f>Tabela9[[#This Row],[mlp_test_acc2]]</f>
        <v>0.95777777775000006</v>
      </c>
    </row>
    <row r="1052" spans="1:24" hidden="1" x14ac:dyDescent="0.25">
      <c r="A1052" t="s">
        <v>123</v>
      </c>
      <c r="B1052">
        <v>9</v>
      </c>
      <c r="C1052" t="s">
        <v>376</v>
      </c>
      <c r="D1052">
        <v>2</v>
      </c>
      <c r="E1052">
        <v>0</v>
      </c>
      <c r="F1052" t="s">
        <v>364</v>
      </c>
      <c r="G1052">
        <v>835794443.25</v>
      </c>
      <c r="H1052">
        <v>0.94000001249999998</v>
      </c>
      <c r="I1052">
        <v>0.96333333350000006</v>
      </c>
      <c r="J1052">
        <v>33365490.5</v>
      </c>
      <c r="K1052">
        <v>234910</v>
      </c>
      <c r="L1052">
        <v>2</v>
      </c>
      <c r="M1052">
        <v>324</v>
      </c>
      <c r="N1052">
        <v>0.96388888900000003</v>
      </c>
      <c r="O1052">
        <v>33028637.25</v>
      </c>
      <c r="P1052">
        <v>236285</v>
      </c>
      <c r="Q1052">
        <v>2</v>
      </c>
      <c r="R1052">
        <v>0.93209874633333334</v>
      </c>
      <c r="U1052">
        <f>Tabela9[[#This Row],[mlp_params]]</f>
        <v>234910</v>
      </c>
      <c r="V1052">
        <f>Tabela9[[#This Row],[kan_test_acc]]</f>
        <v>0.94000001249999998</v>
      </c>
      <c r="W1052">
        <f>Tabela9[[#This Row],[mlp_test_acc]]</f>
        <v>0.96333333350000006</v>
      </c>
      <c r="X1052">
        <f>Tabela9[[#This Row],[mlp_test_acc2]]</f>
        <v>0.96388888900000003</v>
      </c>
    </row>
    <row r="1053" spans="1:24" hidden="1" x14ac:dyDescent="0.25">
      <c r="A1053" t="s">
        <v>123</v>
      </c>
      <c r="B1053">
        <v>3</v>
      </c>
      <c r="C1053" t="s">
        <v>21</v>
      </c>
      <c r="D1053">
        <v>4</v>
      </c>
      <c r="E1053">
        <v>0</v>
      </c>
      <c r="F1053" t="s">
        <v>155</v>
      </c>
      <c r="G1053">
        <v>500208586.33333331</v>
      </c>
      <c r="H1053">
        <v>0.96259259200000002</v>
      </c>
      <c r="I1053">
        <v>0.9611111111666667</v>
      </c>
      <c r="J1053">
        <v>30770801</v>
      </c>
      <c r="K1053">
        <v>234910</v>
      </c>
      <c r="L1053">
        <v>2</v>
      </c>
      <c r="M1053">
        <v>324</v>
      </c>
      <c r="N1053">
        <v>0.96259259249999996</v>
      </c>
      <c r="O1053">
        <v>32733569.333333332</v>
      </c>
      <c r="P1053">
        <v>236285</v>
      </c>
      <c r="Q1053">
        <v>2</v>
      </c>
      <c r="R1053">
        <v>0.96888887899999998</v>
      </c>
      <c r="U1053">
        <f>Tabela9[[#This Row],[mlp_params]]</f>
        <v>234910</v>
      </c>
      <c r="V1053">
        <f>Tabela9[[#This Row],[kan_test_acc]]</f>
        <v>0.96259259200000002</v>
      </c>
      <c r="W1053">
        <f>Tabela9[[#This Row],[mlp_test_acc]]</f>
        <v>0.9611111111666667</v>
      </c>
      <c r="X1053">
        <f>Tabela9[[#This Row],[mlp_test_acc2]]</f>
        <v>0.96259259249999996</v>
      </c>
    </row>
    <row r="1054" spans="1:24" hidden="1" x14ac:dyDescent="0.25">
      <c r="A1054" t="s">
        <v>123</v>
      </c>
      <c r="B1054">
        <v>3</v>
      </c>
      <c r="C1054" t="s">
        <v>21</v>
      </c>
      <c r="D1054">
        <v>3</v>
      </c>
      <c r="E1054">
        <v>0</v>
      </c>
      <c r="F1054" t="s">
        <v>265</v>
      </c>
      <c r="G1054">
        <v>420884618.9285714</v>
      </c>
      <c r="H1054">
        <v>0.96809524285714288</v>
      </c>
      <c r="I1054">
        <v>0.95380952392857143</v>
      </c>
      <c r="J1054">
        <v>33724746.214285716</v>
      </c>
      <c r="K1054">
        <v>234910</v>
      </c>
      <c r="L1054">
        <v>2</v>
      </c>
      <c r="M1054">
        <v>324</v>
      </c>
      <c r="N1054">
        <v>0.9577777778571428</v>
      </c>
      <c r="O1054">
        <v>34737059.642857142</v>
      </c>
      <c r="P1054">
        <v>236285</v>
      </c>
      <c r="Q1054">
        <v>2</v>
      </c>
      <c r="R1054">
        <v>0.9823361727692308</v>
      </c>
      <c r="U1054">
        <f>Tabela9[[#This Row],[mlp_params]]</f>
        <v>234910</v>
      </c>
      <c r="V1054">
        <f>Tabela9[[#This Row],[kan_test_acc]]</f>
        <v>0.96809524285714288</v>
      </c>
      <c r="W1054">
        <f>Tabela9[[#This Row],[mlp_test_acc]]</f>
        <v>0.95380952392857143</v>
      </c>
      <c r="X1054">
        <f>Tabela9[[#This Row],[mlp_test_acc2]]</f>
        <v>0.9577777778571428</v>
      </c>
    </row>
    <row r="1055" spans="1:24" hidden="1" x14ac:dyDescent="0.25">
      <c r="A1055" t="s">
        <v>123</v>
      </c>
      <c r="B1055">
        <v>9</v>
      </c>
      <c r="C1055" t="s">
        <v>377</v>
      </c>
      <c r="D1055">
        <v>3</v>
      </c>
      <c r="E1055">
        <v>0</v>
      </c>
      <c r="F1055" t="s">
        <v>305</v>
      </c>
      <c r="G1055">
        <v>536932135.75</v>
      </c>
      <c r="H1055">
        <v>0.95722222325000006</v>
      </c>
      <c r="I1055">
        <v>0.96388888900000003</v>
      </c>
      <c r="J1055">
        <v>33114506.75</v>
      </c>
      <c r="K1055">
        <v>234910</v>
      </c>
      <c r="L1055">
        <v>2</v>
      </c>
      <c r="M1055">
        <v>324</v>
      </c>
      <c r="N1055">
        <v>0.97000000024999999</v>
      </c>
      <c r="O1055">
        <v>32781993.25</v>
      </c>
      <c r="P1055">
        <v>236285</v>
      </c>
      <c r="Q1055">
        <v>2</v>
      </c>
      <c r="R1055">
        <v>0.94690618100000001</v>
      </c>
      <c r="U1055">
        <f>Tabela9[[#This Row],[mlp_params]]</f>
        <v>234910</v>
      </c>
      <c r="V1055">
        <f>Tabela9[[#This Row],[kan_test_acc]]</f>
        <v>0.95722222325000006</v>
      </c>
      <c r="W1055">
        <f>Tabela9[[#This Row],[mlp_test_acc]]</f>
        <v>0.96388888900000003</v>
      </c>
      <c r="X1055">
        <f>Tabela9[[#This Row],[mlp_test_acc2]]</f>
        <v>0.97000000024999999</v>
      </c>
    </row>
    <row r="1056" spans="1:24" hidden="1" x14ac:dyDescent="0.25">
      <c r="A1056" t="s">
        <v>123</v>
      </c>
      <c r="B1056">
        <v>9</v>
      </c>
      <c r="C1056" t="s">
        <v>377</v>
      </c>
      <c r="D1056">
        <v>3</v>
      </c>
      <c r="E1056">
        <v>0</v>
      </c>
      <c r="F1056" t="s">
        <v>342</v>
      </c>
      <c r="G1056">
        <v>493970022.75</v>
      </c>
      <c r="H1056">
        <v>0.93500000250000004</v>
      </c>
      <c r="I1056">
        <v>0.95611111100000001</v>
      </c>
      <c r="J1056">
        <v>32317210</v>
      </c>
      <c r="K1056">
        <v>234910</v>
      </c>
      <c r="L1056">
        <v>2</v>
      </c>
      <c r="M1056">
        <v>324</v>
      </c>
      <c r="N1056">
        <v>0.95055555525000002</v>
      </c>
      <c r="O1056">
        <v>32515420.25</v>
      </c>
      <c r="P1056">
        <v>236285</v>
      </c>
      <c r="Q1056">
        <v>2</v>
      </c>
      <c r="R1056">
        <v>0.96543210733333329</v>
      </c>
      <c r="U1056">
        <f>Tabela9[[#This Row],[mlp_params]]</f>
        <v>234910</v>
      </c>
      <c r="V1056">
        <f>Tabela9[[#This Row],[kan_test_acc]]</f>
        <v>0.93500000250000004</v>
      </c>
      <c r="W1056">
        <f>Tabela9[[#This Row],[mlp_test_acc]]</f>
        <v>0.95611111100000001</v>
      </c>
      <c r="X1056">
        <f>Tabela9[[#This Row],[mlp_test_acc2]]</f>
        <v>0.95055555525000002</v>
      </c>
    </row>
    <row r="1057" spans="1:24" hidden="1" x14ac:dyDescent="0.25">
      <c r="A1057" t="s">
        <v>123</v>
      </c>
      <c r="B1057">
        <v>5</v>
      </c>
      <c r="C1057" t="s">
        <v>376</v>
      </c>
      <c r="D1057">
        <v>4</v>
      </c>
      <c r="E1057">
        <v>0</v>
      </c>
      <c r="F1057" t="s">
        <v>276</v>
      </c>
      <c r="G1057">
        <v>399197861.5</v>
      </c>
      <c r="H1057">
        <v>0.91444444650000001</v>
      </c>
      <c r="I1057">
        <v>0.94777777800000007</v>
      </c>
      <c r="J1057">
        <v>37608868.5</v>
      </c>
      <c r="K1057">
        <v>234910</v>
      </c>
      <c r="L1057">
        <v>2</v>
      </c>
      <c r="M1057">
        <v>324</v>
      </c>
      <c r="N1057">
        <v>0.95388888875</v>
      </c>
      <c r="O1057">
        <v>36034999.25</v>
      </c>
      <c r="P1057">
        <v>236285</v>
      </c>
      <c r="Q1057">
        <v>2</v>
      </c>
      <c r="R1057">
        <v>0.93702345066666659</v>
      </c>
      <c r="U1057">
        <f>Tabela9[[#This Row],[mlp_params]]</f>
        <v>234910</v>
      </c>
      <c r="V1057">
        <f>Tabela9[[#This Row],[kan_test_acc]]</f>
        <v>0.91444444650000001</v>
      </c>
      <c r="W1057">
        <f>Tabela9[[#This Row],[mlp_test_acc]]</f>
        <v>0.94777777800000007</v>
      </c>
      <c r="X1057">
        <f>Tabela9[[#This Row],[mlp_test_acc2]]</f>
        <v>0.95388888875</v>
      </c>
    </row>
    <row r="1058" spans="1:24" hidden="1" x14ac:dyDescent="0.25">
      <c r="A1058" t="s">
        <v>123</v>
      </c>
      <c r="B1058">
        <v>5</v>
      </c>
      <c r="C1058" t="s">
        <v>377</v>
      </c>
      <c r="D1058">
        <v>5</v>
      </c>
      <c r="E1058">
        <v>0</v>
      </c>
      <c r="F1058" t="s">
        <v>203</v>
      </c>
      <c r="G1058">
        <v>535919579.75</v>
      </c>
      <c r="H1058">
        <v>0.74444444450000002</v>
      </c>
      <c r="I1058">
        <v>0.95333333325000003</v>
      </c>
      <c r="J1058">
        <v>35989353.5</v>
      </c>
      <c r="K1058">
        <v>236285</v>
      </c>
      <c r="L1058">
        <v>2</v>
      </c>
      <c r="M1058">
        <v>325</v>
      </c>
      <c r="N1058">
        <v>0.95388888900000002</v>
      </c>
      <c r="O1058">
        <v>39335335.75</v>
      </c>
      <c r="P1058">
        <v>237664</v>
      </c>
      <c r="Q1058">
        <v>2</v>
      </c>
      <c r="R1058">
        <v>0.83209136700000008</v>
      </c>
      <c r="U1058">
        <f>Tabela9[[#This Row],[mlp_params]]</f>
        <v>236285</v>
      </c>
      <c r="V1058">
        <f>Tabela9[[#This Row],[kan_test_acc]]</f>
        <v>0.74444444450000002</v>
      </c>
      <c r="W1058">
        <f>Tabela9[[#This Row],[mlp_test_acc]]</f>
        <v>0.95333333325000003</v>
      </c>
      <c r="X1058">
        <f>Tabela9[[#This Row],[mlp_test_acc2]]</f>
        <v>0.95388888900000002</v>
      </c>
    </row>
    <row r="1059" spans="1:24" hidden="1" x14ac:dyDescent="0.25">
      <c r="A1059" t="s">
        <v>123</v>
      </c>
      <c r="B1059">
        <v>5</v>
      </c>
      <c r="C1059" t="s">
        <v>377</v>
      </c>
      <c r="D1059">
        <v>5</v>
      </c>
      <c r="E1059">
        <v>0</v>
      </c>
      <c r="F1059" t="s">
        <v>300</v>
      </c>
      <c r="G1059">
        <v>730948976.42857146</v>
      </c>
      <c r="H1059">
        <v>0.52793650114285717</v>
      </c>
      <c r="I1059">
        <v>0.95333333357142858</v>
      </c>
      <c r="J1059">
        <v>42963460.428571425</v>
      </c>
      <c r="K1059">
        <v>236285</v>
      </c>
      <c r="L1059">
        <v>2</v>
      </c>
      <c r="M1059">
        <v>325</v>
      </c>
      <c r="N1059">
        <v>0.95492063485714285</v>
      </c>
      <c r="O1059">
        <v>43113842.285714284</v>
      </c>
      <c r="P1059">
        <v>237664</v>
      </c>
      <c r="Q1059">
        <v>2</v>
      </c>
      <c r="R1059">
        <v>0.77778580499999994</v>
      </c>
      <c r="U1059">
        <f>Tabela9[[#This Row],[mlp_params]]</f>
        <v>236285</v>
      </c>
      <c r="V1059">
        <f>Tabela9[[#This Row],[kan_test_acc]]</f>
        <v>0.52793650114285717</v>
      </c>
      <c r="W1059">
        <f>Tabela9[[#This Row],[mlp_test_acc]]</f>
        <v>0.95333333357142858</v>
      </c>
      <c r="X1059">
        <f>Tabela9[[#This Row],[mlp_test_acc2]]</f>
        <v>0.95492063485714285</v>
      </c>
    </row>
    <row r="1060" spans="1:24" hidden="1" x14ac:dyDescent="0.25">
      <c r="A1060" t="s">
        <v>123</v>
      </c>
      <c r="B1060">
        <v>9</v>
      </c>
      <c r="C1060" t="s">
        <v>376</v>
      </c>
      <c r="D1060">
        <v>2</v>
      </c>
      <c r="E1060">
        <v>0</v>
      </c>
      <c r="F1060" t="s">
        <v>219</v>
      </c>
      <c r="G1060">
        <v>942532857</v>
      </c>
      <c r="H1060">
        <v>0.94888889799999998</v>
      </c>
      <c r="I1060">
        <v>0.96222222199999996</v>
      </c>
      <c r="J1060">
        <v>32164970.25</v>
      </c>
      <c r="K1060">
        <v>236285</v>
      </c>
      <c r="L1060">
        <v>2</v>
      </c>
      <c r="M1060">
        <v>325</v>
      </c>
      <c r="N1060">
        <v>0.96111111124999993</v>
      </c>
      <c r="O1060">
        <v>31151898.5</v>
      </c>
      <c r="P1060">
        <v>237664</v>
      </c>
      <c r="Q1060">
        <v>2</v>
      </c>
      <c r="R1060">
        <v>0.94444445766666674</v>
      </c>
      <c r="U1060">
        <f>Tabela9[[#This Row],[mlp_params]]</f>
        <v>236285</v>
      </c>
      <c r="V1060">
        <f>Tabela9[[#This Row],[kan_test_acc]]</f>
        <v>0.94888889799999998</v>
      </c>
      <c r="W1060">
        <f>Tabela9[[#This Row],[mlp_test_acc]]</f>
        <v>0.96222222199999996</v>
      </c>
      <c r="X1060">
        <f>Tabela9[[#This Row],[mlp_test_acc2]]</f>
        <v>0.96111111124999993</v>
      </c>
    </row>
    <row r="1061" spans="1:24" hidden="1" x14ac:dyDescent="0.25">
      <c r="A1061" t="s">
        <v>123</v>
      </c>
      <c r="B1061">
        <v>3</v>
      </c>
      <c r="C1061" t="s">
        <v>21</v>
      </c>
      <c r="D1061">
        <v>3</v>
      </c>
      <c r="E1061">
        <v>0</v>
      </c>
      <c r="F1061" t="s">
        <v>297</v>
      </c>
      <c r="G1061">
        <v>262093237.375</v>
      </c>
      <c r="H1061">
        <v>0.96805555387499997</v>
      </c>
      <c r="I1061">
        <v>0.96027777800000003</v>
      </c>
      <c r="J1061">
        <v>24480135</v>
      </c>
      <c r="K1061">
        <v>236285</v>
      </c>
      <c r="L1061">
        <v>2</v>
      </c>
      <c r="M1061">
        <v>325</v>
      </c>
      <c r="N1061">
        <v>0.95750000012500003</v>
      </c>
      <c r="O1061">
        <v>25176867.75</v>
      </c>
      <c r="P1061">
        <v>237664</v>
      </c>
      <c r="Q1061">
        <v>2</v>
      </c>
      <c r="R1061">
        <v>0.98412699385714286</v>
      </c>
      <c r="U1061">
        <f>Tabela9[[#This Row],[mlp_params]]</f>
        <v>236285</v>
      </c>
      <c r="V1061">
        <f>Tabela9[[#This Row],[kan_test_acc]]</f>
        <v>0.96805555387499997</v>
      </c>
      <c r="W1061">
        <f>Tabela9[[#This Row],[mlp_test_acc]]</f>
        <v>0.96027777800000003</v>
      </c>
      <c r="X1061">
        <f>Tabela9[[#This Row],[mlp_test_acc2]]</f>
        <v>0.95750000012500003</v>
      </c>
    </row>
    <row r="1062" spans="1:24" hidden="1" x14ac:dyDescent="0.25">
      <c r="A1062" t="s">
        <v>123</v>
      </c>
      <c r="B1062">
        <v>5</v>
      </c>
      <c r="C1062" t="s">
        <v>375</v>
      </c>
      <c r="D1062">
        <v>3</v>
      </c>
      <c r="E1062">
        <v>0</v>
      </c>
      <c r="F1062" t="s">
        <v>287</v>
      </c>
      <c r="G1062">
        <v>249671949.33333334</v>
      </c>
      <c r="H1062">
        <v>0.9676543144444445</v>
      </c>
      <c r="I1062">
        <v>0.95481481499999998</v>
      </c>
      <c r="J1062">
        <v>26980266.333333332</v>
      </c>
      <c r="K1062">
        <v>236285</v>
      </c>
      <c r="L1062">
        <v>2</v>
      </c>
      <c r="M1062">
        <v>325</v>
      </c>
      <c r="N1062">
        <v>0.95555555533333336</v>
      </c>
      <c r="O1062">
        <v>26748933.666666668</v>
      </c>
      <c r="P1062">
        <v>237664</v>
      </c>
      <c r="Q1062">
        <v>2</v>
      </c>
      <c r="R1062">
        <v>0.97916667187500006</v>
      </c>
      <c r="U1062">
        <f>Tabela9[[#This Row],[mlp_params]]</f>
        <v>236285</v>
      </c>
      <c r="V1062">
        <f>Tabela9[[#This Row],[kan_test_acc]]</f>
        <v>0.9676543144444445</v>
      </c>
      <c r="W1062">
        <f>Tabela9[[#This Row],[mlp_test_acc]]</f>
        <v>0.95481481499999998</v>
      </c>
      <c r="X1062">
        <f>Tabela9[[#This Row],[mlp_test_acc2]]</f>
        <v>0.95555555533333336</v>
      </c>
    </row>
    <row r="1063" spans="1:24" hidden="1" x14ac:dyDescent="0.25">
      <c r="A1063" t="s">
        <v>123</v>
      </c>
      <c r="B1063">
        <v>9</v>
      </c>
      <c r="C1063" t="s">
        <v>378</v>
      </c>
      <c r="D1063">
        <v>4</v>
      </c>
      <c r="E1063">
        <v>0</v>
      </c>
      <c r="F1063" t="s">
        <v>347</v>
      </c>
      <c r="G1063">
        <v>470919343.25</v>
      </c>
      <c r="H1063">
        <v>0.95055556299999999</v>
      </c>
      <c r="I1063">
        <v>0.96722222224999999</v>
      </c>
      <c r="J1063">
        <v>33681445.5</v>
      </c>
      <c r="K1063">
        <v>236285</v>
      </c>
      <c r="L1063">
        <v>2</v>
      </c>
      <c r="M1063">
        <v>325</v>
      </c>
      <c r="N1063">
        <v>0.96777777775000007</v>
      </c>
      <c r="O1063">
        <v>34447587.75</v>
      </c>
      <c r="P1063">
        <v>237664</v>
      </c>
      <c r="Q1063">
        <v>2</v>
      </c>
      <c r="R1063">
        <v>0.953070372</v>
      </c>
      <c r="U1063">
        <f>Tabela9[[#This Row],[mlp_params]]</f>
        <v>236285</v>
      </c>
      <c r="V1063">
        <f>Tabela9[[#This Row],[kan_test_acc]]</f>
        <v>0.95055556299999999</v>
      </c>
      <c r="W1063">
        <f>Tabela9[[#This Row],[mlp_test_acc]]</f>
        <v>0.96722222224999999</v>
      </c>
      <c r="X1063">
        <f>Tabela9[[#This Row],[mlp_test_acc2]]</f>
        <v>0.96777777775000007</v>
      </c>
    </row>
    <row r="1064" spans="1:24" hidden="1" x14ac:dyDescent="0.25">
      <c r="A1064" t="s">
        <v>123</v>
      </c>
      <c r="B1064">
        <v>9</v>
      </c>
      <c r="C1064" t="s">
        <v>378</v>
      </c>
      <c r="D1064">
        <v>4</v>
      </c>
      <c r="E1064">
        <v>0</v>
      </c>
      <c r="F1064" t="s">
        <v>138</v>
      </c>
      <c r="G1064">
        <v>267410171.5</v>
      </c>
      <c r="H1064">
        <v>0.95777778349999998</v>
      </c>
      <c r="I1064">
        <v>0.96388888900000003</v>
      </c>
      <c r="J1064">
        <v>30955260.5</v>
      </c>
      <c r="K1064">
        <v>236285</v>
      </c>
      <c r="L1064">
        <v>2</v>
      </c>
      <c r="M1064">
        <v>325</v>
      </c>
      <c r="N1064">
        <v>0.96166666675000001</v>
      </c>
      <c r="O1064">
        <v>33286401.25</v>
      </c>
      <c r="P1064">
        <v>237664</v>
      </c>
      <c r="Q1064">
        <v>2</v>
      </c>
      <c r="R1064">
        <v>0.96047899700000006</v>
      </c>
      <c r="U1064">
        <f>Tabela9[[#This Row],[mlp_params]]</f>
        <v>236285</v>
      </c>
      <c r="V1064">
        <f>Tabela9[[#This Row],[kan_test_acc]]</f>
        <v>0.95777778349999998</v>
      </c>
      <c r="W1064">
        <f>Tabela9[[#This Row],[mlp_test_acc]]</f>
        <v>0.96388888900000003</v>
      </c>
      <c r="X1064">
        <f>Tabela9[[#This Row],[mlp_test_acc2]]</f>
        <v>0.96166666675000001</v>
      </c>
    </row>
    <row r="1065" spans="1:24" hidden="1" x14ac:dyDescent="0.25">
      <c r="A1065" t="s">
        <v>123</v>
      </c>
      <c r="B1065">
        <v>5</v>
      </c>
      <c r="C1065" t="s">
        <v>376</v>
      </c>
      <c r="D1065">
        <v>4</v>
      </c>
      <c r="E1065">
        <v>0</v>
      </c>
      <c r="F1065" t="s">
        <v>356</v>
      </c>
      <c r="G1065">
        <v>486951346.25</v>
      </c>
      <c r="H1065">
        <v>0.89833332624999995</v>
      </c>
      <c r="I1065">
        <v>0.95555555550000004</v>
      </c>
      <c r="J1065">
        <v>38460332</v>
      </c>
      <c r="K1065">
        <v>236285</v>
      </c>
      <c r="L1065">
        <v>2</v>
      </c>
      <c r="M1065">
        <v>325</v>
      </c>
      <c r="N1065">
        <v>0.95499999975000005</v>
      </c>
      <c r="O1065">
        <v>37313119</v>
      </c>
      <c r="P1065">
        <v>237664</v>
      </c>
      <c r="Q1065">
        <v>2</v>
      </c>
      <c r="R1065">
        <v>0.90002099499999999</v>
      </c>
      <c r="U1065">
        <f>Tabela9[[#This Row],[mlp_params]]</f>
        <v>236285</v>
      </c>
      <c r="V1065">
        <f>Tabela9[[#This Row],[kan_test_acc]]</f>
        <v>0.89833332624999995</v>
      </c>
      <c r="W1065">
        <f>Tabela9[[#This Row],[mlp_test_acc]]</f>
        <v>0.95555555550000004</v>
      </c>
      <c r="X1065">
        <f>Tabela9[[#This Row],[mlp_test_acc2]]</f>
        <v>0.95499999975000005</v>
      </c>
    </row>
    <row r="1066" spans="1:24" hidden="1" x14ac:dyDescent="0.25">
      <c r="A1066" t="s">
        <v>123</v>
      </c>
      <c r="B1066">
        <v>9</v>
      </c>
      <c r="C1066" t="s">
        <v>376</v>
      </c>
      <c r="D1066">
        <v>2</v>
      </c>
      <c r="E1066">
        <v>0</v>
      </c>
      <c r="F1066" t="s">
        <v>344</v>
      </c>
      <c r="G1066">
        <v>844827039.75</v>
      </c>
      <c r="H1066">
        <v>0.95277777325000002</v>
      </c>
      <c r="I1066">
        <v>0.95777777774999995</v>
      </c>
      <c r="J1066">
        <v>31623226</v>
      </c>
      <c r="K1066">
        <v>237664</v>
      </c>
      <c r="L1066">
        <v>2</v>
      </c>
      <c r="M1066">
        <v>326</v>
      </c>
      <c r="N1066">
        <v>0.9644444445</v>
      </c>
      <c r="O1066">
        <v>33468408.75</v>
      </c>
      <c r="P1066">
        <v>239047</v>
      </c>
      <c r="Q1066">
        <v>2</v>
      </c>
      <c r="R1066">
        <v>0.95308641599999999</v>
      </c>
      <c r="U1066">
        <f>Tabela9[[#This Row],[mlp_params]]</f>
        <v>237664</v>
      </c>
      <c r="V1066">
        <f>Tabela9[[#This Row],[kan_test_acc]]</f>
        <v>0.95277777325000002</v>
      </c>
      <c r="W1066">
        <f>Tabela9[[#This Row],[mlp_test_acc]]</f>
        <v>0.95777777774999995</v>
      </c>
      <c r="X1066">
        <f>Tabela9[[#This Row],[mlp_test_acc2]]</f>
        <v>0.9644444445</v>
      </c>
    </row>
    <row r="1067" spans="1:24" hidden="1" x14ac:dyDescent="0.25">
      <c r="A1067" t="s">
        <v>123</v>
      </c>
      <c r="B1067">
        <v>9</v>
      </c>
      <c r="C1067" t="s">
        <v>376</v>
      </c>
      <c r="D1067">
        <v>2</v>
      </c>
      <c r="E1067">
        <v>0</v>
      </c>
      <c r="F1067" t="s">
        <v>156</v>
      </c>
      <c r="G1067">
        <v>771951253.25</v>
      </c>
      <c r="H1067">
        <v>0.95833332849999997</v>
      </c>
      <c r="I1067">
        <v>0.95722222224999998</v>
      </c>
      <c r="J1067">
        <v>30458198</v>
      </c>
      <c r="K1067">
        <v>237664</v>
      </c>
      <c r="L1067">
        <v>2</v>
      </c>
      <c r="M1067">
        <v>326</v>
      </c>
      <c r="N1067">
        <v>0.96388888875000001</v>
      </c>
      <c r="O1067">
        <v>31017177.5</v>
      </c>
      <c r="P1067">
        <v>239047</v>
      </c>
      <c r="Q1067">
        <v>2</v>
      </c>
      <c r="R1067">
        <v>0.94938272233333332</v>
      </c>
      <c r="U1067">
        <f>Tabela9[[#This Row],[mlp_params]]</f>
        <v>237664</v>
      </c>
      <c r="V1067">
        <f>Tabela9[[#This Row],[kan_test_acc]]</f>
        <v>0.95833332849999997</v>
      </c>
      <c r="W1067">
        <f>Tabela9[[#This Row],[mlp_test_acc]]</f>
        <v>0.95722222224999998</v>
      </c>
      <c r="X1067">
        <f>Tabela9[[#This Row],[mlp_test_acc2]]</f>
        <v>0.96388888875000001</v>
      </c>
    </row>
    <row r="1068" spans="1:24" hidden="1" x14ac:dyDescent="0.25">
      <c r="A1068" t="s">
        <v>123</v>
      </c>
      <c r="B1068">
        <v>5</v>
      </c>
      <c r="C1068" t="s">
        <v>377</v>
      </c>
      <c r="D1068">
        <v>5</v>
      </c>
      <c r="E1068">
        <v>0</v>
      </c>
      <c r="F1068" t="s">
        <v>341</v>
      </c>
      <c r="G1068">
        <v>514786807.75</v>
      </c>
      <c r="H1068">
        <v>0.66444443175000001</v>
      </c>
      <c r="I1068">
        <v>0.95666666649999998</v>
      </c>
      <c r="J1068">
        <v>35064309.25</v>
      </c>
      <c r="K1068">
        <v>237664</v>
      </c>
      <c r="L1068">
        <v>2</v>
      </c>
      <c r="M1068">
        <v>326</v>
      </c>
      <c r="N1068">
        <v>0.96111111124999993</v>
      </c>
      <c r="O1068">
        <v>35423884.25</v>
      </c>
      <c r="P1068">
        <v>239047</v>
      </c>
      <c r="Q1068">
        <v>2</v>
      </c>
      <c r="R1068">
        <v>0.82962839399999999</v>
      </c>
      <c r="U1068">
        <f>Tabela9[[#This Row],[mlp_params]]</f>
        <v>237664</v>
      </c>
      <c r="V1068">
        <f>Tabela9[[#This Row],[kan_test_acc]]</f>
        <v>0.66444443175000001</v>
      </c>
      <c r="W1068">
        <f>Tabela9[[#This Row],[mlp_test_acc]]</f>
        <v>0.95666666649999998</v>
      </c>
      <c r="X1068">
        <f>Tabela9[[#This Row],[mlp_test_acc2]]</f>
        <v>0.96111111124999993</v>
      </c>
    </row>
    <row r="1069" spans="1:24" hidden="1" x14ac:dyDescent="0.25">
      <c r="A1069" t="s">
        <v>123</v>
      </c>
      <c r="B1069">
        <v>3</v>
      </c>
      <c r="C1069" t="s">
        <v>21</v>
      </c>
      <c r="D1069">
        <v>4</v>
      </c>
      <c r="E1069">
        <v>0</v>
      </c>
      <c r="F1069" t="s">
        <v>156</v>
      </c>
      <c r="G1069">
        <v>380462835.83333331</v>
      </c>
      <c r="H1069">
        <v>0.95333333799999997</v>
      </c>
      <c r="I1069">
        <v>0.95925925916666666</v>
      </c>
      <c r="J1069">
        <v>33768842.5</v>
      </c>
      <c r="K1069">
        <v>237664</v>
      </c>
      <c r="L1069">
        <v>2</v>
      </c>
      <c r="M1069">
        <v>326</v>
      </c>
      <c r="N1069">
        <v>0.96185185183333333</v>
      </c>
      <c r="O1069">
        <v>34795751.666666664</v>
      </c>
      <c r="P1069">
        <v>239047</v>
      </c>
      <c r="Q1069">
        <v>2</v>
      </c>
      <c r="R1069">
        <v>0.96592593199999999</v>
      </c>
      <c r="U1069">
        <f>Tabela9[[#This Row],[mlp_params]]</f>
        <v>237664</v>
      </c>
      <c r="V1069">
        <f>Tabela9[[#This Row],[kan_test_acc]]</f>
        <v>0.95333333799999997</v>
      </c>
      <c r="W1069">
        <f>Tabela9[[#This Row],[mlp_test_acc]]</f>
        <v>0.95925925916666666</v>
      </c>
      <c r="X1069">
        <f>Tabela9[[#This Row],[mlp_test_acc2]]</f>
        <v>0.96185185183333333</v>
      </c>
    </row>
    <row r="1070" spans="1:24" hidden="1" x14ac:dyDescent="0.25">
      <c r="A1070" t="s">
        <v>123</v>
      </c>
      <c r="B1070">
        <v>9</v>
      </c>
      <c r="C1070" t="s">
        <v>377</v>
      </c>
      <c r="D1070">
        <v>3</v>
      </c>
      <c r="E1070">
        <v>0</v>
      </c>
      <c r="F1070" t="s">
        <v>362</v>
      </c>
      <c r="G1070">
        <v>510201331</v>
      </c>
      <c r="H1070">
        <v>0.97055557349999999</v>
      </c>
      <c r="I1070">
        <v>0.96666666624999997</v>
      </c>
      <c r="J1070">
        <v>34677173.25</v>
      </c>
      <c r="K1070">
        <v>237664</v>
      </c>
      <c r="L1070">
        <v>2</v>
      </c>
      <c r="M1070">
        <v>326</v>
      </c>
      <c r="N1070">
        <v>0.96611111125000004</v>
      </c>
      <c r="O1070">
        <v>32360678</v>
      </c>
      <c r="P1070">
        <v>239047</v>
      </c>
      <c r="Q1070">
        <v>2</v>
      </c>
      <c r="R1070">
        <v>0.95308641599999999</v>
      </c>
      <c r="U1070">
        <f>Tabela9[[#This Row],[mlp_params]]</f>
        <v>237664</v>
      </c>
      <c r="V1070">
        <f>Tabela9[[#This Row],[kan_test_acc]]</f>
        <v>0.97055557349999999</v>
      </c>
      <c r="W1070">
        <f>Tabela9[[#This Row],[mlp_test_acc]]</f>
        <v>0.96666666624999997</v>
      </c>
      <c r="X1070">
        <f>Tabela9[[#This Row],[mlp_test_acc2]]</f>
        <v>0.96611111125000004</v>
      </c>
    </row>
    <row r="1071" spans="1:24" hidden="1" x14ac:dyDescent="0.25">
      <c r="A1071" t="s">
        <v>123</v>
      </c>
      <c r="B1071">
        <v>5</v>
      </c>
      <c r="C1071" t="s">
        <v>375</v>
      </c>
      <c r="D1071">
        <v>3</v>
      </c>
      <c r="E1071">
        <v>0</v>
      </c>
      <c r="F1071" t="s">
        <v>358</v>
      </c>
      <c r="G1071">
        <v>346652022.0714286</v>
      </c>
      <c r="H1071">
        <v>0.97301586607142854</v>
      </c>
      <c r="I1071">
        <v>0.96523809535714289</v>
      </c>
      <c r="J1071">
        <v>33140968.785714287</v>
      </c>
      <c r="K1071">
        <v>237664</v>
      </c>
      <c r="L1071">
        <v>2</v>
      </c>
      <c r="M1071">
        <v>326</v>
      </c>
      <c r="N1071">
        <v>0.96793650792857144</v>
      </c>
      <c r="O1071">
        <v>32399397.428571429</v>
      </c>
      <c r="P1071">
        <v>239047</v>
      </c>
      <c r="Q1071">
        <v>2</v>
      </c>
      <c r="R1071">
        <v>0.98262107838461532</v>
      </c>
      <c r="U1071">
        <f>Tabela9[[#This Row],[mlp_params]]</f>
        <v>237664</v>
      </c>
      <c r="V1071">
        <f>Tabela9[[#This Row],[kan_test_acc]]</f>
        <v>0.97301586607142854</v>
      </c>
      <c r="W1071">
        <f>Tabela9[[#This Row],[mlp_test_acc]]</f>
        <v>0.96523809535714289</v>
      </c>
      <c r="X1071">
        <f>Tabela9[[#This Row],[mlp_test_acc2]]</f>
        <v>0.96793650792857144</v>
      </c>
    </row>
    <row r="1072" spans="1:24" hidden="1" x14ac:dyDescent="0.25">
      <c r="A1072" t="s">
        <v>123</v>
      </c>
      <c r="B1072">
        <v>5</v>
      </c>
      <c r="C1072" t="s">
        <v>375</v>
      </c>
      <c r="D1072">
        <v>3</v>
      </c>
      <c r="E1072">
        <v>0</v>
      </c>
      <c r="F1072" t="s">
        <v>224</v>
      </c>
      <c r="G1072">
        <v>381283693.4285714</v>
      </c>
      <c r="H1072">
        <v>0.96476190014285712</v>
      </c>
      <c r="I1072">
        <v>0.95539682535714288</v>
      </c>
      <c r="J1072">
        <v>32292523.285714287</v>
      </c>
      <c r="K1072">
        <v>237664</v>
      </c>
      <c r="L1072">
        <v>2</v>
      </c>
      <c r="M1072">
        <v>326</v>
      </c>
      <c r="N1072">
        <v>0.95301587314285718</v>
      </c>
      <c r="O1072">
        <v>30275455.214285713</v>
      </c>
      <c r="P1072">
        <v>239047</v>
      </c>
      <c r="Q1072">
        <v>2</v>
      </c>
      <c r="R1072">
        <v>0.9843304938461539</v>
      </c>
      <c r="U1072">
        <f>Tabela9[[#This Row],[mlp_params]]</f>
        <v>237664</v>
      </c>
      <c r="V1072">
        <f>Tabela9[[#This Row],[kan_test_acc]]</f>
        <v>0.96476190014285712</v>
      </c>
      <c r="W1072">
        <f>Tabela9[[#This Row],[mlp_test_acc]]</f>
        <v>0.95539682535714288</v>
      </c>
      <c r="X1072">
        <f>Tabela9[[#This Row],[mlp_test_acc2]]</f>
        <v>0.95301587314285718</v>
      </c>
    </row>
    <row r="1073" spans="1:24" hidden="1" x14ac:dyDescent="0.25">
      <c r="A1073" t="s">
        <v>123</v>
      </c>
      <c r="B1073">
        <v>5</v>
      </c>
      <c r="C1073" t="s">
        <v>376</v>
      </c>
      <c r="D1073">
        <v>4</v>
      </c>
      <c r="E1073">
        <v>0</v>
      </c>
      <c r="F1073" t="s">
        <v>213</v>
      </c>
      <c r="G1073">
        <v>578478055</v>
      </c>
      <c r="H1073">
        <v>0.92999999224999996</v>
      </c>
      <c r="I1073">
        <v>0.96277777774999995</v>
      </c>
      <c r="J1073">
        <v>34284069</v>
      </c>
      <c r="K1073">
        <v>237664</v>
      </c>
      <c r="L1073">
        <v>2</v>
      </c>
      <c r="M1073">
        <v>326</v>
      </c>
      <c r="N1073">
        <v>0.96777777774999996</v>
      </c>
      <c r="O1073">
        <v>36271866.5</v>
      </c>
      <c r="P1073">
        <v>239047</v>
      </c>
      <c r="Q1073">
        <v>2</v>
      </c>
      <c r="R1073">
        <v>0.9357876616666666</v>
      </c>
      <c r="U1073">
        <f>Tabela9[[#This Row],[mlp_params]]</f>
        <v>237664</v>
      </c>
      <c r="V1073">
        <f>Tabela9[[#This Row],[kan_test_acc]]</f>
        <v>0.92999999224999996</v>
      </c>
      <c r="W1073">
        <f>Tabela9[[#This Row],[mlp_test_acc]]</f>
        <v>0.96277777774999995</v>
      </c>
      <c r="X1073">
        <f>Tabela9[[#This Row],[mlp_test_acc2]]</f>
        <v>0.96777777774999996</v>
      </c>
    </row>
    <row r="1074" spans="1:24" hidden="1" x14ac:dyDescent="0.25">
      <c r="A1074" t="s">
        <v>123</v>
      </c>
      <c r="B1074">
        <v>5</v>
      </c>
      <c r="C1074" t="s">
        <v>375</v>
      </c>
      <c r="D1074">
        <v>3</v>
      </c>
      <c r="E1074">
        <v>0</v>
      </c>
      <c r="F1074" t="s">
        <v>345</v>
      </c>
      <c r="G1074">
        <v>402775339.9285714</v>
      </c>
      <c r="H1074">
        <v>0.96603175157142851</v>
      </c>
      <c r="I1074">
        <v>0.9642857142857143</v>
      </c>
      <c r="J1074">
        <v>32103892.285714287</v>
      </c>
      <c r="K1074">
        <v>237664</v>
      </c>
      <c r="L1074">
        <v>2</v>
      </c>
      <c r="M1074">
        <v>326</v>
      </c>
      <c r="N1074">
        <v>0.96190476192857144</v>
      </c>
      <c r="O1074">
        <v>32357484.571428571</v>
      </c>
      <c r="P1074">
        <v>239047</v>
      </c>
      <c r="Q1074">
        <v>2</v>
      </c>
      <c r="R1074">
        <v>0.97635327407692307</v>
      </c>
      <c r="U1074">
        <f>Tabela9[[#This Row],[mlp_params]]</f>
        <v>237664</v>
      </c>
      <c r="V1074">
        <f>Tabela9[[#This Row],[kan_test_acc]]</f>
        <v>0.96603175157142851</v>
      </c>
      <c r="W1074">
        <f>Tabela9[[#This Row],[mlp_test_acc]]</f>
        <v>0.9642857142857143</v>
      </c>
      <c r="X1074">
        <f>Tabela9[[#This Row],[mlp_test_acc2]]</f>
        <v>0.96190476192857144</v>
      </c>
    </row>
    <row r="1075" spans="1:24" hidden="1" x14ac:dyDescent="0.25">
      <c r="A1075" t="s">
        <v>123</v>
      </c>
      <c r="B1075">
        <v>5</v>
      </c>
      <c r="C1075" t="s">
        <v>377</v>
      </c>
      <c r="D1075">
        <v>5</v>
      </c>
      <c r="E1075">
        <v>0</v>
      </c>
      <c r="F1075" t="s">
        <v>361</v>
      </c>
      <c r="G1075">
        <v>497112384.85714287</v>
      </c>
      <c r="H1075">
        <v>0.58920634442857145</v>
      </c>
      <c r="I1075">
        <v>0.9704761907142857</v>
      </c>
      <c r="J1075">
        <v>35161559.142857142</v>
      </c>
      <c r="K1075">
        <v>239047</v>
      </c>
      <c r="L1075">
        <v>2</v>
      </c>
      <c r="M1075">
        <v>327</v>
      </c>
      <c r="N1075">
        <v>0.97079365057142863</v>
      </c>
      <c r="O1075">
        <v>33764720.285714284</v>
      </c>
      <c r="P1075">
        <v>240434</v>
      </c>
      <c r="Q1075">
        <v>2</v>
      </c>
      <c r="R1075">
        <v>0.83950309050000005</v>
      </c>
      <c r="U1075">
        <f>Tabela9[[#This Row],[mlp_params]]</f>
        <v>239047</v>
      </c>
      <c r="V1075">
        <f>Tabela9[[#This Row],[kan_test_acc]]</f>
        <v>0.58920634442857145</v>
      </c>
      <c r="W1075">
        <f>Tabela9[[#This Row],[mlp_test_acc]]</f>
        <v>0.9704761907142857</v>
      </c>
      <c r="X1075">
        <f>Tabela9[[#This Row],[mlp_test_acc2]]</f>
        <v>0.97079365057142863</v>
      </c>
    </row>
    <row r="1076" spans="1:24" hidden="1" x14ac:dyDescent="0.25">
      <c r="A1076" t="s">
        <v>123</v>
      </c>
      <c r="B1076">
        <v>3</v>
      </c>
      <c r="C1076" t="s">
        <v>21</v>
      </c>
      <c r="D1076">
        <v>3</v>
      </c>
      <c r="E1076">
        <v>0</v>
      </c>
      <c r="F1076" t="s">
        <v>298</v>
      </c>
      <c r="G1076">
        <v>721792219.75</v>
      </c>
      <c r="H1076">
        <v>0.93611109275000004</v>
      </c>
      <c r="I1076">
        <v>0.94666666675</v>
      </c>
      <c r="J1076">
        <v>36099325.25</v>
      </c>
      <c r="K1076">
        <v>239047</v>
      </c>
      <c r="L1076">
        <v>2</v>
      </c>
      <c r="M1076">
        <v>327</v>
      </c>
      <c r="N1076">
        <v>0.94944444425000007</v>
      </c>
      <c r="O1076">
        <v>35729012.75</v>
      </c>
      <c r="P1076">
        <v>240434</v>
      </c>
      <c r="Q1076">
        <v>2</v>
      </c>
      <c r="R1076">
        <v>0.95552716433333329</v>
      </c>
      <c r="U1076">
        <f>Tabela9[[#This Row],[mlp_params]]</f>
        <v>239047</v>
      </c>
      <c r="V1076">
        <f>Tabela9[[#This Row],[kan_test_acc]]</f>
        <v>0.93611109275000004</v>
      </c>
      <c r="W1076">
        <f>Tabela9[[#This Row],[mlp_test_acc]]</f>
        <v>0.94666666675</v>
      </c>
      <c r="X1076">
        <f>Tabela9[[#This Row],[mlp_test_acc2]]</f>
        <v>0.94944444425000007</v>
      </c>
    </row>
    <row r="1077" spans="1:24" hidden="1" x14ac:dyDescent="0.25">
      <c r="A1077" t="s">
        <v>123</v>
      </c>
      <c r="B1077">
        <v>5</v>
      </c>
      <c r="C1077" t="s">
        <v>375</v>
      </c>
      <c r="D1077">
        <v>3</v>
      </c>
      <c r="E1077">
        <v>0</v>
      </c>
      <c r="F1077" t="s">
        <v>161</v>
      </c>
      <c r="G1077">
        <v>499795103.5</v>
      </c>
      <c r="H1077">
        <v>0.97194444375</v>
      </c>
      <c r="I1077">
        <v>0.96277777799999997</v>
      </c>
      <c r="J1077">
        <v>33674127.125</v>
      </c>
      <c r="K1077">
        <v>239047</v>
      </c>
      <c r="L1077">
        <v>2</v>
      </c>
      <c r="M1077">
        <v>327</v>
      </c>
      <c r="N1077">
        <v>0.96222222237499999</v>
      </c>
      <c r="O1077">
        <v>34042375.25</v>
      </c>
      <c r="P1077">
        <v>240434</v>
      </c>
      <c r="Q1077">
        <v>2</v>
      </c>
      <c r="R1077">
        <v>0.97301587057142858</v>
      </c>
      <c r="U1077">
        <f>Tabela9[[#This Row],[mlp_params]]</f>
        <v>239047</v>
      </c>
      <c r="V1077">
        <f>Tabela9[[#This Row],[kan_test_acc]]</f>
        <v>0.97194444375</v>
      </c>
      <c r="W1077">
        <f>Tabela9[[#This Row],[mlp_test_acc]]</f>
        <v>0.96277777799999997</v>
      </c>
      <c r="X1077">
        <f>Tabela9[[#This Row],[mlp_test_acc2]]</f>
        <v>0.96222222237499999</v>
      </c>
    </row>
    <row r="1078" spans="1:24" hidden="1" x14ac:dyDescent="0.25">
      <c r="A1078" t="s">
        <v>123</v>
      </c>
      <c r="B1078">
        <v>9</v>
      </c>
      <c r="C1078" t="s">
        <v>378</v>
      </c>
      <c r="D1078">
        <v>4</v>
      </c>
      <c r="E1078">
        <v>0</v>
      </c>
      <c r="F1078" t="s">
        <v>169</v>
      </c>
      <c r="G1078">
        <v>614134867.25</v>
      </c>
      <c r="H1078">
        <v>0.91833332175000004</v>
      </c>
      <c r="I1078">
        <v>0.96833333325000004</v>
      </c>
      <c r="J1078">
        <v>32889800</v>
      </c>
      <c r="K1078">
        <v>239047</v>
      </c>
      <c r="L1078">
        <v>2</v>
      </c>
      <c r="M1078">
        <v>327</v>
      </c>
      <c r="N1078">
        <v>0.96277777774999995</v>
      </c>
      <c r="O1078">
        <v>32411118.5</v>
      </c>
      <c r="P1078">
        <v>240434</v>
      </c>
      <c r="Q1078">
        <v>2</v>
      </c>
      <c r="R1078">
        <v>0.935798774</v>
      </c>
      <c r="U1078">
        <f>Tabela9[[#This Row],[mlp_params]]</f>
        <v>239047</v>
      </c>
      <c r="V1078">
        <f>Tabela9[[#This Row],[kan_test_acc]]</f>
        <v>0.91833332175000004</v>
      </c>
      <c r="W1078">
        <f>Tabela9[[#This Row],[mlp_test_acc]]</f>
        <v>0.96833333325000004</v>
      </c>
      <c r="X1078">
        <f>Tabela9[[#This Row],[mlp_test_acc2]]</f>
        <v>0.96277777774999995</v>
      </c>
    </row>
    <row r="1079" spans="1:24" hidden="1" x14ac:dyDescent="0.25">
      <c r="A1079" t="s">
        <v>123</v>
      </c>
      <c r="B1079">
        <v>5</v>
      </c>
      <c r="C1079" t="s">
        <v>376</v>
      </c>
      <c r="D1079">
        <v>4</v>
      </c>
      <c r="E1079">
        <v>0</v>
      </c>
      <c r="F1079" t="s">
        <v>343</v>
      </c>
      <c r="G1079">
        <v>442283684.83333331</v>
      </c>
      <c r="H1079">
        <v>0.9622222185</v>
      </c>
      <c r="I1079">
        <v>0.96481481449999995</v>
      </c>
      <c r="J1079">
        <v>33610381.333333336</v>
      </c>
      <c r="K1079">
        <v>239047</v>
      </c>
      <c r="L1079">
        <v>2</v>
      </c>
      <c r="M1079">
        <v>327</v>
      </c>
      <c r="N1079">
        <v>0.96703703699999999</v>
      </c>
      <c r="O1079">
        <v>33925665</v>
      </c>
      <c r="P1079">
        <v>240434</v>
      </c>
      <c r="Q1079">
        <v>2</v>
      </c>
      <c r="R1079">
        <v>0.96592591999999999</v>
      </c>
      <c r="U1079">
        <f>Tabela9[[#This Row],[mlp_params]]</f>
        <v>239047</v>
      </c>
      <c r="V1079">
        <f>Tabela9[[#This Row],[kan_test_acc]]</f>
        <v>0.9622222185</v>
      </c>
      <c r="W1079">
        <f>Tabela9[[#This Row],[mlp_test_acc]]</f>
        <v>0.96481481449999995</v>
      </c>
      <c r="X1079">
        <f>Tabela9[[#This Row],[mlp_test_acc2]]</f>
        <v>0.96703703699999999</v>
      </c>
    </row>
    <row r="1080" spans="1:24" hidden="1" x14ac:dyDescent="0.25">
      <c r="A1080" t="s">
        <v>123</v>
      </c>
      <c r="B1080">
        <v>9</v>
      </c>
      <c r="C1080" t="s">
        <v>377</v>
      </c>
      <c r="D1080">
        <v>3</v>
      </c>
      <c r="E1080">
        <v>0</v>
      </c>
      <c r="F1080" t="s">
        <v>242</v>
      </c>
      <c r="G1080">
        <v>710490764.75</v>
      </c>
      <c r="H1080">
        <v>0.9611111135</v>
      </c>
      <c r="I1080">
        <v>0.96666666675000001</v>
      </c>
      <c r="J1080">
        <v>32107999.25</v>
      </c>
      <c r="K1080">
        <v>239047</v>
      </c>
      <c r="L1080">
        <v>2</v>
      </c>
      <c r="M1080">
        <v>327</v>
      </c>
      <c r="N1080">
        <v>0.96388888875000001</v>
      </c>
      <c r="O1080">
        <v>31207376.25</v>
      </c>
      <c r="P1080">
        <v>240434</v>
      </c>
      <c r="Q1080">
        <v>2</v>
      </c>
      <c r="R1080">
        <v>0.95555555833333339</v>
      </c>
      <c r="U1080">
        <f>Tabela9[[#This Row],[mlp_params]]</f>
        <v>239047</v>
      </c>
      <c r="V1080">
        <f>Tabela9[[#This Row],[kan_test_acc]]</f>
        <v>0.9611111135</v>
      </c>
      <c r="W1080">
        <f>Tabela9[[#This Row],[mlp_test_acc]]</f>
        <v>0.96666666675000001</v>
      </c>
      <c r="X1080">
        <f>Tabela9[[#This Row],[mlp_test_acc2]]</f>
        <v>0.96388888875000001</v>
      </c>
    </row>
    <row r="1081" spans="1:24" hidden="1" x14ac:dyDescent="0.25">
      <c r="A1081" t="s">
        <v>123</v>
      </c>
      <c r="B1081">
        <v>9</v>
      </c>
      <c r="C1081" t="s">
        <v>378</v>
      </c>
      <c r="D1081">
        <v>4</v>
      </c>
      <c r="E1081">
        <v>0</v>
      </c>
      <c r="F1081" t="s">
        <v>266</v>
      </c>
      <c r="G1081">
        <v>448477177.5</v>
      </c>
      <c r="H1081">
        <v>0.93833331774999995</v>
      </c>
      <c r="I1081">
        <v>0.94888888874999999</v>
      </c>
      <c r="J1081">
        <v>31919947</v>
      </c>
      <c r="K1081">
        <v>239047</v>
      </c>
      <c r="L1081">
        <v>2</v>
      </c>
      <c r="M1081">
        <v>327</v>
      </c>
      <c r="N1081">
        <v>0.95611111125000003</v>
      </c>
      <c r="O1081">
        <v>32150801.75</v>
      </c>
      <c r="P1081">
        <v>240434</v>
      </c>
      <c r="Q1081">
        <v>2</v>
      </c>
      <c r="R1081">
        <v>0.9567777793333333</v>
      </c>
      <c r="U1081">
        <f>Tabela9[[#This Row],[mlp_params]]</f>
        <v>239047</v>
      </c>
      <c r="V1081">
        <f>Tabela9[[#This Row],[kan_test_acc]]</f>
        <v>0.93833331774999995</v>
      </c>
      <c r="W1081">
        <f>Tabela9[[#This Row],[mlp_test_acc]]</f>
        <v>0.94888888874999999</v>
      </c>
      <c r="X1081">
        <f>Tabela9[[#This Row],[mlp_test_acc2]]</f>
        <v>0.95611111125000003</v>
      </c>
    </row>
    <row r="1082" spans="1:24" hidden="1" x14ac:dyDescent="0.25">
      <c r="A1082" t="s">
        <v>123</v>
      </c>
      <c r="B1082">
        <v>3</v>
      </c>
      <c r="C1082" t="s">
        <v>21</v>
      </c>
      <c r="D1082">
        <v>4</v>
      </c>
      <c r="E1082">
        <v>0</v>
      </c>
      <c r="F1082" t="s">
        <v>157</v>
      </c>
      <c r="G1082">
        <v>754313531</v>
      </c>
      <c r="H1082">
        <v>0.91333334150000001</v>
      </c>
      <c r="I1082">
        <v>0.96777777800000009</v>
      </c>
      <c r="J1082">
        <v>37183627.5</v>
      </c>
      <c r="K1082">
        <v>240434</v>
      </c>
      <c r="L1082">
        <v>2</v>
      </c>
      <c r="M1082">
        <v>328</v>
      </c>
      <c r="N1082">
        <v>0.96888888875000001</v>
      </c>
      <c r="O1082">
        <v>36917672.5</v>
      </c>
      <c r="P1082">
        <v>241825</v>
      </c>
      <c r="Q1082">
        <v>2</v>
      </c>
      <c r="R1082">
        <v>0.95182716433333336</v>
      </c>
      <c r="U1082">
        <f>Tabela9[[#This Row],[mlp_params]]</f>
        <v>240434</v>
      </c>
      <c r="V1082">
        <f>Tabela9[[#This Row],[kan_test_acc]]</f>
        <v>0.91333334150000001</v>
      </c>
      <c r="W1082">
        <f>Tabela9[[#This Row],[mlp_test_acc]]</f>
        <v>0.96777777800000009</v>
      </c>
      <c r="X1082">
        <f>Tabela9[[#This Row],[mlp_test_acc2]]</f>
        <v>0.96888888875000001</v>
      </c>
    </row>
    <row r="1083" spans="1:24" hidden="1" x14ac:dyDescent="0.25">
      <c r="A1083" t="s">
        <v>123</v>
      </c>
      <c r="B1083">
        <v>5</v>
      </c>
      <c r="C1083" t="s">
        <v>376</v>
      </c>
      <c r="D1083">
        <v>4</v>
      </c>
      <c r="E1083">
        <v>0</v>
      </c>
      <c r="F1083" t="s">
        <v>310</v>
      </c>
      <c r="G1083">
        <v>599985341.25</v>
      </c>
      <c r="H1083">
        <v>0.89333333074999999</v>
      </c>
      <c r="I1083">
        <v>0.95722222224999998</v>
      </c>
      <c r="J1083">
        <v>42493526.75</v>
      </c>
      <c r="K1083">
        <v>240434</v>
      </c>
      <c r="L1083">
        <v>2</v>
      </c>
      <c r="M1083">
        <v>328</v>
      </c>
      <c r="N1083">
        <v>0.96055555550000005</v>
      </c>
      <c r="O1083">
        <v>43156233.75</v>
      </c>
      <c r="P1083">
        <v>241825</v>
      </c>
      <c r="Q1083">
        <v>2</v>
      </c>
      <c r="R1083">
        <v>0.93084692133333335</v>
      </c>
      <c r="U1083">
        <f>Tabela9[[#This Row],[mlp_params]]</f>
        <v>240434</v>
      </c>
      <c r="V1083">
        <f>Tabela9[[#This Row],[kan_test_acc]]</f>
        <v>0.89333333074999999</v>
      </c>
      <c r="W1083">
        <f>Tabela9[[#This Row],[mlp_test_acc]]</f>
        <v>0.95722222224999998</v>
      </c>
      <c r="X1083">
        <f>Tabela9[[#This Row],[mlp_test_acc2]]</f>
        <v>0.96055555550000005</v>
      </c>
    </row>
    <row r="1084" spans="1:24" hidden="1" x14ac:dyDescent="0.25">
      <c r="A1084" t="s">
        <v>123</v>
      </c>
      <c r="B1084">
        <v>9</v>
      </c>
      <c r="C1084" t="s">
        <v>376</v>
      </c>
      <c r="D1084">
        <v>2</v>
      </c>
      <c r="E1084">
        <v>0</v>
      </c>
      <c r="F1084" t="s">
        <v>371</v>
      </c>
      <c r="G1084">
        <v>701217841.75</v>
      </c>
      <c r="H1084">
        <v>0.94555555299999994</v>
      </c>
      <c r="I1084">
        <v>0.96222222224999998</v>
      </c>
      <c r="J1084">
        <v>32599235</v>
      </c>
      <c r="K1084">
        <v>241825</v>
      </c>
      <c r="L1084">
        <v>2</v>
      </c>
      <c r="M1084">
        <v>329</v>
      </c>
      <c r="N1084">
        <v>0.95388888875</v>
      </c>
      <c r="O1084">
        <v>32636589.5</v>
      </c>
      <c r="P1084">
        <v>243220</v>
      </c>
      <c r="Q1084">
        <v>2</v>
      </c>
      <c r="R1084">
        <v>0.95061729399999995</v>
      </c>
      <c r="U1084">
        <f>Tabela9[[#This Row],[mlp_params]]</f>
        <v>241825</v>
      </c>
      <c r="V1084">
        <f>Tabela9[[#This Row],[kan_test_acc]]</f>
        <v>0.94555555299999994</v>
      </c>
      <c r="W1084">
        <f>Tabela9[[#This Row],[mlp_test_acc]]</f>
        <v>0.96222222224999998</v>
      </c>
      <c r="X1084">
        <f>Tabela9[[#This Row],[mlp_test_acc2]]</f>
        <v>0.95388888875</v>
      </c>
    </row>
    <row r="1085" spans="1:24" hidden="1" x14ac:dyDescent="0.25">
      <c r="A1085" t="s">
        <v>123</v>
      </c>
      <c r="B1085">
        <v>5</v>
      </c>
      <c r="C1085" t="s">
        <v>377</v>
      </c>
      <c r="D1085">
        <v>5</v>
      </c>
      <c r="E1085">
        <v>0</v>
      </c>
      <c r="F1085" t="s">
        <v>237</v>
      </c>
      <c r="G1085">
        <v>652302970.25</v>
      </c>
      <c r="H1085">
        <v>0.80000001225000006</v>
      </c>
      <c r="I1085">
        <v>0.95388888900000002</v>
      </c>
      <c r="J1085">
        <v>37443993.25</v>
      </c>
      <c r="K1085">
        <v>241825</v>
      </c>
      <c r="L1085">
        <v>2</v>
      </c>
      <c r="M1085">
        <v>329</v>
      </c>
      <c r="N1085">
        <v>0.95722222224999998</v>
      </c>
      <c r="O1085">
        <v>38298893.25</v>
      </c>
      <c r="P1085">
        <v>243220</v>
      </c>
      <c r="Q1085">
        <v>2</v>
      </c>
      <c r="R1085">
        <v>0.85924815133333332</v>
      </c>
      <c r="U1085">
        <f>Tabela9[[#This Row],[mlp_params]]</f>
        <v>241825</v>
      </c>
      <c r="V1085">
        <f>Tabela9[[#This Row],[kan_test_acc]]</f>
        <v>0.80000001225000006</v>
      </c>
      <c r="W1085">
        <f>Tabela9[[#This Row],[mlp_test_acc]]</f>
        <v>0.95388888900000002</v>
      </c>
      <c r="X1085">
        <f>Tabela9[[#This Row],[mlp_test_acc2]]</f>
        <v>0.95722222224999998</v>
      </c>
    </row>
    <row r="1086" spans="1:24" hidden="1" x14ac:dyDescent="0.25">
      <c r="A1086" t="s">
        <v>123</v>
      </c>
      <c r="B1086">
        <v>3</v>
      </c>
      <c r="C1086" t="s">
        <v>21</v>
      </c>
      <c r="D1086">
        <v>3</v>
      </c>
      <c r="E1086">
        <v>0</v>
      </c>
      <c r="F1086" t="s">
        <v>299</v>
      </c>
      <c r="G1086">
        <v>222806703</v>
      </c>
      <c r="H1086">
        <v>0.96592591233333336</v>
      </c>
      <c r="I1086">
        <v>0.95851851850000003</v>
      </c>
      <c r="J1086">
        <v>22073446</v>
      </c>
      <c r="K1086">
        <v>241825</v>
      </c>
      <c r="L1086">
        <v>2</v>
      </c>
      <c r="M1086">
        <v>329</v>
      </c>
      <c r="N1086">
        <v>0.95592592599999993</v>
      </c>
      <c r="O1086">
        <v>21681235</v>
      </c>
      <c r="P1086">
        <v>243220</v>
      </c>
      <c r="Q1086">
        <v>2</v>
      </c>
      <c r="R1086">
        <v>0.98074075019999996</v>
      </c>
      <c r="U1086">
        <f>Tabela9[[#This Row],[mlp_params]]</f>
        <v>241825</v>
      </c>
      <c r="V1086">
        <f>Tabela9[[#This Row],[kan_test_acc]]</f>
        <v>0.96592591233333336</v>
      </c>
      <c r="W1086">
        <f>Tabela9[[#This Row],[mlp_test_acc]]</f>
        <v>0.95851851850000003</v>
      </c>
      <c r="X1086">
        <f>Tabela9[[#This Row],[mlp_test_acc2]]</f>
        <v>0.95592592599999993</v>
      </c>
    </row>
    <row r="1087" spans="1:24" hidden="1" x14ac:dyDescent="0.25">
      <c r="A1087" t="s">
        <v>123</v>
      </c>
      <c r="B1087">
        <v>9</v>
      </c>
      <c r="C1087" t="s">
        <v>377</v>
      </c>
      <c r="D1087">
        <v>3</v>
      </c>
      <c r="E1087">
        <v>0</v>
      </c>
      <c r="F1087" t="s">
        <v>349</v>
      </c>
      <c r="G1087">
        <v>598710303</v>
      </c>
      <c r="H1087">
        <v>0.95777778325000007</v>
      </c>
      <c r="I1087">
        <v>0.96555555574999996</v>
      </c>
      <c r="J1087">
        <v>33943353.5</v>
      </c>
      <c r="K1087">
        <v>241825</v>
      </c>
      <c r="L1087">
        <v>2</v>
      </c>
      <c r="M1087">
        <v>329</v>
      </c>
      <c r="N1087">
        <v>0.96722222224999999</v>
      </c>
      <c r="O1087">
        <v>33152147.25</v>
      </c>
      <c r="P1087">
        <v>243220</v>
      </c>
      <c r="Q1087">
        <v>2</v>
      </c>
      <c r="R1087">
        <v>0.94691358033333339</v>
      </c>
      <c r="U1087">
        <f>Tabela9[[#This Row],[mlp_params]]</f>
        <v>241825</v>
      </c>
      <c r="V1087">
        <f>Tabela9[[#This Row],[kan_test_acc]]</f>
        <v>0.95777778325000007</v>
      </c>
      <c r="W1087">
        <f>Tabela9[[#This Row],[mlp_test_acc]]</f>
        <v>0.96555555574999996</v>
      </c>
      <c r="X1087">
        <f>Tabela9[[#This Row],[mlp_test_acc2]]</f>
        <v>0.96722222224999999</v>
      </c>
    </row>
    <row r="1088" spans="1:24" hidden="1" x14ac:dyDescent="0.25">
      <c r="A1088" t="s">
        <v>123</v>
      </c>
      <c r="B1088">
        <v>9</v>
      </c>
      <c r="C1088" t="s">
        <v>376</v>
      </c>
      <c r="D1088">
        <v>2</v>
      </c>
      <c r="E1088">
        <v>0</v>
      </c>
      <c r="F1088" t="s">
        <v>253</v>
      </c>
      <c r="G1088">
        <v>796064120.25</v>
      </c>
      <c r="H1088">
        <v>0.95000000274999996</v>
      </c>
      <c r="I1088">
        <v>0.95833333324999992</v>
      </c>
      <c r="J1088">
        <v>31270201.5</v>
      </c>
      <c r="K1088">
        <v>243220</v>
      </c>
      <c r="L1088">
        <v>2</v>
      </c>
      <c r="M1088">
        <v>330</v>
      </c>
      <c r="N1088">
        <v>0.95777777774999995</v>
      </c>
      <c r="O1088">
        <v>32727285.5</v>
      </c>
      <c r="P1088">
        <v>244619</v>
      </c>
      <c r="Q1088">
        <v>2</v>
      </c>
      <c r="R1088">
        <v>0.94444445766666674</v>
      </c>
      <c r="U1088">
        <f>Tabela9[[#This Row],[mlp_params]]</f>
        <v>243220</v>
      </c>
      <c r="V1088">
        <f>Tabela9[[#This Row],[kan_test_acc]]</f>
        <v>0.95000000274999996</v>
      </c>
      <c r="W1088">
        <f>Tabela9[[#This Row],[mlp_test_acc]]</f>
        <v>0.95833333324999992</v>
      </c>
      <c r="X1088">
        <f>Tabela9[[#This Row],[mlp_test_acc2]]</f>
        <v>0.95777777774999995</v>
      </c>
    </row>
    <row r="1089" spans="1:24" hidden="1" x14ac:dyDescent="0.25">
      <c r="A1089" t="s">
        <v>123</v>
      </c>
      <c r="B1089">
        <v>9</v>
      </c>
      <c r="C1089" t="s">
        <v>376</v>
      </c>
      <c r="D1089">
        <v>2</v>
      </c>
      <c r="E1089">
        <v>0</v>
      </c>
      <c r="F1089" t="s">
        <v>351</v>
      </c>
      <c r="G1089">
        <v>631977746.25</v>
      </c>
      <c r="H1089">
        <v>0.94777777775000005</v>
      </c>
      <c r="I1089">
        <v>0.95611111100000001</v>
      </c>
      <c r="J1089">
        <v>32134762.25</v>
      </c>
      <c r="K1089">
        <v>243220</v>
      </c>
      <c r="L1089">
        <v>2</v>
      </c>
      <c r="M1089">
        <v>330</v>
      </c>
      <c r="N1089">
        <v>0.96666666649999999</v>
      </c>
      <c r="O1089">
        <v>32599978.5</v>
      </c>
      <c r="P1089">
        <v>244619</v>
      </c>
      <c r="Q1089">
        <v>2</v>
      </c>
      <c r="R1089">
        <v>0.94691358000000003</v>
      </c>
      <c r="U1089">
        <f>Tabela9[[#This Row],[mlp_params]]</f>
        <v>243220</v>
      </c>
      <c r="V1089">
        <f>Tabela9[[#This Row],[kan_test_acc]]</f>
        <v>0.94777777775000005</v>
      </c>
      <c r="W1089">
        <f>Tabela9[[#This Row],[mlp_test_acc]]</f>
        <v>0.95611111100000001</v>
      </c>
      <c r="X1089">
        <f>Tabela9[[#This Row],[mlp_test_acc2]]</f>
        <v>0.96666666649999999</v>
      </c>
    </row>
    <row r="1090" spans="1:24" hidden="1" x14ac:dyDescent="0.25">
      <c r="A1090" t="s">
        <v>123</v>
      </c>
      <c r="B1090">
        <v>3</v>
      </c>
      <c r="C1090" t="s">
        <v>21</v>
      </c>
      <c r="D1090">
        <v>4</v>
      </c>
      <c r="E1090">
        <v>0</v>
      </c>
      <c r="F1090" t="s">
        <v>158</v>
      </c>
      <c r="G1090">
        <v>483164133.33333331</v>
      </c>
      <c r="H1090">
        <v>0.9481481513333333</v>
      </c>
      <c r="I1090">
        <v>0.96703703716666667</v>
      </c>
      <c r="J1090">
        <v>35218044.166666664</v>
      </c>
      <c r="K1090">
        <v>243220</v>
      </c>
      <c r="L1090">
        <v>2</v>
      </c>
      <c r="M1090">
        <v>330</v>
      </c>
      <c r="N1090">
        <v>0.96518518499999995</v>
      </c>
      <c r="O1090">
        <v>34460630.833333336</v>
      </c>
      <c r="P1090">
        <v>244619</v>
      </c>
      <c r="Q1090">
        <v>2</v>
      </c>
      <c r="R1090">
        <v>0.96592593199999999</v>
      </c>
      <c r="U1090">
        <f>Tabela9[[#This Row],[mlp_params]]</f>
        <v>243220</v>
      </c>
      <c r="V1090">
        <f>Tabela9[[#This Row],[kan_test_acc]]</f>
        <v>0.9481481513333333</v>
      </c>
      <c r="W1090">
        <f>Tabela9[[#This Row],[mlp_test_acc]]</f>
        <v>0.96703703716666667</v>
      </c>
      <c r="X1090">
        <f>Tabela9[[#This Row],[mlp_test_acc2]]</f>
        <v>0.96518518499999995</v>
      </c>
    </row>
    <row r="1091" spans="1:24" hidden="1" x14ac:dyDescent="0.25">
      <c r="A1091" t="s">
        <v>123</v>
      </c>
      <c r="B1091">
        <v>9</v>
      </c>
      <c r="C1091" t="s">
        <v>377</v>
      </c>
      <c r="D1091">
        <v>3</v>
      </c>
      <c r="E1091">
        <v>0</v>
      </c>
      <c r="F1091" t="s">
        <v>179</v>
      </c>
      <c r="G1091">
        <v>623025213.25</v>
      </c>
      <c r="H1091">
        <v>0.950000018</v>
      </c>
      <c r="I1091">
        <v>0.95166666675</v>
      </c>
      <c r="J1091">
        <v>32257017.75</v>
      </c>
      <c r="K1091">
        <v>243220</v>
      </c>
      <c r="L1091">
        <v>2</v>
      </c>
      <c r="M1091">
        <v>330</v>
      </c>
      <c r="N1091">
        <v>0.95499999975000005</v>
      </c>
      <c r="O1091">
        <v>33438712.75</v>
      </c>
      <c r="P1091">
        <v>244619</v>
      </c>
      <c r="Q1091">
        <v>2</v>
      </c>
      <c r="R1091">
        <v>0.96913578099999997</v>
      </c>
      <c r="U1091">
        <f>Tabela9[[#This Row],[mlp_params]]</f>
        <v>243220</v>
      </c>
      <c r="V1091">
        <f>Tabela9[[#This Row],[kan_test_acc]]</f>
        <v>0.950000018</v>
      </c>
      <c r="W1091">
        <f>Tabela9[[#This Row],[mlp_test_acc]]</f>
        <v>0.95166666675</v>
      </c>
      <c r="X1091">
        <f>Tabela9[[#This Row],[mlp_test_acc2]]</f>
        <v>0.95499999975000005</v>
      </c>
    </row>
    <row r="1092" spans="1:24" hidden="1" x14ac:dyDescent="0.25">
      <c r="A1092" t="s">
        <v>123</v>
      </c>
      <c r="B1092">
        <v>9</v>
      </c>
      <c r="C1092" t="s">
        <v>378</v>
      </c>
      <c r="D1092">
        <v>4</v>
      </c>
      <c r="E1092">
        <v>0</v>
      </c>
      <c r="F1092" t="s">
        <v>354</v>
      </c>
      <c r="G1092">
        <v>490076986</v>
      </c>
      <c r="H1092">
        <v>0.92666667700000005</v>
      </c>
      <c r="I1092">
        <v>0.95166666649999998</v>
      </c>
      <c r="J1092">
        <v>33495767.5</v>
      </c>
      <c r="K1092">
        <v>243220</v>
      </c>
      <c r="L1092">
        <v>2</v>
      </c>
      <c r="M1092">
        <v>330</v>
      </c>
      <c r="N1092">
        <v>0.95833333349999994</v>
      </c>
      <c r="O1092">
        <v>33000697.5</v>
      </c>
      <c r="P1092">
        <v>244619</v>
      </c>
      <c r="Q1092">
        <v>2</v>
      </c>
      <c r="R1092">
        <v>0.93827654133333338</v>
      </c>
      <c r="U1092">
        <f>Tabela9[[#This Row],[mlp_params]]</f>
        <v>243220</v>
      </c>
      <c r="V1092">
        <f>Tabela9[[#This Row],[kan_test_acc]]</f>
        <v>0.92666667700000005</v>
      </c>
      <c r="W1092">
        <f>Tabela9[[#This Row],[mlp_test_acc]]</f>
        <v>0.95166666649999998</v>
      </c>
      <c r="X1092">
        <f>Tabela9[[#This Row],[mlp_test_acc2]]</f>
        <v>0.95833333349999994</v>
      </c>
    </row>
    <row r="1093" spans="1:24" hidden="1" x14ac:dyDescent="0.25">
      <c r="A1093" t="s">
        <v>123</v>
      </c>
      <c r="B1093">
        <v>5</v>
      </c>
      <c r="C1093" t="s">
        <v>376</v>
      </c>
      <c r="D1093">
        <v>4</v>
      </c>
      <c r="E1093">
        <v>0</v>
      </c>
      <c r="F1093" t="s">
        <v>363</v>
      </c>
      <c r="G1093">
        <v>528415624.25</v>
      </c>
      <c r="H1093">
        <v>0.91944444174999995</v>
      </c>
      <c r="I1093">
        <v>0.95500000024999998</v>
      </c>
      <c r="J1093">
        <v>35955250.25</v>
      </c>
      <c r="K1093">
        <v>243220</v>
      </c>
      <c r="L1093">
        <v>2</v>
      </c>
      <c r="M1093">
        <v>330</v>
      </c>
      <c r="N1093">
        <v>0.94944444425000007</v>
      </c>
      <c r="O1093">
        <v>36672528.5</v>
      </c>
      <c r="P1093">
        <v>244619</v>
      </c>
      <c r="Q1093">
        <v>2</v>
      </c>
      <c r="R1093">
        <v>0.92345185266666663</v>
      </c>
      <c r="U1093">
        <f>Tabela9[[#This Row],[mlp_params]]</f>
        <v>243220</v>
      </c>
      <c r="V1093">
        <f>Tabela9[[#This Row],[kan_test_acc]]</f>
        <v>0.91944444174999995</v>
      </c>
      <c r="W1093">
        <f>Tabela9[[#This Row],[mlp_test_acc]]</f>
        <v>0.95500000024999998</v>
      </c>
      <c r="X1093">
        <f>Tabela9[[#This Row],[mlp_test_acc2]]</f>
        <v>0.94944444425000007</v>
      </c>
    </row>
    <row r="1094" spans="1:24" hidden="1" x14ac:dyDescent="0.25">
      <c r="A1094" t="s">
        <v>123</v>
      </c>
      <c r="B1094">
        <v>5</v>
      </c>
      <c r="C1094" t="s">
        <v>375</v>
      </c>
      <c r="D1094">
        <v>3</v>
      </c>
      <c r="E1094">
        <v>0</v>
      </c>
      <c r="F1094" t="s">
        <v>365</v>
      </c>
      <c r="G1094">
        <v>291678110.8888889</v>
      </c>
      <c r="H1094">
        <v>0.96592593177777775</v>
      </c>
      <c r="I1094">
        <v>0.95061728411111113</v>
      </c>
      <c r="J1094">
        <v>26680865.888888888</v>
      </c>
      <c r="K1094">
        <v>243220</v>
      </c>
      <c r="L1094">
        <v>2</v>
      </c>
      <c r="M1094">
        <v>330</v>
      </c>
      <c r="N1094">
        <v>0.95851851855555548</v>
      </c>
      <c r="O1094">
        <v>26532724.888888888</v>
      </c>
      <c r="P1094">
        <v>244619</v>
      </c>
      <c r="Q1094">
        <v>2</v>
      </c>
      <c r="R1094">
        <v>0.97407407337499996</v>
      </c>
      <c r="U1094">
        <f>Tabela9[[#This Row],[mlp_params]]</f>
        <v>243220</v>
      </c>
      <c r="V1094">
        <f>Tabela9[[#This Row],[kan_test_acc]]</f>
        <v>0.96592593177777775</v>
      </c>
      <c r="W1094">
        <f>Tabela9[[#This Row],[mlp_test_acc]]</f>
        <v>0.95061728411111113</v>
      </c>
      <c r="X1094">
        <f>Tabela9[[#This Row],[mlp_test_acc2]]</f>
        <v>0.95851851855555548</v>
      </c>
    </row>
    <row r="1095" spans="1:24" hidden="1" x14ac:dyDescent="0.25">
      <c r="A1095" t="s">
        <v>123</v>
      </c>
      <c r="B1095">
        <v>9</v>
      </c>
      <c r="C1095" t="s">
        <v>377</v>
      </c>
      <c r="D1095">
        <v>3</v>
      </c>
      <c r="E1095">
        <v>0</v>
      </c>
      <c r="F1095" t="s">
        <v>369</v>
      </c>
      <c r="G1095">
        <v>468172022.75</v>
      </c>
      <c r="H1095">
        <v>0.95666666349999996</v>
      </c>
      <c r="I1095">
        <v>0.96777777799999998</v>
      </c>
      <c r="J1095">
        <v>32575866</v>
      </c>
      <c r="K1095">
        <v>243220</v>
      </c>
      <c r="L1095">
        <v>2</v>
      </c>
      <c r="M1095">
        <v>330</v>
      </c>
      <c r="N1095">
        <v>0.96388888875000001</v>
      </c>
      <c r="O1095">
        <v>33028790</v>
      </c>
      <c r="P1095">
        <v>244619</v>
      </c>
      <c r="Q1095">
        <v>2</v>
      </c>
      <c r="R1095">
        <v>0.95183580099999998</v>
      </c>
      <c r="U1095">
        <f>Tabela9[[#This Row],[mlp_params]]</f>
        <v>243220</v>
      </c>
      <c r="V1095">
        <f>Tabela9[[#This Row],[kan_test_acc]]</f>
        <v>0.95666666349999996</v>
      </c>
      <c r="W1095">
        <f>Tabela9[[#This Row],[mlp_test_acc]]</f>
        <v>0.96777777799999998</v>
      </c>
      <c r="X1095">
        <f>Tabela9[[#This Row],[mlp_test_acc2]]</f>
        <v>0.96388888875000001</v>
      </c>
    </row>
    <row r="1096" spans="1:24" hidden="1" x14ac:dyDescent="0.25">
      <c r="A1096" t="s">
        <v>123</v>
      </c>
      <c r="B1096">
        <v>9</v>
      </c>
      <c r="C1096" t="s">
        <v>379</v>
      </c>
      <c r="D1096">
        <v>5</v>
      </c>
      <c r="E1096">
        <v>0</v>
      </c>
      <c r="F1096" t="s">
        <v>133</v>
      </c>
      <c r="G1096">
        <v>299530639</v>
      </c>
      <c r="H1096">
        <v>0.94888889775000007</v>
      </c>
      <c r="I1096">
        <v>0.97111111100000003</v>
      </c>
      <c r="J1096">
        <v>33727890.5</v>
      </c>
      <c r="K1096">
        <v>244619</v>
      </c>
      <c r="L1096">
        <v>2</v>
      </c>
      <c r="M1096">
        <v>331</v>
      </c>
      <c r="N1096">
        <v>0.97222222224999999</v>
      </c>
      <c r="O1096">
        <v>34265108.5</v>
      </c>
      <c r="P1096">
        <v>246022</v>
      </c>
      <c r="Q1096">
        <v>2</v>
      </c>
      <c r="R1096">
        <v>0.9518419703333334</v>
      </c>
      <c r="U1096">
        <f>Tabela9[[#This Row],[mlp_params]]</f>
        <v>244619</v>
      </c>
      <c r="V1096">
        <f>Tabela9[[#This Row],[kan_test_acc]]</f>
        <v>0.94888889775000007</v>
      </c>
      <c r="W1096">
        <f>Tabela9[[#This Row],[mlp_test_acc]]</f>
        <v>0.97111111100000003</v>
      </c>
      <c r="X1096">
        <f>Tabela9[[#This Row],[mlp_test_acc2]]</f>
        <v>0.97222222224999999</v>
      </c>
    </row>
    <row r="1097" spans="1:24" hidden="1" x14ac:dyDescent="0.25">
      <c r="A1097" t="s">
        <v>123</v>
      </c>
      <c r="B1097">
        <v>9</v>
      </c>
      <c r="C1097" t="s">
        <v>376</v>
      </c>
      <c r="D1097">
        <v>2</v>
      </c>
      <c r="E1097">
        <v>0</v>
      </c>
      <c r="F1097" t="s">
        <v>190</v>
      </c>
      <c r="G1097">
        <v>651411364.5</v>
      </c>
      <c r="H1097">
        <v>0.95055554824999999</v>
      </c>
      <c r="I1097">
        <v>0.96055555549999994</v>
      </c>
      <c r="J1097">
        <v>31925450.25</v>
      </c>
      <c r="K1097">
        <v>244619</v>
      </c>
      <c r="L1097">
        <v>2</v>
      </c>
      <c r="M1097">
        <v>331</v>
      </c>
      <c r="N1097">
        <v>0.9572222225</v>
      </c>
      <c r="O1097">
        <v>33300500</v>
      </c>
      <c r="P1097">
        <v>246022</v>
      </c>
      <c r="Q1097">
        <v>2</v>
      </c>
      <c r="R1097">
        <v>0.95679012933333329</v>
      </c>
      <c r="U1097">
        <f>Tabela9[[#This Row],[mlp_params]]</f>
        <v>244619</v>
      </c>
      <c r="V1097">
        <f>Tabela9[[#This Row],[kan_test_acc]]</f>
        <v>0.95055554824999999</v>
      </c>
      <c r="W1097">
        <f>Tabela9[[#This Row],[mlp_test_acc]]</f>
        <v>0.96055555549999994</v>
      </c>
      <c r="X1097">
        <f>Tabela9[[#This Row],[mlp_test_acc2]]</f>
        <v>0.9572222225</v>
      </c>
    </row>
    <row r="1098" spans="1:24" hidden="1" x14ac:dyDescent="0.25">
      <c r="A1098" t="s">
        <v>123</v>
      </c>
      <c r="B1098">
        <v>9</v>
      </c>
      <c r="C1098" t="s">
        <v>376</v>
      </c>
      <c r="D1098">
        <v>2</v>
      </c>
      <c r="E1098">
        <v>0</v>
      </c>
      <c r="F1098" t="s">
        <v>338</v>
      </c>
      <c r="G1098">
        <v>873955557.25</v>
      </c>
      <c r="H1098">
        <v>0.94500000800000006</v>
      </c>
      <c r="I1098">
        <v>0.96166666675000001</v>
      </c>
      <c r="J1098">
        <v>30796752</v>
      </c>
      <c r="K1098">
        <v>244619</v>
      </c>
      <c r="L1098">
        <v>2</v>
      </c>
      <c r="M1098">
        <v>331</v>
      </c>
      <c r="N1098">
        <v>0.95833333324999992</v>
      </c>
      <c r="O1098">
        <v>30542875.5</v>
      </c>
      <c r="P1098">
        <v>246022</v>
      </c>
      <c r="Q1098">
        <v>2</v>
      </c>
      <c r="R1098">
        <v>0.94320986666666662</v>
      </c>
      <c r="U1098">
        <f>Tabela9[[#This Row],[mlp_params]]</f>
        <v>244619</v>
      </c>
      <c r="V1098">
        <f>Tabela9[[#This Row],[kan_test_acc]]</f>
        <v>0.94500000800000006</v>
      </c>
      <c r="W1098">
        <f>Tabela9[[#This Row],[mlp_test_acc]]</f>
        <v>0.96166666675000001</v>
      </c>
      <c r="X1098">
        <f>Tabela9[[#This Row],[mlp_test_acc2]]</f>
        <v>0.95833333324999992</v>
      </c>
    </row>
    <row r="1099" spans="1:24" hidden="1" x14ac:dyDescent="0.25">
      <c r="A1099" t="s">
        <v>123</v>
      </c>
      <c r="B1099">
        <v>5</v>
      </c>
      <c r="C1099" t="s">
        <v>377</v>
      </c>
      <c r="D1099">
        <v>5</v>
      </c>
      <c r="E1099">
        <v>0</v>
      </c>
      <c r="F1099" t="s">
        <v>348</v>
      </c>
      <c r="G1099">
        <v>642353306.25</v>
      </c>
      <c r="H1099">
        <v>0.73555554449999994</v>
      </c>
      <c r="I1099">
        <v>0.94777777775000005</v>
      </c>
      <c r="J1099">
        <v>37427491.5</v>
      </c>
      <c r="K1099">
        <v>244619</v>
      </c>
      <c r="L1099">
        <v>2</v>
      </c>
      <c r="M1099">
        <v>331</v>
      </c>
      <c r="N1099">
        <v>0.95333333350000005</v>
      </c>
      <c r="O1099">
        <v>38449626.25</v>
      </c>
      <c r="P1099">
        <v>246022</v>
      </c>
      <c r="Q1099">
        <v>2</v>
      </c>
      <c r="R1099">
        <v>0.83087037200000002</v>
      </c>
      <c r="U1099">
        <f>Tabela9[[#This Row],[mlp_params]]</f>
        <v>244619</v>
      </c>
      <c r="V1099">
        <f>Tabela9[[#This Row],[kan_test_acc]]</f>
        <v>0.73555554449999994</v>
      </c>
      <c r="W1099">
        <f>Tabela9[[#This Row],[mlp_test_acc]]</f>
        <v>0.94777777775000005</v>
      </c>
      <c r="X1099">
        <f>Tabela9[[#This Row],[mlp_test_acc2]]</f>
        <v>0.95333333350000005</v>
      </c>
    </row>
    <row r="1100" spans="1:24" hidden="1" x14ac:dyDescent="0.25">
      <c r="A1100" t="s">
        <v>123</v>
      </c>
      <c r="B1100">
        <v>5</v>
      </c>
      <c r="C1100" t="s">
        <v>375</v>
      </c>
      <c r="D1100">
        <v>3</v>
      </c>
      <c r="E1100">
        <v>0</v>
      </c>
      <c r="F1100" t="s">
        <v>258</v>
      </c>
      <c r="G1100">
        <v>417253516.0714286</v>
      </c>
      <c r="H1100">
        <v>0.97460318028571424</v>
      </c>
      <c r="I1100">
        <v>0.96682539685714286</v>
      </c>
      <c r="J1100">
        <v>33298185.357142858</v>
      </c>
      <c r="K1100">
        <v>244619</v>
      </c>
      <c r="L1100">
        <v>2</v>
      </c>
      <c r="M1100">
        <v>331</v>
      </c>
      <c r="N1100">
        <v>0.96396825392857144</v>
      </c>
      <c r="O1100">
        <v>32992747.142857142</v>
      </c>
      <c r="P1100">
        <v>246022</v>
      </c>
      <c r="Q1100">
        <v>2</v>
      </c>
      <c r="R1100">
        <v>0.9826210737692308</v>
      </c>
      <c r="U1100">
        <f>Tabela9[[#This Row],[mlp_params]]</f>
        <v>244619</v>
      </c>
      <c r="V1100">
        <f>Tabela9[[#This Row],[kan_test_acc]]</f>
        <v>0.97460318028571424</v>
      </c>
      <c r="W1100">
        <f>Tabela9[[#This Row],[mlp_test_acc]]</f>
        <v>0.96682539685714286</v>
      </c>
      <c r="X1100">
        <f>Tabela9[[#This Row],[mlp_test_acc2]]</f>
        <v>0.96396825392857144</v>
      </c>
    </row>
    <row r="1101" spans="1:24" hidden="1" x14ac:dyDescent="0.25">
      <c r="A1101" t="s">
        <v>123</v>
      </c>
      <c r="B1101">
        <v>5</v>
      </c>
      <c r="C1101" t="s">
        <v>376</v>
      </c>
      <c r="D1101">
        <v>4</v>
      </c>
      <c r="E1101">
        <v>0</v>
      </c>
      <c r="F1101" t="s">
        <v>247</v>
      </c>
      <c r="G1101">
        <v>479993005</v>
      </c>
      <c r="H1101">
        <v>0.91666667150000003</v>
      </c>
      <c r="I1101">
        <v>0.95666666699999992</v>
      </c>
      <c r="J1101">
        <v>37034743.25</v>
      </c>
      <c r="K1101">
        <v>244619</v>
      </c>
      <c r="L1101">
        <v>2</v>
      </c>
      <c r="M1101">
        <v>331</v>
      </c>
      <c r="N1101">
        <v>0.95222222224999997</v>
      </c>
      <c r="O1101">
        <v>38904863.75</v>
      </c>
      <c r="P1101">
        <v>246022</v>
      </c>
      <c r="Q1101">
        <v>2</v>
      </c>
      <c r="R1101">
        <v>0.91975554633333334</v>
      </c>
      <c r="U1101">
        <f>Tabela9[[#This Row],[mlp_params]]</f>
        <v>244619</v>
      </c>
      <c r="V1101">
        <f>Tabela9[[#This Row],[kan_test_acc]]</f>
        <v>0.91666667150000003</v>
      </c>
      <c r="W1101">
        <f>Tabela9[[#This Row],[mlp_test_acc]]</f>
        <v>0.95666666699999992</v>
      </c>
      <c r="X1101">
        <f>Tabela9[[#This Row],[mlp_test_acc2]]</f>
        <v>0.95222222224999997</v>
      </c>
    </row>
    <row r="1102" spans="1:24" hidden="1" x14ac:dyDescent="0.25">
      <c r="A1102" t="s">
        <v>123</v>
      </c>
      <c r="B1102">
        <v>5</v>
      </c>
      <c r="C1102" t="s">
        <v>375</v>
      </c>
      <c r="D1102">
        <v>3</v>
      </c>
      <c r="E1102">
        <v>0</v>
      </c>
      <c r="F1102" t="s">
        <v>352</v>
      </c>
      <c r="G1102">
        <v>405588023.93333334</v>
      </c>
      <c r="H1102">
        <v>0.96266666653333333</v>
      </c>
      <c r="I1102">
        <v>0.95481481486666664</v>
      </c>
      <c r="J1102">
        <v>32488354.666666668</v>
      </c>
      <c r="K1102">
        <v>244619</v>
      </c>
      <c r="L1102">
        <v>2</v>
      </c>
      <c r="M1102">
        <v>331</v>
      </c>
      <c r="N1102">
        <v>0.95125925919999998</v>
      </c>
      <c r="O1102">
        <v>32194393.733333334</v>
      </c>
      <c r="P1102">
        <v>246022</v>
      </c>
      <c r="Q1102">
        <v>2</v>
      </c>
      <c r="R1102">
        <v>0.98201057749999998</v>
      </c>
      <c r="U1102">
        <f>Tabela9[[#This Row],[mlp_params]]</f>
        <v>244619</v>
      </c>
      <c r="V1102">
        <f>Tabela9[[#This Row],[kan_test_acc]]</f>
        <v>0.96266666653333333</v>
      </c>
      <c r="W1102">
        <f>Tabela9[[#This Row],[mlp_test_acc]]</f>
        <v>0.95481481486666664</v>
      </c>
      <c r="X1102">
        <f>Tabela9[[#This Row],[mlp_test_acc2]]</f>
        <v>0.95125925919999998</v>
      </c>
    </row>
    <row r="1103" spans="1:24" hidden="1" x14ac:dyDescent="0.25">
      <c r="A1103" t="s">
        <v>123</v>
      </c>
      <c r="B1103">
        <v>5</v>
      </c>
      <c r="C1103" t="s">
        <v>375</v>
      </c>
      <c r="D1103">
        <v>3</v>
      </c>
      <c r="E1103">
        <v>0</v>
      </c>
      <c r="F1103" t="s">
        <v>339</v>
      </c>
      <c r="G1103">
        <v>454365767.1111111</v>
      </c>
      <c r="H1103">
        <v>0.97185185888888892</v>
      </c>
      <c r="I1103">
        <v>0.96395061699999995</v>
      </c>
      <c r="J1103">
        <v>33543833.555555556</v>
      </c>
      <c r="K1103">
        <v>244619</v>
      </c>
      <c r="L1103">
        <v>2</v>
      </c>
      <c r="M1103">
        <v>331</v>
      </c>
      <c r="N1103">
        <v>0.96395061722222219</v>
      </c>
      <c r="O1103">
        <v>33806721.333333336</v>
      </c>
      <c r="P1103">
        <v>246022</v>
      </c>
      <c r="Q1103">
        <v>2</v>
      </c>
      <c r="R1103">
        <v>0.969907403</v>
      </c>
      <c r="U1103">
        <f>Tabela9[[#This Row],[mlp_params]]</f>
        <v>244619</v>
      </c>
      <c r="V1103">
        <f>Tabela9[[#This Row],[kan_test_acc]]</f>
        <v>0.97185185888888892</v>
      </c>
      <c r="W1103">
        <f>Tabela9[[#This Row],[mlp_test_acc]]</f>
        <v>0.96395061699999995</v>
      </c>
      <c r="X1103">
        <f>Tabela9[[#This Row],[mlp_test_acc2]]</f>
        <v>0.96395061722222219</v>
      </c>
    </row>
    <row r="1104" spans="1:24" hidden="1" x14ac:dyDescent="0.25">
      <c r="A1104" t="s">
        <v>123</v>
      </c>
      <c r="B1104">
        <v>5</v>
      </c>
      <c r="C1104" t="s">
        <v>375</v>
      </c>
      <c r="D1104">
        <v>3</v>
      </c>
      <c r="E1104">
        <v>0</v>
      </c>
      <c r="F1104" t="s">
        <v>195</v>
      </c>
      <c r="G1104">
        <v>368906559.9285714</v>
      </c>
      <c r="H1104">
        <v>0.9733333289285715</v>
      </c>
      <c r="I1104">
        <v>0.96396825399999997</v>
      </c>
      <c r="J1104">
        <v>32063387.214285713</v>
      </c>
      <c r="K1104">
        <v>244619</v>
      </c>
      <c r="L1104">
        <v>2</v>
      </c>
      <c r="M1104">
        <v>331</v>
      </c>
      <c r="N1104">
        <v>0.96317460321428572</v>
      </c>
      <c r="O1104">
        <v>31436432.5</v>
      </c>
      <c r="P1104">
        <v>246022</v>
      </c>
      <c r="Q1104">
        <v>2</v>
      </c>
      <c r="R1104">
        <v>0.97350427746153845</v>
      </c>
      <c r="U1104">
        <f>Tabela9[[#This Row],[mlp_params]]</f>
        <v>244619</v>
      </c>
      <c r="V1104">
        <f>Tabela9[[#This Row],[kan_test_acc]]</f>
        <v>0.9733333289285715</v>
      </c>
      <c r="W1104">
        <f>Tabela9[[#This Row],[mlp_test_acc]]</f>
        <v>0.96396825399999997</v>
      </c>
      <c r="X1104">
        <f>Tabela9[[#This Row],[mlp_test_acc2]]</f>
        <v>0.96317460321428572</v>
      </c>
    </row>
    <row r="1105" spans="1:24" hidden="1" x14ac:dyDescent="0.25">
      <c r="A1105" t="s">
        <v>123</v>
      </c>
      <c r="B1105">
        <v>5</v>
      </c>
      <c r="C1105" t="s">
        <v>377</v>
      </c>
      <c r="D1105">
        <v>5</v>
      </c>
      <c r="E1105">
        <v>0</v>
      </c>
      <c r="F1105" t="s">
        <v>368</v>
      </c>
      <c r="G1105">
        <v>536174055.85714287</v>
      </c>
      <c r="H1105">
        <v>0.59492063528571426</v>
      </c>
      <c r="I1105">
        <v>0.96857142842857147</v>
      </c>
      <c r="J1105">
        <v>32757594.285714287</v>
      </c>
      <c r="K1105">
        <v>246022</v>
      </c>
      <c r="L1105">
        <v>2</v>
      </c>
      <c r="M1105">
        <v>332</v>
      </c>
      <c r="N1105">
        <v>0.96507936528571425</v>
      </c>
      <c r="O1105">
        <v>33659326.142857142</v>
      </c>
      <c r="P1105">
        <v>247429</v>
      </c>
      <c r="Q1105">
        <v>2</v>
      </c>
      <c r="R1105">
        <v>0.76915369950000001</v>
      </c>
      <c r="U1105">
        <f>Tabela9[[#This Row],[mlp_params]]</f>
        <v>246022</v>
      </c>
      <c r="V1105">
        <f>Tabela9[[#This Row],[kan_test_acc]]</f>
        <v>0.59492063528571426</v>
      </c>
      <c r="W1105">
        <f>Tabela9[[#This Row],[mlp_test_acc]]</f>
        <v>0.96857142842857147</v>
      </c>
      <c r="X1105">
        <f>Tabela9[[#This Row],[mlp_test_acc2]]</f>
        <v>0.96507936528571425</v>
      </c>
    </row>
    <row r="1106" spans="1:24" hidden="1" x14ac:dyDescent="0.25">
      <c r="A1106" t="s">
        <v>123</v>
      </c>
      <c r="B1106">
        <v>3</v>
      </c>
      <c r="C1106" t="s">
        <v>21</v>
      </c>
      <c r="D1106">
        <v>4</v>
      </c>
      <c r="E1106">
        <v>0</v>
      </c>
      <c r="F1106" t="s">
        <v>159</v>
      </c>
      <c r="G1106">
        <v>503763356.25</v>
      </c>
      <c r="H1106">
        <v>0.91555556650000003</v>
      </c>
      <c r="I1106">
        <v>0.97</v>
      </c>
      <c r="J1106">
        <v>38758733.25</v>
      </c>
      <c r="K1106">
        <v>246022</v>
      </c>
      <c r="L1106">
        <v>2</v>
      </c>
      <c r="M1106">
        <v>332</v>
      </c>
      <c r="N1106">
        <v>0.96888888875000001</v>
      </c>
      <c r="O1106">
        <v>35220952.5</v>
      </c>
      <c r="P1106">
        <v>247429</v>
      </c>
      <c r="Q1106">
        <v>2</v>
      </c>
      <c r="R1106">
        <v>0.92839011733333332</v>
      </c>
      <c r="U1106">
        <f>Tabela9[[#This Row],[mlp_params]]</f>
        <v>246022</v>
      </c>
      <c r="V1106">
        <f>Tabela9[[#This Row],[kan_test_acc]]</f>
        <v>0.91555556650000003</v>
      </c>
      <c r="W1106">
        <f>Tabela9[[#This Row],[mlp_test_acc]]</f>
        <v>0.97</v>
      </c>
      <c r="X1106">
        <f>Tabela9[[#This Row],[mlp_test_acc2]]</f>
        <v>0.96888888875000001</v>
      </c>
    </row>
    <row r="1107" spans="1:24" hidden="1" x14ac:dyDescent="0.25">
      <c r="A1107" t="s">
        <v>123</v>
      </c>
      <c r="B1107">
        <v>9</v>
      </c>
      <c r="C1107" t="s">
        <v>378</v>
      </c>
      <c r="D1107">
        <v>4</v>
      </c>
      <c r="E1107">
        <v>0</v>
      </c>
      <c r="F1107" t="s">
        <v>203</v>
      </c>
      <c r="G1107">
        <v>461101709</v>
      </c>
      <c r="H1107">
        <v>0.94722221800000006</v>
      </c>
      <c r="I1107">
        <v>0.97</v>
      </c>
      <c r="J1107">
        <v>32899168.5</v>
      </c>
      <c r="K1107">
        <v>246022</v>
      </c>
      <c r="L1107">
        <v>2</v>
      </c>
      <c r="M1107">
        <v>332</v>
      </c>
      <c r="N1107">
        <v>0.96444444475000002</v>
      </c>
      <c r="O1107">
        <v>34747624.5</v>
      </c>
      <c r="P1107">
        <v>247429</v>
      </c>
      <c r="Q1107">
        <v>2</v>
      </c>
      <c r="R1107">
        <v>0.94073086966666664</v>
      </c>
      <c r="U1107">
        <f>Tabela9[[#This Row],[mlp_params]]</f>
        <v>246022</v>
      </c>
      <c r="V1107">
        <f>Tabela9[[#This Row],[kan_test_acc]]</f>
        <v>0.94722221800000006</v>
      </c>
      <c r="W1107">
        <f>Tabela9[[#This Row],[mlp_test_acc]]</f>
        <v>0.97</v>
      </c>
      <c r="X1107">
        <f>Tabela9[[#This Row],[mlp_test_acc2]]</f>
        <v>0.96444444475000002</v>
      </c>
    </row>
    <row r="1108" spans="1:24" hidden="1" x14ac:dyDescent="0.25">
      <c r="A1108" t="s">
        <v>123</v>
      </c>
      <c r="B1108">
        <v>9</v>
      </c>
      <c r="C1108" t="s">
        <v>378</v>
      </c>
      <c r="D1108">
        <v>4</v>
      </c>
      <c r="E1108">
        <v>0</v>
      </c>
      <c r="F1108" t="s">
        <v>300</v>
      </c>
      <c r="G1108">
        <v>493272796.5</v>
      </c>
      <c r="H1108">
        <v>0.93333333725000001</v>
      </c>
      <c r="I1108">
        <v>0.95444444475000001</v>
      </c>
      <c r="J1108">
        <v>33941059.5</v>
      </c>
      <c r="K1108">
        <v>246022</v>
      </c>
      <c r="L1108">
        <v>2</v>
      </c>
      <c r="M1108">
        <v>332</v>
      </c>
      <c r="N1108">
        <v>0.96166666649999999</v>
      </c>
      <c r="O1108">
        <v>32605212.5</v>
      </c>
      <c r="P1108">
        <v>247429</v>
      </c>
      <c r="Q1108">
        <v>2</v>
      </c>
      <c r="R1108">
        <v>0.93209751633333326</v>
      </c>
      <c r="U1108">
        <f>Tabela9[[#This Row],[mlp_params]]</f>
        <v>246022</v>
      </c>
      <c r="V1108">
        <f>Tabela9[[#This Row],[kan_test_acc]]</f>
        <v>0.93333333725000001</v>
      </c>
      <c r="W1108">
        <f>Tabela9[[#This Row],[mlp_test_acc]]</f>
        <v>0.95444444475000001</v>
      </c>
      <c r="X1108">
        <f>Tabela9[[#This Row],[mlp_test_acc2]]</f>
        <v>0.96166666649999999</v>
      </c>
    </row>
    <row r="1109" spans="1:24" hidden="1" x14ac:dyDescent="0.25">
      <c r="A1109" t="s">
        <v>123</v>
      </c>
      <c r="B1109">
        <v>9</v>
      </c>
      <c r="C1109" t="s">
        <v>377</v>
      </c>
      <c r="D1109">
        <v>3</v>
      </c>
      <c r="E1109">
        <v>0</v>
      </c>
      <c r="F1109" t="s">
        <v>276</v>
      </c>
      <c r="G1109">
        <v>588063696.25</v>
      </c>
      <c r="H1109">
        <v>0.95999999349999998</v>
      </c>
      <c r="I1109">
        <v>0.97222222224999999</v>
      </c>
      <c r="J1109">
        <v>33105663.75</v>
      </c>
      <c r="K1109">
        <v>246022</v>
      </c>
      <c r="L1109">
        <v>2</v>
      </c>
      <c r="M1109">
        <v>332</v>
      </c>
      <c r="N1109">
        <v>0.97666666675000002</v>
      </c>
      <c r="O1109">
        <v>32410276.25</v>
      </c>
      <c r="P1109">
        <v>247429</v>
      </c>
      <c r="Q1109">
        <v>2</v>
      </c>
      <c r="R1109">
        <v>0.93703703066666666</v>
      </c>
      <c r="U1109">
        <f>Tabela9[[#This Row],[mlp_params]]</f>
        <v>246022</v>
      </c>
      <c r="V1109">
        <f>Tabela9[[#This Row],[kan_test_acc]]</f>
        <v>0.95999999349999998</v>
      </c>
      <c r="W1109">
        <f>Tabela9[[#This Row],[mlp_test_acc]]</f>
        <v>0.97222222224999999</v>
      </c>
      <c r="X1109">
        <f>Tabela9[[#This Row],[mlp_test_acc2]]</f>
        <v>0.97666666675000002</v>
      </c>
    </row>
    <row r="1110" spans="1:24" hidden="1" x14ac:dyDescent="0.25">
      <c r="A1110" t="s">
        <v>123</v>
      </c>
      <c r="B1110">
        <v>5</v>
      </c>
      <c r="C1110" t="s">
        <v>376</v>
      </c>
      <c r="D1110">
        <v>4</v>
      </c>
      <c r="E1110">
        <v>0</v>
      </c>
      <c r="F1110" t="s">
        <v>350</v>
      </c>
      <c r="G1110">
        <v>448886216</v>
      </c>
      <c r="H1110">
        <v>0.93166667224999999</v>
      </c>
      <c r="I1110">
        <v>0.96777777774999996</v>
      </c>
      <c r="J1110">
        <v>36580095.5</v>
      </c>
      <c r="K1110">
        <v>246022</v>
      </c>
      <c r="L1110">
        <v>2</v>
      </c>
      <c r="M1110">
        <v>332</v>
      </c>
      <c r="N1110">
        <v>0.96555555574999996</v>
      </c>
      <c r="O1110">
        <v>36789271.5</v>
      </c>
      <c r="P1110">
        <v>247429</v>
      </c>
      <c r="Q1110">
        <v>2</v>
      </c>
      <c r="R1110">
        <v>0.93951480600000004</v>
      </c>
      <c r="U1110">
        <f>Tabela9[[#This Row],[mlp_params]]</f>
        <v>246022</v>
      </c>
      <c r="V1110">
        <f>Tabela9[[#This Row],[kan_test_acc]]</f>
        <v>0.93166667224999999</v>
      </c>
      <c r="W1110">
        <f>Tabela9[[#This Row],[mlp_test_acc]]</f>
        <v>0.96777777774999996</v>
      </c>
      <c r="X1110">
        <f>Tabela9[[#This Row],[mlp_test_acc2]]</f>
        <v>0.96555555574999996</v>
      </c>
    </row>
    <row r="1111" spans="1:24" hidden="1" x14ac:dyDescent="0.25">
      <c r="A1111" t="s">
        <v>123</v>
      </c>
      <c r="B1111">
        <v>9</v>
      </c>
      <c r="C1111" t="s">
        <v>379</v>
      </c>
      <c r="D1111">
        <v>5</v>
      </c>
      <c r="E1111">
        <v>0</v>
      </c>
      <c r="F1111" t="s">
        <v>164</v>
      </c>
      <c r="G1111">
        <v>540809258.25</v>
      </c>
      <c r="H1111">
        <v>0.86777777975000003</v>
      </c>
      <c r="I1111">
        <v>0.96833333349999995</v>
      </c>
      <c r="J1111">
        <v>33702251.75</v>
      </c>
      <c r="K1111">
        <v>247429</v>
      </c>
      <c r="L1111">
        <v>2</v>
      </c>
      <c r="M1111">
        <v>333</v>
      </c>
      <c r="N1111">
        <v>0.97333333325000004</v>
      </c>
      <c r="O1111">
        <v>33956385.75</v>
      </c>
      <c r="P1111">
        <v>248840</v>
      </c>
      <c r="Q1111">
        <v>2</v>
      </c>
      <c r="R1111">
        <v>0.88026173933333329</v>
      </c>
      <c r="U1111">
        <f>Tabela9[[#This Row],[mlp_params]]</f>
        <v>247429</v>
      </c>
      <c r="V1111">
        <f>Tabela9[[#This Row],[kan_test_acc]]</f>
        <v>0.86777777975000003</v>
      </c>
      <c r="W1111">
        <f>Tabela9[[#This Row],[mlp_test_acc]]</f>
        <v>0.96833333349999995</v>
      </c>
      <c r="X1111">
        <f>Tabela9[[#This Row],[mlp_test_acc2]]</f>
        <v>0.97333333325000004</v>
      </c>
    </row>
    <row r="1112" spans="1:24" hidden="1" x14ac:dyDescent="0.25">
      <c r="A1112" t="s">
        <v>123</v>
      </c>
      <c r="B1112">
        <v>5</v>
      </c>
      <c r="C1112" t="s">
        <v>377</v>
      </c>
      <c r="D1112">
        <v>5</v>
      </c>
      <c r="E1112">
        <v>0</v>
      </c>
      <c r="F1112" t="s">
        <v>174</v>
      </c>
      <c r="G1112">
        <v>598202628</v>
      </c>
      <c r="H1112">
        <v>0.67222221950000005</v>
      </c>
      <c r="I1112">
        <v>0.95833333325000003</v>
      </c>
      <c r="J1112">
        <v>36654550.25</v>
      </c>
      <c r="K1112">
        <v>247429</v>
      </c>
      <c r="L1112">
        <v>2</v>
      </c>
      <c r="M1112">
        <v>333</v>
      </c>
      <c r="N1112">
        <v>0.95888888849999998</v>
      </c>
      <c r="O1112">
        <v>36591053.75</v>
      </c>
      <c r="P1112">
        <v>248840</v>
      </c>
      <c r="Q1112">
        <v>2</v>
      </c>
      <c r="R1112">
        <v>0.78518765366666665</v>
      </c>
      <c r="U1112">
        <f>Tabela9[[#This Row],[mlp_params]]</f>
        <v>247429</v>
      </c>
      <c r="V1112">
        <f>Tabela9[[#This Row],[kan_test_acc]]</f>
        <v>0.67222221950000005</v>
      </c>
      <c r="W1112">
        <f>Tabela9[[#This Row],[mlp_test_acc]]</f>
        <v>0.95833333325000003</v>
      </c>
      <c r="X1112">
        <f>Tabela9[[#This Row],[mlp_test_acc2]]</f>
        <v>0.95888888849999998</v>
      </c>
    </row>
    <row r="1113" spans="1:24" hidden="1" x14ac:dyDescent="0.25">
      <c r="A1113" t="s">
        <v>123</v>
      </c>
      <c r="B1113">
        <v>5</v>
      </c>
      <c r="C1113" t="s">
        <v>376</v>
      </c>
      <c r="D1113">
        <v>4</v>
      </c>
      <c r="E1113">
        <v>0</v>
      </c>
      <c r="F1113" t="s">
        <v>151</v>
      </c>
      <c r="G1113">
        <v>553071412.71428573</v>
      </c>
      <c r="H1113">
        <v>0.96698411900000003</v>
      </c>
      <c r="I1113">
        <v>0.96603174599999997</v>
      </c>
      <c r="J1113">
        <v>34796213.428571425</v>
      </c>
      <c r="K1113">
        <v>247429</v>
      </c>
      <c r="L1113">
        <v>2</v>
      </c>
      <c r="M1113">
        <v>333</v>
      </c>
      <c r="N1113">
        <v>0.96571428585714281</v>
      </c>
      <c r="O1113">
        <v>33737954.285714284</v>
      </c>
      <c r="P1113">
        <v>248840</v>
      </c>
      <c r="Q1113">
        <v>2</v>
      </c>
      <c r="R1113">
        <v>0.96543209766666671</v>
      </c>
      <c r="U1113">
        <f>Tabela9[[#This Row],[mlp_params]]</f>
        <v>247429</v>
      </c>
      <c r="V1113">
        <f>Tabela9[[#This Row],[kan_test_acc]]</f>
        <v>0.96698411900000003</v>
      </c>
      <c r="W1113">
        <f>Tabela9[[#This Row],[mlp_test_acc]]</f>
        <v>0.96603174599999997</v>
      </c>
      <c r="X1113">
        <f>Tabela9[[#This Row],[mlp_test_acc2]]</f>
        <v>0.96571428585714281</v>
      </c>
    </row>
    <row r="1114" spans="1:24" hidden="1" x14ac:dyDescent="0.25">
      <c r="A1114" t="s">
        <v>123</v>
      </c>
      <c r="B1114">
        <v>9</v>
      </c>
      <c r="C1114" t="s">
        <v>377</v>
      </c>
      <c r="D1114">
        <v>3</v>
      </c>
      <c r="E1114">
        <v>0</v>
      </c>
      <c r="F1114" t="s">
        <v>356</v>
      </c>
      <c r="G1114">
        <v>498261073</v>
      </c>
      <c r="H1114">
        <v>0.96111111324999998</v>
      </c>
      <c r="I1114">
        <v>0.96888888875000001</v>
      </c>
      <c r="J1114">
        <v>31882407</v>
      </c>
      <c r="K1114">
        <v>247429</v>
      </c>
      <c r="L1114">
        <v>2</v>
      </c>
      <c r="M1114">
        <v>333</v>
      </c>
      <c r="N1114">
        <v>0.96833333349999995</v>
      </c>
      <c r="O1114">
        <v>32932747.75</v>
      </c>
      <c r="P1114">
        <v>248840</v>
      </c>
      <c r="Q1114">
        <v>2</v>
      </c>
      <c r="R1114">
        <v>0.95061727366666671</v>
      </c>
      <c r="U1114">
        <f>Tabela9[[#This Row],[mlp_params]]</f>
        <v>247429</v>
      </c>
      <c r="V1114">
        <f>Tabela9[[#This Row],[kan_test_acc]]</f>
        <v>0.96111111324999998</v>
      </c>
      <c r="W1114">
        <f>Tabela9[[#This Row],[mlp_test_acc]]</f>
        <v>0.96888888875000001</v>
      </c>
      <c r="X1114">
        <f>Tabela9[[#This Row],[mlp_test_acc2]]</f>
        <v>0.96833333349999995</v>
      </c>
    </row>
    <row r="1115" spans="1:24" hidden="1" x14ac:dyDescent="0.25">
      <c r="A1115" t="s">
        <v>123</v>
      </c>
      <c r="B1115">
        <v>9</v>
      </c>
      <c r="C1115" t="s">
        <v>378</v>
      </c>
      <c r="D1115">
        <v>4</v>
      </c>
      <c r="E1115">
        <v>0</v>
      </c>
      <c r="F1115" t="s">
        <v>341</v>
      </c>
      <c r="G1115">
        <v>492407406.75</v>
      </c>
      <c r="H1115">
        <v>0.9322222172500001</v>
      </c>
      <c r="I1115">
        <v>0.96555555549999994</v>
      </c>
      <c r="J1115">
        <v>32850453</v>
      </c>
      <c r="K1115">
        <v>247429</v>
      </c>
      <c r="L1115">
        <v>2</v>
      </c>
      <c r="M1115">
        <v>333</v>
      </c>
      <c r="N1115">
        <v>0.97277777774999996</v>
      </c>
      <c r="O1115">
        <v>32371566.25</v>
      </c>
      <c r="P1115">
        <v>248840</v>
      </c>
      <c r="Q1115">
        <v>2</v>
      </c>
      <c r="R1115">
        <v>0.95183951433333336</v>
      </c>
      <c r="U1115">
        <f>Tabela9[[#This Row],[mlp_params]]</f>
        <v>247429</v>
      </c>
      <c r="V1115">
        <f>Tabela9[[#This Row],[kan_test_acc]]</f>
        <v>0.9322222172500001</v>
      </c>
      <c r="W1115">
        <f>Tabela9[[#This Row],[mlp_test_acc]]</f>
        <v>0.96555555549999994</v>
      </c>
      <c r="X1115">
        <f>Tabela9[[#This Row],[mlp_test_acc2]]</f>
        <v>0.97277777774999996</v>
      </c>
    </row>
    <row r="1116" spans="1:24" hidden="1" x14ac:dyDescent="0.25">
      <c r="A1116" t="s">
        <v>123</v>
      </c>
      <c r="B1116">
        <v>5</v>
      </c>
      <c r="C1116" t="s">
        <v>377</v>
      </c>
      <c r="D1116">
        <v>5</v>
      </c>
      <c r="E1116">
        <v>0</v>
      </c>
      <c r="F1116" t="s">
        <v>271</v>
      </c>
      <c r="G1116">
        <v>537824200.85714281</v>
      </c>
      <c r="H1116">
        <v>0.74825396714285719</v>
      </c>
      <c r="I1116">
        <v>0.96380952385714291</v>
      </c>
      <c r="J1116">
        <v>34148531.428571425</v>
      </c>
      <c r="K1116">
        <v>248840</v>
      </c>
      <c r="L1116">
        <v>2</v>
      </c>
      <c r="M1116">
        <v>334</v>
      </c>
      <c r="N1116">
        <v>0.96920634914285719</v>
      </c>
      <c r="O1116">
        <v>35163986</v>
      </c>
      <c r="P1116">
        <v>250255</v>
      </c>
      <c r="Q1116">
        <v>2</v>
      </c>
      <c r="R1116">
        <v>0.83950925966666667</v>
      </c>
      <c r="U1116">
        <f>Tabela9[[#This Row],[mlp_params]]</f>
        <v>248840</v>
      </c>
      <c r="V1116">
        <f>Tabela9[[#This Row],[kan_test_acc]]</f>
        <v>0.74825396714285719</v>
      </c>
      <c r="W1116">
        <f>Tabela9[[#This Row],[mlp_test_acc]]</f>
        <v>0.96380952385714291</v>
      </c>
      <c r="X1116">
        <f>Tabela9[[#This Row],[mlp_test_acc2]]</f>
        <v>0.96920634914285719</v>
      </c>
    </row>
    <row r="1117" spans="1:24" hidden="1" x14ac:dyDescent="0.25">
      <c r="A1117" t="s">
        <v>123</v>
      </c>
      <c r="B1117">
        <v>9</v>
      </c>
      <c r="C1117" t="s">
        <v>376</v>
      </c>
      <c r="D1117">
        <v>2</v>
      </c>
      <c r="E1117">
        <v>0</v>
      </c>
      <c r="F1117" t="s">
        <v>287</v>
      </c>
      <c r="G1117">
        <v>691899457.75</v>
      </c>
      <c r="H1117">
        <v>0.94944445775000008</v>
      </c>
      <c r="I1117">
        <v>0.95611111125000003</v>
      </c>
      <c r="J1117">
        <v>31884576</v>
      </c>
      <c r="K1117">
        <v>248840</v>
      </c>
      <c r="L1117">
        <v>2</v>
      </c>
      <c r="M1117">
        <v>334</v>
      </c>
      <c r="N1117">
        <v>0.95222222224999997</v>
      </c>
      <c r="O1117">
        <v>33813103.75</v>
      </c>
      <c r="P1117">
        <v>250255</v>
      </c>
      <c r="Q1117">
        <v>2</v>
      </c>
      <c r="R1117">
        <v>0.96049382299999997</v>
      </c>
      <c r="U1117">
        <f>Tabela9[[#This Row],[mlp_params]]</f>
        <v>248840</v>
      </c>
      <c r="V1117">
        <f>Tabela9[[#This Row],[kan_test_acc]]</f>
        <v>0.94944445775000008</v>
      </c>
      <c r="W1117">
        <f>Tabela9[[#This Row],[mlp_test_acc]]</f>
        <v>0.95611111125000003</v>
      </c>
      <c r="X1117">
        <f>Tabela9[[#This Row],[mlp_test_acc2]]</f>
        <v>0.95222222224999997</v>
      </c>
    </row>
    <row r="1118" spans="1:24" hidden="1" x14ac:dyDescent="0.25">
      <c r="A1118" t="s">
        <v>123</v>
      </c>
      <c r="B1118">
        <v>3</v>
      </c>
      <c r="C1118" t="s">
        <v>21</v>
      </c>
      <c r="D1118">
        <v>4</v>
      </c>
      <c r="E1118">
        <v>0</v>
      </c>
      <c r="F1118" t="s">
        <v>160</v>
      </c>
      <c r="G1118">
        <v>546959221.16666663</v>
      </c>
      <c r="H1118">
        <v>0.95555555833333339</v>
      </c>
      <c r="I1118">
        <v>0.964074074</v>
      </c>
      <c r="J1118">
        <v>33613052.333333336</v>
      </c>
      <c r="K1118">
        <v>248840</v>
      </c>
      <c r="L1118">
        <v>2</v>
      </c>
      <c r="M1118">
        <v>334</v>
      </c>
      <c r="N1118">
        <v>0.96296296283333327</v>
      </c>
      <c r="O1118">
        <v>33207739</v>
      </c>
      <c r="P1118">
        <v>250255</v>
      </c>
      <c r="Q1118">
        <v>2</v>
      </c>
      <c r="R1118">
        <v>0.96814816020000005</v>
      </c>
      <c r="U1118">
        <f>Tabela9[[#This Row],[mlp_params]]</f>
        <v>248840</v>
      </c>
      <c r="V1118">
        <f>Tabela9[[#This Row],[kan_test_acc]]</f>
        <v>0.95555555833333339</v>
      </c>
      <c r="W1118">
        <f>Tabela9[[#This Row],[mlp_test_acc]]</f>
        <v>0.964074074</v>
      </c>
      <c r="X1118">
        <f>Tabela9[[#This Row],[mlp_test_acc2]]</f>
        <v>0.96296296283333327</v>
      </c>
    </row>
    <row r="1119" spans="1:24" hidden="1" x14ac:dyDescent="0.25">
      <c r="A1119" t="s">
        <v>123</v>
      </c>
      <c r="B1119">
        <v>9</v>
      </c>
      <c r="C1119" t="s">
        <v>378</v>
      </c>
      <c r="D1119">
        <v>4</v>
      </c>
      <c r="E1119">
        <v>0</v>
      </c>
      <c r="F1119" t="s">
        <v>361</v>
      </c>
      <c r="G1119">
        <v>454569871.5</v>
      </c>
      <c r="H1119">
        <v>0.922777772</v>
      </c>
      <c r="I1119">
        <v>0.95833333324999992</v>
      </c>
      <c r="J1119">
        <v>33020833.75</v>
      </c>
      <c r="K1119">
        <v>248840</v>
      </c>
      <c r="L1119">
        <v>2</v>
      </c>
      <c r="M1119">
        <v>334</v>
      </c>
      <c r="N1119">
        <v>0.95833333324999992</v>
      </c>
      <c r="O1119">
        <v>31707186.5</v>
      </c>
      <c r="P1119">
        <v>250255</v>
      </c>
      <c r="Q1119">
        <v>2</v>
      </c>
      <c r="R1119">
        <v>0.946914806</v>
      </c>
      <c r="U1119">
        <f>Tabela9[[#This Row],[mlp_params]]</f>
        <v>248840</v>
      </c>
      <c r="V1119">
        <f>Tabela9[[#This Row],[kan_test_acc]]</f>
        <v>0.922777772</v>
      </c>
      <c r="W1119">
        <f>Tabela9[[#This Row],[mlp_test_acc]]</f>
        <v>0.95833333324999992</v>
      </c>
      <c r="X1119">
        <f>Tabela9[[#This Row],[mlp_test_acc2]]</f>
        <v>0.95833333324999992</v>
      </c>
    </row>
    <row r="1120" spans="1:24" hidden="1" x14ac:dyDescent="0.25">
      <c r="A1120" t="s">
        <v>123</v>
      </c>
      <c r="B1120">
        <v>5</v>
      </c>
      <c r="C1120" t="s">
        <v>376</v>
      </c>
      <c r="D1120">
        <v>4</v>
      </c>
      <c r="E1120">
        <v>0</v>
      </c>
      <c r="F1120" t="s">
        <v>370</v>
      </c>
      <c r="G1120">
        <v>941709455.25</v>
      </c>
      <c r="H1120">
        <v>0.89777778100000005</v>
      </c>
      <c r="I1120">
        <v>0.96055555549999994</v>
      </c>
      <c r="J1120">
        <v>43478259</v>
      </c>
      <c r="K1120">
        <v>248840</v>
      </c>
      <c r="L1120">
        <v>2</v>
      </c>
      <c r="M1120">
        <v>334</v>
      </c>
      <c r="N1120">
        <v>0.96444444475000002</v>
      </c>
      <c r="O1120">
        <v>42168081.75</v>
      </c>
      <c r="P1120">
        <v>250255</v>
      </c>
      <c r="Q1120">
        <v>2</v>
      </c>
      <c r="R1120">
        <v>0.91111604366666665</v>
      </c>
      <c r="U1120">
        <f>Tabela9[[#This Row],[mlp_params]]</f>
        <v>248840</v>
      </c>
      <c r="V1120">
        <f>Tabela9[[#This Row],[kan_test_acc]]</f>
        <v>0.89777778100000005</v>
      </c>
      <c r="W1120">
        <f>Tabela9[[#This Row],[mlp_test_acc]]</f>
        <v>0.96055555549999994</v>
      </c>
      <c r="X1120">
        <f>Tabela9[[#This Row],[mlp_test_acc2]]</f>
        <v>0.96444444475000002</v>
      </c>
    </row>
    <row r="1121" spans="1:24" hidden="1" x14ac:dyDescent="0.25">
      <c r="A1121" t="s">
        <v>123</v>
      </c>
      <c r="B1121">
        <v>9</v>
      </c>
      <c r="C1121" t="s">
        <v>376</v>
      </c>
      <c r="D1121">
        <v>2</v>
      </c>
      <c r="E1121">
        <v>0</v>
      </c>
      <c r="F1121" t="s">
        <v>358</v>
      </c>
      <c r="G1121">
        <v>837097463.5</v>
      </c>
      <c r="H1121">
        <v>0.953333333</v>
      </c>
      <c r="I1121">
        <v>0.95444444424999997</v>
      </c>
      <c r="J1121">
        <v>32861738.5</v>
      </c>
      <c r="K1121">
        <v>250255</v>
      </c>
      <c r="L1121">
        <v>2</v>
      </c>
      <c r="M1121">
        <v>335</v>
      </c>
      <c r="N1121">
        <v>0.95777777799999997</v>
      </c>
      <c r="O1121">
        <v>32732620.75</v>
      </c>
      <c r="P1121">
        <v>251674</v>
      </c>
      <c r="Q1121">
        <v>2</v>
      </c>
      <c r="R1121">
        <v>0.96049382266666661</v>
      </c>
      <c r="U1121">
        <f>Tabela9[[#This Row],[mlp_params]]</f>
        <v>250255</v>
      </c>
      <c r="V1121">
        <f>Tabela9[[#This Row],[kan_test_acc]]</f>
        <v>0.953333333</v>
      </c>
      <c r="W1121">
        <f>Tabela9[[#This Row],[mlp_test_acc]]</f>
        <v>0.95444444424999997</v>
      </c>
      <c r="X1121">
        <f>Tabela9[[#This Row],[mlp_test_acc2]]</f>
        <v>0.95777777799999997</v>
      </c>
    </row>
    <row r="1122" spans="1:24" hidden="1" x14ac:dyDescent="0.25">
      <c r="A1122" t="s">
        <v>123</v>
      </c>
      <c r="B1122">
        <v>9</v>
      </c>
      <c r="C1122" t="s">
        <v>377</v>
      </c>
      <c r="D1122">
        <v>3</v>
      </c>
      <c r="E1122">
        <v>0</v>
      </c>
      <c r="F1122" t="s">
        <v>213</v>
      </c>
      <c r="G1122">
        <v>562158063</v>
      </c>
      <c r="H1122">
        <v>0.97722221875000004</v>
      </c>
      <c r="I1122">
        <v>0.96777777775000007</v>
      </c>
      <c r="J1122">
        <v>33492929.75</v>
      </c>
      <c r="K1122">
        <v>250255</v>
      </c>
      <c r="L1122">
        <v>2</v>
      </c>
      <c r="M1122">
        <v>335</v>
      </c>
      <c r="N1122">
        <v>0.96111111099999991</v>
      </c>
      <c r="O1122">
        <v>34453920.5</v>
      </c>
      <c r="P1122">
        <v>251674</v>
      </c>
      <c r="Q1122">
        <v>2</v>
      </c>
      <c r="R1122">
        <v>0.95925927166666669</v>
      </c>
      <c r="U1122">
        <f>Tabela9[[#This Row],[mlp_params]]</f>
        <v>250255</v>
      </c>
      <c r="V1122">
        <f>Tabela9[[#This Row],[kan_test_acc]]</f>
        <v>0.97722221875000004</v>
      </c>
      <c r="W1122">
        <f>Tabela9[[#This Row],[mlp_test_acc]]</f>
        <v>0.96777777775000007</v>
      </c>
      <c r="X1122">
        <f>Tabela9[[#This Row],[mlp_test_acc2]]</f>
        <v>0.96111111099999991</v>
      </c>
    </row>
    <row r="1123" spans="1:24" hidden="1" x14ac:dyDescent="0.25">
      <c r="A1123" t="s">
        <v>123</v>
      </c>
      <c r="B1123">
        <v>5</v>
      </c>
      <c r="C1123" t="s">
        <v>375</v>
      </c>
      <c r="D1123">
        <v>3</v>
      </c>
      <c r="E1123">
        <v>0</v>
      </c>
      <c r="F1123" t="s">
        <v>292</v>
      </c>
      <c r="G1123">
        <v>356890539.8888889</v>
      </c>
      <c r="H1123">
        <v>0.97061728111111112</v>
      </c>
      <c r="I1123">
        <v>0.95506172844444448</v>
      </c>
      <c r="J1123">
        <v>26817645.777777776</v>
      </c>
      <c r="K1123">
        <v>250255</v>
      </c>
      <c r="L1123">
        <v>2</v>
      </c>
      <c r="M1123">
        <v>335</v>
      </c>
      <c r="N1123">
        <v>0.95432098777777774</v>
      </c>
      <c r="O1123">
        <v>28068153.777777776</v>
      </c>
      <c r="P1123">
        <v>251674</v>
      </c>
      <c r="Q1123">
        <v>2</v>
      </c>
      <c r="R1123">
        <v>0.98055555699999997</v>
      </c>
      <c r="U1123">
        <f>Tabela9[[#This Row],[mlp_params]]</f>
        <v>250255</v>
      </c>
      <c r="V1123">
        <f>Tabela9[[#This Row],[kan_test_acc]]</f>
        <v>0.97061728111111112</v>
      </c>
      <c r="W1123">
        <f>Tabela9[[#This Row],[mlp_test_acc]]</f>
        <v>0.95506172844444448</v>
      </c>
      <c r="X1123">
        <f>Tabela9[[#This Row],[mlp_test_acc2]]</f>
        <v>0.95432098777777774</v>
      </c>
    </row>
    <row r="1124" spans="1:24" hidden="1" x14ac:dyDescent="0.25">
      <c r="A1124" t="s">
        <v>123</v>
      </c>
      <c r="B1124">
        <v>9</v>
      </c>
      <c r="C1124" t="s">
        <v>377</v>
      </c>
      <c r="D1124">
        <v>3</v>
      </c>
      <c r="E1124">
        <v>0</v>
      </c>
      <c r="F1124" t="s">
        <v>343</v>
      </c>
      <c r="G1124">
        <v>752019864.5</v>
      </c>
      <c r="H1124">
        <v>0.95055554800000008</v>
      </c>
      <c r="I1124">
        <v>0.94999999975000005</v>
      </c>
      <c r="J1124">
        <v>34182906.25</v>
      </c>
      <c r="K1124">
        <v>250255</v>
      </c>
      <c r="L1124">
        <v>2</v>
      </c>
      <c r="M1124">
        <v>335</v>
      </c>
      <c r="N1124">
        <v>0.95444444449999999</v>
      </c>
      <c r="O1124">
        <v>33394032.5</v>
      </c>
      <c r="P1124">
        <v>251674</v>
      </c>
      <c r="Q1124">
        <v>2</v>
      </c>
      <c r="R1124">
        <v>0.97777777933333332</v>
      </c>
      <c r="U1124">
        <f>Tabela9[[#This Row],[mlp_params]]</f>
        <v>250255</v>
      </c>
      <c r="V1124">
        <f>Tabela9[[#This Row],[kan_test_acc]]</f>
        <v>0.95055554800000008</v>
      </c>
      <c r="W1124">
        <f>Tabela9[[#This Row],[mlp_test_acc]]</f>
        <v>0.94999999975000005</v>
      </c>
      <c r="X1124">
        <f>Tabela9[[#This Row],[mlp_test_acc2]]</f>
        <v>0.95444444449999999</v>
      </c>
    </row>
    <row r="1125" spans="1:24" hidden="1" x14ac:dyDescent="0.25">
      <c r="A1125" t="s">
        <v>123</v>
      </c>
      <c r="B1125">
        <v>9</v>
      </c>
      <c r="C1125" t="s">
        <v>376</v>
      </c>
      <c r="D1125">
        <v>2</v>
      </c>
      <c r="E1125">
        <v>0</v>
      </c>
      <c r="F1125" t="s">
        <v>224</v>
      </c>
      <c r="G1125">
        <v>688210039.5</v>
      </c>
      <c r="H1125">
        <v>0.9511110935</v>
      </c>
      <c r="I1125">
        <v>0.95611111074999999</v>
      </c>
      <c r="J1125">
        <v>32509130.75</v>
      </c>
      <c r="K1125">
        <v>251674</v>
      </c>
      <c r="L1125">
        <v>2</v>
      </c>
      <c r="M1125">
        <v>336</v>
      </c>
      <c r="N1125">
        <v>0.96888888900000003</v>
      </c>
      <c r="O1125">
        <v>33231005</v>
      </c>
      <c r="P1125">
        <v>253097</v>
      </c>
      <c r="Q1125">
        <v>2</v>
      </c>
      <c r="R1125">
        <v>0.95308641599999999</v>
      </c>
      <c r="U1125">
        <f>Tabela9[[#This Row],[mlp_params]]</f>
        <v>251674</v>
      </c>
      <c r="V1125">
        <f>Tabela9[[#This Row],[kan_test_acc]]</f>
        <v>0.9511110935</v>
      </c>
      <c r="W1125">
        <f>Tabela9[[#This Row],[mlp_test_acc]]</f>
        <v>0.95611111074999999</v>
      </c>
      <c r="X1125">
        <f>Tabela9[[#This Row],[mlp_test_acc2]]</f>
        <v>0.96888888900000003</v>
      </c>
    </row>
    <row r="1126" spans="1:24" hidden="1" x14ac:dyDescent="0.25">
      <c r="A1126" t="s">
        <v>123</v>
      </c>
      <c r="B1126">
        <v>9</v>
      </c>
      <c r="C1126" t="s">
        <v>376</v>
      </c>
      <c r="D1126">
        <v>2</v>
      </c>
      <c r="E1126">
        <v>0</v>
      </c>
      <c r="F1126" t="s">
        <v>345</v>
      </c>
      <c r="G1126">
        <v>675666938.5</v>
      </c>
      <c r="H1126">
        <v>0.95055556325000001</v>
      </c>
      <c r="I1126">
        <v>0.96111111124999993</v>
      </c>
      <c r="J1126">
        <v>32859354.5</v>
      </c>
      <c r="K1126">
        <v>251674</v>
      </c>
      <c r="L1126">
        <v>2</v>
      </c>
      <c r="M1126">
        <v>336</v>
      </c>
      <c r="N1126">
        <v>0.96222222224999998</v>
      </c>
      <c r="O1126">
        <v>32230108.75</v>
      </c>
      <c r="P1126">
        <v>253097</v>
      </c>
      <c r="Q1126">
        <v>2</v>
      </c>
      <c r="R1126">
        <v>0.94938270266666669</v>
      </c>
      <c r="U1126">
        <f>Tabela9[[#This Row],[mlp_params]]</f>
        <v>251674</v>
      </c>
      <c r="V1126">
        <f>Tabela9[[#This Row],[kan_test_acc]]</f>
        <v>0.95055556325000001</v>
      </c>
      <c r="W1126">
        <f>Tabela9[[#This Row],[mlp_test_acc]]</f>
        <v>0.96111111124999993</v>
      </c>
      <c r="X1126">
        <f>Tabela9[[#This Row],[mlp_test_acc2]]</f>
        <v>0.96222222224999998</v>
      </c>
    </row>
    <row r="1127" spans="1:24" hidden="1" x14ac:dyDescent="0.25">
      <c r="A1127" t="s">
        <v>123</v>
      </c>
      <c r="B1127">
        <v>9</v>
      </c>
      <c r="C1127" t="s">
        <v>376</v>
      </c>
      <c r="D1127">
        <v>2</v>
      </c>
      <c r="E1127">
        <v>0</v>
      </c>
      <c r="F1127" t="s">
        <v>161</v>
      </c>
      <c r="G1127">
        <v>697198711.75</v>
      </c>
      <c r="H1127">
        <v>0.94388888800000004</v>
      </c>
      <c r="I1127">
        <v>0.96222222199999996</v>
      </c>
      <c r="J1127">
        <v>30272777.25</v>
      </c>
      <c r="K1127">
        <v>251674</v>
      </c>
      <c r="L1127">
        <v>2</v>
      </c>
      <c r="M1127">
        <v>336</v>
      </c>
      <c r="N1127">
        <v>0.96055555574999996</v>
      </c>
      <c r="O1127">
        <v>31000861.25</v>
      </c>
      <c r="P1127">
        <v>253097</v>
      </c>
      <c r="Q1127">
        <v>2</v>
      </c>
      <c r="R1127">
        <v>0.93209874633333334</v>
      </c>
      <c r="U1127">
        <f>Tabela9[[#This Row],[mlp_params]]</f>
        <v>251674</v>
      </c>
      <c r="V1127">
        <f>Tabela9[[#This Row],[kan_test_acc]]</f>
        <v>0.94388888800000004</v>
      </c>
      <c r="W1127">
        <f>Tabela9[[#This Row],[mlp_test_acc]]</f>
        <v>0.96222222199999996</v>
      </c>
      <c r="X1127">
        <f>Tabela9[[#This Row],[mlp_test_acc2]]</f>
        <v>0.96055555574999996</v>
      </c>
    </row>
    <row r="1128" spans="1:24" hidden="1" x14ac:dyDescent="0.25">
      <c r="A1128" t="s">
        <v>123</v>
      </c>
      <c r="B1128">
        <v>5</v>
      </c>
      <c r="C1128" t="s">
        <v>377</v>
      </c>
      <c r="D1128">
        <v>5</v>
      </c>
      <c r="E1128">
        <v>0</v>
      </c>
      <c r="F1128" t="s">
        <v>355</v>
      </c>
      <c r="G1128">
        <v>747661292.25</v>
      </c>
      <c r="H1128">
        <v>0.85166667399999996</v>
      </c>
      <c r="I1128">
        <v>0.95833333324999992</v>
      </c>
      <c r="J1128">
        <v>36965968.5</v>
      </c>
      <c r="K1128">
        <v>251674</v>
      </c>
      <c r="L1128">
        <v>2</v>
      </c>
      <c r="M1128">
        <v>336</v>
      </c>
      <c r="N1128">
        <v>0.96222222199999996</v>
      </c>
      <c r="O1128">
        <v>37196749.5</v>
      </c>
      <c r="P1128">
        <v>253097</v>
      </c>
      <c r="Q1128">
        <v>2</v>
      </c>
      <c r="R1128">
        <v>0.88767160999999994</v>
      </c>
      <c r="U1128">
        <f>Tabela9[[#This Row],[mlp_params]]</f>
        <v>251674</v>
      </c>
      <c r="V1128">
        <f>Tabela9[[#This Row],[kan_test_acc]]</f>
        <v>0.85166667399999996</v>
      </c>
      <c r="W1128">
        <f>Tabela9[[#This Row],[mlp_test_acc]]</f>
        <v>0.95833333324999992</v>
      </c>
      <c r="X1128">
        <f>Tabela9[[#This Row],[mlp_test_acc2]]</f>
        <v>0.96222222199999996</v>
      </c>
    </row>
    <row r="1129" spans="1:24" hidden="1" x14ac:dyDescent="0.25">
      <c r="A1129" t="s">
        <v>123</v>
      </c>
      <c r="B1129">
        <v>3</v>
      </c>
      <c r="C1129" t="s">
        <v>21</v>
      </c>
      <c r="D1129">
        <v>4</v>
      </c>
      <c r="E1129">
        <v>0</v>
      </c>
      <c r="F1129" t="s">
        <v>161</v>
      </c>
      <c r="G1129">
        <v>427921542.5</v>
      </c>
      <c r="H1129">
        <v>0.96000000833333332</v>
      </c>
      <c r="I1129">
        <v>0.95888888883333334</v>
      </c>
      <c r="J1129">
        <v>34536474.5</v>
      </c>
      <c r="K1129">
        <v>251674</v>
      </c>
      <c r="L1129">
        <v>2</v>
      </c>
      <c r="M1129">
        <v>336</v>
      </c>
      <c r="N1129">
        <v>0.96185185183333333</v>
      </c>
      <c r="O1129">
        <v>34632187.833333336</v>
      </c>
      <c r="P1129">
        <v>253097</v>
      </c>
      <c r="Q1129">
        <v>2</v>
      </c>
      <c r="R1129">
        <v>0.96888889079999996</v>
      </c>
      <c r="U1129">
        <f>Tabela9[[#This Row],[mlp_params]]</f>
        <v>251674</v>
      </c>
      <c r="V1129">
        <f>Tabela9[[#This Row],[kan_test_acc]]</f>
        <v>0.96000000833333332</v>
      </c>
      <c r="W1129">
        <f>Tabela9[[#This Row],[mlp_test_acc]]</f>
        <v>0.95888888883333334</v>
      </c>
      <c r="X1129">
        <f>Tabela9[[#This Row],[mlp_test_acc2]]</f>
        <v>0.96185185183333333</v>
      </c>
    </row>
    <row r="1130" spans="1:24" hidden="1" x14ac:dyDescent="0.25">
      <c r="A1130" t="s">
        <v>123</v>
      </c>
      <c r="B1130">
        <v>5</v>
      </c>
      <c r="C1130" t="s">
        <v>376</v>
      </c>
      <c r="D1130">
        <v>4</v>
      </c>
      <c r="E1130">
        <v>0</v>
      </c>
      <c r="F1130" t="s">
        <v>281</v>
      </c>
      <c r="G1130">
        <v>542353239</v>
      </c>
      <c r="H1130">
        <v>0.90666665125000001</v>
      </c>
      <c r="I1130">
        <v>0.95611111125000003</v>
      </c>
      <c r="J1130">
        <v>35931206.75</v>
      </c>
      <c r="K1130">
        <v>251674</v>
      </c>
      <c r="L1130">
        <v>2</v>
      </c>
      <c r="M1130">
        <v>336</v>
      </c>
      <c r="N1130">
        <v>0.95222222200000006</v>
      </c>
      <c r="O1130">
        <v>38092651</v>
      </c>
      <c r="P1130">
        <v>253097</v>
      </c>
      <c r="Q1130">
        <v>2</v>
      </c>
      <c r="R1130">
        <v>0.9320765413333334</v>
      </c>
      <c r="U1130">
        <f>Tabela9[[#This Row],[mlp_params]]</f>
        <v>251674</v>
      </c>
      <c r="V1130">
        <f>Tabela9[[#This Row],[kan_test_acc]]</f>
        <v>0.90666665125000001</v>
      </c>
      <c r="W1130">
        <f>Tabela9[[#This Row],[mlp_test_acc]]</f>
        <v>0.95611111125000003</v>
      </c>
      <c r="X1130">
        <f>Tabela9[[#This Row],[mlp_test_acc2]]</f>
        <v>0.95222222200000006</v>
      </c>
    </row>
    <row r="1131" spans="1:24" hidden="1" x14ac:dyDescent="0.25">
      <c r="A1131" t="s">
        <v>123</v>
      </c>
      <c r="B1131">
        <v>5</v>
      </c>
      <c r="C1131" t="s">
        <v>375</v>
      </c>
      <c r="D1131">
        <v>3</v>
      </c>
      <c r="E1131">
        <v>0</v>
      </c>
      <c r="F1131" t="s">
        <v>359</v>
      </c>
      <c r="G1131">
        <v>420524617</v>
      </c>
      <c r="H1131">
        <v>0.97444444471428571</v>
      </c>
      <c r="I1131">
        <v>0.96476190464285716</v>
      </c>
      <c r="J1131">
        <v>33622859.5</v>
      </c>
      <c r="K1131">
        <v>251674</v>
      </c>
      <c r="L1131">
        <v>2</v>
      </c>
      <c r="M1131">
        <v>336</v>
      </c>
      <c r="N1131">
        <v>0.96396825392857144</v>
      </c>
      <c r="O1131">
        <v>33090323.214285713</v>
      </c>
      <c r="P1131">
        <v>253097</v>
      </c>
      <c r="Q1131">
        <v>2</v>
      </c>
      <c r="R1131">
        <v>0.98376067330769235</v>
      </c>
      <c r="U1131">
        <f>Tabela9[[#This Row],[mlp_params]]</f>
        <v>251674</v>
      </c>
      <c r="V1131">
        <f>Tabela9[[#This Row],[kan_test_acc]]</f>
        <v>0.97444444471428571</v>
      </c>
      <c r="W1131">
        <f>Tabela9[[#This Row],[mlp_test_acc]]</f>
        <v>0.96476190464285716</v>
      </c>
      <c r="X1131">
        <f>Tabela9[[#This Row],[mlp_test_acc2]]</f>
        <v>0.96396825392857144</v>
      </c>
    </row>
    <row r="1132" spans="1:24" hidden="1" x14ac:dyDescent="0.25">
      <c r="A1132" t="s">
        <v>123</v>
      </c>
      <c r="B1132">
        <v>5</v>
      </c>
      <c r="C1132" t="s">
        <v>375</v>
      </c>
      <c r="D1132">
        <v>3</v>
      </c>
      <c r="E1132">
        <v>0</v>
      </c>
      <c r="F1132" t="s">
        <v>229</v>
      </c>
      <c r="G1132">
        <v>423678116.28571427</v>
      </c>
      <c r="H1132">
        <v>0.96873015600000001</v>
      </c>
      <c r="I1132">
        <v>0.95269841249999998</v>
      </c>
      <c r="J1132">
        <v>34709605.5</v>
      </c>
      <c r="K1132">
        <v>251674</v>
      </c>
      <c r="L1132">
        <v>2</v>
      </c>
      <c r="M1132">
        <v>336</v>
      </c>
      <c r="N1132">
        <v>0.95301587314285718</v>
      </c>
      <c r="O1132">
        <v>34212174.142857142</v>
      </c>
      <c r="P1132">
        <v>253097</v>
      </c>
      <c r="Q1132">
        <v>2</v>
      </c>
      <c r="R1132">
        <v>0.98632477807692309</v>
      </c>
      <c r="U1132">
        <f>Tabela9[[#This Row],[mlp_params]]</f>
        <v>251674</v>
      </c>
      <c r="V1132">
        <f>Tabela9[[#This Row],[kan_test_acc]]</f>
        <v>0.96873015600000001</v>
      </c>
      <c r="W1132">
        <f>Tabela9[[#This Row],[mlp_test_acc]]</f>
        <v>0.95269841249999998</v>
      </c>
      <c r="X1132">
        <f>Tabela9[[#This Row],[mlp_test_acc2]]</f>
        <v>0.95301587314285718</v>
      </c>
    </row>
    <row r="1133" spans="1:24" hidden="1" x14ac:dyDescent="0.25">
      <c r="A1133" t="s">
        <v>123</v>
      </c>
      <c r="B1133">
        <v>5</v>
      </c>
      <c r="C1133" t="s">
        <v>375</v>
      </c>
      <c r="D1133">
        <v>3</v>
      </c>
      <c r="E1133">
        <v>0</v>
      </c>
      <c r="F1133" t="s">
        <v>346</v>
      </c>
      <c r="G1133">
        <v>419401364.78571427</v>
      </c>
      <c r="H1133">
        <v>0.97476190750000002</v>
      </c>
      <c r="I1133">
        <v>0.96206349207142861</v>
      </c>
      <c r="J1133">
        <v>33134777.642857142</v>
      </c>
      <c r="K1133">
        <v>251674</v>
      </c>
      <c r="L1133">
        <v>2</v>
      </c>
      <c r="M1133">
        <v>336</v>
      </c>
      <c r="N1133">
        <v>0.96238095242857147</v>
      </c>
      <c r="O1133">
        <v>32964227.714285713</v>
      </c>
      <c r="P1133">
        <v>253097</v>
      </c>
      <c r="Q1133">
        <v>2</v>
      </c>
      <c r="R1133">
        <v>0.97948717161538457</v>
      </c>
      <c r="U1133">
        <f>Tabela9[[#This Row],[mlp_params]]</f>
        <v>251674</v>
      </c>
      <c r="V1133">
        <f>Tabela9[[#This Row],[kan_test_acc]]</f>
        <v>0.97476190750000002</v>
      </c>
      <c r="W1133">
        <f>Tabela9[[#This Row],[mlp_test_acc]]</f>
        <v>0.96206349207142861</v>
      </c>
      <c r="X1133">
        <f>Tabela9[[#This Row],[mlp_test_acc2]]</f>
        <v>0.96238095242857147</v>
      </c>
    </row>
    <row r="1134" spans="1:24" hidden="1" x14ac:dyDescent="0.25">
      <c r="A1134" t="s">
        <v>123</v>
      </c>
      <c r="B1134">
        <v>9</v>
      </c>
      <c r="C1134" t="s">
        <v>377</v>
      </c>
      <c r="D1134">
        <v>3</v>
      </c>
      <c r="E1134">
        <v>0</v>
      </c>
      <c r="F1134" t="s">
        <v>310</v>
      </c>
      <c r="G1134">
        <v>527838950.25</v>
      </c>
      <c r="H1134">
        <v>0.95166668249999997</v>
      </c>
      <c r="I1134">
        <v>0.96944444424999998</v>
      </c>
      <c r="J1134">
        <v>33190577.5</v>
      </c>
      <c r="K1134">
        <v>251674</v>
      </c>
      <c r="L1134">
        <v>2</v>
      </c>
      <c r="M1134">
        <v>336</v>
      </c>
      <c r="N1134">
        <v>0.97222222250000001</v>
      </c>
      <c r="O1134">
        <v>32834787</v>
      </c>
      <c r="P1134">
        <v>253097</v>
      </c>
      <c r="Q1134">
        <v>2</v>
      </c>
      <c r="R1134">
        <v>0.95307406566666675</v>
      </c>
      <c r="U1134">
        <f>Tabela9[[#This Row],[mlp_params]]</f>
        <v>251674</v>
      </c>
      <c r="V1134">
        <f>Tabela9[[#This Row],[kan_test_acc]]</f>
        <v>0.95166668249999997</v>
      </c>
      <c r="W1134">
        <f>Tabela9[[#This Row],[mlp_test_acc]]</f>
        <v>0.96944444424999998</v>
      </c>
      <c r="X1134">
        <f>Tabela9[[#This Row],[mlp_test_acc2]]</f>
        <v>0.97222222250000001</v>
      </c>
    </row>
    <row r="1135" spans="1:24" hidden="1" x14ac:dyDescent="0.25">
      <c r="A1135" t="s">
        <v>123</v>
      </c>
      <c r="B1135">
        <v>9</v>
      </c>
      <c r="C1135" t="s">
        <v>378</v>
      </c>
      <c r="D1135">
        <v>4</v>
      </c>
      <c r="E1135">
        <v>0</v>
      </c>
      <c r="F1135" t="s">
        <v>237</v>
      </c>
      <c r="G1135">
        <v>403145936</v>
      </c>
      <c r="H1135">
        <v>0.93833334749999997</v>
      </c>
      <c r="I1135">
        <v>0.95888888875</v>
      </c>
      <c r="J1135">
        <v>34351806</v>
      </c>
      <c r="K1135">
        <v>253097</v>
      </c>
      <c r="L1135">
        <v>2</v>
      </c>
      <c r="M1135">
        <v>337</v>
      </c>
      <c r="N1135">
        <v>0.95500000024999998</v>
      </c>
      <c r="O1135">
        <v>34582237.5</v>
      </c>
      <c r="P1135">
        <v>254524</v>
      </c>
      <c r="Q1135">
        <v>2</v>
      </c>
      <c r="R1135">
        <v>0.94691356800000004</v>
      </c>
      <c r="U1135">
        <f>Tabela9[[#This Row],[mlp_params]]</f>
        <v>253097</v>
      </c>
      <c r="V1135">
        <f>Tabela9[[#This Row],[kan_test_acc]]</f>
        <v>0.93833334749999997</v>
      </c>
      <c r="W1135">
        <f>Tabela9[[#This Row],[mlp_test_acc]]</f>
        <v>0.95888888875</v>
      </c>
      <c r="X1135">
        <f>Tabela9[[#This Row],[mlp_test_acc2]]</f>
        <v>0.95500000024999998</v>
      </c>
    </row>
    <row r="1136" spans="1:24" hidden="1" x14ac:dyDescent="0.25">
      <c r="A1136" t="s">
        <v>123</v>
      </c>
      <c r="B1136">
        <v>5</v>
      </c>
      <c r="C1136" t="s">
        <v>376</v>
      </c>
      <c r="D1136">
        <v>4</v>
      </c>
      <c r="E1136">
        <v>0</v>
      </c>
      <c r="F1136" t="s">
        <v>357</v>
      </c>
      <c r="G1136">
        <v>591419052.25</v>
      </c>
      <c r="H1136">
        <v>0.84722222375</v>
      </c>
      <c r="I1136">
        <v>0.95444444424999997</v>
      </c>
      <c r="J1136">
        <v>40893791.25</v>
      </c>
      <c r="K1136">
        <v>253097</v>
      </c>
      <c r="L1136">
        <v>2</v>
      </c>
      <c r="M1136">
        <v>337</v>
      </c>
      <c r="N1136">
        <v>0.95611111100000001</v>
      </c>
      <c r="O1136">
        <v>39000576</v>
      </c>
      <c r="P1136">
        <v>254524</v>
      </c>
      <c r="Q1136">
        <v>2</v>
      </c>
      <c r="R1136">
        <v>0.91851604366666662</v>
      </c>
      <c r="U1136">
        <f>Tabela9[[#This Row],[mlp_params]]</f>
        <v>253097</v>
      </c>
      <c r="V1136">
        <f>Tabela9[[#This Row],[kan_test_acc]]</f>
        <v>0.84722222375</v>
      </c>
      <c r="W1136">
        <f>Tabela9[[#This Row],[mlp_test_acc]]</f>
        <v>0.95444444424999997</v>
      </c>
      <c r="X1136">
        <f>Tabela9[[#This Row],[mlp_test_acc2]]</f>
        <v>0.95611111100000001</v>
      </c>
    </row>
    <row r="1137" spans="1:24" hidden="1" x14ac:dyDescent="0.25">
      <c r="A1137" t="s">
        <v>123</v>
      </c>
      <c r="B1137">
        <v>9</v>
      </c>
      <c r="C1137" t="s">
        <v>379</v>
      </c>
      <c r="D1137">
        <v>5</v>
      </c>
      <c r="E1137">
        <v>0</v>
      </c>
      <c r="F1137" t="s">
        <v>198</v>
      </c>
      <c r="G1137">
        <v>819846702</v>
      </c>
      <c r="H1137">
        <v>0.84222222850000006</v>
      </c>
      <c r="I1137">
        <v>0.95388888900000002</v>
      </c>
      <c r="J1137">
        <v>39981128.75</v>
      </c>
      <c r="K1137">
        <v>254524</v>
      </c>
      <c r="L1137">
        <v>2</v>
      </c>
      <c r="M1137">
        <v>338</v>
      </c>
      <c r="N1137">
        <v>0.95277777774999994</v>
      </c>
      <c r="O1137">
        <v>41152291.5</v>
      </c>
      <c r="P1137">
        <v>255955</v>
      </c>
      <c r="Q1137">
        <v>2</v>
      </c>
      <c r="R1137">
        <v>0.87532221700000001</v>
      </c>
      <c r="U1137">
        <f>Tabela9[[#This Row],[mlp_params]]</f>
        <v>254524</v>
      </c>
      <c r="V1137">
        <f>Tabela9[[#This Row],[kan_test_acc]]</f>
        <v>0.84222222850000006</v>
      </c>
      <c r="W1137">
        <f>Tabela9[[#This Row],[mlp_test_acc]]</f>
        <v>0.95388888900000002</v>
      </c>
      <c r="X1137">
        <f>Tabela9[[#This Row],[mlp_test_acc2]]</f>
        <v>0.95277777774999994</v>
      </c>
    </row>
    <row r="1138" spans="1:24" hidden="1" x14ac:dyDescent="0.25">
      <c r="A1138" t="s">
        <v>123</v>
      </c>
      <c r="B1138">
        <v>5</v>
      </c>
      <c r="C1138" t="s">
        <v>377</v>
      </c>
      <c r="D1138">
        <v>5</v>
      </c>
      <c r="E1138">
        <v>0</v>
      </c>
      <c r="F1138" t="s">
        <v>208</v>
      </c>
      <c r="G1138">
        <v>812781871.5</v>
      </c>
      <c r="H1138">
        <v>0.722222209</v>
      </c>
      <c r="I1138">
        <v>0.95333333325000003</v>
      </c>
      <c r="J1138">
        <v>40884586.25</v>
      </c>
      <c r="K1138">
        <v>254524</v>
      </c>
      <c r="L1138">
        <v>2</v>
      </c>
      <c r="M1138">
        <v>338</v>
      </c>
      <c r="N1138">
        <v>0.95277777799999996</v>
      </c>
      <c r="O1138">
        <v>39536333.75</v>
      </c>
      <c r="P1138">
        <v>255955</v>
      </c>
      <c r="Q1138">
        <v>2</v>
      </c>
      <c r="R1138">
        <v>0.81111974933333331</v>
      </c>
      <c r="U1138">
        <f>Tabela9[[#This Row],[mlp_params]]</f>
        <v>254524</v>
      </c>
      <c r="V1138">
        <f>Tabela9[[#This Row],[kan_test_acc]]</f>
        <v>0.722222209</v>
      </c>
      <c r="W1138">
        <f>Tabela9[[#This Row],[mlp_test_acc]]</f>
        <v>0.95333333325000003</v>
      </c>
      <c r="X1138">
        <f>Tabela9[[#This Row],[mlp_test_acc2]]</f>
        <v>0.95277777799999996</v>
      </c>
    </row>
    <row r="1139" spans="1:24" hidden="1" x14ac:dyDescent="0.25">
      <c r="A1139" t="s">
        <v>123</v>
      </c>
      <c r="B1139">
        <v>9</v>
      </c>
      <c r="C1139" t="s">
        <v>379</v>
      </c>
      <c r="D1139">
        <v>5</v>
      </c>
      <c r="E1139">
        <v>0</v>
      </c>
      <c r="F1139" t="s">
        <v>334</v>
      </c>
      <c r="G1139">
        <v>351643098.5</v>
      </c>
      <c r="H1139">
        <v>0.94444444775000003</v>
      </c>
      <c r="I1139">
        <v>0.97222222199999997</v>
      </c>
      <c r="J1139">
        <v>35941970.5</v>
      </c>
      <c r="K1139">
        <v>254524</v>
      </c>
      <c r="L1139">
        <v>2</v>
      </c>
      <c r="M1139">
        <v>338</v>
      </c>
      <c r="N1139">
        <v>0.97</v>
      </c>
      <c r="O1139">
        <v>34240890</v>
      </c>
      <c r="P1139">
        <v>255955</v>
      </c>
      <c r="Q1139">
        <v>2</v>
      </c>
      <c r="R1139">
        <v>0.95310122966666666</v>
      </c>
      <c r="U1139">
        <f>Tabela9[[#This Row],[mlp_params]]</f>
        <v>254524</v>
      </c>
      <c r="V1139">
        <f>Tabela9[[#This Row],[kan_test_acc]]</f>
        <v>0.94444444775000003</v>
      </c>
      <c r="W1139">
        <f>Tabela9[[#This Row],[mlp_test_acc]]</f>
        <v>0.97222222199999997</v>
      </c>
      <c r="X1139">
        <f>Tabela9[[#This Row],[mlp_test_acc2]]</f>
        <v>0.97</v>
      </c>
    </row>
    <row r="1140" spans="1:24" hidden="1" x14ac:dyDescent="0.25">
      <c r="A1140" t="s">
        <v>123</v>
      </c>
      <c r="B1140">
        <v>3</v>
      </c>
      <c r="C1140" t="s">
        <v>21</v>
      </c>
      <c r="D1140">
        <v>4</v>
      </c>
      <c r="E1140">
        <v>0</v>
      </c>
      <c r="F1140" t="s">
        <v>162</v>
      </c>
      <c r="G1140">
        <v>554558177.5</v>
      </c>
      <c r="H1140">
        <v>0.93444445725000003</v>
      </c>
      <c r="I1140">
        <v>0.96722222199999996</v>
      </c>
      <c r="J1140">
        <v>36356243.75</v>
      </c>
      <c r="K1140">
        <v>254524</v>
      </c>
      <c r="L1140">
        <v>2</v>
      </c>
      <c r="M1140">
        <v>338</v>
      </c>
      <c r="N1140">
        <v>0.97</v>
      </c>
      <c r="O1140">
        <v>38284355</v>
      </c>
      <c r="P1140">
        <v>255955</v>
      </c>
      <c r="Q1140">
        <v>2</v>
      </c>
      <c r="R1140">
        <v>0.95185185266666672</v>
      </c>
      <c r="U1140">
        <f>Tabela9[[#This Row],[mlp_params]]</f>
        <v>254524</v>
      </c>
      <c r="V1140">
        <f>Tabela9[[#This Row],[kan_test_acc]]</f>
        <v>0.93444445725000003</v>
      </c>
      <c r="W1140">
        <f>Tabela9[[#This Row],[mlp_test_acc]]</f>
        <v>0.96722222199999996</v>
      </c>
      <c r="X1140">
        <f>Tabela9[[#This Row],[mlp_test_acc2]]</f>
        <v>0.97</v>
      </c>
    </row>
    <row r="1141" spans="1:24" hidden="1" x14ac:dyDescent="0.25">
      <c r="A1141" t="s">
        <v>123</v>
      </c>
      <c r="B1141">
        <v>5</v>
      </c>
      <c r="C1141" t="s">
        <v>376</v>
      </c>
      <c r="D1141">
        <v>4</v>
      </c>
      <c r="E1141">
        <v>0</v>
      </c>
      <c r="F1141" t="s">
        <v>185</v>
      </c>
      <c r="G1141">
        <v>163045122.33333334</v>
      </c>
      <c r="H1141">
        <v>0.95407407499999997</v>
      </c>
      <c r="I1141">
        <v>0.95259259266666663</v>
      </c>
      <c r="J1141">
        <v>17107018.833333332</v>
      </c>
      <c r="K1141">
        <v>254524</v>
      </c>
      <c r="L1141">
        <v>2</v>
      </c>
      <c r="M1141">
        <v>338</v>
      </c>
      <c r="N1141">
        <v>0.95740740733333329</v>
      </c>
      <c r="O1141">
        <v>17563557.666666668</v>
      </c>
      <c r="P1141">
        <v>255955</v>
      </c>
      <c r="Q1141">
        <v>2</v>
      </c>
      <c r="R1141">
        <v>0.97333333499999997</v>
      </c>
      <c r="U1141">
        <f>Tabela9[[#This Row],[mlp_params]]</f>
        <v>254524</v>
      </c>
      <c r="V1141">
        <f>Tabela9[[#This Row],[kan_test_acc]]</f>
        <v>0.95407407499999997</v>
      </c>
      <c r="W1141">
        <f>Tabela9[[#This Row],[mlp_test_acc]]</f>
        <v>0.95259259266666663</v>
      </c>
      <c r="X1141">
        <f>Tabela9[[#This Row],[mlp_test_acc2]]</f>
        <v>0.95740740733333329</v>
      </c>
    </row>
    <row r="1142" spans="1:24" hidden="1" x14ac:dyDescent="0.25">
      <c r="A1142" t="s">
        <v>123</v>
      </c>
      <c r="B1142">
        <v>9</v>
      </c>
      <c r="C1142" t="s">
        <v>377</v>
      </c>
      <c r="D1142">
        <v>3</v>
      </c>
      <c r="E1142">
        <v>0</v>
      </c>
      <c r="F1142" t="s">
        <v>363</v>
      </c>
      <c r="G1142">
        <v>549396685.75</v>
      </c>
      <c r="H1142">
        <v>0.95166665324999999</v>
      </c>
      <c r="I1142">
        <v>0.96888888925000005</v>
      </c>
      <c r="J1142">
        <v>34176489</v>
      </c>
      <c r="K1142">
        <v>254524</v>
      </c>
      <c r="L1142">
        <v>2</v>
      </c>
      <c r="M1142">
        <v>338</v>
      </c>
      <c r="N1142">
        <v>0.96333333349999994</v>
      </c>
      <c r="O1142">
        <v>34125722.75</v>
      </c>
      <c r="P1142">
        <v>255955</v>
      </c>
      <c r="Q1142">
        <v>2</v>
      </c>
      <c r="R1142">
        <v>0.93456790833333336</v>
      </c>
      <c r="U1142">
        <f>Tabela9[[#This Row],[mlp_params]]</f>
        <v>254524</v>
      </c>
      <c r="V1142">
        <f>Tabela9[[#This Row],[kan_test_acc]]</f>
        <v>0.95166665324999999</v>
      </c>
      <c r="W1142">
        <f>Tabela9[[#This Row],[mlp_test_acc]]</f>
        <v>0.96888888925000005</v>
      </c>
      <c r="X1142">
        <f>Tabela9[[#This Row],[mlp_test_acc2]]</f>
        <v>0.96333333349999994</v>
      </c>
    </row>
    <row r="1143" spans="1:24" hidden="1" x14ac:dyDescent="0.25">
      <c r="A1143" t="s">
        <v>123</v>
      </c>
      <c r="B1143">
        <v>5</v>
      </c>
      <c r="C1143" t="s">
        <v>376</v>
      </c>
      <c r="D1143">
        <v>4</v>
      </c>
      <c r="E1143">
        <v>0</v>
      </c>
      <c r="F1143" t="s">
        <v>337</v>
      </c>
      <c r="G1143">
        <v>368888995.66666669</v>
      </c>
      <c r="H1143">
        <v>0.95629629483333334</v>
      </c>
      <c r="I1143">
        <v>0.96592592600000005</v>
      </c>
      <c r="J1143">
        <v>34328703.333333336</v>
      </c>
      <c r="K1143">
        <v>254524</v>
      </c>
      <c r="L1143">
        <v>2</v>
      </c>
      <c r="M1143">
        <v>338</v>
      </c>
      <c r="N1143">
        <v>0.96370370366666669</v>
      </c>
      <c r="O1143">
        <v>33295109.5</v>
      </c>
      <c r="P1143">
        <v>255955</v>
      </c>
      <c r="Q1143">
        <v>2</v>
      </c>
      <c r="R1143">
        <v>0.96740740540000003</v>
      </c>
      <c r="U1143">
        <f>Tabela9[[#This Row],[mlp_params]]</f>
        <v>254524</v>
      </c>
      <c r="V1143">
        <f>Tabela9[[#This Row],[kan_test_acc]]</f>
        <v>0.95629629483333334</v>
      </c>
      <c r="W1143">
        <f>Tabela9[[#This Row],[mlp_test_acc]]</f>
        <v>0.96592592600000005</v>
      </c>
      <c r="X1143">
        <f>Tabela9[[#This Row],[mlp_test_acc2]]</f>
        <v>0.96370370366666669</v>
      </c>
    </row>
    <row r="1144" spans="1:24" hidden="1" x14ac:dyDescent="0.25">
      <c r="A1144" t="s">
        <v>123</v>
      </c>
      <c r="B1144">
        <v>9</v>
      </c>
      <c r="C1144" t="s">
        <v>378</v>
      </c>
      <c r="D1144">
        <v>4</v>
      </c>
      <c r="E1144">
        <v>0</v>
      </c>
      <c r="F1144" t="s">
        <v>348</v>
      </c>
      <c r="G1144">
        <v>519245374</v>
      </c>
      <c r="H1144">
        <v>0.95333334825000005</v>
      </c>
      <c r="I1144">
        <v>0.96166666649999999</v>
      </c>
      <c r="J1144">
        <v>33553146.75</v>
      </c>
      <c r="K1144">
        <v>254524</v>
      </c>
      <c r="L1144">
        <v>2</v>
      </c>
      <c r="M1144">
        <v>338</v>
      </c>
      <c r="N1144">
        <v>0.97111111124999994</v>
      </c>
      <c r="O1144">
        <v>34358686</v>
      </c>
      <c r="P1144">
        <v>255955</v>
      </c>
      <c r="Q1144">
        <v>2</v>
      </c>
      <c r="R1144">
        <v>0.95060494333333334</v>
      </c>
      <c r="U1144">
        <f>Tabela9[[#This Row],[mlp_params]]</f>
        <v>254524</v>
      </c>
      <c r="V1144">
        <f>Tabela9[[#This Row],[kan_test_acc]]</f>
        <v>0.95333334825000005</v>
      </c>
      <c r="W1144">
        <f>Tabela9[[#This Row],[mlp_test_acc]]</f>
        <v>0.96166666649999999</v>
      </c>
      <c r="X1144">
        <f>Tabela9[[#This Row],[mlp_test_acc2]]</f>
        <v>0.97111111124999994</v>
      </c>
    </row>
    <row r="1145" spans="1:24" hidden="1" x14ac:dyDescent="0.25">
      <c r="A1145" t="s">
        <v>123</v>
      </c>
      <c r="B1145">
        <v>5</v>
      </c>
      <c r="C1145" t="s">
        <v>377</v>
      </c>
      <c r="D1145">
        <v>5</v>
      </c>
      <c r="E1145">
        <v>0</v>
      </c>
      <c r="F1145" t="s">
        <v>305</v>
      </c>
      <c r="G1145">
        <v>587629577.85714281</v>
      </c>
      <c r="H1145">
        <v>0.59111110742857143</v>
      </c>
      <c r="I1145">
        <v>0.96349206342857141</v>
      </c>
      <c r="J1145">
        <v>33847783</v>
      </c>
      <c r="K1145">
        <v>255955</v>
      </c>
      <c r="L1145">
        <v>2</v>
      </c>
      <c r="M1145">
        <v>339</v>
      </c>
      <c r="N1145">
        <v>0.96857142857142853</v>
      </c>
      <c r="O1145">
        <v>34985229</v>
      </c>
      <c r="P1145">
        <v>257390</v>
      </c>
      <c r="Q1145">
        <v>2</v>
      </c>
      <c r="R1145">
        <v>0.82531913833333337</v>
      </c>
      <c r="U1145">
        <f>Tabela9[[#This Row],[mlp_params]]</f>
        <v>255955</v>
      </c>
      <c r="V1145">
        <f>Tabela9[[#This Row],[kan_test_acc]]</f>
        <v>0.59111110742857143</v>
      </c>
      <c r="W1145">
        <f>Tabela9[[#This Row],[mlp_test_acc]]</f>
        <v>0.96349206342857141</v>
      </c>
      <c r="X1145">
        <f>Tabela9[[#This Row],[mlp_test_acc2]]</f>
        <v>0.96857142857142853</v>
      </c>
    </row>
    <row r="1146" spans="1:24" hidden="1" x14ac:dyDescent="0.25">
      <c r="A1146" t="s">
        <v>123</v>
      </c>
      <c r="B1146">
        <v>5</v>
      </c>
      <c r="C1146" t="s">
        <v>377</v>
      </c>
      <c r="D1146">
        <v>5</v>
      </c>
      <c r="E1146">
        <v>0</v>
      </c>
      <c r="F1146" t="s">
        <v>342</v>
      </c>
      <c r="G1146">
        <v>653867785.5</v>
      </c>
      <c r="H1146">
        <v>0.84777776874999999</v>
      </c>
      <c r="I1146">
        <v>0.96111111124999993</v>
      </c>
      <c r="J1146">
        <v>36420994.5</v>
      </c>
      <c r="K1146">
        <v>255955</v>
      </c>
      <c r="L1146">
        <v>2</v>
      </c>
      <c r="M1146">
        <v>339</v>
      </c>
      <c r="N1146">
        <v>0.95833333349999994</v>
      </c>
      <c r="O1146">
        <v>35898194.25</v>
      </c>
      <c r="P1146">
        <v>257390</v>
      </c>
      <c r="Q1146">
        <v>2</v>
      </c>
      <c r="R1146">
        <v>0.8852086366666666</v>
      </c>
      <c r="U1146">
        <f>Tabela9[[#This Row],[mlp_params]]</f>
        <v>255955</v>
      </c>
      <c r="V1146">
        <f>Tabela9[[#This Row],[kan_test_acc]]</f>
        <v>0.84777776874999999</v>
      </c>
      <c r="W1146">
        <f>Tabela9[[#This Row],[mlp_test_acc]]</f>
        <v>0.96111111124999993</v>
      </c>
      <c r="X1146">
        <f>Tabela9[[#This Row],[mlp_test_acc2]]</f>
        <v>0.95833333349999994</v>
      </c>
    </row>
    <row r="1147" spans="1:24" hidden="1" x14ac:dyDescent="0.25">
      <c r="A1147" t="s">
        <v>123</v>
      </c>
      <c r="B1147">
        <v>9</v>
      </c>
      <c r="C1147" t="s">
        <v>378</v>
      </c>
      <c r="D1147">
        <v>4</v>
      </c>
      <c r="E1147">
        <v>0</v>
      </c>
      <c r="F1147" t="s">
        <v>368</v>
      </c>
      <c r="G1147">
        <v>758767116.5</v>
      </c>
      <c r="H1147">
        <v>0.93277779225000002</v>
      </c>
      <c r="I1147">
        <v>0.95555555549999993</v>
      </c>
      <c r="J1147">
        <v>34049433.25</v>
      </c>
      <c r="K1147">
        <v>255955</v>
      </c>
      <c r="L1147">
        <v>2</v>
      </c>
      <c r="M1147">
        <v>339</v>
      </c>
      <c r="N1147">
        <v>0.95777777799999997</v>
      </c>
      <c r="O1147">
        <v>34597971.5</v>
      </c>
      <c r="P1147">
        <v>257390</v>
      </c>
      <c r="Q1147">
        <v>2</v>
      </c>
      <c r="R1147">
        <v>0.9370308696666666</v>
      </c>
      <c r="U1147">
        <f>Tabela9[[#This Row],[mlp_params]]</f>
        <v>255955</v>
      </c>
      <c r="V1147">
        <f>Tabela9[[#This Row],[kan_test_acc]]</f>
        <v>0.93277779225000002</v>
      </c>
      <c r="W1147">
        <f>Tabela9[[#This Row],[mlp_test_acc]]</f>
        <v>0.95555555549999993</v>
      </c>
      <c r="X1147">
        <f>Tabela9[[#This Row],[mlp_test_acc2]]</f>
        <v>0.95777777799999997</v>
      </c>
    </row>
    <row r="1148" spans="1:24" hidden="1" x14ac:dyDescent="0.25">
      <c r="A1148" t="s">
        <v>123</v>
      </c>
      <c r="B1148">
        <v>9</v>
      </c>
      <c r="C1148" t="s">
        <v>377</v>
      </c>
      <c r="D1148">
        <v>3</v>
      </c>
      <c r="E1148">
        <v>0</v>
      </c>
      <c r="F1148" t="s">
        <v>247</v>
      </c>
      <c r="G1148">
        <v>600487038.25</v>
      </c>
      <c r="H1148">
        <v>0.96444444349999991</v>
      </c>
      <c r="I1148">
        <v>0.96055555549999994</v>
      </c>
      <c r="J1148">
        <v>36424031.75</v>
      </c>
      <c r="K1148">
        <v>255955</v>
      </c>
      <c r="L1148">
        <v>2</v>
      </c>
      <c r="M1148">
        <v>339</v>
      </c>
      <c r="N1148">
        <v>0.96333333350000006</v>
      </c>
      <c r="O1148">
        <v>32136435</v>
      </c>
      <c r="P1148">
        <v>257390</v>
      </c>
      <c r="Q1148">
        <v>2</v>
      </c>
      <c r="R1148">
        <v>0.94074074433333332</v>
      </c>
      <c r="U1148">
        <f>Tabela9[[#This Row],[mlp_params]]</f>
        <v>255955</v>
      </c>
      <c r="V1148">
        <f>Tabela9[[#This Row],[kan_test_acc]]</f>
        <v>0.96444444349999991</v>
      </c>
      <c r="W1148">
        <f>Tabela9[[#This Row],[mlp_test_acc]]</f>
        <v>0.96055555549999994</v>
      </c>
      <c r="X1148">
        <f>Tabela9[[#This Row],[mlp_test_acc2]]</f>
        <v>0.96333333350000006</v>
      </c>
    </row>
    <row r="1149" spans="1:24" hidden="1" x14ac:dyDescent="0.25">
      <c r="A1149" t="s">
        <v>123</v>
      </c>
      <c r="B1149">
        <v>9</v>
      </c>
      <c r="C1149" t="s">
        <v>376</v>
      </c>
      <c r="D1149">
        <v>2</v>
      </c>
      <c r="E1149">
        <v>0</v>
      </c>
      <c r="F1149" t="s">
        <v>365</v>
      </c>
      <c r="G1149">
        <v>829313156</v>
      </c>
      <c r="H1149">
        <v>0.94500000800000006</v>
      </c>
      <c r="I1149">
        <v>0.95166666675</v>
      </c>
      <c r="J1149">
        <v>31568197.75</v>
      </c>
      <c r="K1149">
        <v>257390</v>
      </c>
      <c r="L1149">
        <v>2</v>
      </c>
      <c r="M1149">
        <v>340</v>
      </c>
      <c r="N1149">
        <v>0.95388888900000002</v>
      </c>
      <c r="O1149">
        <v>31971890</v>
      </c>
      <c r="P1149">
        <v>258829</v>
      </c>
      <c r="Q1149">
        <v>2</v>
      </c>
      <c r="R1149">
        <v>0.96419753633333338</v>
      </c>
      <c r="U1149">
        <f>Tabela9[[#This Row],[mlp_params]]</f>
        <v>257390</v>
      </c>
      <c r="V1149">
        <f>Tabela9[[#This Row],[kan_test_acc]]</f>
        <v>0.94500000800000006</v>
      </c>
      <c r="W1149">
        <f>Tabela9[[#This Row],[mlp_test_acc]]</f>
        <v>0.95166666675</v>
      </c>
      <c r="X1149">
        <f>Tabela9[[#This Row],[mlp_test_acc2]]</f>
        <v>0.95388888900000002</v>
      </c>
    </row>
    <row r="1150" spans="1:24" hidden="1" x14ac:dyDescent="0.25">
      <c r="A1150" t="s">
        <v>123</v>
      </c>
      <c r="B1150">
        <v>9</v>
      </c>
      <c r="C1150" t="s">
        <v>379</v>
      </c>
      <c r="D1150">
        <v>5</v>
      </c>
      <c r="E1150">
        <v>0</v>
      </c>
      <c r="F1150" t="s">
        <v>340</v>
      </c>
      <c r="G1150">
        <v>783517090.5</v>
      </c>
      <c r="H1150">
        <v>0.8811111302500001</v>
      </c>
      <c r="I1150">
        <v>0.97166666675000002</v>
      </c>
      <c r="J1150">
        <v>33784347.5</v>
      </c>
      <c r="K1150">
        <v>257390</v>
      </c>
      <c r="L1150">
        <v>2</v>
      </c>
      <c r="M1150">
        <v>340</v>
      </c>
      <c r="N1150">
        <v>0.97444444450000001</v>
      </c>
      <c r="O1150">
        <v>33837858</v>
      </c>
      <c r="P1150">
        <v>258829</v>
      </c>
      <c r="Q1150">
        <v>2</v>
      </c>
      <c r="R1150">
        <v>0.85433702266666667</v>
      </c>
      <c r="U1150">
        <f>Tabela9[[#This Row],[mlp_params]]</f>
        <v>257390</v>
      </c>
      <c r="V1150">
        <f>Tabela9[[#This Row],[kan_test_acc]]</f>
        <v>0.8811111302500001</v>
      </c>
      <c r="W1150">
        <f>Tabela9[[#This Row],[mlp_test_acc]]</f>
        <v>0.97166666675000002</v>
      </c>
      <c r="X1150">
        <f>Tabela9[[#This Row],[mlp_test_acc2]]</f>
        <v>0.97444444450000001</v>
      </c>
    </row>
    <row r="1151" spans="1:24" hidden="1" x14ac:dyDescent="0.25">
      <c r="A1151" t="s">
        <v>123</v>
      </c>
      <c r="B1151">
        <v>9</v>
      </c>
      <c r="C1151" t="s">
        <v>376</v>
      </c>
      <c r="D1151">
        <v>2</v>
      </c>
      <c r="E1151">
        <v>0</v>
      </c>
      <c r="F1151" t="s">
        <v>258</v>
      </c>
      <c r="G1151">
        <v>758184643.75</v>
      </c>
      <c r="H1151">
        <v>0.96500000350000004</v>
      </c>
      <c r="I1151">
        <v>0.95499999999999996</v>
      </c>
      <c r="J1151">
        <v>33228811.25</v>
      </c>
      <c r="K1151">
        <v>257390</v>
      </c>
      <c r="L1151">
        <v>2</v>
      </c>
      <c r="M1151">
        <v>340</v>
      </c>
      <c r="N1151">
        <v>0.95722222224999998</v>
      </c>
      <c r="O1151">
        <v>32804845.5</v>
      </c>
      <c r="P1151">
        <v>258829</v>
      </c>
      <c r="Q1151">
        <v>2</v>
      </c>
      <c r="R1151">
        <v>0.94938270266666669</v>
      </c>
      <c r="U1151">
        <f>Tabela9[[#This Row],[mlp_params]]</f>
        <v>257390</v>
      </c>
      <c r="V1151">
        <f>Tabela9[[#This Row],[kan_test_acc]]</f>
        <v>0.96500000350000004</v>
      </c>
      <c r="W1151">
        <f>Tabela9[[#This Row],[mlp_test_acc]]</f>
        <v>0.95499999999999996</v>
      </c>
      <c r="X1151">
        <f>Tabela9[[#This Row],[mlp_test_acc2]]</f>
        <v>0.95722222224999998</v>
      </c>
    </row>
    <row r="1152" spans="1:24" hidden="1" x14ac:dyDescent="0.25">
      <c r="A1152" t="s">
        <v>123</v>
      </c>
      <c r="B1152">
        <v>3</v>
      </c>
      <c r="C1152" t="s">
        <v>21</v>
      </c>
      <c r="D1152">
        <v>4</v>
      </c>
      <c r="E1152">
        <v>0</v>
      </c>
      <c r="F1152" t="s">
        <v>163</v>
      </c>
      <c r="G1152">
        <v>535351322.33333331</v>
      </c>
      <c r="H1152">
        <v>0.96111110866666671</v>
      </c>
      <c r="I1152">
        <v>0.96481481499999999</v>
      </c>
      <c r="J1152">
        <v>33699388.5</v>
      </c>
      <c r="K1152">
        <v>257390</v>
      </c>
      <c r="L1152">
        <v>2</v>
      </c>
      <c r="M1152">
        <v>340</v>
      </c>
      <c r="N1152">
        <v>0.9644444445</v>
      </c>
      <c r="O1152">
        <v>34126339.166666664</v>
      </c>
      <c r="P1152">
        <v>258829</v>
      </c>
      <c r="Q1152">
        <v>2</v>
      </c>
      <c r="R1152">
        <v>0.96444444659999995</v>
      </c>
      <c r="U1152">
        <f>Tabela9[[#This Row],[mlp_params]]</f>
        <v>257390</v>
      </c>
      <c r="V1152">
        <f>Tabela9[[#This Row],[kan_test_acc]]</f>
        <v>0.96111110866666671</v>
      </c>
      <c r="W1152">
        <f>Tabela9[[#This Row],[mlp_test_acc]]</f>
        <v>0.96481481499999999</v>
      </c>
      <c r="X1152">
        <f>Tabela9[[#This Row],[mlp_test_acc2]]</f>
        <v>0.9644444445</v>
      </c>
    </row>
    <row r="1153" spans="1:24" hidden="1" x14ac:dyDescent="0.25">
      <c r="A1153" t="s">
        <v>123</v>
      </c>
      <c r="B1153">
        <v>9</v>
      </c>
      <c r="C1153" t="s">
        <v>378</v>
      </c>
      <c r="D1153">
        <v>4</v>
      </c>
      <c r="E1153">
        <v>0</v>
      </c>
      <c r="F1153" t="s">
        <v>174</v>
      </c>
      <c r="G1153">
        <v>516666140.75</v>
      </c>
      <c r="H1153">
        <v>0.92055556174999997</v>
      </c>
      <c r="I1153">
        <v>0.96666666649999999</v>
      </c>
      <c r="J1153">
        <v>35054788.25</v>
      </c>
      <c r="K1153">
        <v>257390</v>
      </c>
      <c r="L1153">
        <v>2</v>
      </c>
      <c r="M1153">
        <v>340</v>
      </c>
      <c r="N1153">
        <v>0.96055555549999994</v>
      </c>
      <c r="O1153">
        <v>34865705.25</v>
      </c>
      <c r="P1153">
        <v>258829</v>
      </c>
      <c r="Q1153">
        <v>2</v>
      </c>
      <c r="R1153">
        <v>0.92099012933333335</v>
      </c>
      <c r="U1153">
        <f>Tabela9[[#This Row],[mlp_params]]</f>
        <v>257390</v>
      </c>
      <c r="V1153">
        <f>Tabela9[[#This Row],[kan_test_acc]]</f>
        <v>0.92055556174999997</v>
      </c>
      <c r="W1153">
        <f>Tabela9[[#This Row],[mlp_test_acc]]</f>
        <v>0.96666666649999999</v>
      </c>
      <c r="X1153">
        <f>Tabela9[[#This Row],[mlp_test_acc2]]</f>
        <v>0.96055555549999994</v>
      </c>
    </row>
    <row r="1154" spans="1:24" hidden="1" x14ac:dyDescent="0.25">
      <c r="A1154" t="s">
        <v>123</v>
      </c>
      <c r="B1154">
        <v>9</v>
      </c>
      <c r="C1154" t="s">
        <v>377</v>
      </c>
      <c r="D1154">
        <v>3</v>
      </c>
      <c r="E1154">
        <v>0</v>
      </c>
      <c r="F1154" t="s">
        <v>350</v>
      </c>
      <c r="G1154">
        <v>516714948.25</v>
      </c>
      <c r="H1154">
        <v>0.96500000350000004</v>
      </c>
      <c r="I1154">
        <v>0.9644444445</v>
      </c>
      <c r="J1154">
        <v>33178846.5</v>
      </c>
      <c r="K1154">
        <v>257390</v>
      </c>
      <c r="L1154">
        <v>2</v>
      </c>
      <c r="M1154">
        <v>340</v>
      </c>
      <c r="N1154">
        <v>0.96833333324999993</v>
      </c>
      <c r="O1154">
        <v>32870108.25</v>
      </c>
      <c r="P1154">
        <v>258829</v>
      </c>
      <c r="Q1154">
        <v>2</v>
      </c>
      <c r="R1154">
        <v>0.93703703066666666</v>
      </c>
      <c r="U1154">
        <f>Tabela9[[#This Row],[mlp_params]]</f>
        <v>257390</v>
      </c>
      <c r="V1154">
        <f>Tabela9[[#This Row],[kan_test_acc]]</f>
        <v>0.96500000350000004</v>
      </c>
      <c r="W1154">
        <f>Tabela9[[#This Row],[mlp_test_acc]]</f>
        <v>0.9644444445</v>
      </c>
      <c r="X1154">
        <f>Tabela9[[#This Row],[mlp_test_acc2]]</f>
        <v>0.96833333324999993</v>
      </c>
    </row>
    <row r="1155" spans="1:24" hidden="1" x14ac:dyDescent="0.25">
      <c r="A1155" t="s">
        <v>123</v>
      </c>
      <c r="B1155">
        <v>5</v>
      </c>
      <c r="C1155" t="s">
        <v>375</v>
      </c>
      <c r="D1155">
        <v>3</v>
      </c>
      <c r="E1155">
        <v>0</v>
      </c>
      <c r="F1155" t="s">
        <v>366</v>
      </c>
      <c r="G1155">
        <v>309010176.77777779</v>
      </c>
      <c r="H1155">
        <v>0.96469136088888885</v>
      </c>
      <c r="I1155">
        <v>0.95283950611111112</v>
      </c>
      <c r="J1155">
        <v>26094727.222222224</v>
      </c>
      <c r="K1155">
        <v>257390</v>
      </c>
      <c r="L1155">
        <v>2</v>
      </c>
      <c r="M1155">
        <v>340</v>
      </c>
      <c r="N1155">
        <v>0.95580246911111111</v>
      </c>
      <c r="O1155">
        <v>27140594.888888888</v>
      </c>
      <c r="P1155">
        <v>258829</v>
      </c>
      <c r="Q1155">
        <v>2</v>
      </c>
      <c r="R1155">
        <v>0.97592592249999999</v>
      </c>
      <c r="U1155">
        <f>Tabela9[[#This Row],[mlp_params]]</f>
        <v>257390</v>
      </c>
      <c r="V1155">
        <f>Tabela9[[#This Row],[kan_test_acc]]</f>
        <v>0.96469136088888885</v>
      </c>
      <c r="W1155">
        <f>Tabela9[[#This Row],[mlp_test_acc]]</f>
        <v>0.95283950611111112</v>
      </c>
      <c r="X1155">
        <f>Tabela9[[#This Row],[mlp_test_acc2]]</f>
        <v>0.95580246911111111</v>
      </c>
    </row>
    <row r="1156" spans="1:24" hidden="1" x14ac:dyDescent="0.25">
      <c r="A1156" t="s">
        <v>123</v>
      </c>
      <c r="B1156">
        <v>5</v>
      </c>
      <c r="C1156" t="s">
        <v>376</v>
      </c>
      <c r="D1156">
        <v>4</v>
      </c>
      <c r="E1156">
        <v>0</v>
      </c>
      <c r="F1156" t="s">
        <v>315</v>
      </c>
      <c r="G1156">
        <v>830540409.25</v>
      </c>
      <c r="H1156">
        <v>0.91499999175000002</v>
      </c>
      <c r="I1156">
        <v>0.96055555574999996</v>
      </c>
      <c r="J1156">
        <v>41291830.25</v>
      </c>
      <c r="K1156">
        <v>257390</v>
      </c>
      <c r="L1156">
        <v>2</v>
      </c>
      <c r="M1156">
        <v>340</v>
      </c>
      <c r="N1156">
        <v>0.96111111099999991</v>
      </c>
      <c r="O1156">
        <v>43074307.25</v>
      </c>
      <c r="P1156">
        <v>258829</v>
      </c>
      <c r="Q1156">
        <v>2</v>
      </c>
      <c r="R1156">
        <v>0.93085432833333337</v>
      </c>
      <c r="U1156">
        <f>Tabela9[[#This Row],[mlp_params]]</f>
        <v>257390</v>
      </c>
      <c r="V1156">
        <f>Tabela9[[#This Row],[kan_test_acc]]</f>
        <v>0.91499999175000002</v>
      </c>
      <c r="W1156">
        <f>Tabela9[[#This Row],[mlp_test_acc]]</f>
        <v>0.96055555574999996</v>
      </c>
      <c r="X1156">
        <f>Tabela9[[#This Row],[mlp_test_acc2]]</f>
        <v>0.96111111099999991</v>
      </c>
    </row>
    <row r="1157" spans="1:24" hidden="1" x14ac:dyDescent="0.25">
      <c r="A1157" t="s">
        <v>123</v>
      </c>
      <c r="B1157">
        <v>9</v>
      </c>
      <c r="C1157" t="s">
        <v>376</v>
      </c>
      <c r="D1157">
        <v>2</v>
      </c>
      <c r="E1157">
        <v>0</v>
      </c>
      <c r="F1157" t="s">
        <v>352</v>
      </c>
      <c r="G1157">
        <v>834097083</v>
      </c>
      <c r="H1157">
        <v>0.95000000299999998</v>
      </c>
      <c r="I1157">
        <v>0.95944444449999999</v>
      </c>
      <c r="J1157">
        <v>33436949.75</v>
      </c>
      <c r="K1157">
        <v>258829</v>
      </c>
      <c r="L1157">
        <v>2</v>
      </c>
      <c r="M1157">
        <v>341</v>
      </c>
      <c r="N1157">
        <v>0.95944444424999997</v>
      </c>
      <c r="O1157">
        <v>35310781</v>
      </c>
      <c r="P1157">
        <v>260272</v>
      </c>
      <c r="Q1157">
        <v>2</v>
      </c>
      <c r="R1157">
        <v>0.9506172936666667</v>
      </c>
      <c r="U1157">
        <f>Tabela9[[#This Row],[mlp_params]]</f>
        <v>258829</v>
      </c>
      <c r="V1157">
        <f>Tabela9[[#This Row],[kan_test_acc]]</f>
        <v>0.95000000299999998</v>
      </c>
      <c r="W1157">
        <f>Tabela9[[#This Row],[mlp_test_acc]]</f>
        <v>0.95944444449999999</v>
      </c>
      <c r="X1157">
        <f>Tabela9[[#This Row],[mlp_test_acc2]]</f>
        <v>0.95944444424999997</v>
      </c>
    </row>
    <row r="1158" spans="1:24" hidden="1" x14ac:dyDescent="0.25">
      <c r="A1158" t="s">
        <v>123</v>
      </c>
      <c r="B1158">
        <v>5</v>
      </c>
      <c r="C1158" t="s">
        <v>377</v>
      </c>
      <c r="D1158">
        <v>5</v>
      </c>
      <c r="E1158">
        <v>0</v>
      </c>
      <c r="F1158" t="s">
        <v>362</v>
      </c>
      <c r="G1158">
        <v>491303809.71428573</v>
      </c>
      <c r="H1158">
        <v>0.56825397499999997</v>
      </c>
      <c r="I1158">
        <v>0.97047619057142853</v>
      </c>
      <c r="J1158">
        <v>34606076.714285716</v>
      </c>
      <c r="K1158">
        <v>258829</v>
      </c>
      <c r="L1158">
        <v>2</v>
      </c>
      <c r="M1158">
        <v>341</v>
      </c>
      <c r="N1158">
        <v>0.96666666671428569</v>
      </c>
      <c r="O1158">
        <v>34845206</v>
      </c>
      <c r="P1158">
        <v>260272</v>
      </c>
      <c r="Q1158">
        <v>2</v>
      </c>
      <c r="R1158">
        <v>0.84260309050000004</v>
      </c>
      <c r="U1158">
        <f>Tabela9[[#This Row],[mlp_params]]</f>
        <v>258829</v>
      </c>
      <c r="V1158">
        <f>Tabela9[[#This Row],[kan_test_acc]]</f>
        <v>0.56825397499999997</v>
      </c>
      <c r="W1158">
        <f>Tabela9[[#This Row],[mlp_test_acc]]</f>
        <v>0.97047619057142853</v>
      </c>
      <c r="X1158">
        <f>Tabela9[[#This Row],[mlp_test_acc2]]</f>
        <v>0.96666666671428569</v>
      </c>
    </row>
    <row r="1159" spans="1:24" hidden="1" x14ac:dyDescent="0.25">
      <c r="A1159" t="s">
        <v>123</v>
      </c>
      <c r="B1159">
        <v>9</v>
      </c>
      <c r="C1159" t="s">
        <v>376</v>
      </c>
      <c r="D1159">
        <v>2</v>
      </c>
      <c r="E1159">
        <v>0</v>
      </c>
      <c r="F1159" t="s">
        <v>339</v>
      </c>
      <c r="G1159">
        <v>899716646</v>
      </c>
      <c r="H1159">
        <v>0.93611110749999993</v>
      </c>
      <c r="I1159">
        <v>0.96111111099999991</v>
      </c>
      <c r="J1159">
        <v>31474465.75</v>
      </c>
      <c r="K1159">
        <v>258829</v>
      </c>
      <c r="L1159">
        <v>2</v>
      </c>
      <c r="M1159">
        <v>341</v>
      </c>
      <c r="N1159">
        <v>0.95944444424999997</v>
      </c>
      <c r="O1159">
        <v>32919465.5</v>
      </c>
      <c r="P1159">
        <v>260272</v>
      </c>
      <c r="Q1159">
        <v>2</v>
      </c>
      <c r="R1159">
        <v>0.93456788866666674</v>
      </c>
      <c r="U1159">
        <f>Tabela9[[#This Row],[mlp_params]]</f>
        <v>258829</v>
      </c>
      <c r="V1159">
        <f>Tabela9[[#This Row],[kan_test_acc]]</f>
        <v>0.93611110749999993</v>
      </c>
      <c r="W1159">
        <f>Tabela9[[#This Row],[mlp_test_acc]]</f>
        <v>0.96111111099999991</v>
      </c>
      <c r="X1159">
        <f>Tabela9[[#This Row],[mlp_test_acc2]]</f>
        <v>0.95944444424999997</v>
      </c>
    </row>
    <row r="1160" spans="1:24" hidden="1" x14ac:dyDescent="0.25">
      <c r="A1160" t="s">
        <v>123</v>
      </c>
      <c r="B1160">
        <v>9</v>
      </c>
      <c r="C1160" t="s">
        <v>376</v>
      </c>
      <c r="D1160">
        <v>2</v>
      </c>
      <c r="E1160">
        <v>0</v>
      </c>
      <c r="F1160" t="s">
        <v>195</v>
      </c>
      <c r="G1160">
        <v>717832320.75</v>
      </c>
      <c r="H1160">
        <v>0.95388887825000002</v>
      </c>
      <c r="I1160">
        <v>0.96222222199999996</v>
      </c>
      <c r="J1160">
        <v>33847353.75</v>
      </c>
      <c r="K1160">
        <v>258829</v>
      </c>
      <c r="L1160">
        <v>2</v>
      </c>
      <c r="M1160">
        <v>341</v>
      </c>
      <c r="N1160">
        <v>0.95611111149999994</v>
      </c>
      <c r="O1160">
        <v>33130745.25</v>
      </c>
      <c r="P1160">
        <v>260272</v>
      </c>
      <c r="Q1160">
        <v>2</v>
      </c>
      <c r="R1160">
        <v>0.9679012296666667</v>
      </c>
      <c r="U1160">
        <f>Tabela9[[#This Row],[mlp_params]]</f>
        <v>258829</v>
      </c>
      <c r="V1160">
        <f>Tabela9[[#This Row],[kan_test_acc]]</f>
        <v>0.95388887825000002</v>
      </c>
      <c r="W1160">
        <f>Tabela9[[#This Row],[mlp_test_acc]]</f>
        <v>0.96222222199999996</v>
      </c>
      <c r="X1160">
        <f>Tabela9[[#This Row],[mlp_test_acc2]]</f>
        <v>0.95611111149999994</v>
      </c>
    </row>
    <row r="1161" spans="1:24" hidden="1" x14ac:dyDescent="0.25">
      <c r="A1161" t="s">
        <v>123</v>
      </c>
      <c r="B1161">
        <v>5</v>
      </c>
      <c r="C1161" t="s">
        <v>375</v>
      </c>
      <c r="D1161">
        <v>3</v>
      </c>
      <c r="E1161">
        <v>0</v>
      </c>
      <c r="F1161" t="s">
        <v>263</v>
      </c>
      <c r="G1161">
        <v>435592872.0714286</v>
      </c>
      <c r="H1161">
        <v>0.9795237990714285</v>
      </c>
      <c r="I1161">
        <v>0.9638095238571428</v>
      </c>
      <c r="J1161">
        <v>33863960.142857142</v>
      </c>
      <c r="K1161">
        <v>258829</v>
      </c>
      <c r="L1161">
        <v>2</v>
      </c>
      <c r="M1161">
        <v>341</v>
      </c>
      <c r="N1161">
        <v>0.96412698414285714</v>
      </c>
      <c r="O1161">
        <v>33166137.285714287</v>
      </c>
      <c r="P1161">
        <v>260272</v>
      </c>
      <c r="Q1161">
        <v>2</v>
      </c>
      <c r="R1161">
        <v>0.9800569782307692</v>
      </c>
      <c r="U1161">
        <f>Tabela9[[#This Row],[mlp_params]]</f>
        <v>258829</v>
      </c>
      <c r="V1161">
        <f>Tabela9[[#This Row],[kan_test_acc]]</f>
        <v>0.9795237990714285</v>
      </c>
      <c r="W1161">
        <f>Tabela9[[#This Row],[mlp_test_acc]]</f>
        <v>0.9638095238571428</v>
      </c>
      <c r="X1161">
        <f>Tabela9[[#This Row],[mlp_test_acc2]]</f>
        <v>0.96412698414285714</v>
      </c>
    </row>
    <row r="1162" spans="1:24" hidden="1" x14ac:dyDescent="0.25">
      <c r="A1162" t="s">
        <v>123</v>
      </c>
      <c r="B1162">
        <v>9</v>
      </c>
      <c r="C1162" t="s">
        <v>377</v>
      </c>
      <c r="D1162">
        <v>3</v>
      </c>
      <c r="E1162">
        <v>0</v>
      </c>
      <c r="F1162" t="s">
        <v>151</v>
      </c>
      <c r="G1162">
        <v>582771925</v>
      </c>
      <c r="H1162">
        <v>0.95111110799999998</v>
      </c>
      <c r="I1162">
        <v>0.95499999999999996</v>
      </c>
      <c r="J1162">
        <v>31996871.25</v>
      </c>
      <c r="K1162">
        <v>258829</v>
      </c>
      <c r="L1162">
        <v>2</v>
      </c>
      <c r="M1162">
        <v>341</v>
      </c>
      <c r="N1162">
        <v>0.96111111125000004</v>
      </c>
      <c r="O1162">
        <v>32871481.75</v>
      </c>
      <c r="P1162">
        <v>260272</v>
      </c>
      <c r="Q1162">
        <v>2</v>
      </c>
      <c r="R1162">
        <v>0.96666665866666668</v>
      </c>
      <c r="U1162">
        <f>Tabela9[[#This Row],[mlp_params]]</f>
        <v>258829</v>
      </c>
      <c r="V1162">
        <f>Tabela9[[#This Row],[kan_test_acc]]</f>
        <v>0.95111110799999998</v>
      </c>
      <c r="W1162">
        <f>Tabela9[[#This Row],[mlp_test_acc]]</f>
        <v>0.95499999999999996</v>
      </c>
      <c r="X1162">
        <f>Tabela9[[#This Row],[mlp_test_acc2]]</f>
        <v>0.96111111125000004</v>
      </c>
    </row>
    <row r="1163" spans="1:24" hidden="1" x14ac:dyDescent="0.25">
      <c r="A1163" t="s">
        <v>123</v>
      </c>
      <c r="B1163">
        <v>5</v>
      </c>
      <c r="C1163" t="s">
        <v>375</v>
      </c>
      <c r="D1163">
        <v>3</v>
      </c>
      <c r="E1163">
        <v>0</v>
      </c>
      <c r="F1163" t="s">
        <v>353</v>
      </c>
      <c r="G1163">
        <v>438381302</v>
      </c>
      <c r="H1163">
        <v>0.96888888742857149</v>
      </c>
      <c r="I1163">
        <v>0.95476190471428568</v>
      </c>
      <c r="J1163">
        <v>34322050.142857142</v>
      </c>
      <c r="K1163">
        <v>258829</v>
      </c>
      <c r="L1163">
        <v>2</v>
      </c>
      <c r="M1163">
        <v>341</v>
      </c>
      <c r="N1163">
        <v>0.9515873014285714</v>
      </c>
      <c r="O1163">
        <v>34762829.142857142</v>
      </c>
      <c r="P1163">
        <v>260272</v>
      </c>
      <c r="Q1163">
        <v>2</v>
      </c>
      <c r="R1163">
        <v>0.98717947661538463</v>
      </c>
      <c r="U1163">
        <f>Tabela9[[#This Row],[mlp_params]]</f>
        <v>258829</v>
      </c>
      <c r="V1163">
        <f>Tabela9[[#This Row],[kan_test_acc]]</f>
        <v>0.96888888742857149</v>
      </c>
      <c r="W1163">
        <f>Tabela9[[#This Row],[mlp_test_acc]]</f>
        <v>0.95476190471428568</v>
      </c>
      <c r="X1163">
        <f>Tabela9[[#This Row],[mlp_test_acc2]]</f>
        <v>0.9515873014285714</v>
      </c>
    </row>
    <row r="1164" spans="1:24" hidden="1" x14ac:dyDescent="0.25">
      <c r="A1164" t="s">
        <v>123</v>
      </c>
      <c r="B1164">
        <v>9</v>
      </c>
      <c r="C1164" t="s">
        <v>378</v>
      </c>
      <c r="D1164">
        <v>4</v>
      </c>
      <c r="E1164">
        <v>0</v>
      </c>
      <c r="F1164" t="s">
        <v>271</v>
      </c>
      <c r="G1164">
        <v>382518912.75</v>
      </c>
      <c r="H1164">
        <v>0.9311111125</v>
      </c>
      <c r="I1164">
        <v>0.95444444475000001</v>
      </c>
      <c r="J1164">
        <v>33778514</v>
      </c>
      <c r="K1164">
        <v>258829</v>
      </c>
      <c r="L1164">
        <v>2</v>
      </c>
      <c r="M1164">
        <v>341</v>
      </c>
      <c r="N1164">
        <v>0.96055555549999994</v>
      </c>
      <c r="O1164">
        <v>34200392.5</v>
      </c>
      <c r="P1164">
        <v>260272</v>
      </c>
      <c r="Q1164">
        <v>2</v>
      </c>
      <c r="R1164">
        <v>0.94445185300000001</v>
      </c>
      <c r="U1164">
        <f>Tabela9[[#This Row],[mlp_params]]</f>
        <v>258829</v>
      </c>
      <c r="V1164">
        <f>Tabela9[[#This Row],[kan_test_acc]]</f>
        <v>0.9311111125</v>
      </c>
      <c r="W1164">
        <f>Tabela9[[#This Row],[mlp_test_acc]]</f>
        <v>0.95444444475000001</v>
      </c>
      <c r="X1164">
        <f>Tabela9[[#This Row],[mlp_test_acc2]]</f>
        <v>0.96055555549999994</v>
      </c>
    </row>
    <row r="1165" spans="1:24" hidden="1" x14ac:dyDescent="0.25">
      <c r="A1165" t="s">
        <v>123</v>
      </c>
      <c r="B1165">
        <v>5</v>
      </c>
      <c r="C1165" t="s">
        <v>376</v>
      </c>
      <c r="D1165">
        <v>4</v>
      </c>
      <c r="E1165">
        <v>0</v>
      </c>
      <c r="F1165" t="s">
        <v>364</v>
      </c>
      <c r="G1165">
        <v>691138752</v>
      </c>
      <c r="H1165">
        <v>0.92000000175000007</v>
      </c>
      <c r="I1165">
        <v>0.95499999999999996</v>
      </c>
      <c r="J1165">
        <v>37991717.5</v>
      </c>
      <c r="K1165">
        <v>260272</v>
      </c>
      <c r="L1165">
        <v>2</v>
      </c>
      <c r="M1165">
        <v>342</v>
      </c>
      <c r="N1165">
        <v>0.96111111124999993</v>
      </c>
      <c r="O1165">
        <v>35795245.5</v>
      </c>
      <c r="P1165">
        <v>261719</v>
      </c>
      <c r="Q1165">
        <v>2</v>
      </c>
      <c r="R1165">
        <v>0.94071975733333335</v>
      </c>
      <c r="U1165">
        <f>Tabela9[[#This Row],[mlp_params]]</f>
        <v>260272</v>
      </c>
      <c r="V1165">
        <f>Tabela9[[#This Row],[kan_test_acc]]</f>
        <v>0.92000000175000007</v>
      </c>
      <c r="W1165">
        <f>Tabela9[[#This Row],[mlp_test_acc]]</f>
        <v>0.95499999999999996</v>
      </c>
      <c r="X1165">
        <f>Tabela9[[#This Row],[mlp_test_acc2]]</f>
        <v>0.96111111124999993</v>
      </c>
    </row>
    <row r="1166" spans="1:24" hidden="1" x14ac:dyDescent="0.25">
      <c r="A1166" t="s">
        <v>123</v>
      </c>
      <c r="B1166">
        <v>9</v>
      </c>
      <c r="C1166" t="s">
        <v>379</v>
      </c>
      <c r="D1166">
        <v>5</v>
      </c>
      <c r="E1166">
        <v>0</v>
      </c>
      <c r="F1166" t="s">
        <v>232</v>
      </c>
      <c r="G1166">
        <v>584654146.5</v>
      </c>
      <c r="H1166">
        <v>0.87833333025000004</v>
      </c>
      <c r="I1166">
        <v>0.96444444424999998</v>
      </c>
      <c r="J1166">
        <v>35468557</v>
      </c>
      <c r="K1166">
        <v>261719</v>
      </c>
      <c r="L1166">
        <v>2</v>
      </c>
      <c r="M1166">
        <v>343</v>
      </c>
      <c r="N1166">
        <v>0.95944444424999997</v>
      </c>
      <c r="O1166">
        <v>33723202</v>
      </c>
      <c r="P1166">
        <v>263170</v>
      </c>
      <c r="Q1166">
        <v>2</v>
      </c>
      <c r="R1166">
        <v>0.88519629066666661</v>
      </c>
      <c r="U1166">
        <f>Tabela9[[#This Row],[mlp_params]]</f>
        <v>261719</v>
      </c>
      <c r="V1166">
        <f>Tabela9[[#This Row],[kan_test_acc]]</f>
        <v>0.87833333025000004</v>
      </c>
      <c r="W1166">
        <f>Tabela9[[#This Row],[mlp_test_acc]]</f>
        <v>0.96444444424999998</v>
      </c>
      <c r="X1166">
        <f>Tabela9[[#This Row],[mlp_test_acc2]]</f>
        <v>0.95944444424999997</v>
      </c>
    </row>
    <row r="1167" spans="1:24" hidden="1" x14ac:dyDescent="0.25">
      <c r="A1167" t="s">
        <v>123</v>
      </c>
      <c r="B1167">
        <v>5</v>
      </c>
      <c r="C1167" t="s">
        <v>377</v>
      </c>
      <c r="D1167">
        <v>5</v>
      </c>
      <c r="E1167">
        <v>0</v>
      </c>
      <c r="F1167" t="s">
        <v>242</v>
      </c>
      <c r="G1167">
        <v>553079293.5</v>
      </c>
      <c r="H1167">
        <v>0.58888888350000002</v>
      </c>
      <c r="I1167">
        <v>0.95444444449999999</v>
      </c>
      <c r="J1167">
        <v>34707903.5</v>
      </c>
      <c r="K1167">
        <v>261719</v>
      </c>
      <c r="L1167">
        <v>2</v>
      </c>
      <c r="M1167">
        <v>343</v>
      </c>
      <c r="N1167">
        <v>0.95111111125000003</v>
      </c>
      <c r="O1167">
        <v>36464899.5</v>
      </c>
      <c r="P1167">
        <v>263170</v>
      </c>
      <c r="Q1167">
        <v>2</v>
      </c>
      <c r="R1167">
        <v>0.80741235033333336</v>
      </c>
      <c r="U1167">
        <f>Tabela9[[#This Row],[mlp_params]]</f>
        <v>261719</v>
      </c>
      <c r="V1167">
        <f>Tabela9[[#This Row],[kan_test_acc]]</f>
        <v>0.58888888350000002</v>
      </c>
      <c r="W1167">
        <f>Tabela9[[#This Row],[mlp_test_acc]]</f>
        <v>0.95444444449999999</v>
      </c>
      <c r="X1167">
        <f>Tabela9[[#This Row],[mlp_test_acc2]]</f>
        <v>0.95111111125000003</v>
      </c>
    </row>
    <row r="1168" spans="1:24" hidden="1" x14ac:dyDescent="0.25">
      <c r="A1168" t="s">
        <v>123</v>
      </c>
      <c r="B1168">
        <v>5</v>
      </c>
      <c r="C1168" t="s">
        <v>376</v>
      </c>
      <c r="D1168">
        <v>4</v>
      </c>
      <c r="E1168">
        <v>0</v>
      </c>
      <c r="F1168" t="s">
        <v>219</v>
      </c>
      <c r="G1168">
        <v>117721760.5</v>
      </c>
      <c r="H1168">
        <v>0.95444444816666663</v>
      </c>
      <c r="I1168">
        <v>0.95185185183333332</v>
      </c>
      <c r="J1168">
        <v>16500371</v>
      </c>
      <c r="K1168">
        <v>261719</v>
      </c>
      <c r="L1168">
        <v>2</v>
      </c>
      <c r="M1168">
        <v>343</v>
      </c>
      <c r="N1168">
        <v>0.951851852</v>
      </c>
      <c r="O1168">
        <v>16296746.833333334</v>
      </c>
      <c r="P1168">
        <v>263170</v>
      </c>
      <c r="Q1168">
        <v>2</v>
      </c>
      <c r="R1168">
        <v>0.98148149279999997</v>
      </c>
      <c r="U1168">
        <f>Tabela9[[#This Row],[mlp_params]]</f>
        <v>261719</v>
      </c>
      <c r="V1168">
        <f>Tabela9[[#This Row],[kan_test_acc]]</f>
        <v>0.95444444816666663</v>
      </c>
      <c r="W1168">
        <f>Tabela9[[#This Row],[mlp_test_acc]]</f>
        <v>0.95185185183333332</v>
      </c>
      <c r="X1168">
        <f>Tabela9[[#This Row],[mlp_test_acc2]]</f>
        <v>0.951851852</v>
      </c>
    </row>
    <row r="1169" spans="1:24" hidden="1" x14ac:dyDescent="0.25">
      <c r="A1169" t="s">
        <v>123</v>
      </c>
      <c r="B1169">
        <v>9</v>
      </c>
      <c r="C1169" t="s">
        <v>377</v>
      </c>
      <c r="D1169">
        <v>3</v>
      </c>
      <c r="E1169">
        <v>0</v>
      </c>
      <c r="F1169" t="s">
        <v>370</v>
      </c>
      <c r="G1169">
        <v>473836929.75</v>
      </c>
      <c r="H1169">
        <v>0.96166665875000001</v>
      </c>
      <c r="I1169">
        <v>0.95833333324999992</v>
      </c>
      <c r="J1169">
        <v>34869092</v>
      </c>
      <c r="K1169">
        <v>261719</v>
      </c>
      <c r="L1169">
        <v>2</v>
      </c>
      <c r="M1169">
        <v>343</v>
      </c>
      <c r="N1169">
        <v>0.9644444445</v>
      </c>
      <c r="O1169">
        <v>32958351</v>
      </c>
      <c r="P1169">
        <v>263170</v>
      </c>
      <c r="Q1169">
        <v>2</v>
      </c>
      <c r="R1169">
        <v>0.96047899700000006</v>
      </c>
      <c r="U1169">
        <f>Tabela9[[#This Row],[mlp_params]]</f>
        <v>261719</v>
      </c>
      <c r="V1169">
        <f>Tabela9[[#This Row],[kan_test_acc]]</f>
        <v>0.96166665875000001</v>
      </c>
      <c r="W1169">
        <f>Tabela9[[#This Row],[mlp_test_acc]]</f>
        <v>0.95833333324999992</v>
      </c>
      <c r="X1169">
        <f>Tabela9[[#This Row],[mlp_test_acc2]]</f>
        <v>0.9644444445</v>
      </c>
    </row>
    <row r="1170" spans="1:24" hidden="1" x14ac:dyDescent="0.25">
      <c r="A1170" t="s">
        <v>123</v>
      </c>
      <c r="B1170">
        <v>5</v>
      </c>
      <c r="C1170" t="s">
        <v>376</v>
      </c>
      <c r="D1170">
        <v>4</v>
      </c>
      <c r="E1170">
        <v>0</v>
      </c>
      <c r="F1170" t="s">
        <v>344</v>
      </c>
      <c r="G1170">
        <v>544958772.25</v>
      </c>
      <c r="H1170">
        <v>0.91111110174999999</v>
      </c>
      <c r="I1170">
        <v>0.96277777774999995</v>
      </c>
      <c r="J1170">
        <v>40672654.75</v>
      </c>
      <c r="K1170">
        <v>261719</v>
      </c>
      <c r="L1170">
        <v>2</v>
      </c>
      <c r="M1170">
        <v>343</v>
      </c>
      <c r="N1170">
        <v>0.95444444449999999</v>
      </c>
      <c r="O1170">
        <v>41054259.75</v>
      </c>
      <c r="P1170">
        <v>263170</v>
      </c>
      <c r="Q1170">
        <v>2</v>
      </c>
      <c r="R1170">
        <v>0.91974937699999992</v>
      </c>
      <c r="U1170">
        <f>Tabela9[[#This Row],[mlp_params]]</f>
        <v>261719</v>
      </c>
      <c r="V1170">
        <f>Tabela9[[#This Row],[kan_test_acc]]</f>
        <v>0.91111110174999999</v>
      </c>
      <c r="W1170">
        <f>Tabela9[[#This Row],[mlp_test_acc]]</f>
        <v>0.96277777774999995</v>
      </c>
      <c r="X1170">
        <f>Tabela9[[#This Row],[mlp_test_acc2]]</f>
        <v>0.95444444449999999</v>
      </c>
    </row>
    <row r="1171" spans="1:24" hidden="1" x14ac:dyDescent="0.25">
      <c r="A1171" t="s">
        <v>123</v>
      </c>
      <c r="B1171">
        <v>9</v>
      </c>
      <c r="C1171" t="s">
        <v>378</v>
      </c>
      <c r="D1171">
        <v>4</v>
      </c>
      <c r="E1171">
        <v>0</v>
      </c>
      <c r="F1171" t="s">
        <v>355</v>
      </c>
      <c r="G1171">
        <v>474621439.25</v>
      </c>
      <c r="H1171">
        <v>0.94888888324999998</v>
      </c>
      <c r="I1171">
        <v>0.95222222249999999</v>
      </c>
      <c r="J1171">
        <v>34107996.25</v>
      </c>
      <c r="K1171">
        <v>261719</v>
      </c>
      <c r="L1171">
        <v>2</v>
      </c>
      <c r="M1171">
        <v>343</v>
      </c>
      <c r="N1171">
        <v>0.95277777799999996</v>
      </c>
      <c r="O1171">
        <v>35188984</v>
      </c>
      <c r="P1171">
        <v>263170</v>
      </c>
      <c r="Q1171">
        <v>2</v>
      </c>
      <c r="R1171">
        <v>0.94937901700000005</v>
      </c>
      <c r="U1171">
        <f>Tabela9[[#This Row],[mlp_params]]</f>
        <v>261719</v>
      </c>
      <c r="V1171">
        <f>Tabela9[[#This Row],[kan_test_acc]]</f>
        <v>0.94888888324999998</v>
      </c>
      <c r="W1171">
        <f>Tabela9[[#This Row],[mlp_test_acc]]</f>
        <v>0.95222222249999999</v>
      </c>
      <c r="X1171">
        <f>Tabela9[[#This Row],[mlp_test_acc2]]</f>
        <v>0.95277777799999996</v>
      </c>
    </row>
    <row r="1172" spans="1:24" hidden="1" x14ac:dyDescent="0.25">
      <c r="A1172" t="s">
        <v>123</v>
      </c>
      <c r="B1172">
        <v>5</v>
      </c>
      <c r="C1172" t="s">
        <v>377</v>
      </c>
      <c r="D1172">
        <v>5</v>
      </c>
      <c r="E1172">
        <v>0</v>
      </c>
      <c r="F1172" t="s">
        <v>349</v>
      </c>
      <c r="G1172">
        <v>576187166.75</v>
      </c>
      <c r="H1172">
        <v>0.70944444100000004</v>
      </c>
      <c r="I1172">
        <v>0.95222222249999999</v>
      </c>
      <c r="J1172">
        <v>40403623.25</v>
      </c>
      <c r="K1172">
        <v>263170</v>
      </c>
      <c r="L1172">
        <v>2</v>
      </c>
      <c r="M1172">
        <v>344</v>
      </c>
      <c r="N1172">
        <v>0.95222222249999999</v>
      </c>
      <c r="O1172">
        <v>41737492</v>
      </c>
      <c r="P1172">
        <v>264625</v>
      </c>
      <c r="Q1172">
        <v>2</v>
      </c>
      <c r="R1172">
        <v>0.81233703866666662</v>
      </c>
      <c r="U1172">
        <f>Tabela9[[#This Row],[mlp_params]]</f>
        <v>263170</v>
      </c>
      <c r="V1172">
        <f>Tabela9[[#This Row],[kan_test_acc]]</f>
        <v>0.70944444100000004</v>
      </c>
      <c r="W1172">
        <f>Tabela9[[#This Row],[mlp_test_acc]]</f>
        <v>0.95222222249999999</v>
      </c>
      <c r="X1172">
        <f>Tabela9[[#This Row],[mlp_test_acc2]]</f>
        <v>0.95222222249999999</v>
      </c>
    </row>
    <row r="1173" spans="1:24" hidden="1" x14ac:dyDescent="0.25">
      <c r="A1173" t="s">
        <v>123</v>
      </c>
      <c r="B1173">
        <v>5</v>
      </c>
      <c r="C1173" t="s">
        <v>376</v>
      </c>
      <c r="D1173">
        <v>4</v>
      </c>
      <c r="E1173">
        <v>0</v>
      </c>
      <c r="F1173" t="s">
        <v>156</v>
      </c>
      <c r="G1173">
        <v>554493557.66666663</v>
      </c>
      <c r="H1173">
        <v>0.95148148133333332</v>
      </c>
      <c r="I1173">
        <v>0.96518518499999995</v>
      </c>
      <c r="J1173">
        <v>35479864</v>
      </c>
      <c r="K1173">
        <v>263170</v>
      </c>
      <c r="L1173">
        <v>2</v>
      </c>
      <c r="M1173">
        <v>344</v>
      </c>
      <c r="N1173">
        <v>0.96259259249999996</v>
      </c>
      <c r="O1173">
        <v>35835884.333333336</v>
      </c>
      <c r="P1173">
        <v>264625</v>
      </c>
      <c r="Q1173">
        <v>2</v>
      </c>
      <c r="R1173">
        <v>0.96222221860000001</v>
      </c>
      <c r="U1173">
        <f>Tabela9[[#This Row],[mlp_params]]</f>
        <v>263170</v>
      </c>
      <c r="V1173">
        <f>Tabela9[[#This Row],[kan_test_acc]]</f>
        <v>0.95148148133333332</v>
      </c>
      <c r="W1173">
        <f>Tabela9[[#This Row],[mlp_test_acc]]</f>
        <v>0.96518518499999995</v>
      </c>
      <c r="X1173">
        <f>Tabela9[[#This Row],[mlp_test_acc2]]</f>
        <v>0.96259259249999996</v>
      </c>
    </row>
    <row r="1174" spans="1:24" hidden="1" x14ac:dyDescent="0.25">
      <c r="A1174" t="s">
        <v>123</v>
      </c>
      <c r="B1174">
        <v>9</v>
      </c>
      <c r="C1174" t="s">
        <v>377</v>
      </c>
      <c r="D1174">
        <v>3</v>
      </c>
      <c r="E1174">
        <v>0</v>
      </c>
      <c r="F1174" t="s">
        <v>281</v>
      </c>
      <c r="G1174">
        <v>587728373.75</v>
      </c>
      <c r="H1174">
        <v>0.96555554875000005</v>
      </c>
      <c r="I1174">
        <v>0.96611111125000004</v>
      </c>
      <c r="J1174">
        <v>33187402</v>
      </c>
      <c r="K1174">
        <v>263170</v>
      </c>
      <c r="L1174">
        <v>2</v>
      </c>
      <c r="M1174">
        <v>344</v>
      </c>
      <c r="N1174">
        <v>0.96166666649999999</v>
      </c>
      <c r="O1174">
        <v>33374526.75</v>
      </c>
      <c r="P1174">
        <v>264625</v>
      </c>
      <c r="Q1174">
        <v>2</v>
      </c>
      <c r="R1174">
        <v>0.9444296316666666</v>
      </c>
      <c r="U1174">
        <f>Tabela9[[#This Row],[mlp_params]]</f>
        <v>263170</v>
      </c>
      <c r="V1174">
        <f>Tabela9[[#This Row],[kan_test_acc]]</f>
        <v>0.96555554875000005</v>
      </c>
      <c r="W1174">
        <f>Tabela9[[#This Row],[mlp_test_acc]]</f>
        <v>0.96611111125000004</v>
      </c>
      <c r="X1174">
        <f>Tabela9[[#This Row],[mlp_test_acc2]]</f>
        <v>0.96166666649999999</v>
      </c>
    </row>
    <row r="1175" spans="1:24" hidden="1" x14ac:dyDescent="0.25">
      <c r="A1175" t="s">
        <v>123</v>
      </c>
      <c r="B1175">
        <v>9</v>
      </c>
      <c r="C1175" t="s">
        <v>379</v>
      </c>
      <c r="D1175">
        <v>5</v>
      </c>
      <c r="E1175">
        <v>0</v>
      </c>
      <c r="F1175" t="s">
        <v>347</v>
      </c>
      <c r="G1175">
        <v>787579106</v>
      </c>
      <c r="H1175">
        <v>0.89611111575000002</v>
      </c>
      <c r="I1175">
        <v>0.95333333325000003</v>
      </c>
      <c r="J1175">
        <v>40527410.5</v>
      </c>
      <c r="K1175">
        <v>264625</v>
      </c>
      <c r="L1175">
        <v>2</v>
      </c>
      <c r="M1175">
        <v>345</v>
      </c>
      <c r="N1175">
        <v>0.95388888900000002</v>
      </c>
      <c r="O1175">
        <v>40941552.25</v>
      </c>
      <c r="P1175">
        <v>266084</v>
      </c>
      <c r="Q1175">
        <v>2</v>
      </c>
      <c r="R1175">
        <v>0.88518272233333339</v>
      </c>
      <c r="U1175">
        <f>Tabela9[[#This Row],[mlp_params]]</f>
        <v>264625</v>
      </c>
      <c r="V1175">
        <f>Tabela9[[#This Row],[kan_test_acc]]</f>
        <v>0.89611111575000002</v>
      </c>
      <c r="W1175">
        <f>Tabela9[[#This Row],[mlp_test_acc]]</f>
        <v>0.95333333325000003</v>
      </c>
      <c r="X1175">
        <f>Tabela9[[#This Row],[mlp_test_acc2]]</f>
        <v>0.95388888900000002</v>
      </c>
    </row>
    <row r="1176" spans="1:24" hidden="1" x14ac:dyDescent="0.25">
      <c r="A1176" t="s">
        <v>123</v>
      </c>
      <c r="B1176">
        <v>9</v>
      </c>
      <c r="C1176" t="s">
        <v>379</v>
      </c>
      <c r="D1176">
        <v>5</v>
      </c>
      <c r="E1176">
        <v>0</v>
      </c>
      <c r="F1176" t="s">
        <v>138</v>
      </c>
      <c r="G1176">
        <v>414111261</v>
      </c>
      <c r="H1176">
        <v>0.92999999224999996</v>
      </c>
      <c r="I1176">
        <v>0.97111111100000003</v>
      </c>
      <c r="J1176">
        <v>35453672</v>
      </c>
      <c r="K1176">
        <v>264625</v>
      </c>
      <c r="L1176">
        <v>2</v>
      </c>
      <c r="M1176">
        <v>345</v>
      </c>
      <c r="N1176">
        <v>0.97499999999999998</v>
      </c>
      <c r="O1176">
        <v>35319017.25</v>
      </c>
      <c r="P1176">
        <v>266084</v>
      </c>
      <c r="Q1176">
        <v>2</v>
      </c>
      <c r="R1176">
        <v>0.95554075233333335</v>
      </c>
      <c r="U1176">
        <f>Tabela9[[#This Row],[mlp_params]]</f>
        <v>264625</v>
      </c>
      <c r="V1176">
        <f>Tabela9[[#This Row],[kan_test_acc]]</f>
        <v>0.92999999224999996</v>
      </c>
      <c r="W1176">
        <f>Tabela9[[#This Row],[mlp_test_acc]]</f>
        <v>0.97111111100000003</v>
      </c>
      <c r="X1176">
        <f>Tabela9[[#This Row],[mlp_test_acc2]]</f>
        <v>0.97499999999999998</v>
      </c>
    </row>
    <row r="1177" spans="1:24" hidden="1" x14ac:dyDescent="0.25">
      <c r="A1177" t="s">
        <v>123</v>
      </c>
      <c r="B1177">
        <v>9</v>
      </c>
      <c r="C1177" t="s">
        <v>376</v>
      </c>
      <c r="D1177">
        <v>2</v>
      </c>
      <c r="E1177">
        <v>0</v>
      </c>
      <c r="F1177" t="s">
        <v>292</v>
      </c>
      <c r="G1177">
        <v>1110762026</v>
      </c>
      <c r="H1177">
        <v>0.95055553349999999</v>
      </c>
      <c r="I1177">
        <v>0.95222222249999999</v>
      </c>
      <c r="J1177">
        <v>33663686.75</v>
      </c>
      <c r="K1177">
        <v>264625</v>
      </c>
      <c r="L1177">
        <v>2</v>
      </c>
      <c r="M1177">
        <v>345</v>
      </c>
      <c r="N1177">
        <v>0.95055555575000006</v>
      </c>
      <c r="O1177">
        <v>30907048.25</v>
      </c>
      <c r="P1177">
        <v>266084</v>
      </c>
      <c r="Q1177">
        <v>2</v>
      </c>
      <c r="R1177">
        <v>0.95432098700000001</v>
      </c>
      <c r="U1177">
        <f>Tabela9[[#This Row],[mlp_params]]</f>
        <v>264625</v>
      </c>
      <c r="V1177">
        <f>Tabela9[[#This Row],[kan_test_acc]]</f>
        <v>0.95055553349999999</v>
      </c>
      <c r="W1177">
        <f>Tabela9[[#This Row],[mlp_test_acc]]</f>
        <v>0.95222222249999999</v>
      </c>
      <c r="X1177">
        <f>Tabela9[[#This Row],[mlp_test_acc2]]</f>
        <v>0.95055555575000006</v>
      </c>
    </row>
    <row r="1178" spans="1:24" hidden="1" x14ac:dyDescent="0.25">
      <c r="A1178" t="s">
        <v>123</v>
      </c>
      <c r="B1178">
        <v>5</v>
      </c>
      <c r="C1178" t="s">
        <v>377</v>
      </c>
      <c r="D1178">
        <v>5</v>
      </c>
      <c r="E1178">
        <v>0</v>
      </c>
      <c r="F1178" t="s">
        <v>179</v>
      </c>
      <c r="G1178">
        <v>707373022.5</v>
      </c>
      <c r="H1178">
        <v>0.67111112174999998</v>
      </c>
      <c r="I1178">
        <v>0.95888888875</v>
      </c>
      <c r="J1178">
        <v>36310976.25</v>
      </c>
      <c r="K1178">
        <v>264625</v>
      </c>
      <c r="L1178">
        <v>2</v>
      </c>
      <c r="M1178">
        <v>345</v>
      </c>
      <c r="N1178">
        <v>0.96555555549999994</v>
      </c>
      <c r="O1178">
        <v>38120058</v>
      </c>
      <c r="P1178">
        <v>266084</v>
      </c>
      <c r="Q1178">
        <v>2</v>
      </c>
      <c r="R1178">
        <v>0.86545308266666665</v>
      </c>
      <c r="U1178">
        <f>Tabela9[[#This Row],[mlp_params]]</f>
        <v>264625</v>
      </c>
      <c r="V1178">
        <f>Tabela9[[#This Row],[kan_test_acc]]</f>
        <v>0.67111112174999998</v>
      </c>
      <c r="W1178">
        <f>Tabela9[[#This Row],[mlp_test_acc]]</f>
        <v>0.95888888875</v>
      </c>
      <c r="X1178">
        <f>Tabela9[[#This Row],[mlp_test_acc2]]</f>
        <v>0.96555555549999994</v>
      </c>
    </row>
    <row r="1179" spans="1:24" hidden="1" x14ac:dyDescent="0.25">
      <c r="A1179" t="s">
        <v>123</v>
      </c>
      <c r="B1179">
        <v>9</v>
      </c>
      <c r="C1179" t="s">
        <v>378</v>
      </c>
      <c r="D1179">
        <v>4</v>
      </c>
      <c r="E1179">
        <v>0</v>
      </c>
      <c r="F1179" t="s">
        <v>208</v>
      </c>
      <c r="G1179">
        <v>466655957</v>
      </c>
      <c r="H1179">
        <v>0.94499999300000004</v>
      </c>
      <c r="I1179">
        <v>0.96388888900000003</v>
      </c>
      <c r="J1179">
        <v>34474086</v>
      </c>
      <c r="K1179">
        <v>264625</v>
      </c>
      <c r="L1179">
        <v>2</v>
      </c>
      <c r="M1179">
        <v>345</v>
      </c>
      <c r="N1179">
        <v>0.97111111100000003</v>
      </c>
      <c r="O1179">
        <v>34042356.5</v>
      </c>
      <c r="P1179">
        <v>266084</v>
      </c>
      <c r="Q1179">
        <v>2</v>
      </c>
      <c r="R1179">
        <v>0.93949506066666666</v>
      </c>
      <c r="U1179">
        <f>Tabela9[[#This Row],[mlp_params]]</f>
        <v>264625</v>
      </c>
      <c r="V1179">
        <f>Tabela9[[#This Row],[kan_test_acc]]</f>
        <v>0.94499999300000004</v>
      </c>
      <c r="W1179">
        <f>Tabela9[[#This Row],[mlp_test_acc]]</f>
        <v>0.96388888900000003</v>
      </c>
      <c r="X1179">
        <f>Tabela9[[#This Row],[mlp_test_acc2]]</f>
        <v>0.97111111100000003</v>
      </c>
    </row>
    <row r="1180" spans="1:24" hidden="1" x14ac:dyDescent="0.25">
      <c r="A1180" t="s">
        <v>123</v>
      </c>
      <c r="B1180">
        <v>9</v>
      </c>
      <c r="C1180" t="s">
        <v>377</v>
      </c>
      <c r="D1180">
        <v>3</v>
      </c>
      <c r="E1180">
        <v>0</v>
      </c>
      <c r="F1180" t="s">
        <v>357</v>
      </c>
      <c r="G1180">
        <v>591203535</v>
      </c>
      <c r="H1180">
        <v>0.95000000325</v>
      </c>
      <c r="I1180">
        <v>0.97</v>
      </c>
      <c r="J1180">
        <v>34321281.5</v>
      </c>
      <c r="K1180">
        <v>264625</v>
      </c>
      <c r="L1180">
        <v>2</v>
      </c>
      <c r="M1180">
        <v>345</v>
      </c>
      <c r="N1180">
        <v>0.96777777775000007</v>
      </c>
      <c r="O1180">
        <v>34854798</v>
      </c>
      <c r="P1180">
        <v>266084</v>
      </c>
      <c r="Q1180">
        <v>2</v>
      </c>
      <c r="R1180">
        <v>0.95061727333333335</v>
      </c>
      <c r="U1180">
        <f>Tabela9[[#This Row],[mlp_params]]</f>
        <v>264625</v>
      </c>
      <c r="V1180">
        <f>Tabela9[[#This Row],[kan_test_acc]]</f>
        <v>0.95000000325</v>
      </c>
      <c r="W1180">
        <f>Tabela9[[#This Row],[mlp_test_acc]]</f>
        <v>0.97</v>
      </c>
      <c r="X1180">
        <f>Tabela9[[#This Row],[mlp_test_acc2]]</f>
        <v>0.96777777775000007</v>
      </c>
    </row>
    <row r="1181" spans="1:24" hidden="1" x14ac:dyDescent="0.25">
      <c r="A1181" t="s">
        <v>123</v>
      </c>
      <c r="B1181">
        <v>9</v>
      </c>
      <c r="C1181" t="s">
        <v>376</v>
      </c>
      <c r="D1181">
        <v>2</v>
      </c>
      <c r="E1181">
        <v>0</v>
      </c>
      <c r="F1181" t="s">
        <v>359</v>
      </c>
      <c r="G1181">
        <v>789403728.75</v>
      </c>
      <c r="H1181">
        <v>0.96277779350000003</v>
      </c>
      <c r="I1181">
        <v>0.95388888900000002</v>
      </c>
      <c r="J1181">
        <v>35307695.75</v>
      </c>
      <c r="K1181">
        <v>266084</v>
      </c>
      <c r="L1181">
        <v>2</v>
      </c>
      <c r="M1181">
        <v>346</v>
      </c>
      <c r="N1181">
        <v>0.96000000024999999</v>
      </c>
      <c r="O1181">
        <v>35865558.5</v>
      </c>
      <c r="P1181">
        <v>267547</v>
      </c>
      <c r="Q1181">
        <v>2</v>
      </c>
      <c r="R1181">
        <v>0.9419753156666667</v>
      </c>
      <c r="U1181">
        <f>Tabela9[[#This Row],[mlp_params]]</f>
        <v>266084</v>
      </c>
      <c r="V1181">
        <f>Tabela9[[#This Row],[kan_test_acc]]</f>
        <v>0.96277779350000003</v>
      </c>
      <c r="W1181">
        <f>Tabela9[[#This Row],[mlp_test_acc]]</f>
        <v>0.95388888900000002</v>
      </c>
      <c r="X1181">
        <f>Tabela9[[#This Row],[mlp_test_acc2]]</f>
        <v>0.96000000024999999</v>
      </c>
    </row>
    <row r="1182" spans="1:24" hidden="1" x14ac:dyDescent="0.25">
      <c r="A1182" t="s">
        <v>123</v>
      </c>
      <c r="B1182">
        <v>5</v>
      </c>
      <c r="C1182" t="s">
        <v>377</v>
      </c>
      <c r="D1182">
        <v>5</v>
      </c>
      <c r="E1182">
        <v>0</v>
      </c>
      <c r="F1182" t="s">
        <v>369</v>
      </c>
      <c r="G1182">
        <v>507742748.28571427</v>
      </c>
      <c r="H1182">
        <v>0.72634921742857139</v>
      </c>
      <c r="I1182">
        <v>0.96476190500000003</v>
      </c>
      <c r="J1182">
        <v>35603195</v>
      </c>
      <c r="K1182">
        <v>266084</v>
      </c>
      <c r="L1182">
        <v>2</v>
      </c>
      <c r="M1182">
        <v>346</v>
      </c>
      <c r="N1182">
        <v>0.96095238071428568</v>
      </c>
      <c r="O1182">
        <v>34657761.285714284</v>
      </c>
      <c r="P1182">
        <v>267547</v>
      </c>
      <c r="Q1182">
        <v>2</v>
      </c>
      <c r="R1182">
        <v>0.82776975716666668</v>
      </c>
      <c r="U1182">
        <f>Tabela9[[#This Row],[mlp_params]]</f>
        <v>266084</v>
      </c>
      <c r="V1182">
        <f>Tabela9[[#This Row],[kan_test_acc]]</f>
        <v>0.72634921742857139</v>
      </c>
      <c r="W1182">
        <f>Tabela9[[#This Row],[mlp_test_acc]]</f>
        <v>0.96476190500000003</v>
      </c>
      <c r="X1182">
        <f>Tabela9[[#This Row],[mlp_test_acc2]]</f>
        <v>0.96095238071428568</v>
      </c>
    </row>
    <row r="1183" spans="1:24" hidden="1" x14ac:dyDescent="0.25">
      <c r="A1183" t="s">
        <v>123</v>
      </c>
      <c r="B1183">
        <v>9</v>
      </c>
      <c r="C1183" t="s">
        <v>376</v>
      </c>
      <c r="D1183">
        <v>2</v>
      </c>
      <c r="E1183">
        <v>0</v>
      </c>
      <c r="F1183" t="s">
        <v>229</v>
      </c>
      <c r="G1183">
        <v>899998488.75</v>
      </c>
      <c r="H1183">
        <v>0.94833333775000006</v>
      </c>
      <c r="I1183">
        <v>0.95888888925000004</v>
      </c>
      <c r="J1183">
        <v>33132229.5</v>
      </c>
      <c r="K1183">
        <v>266084</v>
      </c>
      <c r="L1183">
        <v>2</v>
      </c>
      <c r="M1183">
        <v>346</v>
      </c>
      <c r="N1183">
        <v>0.96388888875000001</v>
      </c>
      <c r="O1183">
        <v>34706183.5</v>
      </c>
      <c r="P1183">
        <v>267547</v>
      </c>
      <c r="Q1183">
        <v>2</v>
      </c>
      <c r="R1183">
        <v>0.9419752956666666</v>
      </c>
      <c r="U1183">
        <f>Tabela9[[#This Row],[mlp_params]]</f>
        <v>266084</v>
      </c>
      <c r="V1183">
        <f>Tabela9[[#This Row],[kan_test_acc]]</f>
        <v>0.94833333775000006</v>
      </c>
      <c r="W1183">
        <f>Tabela9[[#This Row],[mlp_test_acc]]</f>
        <v>0.95888888925000004</v>
      </c>
      <c r="X1183">
        <f>Tabela9[[#This Row],[mlp_test_acc2]]</f>
        <v>0.96388888875000001</v>
      </c>
    </row>
    <row r="1184" spans="1:24" hidden="1" x14ac:dyDescent="0.25">
      <c r="A1184" t="s">
        <v>123</v>
      </c>
      <c r="B1184">
        <v>9</v>
      </c>
      <c r="C1184" t="s">
        <v>376</v>
      </c>
      <c r="D1184">
        <v>2</v>
      </c>
      <c r="E1184">
        <v>0</v>
      </c>
      <c r="F1184" t="s">
        <v>346</v>
      </c>
      <c r="G1184">
        <v>564605102.25</v>
      </c>
      <c r="H1184">
        <v>0.94055557249999999</v>
      </c>
      <c r="I1184">
        <v>0.95333333325000003</v>
      </c>
      <c r="J1184">
        <v>32817908.25</v>
      </c>
      <c r="K1184">
        <v>266084</v>
      </c>
      <c r="L1184">
        <v>2</v>
      </c>
      <c r="M1184">
        <v>346</v>
      </c>
      <c r="N1184">
        <v>0.96333333325000003</v>
      </c>
      <c r="O1184">
        <v>33789075.75</v>
      </c>
      <c r="P1184">
        <v>267547</v>
      </c>
      <c r="Q1184">
        <v>2</v>
      </c>
      <c r="R1184">
        <v>0.93333333733333335</v>
      </c>
      <c r="U1184">
        <f>Tabela9[[#This Row],[mlp_params]]</f>
        <v>266084</v>
      </c>
      <c r="V1184">
        <f>Tabela9[[#This Row],[kan_test_acc]]</f>
        <v>0.94055557249999999</v>
      </c>
      <c r="W1184">
        <f>Tabela9[[#This Row],[mlp_test_acc]]</f>
        <v>0.95333333325000003</v>
      </c>
      <c r="X1184">
        <f>Tabela9[[#This Row],[mlp_test_acc2]]</f>
        <v>0.96333333325000003</v>
      </c>
    </row>
    <row r="1185" spans="1:24" hidden="1" x14ac:dyDescent="0.25">
      <c r="A1185" t="s">
        <v>123</v>
      </c>
      <c r="B1185">
        <v>5</v>
      </c>
      <c r="C1185" t="s">
        <v>375</v>
      </c>
      <c r="D1185">
        <v>3</v>
      </c>
      <c r="E1185">
        <v>0</v>
      </c>
      <c r="F1185" t="s">
        <v>297</v>
      </c>
      <c r="G1185">
        <v>315215358.16666669</v>
      </c>
      <c r="H1185">
        <v>0.96666665900000004</v>
      </c>
      <c r="I1185">
        <v>0.95703703716666666</v>
      </c>
      <c r="J1185">
        <v>24589346.5</v>
      </c>
      <c r="K1185">
        <v>266084</v>
      </c>
      <c r="L1185">
        <v>2</v>
      </c>
      <c r="M1185">
        <v>346</v>
      </c>
      <c r="N1185">
        <v>0.96000000016666664</v>
      </c>
      <c r="O1185">
        <v>24219260.5</v>
      </c>
      <c r="P1185">
        <v>267547</v>
      </c>
      <c r="Q1185">
        <v>2</v>
      </c>
      <c r="R1185">
        <v>0.98148149279999997</v>
      </c>
      <c r="U1185">
        <f>Tabela9[[#This Row],[mlp_params]]</f>
        <v>266084</v>
      </c>
      <c r="V1185">
        <f>Tabela9[[#This Row],[kan_test_acc]]</f>
        <v>0.96666665900000004</v>
      </c>
      <c r="W1185">
        <f>Tabela9[[#This Row],[mlp_test_acc]]</f>
        <v>0.95703703716666666</v>
      </c>
      <c r="X1185">
        <f>Tabela9[[#This Row],[mlp_test_acc2]]</f>
        <v>0.96000000016666664</v>
      </c>
    </row>
    <row r="1186" spans="1:24" hidden="1" x14ac:dyDescent="0.25">
      <c r="A1186" t="s">
        <v>123</v>
      </c>
      <c r="B1186">
        <v>5</v>
      </c>
      <c r="C1186" t="s">
        <v>375</v>
      </c>
      <c r="D1186">
        <v>3</v>
      </c>
      <c r="E1186">
        <v>0</v>
      </c>
      <c r="F1186" t="s">
        <v>360</v>
      </c>
      <c r="G1186">
        <v>474862937.19999999</v>
      </c>
      <c r="H1186">
        <v>0.96888887889999997</v>
      </c>
      <c r="I1186">
        <v>0.95555555559999994</v>
      </c>
      <c r="J1186">
        <v>34063374.799999997</v>
      </c>
      <c r="K1186">
        <v>266084</v>
      </c>
      <c r="L1186">
        <v>2</v>
      </c>
      <c r="M1186">
        <v>346</v>
      </c>
      <c r="N1186">
        <v>0.95711111120000003</v>
      </c>
      <c r="O1186">
        <v>34585373.299999997</v>
      </c>
      <c r="P1186">
        <v>267547</v>
      </c>
      <c r="Q1186">
        <v>2</v>
      </c>
      <c r="R1186">
        <v>0.9806584318888889</v>
      </c>
      <c r="U1186">
        <f>Tabela9[[#This Row],[mlp_params]]</f>
        <v>266084</v>
      </c>
      <c r="V1186">
        <f>Tabela9[[#This Row],[kan_test_acc]]</f>
        <v>0.96888887889999997</v>
      </c>
      <c r="W1186">
        <f>Tabela9[[#This Row],[mlp_test_acc]]</f>
        <v>0.95555555559999994</v>
      </c>
      <c r="X1186">
        <f>Tabela9[[#This Row],[mlp_test_acc2]]</f>
        <v>0.95711111120000003</v>
      </c>
    </row>
    <row r="1187" spans="1:24" hidden="1" x14ac:dyDescent="0.25">
      <c r="A1187" t="s">
        <v>123</v>
      </c>
      <c r="B1187">
        <v>9</v>
      </c>
      <c r="C1187" t="s">
        <v>377</v>
      </c>
      <c r="D1187">
        <v>3</v>
      </c>
      <c r="E1187">
        <v>0</v>
      </c>
      <c r="F1187" t="s">
        <v>185</v>
      </c>
      <c r="G1187">
        <v>574911457.75</v>
      </c>
      <c r="H1187">
        <v>0.96222223350000002</v>
      </c>
      <c r="I1187">
        <v>0.96499999974999995</v>
      </c>
      <c r="J1187">
        <v>34759415.75</v>
      </c>
      <c r="K1187">
        <v>266084</v>
      </c>
      <c r="L1187">
        <v>2</v>
      </c>
      <c r="M1187">
        <v>346</v>
      </c>
      <c r="N1187">
        <v>0.96388888900000003</v>
      </c>
      <c r="O1187">
        <v>33170316.75</v>
      </c>
      <c r="P1187">
        <v>267547</v>
      </c>
      <c r="Q1187">
        <v>2</v>
      </c>
      <c r="R1187">
        <v>0.95308641599999999</v>
      </c>
      <c r="U1187">
        <f>Tabela9[[#This Row],[mlp_params]]</f>
        <v>266084</v>
      </c>
      <c r="V1187">
        <f>Tabela9[[#This Row],[kan_test_acc]]</f>
        <v>0.96222223350000002</v>
      </c>
      <c r="W1187">
        <f>Tabela9[[#This Row],[mlp_test_acc]]</f>
        <v>0.96499999974999995</v>
      </c>
      <c r="X1187">
        <f>Tabela9[[#This Row],[mlp_test_acc2]]</f>
        <v>0.96388888900000003</v>
      </c>
    </row>
    <row r="1188" spans="1:24" hidden="1" x14ac:dyDescent="0.25">
      <c r="A1188" t="s">
        <v>123</v>
      </c>
      <c r="B1188">
        <v>9</v>
      </c>
      <c r="C1188" t="s">
        <v>378</v>
      </c>
      <c r="D1188">
        <v>4</v>
      </c>
      <c r="E1188">
        <v>0</v>
      </c>
      <c r="F1188" t="s">
        <v>305</v>
      </c>
      <c r="G1188">
        <v>551309587.5</v>
      </c>
      <c r="H1188">
        <v>0.94111110274999998</v>
      </c>
      <c r="I1188">
        <v>0.95555555599999997</v>
      </c>
      <c r="J1188">
        <v>38666873.5</v>
      </c>
      <c r="K1188">
        <v>266084</v>
      </c>
      <c r="L1188">
        <v>2</v>
      </c>
      <c r="M1188">
        <v>346</v>
      </c>
      <c r="N1188">
        <v>0.953333333</v>
      </c>
      <c r="O1188">
        <v>38321310</v>
      </c>
      <c r="P1188">
        <v>267547</v>
      </c>
      <c r="Q1188">
        <v>2</v>
      </c>
      <c r="R1188">
        <v>0.94691356800000004</v>
      </c>
      <c r="U1188">
        <f>Tabela9[[#This Row],[mlp_params]]</f>
        <v>266084</v>
      </c>
      <c r="V1188">
        <f>Tabela9[[#This Row],[kan_test_acc]]</f>
        <v>0.94111110274999998</v>
      </c>
      <c r="W1188">
        <f>Tabela9[[#This Row],[mlp_test_acc]]</f>
        <v>0.95555555599999997</v>
      </c>
      <c r="X1188">
        <f>Tabela9[[#This Row],[mlp_test_acc2]]</f>
        <v>0.953333333</v>
      </c>
    </row>
    <row r="1189" spans="1:24" hidden="1" x14ac:dyDescent="0.25">
      <c r="A1189" t="s">
        <v>123</v>
      </c>
      <c r="B1189">
        <v>9</v>
      </c>
      <c r="C1189" t="s">
        <v>378</v>
      </c>
      <c r="D1189">
        <v>4</v>
      </c>
      <c r="E1189">
        <v>0</v>
      </c>
      <c r="F1189" t="s">
        <v>342</v>
      </c>
      <c r="G1189">
        <v>626439281.75</v>
      </c>
      <c r="H1189">
        <v>0.93611112225000004</v>
      </c>
      <c r="I1189">
        <v>0.96777777775000007</v>
      </c>
      <c r="J1189">
        <v>34366049.25</v>
      </c>
      <c r="K1189">
        <v>266084</v>
      </c>
      <c r="L1189">
        <v>2</v>
      </c>
      <c r="M1189">
        <v>346</v>
      </c>
      <c r="N1189">
        <v>0.96388888875000001</v>
      </c>
      <c r="O1189">
        <v>34570431.25</v>
      </c>
      <c r="P1189">
        <v>267547</v>
      </c>
      <c r="Q1189">
        <v>2</v>
      </c>
      <c r="R1189">
        <v>0.94813951433333332</v>
      </c>
      <c r="U1189">
        <f>Tabela9[[#This Row],[mlp_params]]</f>
        <v>266084</v>
      </c>
      <c r="V1189">
        <f>Tabela9[[#This Row],[kan_test_acc]]</f>
        <v>0.93611112225000004</v>
      </c>
      <c r="W1189">
        <f>Tabela9[[#This Row],[mlp_test_acc]]</f>
        <v>0.96777777775000007</v>
      </c>
      <c r="X1189">
        <f>Tabela9[[#This Row],[mlp_test_acc2]]</f>
        <v>0.96388888875000001</v>
      </c>
    </row>
    <row r="1190" spans="1:24" hidden="1" x14ac:dyDescent="0.25">
      <c r="A1190" t="s">
        <v>123</v>
      </c>
      <c r="B1190">
        <v>5</v>
      </c>
      <c r="C1190" t="s">
        <v>376</v>
      </c>
      <c r="D1190">
        <v>4</v>
      </c>
      <c r="E1190">
        <v>0</v>
      </c>
      <c r="F1190" t="s">
        <v>371</v>
      </c>
      <c r="G1190">
        <v>780527680.25</v>
      </c>
      <c r="H1190">
        <v>0.91055555650000009</v>
      </c>
      <c r="I1190">
        <v>0.95722222224999998</v>
      </c>
      <c r="J1190">
        <v>43820794.5</v>
      </c>
      <c r="K1190">
        <v>266084</v>
      </c>
      <c r="L1190">
        <v>2</v>
      </c>
      <c r="M1190">
        <v>346</v>
      </c>
      <c r="N1190">
        <v>0.95944444449999999</v>
      </c>
      <c r="O1190">
        <v>43696241</v>
      </c>
      <c r="P1190">
        <v>267547</v>
      </c>
      <c r="Q1190">
        <v>2</v>
      </c>
      <c r="R1190">
        <v>0.92961604366666661</v>
      </c>
      <c r="U1190">
        <f>Tabela9[[#This Row],[mlp_params]]</f>
        <v>266084</v>
      </c>
      <c r="V1190">
        <f>Tabela9[[#This Row],[kan_test_acc]]</f>
        <v>0.91055555650000009</v>
      </c>
      <c r="W1190">
        <f>Tabela9[[#This Row],[mlp_test_acc]]</f>
        <v>0.95722222224999998</v>
      </c>
      <c r="X1190">
        <f>Tabela9[[#This Row],[mlp_test_acc2]]</f>
        <v>0.95944444449999999</v>
      </c>
    </row>
    <row r="1191" spans="1:24" hidden="1" x14ac:dyDescent="0.25">
      <c r="A1191" t="s">
        <v>123</v>
      </c>
      <c r="B1191">
        <v>9</v>
      </c>
      <c r="C1191" t="s">
        <v>379</v>
      </c>
      <c r="D1191">
        <v>5</v>
      </c>
      <c r="E1191">
        <v>0</v>
      </c>
      <c r="F1191" t="s">
        <v>169</v>
      </c>
      <c r="G1191">
        <v>765079867.5</v>
      </c>
      <c r="H1191">
        <v>0.85111111400000006</v>
      </c>
      <c r="I1191">
        <v>0.96833333325000004</v>
      </c>
      <c r="J1191">
        <v>34916824.5</v>
      </c>
      <c r="K1191">
        <v>267547</v>
      </c>
      <c r="L1191">
        <v>2</v>
      </c>
      <c r="M1191">
        <v>347</v>
      </c>
      <c r="N1191">
        <v>0.97388888899999992</v>
      </c>
      <c r="O1191">
        <v>33710812.25</v>
      </c>
      <c r="P1191">
        <v>269014</v>
      </c>
      <c r="Q1191">
        <v>2</v>
      </c>
      <c r="R1191">
        <v>0.86667283966666664</v>
      </c>
      <c r="U1191">
        <f>Tabela9[[#This Row],[mlp_params]]</f>
        <v>267547</v>
      </c>
      <c r="V1191">
        <f>Tabela9[[#This Row],[kan_test_acc]]</f>
        <v>0.85111111400000006</v>
      </c>
      <c r="W1191">
        <f>Tabela9[[#This Row],[mlp_test_acc]]</f>
        <v>0.96833333325000004</v>
      </c>
      <c r="X1191">
        <f>Tabela9[[#This Row],[mlp_test_acc2]]</f>
        <v>0.97388888899999992</v>
      </c>
    </row>
    <row r="1192" spans="1:24" hidden="1" x14ac:dyDescent="0.25">
      <c r="A1192" t="s">
        <v>123</v>
      </c>
      <c r="B1192">
        <v>9</v>
      </c>
      <c r="C1192" t="s">
        <v>379</v>
      </c>
      <c r="D1192">
        <v>5</v>
      </c>
      <c r="E1192">
        <v>0</v>
      </c>
      <c r="F1192" t="s">
        <v>266</v>
      </c>
      <c r="G1192">
        <v>603613984.42857146</v>
      </c>
      <c r="H1192">
        <v>0.79460317971428573</v>
      </c>
      <c r="I1192">
        <v>0.95714285714285718</v>
      </c>
      <c r="J1192">
        <v>30232119.857142858</v>
      </c>
      <c r="K1192">
        <v>267547</v>
      </c>
      <c r="L1192">
        <v>2</v>
      </c>
      <c r="M1192">
        <v>347</v>
      </c>
      <c r="N1192">
        <v>0.96253968257142852</v>
      </c>
      <c r="O1192">
        <v>29222809</v>
      </c>
      <c r="P1192">
        <v>269014</v>
      </c>
      <c r="Q1192">
        <v>2</v>
      </c>
      <c r="R1192">
        <v>0.87530679</v>
      </c>
      <c r="U1192">
        <f>Tabela9[[#This Row],[mlp_params]]</f>
        <v>267547</v>
      </c>
      <c r="V1192">
        <f>Tabela9[[#This Row],[kan_test_acc]]</f>
        <v>0.79460317971428573</v>
      </c>
      <c r="W1192">
        <f>Tabela9[[#This Row],[mlp_test_acc]]</f>
        <v>0.95714285714285718</v>
      </c>
      <c r="X1192">
        <f>Tabela9[[#This Row],[mlp_test_acc2]]</f>
        <v>0.96253968257142852</v>
      </c>
    </row>
    <row r="1193" spans="1:24" hidden="1" x14ac:dyDescent="0.25">
      <c r="A1193" t="s">
        <v>123</v>
      </c>
      <c r="B1193">
        <v>5</v>
      </c>
      <c r="C1193" t="s">
        <v>377</v>
      </c>
      <c r="D1193">
        <v>5</v>
      </c>
      <c r="E1193">
        <v>0</v>
      </c>
      <c r="F1193" t="s">
        <v>276</v>
      </c>
      <c r="G1193">
        <v>446040201.85714287</v>
      </c>
      <c r="H1193">
        <v>0.68063491814285715</v>
      </c>
      <c r="I1193">
        <v>0.96920634928571425</v>
      </c>
      <c r="J1193">
        <v>35799823.285714284</v>
      </c>
      <c r="K1193">
        <v>267547</v>
      </c>
      <c r="L1193">
        <v>2</v>
      </c>
      <c r="M1193">
        <v>347</v>
      </c>
      <c r="N1193">
        <v>0.96444444442857147</v>
      </c>
      <c r="O1193">
        <v>34951231</v>
      </c>
      <c r="P1193">
        <v>269014</v>
      </c>
      <c r="Q1193">
        <v>2</v>
      </c>
      <c r="R1193">
        <v>0.85679938700000002</v>
      </c>
      <c r="U1193">
        <f>Tabela9[[#This Row],[mlp_params]]</f>
        <v>267547</v>
      </c>
      <c r="V1193">
        <f>Tabela9[[#This Row],[kan_test_acc]]</f>
        <v>0.68063491814285715</v>
      </c>
      <c r="W1193">
        <f>Tabela9[[#This Row],[mlp_test_acc]]</f>
        <v>0.96920634928571425</v>
      </c>
      <c r="X1193">
        <f>Tabela9[[#This Row],[mlp_test_acc2]]</f>
        <v>0.96444444442857147</v>
      </c>
    </row>
    <row r="1194" spans="1:24" hidden="1" x14ac:dyDescent="0.25">
      <c r="A1194" t="s">
        <v>123</v>
      </c>
      <c r="B1194">
        <v>9</v>
      </c>
      <c r="C1194" t="s">
        <v>377</v>
      </c>
      <c r="D1194">
        <v>3</v>
      </c>
      <c r="E1194">
        <v>0</v>
      </c>
      <c r="F1194" t="s">
        <v>337</v>
      </c>
      <c r="G1194">
        <v>676897798</v>
      </c>
      <c r="H1194">
        <v>0.95722222325000006</v>
      </c>
      <c r="I1194">
        <v>0.95777777775000006</v>
      </c>
      <c r="J1194">
        <v>32798497.5</v>
      </c>
      <c r="K1194">
        <v>267547</v>
      </c>
      <c r="L1194">
        <v>2</v>
      </c>
      <c r="M1194">
        <v>347</v>
      </c>
      <c r="N1194">
        <v>0.96833333349999995</v>
      </c>
      <c r="O1194">
        <v>34572159.5</v>
      </c>
      <c r="P1194">
        <v>269014</v>
      </c>
      <c r="Q1194">
        <v>2</v>
      </c>
      <c r="R1194">
        <v>0.93209876633333333</v>
      </c>
      <c r="U1194">
        <f>Tabela9[[#This Row],[mlp_params]]</f>
        <v>267547</v>
      </c>
      <c r="V1194">
        <f>Tabela9[[#This Row],[kan_test_acc]]</f>
        <v>0.95722222325000006</v>
      </c>
      <c r="W1194">
        <f>Tabela9[[#This Row],[mlp_test_acc]]</f>
        <v>0.95777777775000006</v>
      </c>
      <c r="X1194">
        <f>Tabela9[[#This Row],[mlp_test_acc2]]</f>
        <v>0.96833333349999995</v>
      </c>
    </row>
    <row r="1195" spans="1:24" hidden="1" x14ac:dyDescent="0.25">
      <c r="A1195" t="s">
        <v>123</v>
      </c>
      <c r="B1195">
        <v>5</v>
      </c>
      <c r="C1195" t="s">
        <v>376</v>
      </c>
      <c r="D1195">
        <v>4</v>
      </c>
      <c r="E1195">
        <v>0</v>
      </c>
      <c r="F1195" t="s">
        <v>253</v>
      </c>
      <c r="G1195">
        <v>125132578</v>
      </c>
      <c r="H1195">
        <v>0.96111110850000003</v>
      </c>
      <c r="I1195">
        <v>0.9514814815</v>
      </c>
      <c r="J1195">
        <v>16354980.833333334</v>
      </c>
      <c r="K1195">
        <v>267547</v>
      </c>
      <c r="L1195">
        <v>2</v>
      </c>
      <c r="M1195">
        <v>347</v>
      </c>
      <c r="N1195">
        <v>0.9548148148333333</v>
      </c>
      <c r="O1195">
        <v>16898452.166666668</v>
      </c>
      <c r="P1195">
        <v>269014</v>
      </c>
      <c r="Q1195">
        <v>2</v>
      </c>
      <c r="R1195">
        <v>0.97259259239999996</v>
      </c>
      <c r="U1195">
        <f>Tabela9[[#This Row],[mlp_params]]</f>
        <v>267547</v>
      </c>
      <c r="V1195">
        <f>Tabela9[[#This Row],[kan_test_acc]]</f>
        <v>0.96111110850000003</v>
      </c>
      <c r="W1195">
        <f>Tabela9[[#This Row],[mlp_test_acc]]</f>
        <v>0.9514814815</v>
      </c>
      <c r="X1195">
        <f>Tabela9[[#This Row],[mlp_test_acc2]]</f>
        <v>0.9548148148333333</v>
      </c>
    </row>
    <row r="1196" spans="1:24" hidden="1" x14ac:dyDescent="0.25">
      <c r="A1196" t="s">
        <v>123</v>
      </c>
      <c r="B1196">
        <v>5</v>
      </c>
      <c r="C1196" t="s">
        <v>376</v>
      </c>
      <c r="D1196">
        <v>4</v>
      </c>
      <c r="E1196">
        <v>0</v>
      </c>
      <c r="F1196" t="s">
        <v>351</v>
      </c>
      <c r="G1196">
        <v>605996221.75</v>
      </c>
      <c r="H1196">
        <v>0.93166667224999999</v>
      </c>
      <c r="I1196">
        <v>0.95333333325000003</v>
      </c>
      <c r="J1196">
        <v>38543107</v>
      </c>
      <c r="K1196">
        <v>269014</v>
      </c>
      <c r="L1196">
        <v>2</v>
      </c>
      <c r="M1196">
        <v>348</v>
      </c>
      <c r="N1196">
        <v>0.95444444424999997</v>
      </c>
      <c r="O1196">
        <v>40659272.75</v>
      </c>
      <c r="P1196">
        <v>270485</v>
      </c>
      <c r="Q1196">
        <v>2</v>
      </c>
      <c r="R1196">
        <v>0.93701851933333336</v>
      </c>
      <c r="U1196">
        <f>Tabela9[[#This Row],[mlp_params]]</f>
        <v>269014</v>
      </c>
      <c r="V1196">
        <f>Tabela9[[#This Row],[kan_test_acc]]</f>
        <v>0.93166667224999999</v>
      </c>
      <c r="W1196">
        <f>Tabela9[[#This Row],[mlp_test_acc]]</f>
        <v>0.95333333325000003</v>
      </c>
      <c r="X1196">
        <f>Tabela9[[#This Row],[mlp_test_acc2]]</f>
        <v>0.95444444424999997</v>
      </c>
    </row>
    <row r="1197" spans="1:24" hidden="1" x14ac:dyDescent="0.25">
      <c r="A1197" t="s">
        <v>123</v>
      </c>
      <c r="B1197">
        <v>9</v>
      </c>
      <c r="C1197" t="s">
        <v>378</v>
      </c>
      <c r="D1197">
        <v>4</v>
      </c>
      <c r="E1197">
        <v>0</v>
      </c>
      <c r="F1197" t="s">
        <v>362</v>
      </c>
      <c r="G1197">
        <v>424055511.5</v>
      </c>
      <c r="H1197">
        <v>0.94722221800000006</v>
      </c>
      <c r="I1197">
        <v>0.95944444449999999</v>
      </c>
      <c r="J1197">
        <v>33386284.75</v>
      </c>
      <c r="K1197">
        <v>269014</v>
      </c>
      <c r="L1197">
        <v>2</v>
      </c>
      <c r="M1197">
        <v>348</v>
      </c>
      <c r="N1197">
        <v>0.95611111100000001</v>
      </c>
      <c r="O1197">
        <v>33970846.75</v>
      </c>
      <c r="P1197">
        <v>270485</v>
      </c>
      <c r="Q1197">
        <v>2</v>
      </c>
      <c r="R1197">
        <v>0.96295061500000001</v>
      </c>
      <c r="U1197">
        <f>Tabela9[[#This Row],[mlp_params]]</f>
        <v>269014</v>
      </c>
      <c r="V1197">
        <f>Tabela9[[#This Row],[kan_test_acc]]</f>
        <v>0.94722221800000006</v>
      </c>
      <c r="W1197">
        <f>Tabela9[[#This Row],[mlp_test_acc]]</f>
        <v>0.95944444449999999</v>
      </c>
      <c r="X1197">
        <f>Tabela9[[#This Row],[mlp_test_acc2]]</f>
        <v>0.95611111100000001</v>
      </c>
    </row>
    <row r="1198" spans="1:24" hidden="1" x14ac:dyDescent="0.25">
      <c r="A1198" t="s">
        <v>123</v>
      </c>
      <c r="B1198">
        <v>5</v>
      </c>
      <c r="C1198" t="s">
        <v>377</v>
      </c>
      <c r="D1198">
        <v>5</v>
      </c>
      <c r="E1198">
        <v>0</v>
      </c>
      <c r="F1198" t="s">
        <v>356</v>
      </c>
      <c r="G1198">
        <v>503028603.75</v>
      </c>
      <c r="H1198">
        <v>0.55611111199999996</v>
      </c>
      <c r="I1198">
        <v>0.95444444424999997</v>
      </c>
      <c r="J1198">
        <v>36719583.75</v>
      </c>
      <c r="K1198">
        <v>270485</v>
      </c>
      <c r="L1198">
        <v>2</v>
      </c>
      <c r="M1198">
        <v>349</v>
      </c>
      <c r="N1198">
        <v>0.95611111100000001</v>
      </c>
      <c r="O1198">
        <v>36680418.25</v>
      </c>
      <c r="P1198">
        <v>271960</v>
      </c>
      <c r="Q1198">
        <v>2</v>
      </c>
      <c r="R1198">
        <v>0.87777901699999994</v>
      </c>
      <c r="U1198">
        <f>Tabela9[[#This Row],[mlp_params]]</f>
        <v>270485</v>
      </c>
      <c r="V1198">
        <f>Tabela9[[#This Row],[kan_test_acc]]</f>
        <v>0.55611111199999996</v>
      </c>
      <c r="W1198">
        <f>Tabela9[[#This Row],[mlp_test_acc]]</f>
        <v>0.95444444424999997</v>
      </c>
      <c r="X1198">
        <f>Tabela9[[#This Row],[mlp_test_acc2]]</f>
        <v>0.95611111100000001</v>
      </c>
    </row>
    <row r="1199" spans="1:24" hidden="1" x14ac:dyDescent="0.25">
      <c r="A1199" t="s">
        <v>123</v>
      </c>
      <c r="B1199">
        <v>5</v>
      </c>
      <c r="C1199" t="s">
        <v>376</v>
      </c>
      <c r="D1199">
        <v>4</v>
      </c>
      <c r="E1199">
        <v>0</v>
      </c>
      <c r="F1199" t="s">
        <v>190</v>
      </c>
      <c r="G1199">
        <v>708606560</v>
      </c>
      <c r="H1199">
        <v>0.90222223125000001</v>
      </c>
      <c r="I1199">
        <v>0.95333333350000005</v>
      </c>
      <c r="J1199">
        <v>38330727</v>
      </c>
      <c r="K1199">
        <v>270485</v>
      </c>
      <c r="L1199">
        <v>2</v>
      </c>
      <c r="M1199">
        <v>349</v>
      </c>
      <c r="N1199">
        <v>0.95499999975000005</v>
      </c>
      <c r="O1199">
        <v>39829212</v>
      </c>
      <c r="P1199">
        <v>271960</v>
      </c>
      <c r="Q1199">
        <v>2</v>
      </c>
      <c r="R1199">
        <v>0.92345061500000003</v>
      </c>
      <c r="U1199">
        <f>Tabela9[[#This Row],[mlp_params]]</f>
        <v>270485</v>
      </c>
      <c r="V1199">
        <f>Tabela9[[#This Row],[kan_test_acc]]</f>
        <v>0.90222223125000001</v>
      </c>
      <c r="W1199">
        <f>Tabela9[[#This Row],[mlp_test_acc]]</f>
        <v>0.95333333350000005</v>
      </c>
      <c r="X1199">
        <f>Tabela9[[#This Row],[mlp_test_acc2]]</f>
        <v>0.95499999975000005</v>
      </c>
    </row>
    <row r="1200" spans="1:24" hidden="1" x14ac:dyDescent="0.25">
      <c r="A1200" t="s">
        <v>123</v>
      </c>
      <c r="B1200">
        <v>9</v>
      </c>
      <c r="C1200" t="s">
        <v>377</v>
      </c>
      <c r="D1200">
        <v>3</v>
      </c>
      <c r="E1200">
        <v>0</v>
      </c>
      <c r="F1200" t="s">
        <v>315</v>
      </c>
      <c r="G1200">
        <v>586352463.75</v>
      </c>
      <c r="H1200">
        <v>0.9600000085</v>
      </c>
      <c r="I1200">
        <v>0.96888888900000003</v>
      </c>
      <c r="J1200">
        <v>34802447.25</v>
      </c>
      <c r="K1200">
        <v>270485</v>
      </c>
      <c r="L1200">
        <v>2</v>
      </c>
      <c r="M1200">
        <v>349</v>
      </c>
      <c r="N1200">
        <v>0.96388888899999992</v>
      </c>
      <c r="O1200">
        <v>36128362.75</v>
      </c>
      <c r="P1200">
        <v>271960</v>
      </c>
      <c r="Q1200">
        <v>2</v>
      </c>
      <c r="R1200">
        <v>0.97161851933333332</v>
      </c>
      <c r="U1200">
        <f>Tabela9[[#This Row],[mlp_params]]</f>
        <v>270485</v>
      </c>
      <c r="V1200">
        <f>Tabela9[[#This Row],[kan_test_acc]]</f>
        <v>0.9600000085</v>
      </c>
      <c r="W1200">
        <f>Tabela9[[#This Row],[mlp_test_acc]]</f>
        <v>0.96888888900000003</v>
      </c>
      <c r="X1200">
        <f>Tabela9[[#This Row],[mlp_test_acc2]]</f>
        <v>0.96388888899999992</v>
      </c>
    </row>
    <row r="1201" spans="1:24" hidden="1" x14ac:dyDescent="0.25">
      <c r="A1201" t="s">
        <v>123</v>
      </c>
      <c r="B1201">
        <v>5</v>
      </c>
      <c r="C1201" t="s">
        <v>376</v>
      </c>
      <c r="D1201">
        <v>4</v>
      </c>
      <c r="E1201">
        <v>0</v>
      </c>
      <c r="F1201" t="s">
        <v>338</v>
      </c>
      <c r="G1201">
        <v>422674489.5</v>
      </c>
      <c r="H1201">
        <v>0.9540740748333334</v>
      </c>
      <c r="I1201">
        <v>0.96777777766666673</v>
      </c>
      <c r="J1201">
        <v>34935204</v>
      </c>
      <c r="K1201">
        <v>270485</v>
      </c>
      <c r="L1201">
        <v>2</v>
      </c>
      <c r="M1201">
        <v>349</v>
      </c>
      <c r="N1201">
        <v>0.96703703683333331</v>
      </c>
      <c r="O1201">
        <v>32081762.333333332</v>
      </c>
      <c r="P1201">
        <v>271960</v>
      </c>
      <c r="Q1201">
        <v>2</v>
      </c>
      <c r="R1201">
        <v>0.97037036440000002</v>
      </c>
      <c r="U1201">
        <f>Tabela9[[#This Row],[mlp_params]]</f>
        <v>270485</v>
      </c>
      <c r="V1201">
        <f>Tabela9[[#This Row],[kan_test_acc]]</f>
        <v>0.9540740748333334</v>
      </c>
      <c r="W1201">
        <f>Tabela9[[#This Row],[mlp_test_acc]]</f>
        <v>0.96777777766666673</v>
      </c>
      <c r="X1201">
        <f>Tabela9[[#This Row],[mlp_test_acc2]]</f>
        <v>0.96703703683333331</v>
      </c>
    </row>
    <row r="1202" spans="1:24" hidden="1" x14ac:dyDescent="0.25">
      <c r="A1202" t="s">
        <v>123</v>
      </c>
      <c r="B1202">
        <v>9</v>
      </c>
      <c r="C1202" t="s">
        <v>379</v>
      </c>
      <c r="D1202">
        <v>5</v>
      </c>
      <c r="E1202">
        <v>0</v>
      </c>
      <c r="F1202" t="s">
        <v>354</v>
      </c>
      <c r="G1202">
        <v>816600824.75</v>
      </c>
      <c r="H1202">
        <v>0.85222221924999997</v>
      </c>
      <c r="I1202">
        <v>0.96055555575000007</v>
      </c>
      <c r="J1202">
        <v>34862242</v>
      </c>
      <c r="K1202">
        <v>271960</v>
      </c>
      <c r="L1202">
        <v>2</v>
      </c>
      <c r="M1202">
        <v>350</v>
      </c>
      <c r="N1202">
        <v>0.96444444475000002</v>
      </c>
      <c r="O1202">
        <v>35436909.75</v>
      </c>
      <c r="P1202">
        <v>273439</v>
      </c>
      <c r="Q1202">
        <v>2</v>
      </c>
      <c r="R1202">
        <v>0.88890493533333337</v>
      </c>
      <c r="U1202">
        <f>Tabela9[[#This Row],[mlp_params]]</f>
        <v>271960</v>
      </c>
      <c r="V1202">
        <f>Tabela9[[#This Row],[kan_test_acc]]</f>
        <v>0.85222221924999997</v>
      </c>
      <c r="W1202">
        <f>Tabela9[[#This Row],[mlp_test_acc]]</f>
        <v>0.96055555575000007</v>
      </c>
      <c r="X1202">
        <f>Tabela9[[#This Row],[mlp_test_acc2]]</f>
        <v>0.96444444475000002</v>
      </c>
    </row>
    <row r="1203" spans="1:24" hidden="1" x14ac:dyDescent="0.25">
      <c r="A1203" t="s">
        <v>123</v>
      </c>
      <c r="B1203">
        <v>5</v>
      </c>
      <c r="C1203" t="s">
        <v>377</v>
      </c>
      <c r="D1203">
        <v>5</v>
      </c>
      <c r="E1203">
        <v>0</v>
      </c>
      <c r="F1203" t="s">
        <v>213</v>
      </c>
      <c r="G1203">
        <v>679122254.25</v>
      </c>
      <c r="H1203">
        <v>0.64222221825000003</v>
      </c>
      <c r="I1203">
        <v>0.95777777799999997</v>
      </c>
      <c r="J1203">
        <v>43329737</v>
      </c>
      <c r="K1203">
        <v>271960</v>
      </c>
      <c r="L1203">
        <v>2</v>
      </c>
      <c r="M1203">
        <v>350</v>
      </c>
      <c r="N1203">
        <v>0.96</v>
      </c>
      <c r="O1203">
        <v>41285120.75</v>
      </c>
      <c r="P1203">
        <v>273439</v>
      </c>
      <c r="Q1203">
        <v>2</v>
      </c>
      <c r="R1203">
        <v>0.86047406566666662</v>
      </c>
      <c r="U1203">
        <f>Tabela9[[#This Row],[mlp_params]]</f>
        <v>271960</v>
      </c>
      <c r="V1203">
        <f>Tabela9[[#This Row],[kan_test_acc]]</f>
        <v>0.64222221825000003</v>
      </c>
      <c r="W1203">
        <f>Tabela9[[#This Row],[mlp_test_acc]]</f>
        <v>0.95777777799999997</v>
      </c>
      <c r="X1203">
        <f>Tabela9[[#This Row],[mlp_test_acc2]]</f>
        <v>0.96</v>
      </c>
    </row>
    <row r="1204" spans="1:24" hidden="1" x14ac:dyDescent="0.25">
      <c r="A1204" t="s">
        <v>123</v>
      </c>
      <c r="B1204">
        <v>9</v>
      </c>
      <c r="C1204" t="s">
        <v>376</v>
      </c>
      <c r="D1204">
        <v>2</v>
      </c>
      <c r="E1204">
        <v>0</v>
      </c>
      <c r="F1204" t="s">
        <v>366</v>
      </c>
      <c r="G1204">
        <v>750699721</v>
      </c>
      <c r="H1204">
        <v>0.93611110749999993</v>
      </c>
      <c r="I1204">
        <v>0.95111111100000001</v>
      </c>
      <c r="J1204">
        <v>31352614.25</v>
      </c>
      <c r="K1204">
        <v>271960</v>
      </c>
      <c r="L1204">
        <v>2</v>
      </c>
      <c r="M1204">
        <v>350</v>
      </c>
      <c r="N1204">
        <v>0.95000000024999998</v>
      </c>
      <c r="O1204">
        <v>34252698.5</v>
      </c>
      <c r="P1204">
        <v>273439</v>
      </c>
      <c r="Q1204">
        <v>2</v>
      </c>
      <c r="R1204">
        <v>0.96172841399999998</v>
      </c>
      <c r="U1204">
        <f>Tabela9[[#This Row],[mlp_params]]</f>
        <v>271960</v>
      </c>
      <c r="V1204">
        <f>Tabela9[[#This Row],[kan_test_acc]]</f>
        <v>0.93611110749999993</v>
      </c>
      <c r="W1204">
        <f>Tabela9[[#This Row],[mlp_test_acc]]</f>
        <v>0.95111111100000001</v>
      </c>
      <c r="X1204">
        <f>Tabela9[[#This Row],[mlp_test_acc2]]</f>
        <v>0.95000000024999998</v>
      </c>
    </row>
    <row r="1205" spans="1:24" hidden="1" x14ac:dyDescent="0.25">
      <c r="A1205" t="s">
        <v>123</v>
      </c>
      <c r="B1205">
        <v>9</v>
      </c>
      <c r="C1205" t="s">
        <v>378</v>
      </c>
      <c r="D1205">
        <v>4</v>
      </c>
      <c r="E1205">
        <v>0</v>
      </c>
      <c r="F1205" t="s">
        <v>242</v>
      </c>
      <c r="G1205">
        <v>442493114.5</v>
      </c>
      <c r="H1205">
        <v>0.91611112674999995</v>
      </c>
      <c r="I1205">
        <v>0.95722222224999998</v>
      </c>
      <c r="J1205">
        <v>35524793.75</v>
      </c>
      <c r="K1205">
        <v>271960</v>
      </c>
      <c r="L1205">
        <v>2</v>
      </c>
      <c r="M1205">
        <v>350</v>
      </c>
      <c r="N1205">
        <v>0.96166666675000001</v>
      </c>
      <c r="O1205">
        <v>33662393.5</v>
      </c>
      <c r="P1205">
        <v>273439</v>
      </c>
      <c r="Q1205">
        <v>2</v>
      </c>
      <c r="R1205">
        <v>0.91975801400000001</v>
      </c>
      <c r="U1205">
        <f>Tabela9[[#This Row],[mlp_params]]</f>
        <v>271960</v>
      </c>
      <c r="V1205">
        <f>Tabela9[[#This Row],[kan_test_acc]]</f>
        <v>0.91611112674999995</v>
      </c>
      <c r="W1205">
        <f>Tabela9[[#This Row],[mlp_test_acc]]</f>
        <v>0.95722222224999998</v>
      </c>
      <c r="X1205">
        <f>Tabela9[[#This Row],[mlp_test_acc2]]</f>
        <v>0.96166666675000001</v>
      </c>
    </row>
    <row r="1206" spans="1:24" hidden="1" x14ac:dyDescent="0.25">
      <c r="A1206" t="s">
        <v>123</v>
      </c>
      <c r="B1206">
        <v>9</v>
      </c>
      <c r="C1206" t="s">
        <v>377</v>
      </c>
      <c r="D1206">
        <v>3</v>
      </c>
      <c r="E1206">
        <v>0</v>
      </c>
      <c r="F1206" t="s">
        <v>364</v>
      </c>
      <c r="G1206">
        <v>510576890.5</v>
      </c>
      <c r="H1206">
        <v>0.95999999349999998</v>
      </c>
      <c r="I1206">
        <v>0.96166666624999997</v>
      </c>
      <c r="J1206">
        <v>33761007.75</v>
      </c>
      <c r="K1206">
        <v>271960</v>
      </c>
      <c r="L1206">
        <v>2</v>
      </c>
      <c r="M1206">
        <v>350</v>
      </c>
      <c r="N1206">
        <v>0.96222222224999998</v>
      </c>
      <c r="O1206">
        <v>34725805.75</v>
      </c>
      <c r="P1206">
        <v>273439</v>
      </c>
      <c r="Q1206">
        <v>2</v>
      </c>
      <c r="R1206">
        <v>0.95678023499999998</v>
      </c>
      <c r="U1206">
        <f>Tabela9[[#This Row],[mlp_params]]</f>
        <v>271960</v>
      </c>
      <c r="V1206">
        <f>Tabela9[[#This Row],[kan_test_acc]]</f>
        <v>0.95999999349999998</v>
      </c>
      <c r="W1206">
        <f>Tabela9[[#This Row],[mlp_test_acc]]</f>
        <v>0.96166666624999997</v>
      </c>
      <c r="X1206">
        <f>Tabela9[[#This Row],[mlp_test_acc2]]</f>
        <v>0.96222222224999998</v>
      </c>
    </row>
    <row r="1207" spans="1:24" hidden="1" x14ac:dyDescent="0.25">
      <c r="A1207" t="s">
        <v>123</v>
      </c>
      <c r="B1207">
        <v>9</v>
      </c>
      <c r="C1207" t="s">
        <v>376</v>
      </c>
      <c r="D1207">
        <v>2</v>
      </c>
      <c r="E1207">
        <v>0</v>
      </c>
      <c r="F1207" t="s">
        <v>263</v>
      </c>
      <c r="G1207">
        <v>812831731</v>
      </c>
      <c r="H1207">
        <v>0.95166665324999999</v>
      </c>
      <c r="I1207">
        <v>0.95944444449999999</v>
      </c>
      <c r="J1207">
        <v>36105221.25</v>
      </c>
      <c r="K1207">
        <v>273439</v>
      </c>
      <c r="L1207">
        <v>2</v>
      </c>
      <c r="M1207">
        <v>351</v>
      </c>
      <c r="N1207">
        <v>0.95722222224999998</v>
      </c>
      <c r="O1207">
        <v>35854462</v>
      </c>
      <c r="P1207">
        <v>274922</v>
      </c>
      <c r="Q1207">
        <v>2</v>
      </c>
      <c r="R1207">
        <v>0.94074072466666669</v>
      </c>
      <c r="U1207">
        <f>Tabela9[[#This Row],[mlp_params]]</f>
        <v>273439</v>
      </c>
      <c r="V1207">
        <f>Tabela9[[#This Row],[kan_test_acc]]</f>
        <v>0.95166665324999999</v>
      </c>
      <c r="W1207">
        <f>Tabela9[[#This Row],[mlp_test_acc]]</f>
        <v>0.95944444449999999</v>
      </c>
      <c r="X1207">
        <f>Tabela9[[#This Row],[mlp_test_acc2]]</f>
        <v>0.95722222224999998</v>
      </c>
    </row>
    <row r="1208" spans="1:24" hidden="1" x14ac:dyDescent="0.25">
      <c r="A1208" t="s">
        <v>123</v>
      </c>
      <c r="B1208">
        <v>9</v>
      </c>
      <c r="C1208" t="s">
        <v>376</v>
      </c>
      <c r="D1208">
        <v>2</v>
      </c>
      <c r="E1208">
        <v>0</v>
      </c>
      <c r="F1208" t="s">
        <v>353</v>
      </c>
      <c r="G1208">
        <v>1061116837.75</v>
      </c>
      <c r="H1208">
        <v>0.95055554850000001</v>
      </c>
      <c r="I1208">
        <v>0.95499999999999996</v>
      </c>
      <c r="J1208">
        <v>33864900.5</v>
      </c>
      <c r="K1208">
        <v>273439</v>
      </c>
      <c r="L1208">
        <v>2</v>
      </c>
      <c r="M1208">
        <v>351</v>
      </c>
      <c r="N1208">
        <v>0.95722222224999998</v>
      </c>
      <c r="O1208">
        <v>33505247.75</v>
      </c>
      <c r="P1208">
        <v>274922</v>
      </c>
      <c r="Q1208">
        <v>2</v>
      </c>
      <c r="R1208">
        <v>0.95185184499999997</v>
      </c>
      <c r="U1208">
        <f>Tabela9[[#This Row],[mlp_params]]</f>
        <v>273439</v>
      </c>
      <c r="V1208">
        <f>Tabela9[[#This Row],[kan_test_acc]]</f>
        <v>0.95055554850000001</v>
      </c>
      <c r="W1208">
        <f>Tabela9[[#This Row],[mlp_test_acc]]</f>
        <v>0.95499999999999996</v>
      </c>
      <c r="X1208">
        <f>Tabela9[[#This Row],[mlp_test_acc2]]</f>
        <v>0.95722222224999998</v>
      </c>
    </row>
    <row r="1209" spans="1:24" hidden="1" x14ac:dyDescent="0.25">
      <c r="A1209" t="s">
        <v>123</v>
      </c>
      <c r="B1209">
        <v>5</v>
      </c>
      <c r="C1209" t="s">
        <v>377</v>
      </c>
      <c r="D1209">
        <v>5</v>
      </c>
      <c r="E1209">
        <v>0</v>
      </c>
      <c r="F1209" t="s">
        <v>343</v>
      </c>
      <c r="G1209">
        <v>569712415.75</v>
      </c>
      <c r="H1209">
        <v>0.50166667975000001</v>
      </c>
      <c r="I1209">
        <v>0.96166666675000001</v>
      </c>
      <c r="J1209">
        <v>38919079.25</v>
      </c>
      <c r="K1209">
        <v>273439</v>
      </c>
      <c r="L1209">
        <v>2</v>
      </c>
      <c r="M1209">
        <v>351</v>
      </c>
      <c r="N1209">
        <v>0.95999999974999994</v>
      </c>
      <c r="O1209">
        <v>38777303</v>
      </c>
      <c r="P1209">
        <v>274922</v>
      </c>
      <c r="Q1209">
        <v>2</v>
      </c>
      <c r="R1209">
        <v>0.79259382300000003</v>
      </c>
      <c r="U1209">
        <f>Tabela9[[#This Row],[mlp_params]]</f>
        <v>273439</v>
      </c>
      <c r="V1209">
        <f>Tabela9[[#This Row],[kan_test_acc]]</f>
        <v>0.50166667975000001</v>
      </c>
      <c r="W1209">
        <f>Tabela9[[#This Row],[mlp_test_acc]]</f>
        <v>0.96166666675000001</v>
      </c>
      <c r="X1209">
        <f>Tabela9[[#This Row],[mlp_test_acc2]]</f>
        <v>0.95999999974999994</v>
      </c>
    </row>
    <row r="1210" spans="1:24" hidden="1" x14ac:dyDescent="0.25">
      <c r="A1210" t="s">
        <v>123</v>
      </c>
      <c r="B1210">
        <v>5</v>
      </c>
      <c r="C1210" t="s">
        <v>375</v>
      </c>
      <c r="D1210">
        <v>3</v>
      </c>
      <c r="E1210">
        <v>0</v>
      </c>
      <c r="F1210" t="s">
        <v>367</v>
      </c>
      <c r="G1210">
        <v>368436397.16666669</v>
      </c>
      <c r="H1210">
        <v>0.96222221866666668</v>
      </c>
      <c r="I1210">
        <v>0.95629629633333335</v>
      </c>
      <c r="J1210">
        <v>25449167.166666668</v>
      </c>
      <c r="K1210">
        <v>273439</v>
      </c>
      <c r="L1210">
        <v>2</v>
      </c>
      <c r="M1210">
        <v>351</v>
      </c>
      <c r="N1210">
        <v>0.95518518516666662</v>
      </c>
      <c r="O1210">
        <v>24700311</v>
      </c>
      <c r="P1210">
        <v>274922</v>
      </c>
      <c r="Q1210">
        <v>2</v>
      </c>
      <c r="R1210">
        <v>0.97777777939999999</v>
      </c>
      <c r="U1210">
        <f>Tabela9[[#This Row],[mlp_params]]</f>
        <v>273439</v>
      </c>
      <c r="V1210">
        <f>Tabela9[[#This Row],[kan_test_acc]]</f>
        <v>0.96222221866666668</v>
      </c>
      <c r="W1210">
        <f>Tabela9[[#This Row],[mlp_test_acc]]</f>
        <v>0.95629629633333335</v>
      </c>
      <c r="X1210">
        <f>Tabela9[[#This Row],[mlp_test_acc2]]</f>
        <v>0.95518518516666662</v>
      </c>
    </row>
    <row r="1211" spans="1:24" hidden="1" x14ac:dyDescent="0.25">
      <c r="A1211" t="s">
        <v>123</v>
      </c>
      <c r="B1211">
        <v>9</v>
      </c>
      <c r="C1211" t="s">
        <v>377</v>
      </c>
      <c r="D1211">
        <v>3</v>
      </c>
      <c r="E1211">
        <v>0</v>
      </c>
      <c r="F1211" t="s">
        <v>219</v>
      </c>
      <c r="G1211">
        <v>574111844</v>
      </c>
      <c r="H1211">
        <v>0.95277777325000002</v>
      </c>
      <c r="I1211">
        <v>0.97055555550000006</v>
      </c>
      <c r="J1211">
        <v>34151946.25</v>
      </c>
      <c r="K1211">
        <v>273439</v>
      </c>
      <c r="L1211">
        <v>2</v>
      </c>
      <c r="M1211">
        <v>351</v>
      </c>
      <c r="N1211">
        <v>0.96777777775000007</v>
      </c>
      <c r="O1211">
        <v>34822280.25</v>
      </c>
      <c r="P1211">
        <v>274922</v>
      </c>
      <c r="Q1211">
        <v>2</v>
      </c>
      <c r="R1211">
        <v>0.94320988666666672</v>
      </c>
      <c r="U1211">
        <f>Tabela9[[#This Row],[mlp_params]]</f>
        <v>273439</v>
      </c>
      <c r="V1211">
        <f>Tabela9[[#This Row],[kan_test_acc]]</f>
        <v>0.95277777325000002</v>
      </c>
      <c r="W1211">
        <f>Tabela9[[#This Row],[mlp_test_acc]]</f>
        <v>0.97055555550000006</v>
      </c>
      <c r="X1211">
        <f>Tabela9[[#This Row],[mlp_test_acc2]]</f>
        <v>0.96777777775000007</v>
      </c>
    </row>
    <row r="1212" spans="1:24" hidden="1" x14ac:dyDescent="0.25">
      <c r="A1212" t="s">
        <v>123</v>
      </c>
      <c r="B1212">
        <v>9</v>
      </c>
      <c r="C1212" t="s">
        <v>378</v>
      </c>
      <c r="D1212">
        <v>4</v>
      </c>
      <c r="E1212">
        <v>0</v>
      </c>
      <c r="F1212" t="s">
        <v>349</v>
      </c>
      <c r="G1212">
        <v>580501035.25</v>
      </c>
      <c r="H1212">
        <v>0.94833333799999997</v>
      </c>
      <c r="I1212">
        <v>0.96499999999999997</v>
      </c>
      <c r="J1212">
        <v>33748082.25</v>
      </c>
      <c r="K1212">
        <v>273439</v>
      </c>
      <c r="L1212">
        <v>2</v>
      </c>
      <c r="M1212">
        <v>351</v>
      </c>
      <c r="N1212">
        <v>0.96888888875000001</v>
      </c>
      <c r="O1212">
        <v>36399723.25</v>
      </c>
      <c r="P1212">
        <v>274922</v>
      </c>
      <c r="Q1212">
        <v>2</v>
      </c>
      <c r="R1212">
        <v>0.9481604893333333</v>
      </c>
      <c r="U1212">
        <f>Tabela9[[#This Row],[mlp_params]]</f>
        <v>273439</v>
      </c>
      <c r="V1212">
        <f>Tabela9[[#This Row],[kan_test_acc]]</f>
        <v>0.94833333799999997</v>
      </c>
      <c r="W1212">
        <f>Tabela9[[#This Row],[mlp_test_acc]]</f>
        <v>0.96499999999999997</v>
      </c>
      <c r="X1212">
        <f>Tabela9[[#This Row],[mlp_test_acc2]]</f>
        <v>0.96888888875000001</v>
      </c>
    </row>
    <row r="1213" spans="1:24" hidden="1" x14ac:dyDescent="0.25">
      <c r="A1213" t="s">
        <v>123</v>
      </c>
      <c r="B1213">
        <v>9</v>
      </c>
      <c r="C1213" t="s">
        <v>379</v>
      </c>
      <c r="D1213">
        <v>5</v>
      </c>
      <c r="E1213">
        <v>0</v>
      </c>
      <c r="F1213" t="s">
        <v>203</v>
      </c>
      <c r="G1213">
        <v>556825430.75</v>
      </c>
      <c r="H1213">
        <v>0.77833333599999999</v>
      </c>
      <c r="I1213">
        <v>0.94888888874999999</v>
      </c>
      <c r="J1213">
        <v>42461282.5</v>
      </c>
      <c r="K1213">
        <v>274922</v>
      </c>
      <c r="L1213">
        <v>2</v>
      </c>
      <c r="M1213">
        <v>352</v>
      </c>
      <c r="N1213">
        <v>0.95277777799999996</v>
      </c>
      <c r="O1213">
        <v>41740505</v>
      </c>
      <c r="P1213">
        <v>276409</v>
      </c>
      <c r="Q1213">
        <v>2</v>
      </c>
      <c r="R1213">
        <v>0.86665557000000004</v>
      </c>
      <c r="U1213">
        <f>Tabela9[[#This Row],[mlp_params]]</f>
        <v>274922</v>
      </c>
      <c r="V1213">
        <f>Tabela9[[#This Row],[kan_test_acc]]</f>
        <v>0.77833333599999999</v>
      </c>
      <c r="W1213">
        <f>Tabela9[[#This Row],[mlp_test_acc]]</f>
        <v>0.94888888874999999</v>
      </c>
      <c r="X1213">
        <f>Tabela9[[#This Row],[mlp_test_acc2]]</f>
        <v>0.95277777799999996</v>
      </c>
    </row>
    <row r="1214" spans="1:24" hidden="1" x14ac:dyDescent="0.25">
      <c r="A1214" t="s">
        <v>123</v>
      </c>
      <c r="B1214">
        <v>5</v>
      </c>
      <c r="C1214" t="s">
        <v>377</v>
      </c>
      <c r="D1214">
        <v>5</v>
      </c>
      <c r="E1214">
        <v>0</v>
      </c>
      <c r="F1214" t="s">
        <v>310</v>
      </c>
      <c r="G1214">
        <v>469578677.85714287</v>
      </c>
      <c r="H1214">
        <v>0.6828571514285714</v>
      </c>
      <c r="I1214">
        <v>0.96158730157142858</v>
      </c>
      <c r="J1214">
        <v>36228765.142857142</v>
      </c>
      <c r="K1214">
        <v>274922</v>
      </c>
      <c r="L1214">
        <v>2</v>
      </c>
      <c r="M1214">
        <v>352</v>
      </c>
      <c r="N1214">
        <v>0.95873015857142863</v>
      </c>
      <c r="O1214">
        <v>36214418.285714284</v>
      </c>
      <c r="P1214">
        <v>276409</v>
      </c>
      <c r="Q1214">
        <v>2</v>
      </c>
      <c r="R1214">
        <v>0.83455185266666665</v>
      </c>
      <c r="U1214">
        <f>Tabela9[[#This Row],[mlp_params]]</f>
        <v>274922</v>
      </c>
      <c r="V1214">
        <f>Tabela9[[#This Row],[kan_test_acc]]</f>
        <v>0.6828571514285714</v>
      </c>
      <c r="W1214">
        <f>Tabela9[[#This Row],[mlp_test_acc]]</f>
        <v>0.96158730157142858</v>
      </c>
      <c r="X1214">
        <f>Tabela9[[#This Row],[mlp_test_acc2]]</f>
        <v>0.95873015857142863</v>
      </c>
    </row>
    <row r="1215" spans="1:24" hidden="1" x14ac:dyDescent="0.25">
      <c r="A1215" t="s">
        <v>123</v>
      </c>
      <c r="B1215">
        <v>9</v>
      </c>
      <c r="C1215" t="s">
        <v>379</v>
      </c>
      <c r="D1215">
        <v>5</v>
      </c>
      <c r="E1215">
        <v>0</v>
      </c>
      <c r="F1215" t="s">
        <v>300</v>
      </c>
      <c r="G1215">
        <v>554699888.77777779</v>
      </c>
      <c r="H1215">
        <v>0.84123457144444447</v>
      </c>
      <c r="I1215">
        <v>0.96222222233333332</v>
      </c>
      <c r="J1215">
        <v>30965299.222222224</v>
      </c>
      <c r="K1215">
        <v>274922</v>
      </c>
      <c r="L1215">
        <v>2</v>
      </c>
      <c r="M1215">
        <v>352</v>
      </c>
      <c r="N1215">
        <v>0.96444444455555556</v>
      </c>
      <c r="O1215">
        <v>31385094.888888888</v>
      </c>
      <c r="P1215">
        <v>276409</v>
      </c>
      <c r="Q1215">
        <v>2</v>
      </c>
      <c r="R1215">
        <v>0.90278287150000003</v>
      </c>
      <c r="U1215">
        <f>Tabela9[[#This Row],[mlp_params]]</f>
        <v>274922</v>
      </c>
      <c r="V1215">
        <f>Tabela9[[#This Row],[kan_test_acc]]</f>
        <v>0.84123457144444447</v>
      </c>
      <c r="W1215">
        <f>Tabela9[[#This Row],[mlp_test_acc]]</f>
        <v>0.96222222233333332</v>
      </c>
      <c r="X1215">
        <f>Tabela9[[#This Row],[mlp_test_acc2]]</f>
        <v>0.96444444455555556</v>
      </c>
    </row>
    <row r="1216" spans="1:24" hidden="1" x14ac:dyDescent="0.25">
      <c r="A1216" t="s">
        <v>123</v>
      </c>
      <c r="B1216">
        <v>9</v>
      </c>
      <c r="C1216" t="s">
        <v>377</v>
      </c>
      <c r="D1216">
        <v>3</v>
      </c>
      <c r="E1216">
        <v>0</v>
      </c>
      <c r="F1216" t="s">
        <v>344</v>
      </c>
      <c r="G1216">
        <v>576735840.25</v>
      </c>
      <c r="H1216">
        <v>0.95277777299999999</v>
      </c>
      <c r="I1216">
        <v>0.96388888875000001</v>
      </c>
      <c r="J1216">
        <v>37032667.75</v>
      </c>
      <c r="K1216">
        <v>274922</v>
      </c>
      <c r="L1216">
        <v>2</v>
      </c>
      <c r="M1216">
        <v>352</v>
      </c>
      <c r="N1216">
        <v>0.96333333325000003</v>
      </c>
      <c r="O1216">
        <v>35361904.5</v>
      </c>
      <c r="P1216">
        <v>276409</v>
      </c>
      <c r="Q1216">
        <v>2</v>
      </c>
      <c r="R1216">
        <v>0.94074074433333332</v>
      </c>
      <c r="U1216">
        <f>Tabela9[[#This Row],[mlp_params]]</f>
        <v>274922</v>
      </c>
      <c r="V1216">
        <f>Tabela9[[#This Row],[kan_test_acc]]</f>
        <v>0.95277777299999999</v>
      </c>
      <c r="W1216">
        <f>Tabela9[[#This Row],[mlp_test_acc]]</f>
        <v>0.96388888875000001</v>
      </c>
      <c r="X1216">
        <f>Tabela9[[#This Row],[mlp_test_acc2]]</f>
        <v>0.96333333325000003</v>
      </c>
    </row>
    <row r="1217" spans="1:24" hidden="1" x14ac:dyDescent="0.25">
      <c r="A1217" t="s">
        <v>123</v>
      </c>
      <c r="B1217">
        <v>9</v>
      </c>
      <c r="C1217" t="s">
        <v>377</v>
      </c>
      <c r="D1217">
        <v>3</v>
      </c>
      <c r="E1217">
        <v>0</v>
      </c>
      <c r="F1217" t="s">
        <v>156</v>
      </c>
      <c r="G1217">
        <v>552253574.5</v>
      </c>
      <c r="H1217">
        <v>0.96722221374999995</v>
      </c>
      <c r="I1217">
        <v>0.96</v>
      </c>
      <c r="J1217">
        <v>33627251.75</v>
      </c>
      <c r="K1217">
        <v>274922</v>
      </c>
      <c r="L1217">
        <v>2</v>
      </c>
      <c r="M1217">
        <v>352</v>
      </c>
      <c r="N1217">
        <v>0.96222222224999998</v>
      </c>
      <c r="O1217">
        <v>34233371.75</v>
      </c>
      <c r="P1217">
        <v>276409</v>
      </c>
      <c r="Q1217">
        <v>2</v>
      </c>
      <c r="R1217">
        <v>0.96049382266666661</v>
      </c>
      <c r="U1217">
        <f>Tabela9[[#This Row],[mlp_params]]</f>
        <v>274922</v>
      </c>
      <c r="V1217">
        <f>Tabela9[[#This Row],[kan_test_acc]]</f>
        <v>0.96722221374999995</v>
      </c>
      <c r="W1217">
        <f>Tabela9[[#This Row],[mlp_test_acc]]</f>
        <v>0.96</v>
      </c>
      <c r="X1217">
        <f>Tabela9[[#This Row],[mlp_test_acc2]]</f>
        <v>0.96222222224999998</v>
      </c>
    </row>
    <row r="1218" spans="1:24" hidden="1" x14ac:dyDescent="0.25">
      <c r="A1218" t="s">
        <v>123</v>
      </c>
      <c r="B1218">
        <v>5</v>
      </c>
      <c r="C1218" t="s">
        <v>376</v>
      </c>
      <c r="D1218">
        <v>4</v>
      </c>
      <c r="E1218">
        <v>0</v>
      </c>
      <c r="F1218" t="s">
        <v>287</v>
      </c>
      <c r="G1218">
        <v>120148710.66666667</v>
      </c>
      <c r="H1218">
        <v>0.96185184516666666</v>
      </c>
      <c r="I1218">
        <v>0.95222222216666663</v>
      </c>
      <c r="J1218">
        <v>17470486.166666668</v>
      </c>
      <c r="K1218">
        <v>274922</v>
      </c>
      <c r="L1218">
        <v>2</v>
      </c>
      <c r="M1218">
        <v>352</v>
      </c>
      <c r="N1218">
        <v>0.95555555599999997</v>
      </c>
      <c r="O1218">
        <v>16778582.666666668</v>
      </c>
      <c r="P1218">
        <v>276409</v>
      </c>
      <c r="Q1218">
        <v>2</v>
      </c>
      <c r="R1218">
        <v>0.98148148079999997</v>
      </c>
      <c r="U1218">
        <f>Tabela9[[#This Row],[mlp_params]]</f>
        <v>274922</v>
      </c>
      <c r="V1218">
        <f>Tabela9[[#This Row],[kan_test_acc]]</f>
        <v>0.96185184516666666</v>
      </c>
      <c r="W1218">
        <f>Tabela9[[#This Row],[mlp_test_acc]]</f>
        <v>0.95222222216666663</v>
      </c>
      <c r="X1218">
        <f>Tabela9[[#This Row],[mlp_test_acc2]]</f>
        <v>0.95555555599999997</v>
      </c>
    </row>
    <row r="1219" spans="1:24" hidden="1" x14ac:dyDescent="0.25">
      <c r="A1219" t="s">
        <v>123</v>
      </c>
      <c r="B1219">
        <v>9</v>
      </c>
      <c r="C1219" t="s">
        <v>378</v>
      </c>
      <c r="D1219">
        <v>4</v>
      </c>
      <c r="E1219">
        <v>0</v>
      </c>
      <c r="F1219" t="s">
        <v>179</v>
      </c>
      <c r="G1219">
        <v>495685248.25</v>
      </c>
      <c r="H1219">
        <v>0.93388888250000002</v>
      </c>
      <c r="I1219">
        <v>0.97</v>
      </c>
      <c r="J1219">
        <v>34706329.25</v>
      </c>
      <c r="K1219">
        <v>276409</v>
      </c>
      <c r="L1219">
        <v>2</v>
      </c>
      <c r="M1219">
        <v>353</v>
      </c>
      <c r="N1219">
        <v>0.96888888875000001</v>
      </c>
      <c r="O1219">
        <v>35314721.75</v>
      </c>
      <c r="P1219">
        <v>277900</v>
      </c>
      <c r="Q1219">
        <v>2</v>
      </c>
      <c r="R1219">
        <v>0.9493753233333333</v>
      </c>
      <c r="U1219">
        <f>Tabela9[[#This Row],[mlp_params]]</f>
        <v>276409</v>
      </c>
      <c r="V1219">
        <f>Tabela9[[#This Row],[kan_test_acc]]</f>
        <v>0.93388888250000002</v>
      </c>
      <c r="W1219">
        <f>Tabela9[[#This Row],[mlp_test_acc]]</f>
        <v>0.97</v>
      </c>
      <c r="X1219">
        <f>Tabela9[[#This Row],[mlp_test_acc2]]</f>
        <v>0.96888888875000001</v>
      </c>
    </row>
    <row r="1220" spans="1:24" hidden="1" x14ac:dyDescent="0.25">
      <c r="A1220" t="s">
        <v>123</v>
      </c>
      <c r="B1220">
        <v>9</v>
      </c>
      <c r="C1220" t="s">
        <v>378</v>
      </c>
      <c r="D1220">
        <v>4</v>
      </c>
      <c r="E1220">
        <v>0</v>
      </c>
      <c r="F1220" t="s">
        <v>369</v>
      </c>
      <c r="G1220">
        <v>489570511.25</v>
      </c>
      <c r="H1220">
        <v>0.92666666225000005</v>
      </c>
      <c r="I1220">
        <v>0.96166666649999999</v>
      </c>
      <c r="J1220">
        <v>36538026.5</v>
      </c>
      <c r="K1220">
        <v>276409</v>
      </c>
      <c r="L1220">
        <v>2</v>
      </c>
      <c r="M1220">
        <v>353</v>
      </c>
      <c r="N1220">
        <v>0.96111111099999991</v>
      </c>
      <c r="O1220">
        <v>38477302.75</v>
      </c>
      <c r="P1220">
        <v>277900</v>
      </c>
      <c r="Q1220">
        <v>2</v>
      </c>
      <c r="R1220">
        <v>0.93334320800000004</v>
      </c>
      <c r="U1220">
        <f>Tabela9[[#This Row],[mlp_params]]</f>
        <v>276409</v>
      </c>
      <c r="V1220">
        <f>Tabela9[[#This Row],[kan_test_acc]]</f>
        <v>0.92666666225000005</v>
      </c>
      <c r="W1220">
        <f>Tabela9[[#This Row],[mlp_test_acc]]</f>
        <v>0.96166666649999999</v>
      </c>
      <c r="X1220">
        <f>Tabela9[[#This Row],[mlp_test_acc2]]</f>
        <v>0.96111111099999991</v>
      </c>
    </row>
    <row r="1221" spans="1:24" hidden="1" x14ac:dyDescent="0.25">
      <c r="A1221" t="s">
        <v>123</v>
      </c>
      <c r="B1221">
        <v>5</v>
      </c>
      <c r="C1221" t="s">
        <v>376</v>
      </c>
      <c r="D1221">
        <v>4</v>
      </c>
      <c r="E1221">
        <v>0</v>
      </c>
      <c r="F1221" t="s">
        <v>358</v>
      </c>
      <c r="G1221">
        <v>574746094</v>
      </c>
      <c r="H1221">
        <v>0.92722222199999993</v>
      </c>
      <c r="I1221">
        <v>0.95388888900000002</v>
      </c>
      <c r="J1221">
        <v>37712178.75</v>
      </c>
      <c r="K1221">
        <v>276409</v>
      </c>
      <c r="L1221">
        <v>2</v>
      </c>
      <c r="M1221">
        <v>353</v>
      </c>
      <c r="N1221">
        <v>0.95611111125000003</v>
      </c>
      <c r="O1221">
        <v>39774540.5</v>
      </c>
      <c r="P1221">
        <v>277900</v>
      </c>
      <c r="Q1221">
        <v>2</v>
      </c>
      <c r="R1221">
        <v>0.94195554633333334</v>
      </c>
      <c r="U1221">
        <f>Tabela9[[#This Row],[mlp_params]]</f>
        <v>276409</v>
      </c>
      <c r="V1221">
        <f>Tabela9[[#This Row],[kan_test_acc]]</f>
        <v>0.92722222199999993</v>
      </c>
      <c r="W1221">
        <f>Tabela9[[#This Row],[mlp_test_acc]]</f>
        <v>0.95388888900000002</v>
      </c>
      <c r="X1221">
        <f>Tabela9[[#This Row],[mlp_test_acc2]]</f>
        <v>0.95611111125000003</v>
      </c>
    </row>
    <row r="1222" spans="1:24" hidden="1" x14ac:dyDescent="0.25">
      <c r="A1222" t="s">
        <v>123</v>
      </c>
      <c r="B1222">
        <v>9</v>
      </c>
      <c r="C1222" t="s">
        <v>379</v>
      </c>
      <c r="D1222">
        <v>5</v>
      </c>
      <c r="E1222">
        <v>0</v>
      </c>
      <c r="F1222" t="s">
        <v>341</v>
      </c>
      <c r="G1222">
        <v>772107772.75</v>
      </c>
      <c r="H1222">
        <v>0.76055555799999996</v>
      </c>
      <c r="I1222">
        <v>0.96888888875000001</v>
      </c>
      <c r="J1222">
        <v>36352523.5</v>
      </c>
      <c r="K1222">
        <v>277900</v>
      </c>
      <c r="L1222">
        <v>2</v>
      </c>
      <c r="M1222">
        <v>354</v>
      </c>
      <c r="N1222">
        <v>0.97444444450000001</v>
      </c>
      <c r="O1222">
        <v>35941362.5</v>
      </c>
      <c r="P1222">
        <v>279395</v>
      </c>
      <c r="Q1222">
        <v>2</v>
      </c>
      <c r="R1222">
        <v>0.83086048166666671</v>
      </c>
      <c r="U1222">
        <f>Tabela9[[#This Row],[mlp_params]]</f>
        <v>277900</v>
      </c>
      <c r="V1222">
        <f>Tabela9[[#This Row],[kan_test_acc]]</f>
        <v>0.76055555799999996</v>
      </c>
      <c r="W1222">
        <f>Tabela9[[#This Row],[mlp_test_acc]]</f>
        <v>0.96888888875000001</v>
      </c>
      <c r="X1222">
        <f>Tabela9[[#This Row],[mlp_test_acc2]]</f>
        <v>0.97444444450000001</v>
      </c>
    </row>
    <row r="1223" spans="1:24" hidden="1" x14ac:dyDescent="0.25">
      <c r="A1223" t="s">
        <v>123</v>
      </c>
      <c r="B1223">
        <v>5</v>
      </c>
      <c r="C1223" t="s">
        <v>377</v>
      </c>
      <c r="D1223">
        <v>5</v>
      </c>
      <c r="E1223">
        <v>0</v>
      </c>
      <c r="F1223" t="s">
        <v>363</v>
      </c>
      <c r="G1223">
        <v>544997841.42857146</v>
      </c>
      <c r="H1223">
        <v>0.69619048914285719</v>
      </c>
      <c r="I1223">
        <v>0.96444444457142853</v>
      </c>
      <c r="J1223">
        <v>36514141.571428575</v>
      </c>
      <c r="K1223">
        <v>277900</v>
      </c>
      <c r="L1223">
        <v>2</v>
      </c>
      <c r="M1223">
        <v>354</v>
      </c>
      <c r="N1223">
        <v>0.96761904757142858</v>
      </c>
      <c r="O1223">
        <v>35681384.428571425</v>
      </c>
      <c r="P1223">
        <v>279395</v>
      </c>
      <c r="Q1223">
        <v>2</v>
      </c>
      <c r="R1223">
        <v>0.84012160400000002</v>
      </c>
      <c r="U1223">
        <f>Tabela9[[#This Row],[mlp_params]]</f>
        <v>277900</v>
      </c>
      <c r="V1223">
        <f>Tabela9[[#This Row],[kan_test_acc]]</f>
        <v>0.69619048914285719</v>
      </c>
      <c r="W1223">
        <f>Tabela9[[#This Row],[mlp_test_acc]]</f>
        <v>0.96444444457142853</v>
      </c>
      <c r="X1223">
        <f>Tabela9[[#This Row],[mlp_test_acc2]]</f>
        <v>0.96761904757142858</v>
      </c>
    </row>
    <row r="1224" spans="1:24" hidden="1" x14ac:dyDescent="0.25">
      <c r="A1224" t="s">
        <v>123</v>
      </c>
      <c r="B1224">
        <v>5</v>
      </c>
      <c r="C1224" t="s">
        <v>376</v>
      </c>
      <c r="D1224">
        <v>4</v>
      </c>
      <c r="E1224">
        <v>0</v>
      </c>
      <c r="F1224" t="s">
        <v>224</v>
      </c>
      <c r="G1224">
        <v>520084365.5</v>
      </c>
      <c r="H1224">
        <v>0.90888889100000003</v>
      </c>
      <c r="I1224">
        <v>0.95833333324999992</v>
      </c>
      <c r="J1224">
        <v>37786140</v>
      </c>
      <c r="K1224">
        <v>277900</v>
      </c>
      <c r="L1224">
        <v>2</v>
      </c>
      <c r="M1224">
        <v>354</v>
      </c>
      <c r="N1224">
        <v>0.95277777774999994</v>
      </c>
      <c r="O1224">
        <v>39343616.5</v>
      </c>
      <c r="P1224">
        <v>279395</v>
      </c>
      <c r="Q1224">
        <v>2</v>
      </c>
      <c r="R1224">
        <v>0.93948887966666672</v>
      </c>
      <c r="U1224">
        <f>Tabela9[[#This Row],[mlp_params]]</f>
        <v>277900</v>
      </c>
      <c r="V1224">
        <f>Tabela9[[#This Row],[kan_test_acc]]</f>
        <v>0.90888889100000003</v>
      </c>
      <c r="W1224">
        <f>Tabela9[[#This Row],[mlp_test_acc]]</f>
        <v>0.95833333324999992</v>
      </c>
      <c r="X1224">
        <f>Tabela9[[#This Row],[mlp_test_acc2]]</f>
        <v>0.95277777774999994</v>
      </c>
    </row>
    <row r="1225" spans="1:24" hidden="1" x14ac:dyDescent="0.25">
      <c r="A1225" t="s">
        <v>123</v>
      </c>
      <c r="B1225">
        <v>5</v>
      </c>
      <c r="C1225" t="s">
        <v>376</v>
      </c>
      <c r="D1225">
        <v>4</v>
      </c>
      <c r="E1225">
        <v>0</v>
      </c>
      <c r="F1225" t="s">
        <v>345</v>
      </c>
      <c r="G1225">
        <v>685675810.25</v>
      </c>
      <c r="H1225">
        <v>0.91722223150000004</v>
      </c>
      <c r="I1225">
        <v>0.95888888900000002</v>
      </c>
      <c r="J1225">
        <v>40297044.5</v>
      </c>
      <c r="K1225">
        <v>277900</v>
      </c>
      <c r="L1225">
        <v>2</v>
      </c>
      <c r="M1225">
        <v>354</v>
      </c>
      <c r="N1225">
        <v>0.95500000024999998</v>
      </c>
      <c r="O1225">
        <v>40525719.25</v>
      </c>
      <c r="P1225">
        <v>279395</v>
      </c>
      <c r="Q1225">
        <v>2</v>
      </c>
      <c r="R1225">
        <v>0.94565925966666664</v>
      </c>
      <c r="U1225">
        <f>Tabela9[[#This Row],[mlp_params]]</f>
        <v>277900</v>
      </c>
      <c r="V1225">
        <f>Tabela9[[#This Row],[kan_test_acc]]</f>
        <v>0.91722223150000004</v>
      </c>
      <c r="W1225">
        <f>Tabela9[[#This Row],[mlp_test_acc]]</f>
        <v>0.95888888900000002</v>
      </c>
      <c r="X1225">
        <f>Tabela9[[#This Row],[mlp_test_acc2]]</f>
        <v>0.95500000024999998</v>
      </c>
    </row>
    <row r="1226" spans="1:24" hidden="1" x14ac:dyDescent="0.25">
      <c r="A1226" t="s">
        <v>123</v>
      </c>
      <c r="B1226">
        <v>5</v>
      </c>
      <c r="C1226" t="s">
        <v>376</v>
      </c>
      <c r="D1226">
        <v>4</v>
      </c>
      <c r="E1226">
        <v>0</v>
      </c>
      <c r="F1226" t="s">
        <v>161</v>
      </c>
      <c r="G1226">
        <v>473744174.33333331</v>
      </c>
      <c r="H1226">
        <v>0.95851852483333333</v>
      </c>
      <c r="I1226">
        <v>0.96333333316666669</v>
      </c>
      <c r="J1226">
        <v>34447990.166666664</v>
      </c>
      <c r="K1226">
        <v>277900</v>
      </c>
      <c r="L1226">
        <v>2</v>
      </c>
      <c r="M1226">
        <v>354</v>
      </c>
      <c r="N1226">
        <v>0.96370370366666669</v>
      </c>
      <c r="O1226">
        <v>33021517.166666668</v>
      </c>
      <c r="P1226">
        <v>279395</v>
      </c>
      <c r="Q1226">
        <v>2</v>
      </c>
      <c r="R1226">
        <v>0.96814814819999995</v>
      </c>
      <c r="U1226">
        <f>Tabela9[[#This Row],[mlp_params]]</f>
        <v>277900</v>
      </c>
      <c r="V1226">
        <f>Tabela9[[#This Row],[kan_test_acc]]</f>
        <v>0.95851852483333333</v>
      </c>
      <c r="W1226">
        <f>Tabela9[[#This Row],[mlp_test_acc]]</f>
        <v>0.96333333316666669</v>
      </c>
      <c r="X1226">
        <f>Tabela9[[#This Row],[mlp_test_acc2]]</f>
        <v>0.96370370366666669</v>
      </c>
    </row>
    <row r="1227" spans="1:24" hidden="1" x14ac:dyDescent="0.25">
      <c r="A1227" t="s">
        <v>123</v>
      </c>
      <c r="B1227">
        <v>9</v>
      </c>
      <c r="C1227" t="s">
        <v>379</v>
      </c>
      <c r="D1227">
        <v>5</v>
      </c>
      <c r="E1227">
        <v>0</v>
      </c>
      <c r="F1227" t="s">
        <v>361</v>
      </c>
      <c r="G1227">
        <v>433703901.4285714</v>
      </c>
      <c r="H1227">
        <v>0.82063490985714282</v>
      </c>
      <c r="I1227">
        <v>0.95841269842857146</v>
      </c>
      <c r="J1227">
        <v>31386582</v>
      </c>
      <c r="K1227">
        <v>279395</v>
      </c>
      <c r="L1227">
        <v>2</v>
      </c>
      <c r="M1227">
        <v>355</v>
      </c>
      <c r="N1227">
        <v>0.96063492071428569</v>
      </c>
      <c r="O1227">
        <v>31621066.142857142</v>
      </c>
      <c r="P1227">
        <v>280894</v>
      </c>
      <c r="Q1227">
        <v>2</v>
      </c>
      <c r="R1227">
        <v>0.86605246766666666</v>
      </c>
      <c r="U1227">
        <f>Tabela9[[#This Row],[mlp_params]]</f>
        <v>279395</v>
      </c>
      <c r="V1227">
        <f>Tabela9[[#This Row],[kan_test_acc]]</f>
        <v>0.82063490985714282</v>
      </c>
      <c r="W1227">
        <f>Tabela9[[#This Row],[mlp_test_acc]]</f>
        <v>0.95841269842857146</v>
      </c>
      <c r="X1227">
        <f>Tabela9[[#This Row],[mlp_test_acc2]]</f>
        <v>0.96063492071428569</v>
      </c>
    </row>
    <row r="1228" spans="1:24" hidden="1" x14ac:dyDescent="0.25">
      <c r="A1228" t="s">
        <v>123</v>
      </c>
      <c r="B1228">
        <v>5</v>
      </c>
      <c r="C1228" t="s">
        <v>377</v>
      </c>
      <c r="D1228">
        <v>5</v>
      </c>
      <c r="E1228">
        <v>0</v>
      </c>
      <c r="F1228" t="s">
        <v>247</v>
      </c>
      <c r="G1228">
        <v>562161019.75</v>
      </c>
      <c r="H1228">
        <v>0.69777777799999996</v>
      </c>
      <c r="I1228">
        <v>0.95111111100000001</v>
      </c>
      <c r="J1228">
        <v>37751621.5</v>
      </c>
      <c r="K1228">
        <v>279395</v>
      </c>
      <c r="L1228">
        <v>2</v>
      </c>
      <c r="M1228">
        <v>355</v>
      </c>
      <c r="N1228">
        <v>0.95777777799999997</v>
      </c>
      <c r="O1228">
        <v>39019223.75</v>
      </c>
      <c r="P1228">
        <v>280894</v>
      </c>
      <c r="Q1228">
        <v>2</v>
      </c>
      <c r="R1228">
        <v>0.81111111233333333</v>
      </c>
      <c r="U1228">
        <f>Tabela9[[#This Row],[mlp_params]]</f>
        <v>279395</v>
      </c>
      <c r="V1228">
        <f>Tabela9[[#This Row],[kan_test_acc]]</f>
        <v>0.69777777799999996</v>
      </c>
      <c r="W1228">
        <f>Tabela9[[#This Row],[mlp_test_acc]]</f>
        <v>0.95111111100000001</v>
      </c>
      <c r="X1228">
        <f>Tabela9[[#This Row],[mlp_test_acc2]]</f>
        <v>0.95777777799999997</v>
      </c>
    </row>
    <row r="1229" spans="1:24" hidden="1" x14ac:dyDescent="0.25">
      <c r="A1229" t="s">
        <v>123</v>
      </c>
      <c r="B1229">
        <v>9</v>
      </c>
      <c r="C1229" t="s">
        <v>377</v>
      </c>
      <c r="D1229">
        <v>3</v>
      </c>
      <c r="E1229">
        <v>0</v>
      </c>
      <c r="F1229" t="s">
        <v>371</v>
      </c>
      <c r="G1229">
        <v>704474073.75</v>
      </c>
      <c r="H1229">
        <v>0.95666666350000007</v>
      </c>
      <c r="I1229">
        <v>0.96500000000000008</v>
      </c>
      <c r="J1229">
        <v>33799508.75</v>
      </c>
      <c r="K1229">
        <v>279395</v>
      </c>
      <c r="L1229">
        <v>2</v>
      </c>
      <c r="M1229">
        <v>355</v>
      </c>
      <c r="N1229">
        <v>0.96222222200000007</v>
      </c>
      <c r="O1229">
        <v>37151211</v>
      </c>
      <c r="P1229">
        <v>280894</v>
      </c>
      <c r="Q1229">
        <v>2</v>
      </c>
      <c r="R1229">
        <v>0.94567530366666674</v>
      </c>
      <c r="U1229">
        <f>Tabela9[[#This Row],[mlp_params]]</f>
        <v>279395</v>
      </c>
      <c r="V1229">
        <f>Tabela9[[#This Row],[kan_test_acc]]</f>
        <v>0.95666666350000007</v>
      </c>
      <c r="W1229">
        <f>Tabela9[[#This Row],[mlp_test_acc]]</f>
        <v>0.96500000000000008</v>
      </c>
      <c r="X1229">
        <f>Tabela9[[#This Row],[mlp_test_acc2]]</f>
        <v>0.96222222200000007</v>
      </c>
    </row>
    <row r="1230" spans="1:24" hidden="1" x14ac:dyDescent="0.25">
      <c r="A1230" t="s">
        <v>123</v>
      </c>
      <c r="B1230">
        <v>9</v>
      </c>
      <c r="C1230" t="s">
        <v>378</v>
      </c>
      <c r="D1230">
        <v>4</v>
      </c>
      <c r="E1230">
        <v>0</v>
      </c>
      <c r="F1230" t="s">
        <v>276</v>
      </c>
      <c r="G1230">
        <v>455611535.75</v>
      </c>
      <c r="H1230">
        <v>0.93666665250000003</v>
      </c>
      <c r="I1230">
        <v>0.95388888875</v>
      </c>
      <c r="J1230">
        <v>35310627.75</v>
      </c>
      <c r="K1230">
        <v>279395</v>
      </c>
      <c r="L1230">
        <v>2</v>
      </c>
      <c r="M1230">
        <v>355</v>
      </c>
      <c r="N1230">
        <v>0.95888888849999998</v>
      </c>
      <c r="O1230">
        <v>33746654.75</v>
      </c>
      <c r="P1230">
        <v>280894</v>
      </c>
      <c r="Q1230">
        <v>2</v>
      </c>
      <c r="R1230">
        <v>0.95431480599999996</v>
      </c>
      <c r="U1230">
        <f>Tabela9[[#This Row],[mlp_params]]</f>
        <v>279395</v>
      </c>
      <c r="V1230">
        <f>Tabela9[[#This Row],[kan_test_acc]]</f>
        <v>0.93666665250000003</v>
      </c>
      <c r="W1230">
        <f>Tabela9[[#This Row],[mlp_test_acc]]</f>
        <v>0.95388888875</v>
      </c>
      <c r="X1230">
        <f>Tabela9[[#This Row],[mlp_test_acc2]]</f>
        <v>0.95888888849999998</v>
      </c>
    </row>
    <row r="1231" spans="1:24" hidden="1" x14ac:dyDescent="0.25">
      <c r="A1231" t="s">
        <v>123</v>
      </c>
      <c r="B1231">
        <v>9</v>
      </c>
      <c r="C1231" t="s">
        <v>376</v>
      </c>
      <c r="D1231">
        <v>2</v>
      </c>
      <c r="E1231">
        <v>0</v>
      </c>
      <c r="F1231" t="s">
        <v>297</v>
      </c>
      <c r="G1231">
        <v>859546774.5</v>
      </c>
      <c r="H1231">
        <v>0.953333333</v>
      </c>
      <c r="I1231">
        <v>0.94944444449999998</v>
      </c>
      <c r="J1231">
        <v>34689294.75</v>
      </c>
      <c r="K1231">
        <v>280894</v>
      </c>
      <c r="L1231">
        <v>2</v>
      </c>
      <c r="M1231">
        <v>356</v>
      </c>
      <c r="N1231">
        <v>0.95722222224999998</v>
      </c>
      <c r="O1231">
        <v>33603657</v>
      </c>
      <c r="P1231">
        <v>282397</v>
      </c>
      <c r="Q1231">
        <v>2</v>
      </c>
      <c r="R1231">
        <v>0.96296296533333336</v>
      </c>
      <c r="U1231">
        <f>Tabela9[[#This Row],[mlp_params]]</f>
        <v>280894</v>
      </c>
      <c r="V1231">
        <f>Tabela9[[#This Row],[kan_test_acc]]</f>
        <v>0.953333333</v>
      </c>
      <c r="W1231">
        <f>Tabela9[[#This Row],[mlp_test_acc]]</f>
        <v>0.94944444449999998</v>
      </c>
      <c r="X1231">
        <f>Tabela9[[#This Row],[mlp_test_acc2]]</f>
        <v>0.95722222224999998</v>
      </c>
    </row>
    <row r="1232" spans="1:24" hidden="1" x14ac:dyDescent="0.25">
      <c r="A1232" t="s">
        <v>123</v>
      </c>
      <c r="B1232">
        <v>9</v>
      </c>
      <c r="C1232" t="s">
        <v>376</v>
      </c>
      <c r="D1232">
        <v>2</v>
      </c>
      <c r="E1232">
        <v>0</v>
      </c>
      <c r="F1232" t="s">
        <v>360</v>
      </c>
      <c r="G1232">
        <v>1005011399.25</v>
      </c>
      <c r="H1232">
        <v>0.95666667824999996</v>
      </c>
      <c r="I1232">
        <v>0.96</v>
      </c>
      <c r="J1232">
        <v>36331491</v>
      </c>
      <c r="K1232">
        <v>280894</v>
      </c>
      <c r="L1232">
        <v>2</v>
      </c>
      <c r="M1232">
        <v>356</v>
      </c>
      <c r="N1232">
        <v>0.95277777774999994</v>
      </c>
      <c r="O1232">
        <v>34611954</v>
      </c>
      <c r="P1232">
        <v>282397</v>
      </c>
      <c r="Q1232">
        <v>2</v>
      </c>
      <c r="R1232">
        <v>0.96790124999999994</v>
      </c>
      <c r="U1232">
        <f>Tabela9[[#This Row],[mlp_params]]</f>
        <v>280894</v>
      </c>
      <c r="V1232">
        <f>Tabela9[[#This Row],[kan_test_acc]]</f>
        <v>0.95666667824999996</v>
      </c>
      <c r="W1232">
        <f>Tabela9[[#This Row],[mlp_test_acc]]</f>
        <v>0.96</v>
      </c>
      <c r="X1232">
        <f>Tabela9[[#This Row],[mlp_test_acc2]]</f>
        <v>0.95277777774999994</v>
      </c>
    </row>
    <row r="1233" spans="1:24" hidden="1" x14ac:dyDescent="0.25">
      <c r="A1233" t="s">
        <v>123</v>
      </c>
      <c r="B1233">
        <v>5</v>
      </c>
      <c r="C1233" t="s">
        <v>377</v>
      </c>
      <c r="D1233">
        <v>5</v>
      </c>
      <c r="E1233">
        <v>0</v>
      </c>
      <c r="F1233" t="s">
        <v>350</v>
      </c>
      <c r="G1233">
        <v>893821750.25</v>
      </c>
      <c r="H1233">
        <v>0.77333334100000006</v>
      </c>
      <c r="I1233">
        <v>0.95888888875</v>
      </c>
      <c r="J1233">
        <v>39661871.75</v>
      </c>
      <c r="K1233">
        <v>280894</v>
      </c>
      <c r="L1233">
        <v>2</v>
      </c>
      <c r="M1233">
        <v>356</v>
      </c>
      <c r="N1233">
        <v>0.95833333349999994</v>
      </c>
      <c r="O1233">
        <v>40940781.75</v>
      </c>
      <c r="P1233">
        <v>282397</v>
      </c>
      <c r="Q1233">
        <v>2</v>
      </c>
      <c r="R1233">
        <v>0.8790345633333333</v>
      </c>
      <c r="U1233">
        <f>Tabela9[[#This Row],[mlp_params]]</f>
        <v>280894</v>
      </c>
      <c r="V1233">
        <f>Tabela9[[#This Row],[kan_test_acc]]</f>
        <v>0.77333334100000006</v>
      </c>
      <c r="W1233">
        <f>Tabela9[[#This Row],[mlp_test_acc]]</f>
        <v>0.95888888875</v>
      </c>
      <c r="X1233">
        <f>Tabela9[[#This Row],[mlp_test_acc2]]</f>
        <v>0.95833333349999994</v>
      </c>
    </row>
    <row r="1234" spans="1:24" hidden="1" x14ac:dyDescent="0.25">
      <c r="A1234" t="s">
        <v>123</v>
      </c>
      <c r="B1234">
        <v>9</v>
      </c>
      <c r="C1234" t="s">
        <v>377</v>
      </c>
      <c r="D1234">
        <v>3</v>
      </c>
      <c r="E1234">
        <v>0</v>
      </c>
      <c r="F1234" t="s">
        <v>253</v>
      </c>
      <c r="G1234">
        <v>574619386.5</v>
      </c>
      <c r="H1234">
        <v>0.94888888299999996</v>
      </c>
      <c r="I1234">
        <v>0.96611111100000002</v>
      </c>
      <c r="J1234">
        <v>35346541.5</v>
      </c>
      <c r="K1234">
        <v>280894</v>
      </c>
      <c r="L1234">
        <v>2</v>
      </c>
      <c r="M1234">
        <v>356</v>
      </c>
      <c r="N1234">
        <v>0.96500000000000008</v>
      </c>
      <c r="O1234">
        <v>36247729</v>
      </c>
      <c r="P1234">
        <v>282397</v>
      </c>
      <c r="Q1234">
        <v>2</v>
      </c>
      <c r="R1234">
        <v>0.95430741900000005</v>
      </c>
      <c r="U1234">
        <f>Tabela9[[#This Row],[mlp_params]]</f>
        <v>280894</v>
      </c>
      <c r="V1234">
        <f>Tabela9[[#This Row],[kan_test_acc]]</f>
        <v>0.94888888299999996</v>
      </c>
      <c r="W1234">
        <f>Tabela9[[#This Row],[mlp_test_acc]]</f>
        <v>0.96611111100000002</v>
      </c>
      <c r="X1234">
        <f>Tabela9[[#This Row],[mlp_test_acc2]]</f>
        <v>0.96500000000000008</v>
      </c>
    </row>
    <row r="1235" spans="1:24" hidden="1" x14ac:dyDescent="0.25">
      <c r="A1235" t="s">
        <v>123</v>
      </c>
      <c r="B1235">
        <v>5</v>
      </c>
      <c r="C1235" t="s">
        <v>377</v>
      </c>
      <c r="D1235">
        <v>5</v>
      </c>
      <c r="E1235">
        <v>0</v>
      </c>
      <c r="F1235" t="s">
        <v>151</v>
      </c>
      <c r="G1235">
        <v>551577259.5</v>
      </c>
      <c r="H1235">
        <v>0.94666665800000005</v>
      </c>
      <c r="I1235">
        <v>0.96111111099999991</v>
      </c>
      <c r="J1235">
        <v>31189101</v>
      </c>
      <c r="K1235">
        <v>282397</v>
      </c>
      <c r="L1235">
        <v>2</v>
      </c>
      <c r="M1235">
        <v>357</v>
      </c>
      <c r="N1235">
        <v>0.96</v>
      </c>
      <c r="O1235">
        <v>49379036</v>
      </c>
      <c r="P1235">
        <v>283904</v>
      </c>
      <c r="Q1235">
        <v>2</v>
      </c>
      <c r="R1235">
        <v>0.95555555800000003</v>
      </c>
      <c r="U1235">
        <f>Tabela9[[#This Row],[mlp_params]]</f>
        <v>282397</v>
      </c>
      <c r="V1235">
        <f>Tabela9[[#This Row],[kan_test_acc]]</f>
        <v>0.94666665800000005</v>
      </c>
      <c r="W1235">
        <f>Tabela9[[#This Row],[mlp_test_acc]]</f>
        <v>0.96111111099999991</v>
      </c>
      <c r="X1235">
        <f>Tabela9[[#This Row],[mlp_test_acc2]]</f>
        <v>0.96</v>
      </c>
    </row>
    <row r="1236" spans="1:24" hidden="1" x14ac:dyDescent="0.25">
      <c r="A1236" t="s">
        <v>123</v>
      </c>
      <c r="B1236">
        <v>9</v>
      </c>
      <c r="C1236" t="s">
        <v>379</v>
      </c>
      <c r="D1236">
        <v>5</v>
      </c>
      <c r="E1236">
        <v>0</v>
      </c>
      <c r="F1236" t="s">
        <v>237</v>
      </c>
      <c r="G1236">
        <v>709716726.75</v>
      </c>
      <c r="H1236">
        <v>0.82944445325000005</v>
      </c>
      <c r="I1236">
        <v>0.96499999975000006</v>
      </c>
      <c r="J1236">
        <v>35709179.25</v>
      </c>
      <c r="K1236">
        <v>282397</v>
      </c>
      <c r="L1236">
        <v>2</v>
      </c>
      <c r="M1236">
        <v>357</v>
      </c>
      <c r="N1236">
        <v>0.96388888875000001</v>
      </c>
      <c r="O1236">
        <v>34577650</v>
      </c>
      <c r="P1236">
        <v>283904</v>
      </c>
      <c r="Q1236">
        <v>2</v>
      </c>
      <c r="R1236">
        <v>0.81111234633333329</v>
      </c>
      <c r="U1236">
        <f>Tabela9[[#This Row],[mlp_params]]</f>
        <v>282397</v>
      </c>
      <c r="V1236">
        <f>Tabela9[[#This Row],[kan_test_acc]]</f>
        <v>0.82944445325000005</v>
      </c>
      <c r="W1236">
        <f>Tabela9[[#This Row],[mlp_test_acc]]</f>
        <v>0.96499999975000006</v>
      </c>
      <c r="X1236">
        <f>Tabela9[[#This Row],[mlp_test_acc2]]</f>
        <v>0.96388888875000001</v>
      </c>
    </row>
    <row r="1237" spans="1:24" hidden="1" x14ac:dyDescent="0.25">
      <c r="A1237" t="s">
        <v>123</v>
      </c>
      <c r="B1237">
        <v>9</v>
      </c>
      <c r="C1237" t="s">
        <v>378</v>
      </c>
      <c r="D1237">
        <v>4</v>
      </c>
      <c r="E1237">
        <v>0</v>
      </c>
      <c r="F1237" t="s">
        <v>356</v>
      </c>
      <c r="G1237">
        <v>488127359</v>
      </c>
      <c r="H1237">
        <v>0.95222221299999998</v>
      </c>
      <c r="I1237">
        <v>0.95777777799999997</v>
      </c>
      <c r="J1237">
        <v>36245026.5</v>
      </c>
      <c r="K1237">
        <v>282397</v>
      </c>
      <c r="L1237">
        <v>2</v>
      </c>
      <c r="M1237">
        <v>357</v>
      </c>
      <c r="N1237">
        <v>0.95333333325000003</v>
      </c>
      <c r="O1237">
        <v>36653853.75</v>
      </c>
      <c r="P1237">
        <v>283904</v>
      </c>
      <c r="Q1237">
        <v>2</v>
      </c>
      <c r="R1237">
        <v>0.9530876616666667</v>
      </c>
      <c r="U1237">
        <f>Tabela9[[#This Row],[mlp_params]]</f>
        <v>282397</v>
      </c>
      <c r="V1237">
        <f>Tabela9[[#This Row],[kan_test_acc]]</f>
        <v>0.95222221299999998</v>
      </c>
      <c r="W1237">
        <f>Tabela9[[#This Row],[mlp_test_acc]]</f>
        <v>0.95777777799999997</v>
      </c>
      <c r="X1237">
        <f>Tabela9[[#This Row],[mlp_test_acc2]]</f>
        <v>0.95333333325000003</v>
      </c>
    </row>
    <row r="1238" spans="1:24" hidden="1" x14ac:dyDescent="0.25">
      <c r="A1238" t="s">
        <v>123</v>
      </c>
      <c r="B1238">
        <v>9</v>
      </c>
      <c r="C1238" t="s">
        <v>377</v>
      </c>
      <c r="D1238">
        <v>3</v>
      </c>
      <c r="E1238">
        <v>0</v>
      </c>
      <c r="F1238" t="s">
        <v>351</v>
      </c>
      <c r="G1238">
        <v>675999585.75</v>
      </c>
      <c r="H1238">
        <v>0.96388888350000002</v>
      </c>
      <c r="I1238">
        <v>0.96777777774999996</v>
      </c>
      <c r="J1238">
        <v>36300684.75</v>
      </c>
      <c r="K1238">
        <v>282397</v>
      </c>
      <c r="L1238">
        <v>2</v>
      </c>
      <c r="M1238">
        <v>357</v>
      </c>
      <c r="N1238">
        <v>0.96555555549999994</v>
      </c>
      <c r="O1238">
        <v>34620544</v>
      </c>
      <c r="P1238">
        <v>283904</v>
      </c>
      <c r="Q1238">
        <v>2</v>
      </c>
      <c r="R1238">
        <v>0.95185184466666672</v>
      </c>
      <c r="U1238">
        <f>Tabela9[[#This Row],[mlp_params]]</f>
        <v>282397</v>
      </c>
      <c r="V1238">
        <f>Tabela9[[#This Row],[kan_test_acc]]</f>
        <v>0.96388888350000002</v>
      </c>
      <c r="W1238">
        <f>Tabela9[[#This Row],[mlp_test_acc]]</f>
        <v>0.96777777774999996</v>
      </c>
      <c r="X1238">
        <f>Tabela9[[#This Row],[mlp_test_acc2]]</f>
        <v>0.96555555549999994</v>
      </c>
    </row>
    <row r="1239" spans="1:24" hidden="1" x14ac:dyDescent="0.25">
      <c r="A1239" t="s">
        <v>123</v>
      </c>
      <c r="B1239">
        <v>9</v>
      </c>
      <c r="C1239" t="s">
        <v>377</v>
      </c>
      <c r="D1239">
        <v>3</v>
      </c>
      <c r="E1239">
        <v>0</v>
      </c>
      <c r="F1239" t="s">
        <v>190</v>
      </c>
      <c r="G1239">
        <v>648814519.25</v>
      </c>
      <c r="H1239">
        <v>0.95611110325000004</v>
      </c>
      <c r="I1239">
        <v>0.96333333325000003</v>
      </c>
      <c r="J1239">
        <v>36187712.75</v>
      </c>
      <c r="K1239">
        <v>282397</v>
      </c>
      <c r="L1239">
        <v>2</v>
      </c>
      <c r="M1239">
        <v>357</v>
      </c>
      <c r="N1239">
        <v>0.96722222199999996</v>
      </c>
      <c r="O1239">
        <v>35701152.5</v>
      </c>
      <c r="P1239">
        <v>283904</v>
      </c>
      <c r="Q1239">
        <v>2</v>
      </c>
      <c r="R1239">
        <v>0.94938270266666669</v>
      </c>
      <c r="U1239">
        <f>Tabela9[[#This Row],[mlp_params]]</f>
        <v>282397</v>
      </c>
      <c r="V1239">
        <f>Tabela9[[#This Row],[kan_test_acc]]</f>
        <v>0.95611110325000004</v>
      </c>
      <c r="W1239">
        <f>Tabela9[[#This Row],[mlp_test_acc]]</f>
        <v>0.96333333325000003</v>
      </c>
      <c r="X1239">
        <f>Tabela9[[#This Row],[mlp_test_acc2]]</f>
        <v>0.96722222199999996</v>
      </c>
    </row>
    <row r="1240" spans="1:24" hidden="1" x14ac:dyDescent="0.25">
      <c r="A1240" t="s">
        <v>123</v>
      </c>
      <c r="B1240">
        <v>9</v>
      </c>
      <c r="C1240" t="s">
        <v>377</v>
      </c>
      <c r="D1240">
        <v>3</v>
      </c>
      <c r="E1240">
        <v>0</v>
      </c>
      <c r="F1240" t="s">
        <v>338</v>
      </c>
      <c r="G1240">
        <v>704432547.5</v>
      </c>
      <c r="H1240">
        <v>0.97111110374999998</v>
      </c>
      <c r="I1240">
        <v>0.9694444445</v>
      </c>
      <c r="J1240">
        <v>33446062.75</v>
      </c>
      <c r="K1240">
        <v>283904</v>
      </c>
      <c r="L1240">
        <v>2</v>
      </c>
      <c r="M1240">
        <v>358</v>
      </c>
      <c r="N1240">
        <v>0.96833333325000004</v>
      </c>
      <c r="O1240">
        <v>31930619.25</v>
      </c>
      <c r="P1240">
        <v>285415</v>
      </c>
      <c r="Q1240">
        <v>2</v>
      </c>
      <c r="R1240">
        <v>0.95432098700000001</v>
      </c>
      <c r="U1240">
        <f>Tabela9[[#This Row],[mlp_params]]</f>
        <v>283904</v>
      </c>
      <c r="V1240">
        <f>Tabela9[[#This Row],[kan_test_acc]]</f>
        <v>0.97111110374999998</v>
      </c>
      <c r="W1240">
        <f>Tabela9[[#This Row],[mlp_test_acc]]</f>
        <v>0.9694444445</v>
      </c>
      <c r="X1240">
        <f>Tabela9[[#This Row],[mlp_test_acc2]]</f>
        <v>0.96833333325000004</v>
      </c>
    </row>
    <row r="1241" spans="1:24" hidden="1" x14ac:dyDescent="0.25">
      <c r="A1241" t="s">
        <v>123</v>
      </c>
      <c r="B1241">
        <v>9</v>
      </c>
      <c r="C1241" t="s">
        <v>378</v>
      </c>
      <c r="D1241">
        <v>4</v>
      </c>
      <c r="E1241">
        <v>0</v>
      </c>
      <c r="F1241" t="s">
        <v>213</v>
      </c>
      <c r="G1241">
        <v>440295946.25</v>
      </c>
      <c r="H1241">
        <v>0.95333334800000002</v>
      </c>
      <c r="I1241">
        <v>0.96166666675000001</v>
      </c>
      <c r="J1241">
        <v>35196770.25</v>
      </c>
      <c r="K1241">
        <v>283904</v>
      </c>
      <c r="L1241">
        <v>2</v>
      </c>
      <c r="M1241">
        <v>358</v>
      </c>
      <c r="N1241">
        <v>0.96666666649999999</v>
      </c>
      <c r="O1241">
        <v>36183287.25</v>
      </c>
      <c r="P1241">
        <v>285415</v>
      </c>
      <c r="Q1241">
        <v>2</v>
      </c>
      <c r="R1241">
        <v>0.95184075233333332</v>
      </c>
      <c r="U1241">
        <f>Tabela9[[#This Row],[mlp_params]]</f>
        <v>283904</v>
      </c>
      <c r="V1241">
        <f>Tabela9[[#This Row],[kan_test_acc]]</f>
        <v>0.95333334800000002</v>
      </c>
      <c r="W1241">
        <f>Tabela9[[#This Row],[mlp_test_acc]]</f>
        <v>0.96166666675000001</v>
      </c>
      <c r="X1241">
        <f>Tabela9[[#This Row],[mlp_test_acc2]]</f>
        <v>0.96666666649999999</v>
      </c>
    </row>
    <row r="1242" spans="1:24" hidden="1" x14ac:dyDescent="0.25">
      <c r="A1242" t="s">
        <v>123</v>
      </c>
      <c r="B1242">
        <v>5</v>
      </c>
      <c r="C1242" t="s">
        <v>376</v>
      </c>
      <c r="D1242">
        <v>4</v>
      </c>
      <c r="E1242">
        <v>0</v>
      </c>
      <c r="F1242" t="s">
        <v>365</v>
      </c>
      <c r="G1242">
        <v>769780201.25</v>
      </c>
      <c r="H1242">
        <v>0.92444443725000003</v>
      </c>
      <c r="I1242">
        <v>0.96333333325000003</v>
      </c>
      <c r="J1242">
        <v>45824066.5</v>
      </c>
      <c r="K1242">
        <v>283904</v>
      </c>
      <c r="L1242">
        <v>2</v>
      </c>
      <c r="M1242">
        <v>358</v>
      </c>
      <c r="N1242">
        <v>0.95944444449999999</v>
      </c>
      <c r="O1242">
        <v>43436361.5</v>
      </c>
      <c r="P1242">
        <v>285415</v>
      </c>
      <c r="Q1242">
        <v>2</v>
      </c>
      <c r="R1242">
        <v>0.94812099500000002</v>
      </c>
      <c r="U1242">
        <f>Tabela9[[#This Row],[mlp_params]]</f>
        <v>283904</v>
      </c>
      <c r="V1242">
        <f>Tabela9[[#This Row],[kan_test_acc]]</f>
        <v>0.92444443725000003</v>
      </c>
      <c r="W1242">
        <f>Tabela9[[#This Row],[mlp_test_acc]]</f>
        <v>0.96333333325000003</v>
      </c>
      <c r="X1242">
        <f>Tabela9[[#This Row],[mlp_test_acc2]]</f>
        <v>0.95944444449999999</v>
      </c>
    </row>
    <row r="1243" spans="1:24" hidden="1" x14ac:dyDescent="0.25">
      <c r="A1243" t="s">
        <v>123</v>
      </c>
      <c r="B1243">
        <v>5</v>
      </c>
      <c r="C1243" t="s">
        <v>377</v>
      </c>
      <c r="D1243">
        <v>5</v>
      </c>
      <c r="E1243">
        <v>0</v>
      </c>
      <c r="F1243" t="s">
        <v>370</v>
      </c>
      <c r="G1243">
        <v>603988531.71428573</v>
      </c>
      <c r="H1243">
        <v>0.56444444385714287</v>
      </c>
      <c r="I1243">
        <v>0.9603174602857143</v>
      </c>
      <c r="J1243">
        <v>37522321.285714284</v>
      </c>
      <c r="K1243">
        <v>285415</v>
      </c>
      <c r="L1243">
        <v>2</v>
      </c>
      <c r="M1243">
        <v>359</v>
      </c>
      <c r="N1243">
        <v>0.95873015871428569</v>
      </c>
      <c r="O1243">
        <v>36862276.714285716</v>
      </c>
      <c r="P1243">
        <v>286930</v>
      </c>
      <c r="Q1243">
        <v>2</v>
      </c>
      <c r="R1243">
        <v>0.85493888949999997</v>
      </c>
      <c r="U1243">
        <f>Tabela9[[#This Row],[mlp_params]]</f>
        <v>285415</v>
      </c>
      <c r="V1243">
        <f>Tabela9[[#This Row],[kan_test_acc]]</f>
        <v>0.56444444385714287</v>
      </c>
      <c r="W1243">
        <f>Tabela9[[#This Row],[mlp_test_acc]]</f>
        <v>0.9603174602857143</v>
      </c>
      <c r="X1243">
        <f>Tabela9[[#This Row],[mlp_test_acc2]]</f>
        <v>0.95873015871428569</v>
      </c>
    </row>
    <row r="1244" spans="1:24" hidden="1" x14ac:dyDescent="0.25">
      <c r="A1244" t="s">
        <v>123</v>
      </c>
      <c r="B1244">
        <v>9</v>
      </c>
      <c r="C1244" t="s">
        <v>379</v>
      </c>
      <c r="D1244">
        <v>5</v>
      </c>
      <c r="E1244">
        <v>0</v>
      </c>
      <c r="F1244" t="s">
        <v>348</v>
      </c>
      <c r="G1244">
        <v>1062565032.25</v>
      </c>
      <c r="H1244">
        <v>0.83277776849999996</v>
      </c>
      <c r="I1244">
        <v>0.95111111100000001</v>
      </c>
      <c r="J1244">
        <v>41013394.75</v>
      </c>
      <c r="K1244">
        <v>285415</v>
      </c>
      <c r="L1244">
        <v>2</v>
      </c>
      <c r="M1244">
        <v>359</v>
      </c>
      <c r="N1244">
        <v>0.95111111125000003</v>
      </c>
      <c r="O1244">
        <v>43823281</v>
      </c>
      <c r="P1244">
        <v>286930</v>
      </c>
      <c r="Q1244">
        <v>2</v>
      </c>
      <c r="R1244">
        <v>0.84938890333333328</v>
      </c>
      <c r="U1244">
        <f>Tabela9[[#This Row],[mlp_params]]</f>
        <v>285415</v>
      </c>
      <c r="V1244">
        <f>Tabela9[[#This Row],[kan_test_acc]]</f>
        <v>0.83277776849999996</v>
      </c>
      <c r="W1244">
        <f>Tabela9[[#This Row],[mlp_test_acc]]</f>
        <v>0.95111111100000001</v>
      </c>
      <c r="X1244">
        <f>Tabela9[[#This Row],[mlp_test_acc2]]</f>
        <v>0.95111111125000003</v>
      </c>
    </row>
    <row r="1245" spans="1:24" hidden="1" x14ac:dyDescent="0.25">
      <c r="A1245" t="s">
        <v>123</v>
      </c>
      <c r="B1245">
        <v>9</v>
      </c>
      <c r="C1245" t="s">
        <v>378</v>
      </c>
      <c r="D1245">
        <v>4</v>
      </c>
      <c r="E1245">
        <v>0</v>
      </c>
      <c r="F1245" t="s">
        <v>343</v>
      </c>
      <c r="G1245">
        <v>528028783.5</v>
      </c>
      <c r="H1245">
        <v>0.93999999774999998</v>
      </c>
      <c r="I1245">
        <v>0.96499999999999997</v>
      </c>
      <c r="J1245">
        <v>35105560.25</v>
      </c>
      <c r="K1245">
        <v>285415</v>
      </c>
      <c r="L1245">
        <v>2</v>
      </c>
      <c r="M1245">
        <v>359</v>
      </c>
      <c r="N1245">
        <v>0.97</v>
      </c>
      <c r="O1245">
        <v>35879746.5</v>
      </c>
      <c r="P1245">
        <v>286930</v>
      </c>
      <c r="Q1245">
        <v>2</v>
      </c>
      <c r="R1245">
        <v>0.94690618100000001</v>
      </c>
      <c r="U1245">
        <f>Tabela9[[#This Row],[mlp_params]]</f>
        <v>285415</v>
      </c>
      <c r="V1245">
        <f>Tabela9[[#This Row],[kan_test_acc]]</f>
        <v>0.93999999774999998</v>
      </c>
      <c r="W1245">
        <f>Tabela9[[#This Row],[mlp_test_acc]]</f>
        <v>0.96499999999999997</v>
      </c>
      <c r="X1245">
        <f>Tabela9[[#This Row],[mlp_test_acc2]]</f>
        <v>0.97</v>
      </c>
    </row>
    <row r="1246" spans="1:24" hidden="1" x14ac:dyDescent="0.25">
      <c r="A1246" t="s">
        <v>123</v>
      </c>
      <c r="B1246">
        <v>5</v>
      </c>
      <c r="C1246" t="s">
        <v>376</v>
      </c>
      <c r="D1246">
        <v>4</v>
      </c>
      <c r="E1246">
        <v>0</v>
      </c>
      <c r="F1246" t="s">
        <v>258</v>
      </c>
      <c r="G1246">
        <v>527461081.75</v>
      </c>
      <c r="H1246">
        <v>0.92555555700000003</v>
      </c>
      <c r="I1246">
        <v>0.95222222224999997</v>
      </c>
      <c r="J1246">
        <v>37673748.25</v>
      </c>
      <c r="K1246">
        <v>285415</v>
      </c>
      <c r="L1246">
        <v>2</v>
      </c>
      <c r="M1246">
        <v>359</v>
      </c>
      <c r="N1246">
        <v>0.95611111074999999</v>
      </c>
      <c r="O1246">
        <v>38381194.5</v>
      </c>
      <c r="P1246">
        <v>286930</v>
      </c>
      <c r="Q1246">
        <v>2</v>
      </c>
      <c r="R1246">
        <v>0.93578147266666667</v>
      </c>
      <c r="U1246">
        <f>Tabela9[[#This Row],[mlp_params]]</f>
        <v>285415</v>
      </c>
      <c r="V1246">
        <f>Tabela9[[#This Row],[kan_test_acc]]</f>
        <v>0.92555555700000003</v>
      </c>
      <c r="W1246">
        <f>Tabela9[[#This Row],[mlp_test_acc]]</f>
        <v>0.95222222224999997</v>
      </c>
      <c r="X1246">
        <f>Tabela9[[#This Row],[mlp_test_acc2]]</f>
        <v>0.95611111074999999</v>
      </c>
    </row>
    <row r="1247" spans="1:24" hidden="1" x14ac:dyDescent="0.25">
      <c r="A1247" t="s">
        <v>123</v>
      </c>
      <c r="B1247">
        <v>5</v>
      </c>
      <c r="C1247" t="s">
        <v>376</v>
      </c>
      <c r="D1247">
        <v>4</v>
      </c>
      <c r="E1247">
        <v>0</v>
      </c>
      <c r="F1247" t="s">
        <v>352</v>
      </c>
      <c r="G1247">
        <v>640594579</v>
      </c>
      <c r="H1247">
        <v>0.92222222649999996</v>
      </c>
      <c r="I1247">
        <v>0.94833333324999991</v>
      </c>
      <c r="J1247">
        <v>38388819.5</v>
      </c>
      <c r="K1247">
        <v>285415</v>
      </c>
      <c r="L1247">
        <v>2</v>
      </c>
      <c r="M1247">
        <v>359</v>
      </c>
      <c r="N1247">
        <v>0.95333333350000005</v>
      </c>
      <c r="O1247">
        <v>37471918.5</v>
      </c>
      <c r="P1247">
        <v>286930</v>
      </c>
      <c r="Q1247">
        <v>2</v>
      </c>
      <c r="R1247">
        <v>0.93208766166666668</v>
      </c>
      <c r="U1247">
        <f>Tabela9[[#This Row],[mlp_params]]</f>
        <v>285415</v>
      </c>
      <c r="V1247">
        <f>Tabela9[[#This Row],[kan_test_acc]]</f>
        <v>0.92222222649999996</v>
      </c>
      <c r="W1247">
        <f>Tabela9[[#This Row],[mlp_test_acc]]</f>
        <v>0.94833333324999991</v>
      </c>
      <c r="X1247">
        <f>Tabela9[[#This Row],[mlp_test_acc2]]</f>
        <v>0.95333333350000005</v>
      </c>
    </row>
    <row r="1248" spans="1:24" hidden="1" x14ac:dyDescent="0.25">
      <c r="A1248" t="s">
        <v>123</v>
      </c>
      <c r="B1248">
        <v>5</v>
      </c>
      <c r="C1248" t="s">
        <v>376</v>
      </c>
      <c r="D1248">
        <v>4</v>
      </c>
      <c r="E1248">
        <v>0</v>
      </c>
      <c r="F1248" t="s">
        <v>339</v>
      </c>
      <c r="G1248">
        <v>521452837.83333331</v>
      </c>
      <c r="H1248">
        <v>0.95481481166666671</v>
      </c>
      <c r="I1248">
        <v>0.96259259249999996</v>
      </c>
      <c r="J1248">
        <v>35519202.333333336</v>
      </c>
      <c r="K1248">
        <v>285415</v>
      </c>
      <c r="L1248">
        <v>2</v>
      </c>
      <c r="M1248">
        <v>359</v>
      </c>
      <c r="N1248">
        <v>0.96148148150000001</v>
      </c>
      <c r="O1248">
        <v>35200726.5</v>
      </c>
      <c r="P1248">
        <v>286930</v>
      </c>
      <c r="Q1248">
        <v>2</v>
      </c>
      <c r="R1248">
        <v>0.978518534</v>
      </c>
      <c r="U1248">
        <f>Tabela9[[#This Row],[mlp_params]]</f>
        <v>285415</v>
      </c>
      <c r="V1248">
        <f>Tabela9[[#This Row],[kan_test_acc]]</f>
        <v>0.95481481166666671</v>
      </c>
      <c r="W1248">
        <f>Tabela9[[#This Row],[mlp_test_acc]]</f>
        <v>0.96259259249999996</v>
      </c>
      <c r="X1248">
        <f>Tabela9[[#This Row],[mlp_test_acc2]]</f>
        <v>0.96148148150000001</v>
      </c>
    </row>
    <row r="1249" spans="1:24" hidden="1" x14ac:dyDescent="0.25">
      <c r="A1249" t="s">
        <v>123</v>
      </c>
      <c r="B1249">
        <v>5</v>
      </c>
      <c r="C1249" t="s">
        <v>376</v>
      </c>
      <c r="D1249">
        <v>4</v>
      </c>
      <c r="E1249">
        <v>0</v>
      </c>
      <c r="F1249" t="s">
        <v>195</v>
      </c>
      <c r="G1249">
        <v>752276174</v>
      </c>
      <c r="H1249">
        <v>0.92777778199999994</v>
      </c>
      <c r="I1249">
        <v>0.94944444449999998</v>
      </c>
      <c r="J1249">
        <v>41672163.5</v>
      </c>
      <c r="K1249">
        <v>285415</v>
      </c>
      <c r="L1249">
        <v>2</v>
      </c>
      <c r="M1249">
        <v>359</v>
      </c>
      <c r="N1249">
        <v>0.95222222224999997</v>
      </c>
      <c r="O1249">
        <v>40373195</v>
      </c>
      <c r="P1249">
        <v>286930</v>
      </c>
      <c r="Q1249">
        <v>2</v>
      </c>
      <c r="R1249">
        <v>0.93579011733333328</v>
      </c>
      <c r="U1249">
        <f>Tabela9[[#This Row],[mlp_params]]</f>
        <v>285415</v>
      </c>
      <c r="V1249">
        <f>Tabela9[[#This Row],[kan_test_acc]]</f>
        <v>0.92777778199999994</v>
      </c>
      <c r="W1249">
        <f>Tabela9[[#This Row],[mlp_test_acc]]</f>
        <v>0.94944444449999998</v>
      </c>
      <c r="X1249">
        <f>Tabela9[[#This Row],[mlp_test_acc2]]</f>
        <v>0.95222222224999997</v>
      </c>
    </row>
    <row r="1250" spans="1:24" hidden="1" x14ac:dyDescent="0.25">
      <c r="A1250" t="s">
        <v>123</v>
      </c>
      <c r="B1250">
        <v>9</v>
      </c>
      <c r="C1250" t="s">
        <v>379</v>
      </c>
      <c r="D1250">
        <v>5</v>
      </c>
      <c r="E1250">
        <v>0</v>
      </c>
      <c r="F1250" t="s">
        <v>368</v>
      </c>
      <c r="G1250">
        <v>453074310.71428573</v>
      </c>
      <c r="H1250">
        <v>0.89365078728571434</v>
      </c>
      <c r="I1250">
        <v>0.95999999985714279</v>
      </c>
      <c r="J1250">
        <v>29328107.857142858</v>
      </c>
      <c r="K1250">
        <v>286930</v>
      </c>
      <c r="L1250">
        <v>2</v>
      </c>
      <c r="M1250">
        <v>360</v>
      </c>
      <c r="N1250">
        <v>0.96380952371428574</v>
      </c>
      <c r="O1250">
        <v>30699903.857142858</v>
      </c>
      <c r="P1250">
        <v>288449</v>
      </c>
      <c r="Q1250">
        <v>2</v>
      </c>
      <c r="R1250">
        <v>0.91542468649999997</v>
      </c>
      <c r="U1250">
        <f>Tabela9[[#This Row],[mlp_params]]</f>
        <v>286930</v>
      </c>
      <c r="V1250">
        <f>Tabela9[[#This Row],[kan_test_acc]]</f>
        <v>0.89365078728571434</v>
      </c>
      <c r="W1250">
        <f>Tabela9[[#This Row],[mlp_test_acc]]</f>
        <v>0.95999999985714279</v>
      </c>
      <c r="X1250">
        <f>Tabela9[[#This Row],[mlp_test_acc2]]</f>
        <v>0.96380952371428574</v>
      </c>
    </row>
    <row r="1251" spans="1:24" hidden="1" x14ac:dyDescent="0.25">
      <c r="A1251" t="s">
        <v>123</v>
      </c>
      <c r="B1251">
        <v>5</v>
      </c>
      <c r="C1251" t="s">
        <v>377</v>
      </c>
      <c r="D1251">
        <v>5</v>
      </c>
      <c r="E1251">
        <v>0</v>
      </c>
      <c r="F1251" t="s">
        <v>281</v>
      </c>
      <c r="G1251">
        <v>510945811.5714286</v>
      </c>
      <c r="H1251">
        <v>0.62730158657142854</v>
      </c>
      <c r="I1251">
        <v>0.96666666657142863</v>
      </c>
      <c r="J1251">
        <v>37063054.857142858</v>
      </c>
      <c r="K1251">
        <v>286930</v>
      </c>
      <c r="L1251">
        <v>2</v>
      </c>
      <c r="M1251">
        <v>360</v>
      </c>
      <c r="N1251">
        <v>0.96666666671428569</v>
      </c>
      <c r="O1251">
        <v>37092881.285714284</v>
      </c>
      <c r="P1251">
        <v>288449</v>
      </c>
      <c r="Q1251">
        <v>2</v>
      </c>
      <c r="R1251">
        <v>0.79383950849999996</v>
      </c>
      <c r="U1251">
        <f>Tabela9[[#This Row],[mlp_params]]</f>
        <v>286930</v>
      </c>
      <c r="V1251">
        <f>Tabela9[[#This Row],[kan_test_acc]]</f>
        <v>0.62730158657142854</v>
      </c>
      <c r="W1251">
        <f>Tabela9[[#This Row],[mlp_test_acc]]</f>
        <v>0.96666666657142863</v>
      </c>
      <c r="X1251">
        <f>Tabela9[[#This Row],[mlp_test_acc2]]</f>
        <v>0.96666666671428569</v>
      </c>
    </row>
    <row r="1252" spans="1:24" hidden="1" x14ac:dyDescent="0.25">
      <c r="A1252" t="s">
        <v>123</v>
      </c>
      <c r="B1252">
        <v>9</v>
      </c>
      <c r="C1252" t="s">
        <v>378</v>
      </c>
      <c r="D1252">
        <v>4</v>
      </c>
      <c r="E1252">
        <v>0</v>
      </c>
      <c r="F1252" t="s">
        <v>310</v>
      </c>
      <c r="G1252">
        <v>743364221.75</v>
      </c>
      <c r="H1252">
        <v>0.93222221724999998</v>
      </c>
      <c r="I1252">
        <v>0.95777777774999995</v>
      </c>
      <c r="J1252">
        <v>37246781</v>
      </c>
      <c r="K1252">
        <v>286930</v>
      </c>
      <c r="L1252">
        <v>2</v>
      </c>
      <c r="M1252">
        <v>360</v>
      </c>
      <c r="N1252">
        <v>0.95944444449999999</v>
      </c>
      <c r="O1252">
        <v>37636348.75</v>
      </c>
      <c r="P1252">
        <v>288449</v>
      </c>
      <c r="Q1252">
        <v>2</v>
      </c>
      <c r="R1252">
        <v>0.93949751633333334</v>
      </c>
      <c r="U1252">
        <f>Tabela9[[#This Row],[mlp_params]]</f>
        <v>286930</v>
      </c>
      <c r="V1252">
        <f>Tabela9[[#This Row],[kan_test_acc]]</f>
        <v>0.93222221724999998</v>
      </c>
      <c r="W1252">
        <f>Tabela9[[#This Row],[mlp_test_acc]]</f>
        <v>0.95777777774999995</v>
      </c>
      <c r="X1252">
        <f>Tabela9[[#This Row],[mlp_test_acc2]]</f>
        <v>0.95944444449999999</v>
      </c>
    </row>
    <row r="1253" spans="1:24" hidden="1" x14ac:dyDescent="0.25">
      <c r="A1253" t="s">
        <v>123</v>
      </c>
      <c r="B1253">
        <v>9</v>
      </c>
      <c r="C1253" t="s">
        <v>376</v>
      </c>
      <c r="D1253">
        <v>2</v>
      </c>
      <c r="E1253">
        <v>0</v>
      </c>
      <c r="F1253" t="s">
        <v>367</v>
      </c>
      <c r="G1253">
        <v>650057895.25</v>
      </c>
      <c r="H1253">
        <v>0.93833334749999997</v>
      </c>
      <c r="I1253">
        <v>0.95666666675000001</v>
      </c>
      <c r="J1253">
        <v>35584687</v>
      </c>
      <c r="K1253">
        <v>288449</v>
      </c>
      <c r="L1253">
        <v>2</v>
      </c>
      <c r="M1253">
        <v>361</v>
      </c>
      <c r="N1253">
        <v>0.95444444424999997</v>
      </c>
      <c r="O1253">
        <v>36244838</v>
      </c>
      <c r="P1253">
        <v>289972</v>
      </c>
      <c r="Q1253">
        <v>2</v>
      </c>
      <c r="R1253">
        <v>0.94814817100000004</v>
      </c>
      <c r="U1253">
        <f>Tabela9[[#This Row],[mlp_params]]</f>
        <v>288449</v>
      </c>
      <c r="V1253">
        <f>Tabela9[[#This Row],[kan_test_acc]]</f>
        <v>0.93833334749999997</v>
      </c>
      <c r="W1253">
        <f>Tabela9[[#This Row],[mlp_test_acc]]</f>
        <v>0.95666666675000001</v>
      </c>
      <c r="X1253">
        <f>Tabela9[[#This Row],[mlp_test_acc2]]</f>
        <v>0.95444444424999997</v>
      </c>
    </row>
    <row r="1254" spans="1:24" hidden="1" x14ac:dyDescent="0.25">
      <c r="A1254" t="s">
        <v>123</v>
      </c>
      <c r="B1254">
        <v>9</v>
      </c>
      <c r="C1254" t="s">
        <v>379</v>
      </c>
      <c r="D1254">
        <v>5</v>
      </c>
      <c r="E1254">
        <v>0</v>
      </c>
      <c r="F1254" t="s">
        <v>174</v>
      </c>
      <c r="G1254">
        <v>798740572.5</v>
      </c>
      <c r="H1254">
        <v>0.87000000475000006</v>
      </c>
      <c r="I1254">
        <v>0.97333333325000004</v>
      </c>
      <c r="J1254">
        <v>36340830.75</v>
      </c>
      <c r="K1254">
        <v>288449</v>
      </c>
      <c r="L1254">
        <v>2</v>
      </c>
      <c r="M1254">
        <v>361</v>
      </c>
      <c r="N1254">
        <v>0.96222222199999996</v>
      </c>
      <c r="O1254">
        <v>36944133.5</v>
      </c>
      <c r="P1254">
        <v>289972</v>
      </c>
      <c r="Q1254">
        <v>2</v>
      </c>
      <c r="R1254">
        <v>0.88519876600000003</v>
      </c>
      <c r="U1254">
        <f>Tabela9[[#This Row],[mlp_params]]</f>
        <v>288449</v>
      </c>
      <c r="V1254">
        <f>Tabela9[[#This Row],[kan_test_acc]]</f>
        <v>0.87000000475000006</v>
      </c>
      <c r="W1254">
        <f>Tabela9[[#This Row],[mlp_test_acc]]</f>
        <v>0.97333333325000004</v>
      </c>
      <c r="X1254">
        <f>Tabela9[[#This Row],[mlp_test_acc2]]</f>
        <v>0.96222222199999996</v>
      </c>
    </row>
    <row r="1255" spans="1:24" hidden="1" x14ac:dyDescent="0.25">
      <c r="A1255" t="s">
        <v>123</v>
      </c>
      <c r="B1255">
        <v>5</v>
      </c>
      <c r="C1255" t="s">
        <v>377</v>
      </c>
      <c r="D1255">
        <v>5</v>
      </c>
      <c r="E1255">
        <v>0</v>
      </c>
      <c r="F1255" t="s">
        <v>357</v>
      </c>
      <c r="G1255">
        <v>491094061.5</v>
      </c>
      <c r="H1255">
        <v>0.73333332699999998</v>
      </c>
      <c r="I1255">
        <v>0.96000000024999999</v>
      </c>
      <c r="J1255">
        <v>36410216.75</v>
      </c>
      <c r="K1255">
        <v>288449</v>
      </c>
      <c r="L1255">
        <v>2</v>
      </c>
      <c r="M1255">
        <v>361</v>
      </c>
      <c r="N1255">
        <v>0.96222222224999998</v>
      </c>
      <c r="O1255">
        <v>35881047</v>
      </c>
      <c r="P1255">
        <v>289972</v>
      </c>
      <c r="Q1255">
        <v>2</v>
      </c>
      <c r="R1255">
        <v>0.77899877399999995</v>
      </c>
      <c r="U1255">
        <f>Tabela9[[#This Row],[mlp_params]]</f>
        <v>288449</v>
      </c>
      <c r="V1255">
        <f>Tabela9[[#This Row],[kan_test_acc]]</f>
        <v>0.73333332699999998</v>
      </c>
      <c r="W1255">
        <f>Tabela9[[#This Row],[mlp_test_acc]]</f>
        <v>0.96000000024999999</v>
      </c>
      <c r="X1255">
        <f>Tabela9[[#This Row],[mlp_test_acc2]]</f>
        <v>0.96222222224999998</v>
      </c>
    </row>
    <row r="1256" spans="1:24" hidden="1" x14ac:dyDescent="0.25">
      <c r="A1256" t="s">
        <v>123</v>
      </c>
      <c r="B1256">
        <v>9</v>
      </c>
      <c r="C1256" t="s">
        <v>377</v>
      </c>
      <c r="D1256">
        <v>3</v>
      </c>
      <c r="E1256">
        <v>0</v>
      </c>
      <c r="F1256" t="s">
        <v>287</v>
      </c>
      <c r="G1256">
        <v>504103814.75</v>
      </c>
      <c r="H1256">
        <v>0.95555555800000003</v>
      </c>
      <c r="I1256">
        <v>0.95944444449999999</v>
      </c>
      <c r="J1256">
        <v>36133305</v>
      </c>
      <c r="K1256">
        <v>288449</v>
      </c>
      <c r="L1256">
        <v>2</v>
      </c>
      <c r="M1256">
        <v>361</v>
      </c>
      <c r="N1256">
        <v>0.96444444424999998</v>
      </c>
      <c r="O1256">
        <v>36766582.75</v>
      </c>
      <c r="P1256">
        <v>289972</v>
      </c>
      <c r="Q1256">
        <v>2</v>
      </c>
      <c r="R1256">
        <v>0.95680494333333332</v>
      </c>
      <c r="U1256">
        <f>Tabela9[[#This Row],[mlp_params]]</f>
        <v>288449</v>
      </c>
      <c r="V1256">
        <f>Tabela9[[#This Row],[kan_test_acc]]</f>
        <v>0.95555555800000003</v>
      </c>
      <c r="W1256">
        <f>Tabela9[[#This Row],[mlp_test_acc]]</f>
        <v>0.95944444449999999</v>
      </c>
      <c r="X1256">
        <f>Tabela9[[#This Row],[mlp_test_acc2]]</f>
        <v>0.96444444424999998</v>
      </c>
    </row>
    <row r="1257" spans="1:24" hidden="1" x14ac:dyDescent="0.25">
      <c r="A1257" t="s">
        <v>123</v>
      </c>
      <c r="B1257">
        <v>5</v>
      </c>
      <c r="C1257" t="s">
        <v>377</v>
      </c>
      <c r="D1257">
        <v>5</v>
      </c>
      <c r="E1257">
        <v>0</v>
      </c>
      <c r="F1257" t="s">
        <v>185</v>
      </c>
      <c r="G1257">
        <v>657920873</v>
      </c>
      <c r="H1257">
        <v>0.93444445749999994</v>
      </c>
      <c r="I1257">
        <v>0.9644444445</v>
      </c>
      <c r="J1257">
        <v>30545184.5</v>
      </c>
      <c r="K1257">
        <v>289972</v>
      </c>
      <c r="L1257">
        <v>2</v>
      </c>
      <c r="M1257">
        <v>362</v>
      </c>
      <c r="N1257">
        <v>0.96444444399999996</v>
      </c>
      <c r="O1257">
        <v>37519446</v>
      </c>
      <c r="P1257">
        <v>291499</v>
      </c>
      <c r="Q1257">
        <v>2</v>
      </c>
      <c r="R1257">
        <v>0.87777775499999999</v>
      </c>
      <c r="U1257">
        <f>Tabela9[[#This Row],[mlp_params]]</f>
        <v>289972</v>
      </c>
      <c r="V1257">
        <f>Tabela9[[#This Row],[kan_test_acc]]</f>
        <v>0.93444445749999994</v>
      </c>
      <c r="W1257">
        <f>Tabela9[[#This Row],[mlp_test_acc]]</f>
        <v>0.9644444445</v>
      </c>
      <c r="X1257">
        <f>Tabela9[[#This Row],[mlp_test_acc2]]</f>
        <v>0.96444444399999996</v>
      </c>
    </row>
    <row r="1258" spans="1:24" hidden="1" x14ac:dyDescent="0.25">
      <c r="A1258" t="s">
        <v>123</v>
      </c>
      <c r="B1258">
        <v>9</v>
      </c>
      <c r="C1258" t="s">
        <v>379</v>
      </c>
      <c r="D1258">
        <v>5</v>
      </c>
      <c r="E1258">
        <v>0</v>
      </c>
      <c r="F1258" t="s">
        <v>271</v>
      </c>
      <c r="G1258">
        <v>589194221.42857146</v>
      </c>
      <c r="H1258">
        <v>0.82158730285714288</v>
      </c>
      <c r="I1258">
        <v>0.95841269842857146</v>
      </c>
      <c r="J1258">
        <v>32018622</v>
      </c>
      <c r="K1258">
        <v>289972</v>
      </c>
      <c r="L1258">
        <v>2</v>
      </c>
      <c r="M1258">
        <v>362</v>
      </c>
      <c r="N1258">
        <v>0.95841269842857135</v>
      </c>
      <c r="O1258">
        <v>30392523.714285713</v>
      </c>
      <c r="P1258">
        <v>291499</v>
      </c>
      <c r="Q1258">
        <v>2</v>
      </c>
      <c r="R1258">
        <v>0.89135864683333332</v>
      </c>
      <c r="U1258">
        <f>Tabela9[[#This Row],[mlp_params]]</f>
        <v>289972</v>
      </c>
      <c r="V1258">
        <f>Tabela9[[#This Row],[kan_test_acc]]</f>
        <v>0.82158730285714288</v>
      </c>
      <c r="W1258">
        <f>Tabela9[[#This Row],[mlp_test_acc]]</f>
        <v>0.95841269842857146</v>
      </c>
    </row>
    <row r="1259" spans="1:24" hidden="1" x14ac:dyDescent="0.25">
      <c r="A1259" t="s">
        <v>123</v>
      </c>
      <c r="B1259">
        <v>9</v>
      </c>
      <c r="C1259" t="s">
        <v>378</v>
      </c>
      <c r="D1259">
        <v>4</v>
      </c>
      <c r="E1259">
        <v>0</v>
      </c>
      <c r="F1259" t="s">
        <v>363</v>
      </c>
      <c r="G1259">
        <v>512382107.5</v>
      </c>
      <c r="H1259">
        <v>0.94666665800000005</v>
      </c>
      <c r="I1259">
        <v>0.95833333349999994</v>
      </c>
      <c r="J1259">
        <v>34455566.5</v>
      </c>
      <c r="K1259">
        <v>289972</v>
      </c>
      <c r="L1259">
        <v>2</v>
      </c>
      <c r="M1259">
        <v>362</v>
      </c>
      <c r="N1259">
        <v>0.95444444449999999</v>
      </c>
      <c r="O1259">
        <v>36368850</v>
      </c>
      <c r="P1259">
        <v>291499</v>
      </c>
      <c r="Q1259">
        <v>2</v>
      </c>
      <c r="R1259">
        <v>0.95678023466666662</v>
      </c>
      <c r="U1259">
        <f>Tabela9[[#This Row],[mlp_params]]</f>
        <v>289972</v>
      </c>
      <c r="V1259">
        <f>Tabela9[[#This Row],[kan_test_acc]]</f>
        <v>0.94666665800000005</v>
      </c>
      <c r="W1259">
        <f>Tabela9[[#This Row],[mlp_test_acc]]</f>
        <v>0.95833333349999994</v>
      </c>
    </row>
    <row r="1260" spans="1:24" hidden="1" x14ac:dyDescent="0.25">
      <c r="A1260" t="s">
        <v>123</v>
      </c>
      <c r="B1260">
        <v>9</v>
      </c>
      <c r="C1260" t="s">
        <v>377</v>
      </c>
      <c r="D1260">
        <v>3</v>
      </c>
      <c r="E1260">
        <v>0</v>
      </c>
      <c r="F1260" t="s">
        <v>358</v>
      </c>
      <c r="G1260">
        <v>623765659.75</v>
      </c>
      <c r="H1260">
        <v>0.96611110850000004</v>
      </c>
      <c r="I1260">
        <v>0.96500000000000008</v>
      </c>
      <c r="J1260">
        <v>34718162</v>
      </c>
      <c r="K1260">
        <v>289972</v>
      </c>
      <c r="L1260">
        <v>2</v>
      </c>
      <c r="M1260">
        <v>362</v>
      </c>
      <c r="N1260">
        <v>0.96944444424999998</v>
      </c>
      <c r="O1260">
        <v>36340754.75</v>
      </c>
      <c r="P1260">
        <v>291499</v>
      </c>
      <c r="Q1260">
        <v>2</v>
      </c>
      <c r="R1260">
        <v>0.95183580099999998</v>
      </c>
      <c r="U1260">
        <f>Tabela9[[#This Row],[mlp_params]]</f>
        <v>289972</v>
      </c>
      <c r="V1260">
        <f>Tabela9[[#This Row],[kan_test_acc]]</f>
        <v>0.96611110850000004</v>
      </c>
      <c r="W1260">
        <f>Tabela9[[#This Row],[mlp_test_acc]]</f>
        <v>0.96500000000000008</v>
      </c>
    </row>
    <row r="1261" spans="1:24" hidden="1" x14ac:dyDescent="0.25">
      <c r="A1261" t="s">
        <v>123</v>
      </c>
      <c r="B1261">
        <v>5</v>
      </c>
      <c r="C1261" t="s">
        <v>377</v>
      </c>
      <c r="D1261">
        <v>5</v>
      </c>
      <c r="E1261">
        <v>0</v>
      </c>
      <c r="F1261" t="s">
        <v>337</v>
      </c>
      <c r="G1261">
        <v>716267862.5</v>
      </c>
      <c r="H1261">
        <v>0.5861111135</v>
      </c>
      <c r="I1261">
        <v>0.95222222224999997</v>
      </c>
      <c r="J1261">
        <v>39923656.75</v>
      </c>
      <c r="K1261">
        <v>291499</v>
      </c>
      <c r="L1261">
        <v>2</v>
      </c>
      <c r="M1261">
        <v>363</v>
      </c>
      <c r="N1261">
        <v>0.95444444424999997</v>
      </c>
      <c r="O1261">
        <v>41204815.25</v>
      </c>
      <c r="P1261">
        <v>293030</v>
      </c>
      <c r="Q1261">
        <v>2</v>
      </c>
      <c r="R1261">
        <v>0.7987691343333333</v>
      </c>
      <c r="U1261">
        <f>Tabela9[[#This Row],[mlp_params]]</f>
        <v>291499</v>
      </c>
      <c r="V1261">
        <f>Tabela9[[#This Row],[kan_test_acc]]</f>
        <v>0.5861111135</v>
      </c>
      <c r="W1261">
        <f>Tabela9[[#This Row],[mlp_test_acc]]</f>
        <v>0.95222222224999997</v>
      </c>
    </row>
    <row r="1262" spans="1:24" hidden="1" x14ac:dyDescent="0.25">
      <c r="A1262" t="s">
        <v>123</v>
      </c>
      <c r="B1262">
        <v>9</v>
      </c>
      <c r="C1262" t="s">
        <v>377</v>
      </c>
      <c r="D1262">
        <v>3</v>
      </c>
      <c r="E1262">
        <v>0</v>
      </c>
      <c r="F1262" t="s">
        <v>224</v>
      </c>
      <c r="G1262">
        <v>721152026.75</v>
      </c>
      <c r="H1262">
        <v>0.96999999874999998</v>
      </c>
      <c r="I1262">
        <v>0.9716666665</v>
      </c>
      <c r="J1262">
        <v>36152706.75</v>
      </c>
      <c r="K1262">
        <v>291499</v>
      </c>
      <c r="L1262">
        <v>2</v>
      </c>
      <c r="M1262">
        <v>363</v>
      </c>
      <c r="N1262">
        <v>0.97500000025</v>
      </c>
      <c r="O1262">
        <v>34449693.75</v>
      </c>
      <c r="P1262">
        <v>293030</v>
      </c>
      <c r="Q1262">
        <v>2</v>
      </c>
      <c r="R1262">
        <v>0.97037037233333334</v>
      </c>
      <c r="U1262">
        <f>Tabela9[[#This Row],[mlp_params]]</f>
        <v>291499</v>
      </c>
      <c r="V1262">
        <f>Tabela9[[#This Row],[kan_test_acc]]</f>
        <v>0.96999999874999998</v>
      </c>
      <c r="W1262">
        <f>Tabela9[[#This Row],[mlp_test_acc]]</f>
        <v>0.9716666665</v>
      </c>
    </row>
    <row r="1263" spans="1:24" hidden="1" x14ac:dyDescent="0.25">
      <c r="A1263" t="s">
        <v>123</v>
      </c>
      <c r="B1263">
        <v>9</v>
      </c>
      <c r="C1263" t="s">
        <v>377</v>
      </c>
      <c r="D1263">
        <v>3</v>
      </c>
      <c r="E1263">
        <v>0</v>
      </c>
      <c r="F1263" t="s">
        <v>345</v>
      </c>
      <c r="G1263">
        <v>582763078.75</v>
      </c>
      <c r="H1263">
        <v>0.94777777799999996</v>
      </c>
      <c r="I1263">
        <v>0.96166666649999999</v>
      </c>
      <c r="J1263">
        <v>35561166</v>
      </c>
      <c r="K1263">
        <v>291499</v>
      </c>
      <c r="L1263">
        <v>2</v>
      </c>
      <c r="M1263">
        <v>363</v>
      </c>
      <c r="N1263">
        <v>0.96388888875000001</v>
      </c>
      <c r="O1263">
        <v>36002270</v>
      </c>
      <c r="P1263">
        <v>293030</v>
      </c>
      <c r="Q1263">
        <v>2</v>
      </c>
      <c r="R1263">
        <v>0.92716048166666665</v>
      </c>
      <c r="U1263">
        <f>Tabela9[[#This Row],[mlp_params]]</f>
        <v>291499</v>
      </c>
      <c r="V1263">
        <f>Tabela9[[#This Row],[kan_test_acc]]</f>
        <v>0.94777777799999996</v>
      </c>
      <c r="W1263">
        <f>Tabela9[[#This Row],[mlp_test_acc]]</f>
        <v>0.96166666649999999</v>
      </c>
    </row>
    <row r="1264" spans="1:24" hidden="1" x14ac:dyDescent="0.25">
      <c r="A1264" t="s">
        <v>123</v>
      </c>
      <c r="B1264">
        <v>9</v>
      </c>
      <c r="C1264" t="s">
        <v>377</v>
      </c>
      <c r="D1264">
        <v>3</v>
      </c>
      <c r="E1264">
        <v>0</v>
      </c>
      <c r="F1264" t="s">
        <v>161</v>
      </c>
      <c r="G1264">
        <v>830145520.25</v>
      </c>
      <c r="H1264">
        <v>0.95555555800000003</v>
      </c>
      <c r="I1264">
        <v>0.96666666675000001</v>
      </c>
      <c r="J1264">
        <v>34148665</v>
      </c>
      <c r="K1264">
        <v>291499</v>
      </c>
      <c r="L1264">
        <v>2</v>
      </c>
      <c r="M1264">
        <v>363</v>
      </c>
      <c r="N1264">
        <v>0.96611111125000004</v>
      </c>
      <c r="O1264">
        <v>35592673.75</v>
      </c>
      <c r="P1264">
        <v>293030</v>
      </c>
      <c r="Q1264">
        <v>2</v>
      </c>
      <c r="R1264">
        <v>0.94567900900000001</v>
      </c>
      <c r="U1264">
        <f>Tabela9[[#This Row],[mlp_params]]</f>
        <v>291499</v>
      </c>
      <c r="V1264">
        <f>Tabela9[[#This Row],[kan_test_acc]]</f>
        <v>0.95555555800000003</v>
      </c>
      <c r="W1264">
        <f>Tabela9[[#This Row],[mlp_test_acc]]</f>
        <v>0.96666666675000001</v>
      </c>
    </row>
    <row r="1265" spans="1:23" hidden="1" x14ac:dyDescent="0.25">
      <c r="A1265" t="s">
        <v>123</v>
      </c>
      <c r="B1265">
        <v>9</v>
      </c>
      <c r="C1265" t="s">
        <v>378</v>
      </c>
      <c r="D1265">
        <v>4</v>
      </c>
      <c r="E1265">
        <v>0</v>
      </c>
      <c r="F1265" t="s">
        <v>247</v>
      </c>
      <c r="G1265">
        <v>492775752.5</v>
      </c>
      <c r="H1265">
        <v>0.92777778224999996</v>
      </c>
      <c r="I1265">
        <v>0.95555555574999995</v>
      </c>
      <c r="J1265">
        <v>36596409</v>
      </c>
      <c r="K1265">
        <v>291499</v>
      </c>
      <c r="L1265">
        <v>2</v>
      </c>
      <c r="M1265">
        <v>363</v>
      </c>
      <c r="N1265">
        <v>0.95388888875</v>
      </c>
      <c r="O1265">
        <v>35910555.75</v>
      </c>
      <c r="P1265">
        <v>293030</v>
      </c>
      <c r="Q1265">
        <v>2</v>
      </c>
      <c r="R1265">
        <v>0.9469160436666666</v>
      </c>
      <c r="U1265">
        <f>Tabela9[[#This Row],[mlp_params]]</f>
        <v>291499</v>
      </c>
      <c r="V1265">
        <f>Tabela9[[#This Row],[kan_test_acc]]</f>
        <v>0.92777778224999996</v>
      </c>
      <c r="W1265">
        <f>Tabela9[[#This Row],[mlp_test_acc]]</f>
        <v>0.95555555574999995</v>
      </c>
    </row>
    <row r="1266" spans="1:23" hidden="1" x14ac:dyDescent="0.25">
      <c r="A1266" t="s">
        <v>123</v>
      </c>
      <c r="B1266">
        <v>9</v>
      </c>
      <c r="C1266" t="s">
        <v>379</v>
      </c>
      <c r="D1266">
        <v>5</v>
      </c>
      <c r="E1266">
        <v>0</v>
      </c>
      <c r="F1266" t="s">
        <v>355</v>
      </c>
      <c r="G1266">
        <v>795183742</v>
      </c>
      <c r="H1266">
        <v>0.76166667025000001</v>
      </c>
      <c r="I1266">
        <v>0.96611111125000004</v>
      </c>
      <c r="J1266">
        <v>34844034.5</v>
      </c>
      <c r="K1266">
        <v>293030</v>
      </c>
      <c r="L1266">
        <v>2</v>
      </c>
      <c r="M1266">
        <v>364</v>
      </c>
      <c r="N1266">
        <v>0.96277777774999995</v>
      </c>
      <c r="O1266">
        <v>36138507.25</v>
      </c>
      <c r="P1266">
        <v>294565</v>
      </c>
      <c r="Q1266">
        <v>2</v>
      </c>
      <c r="R1266">
        <v>0.85430739099999997</v>
      </c>
      <c r="U1266">
        <f>Tabela9[[#This Row],[mlp_params]]</f>
        <v>293030</v>
      </c>
      <c r="V1266">
        <f>Tabela9[[#This Row],[kan_test_acc]]</f>
        <v>0.76166667025000001</v>
      </c>
      <c r="W1266">
        <f>Tabela9[[#This Row],[mlp_test_acc]]</f>
        <v>0.96611111125000004</v>
      </c>
    </row>
    <row r="1267" spans="1:23" hidden="1" x14ac:dyDescent="0.25">
      <c r="A1267" t="s">
        <v>123</v>
      </c>
      <c r="B1267">
        <v>5</v>
      </c>
      <c r="C1267" t="s">
        <v>376</v>
      </c>
      <c r="D1267">
        <v>4</v>
      </c>
      <c r="E1267">
        <v>0</v>
      </c>
      <c r="F1267" t="s">
        <v>292</v>
      </c>
      <c r="G1267">
        <v>1177267196</v>
      </c>
      <c r="H1267">
        <v>0.89722223575000004</v>
      </c>
      <c r="I1267">
        <v>0.95833333324999992</v>
      </c>
      <c r="J1267">
        <v>43484746.5</v>
      </c>
      <c r="K1267">
        <v>293030</v>
      </c>
      <c r="L1267">
        <v>2</v>
      </c>
      <c r="M1267">
        <v>364</v>
      </c>
      <c r="N1267">
        <v>0.96222222199999996</v>
      </c>
      <c r="O1267">
        <v>46926900.5</v>
      </c>
      <c r="P1267">
        <v>294565</v>
      </c>
      <c r="Q1267">
        <v>2</v>
      </c>
      <c r="R1267">
        <v>0.91358518599999994</v>
      </c>
      <c r="U1267">
        <f>Tabela9[[#This Row],[mlp_params]]</f>
        <v>293030</v>
      </c>
      <c r="V1267">
        <f>Tabela9[[#This Row],[kan_test_acc]]</f>
        <v>0.89722223575000004</v>
      </c>
      <c r="W1267">
        <f>Tabela9[[#This Row],[mlp_test_acc]]</f>
        <v>0.95833333324999992</v>
      </c>
    </row>
    <row r="1268" spans="1:23" hidden="1" x14ac:dyDescent="0.25">
      <c r="A1268" t="s">
        <v>123</v>
      </c>
      <c r="B1268">
        <v>9</v>
      </c>
      <c r="C1268" t="s">
        <v>378</v>
      </c>
      <c r="D1268">
        <v>4</v>
      </c>
      <c r="E1268">
        <v>0</v>
      </c>
      <c r="F1268" t="s">
        <v>350</v>
      </c>
      <c r="G1268">
        <v>501045147</v>
      </c>
      <c r="H1268">
        <v>0.95888890324999998</v>
      </c>
      <c r="I1268">
        <v>0.96222222199999996</v>
      </c>
      <c r="J1268">
        <v>36545365.75</v>
      </c>
      <c r="K1268">
        <v>293030</v>
      </c>
      <c r="L1268">
        <v>2</v>
      </c>
      <c r="M1268">
        <v>364</v>
      </c>
      <c r="N1268">
        <v>0.95944444449999999</v>
      </c>
      <c r="O1268">
        <v>38745547</v>
      </c>
      <c r="P1268">
        <v>294565</v>
      </c>
      <c r="Q1268">
        <v>2</v>
      </c>
      <c r="R1268">
        <v>0.93580124966666667</v>
      </c>
      <c r="U1268">
        <f>Tabela9[[#This Row],[mlp_params]]</f>
        <v>293030</v>
      </c>
      <c r="V1268">
        <f>Tabela9[[#This Row],[kan_test_acc]]</f>
        <v>0.95888890324999998</v>
      </c>
      <c r="W1268">
        <f>Tabela9[[#This Row],[mlp_test_acc]]</f>
        <v>0.96222222199999996</v>
      </c>
    </row>
    <row r="1269" spans="1:23" hidden="1" x14ac:dyDescent="0.25">
      <c r="A1269" t="s">
        <v>123</v>
      </c>
      <c r="B1269">
        <v>5</v>
      </c>
      <c r="C1269" t="s">
        <v>376</v>
      </c>
      <c r="D1269">
        <v>4</v>
      </c>
      <c r="E1269">
        <v>0</v>
      </c>
      <c r="F1269" t="s">
        <v>359</v>
      </c>
      <c r="G1269">
        <v>760609423.5</v>
      </c>
      <c r="H1269">
        <v>0.91666668649999994</v>
      </c>
      <c r="I1269">
        <v>0.95555555574999995</v>
      </c>
      <c r="J1269">
        <v>40462363</v>
      </c>
      <c r="K1269">
        <v>293030</v>
      </c>
      <c r="L1269">
        <v>2</v>
      </c>
      <c r="M1269">
        <v>364</v>
      </c>
      <c r="N1269">
        <v>0.95055555550000004</v>
      </c>
      <c r="O1269">
        <v>40047303.25</v>
      </c>
      <c r="P1269">
        <v>294565</v>
      </c>
      <c r="Q1269">
        <v>2</v>
      </c>
      <c r="R1269">
        <v>0.93948887966666672</v>
      </c>
      <c r="U1269">
        <f>Tabela9[[#This Row],[mlp_params]]</f>
        <v>293030</v>
      </c>
      <c r="V1269">
        <f>Tabela9[[#This Row],[kan_test_acc]]</f>
        <v>0.91666668649999994</v>
      </c>
      <c r="W1269">
        <f>Tabela9[[#This Row],[mlp_test_acc]]</f>
        <v>0.95555555574999995</v>
      </c>
    </row>
    <row r="1270" spans="1:23" hidden="1" x14ac:dyDescent="0.25">
      <c r="A1270" t="s">
        <v>123</v>
      </c>
      <c r="B1270">
        <v>5</v>
      </c>
      <c r="C1270" t="s">
        <v>377</v>
      </c>
      <c r="D1270">
        <v>5</v>
      </c>
      <c r="E1270">
        <v>0</v>
      </c>
      <c r="F1270" t="s">
        <v>315</v>
      </c>
      <c r="G1270">
        <v>674136005.28571427</v>
      </c>
      <c r="H1270">
        <v>0.70349205385714286</v>
      </c>
      <c r="I1270">
        <v>0.95777777771428574</v>
      </c>
      <c r="J1270">
        <v>38682895.285714284</v>
      </c>
      <c r="K1270">
        <v>294565</v>
      </c>
      <c r="L1270">
        <v>2</v>
      </c>
      <c r="M1270">
        <v>365</v>
      </c>
      <c r="N1270">
        <v>0.95619047600000007</v>
      </c>
      <c r="O1270">
        <v>40678293.571428575</v>
      </c>
      <c r="P1270">
        <v>296104</v>
      </c>
      <c r="Q1270">
        <v>2</v>
      </c>
      <c r="R1270">
        <v>0.86850802183333331</v>
      </c>
      <c r="U1270">
        <f>Tabela9[[#This Row],[mlp_params]]</f>
        <v>294565</v>
      </c>
      <c r="V1270">
        <f>Tabela9[[#This Row],[kan_test_acc]]</f>
        <v>0.70349205385714286</v>
      </c>
      <c r="W1270">
        <f>Tabela9[[#This Row],[mlp_test_acc]]</f>
        <v>0.95777777771428574</v>
      </c>
    </row>
    <row r="1271" spans="1:23" hidden="1" x14ac:dyDescent="0.25">
      <c r="A1271" t="s">
        <v>123</v>
      </c>
      <c r="B1271">
        <v>5</v>
      </c>
      <c r="C1271" t="s">
        <v>376</v>
      </c>
      <c r="D1271">
        <v>4</v>
      </c>
      <c r="E1271">
        <v>0</v>
      </c>
      <c r="F1271" t="s">
        <v>229</v>
      </c>
      <c r="G1271">
        <v>618028313.25</v>
      </c>
      <c r="H1271">
        <v>0.9022222310000001</v>
      </c>
      <c r="I1271">
        <v>0.95444444424999997</v>
      </c>
      <c r="J1271">
        <v>40645412.75</v>
      </c>
      <c r="K1271">
        <v>294565</v>
      </c>
      <c r="L1271">
        <v>2</v>
      </c>
      <c r="M1271">
        <v>365</v>
      </c>
      <c r="N1271">
        <v>0.95666666675000001</v>
      </c>
      <c r="O1271">
        <v>39935255</v>
      </c>
      <c r="P1271">
        <v>296104</v>
      </c>
      <c r="Q1271">
        <v>2</v>
      </c>
      <c r="R1271">
        <v>0.93825432833333333</v>
      </c>
      <c r="U1271">
        <f>Tabela9[[#This Row],[mlp_params]]</f>
        <v>294565</v>
      </c>
      <c r="V1271">
        <f>Tabela9[[#This Row],[kan_test_acc]]</f>
        <v>0.9022222310000001</v>
      </c>
      <c r="W1271">
        <f>Tabela9[[#This Row],[mlp_test_acc]]</f>
        <v>0.95444444424999997</v>
      </c>
    </row>
    <row r="1272" spans="1:23" hidden="1" x14ac:dyDescent="0.25">
      <c r="A1272" t="s">
        <v>123</v>
      </c>
      <c r="B1272">
        <v>5</v>
      </c>
      <c r="C1272" t="s">
        <v>376</v>
      </c>
      <c r="D1272">
        <v>4</v>
      </c>
      <c r="E1272">
        <v>0</v>
      </c>
      <c r="F1272" t="s">
        <v>346</v>
      </c>
      <c r="G1272">
        <v>828938333.5</v>
      </c>
      <c r="H1272">
        <v>0.90944443650000006</v>
      </c>
      <c r="I1272">
        <v>0.95888888875</v>
      </c>
      <c r="J1272">
        <v>40927473</v>
      </c>
      <c r="K1272">
        <v>294565</v>
      </c>
      <c r="L1272">
        <v>2</v>
      </c>
      <c r="M1272">
        <v>365</v>
      </c>
      <c r="N1272">
        <v>0.95222222224999997</v>
      </c>
      <c r="O1272">
        <v>43387210.75</v>
      </c>
      <c r="P1272">
        <v>296104</v>
      </c>
      <c r="Q1272">
        <v>2</v>
      </c>
      <c r="R1272">
        <v>0.93208766166666668</v>
      </c>
      <c r="U1272">
        <f>Tabela9[[#This Row],[mlp_params]]</f>
        <v>294565</v>
      </c>
      <c r="V1272">
        <f>Tabela9[[#This Row],[kan_test_acc]]</f>
        <v>0.90944443650000006</v>
      </c>
      <c r="W1272">
        <f>Tabela9[[#This Row],[mlp_test_acc]]</f>
        <v>0.95888888875</v>
      </c>
    </row>
    <row r="1273" spans="1:23" hidden="1" x14ac:dyDescent="0.25">
      <c r="A1273" t="s">
        <v>123</v>
      </c>
      <c r="B1273">
        <v>9</v>
      </c>
      <c r="C1273" t="s">
        <v>378</v>
      </c>
      <c r="D1273">
        <v>4</v>
      </c>
      <c r="E1273">
        <v>0</v>
      </c>
      <c r="F1273" t="s">
        <v>151</v>
      </c>
      <c r="G1273">
        <v>498899308.75</v>
      </c>
      <c r="H1273">
        <v>0.95388889325000004</v>
      </c>
      <c r="I1273">
        <v>0.96499999999999997</v>
      </c>
      <c r="J1273">
        <v>36705595.75</v>
      </c>
      <c r="K1273">
        <v>294565</v>
      </c>
      <c r="L1273">
        <v>2</v>
      </c>
      <c r="M1273">
        <v>365</v>
      </c>
      <c r="N1273">
        <v>0.97111111125000005</v>
      </c>
      <c r="O1273">
        <v>35721707.5</v>
      </c>
      <c r="P1273">
        <v>296104</v>
      </c>
      <c r="Q1273">
        <v>2</v>
      </c>
      <c r="R1273">
        <v>0.951843208</v>
      </c>
      <c r="U1273">
        <f>Tabela9[[#This Row],[mlp_params]]</f>
        <v>294565</v>
      </c>
      <c r="V1273">
        <f>Tabela9[[#This Row],[kan_test_acc]]</f>
        <v>0.95388889325000004</v>
      </c>
      <c r="W1273">
        <f>Tabela9[[#This Row],[mlp_test_acc]]</f>
        <v>0.96499999999999997</v>
      </c>
    </row>
    <row r="1274" spans="1:23" hidden="1" x14ac:dyDescent="0.25">
      <c r="A1274" t="s">
        <v>123</v>
      </c>
      <c r="B1274">
        <v>9</v>
      </c>
      <c r="C1274" t="s">
        <v>379</v>
      </c>
      <c r="D1274">
        <v>5</v>
      </c>
      <c r="E1274">
        <v>0</v>
      </c>
      <c r="F1274" t="s">
        <v>208</v>
      </c>
      <c r="G1274">
        <v>664301332.25</v>
      </c>
      <c r="H1274">
        <v>0.82055555274999992</v>
      </c>
      <c r="I1274">
        <v>0.95666666649999998</v>
      </c>
      <c r="J1274">
        <v>41702680.75</v>
      </c>
      <c r="K1274">
        <v>296104</v>
      </c>
      <c r="L1274">
        <v>2</v>
      </c>
      <c r="M1274">
        <v>366</v>
      </c>
      <c r="N1274">
        <v>0.95611111125000003</v>
      </c>
      <c r="O1274">
        <v>43751782</v>
      </c>
      <c r="P1274">
        <v>297647</v>
      </c>
      <c r="Q1274">
        <v>2</v>
      </c>
      <c r="R1274">
        <v>0.85926543266666666</v>
      </c>
      <c r="U1274">
        <f>Tabela9[[#This Row],[mlp_params]]</f>
        <v>296104</v>
      </c>
      <c r="V1274">
        <f>Tabela9[[#This Row],[kan_test_acc]]</f>
        <v>0.82055555274999992</v>
      </c>
      <c r="W1274">
        <f>Tabela9[[#This Row],[mlp_test_acc]]</f>
        <v>0.95666666649999998</v>
      </c>
    </row>
    <row r="1275" spans="1:23" hidden="1" x14ac:dyDescent="0.25">
      <c r="A1275" t="s">
        <v>123</v>
      </c>
      <c r="B1275">
        <v>5</v>
      </c>
      <c r="C1275" t="s">
        <v>377</v>
      </c>
      <c r="D1275">
        <v>5</v>
      </c>
      <c r="E1275">
        <v>0</v>
      </c>
      <c r="F1275" t="s">
        <v>364</v>
      </c>
      <c r="G1275">
        <v>502458074</v>
      </c>
      <c r="H1275">
        <v>0.67174604114285719</v>
      </c>
      <c r="I1275">
        <v>0.96952380942857141</v>
      </c>
      <c r="J1275">
        <v>37042226.285714284</v>
      </c>
      <c r="K1275">
        <v>297647</v>
      </c>
      <c r="L1275">
        <v>2</v>
      </c>
      <c r="M1275">
        <v>367</v>
      </c>
      <c r="N1275">
        <v>0.96920634900000002</v>
      </c>
      <c r="O1275">
        <v>37064688.571428575</v>
      </c>
      <c r="P1275">
        <v>299194</v>
      </c>
      <c r="Q1275">
        <v>2</v>
      </c>
      <c r="R1275">
        <v>0.81420309049999995</v>
      </c>
      <c r="U1275">
        <f>Tabela9[[#This Row],[mlp_params]]</f>
        <v>297647</v>
      </c>
      <c r="V1275">
        <f>Tabela9[[#This Row],[kan_test_acc]]</f>
        <v>0.67174604114285719</v>
      </c>
      <c r="W1275">
        <f>Tabela9[[#This Row],[mlp_test_acc]]</f>
        <v>0.96952380942857141</v>
      </c>
    </row>
    <row r="1276" spans="1:23" hidden="1" x14ac:dyDescent="0.25">
      <c r="A1276" t="s">
        <v>123</v>
      </c>
      <c r="B1276">
        <v>9</v>
      </c>
      <c r="C1276" t="s">
        <v>379</v>
      </c>
      <c r="D1276">
        <v>5</v>
      </c>
      <c r="E1276">
        <v>0</v>
      </c>
      <c r="F1276" t="s">
        <v>305</v>
      </c>
      <c r="G1276">
        <v>540421055.28571427</v>
      </c>
      <c r="H1276">
        <v>0.89396825014285708</v>
      </c>
      <c r="I1276">
        <v>0.96285714300000003</v>
      </c>
      <c r="J1276">
        <v>31628739</v>
      </c>
      <c r="K1276">
        <v>297647</v>
      </c>
      <c r="L1276">
        <v>2</v>
      </c>
      <c r="M1276">
        <v>367</v>
      </c>
      <c r="N1276">
        <v>0.96317460314285719</v>
      </c>
      <c r="O1276">
        <v>30424106.142857142</v>
      </c>
      <c r="P1276">
        <v>299194</v>
      </c>
      <c r="Q1276">
        <v>2</v>
      </c>
      <c r="R1276">
        <v>0.91728951633333333</v>
      </c>
      <c r="U1276">
        <f>Tabela9[[#This Row],[mlp_params]]</f>
        <v>297647</v>
      </c>
      <c r="V1276">
        <f>Tabela9[[#This Row],[kan_test_acc]]</f>
        <v>0.89396825014285708</v>
      </c>
      <c r="W1276">
        <f>Tabela9[[#This Row],[mlp_test_acc]]</f>
        <v>0.96285714300000003</v>
      </c>
    </row>
    <row r="1277" spans="1:23" hidden="1" x14ac:dyDescent="0.25">
      <c r="A1277" t="s">
        <v>123</v>
      </c>
      <c r="B1277">
        <v>9</v>
      </c>
      <c r="C1277" t="s">
        <v>378</v>
      </c>
      <c r="D1277">
        <v>4</v>
      </c>
      <c r="E1277">
        <v>0</v>
      </c>
      <c r="F1277" t="s">
        <v>370</v>
      </c>
      <c r="G1277">
        <v>638337283.5</v>
      </c>
      <c r="H1277">
        <v>0.92888888725000007</v>
      </c>
      <c r="I1277">
        <v>0.96055555574999996</v>
      </c>
      <c r="J1277">
        <v>39699258</v>
      </c>
      <c r="K1277">
        <v>297647</v>
      </c>
      <c r="L1277">
        <v>2</v>
      </c>
      <c r="M1277">
        <v>367</v>
      </c>
      <c r="N1277">
        <v>0.96055555549999994</v>
      </c>
      <c r="O1277">
        <v>38575181.5</v>
      </c>
      <c r="P1277">
        <v>299194</v>
      </c>
      <c r="Q1277">
        <v>2</v>
      </c>
      <c r="R1277">
        <v>0.92098765366666668</v>
      </c>
      <c r="U1277">
        <f>Tabela9[[#This Row],[mlp_params]]</f>
        <v>297647</v>
      </c>
      <c r="V1277">
        <f>Tabela9[[#This Row],[kan_test_acc]]</f>
        <v>0.92888888725000007</v>
      </c>
      <c r="W1277">
        <f>Tabela9[[#This Row],[mlp_test_acc]]</f>
        <v>0.96055555574999996</v>
      </c>
    </row>
    <row r="1278" spans="1:23" hidden="1" x14ac:dyDescent="0.25">
      <c r="A1278" t="s">
        <v>123</v>
      </c>
      <c r="B1278">
        <v>9</v>
      </c>
      <c r="C1278" t="s">
        <v>377</v>
      </c>
      <c r="D1278">
        <v>3</v>
      </c>
      <c r="E1278">
        <v>0</v>
      </c>
      <c r="F1278" t="s">
        <v>365</v>
      </c>
      <c r="G1278">
        <v>625204591</v>
      </c>
      <c r="H1278">
        <v>0.96500000350000004</v>
      </c>
      <c r="I1278">
        <v>0.96222222225000009</v>
      </c>
      <c r="J1278">
        <v>36421717.75</v>
      </c>
      <c r="K1278">
        <v>297647</v>
      </c>
      <c r="L1278">
        <v>2</v>
      </c>
      <c r="M1278">
        <v>367</v>
      </c>
      <c r="N1278">
        <v>0.96388888875000001</v>
      </c>
      <c r="O1278">
        <v>37934263</v>
      </c>
      <c r="P1278">
        <v>299194</v>
      </c>
      <c r="Q1278">
        <v>2</v>
      </c>
      <c r="R1278">
        <v>0.95433456299999997</v>
      </c>
      <c r="U1278">
        <f>Tabela9[[#This Row],[mlp_params]]</f>
        <v>297647</v>
      </c>
      <c r="V1278">
        <f>Tabela9[[#This Row],[kan_test_acc]]</f>
        <v>0.96500000350000004</v>
      </c>
      <c r="W1278">
        <f>Tabela9[[#This Row],[mlp_test_acc]]</f>
        <v>0.96222222225000009</v>
      </c>
    </row>
    <row r="1279" spans="1:23" hidden="1" x14ac:dyDescent="0.25">
      <c r="A1279" t="s">
        <v>123</v>
      </c>
      <c r="B1279">
        <v>9</v>
      </c>
      <c r="C1279" t="s">
        <v>379</v>
      </c>
      <c r="D1279">
        <v>5</v>
      </c>
      <c r="E1279">
        <v>0</v>
      </c>
      <c r="F1279" t="s">
        <v>342</v>
      </c>
      <c r="G1279">
        <v>803614126.25</v>
      </c>
      <c r="H1279">
        <v>0.857222229</v>
      </c>
      <c r="I1279">
        <v>0.9694444445</v>
      </c>
      <c r="J1279">
        <v>37750407.25</v>
      </c>
      <c r="K1279">
        <v>299194</v>
      </c>
      <c r="L1279">
        <v>2</v>
      </c>
      <c r="M1279">
        <v>368</v>
      </c>
      <c r="N1279">
        <v>0.9716666665</v>
      </c>
      <c r="O1279">
        <v>36820114</v>
      </c>
      <c r="P1279">
        <v>300745</v>
      </c>
      <c r="Q1279">
        <v>2</v>
      </c>
      <c r="R1279">
        <v>0.91358272233333337</v>
      </c>
      <c r="U1279">
        <f>Tabela9[[#This Row],[mlp_params]]</f>
        <v>299194</v>
      </c>
      <c r="V1279">
        <f>Tabela9[[#This Row],[kan_test_acc]]</f>
        <v>0.857222229</v>
      </c>
      <c r="W1279">
        <f>Tabela9[[#This Row],[mlp_test_acc]]</f>
        <v>0.9694444445</v>
      </c>
    </row>
    <row r="1280" spans="1:23" hidden="1" x14ac:dyDescent="0.25">
      <c r="A1280" t="s">
        <v>123</v>
      </c>
      <c r="B1280">
        <v>5</v>
      </c>
      <c r="C1280" t="s">
        <v>377</v>
      </c>
      <c r="D1280">
        <v>5</v>
      </c>
      <c r="E1280">
        <v>0</v>
      </c>
      <c r="F1280" t="s">
        <v>219</v>
      </c>
      <c r="G1280">
        <v>275567117.75</v>
      </c>
      <c r="H1280">
        <v>0.90555556125000003</v>
      </c>
      <c r="I1280">
        <v>0.96444444424999998</v>
      </c>
      <c r="J1280">
        <v>31563133.5</v>
      </c>
      <c r="K1280">
        <v>299194</v>
      </c>
      <c r="L1280">
        <v>2</v>
      </c>
      <c r="M1280">
        <v>368</v>
      </c>
      <c r="N1280">
        <v>0.95944444399999995</v>
      </c>
      <c r="O1280">
        <v>31584209.25</v>
      </c>
      <c r="P1280">
        <v>300745</v>
      </c>
      <c r="Q1280">
        <v>2</v>
      </c>
      <c r="R1280">
        <v>0.92221604366666665</v>
      </c>
      <c r="U1280">
        <f>Tabela9[[#This Row],[mlp_params]]</f>
        <v>299194</v>
      </c>
      <c r="V1280">
        <f>Tabela9[[#This Row],[kan_test_acc]]</f>
        <v>0.90555556125000003</v>
      </c>
      <c r="W1280">
        <f>Tabela9[[#This Row],[mlp_test_acc]]</f>
        <v>0.96444444424999998</v>
      </c>
    </row>
    <row r="1281" spans="1:23" hidden="1" x14ac:dyDescent="0.25">
      <c r="A1281" t="s">
        <v>123</v>
      </c>
      <c r="B1281">
        <v>5</v>
      </c>
      <c r="C1281" t="s">
        <v>377</v>
      </c>
      <c r="D1281">
        <v>5</v>
      </c>
      <c r="E1281">
        <v>0</v>
      </c>
      <c r="F1281" t="s">
        <v>344</v>
      </c>
      <c r="G1281">
        <v>965996684</v>
      </c>
      <c r="H1281">
        <v>0.80277778199999994</v>
      </c>
      <c r="I1281">
        <v>0.94888888900000001</v>
      </c>
      <c r="J1281">
        <v>39471297</v>
      </c>
      <c r="K1281">
        <v>299194</v>
      </c>
      <c r="L1281">
        <v>2</v>
      </c>
      <c r="M1281">
        <v>368</v>
      </c>
      <c r="N1281">
        <v>0.95833333324999992</v>
      </c>
      <c r="O1281">
        <v>40908838</v>
      </c>
      <c r="P1281">
        <v>300745</v>
      </c>
      <c r="Q1281">
        <v>2</v>
      </c>
      <c r="R1281">
        <v>0.89384813933333329</v>
      </c>
      <c r="U1281">
        <f>Tabela9[[#This Row],[mlp_params]]</f>
        <v>299194</v>
      </c>
      <c r="V1281">
        <f>Tabela9[[#This Row],[kan_test_acc]]</f>
        <v>0.80277778199999994</v>
      </c>
      <c r="W1281">
        <f>Tabela9[[#This Row],[mlp_test_acc]]</f>
        <v>0.94888888900000001</v>
      </c>
    </row>
    <row r="1282" spans="1:23" hidden="1" x14ac:dyDescent="0.25">
      <c r="A1282" t="s">
        <v>123</v>
      </c>
      <c r="B1282">
        <v>9</v>
      </c>
      <c r="C1282" t="s">
        <v>377</v>
      </c>
      <c r="D1282">
        <v>3</v>
      </c>
      <c r="E1282">
        <v>0</v>
      </c>
      <c r="F1282" t="s">
        <v>258</v>
      </c>
      <c r="G1282">
        <v>747092307.5</v>
      </c>
      <c r="H1282">
        <v>0.96222221875000002</v>
      </c>
      <c r="I1282">
        <v>0.96444444424999998</v>
      </c>
      <c r="J1282">
        <v>36446937.25</v>
      </c>
      <c r="K1282">
        <v>299194</v>
      </c>
      <c r="L1282">
        <v>2</v>
      </c>
      <c r="M1282">
        <v>368</v>
      </c>
      <c r="N1282">
        <v>0.96499999999999997</v>
      </c>
      <c r="O1282">
        <v>36031214</v>
      </c>
      <c r="P1282">
        <v>300745</v>
      </c>
      <c r="Q1282">
        <v>2</v>
      </c>
      <c r="R1282">
        <v>0.96297284766666669</v>
      </c>
      <c r="U1282">
        <f>Tabela9[[#This Row],[mlp_params]]</f>
        <v>299194</v>
      </c>
      <c r="V1282">
        <f>Tabela9[[#This Row],[kan_test_acc]]</f>
        <v>0.96222221875000002</v>
      </c>
      <c r="W1282">
        <f>Tabela9[[#This Row],[mlp_test_acc]]</f>
        <v>0.96444444424999998</v>
      </c>
    </row>
    <row r="1283" spans="1:23" hidden="1" x14ac:dyDescent="0.25">
      <c r="A1283" t="s">
        <v>123</v>
      </c>
      <c r="B1283">
        <v>9</v>
      </c>
      <c r="C1283" t="s">
        <v>377</v>
      </c>
      <c r="D1283">
        <v>3</v>
      </c>
      <c r="E1283">
        <v>0</v>
      </c>
      <c r="F1283" t="s">
        <v>352</v>
      </c>
      <c r="G1283">
        <v>699933650.25</v>
      </c>
      <c r="H1283">
        <v>0.95833334349999999</v>
      </c>
      <c r="I1283">
        <v>0.9694444445</v>
      </c>
      <c r="J1283">
        <v>37594896.5</v>
      </c>
      <c r="K1283">
        <v>299194</v>
      </c>
      <c r="L1283">
        <v>2</v>
      </c>
      <c r="M1283">
        <v>368</v>
      </c>
      <c r="N1283">
        <v>0.97</v>
      </c>
      <c r="O1283">
        <v>35224657.75</v>
      </c>
      <c r="P1283">
        <v>300745</v>
      </c>
      <c r="Q1283">
        <v>2</v>
      </c>
      <c r="R1283">
        <v>0.94691358033333328</v>
      </c>
      <c r="U1283">
        <f>Tabela9[[#This Row],[mlp_params]]</f>
        <v>299194</v>
      </c>
      <c r="V1283">
        <f>Tabela9[[#This Row],[kan_test_acc]]</f>
        <v>0.95833334349999999</v>
      </c>
      <c r="W1283">
        <f>Tabela9[[#This Row],[mlp_test_acc]]</f>
        <v>0.9694444445</v>
      </c>
    </row>
    <row r="1284" spans="1:23" hidden="1" x14ac:dyDescent="0.25">
      <c r="A1284" t="s">
        <v>123</v>
      </c>
      <c r="B1284">
        <v>9</v>
      </c>
      <c r="C1284" t="s">
        <v>378</v>
      </c>
      <c r="D1284">
        <v>4</v>
      </c>
      <c r="E1284">
        <v>0</v>
      </c>
      <c r="F1284" t="s">
        <v>281</v>
      </c>
      <c r="G1284">
        <v>687440279.5</v>
      </c>
      <c r="H1284">
        <v>0.94222220774999998</v>
      </c>
      <c r="I1284">
        <v>0.96</v>
      </c>
      <c r="J1284">
        <v>34883889.5</v>
      </c>
      <c r="K1284">
        <v>299194</v>
      </c>
      <c r="L1284">
        <v>2</v>
      </c>
      <c r="M1284">
        <v>368</v>
      </c>
      <c r="N1284">
        <v>0.95722222224999998</v>
      </c>
      <c r="O1284">
        <v>34452516</v>
      </c>
      <c r="P1284">
        <v>300745</v>
      </c>
      <c r="Q1284">
        <v>2</v>
      </c>
      <c r="R1284">
        <v>0.94319627866666667</v>
      </c>
      <c r="U1284">
        <f>Tabela9[[#This Row],[mlp_params]]</f>
        <v>299194</v>
      </c>
      <c r="V1284">
        <f>Tabela9[[#This Row],[kan_test_acc]]</f>
        <v>0.94222220774999998</v>
      </c>
      <c r="W1284">
        <f>Tabela9[[#This Row],[mlp_test_acc]]</f>
        <v>0.96</v>
      </c>
    </row>
    <row r="1285" spans="1:23" hidden="1" x14ac:dyDescent="0.25">
      <c r="A1285" t="s">
        <v>123</v>
      </c>
      <c r="B1285">
        <v>9</v>
      </c>
      <c r="C1285" t="s">
        <v>377</v>
      </c>
      <c r="D1285">
        <v>3</v>
      </c>
      <c r="E1285">
        <v>0</v>
      </c>
      <c r="F1285" t="s">
        <v>339</v>
      </c>
      <c r="G1285">
        <v>719400261</v>
      </c>
      <c r="H1285">
        <v>0.95722223824999997</v>
      </c>
      <c r="I1285">
        <v>0.96833333325000004</v>
      </c>
      <c r="J1285">
        <v>36024502.5</v>
      </c>
      <c r="K1285">
        <v>299194</v>
      </c>
      <c r="L1285">
        <v>2</v>
      </c>
      <c r="M1285">
        <v>368</v>
      </c>
      <c r="N1285">
        <v>0.96666666649999999</v>
      </c>
      <c r="O1285">
        <v>35865733.5</v>
      </c>
      <c r="P1285">
        <v>300745</v>
      </c>
      <c r="Q1285">
        <v>2</v>
      </c>
      <c r="R1285">
        <v>0.95432098700000001</v>
      </c>
      <c r="U1285">
        <f>Tabela9[[#This Row],[mlp_params]]</f>
        <v>299194</v>
      </c>
      <c r="V1285">
        <f>Tabela9[[#This Row],[kan_test_acc]]</f>
        <v>0.95722223824999997</v>
      </c>
      <c r="W1285">
        <f>Tabela9[[#This Row],[mlp_test_acc]]</f>
        <v>0.96833333325000004</v>
      </c>
    </row>
    <row r="1286" spans="1:23" hidden="1" x14ac:dyDescent="0.25">
      <c r="A1286" t="s">
        <v>123</v>
      </c>
      <c r="B1286">
        <v>9</v>
      </c>
      <c r="C1286" t="s">
        <v>377</v>
      </c>
      <c r="D1286">
        <v>3</v>
      </c>
      <c r="E1286">
        <v>0</v>
      </c>
      <c r="F1286" t="s">
        <v>195</v>
      </c>
      <c r="G1286">
        <v>623766635</v>
      </c>
      <c r="H1286">
        <v>0.96944445374999999</v>
      </c>
      <c r="I1286">
        <v>0.96666666675000001</v>
      </c>
      <c r="J1286">
        <v>37013228</v>
      </c>
      <c r="K1286">
        <v>299194</v>
      </c>
      <c r="L1286">
        <v>2</v>
      </c>
      <c r="M1286">
        <v>368</v>
      </c>
      <c r="N1286">
        <v>0.96388888849999999</v>
      </c>
      <c r="O1286">
        <v>36804127</v>
      </c>
      <c r="P1286">
        <v>300745</v>
      </c>
      <c r="Q1286">
        <v>2</v>
      </c>
      <c r="R1286">
        <v>0.95555555800000003</v>
      </c>
      <c r="U1286">
        <f>Tabela9[[#This Row],[mlp_params]]</f>
        <v>299194</v>
      </c>
      <c r="V1286">
        <f>Tabela9[[#This Row],[kan_test_acc]]</f>
        <v>0.96944445374999999</v>
      </c>
      <c r="W1286">
        <f>Tabela9[[#This Row],[mlp_test_acc]]</f>
        <v>0.96666666675000001</v>
      </c>
    </row>
    <row r="1287" spans="1:23" hidden="1" x14ac:dyDescent="0.25">
      <c r="A1287" t="s">
        <v>123</v>
      </c>
      <c r="B1287">
        <v>5</v>
      </c>
      <c r="C1287" t="s">
        <v>377</v>
      </c>
      <c r="D1287">
        <v>5</v>
      </c>
      <c r="E1287">
        <v>0</v>
      </c>
      <c r="F1287" t="s">
        <v>156</v>
      </c>
      <c r="G1287">
        <v>678750666</v>
      </c>
      <c r="H1287">
        <v>0.71833333374999997</v>
      </c>
      <c r="I1287">
        <v>0.95333333350000005</v>
      </c>
      <c r="J1287">
        <v>42842740.75</v>
      </c>
      <c r="K1287">
        <v>300745</v>
      </c>
      <c r="L1287">
        <v>2</v>
      </c>
      <c r="M1287">
        <v>369</v>
      </c>
      <c r="N1287">
        <v>0.95555555549999993</v>
      </c>
      <c r="O1287">
        <v>40495641</v>
      </c>
      <c r="P1287">
        <v>302300</v>
      </c>
      <c r="Q1287">
        <v>2</v>
      </c>
      <c r="R1287">
        <v>0.85433580099999995</v>
      </c>
      <c r="U1287">
        <f>Tabela9[[#This Row],[mlp_params]]</f>
        <v>300745</v>
      </c>
      <c r="V1287">
        <f>Tabela9[[#This Row],[kan_test_acc]]</f>
        <v>0.71833333374999997</v>
      </c>
      <c r="W1287">
        <f>Tabela9[[#This Row],[mlp_test_acc]]</f>
        <v>0.95333333350000005</v>
      </c>
    </row>
    <row r="1288" spans="1:23" hidden="1" x14ac:dyDescent="0.25">
      <c r="A1288" t="s">
        <v>123</v>
      </c>
      <c r="B1288">
        <v>5</v>
      </c>
      <c r="C1288" t="s">
        <v>376</v>
      </c>
      <c r="D1288">
        <v>4</v>
      </c>
      <c r="E1288">
        <v>0</v>
      </c>
      <c r="F1288" t="s">
        <v>366</v>
      </c>
      <c r="G1288">
        <v>769113474.5</v>
      </c>
      <c r="H1288">
        <v>0.89611111599999993</v>
      </c>
      <c r="I1288">
        <v>0.96333333350000006</v>
      </c>
      <c r="J1288">
        <v>45185008.75</v>
      </c>
      <c r="K1288">
        <v>300745</v>
      </c>
      <c r="L1288">
        <v>2</v>
      </c>
      <c r="M1288">
        <v>369</v>
      </c>
      <c r="N1288">
        <v>0.96111111124999993</v>
      </c>
      <c r="O1288">
        <v>45766135</v>
      </c>
      <c r="P1288">
        <v>302300</v>
      </c>
      <c r="Q1288">
        <v>2</v>
      </c>
      <c r="R1288">
        <v>0.91975061499999999</v>
      </c>
      <c r="U1288">
        <f>Tabela9[[#This Row],[mlp_params]]</f>
        <v>300745</v>
      </c>
      <c r="V1288">
        <f>Tabela9[[#This Row],[kan_test_acc]]</f>
        <v>0.89611111599999993</v>
      </c>
      <c r="W1288">
        <f>Tabela9[[#This Row],[mlp_test_acc]]</f>
        <v>0.96333333350000006</v>
      </c>
    </row>
    <row r="1289" spans="1:23" hidden="1" x14ac:dyDescent="0.25">
      <c r="A1289" t="s">
        <v>123</v>
      </c>
      <c r="B1289">
        <v>9</v>
      </c>
      <c r="C1289" t="s">
        <v>378</v>
      </c>
      <c r="D1289">
        <v>4</v>
      </c>
      <c r="E1289">
        <v>0</v>
      </c>
      <c r="F1289" t="s">
        <v>357</v>
      </c>
      <c r="G1289">
        <v>536740363</v>
      </c>
      <c r="H1289">
        <v>0.91888889650000005</v>
      </c>
      <c r="I1289">
        <v>0.95555555549999993</v>
      </c>
      <c r="J1289">
        <v>35900243.25</v>
      </c>
      <c r="K1289">
        <v>300745</v>
      </c>
      <c r="L1289">
        <v>2</v>
      </c>
      <c r="M1289">
        <v>369</v>
      </c>
      <c r="N1289">
        <v>0.95555555549999993</v>
      </c>
      <c r="O1289">
        <v>37086452.25</v>
      </c>
      <c r="P1289">
        <v>302300</v>
      </c>
      <c r="Q1289">
        <v>2</v>
      </c>
      <c r="R1289">
        <v>0.94196665866666662</v>
      </c>
      <c r="U1289">
        <f>Tabela9[[#This Row],[mlp_params]]</f>
        <v>300745</v>
      </c>
      <c r="V1289">
        <f>Tabela9[[#This Row],[kan_test_acc]]</f>
        <v>0.91888889650000005</v>
      </c>
      <c r="W1289">
        <f>Tabela9[[#This Row],[mlp_test_acc]]</f>
        <v>0.95555555549999993</v>
      </c>
    </row>
    <row r="1290" spans="1:23" hidden="1" x14ac:dyDescent="0.25">
      <c r="A1290" t="s">
        <v>123</v>
      </c>
      <c r="B1290">
        <v>9</v>
      </c>
      <c r="C1290" t="s">
        <v>379</v>
      </c>
      <c r="D1290">
        <v>5</v>
      </c>
      <c r="E1290">
        <v>0</v>
      </c>
      <c r="F1290" t="s">
        <v>362</v>
      </c>
      <c r="G1290">
        <v>592271935</v>
      </c>
      <c r="H1290">
        <v>0.86380953457142862</v>
      </c>
      <c r="I1290">
        <v>0.95555555571428574</v>
      </c>
      <c r="J1290">
        <v>31533735.714285713</v>
      </c>
      <c r="K1290">
        <v>302300</v>
      </c>
      <c r="L1290">
        <v>2</v>
      </c>
      <c r="M1290">
        <v>370</v>
      </c>
      <c r="N1290">
        <v>0.96063492057142852</v>
      </c>
      <c r="O1290">
        <v>32807013.142857142</v>
      </c>
      <c r="P1290">
        <v>303859</v>
      </c>
      <c r="Q1290">
        <v>2</v>
      </c>
      <c r="R1290">
        <v>0.90183951433333331</v>
      </c>
      <c r="U1290">
        <f>Tabela9[[#This Row],[mlp_params]]</f>
        <v>302300</v>
      </c>
      <c r="V1290">
        <f>Tabela9[[#This Row],[kan_test_acc]]</f>
        <v>0.86380953457142862</v>
      </c>
      <c r="W1290">
        <f>Tabela9[[#This Row],[mlp_test_acc]]</f>
        <v>0.95555555571428574</v>
      </c>
    </row>
    <row r="1291" spans="1:23" hidden="1" x14ac:dyDescent="0.25">
      <c r="A1291" t="s">
        <v>123</v>
      </c>
      <c r="B1291">
        <v>5</v>
      </c>
      <c r="C1291" t="s">
        <v>376</v>
      </c>
      <c r="D1291">
        <v>4</v>
      </c>
      <c r="E1291">
        <v>0</v>
      </c>
      <c r="F1291" t="s">
        <v>263</v>
      </c>
      <c r="G1291">
        <v>797524234.75</v>
      </c>
      <c r="H1291">
        <v>0.9127777815</v>
      </c>
      <c r="I1291">
        <v>0.95166666649999998</v>
      </c>
      <c r="J1291">
        <v>41370721.75</v>
      </c>
      <c r="K1291">
        <v>302300</v>
      </c>
      <c r="L1291">
        <v>2</v>
      </c>
      <c r="M1291">
        <v>370</v>
      </c>
      <c r="N1291">
        <v>0.95666666675000001</v>
      </c>
      <c r="O1291">
        <v>39299029.75</v>
      </c>
      <c r="P1291">
        <v>303859</v>
      </c>
      <c r="Q1291">
        <v>2</v>
      </c>
      <c r="R1291">
        <v>0.94694444566666669</v>
      </c>
      <c r="U1291">
        <f>Tabela9[[#This Row],[mlp_params]]</f>
        <v>302300</v>
      </c>
      <c r="V1291">
        <f>Tabela9[[#This Row],[kan_test_acc]]</f>
        <v>0.9127777815</v>
      </c>
      <c r="W1291">
        <f>Tabela9[[#This Row],[mlp_test_acc]]</f>
        <v>0.95166666649999998</v>
      </c>
    </row>
    <row r="1292" spans="1:23" hidden="1" x14ac:dyDescent="0.25">
      <c r="A1292" t="s">
        <v>123</v>
      </c>
      <c r="B1292">
        <v>5</v>
      </c>
      <c r="C1292" t="s">
        <v>376</v>
      </c>
      <c r="D1292">
        <v>4</v>
      </c>
      <c r="E1292">
        <v>0</v>
      </c>
      <c r="F1292" t="s">
        <v>353</v>
      </c>
      <c r="G1292">
        <v>694478196.75</v>
      </c>
      <c r="H1292">
        <v>0.92944443225000006</v>
      </c>
      <c r="I1292">
        <v>0.95</v>
      </c>
      <c r="J1292">
        <v>40838801</v>
      </c>
      <c r="K1292">
        <v>302300</v>
      </c>
      <c r="L1292">
        <v>2</v>
      </c>
      <c r="M1292">
        <v>370</v>
      </c>
      <c r="N1292">
        <v>0.96333333325000003</v>
      </c>
      <c r="O1292">
        <v>40090822</v>
      </c>
      <c r="P1292">
        <v>303859</v>
      </c>
      <c r="Q1292">
        <v>2</v>
      </c>
      <c r="R1292">
        <v>0.94565185266666663</v>
      </c>
      <c r="U1292">
        <f>Tabela9[[#This Row],[mlp_params]]</f>
        <v>302300</v>
      </c>
      <c r="V1292">
        <f>Tabela9[[#This Row],[kan_test_acc]]</f>
        <v>0.92944443225000006</v>
      </c>
      <c r="W1292">
        <f>Tabela9[[#This Row],[mlp_test_acc]]</f>
        <v>0.95</v>
      </c>
    </row>
    <row r="1293" spans="1:23" hidden="1" x14ac:dyDescent="0.25">
      <c r="A1293" t="s">
        <v>123</v>
      </c>
      <c r="B1293">
        <v>9</v>
      </c>
      <c r="C1293" t="s">
        <v>378</v>
      </c>
      <c r="D1293">
        <v>4</v>
      </c>
      <c r="E1293">
        <v>0</v>
      </c>
      <c r="F1293" t="s">
        <v>185</v>
      </c>
      <c r="G1293">
        <v>646663167.5</v>
      </c>
      <c r="H1293">
        <v>0.93722222749999995</v>
      </c>
      <c r="I1293">
        <v>0.96666666649999999</v>
      </c>
      <c r="J1293">
        <v>39275985</v>
      </c>
      <c r="K1293">
        <v>302300</v>
      </c>
      <c r="L1293">
        <v>2</v>
      </c>
      <c r="M1293">
        <v>370</v>
      </c>
      <c r="N1293">
        <v>0.96611111125000004</v>
      </c>
      <c r="O1293">
        <v>38333879.75</v>
      </c>
      <c r="P1293">
        <v>303859</v>
      </c>
      <c r="Q1293">
        <v>2</v>
      </c>
      <c r="R1293">
        <v>0.94197161000000007</v>
      </c>
      <c r="U1293">
        <f>Tabela9[[#This Row],[mlp_params]]</f>
        <v>302300</v>
      </c>
      <c r="V1293">
        <f>Tabela9[[#This Row],[kan_test_acc]]</f>
        <v>0.93722222749999995</v>
      </c>
      <c r="W1293">
        <f>Tabela9[[#This Row],[mlp_test_acc]]</f>
        <v>0.96666666649999999</v>
      </c>
    </row>
    <row r="1294" spans="1:23" hidden="1" x14ac:dyDescent="0.25">
      <c r="A1294" t="s">
        <v>123</v>
      </c>
      <c r="B1294">
        <v>9</v>
      </c>
      <c r="C1294" t="s">
        <v>378</v>
      </c>
      <c r="D1294">
        <v>4</v>
      </c>
      <c r="E1294">
        <v>0</v>
      </c>
      <c r="F1294" t="s">
        <v>337</v>
      </c>
      <c r="G1294">
        <v>579819071.75</v>
      </c>
      <c r="H1294">
        <v>0.94777779299999998</v>
      </c>
      <c r="I1294">
        <v>0.96944444424999998</v>
      </c>
      <c r="J1294">
        <v>37438206.25</v>
      </c>
      <c r="K1294">
        <v>303859</v>
      </c>
      <c r="L1294">
        <v>2</v>
      </c>
      <c r="M1294">
        <v>371</v>
      </c>
      <c r="N1294">
        <v>0.96611111125000004</v>
      </c>
      <c r="O1294">
        <v>36132300.75</v>
      </c>
      <c r="P1294">
        <v>305422</v>
      </c>
      <c r="Q1294">
        <v>2</v>
      </c>
      <c r="R1294">
        <v>0.94690618133333337</v>
      </c>
      <c r="U1294">
        <f>Tabela9[[#This Row],[mlp_params]]</f>
        <v>303859</v>
      </c>
      <c r="V1294">
        <f>Tabela9[[#This Row],[kan_test_acc]]</f>
        <v>0.94777779299999998</v>
      </c>
      <c r="W1294">
        <f>Tabela9[[#This Row],[mlp_test_acc]]</f>
        <v>0.96944444424999998</v>
      </c>
    </row>
    <row r="1295" spans="1:23" hidden="1" x14ac:dyDescent="0.25">
      <c r="A1295" t="s">
        <v>123</v>
      </c>
      <c r="B1295">
        <v>9</v>
      </c>
      <c r="C1295" t="s">
        <v>379</v>
      </c>
      <c r="D1295">
        <v>5</v>
      </c>
      <c r="E1295">
        <v>0</v>
      </c>
      <c r="F1295" t="s">
        <v>242</v>
      </c>
      <c r="G1295">
        <v>562226870</v>
      </c>
      <c r="H1295">
        <v>0.83714285057142857</v>
      </c>
      <c r="I1295">
        <v>0.95714285714285718</v>
      </c>
      <c r="J1295">
        <v>31214844.714285713</v>
      </c>
      <c r="K1295">
        <v>305422</v>
      </c>
      <c r="L1295">
        <v>2</v>
      </c>
      <c r="M1295">
        <v>372</v>
      </c>
      <c r="N1295">
        <v>0.95968253971428574</v>
      </c>
      <c r="O1295">
        <v>31639843</v>
      </c>
      <c r="P1295">
        <v>306989</v>
      </c>
      <c r="Q1295">
        <v>2</v>
      </c>
      <c r="R1295">
        <v>0.87098086366666672</v>
      </c>
      <c r="U1295">
        <f>Tabela9[[#This Row],[mlp_params]]</f>
        <v>305422</v>
      </c>
      <c r="V1295">
        <f>Tabela9[[#This Row],[kan_test_acc]]</f>
        <v>0.83714285057142857</v>
      </c>
      <c r="W1295">
        <f>Tabela9[[#This Row],[mlp_test_acc]]</f>
        <v>0.95714285714285718</v>
      </c>
    </row>
    <row r="1296" spans="1:23" hidden="1" x14ac:dyDescent="0.25">
      <c r="A1296" t="s">
        <v>123</v>
      </c>
      <c r="B1296">
        <v>5</v>
      </c>
      <c r="C1296" t="s">
        <v>377</v>
      </c>
      <c r="D1296">
        <v>5</v>
      </c>
      <c r="E1296">
        <v>0</v>
      </c>
      <c r="F1296" t="s">
        <v>371</v>
      </c>
      <c r="G1296">
        <v>563085277.85714281</v>
      </c>
      <c r="H1296">
        <v>0.59047618942857139</v>
      </c>
      <c r="I1296">
        <v>0.9577777778571428</v>
      </c>
      <c r="J1296">
        <v>40109489.571428575</v>
      </c>
      <c r="K1296">
        <v>305422</v>
      </c>
      <c r="L1296">
        <v>2</v>
      </c>
      <c r="M1296">
        <v>372</v>
      </c>
      <c r="N1296">
        <v>0.95492063500000002</v>
      </c>
      <c r="O1296">
        <v>41651197.714285716</v>
      </c>
      <c r="P1296">
        <v>306989</v>
      </c>
      <c r="Q1296">
        <v>2</v>
      </c>
      <c r="R1296">
        <v>0.80061851933333339</v>
      </c>
      <c r="U1296">
        <f>Tabela9[[#This Row],[mlp_params]]</f>
        <v>305422</v>
      </c>
      <c r="V1296">
        <f>Tabela9[[#This Row],[kan_test_acc]]</f>
        <v>0.59047618942857139</v>
      </c>
      <c r="W1296">
        <f>Tabela9[[#This Row],[mlp_test_acc]]</f>
        <v>0.9577777778571428</v>
      </c>
    </row>
    <row r="1297" spans="1:23" hidden="1" x14ac:dyDescent="0.25">
      <c r="A1297" t="s">
        <v>123</v>
      </c>
      <c r="B1297">
        <v>5</v>
      </c>
      <c r="C1297" t="s">
        <v>377</v>
      </c>
      <c r="D1297">
        <v>5</v>
      </c>
      <c r="E1297">
        <v>0</v>
      </c>
      <c r="F1297" t="s">
        <v>253</v>
      </c>
      <c r="G1297">
        <v>290419777</v>
      </c>
      <c r="H1297">
        <v>0.92444443700000001</v>
      </c>
      <c r="I1297">
        <v>0.95888888849999998</v>
      </c>
      <c r="J1297">
        <v>26102825</v>
      </c>
      <c r="K1297">
        <v>306989</v>
      </c>
      <c r="L1297">
        <v>2</v>
      </c>
      <c r="M1297">
        <v>373</v>
      </c>
      <c r="N1297">
        <v>0.95111111100000001</v>
      </c>
      <c r="O1297">
        <v>28334322</v>
      </c>
      <c r="P1297">
        <v>308560</v>
      </c>
      <c r="Q1297">
        <v>2</v>
      </c>
      <c r="R1297">
        <v>0.91481482999999997</v>
      </c>
      <c r="U1297">
        <f>Tabela9[[#This Row],[mlp_params]]</f>
        <v>306989</v>
      </c>
      <c r="V1297">
        <f>Tabela9[[#This Row],[kan_test_acc]]</f>
        <v>0.92444443700000001</v>
      </c>
      <c r="W1297">
        <f>Tabela9[[#This Row],[mlp_test_acc]]</f>
        <v>0.95888888849999998</v>
      </c>
    </row>
    <row r="1298" spans="1:23" hidden="1" x14ac:dyDescent="0.25">
      <c r="A1298" t="s">
        <v>123</v>
      </c>
      <c r="B1298">
        <v>9</v>
      </c>
      <c r="C1298" t="s">
        <v>379</v>
      </c>
      <c r="D1298">
        <v>5</v>
      </c>
      <c r="E1298">
        <v>0</v>
      </c>
      <c r="F1298" t="s">
        <v>349</v>
      </c>
      <c r="G1298">
        <v>704541785.25</v>
      </c>
      <c r="H1298">
        <v>0.78444443650000006</v>
      </c>
      <c r="I1298">
        <v>0.95388888875</v>
      </c>
      <c r="J1298">
        <v>42993411</v>
      </c>
      <c r="K1298">
        <v>306989</v>
      </c>
      <c r="L1298">
        <v>2</v>
      </c>
      <c r="M1298">
        <v>373</v>
      </c>
      <c r="N1298">
        <v>0.96333333350000006</v>
      </c>
      <c r="O1298">
        <v>42626390</v>
      </c>
      <c r="P1298">
        <v>308560</v>
      </c>
      <c r="Q1298">
        <v>2</v>
      </c>
      <c r="R1298">
        <v>0.88641112433333336</v>
      </c>
      <c r="U1298">
        <f>Tabela9[[#This Row],[mlp_params]]</f>
        <v>306989</v>
      </c>
      <c r="V1298">
        <f>Tabela9[[#This Row],[kan_test_acc]]</f>
        <v>0.78444443650000006</v>
      </c>
      <c r="W1298">
        <f>Tabela9[[#This Row],[mlp_test_acc]]</f>
        <v>0.95388888875</v>
      </c>
    </row>
    <row r="1299" spans="1:23" hidden="1" x14ac:dyDescent="0.25">
      <c r="A1299" t="s">
        <v>123</v>
      </c>
      <c r="B1299">
        <v>9</v>
      </c>
      <c r="C1299" t="s">
        <v>377</v>
      </c>
      <c r="D1299">
        <v>3</v>
      </c>
      <c r="E1299">
        <v>0</v>
      </c>
      <c r="F1299" t="s">
        <v>292</v>
      </c>
      <c r="G1299">
        <v>909930037.5</v>
      </c>
      <c r="H1299">
        <v>0.96166665875000001</v>
      </c>
      <c r="I1299">
        <v>0.96277777774999995</v>
      </c>
      <c r="J1299">
        <v>36426047.75</v>
      </c>
      <c r="K1299">
        <v>306989</v>
      </c>
      <c r="L1299">
        <v>2</v>
      </c>
      <c r="M1299">
        <v>373</v>
      </c>
      <c r="N1299">
        <v>0.96</v>
      </c>
      <c r="O1299">
        <v>36382010</v>
      </c>
      <c r="P1299">
        <v>308560</v>
      </c>
      <c r="Q1299">
        <v>2</v>
      </c>
      <c r="R1299">
        <v>0.95433580100000004</v>
      </c>
      <c r="U1299">
        <f>Tabela9[[#This Row],[mlp_params]]</f>
        <v>306989</v>
      </c>
      <c r="V1299">
        <f>Tabela9[[#This Row],[kan_test_acc]]</f>
        <v>0.96166665875000001</v>
      </c>
      <c r="W1299">
        <f>Tabela9[[#This Row],[mlp_test_acc]]</f>
        <v>0.96277777774999995</v>
      </c>
    </row>
    <row r="1300" spans="1:23" hidden="1" x14ac:dyDescent="0.25">
      <c r="A1300" t="s">
        <v>123</v>
      </c>
      <c r="B1300">
        <v>9</v>
      </c>
      <c r="C1300" t="s">
        <v>378</v>
      </c>
      <c r="D1300">
        <v>4</v>
      </c>
      <c r="E1300">
        <v>0</v>
      </c>
      <c r="F1300" t="s">
        <v>315</v>
      </c>
      <c r="G1300">
        <v>613731295.75</v>
      </c>
      <c r="H1300">
        <v>0.93999999749999996</v>
      </c>
      <c r="I1300">
        <v>0.96</v>
      </c>
      <c r="J1300">
        <v>39308993.25</v>
      </c>
      <c r="K1300">
        <v>306989</v>
      </c>
      <c r="L1300">
        <v>2</v>
      </c>
      <c r="M1300">
        <v>373</v>
      </c>
      <c r="N1300">
        <v>0.9644444445</v>
      </c>
      <c r="O1300">
        <v>37712260.5</v>
      </c>
      <c r="P1300">
        <v>308560</v>
      </c>
      <c r="Q1300">
        <v>2</v>
      </c>
      <c r="R1300">
        <v>0.94813951433333332</v>
      </c>
      <c r="U1300">
        <f>Tabela9[[#This Row],[mlp_params]]</f>
        <v>306989</v>
      </c>
      <c r="V1300">
        <f>Tabela9[[#This Row],[kan_test_acc]]</f>
        <v>0.93999999749999996</v>
      </c>
      <c r="W1300">
        <f>Tabela9[[#This Row],[mlp_test_acc]]</f>
        <v>0.96</v>
      </c>
    </row>
    <row r="1301" spans="1:23" hidden="1" x14ac:dyDescent="0.25">
      <c r="A1301" t="s">
        <v>123</v>
      </c>
      <c r="B1301">
        <v>9</v>
      </c>
      <c r="C1301" t="s">
        <v>377</v>
      </c>
      <c r="D1301">
        <v>3</v>
      </c>
      <c r="E1301">
        <v>0</v>
      </c>
      <c r="F1301" t="s">
        <v>359</v>
      </c>
      <c r="G1301">
        <v>765754791.5</v>
      </c>
      <c r="H1301">
        <v>0.96444444374999994</v>
      </c>
      <c r="I1301">
        <v>0.96333333325000003</v>
      </c>
      <c r="J1301">
        <v>36567573.25</v>
      </c>
      <c r="K1301">
        <v>306989</v>
      </c>
      <c r="L1301">
        <v>2</v>
      </c>
      <c r="M1301">
        <v>373</v>
      </c>
      <c r="N1301">
        <v>0.96888888875000001</v>
      </c>
      <c r="O1301">
        <v>36584155.25</v>
      </c>
      <c r="P1301">
        <v>308560</v>
      </c>
      <c r="Q1301">
        <v>2</v>
      </c>
      <c r="R1301">
        <v>0.96544566366666673</v>
      </c>
      <c r="U1301">
        <f>Tabela9[[#This Row],[mlp_params]]</f>
        <v>306989</v>
      </c>
      <c r="V1301">
        <f>Tabela9[[#This Row],[kan_test_acc]]</f>
        <v>0.96444444374999994</v>
      </c>
      <c r="W1301">
        <f>Tabela9[[#This Row],[mlp_test_acc]]</f>
        <v>0.96333333325000003</v>
      </c>
    </row>
    <row r="1302" spans="1:23" hidden="1" x14ac:dyDescent="0.25">
      <c r="A1302" t="s">
        <v>123</v>
      </c>
      <c r="B1302">
        <v>5</v>
      </c>
      <c r="C1302" t="s">
        <v>377</v>
      </c>
      <c r="D1302">
        <v>5</v>
      </c>
      <c r="E1302">
        <v>0</v>
      </c>
      <c r="F1302" t="s">
        <v>351</v>
      </c>
      <c r="G1302">
        <v>607649378.25</v>
      </c>
      <c r="H1302">
        <v>0.77888889625000002</v>
      </c>
      <c r="I1302">
        <v>0.96666666675000001</v>
      </c>
      <c r="J1302">
        <v>36817761.75</v>
      </c>
      <c r="K1302">
        <v>308560</v>
      </c>
      <c r="L1302">
        <v>2</v>
      </c>
      <c r="M1302">
        <v>374</v>
      </c>
      <c r="N1302">
        <v>0.96500000024999999</v>
      </c>
      <c r="O1302">
        <v>36059220</v>
      </c>
      <c r="P1302">
        <v>310135</v>
      </c>
      <c r="Q1302">
        <v>2</v>
      </c>
      <c r="R1302">
        <v>0.87654444566666667</v>
      </c>
      <c r="U1302">
        <f>Tabela9[[#This Row],[mlp_params]]</f>
        <v>308560</v>
      </c>
      <c r="V1302">
        <f>Tabela9[[#This Row],[kan_test_acc]]</f>
        <v>0.77888889625000002</v>
      </c>
      <c r="W1302">
        <f>Tabela9[[#This Row],[mlp_test_acc]]</f>
        <v>0.96666666675000001</v>
      </c>
    </row>
    <row r="1303" spans="1:23" hidden="1" x14ac:dyDescent="0.25">
      <c r="A1303" t="s">
        <v>123</v>
      </c>
      <c r="B1303">
        <v>5</v>
      </c>
      <c r="C1303" t="s">
        <v>377</v>
      </c>
      <c r="D1303">
        <v>5</v>
      </c>
      <c r="E1303">
        <v>0</v>
      </c>
      <c r="F1303" t="s">
        <v>190</v>
      </c>
      <c r="G1303">
        <v>730555709.5</v>
      </c>
      <c r="H1303">
        <v>0.6305555665</v>
      </c>
      <c r="I1303">
        <v>0.95166666649999998</v>
      </c>
      <c r="J1303">
        <v>41647056.5</v>
      </c>
      <c r="K1303">
        <v>308560</v>
      </c>
      <c r="L1303">
        <v>2</v>
      </c>
      <c r="M1303">
        <v>374</v>
      </c>
      <c r="N1303">
        <v>0.96</v>
      </c>
      <c r="O1303">
        <v>42091135</v>
      </c>
      <c r="P1303">
        <v>310135</v>
      </c>
      <c r="Q1303">
        <v>2</v>
      </c>
      <c r="R1303">
        <v>0.79750863666666671</v>
      </c>
      <c r="U1303">
        <f>Tabela9[[#This Row],[mlp_params]]</f>
        <v>308560</v>
      </c>
      <c r="V1303">
        <f>Tabela9[[#This Row],[kan_test_acc]]</f>
        <v>0.6305555665</v>
      </c>
      <c r="W1303">
        <f>Tabela9[[#This Row],[mlp_test_acc]]</f>
        <v>0.95166666649999998</v>
      </c>
    </row>
    <row r="1304" spans="1:23" hidden="1" x14ac:dyDescent="0.25">
      <c r="A1304" t="s">
        <v>123</v>
      </c>
      <c r="B1304">
        <v>9</v>
      </c>
      <c r="C1304" t="s">
        <v>379</v>
      </c>
      <c r="D1304">
        <v>5</v>
      </c>
      <c r="E1304">
        <v>0</v>
      </c>
      <c r="F1304" t="s">
        <v>179</v>
      </c>
      <c r="G1304">
        <v>819181941</v>
      </c>
      <c r="H1304">
        <v>0.77444446099999997</v>
      </c>
      <c r="I1304">
        <v>0.96833333300000002</v>
      </c>
      <c r="J1304">
        <v>37180822.75</v>
      </c>
      <c r="K1304">
        <v>308560</v>
      </c>
      <c r="L1304">
        <v>2</v>
      </c>
      <c r="M1304">
        <v>374</v>
      </c>
      <c r="N1304">
        <v>0.97277777774999996</v>
      </c>
      <c r="O1304">
        <v>39446260.25</v>
      </c>
      <c r="P1304">
        <v>310135</v>
      </c>
      <c r="Q1304">
        <v>2</v>
      </c>
      <c r="R1304">
        <v>0.86667654533333327</v>
      </c>
      <c r="U1304">
        <f>Tabela9[[#This Row],[mlp_params]]</f>
        <v>308560</v>
      </c>
      <c r="V1304">
        <f>Tabela9[[#This Row],[kan_test_acc]]</f>
        <v>0.77444446099999997</v>
      </c>
      <c r="W1304">
        <f>Tabela9[[#This Row],[mlp_test_acc]]</f>
        <v>0.96833333300000002</v>
      </c>
    </row>
    <row r="1305" spans="1:23" hidden="1" x14ac:dyDescent="0.25">
      <c r="A1305" t="s">
        <v>123</v>
      </c>
      <c r="B1305">
        <v>5</v>
      </c>
      <c r="C1305" t="s">
        <v>377</v>
      </c>
      <c r="D1305">
        <v>5</v>
      </c>
      <c r="E1305">
        <v>0</v>
      </c>
      <c r="F1305" t="s">
        <v>338</v>
      </c>
      <c r="G1305">
        <v>793606697.5</v>
      </c>
      <c r="H1305">
        <v>0.79388889650000005</v>
      </c>
      <c r="I1305">
        <v>0.95444444424999997</v>
      </c>
      <c r="J1305">
        <v>40870011.25</v>
      </c>
      <c r="K1305">
        <v>308560</v>
      </c>
      <c r="L1305">
        <v>2</v>
      </c>
      <c r="M1305">
        <v>374</v>
      </c>
      <c r="N1305">
        <v>0.95722222224999998</v>
      </c>
      <c r="O1305">
        <v>41100396.5</v>
      </c>
      <c r="P1305">
        <v>310135</v>
      </c>
      <c r="Q1305">
        <v>2</v>
      </c>
      <c r="R1305">
        <v>0.88644320799999998</v>
      </c>
      <c r="U1305">
        <f>Tabela9[[#This Row],[mlp_params]]</f>
        <v>308560</v>
      </c>
      <c r="V1305">
        <f>Tabela9[[#This Row],[kan_test_acc]]</f>
        <v>0.79388889650000005</v>
      </c>
      <c r="W1305">
        <f>Tabela9[[#This Row],[mlp_test_acc]]</f>
        <v>0.95444444424999997</v>
      </c>
    </row>
    <row r="1306" spans="1:23" hidden="1" x14ac:dyDescent="0.25">
      <c r="A1306" t="s">
        <v>123</v>
      </c>
      <c r="B1306">
        <v>9</v>
      </c>
      <c r="C1306" t="s">
        <v>377</v>
      </c>
      <c r="D1306">
        <v>3</v>
      </c>
      <c r="E1306">
        <v>0</v>
      </c>
      <c r="F1306" t="s">
        <v>229</v>
      </c>
      <c r="G1306">
        <v>797787274.25</v>
      </c>
      <c r="H1306">
        <v>0.96055555324999997</v>
      </c>
      <c r="I1306">
        <v>0.96833333324999993</v>
      </c>
      <c r="J1306">
        <v>36031316.25</v>
      </c>
      <c r="K1306">
        <v>308560</v>
      </c>
      <c r="L1306">
        <v>2</v>
      </c>
      <c r="M1306">
        <v>374</v>
      </c>
      <c r="N1306">
        <v>0.97388888875000001</v>
      </c>
      <c r="O1306">
        <v>37553831</v>
      </c>
      <c r="P1306">
        <v>310135</v>
      </c>
      <c r="Q1306">
        <v>2</v>
      </c>
      <c r="R1306">
        <v>0.95432098700000001</v>
      </c>
      <c r="U1306">
        <f>Tabela9[[#This Row],[mlp_params]]</f>
        <v>308560</v>
      </c>
      <c r="V1306">
        <f>Tabela9[[#This Row],[kan_test_acc]]</f>
        <v>0.96055555324999997</v>
      </c>
      <c r="W1306">
        <f>Tabela9[[#This Row],[mlp_test_acc]]</f>
        <v>0.96833333324999993</v>
      </c>
    </row>
    <row r="1307" spans="1:23" hidden="1" x14ac:dyDescent="0.25">
      <c r="A1307" t="s">
        <v>123</v>
      </c>
      <c r="B1307">
        <v>9</v>
      </c>
      <c r="C1307" t="s">
        <v>377</v>
      </c>
      <c r="D1307">
        <v>3</v>
      </c>
      <c r="E1307">
        <v>0</v>
      </c>
      <c r="F1307" t="s">
        <v>346</v>
      </c>
      <c r="G1307">
        <v>771712796</v>
      </c>
      <c r="H1307">
        <v>0.95277777299999999</v>
      </c>
      <c r="I1307">
        <v>0.96111111075</v>
      </c>
      <c r="J1307">
        <v>34391628.5</v>
      </c>
      <c r="K1307">
        <v>308560</v>
      </c>
      <c r="L1307">
        <v>2</v>
      </c>
      <c r="M1307">
        <v>374</v>
      </c>
      <c r="N1307">
        <v>0.96777777750000005</v>
      </c>
      <c r="O1307">
        <v>37676901</v>
      </c>
      <c r="P1307">
        <v>310135</v>
      </c>
      <c r="Q1307">
        <v>2</v>
      </c>
      <c r="R1307">
        <v>0.94567902866666664</v>
      </c>
      <c r="U1307">
        <f>Tabela9[[#This Row],[mlp_params]]</f>
        <v>308560</v>
      </c>
      <c r="V1307">
        <f>Tabela9[[#This Row],[kan_test_acc]]</f>
        <v>0.95277777299999999</v>
      </c>
      <c r="W1307">
        <f>Tabela9[[#This Row],[mlp_test_acc]]</f>
        <v>0.96111111075</v>
      </c>
    </row>
    <row r="1308" spans="1:23" hidden="1" x14ac:dyDescent="0.25">
      <c r="A1308" t="s">
        <v>123</v>
      </c>
      <c r="B1308">
        <v>9</v>
      </c>
      <c r="C1308" t="s">
        <v>379</v>
      </c>
      <c r="D1308">
        <v>5</v>
      </c>
      <c r="E1308">
        <v>0</v>
      </c>
      <c r="F1308" t="s">
        <v>369</v>
      </c>
      <c r="G1308">
        <v>498169766.28571427</v>
      </c>
      <c r="H1308">
        <v>0.82698412457142856</v>
      </c>
      <c r="I1308">
        <v>0.96158730157142858</v>
      </c>
      <c r="J1308">
        <v>30593999.142857142</v>
      </c>
      <c r="K1308">
        <v>310135</v>
      </c>
      <c r="L1308">
        <v>2</v>
      </c>
      <c r="M1308">
        <v>375</v>
      </c>
      <c r="N1308">
        <v>0.96285714271428569</v>
      </c>
      <c r="O1308">
        <v>30641580.428571429</v>
      </c>
      <c r="P1308">
        <v>311714</v>
      </c>
      <c r="Q1308">
        <v>2</v>
      </c>
      <c r="R1308">
        <v>0.84506482566666663</v>
      </c>
      <c r="U1308">
        <f>Tabela9[[#This Row],[mlp_params]]</f>
        <v>310135</v>
      </c>
      <c r="V1308">
        <f>Tabela9[[#This Row],[kan_test_acc]]</f>
        <v>0.82698412457142856</v>
      </c>
      <c r="W1308">
        <f>Tabela9[[#This Row],[mlp_test_acc]]</f>
        <v>0.96158730157142858</v>
      </c>
    </row>
    <row r="1309" spans="1:23" hidden="1" x14ac:dyDescent="0.25">
      <c r="A1309" t="s">
        <v>123</v>
      </c>
      <c r="B1309">
        <v>9</v>
      </c>
      <c r="C1309" t="s">
        <v>378</v>
      </c>
      <c r="D1309">
        <v>4</v>
      </c>
      <c r="E1309">
        <v>0</v>
      </c>
      <c r="F1309" t="s">
        <v>364</v>
      </c>
      <c r="G1309">
        <v>586883731.25</v>
      </c>
      <c r="H1309">
        <v>0.92611111700000004</v>
      </c>
      <c r="I1309">
        <v>0.95888888900000002</v>
      </c>
      <c r="J1309">
        <v>37869074.75</v>
      </c>
      <c r="K1309">
        <v>310135</v>
      </c>
      <c r="L1309">
        <v>2</v>
      </c>
      <c r="M1309">
        <v>375</v>
      </c>
      <c r="N1309">
        <v>0.95722222224999998</v>
      </c>
      <c r="O1309">
        <v>36255600</v>
      </c>
      <c r="P1309">
        <v>311714</v>
      </c>
      <c r="Q1309">
        <v>2</v>
      </c>
      <c r="R1309">
        <v>0.95060739900000002</v>
      </c>
      <c r="U1309">
        <f>Tabela9[[#This Row],[mlp_params]]</f>
        <v>310135</v>
      </c>
      <c r="V1309">
        <f>Tabela9[[#This Row],[kan_test_acc]]</f>
        <v>0.92611111700000004</v>
      </c>
      <c r="W1309">
        <f>Tabela9[[#This Row],[mlp_test_acc]]</f>
        <v>0.95888888900000002</v>
      </c>
    </row>
    <row r="1310" spans="1:23" hidden="1" x14ac:dyDescent="0.25">
      <c r="A1310" t="s">
        <v>123</v>
      </c>
      <c r="B1310">
        <v>5</v>
      </c>
      <c r="C1310" t="s">
        <v>376</v>
      </c>
      <c r="D1310">
        <v>4</v>
      </c>
      <c r="E1310">
        <v>0</v>
      </c>
      <c r="F1310" t="s">
        <v>297</v>
      </c>
      <c r="G1310">
        <v>802554071</v>
      </c>
      <c r="H1310">
        <v>0.93222223225</v>
      </c>
      <c r="I1310">
        <v>0.96722222224999999</v>
      </c>
      <c r="J1310">
        <v>48268431.75</v>
      </c>
      <c r="K1310">
        <v>310135</v>
      </c>
      <c r="L1310">
        <v>2</v>
      </c>
      <c r="M1310">
        <v>375</v>
      </c>
      <c r="N1310">
        <v>0.96833333325000004</v>
      </c>
      <c r="O1310">
        <v>45795467.5</v>
      </c>
      <c r="P1310">
        <v>311714</v>
      </c>
      <c r="Q1310">
        <v>2</v>
      </c>
      <c r="R1310">
        <v>0.9456530906666667</v>
      </c>
      <c r="U1310">
        <f>Tabela9[[#This Row],[mlp_params]]</f>
        <v>310135</v>
      </c>
      <c r="V1310">
        <f>Tabela9[[#This Row],[kan_test_acc]]</f>
        <v>0.93222223225</v>
      </c>
      <c r="W1310">
        <f>Tabela9[[#This Row],[mlp_test_acc]]</f>
        <v>0.96722222224999999</v>
      </c>
    </row>
    <row r="1311" spans="1:23" hidden="1" x14ac:dyDescent="0.25">
      <c r="A1311" t="s">
        <v>123</v>
      </c>
      <c r="B1311">
        <v>5</v>
      </c>
      <c r="C1311" t="s">
        <v>376</v>
      </c>
      <c r="D1311">
        <v>4</v>
      </c>
      <c r="E1311">
        <v>0</v>
      </c>
      <c r="F1311" t="s">
        <v>360</v>
      </c>
      <c r="G1311">
        <v>931879058.75</v>
      </c>
      <c r="H1311">
        <v>0.91666667150000003</v>
      </c>
      <c r="I1311">
        <v>0.96111111124999993</v>
      </c>
      <c r="J1311">
        <v>41208371</v>
      </c>
      <c r="K1311">
        <v>310135</v>
      </c>
      <c r="L1311">
        <v>2</v>
      </c>
      <c r="M1311">
        <v>375</v>
      </c>
      <c r="N1311">
        <v>0.95611111125000003</v>
      </c>
      <c r="O1311">
        <v>40025667.75</v>
      </c>
      <c r="P1311">
        <v>311714</v>
      </c>
      <c r="Q1311">
        <v>2</v>
      </c>
      <c r="R1311">
        <v>0.92961728166666668</v>
      </c>
      <c r="U1311">
        <f>Tabela9[[#This Row],[mlp_params]]</f>
        <v>310135</v>
      </c>
      <c r="V1311">
        <f>Tabela9[[#This Row],[kan_test_acc]]</f>
        <v>0.91666667150000003</v>
      </c>
      <c r="W1311">
        <f>Tabela9[[#This Row],[mlp_test_acc]]</f>
        <v>0.96111111124999993</v>
      </c>
    </row>
    <row r="1312" spans="1:23" hidden="1" x14ac:dyDescent="0.25">
      <c r="A1312" t="s">
        <v>123</v>
      </c>
      <c r="B1312">
        <v>9</v>
      </c>
      <c r="C1312" t="s">
        <v>378</v>
      </c>
      <c r="D1312">
        <v>4</v>
      </c>
      <c r="E1312">
        <v>0</v>
      </c>
      <c r="F1312" t="s">
        <v>219</v>
      </c>
      <c r="G1312">
        <v>486915688.25</v>
      </c>
      <c r="H1312">
        <v>0.95166666799999999</v>
      </c>
      <c r="I1312">
        <v>0.95444444475000001</v>
      </c>
      <c r="J1312">
        <v>34835083.5</v>
      </c>
      <c r="K1312">
        <v>311714</v>
      </c>
      <c r="L1312">
        <v>2</v>
      </c>
      <c r="M1312">
        <v>376</v>
      </c>
      <c r="N1312">
        <v>0.96111111125000004</v>
      </c>
      <c r="O1312">
        <v>37721156</v>
      </c>
      <c r="P1312">
        <v>313297</v>
      </c>
      <c r="Q1312">
        <v>2</v>
      </c>
      <c r="R1312">
        <v>0.95802099533333329</v>
      </c>
      <c r="U1312">
        <f>Tabela9[[#This Row],[mlp_params]]</f>
        <v>311714</v>
      </c>
      <c r="V1312">
        <f>Tabela9[[#This Row],[kan_test_acc]]</f>
        <v>0.95166666799999999</v>
      </c>
      <c r="W1312">
        <f>Tabela9[[#This Row],[mlp_test_acc]]</f>
        <v>0.95444444475000001</v>
      </c>
    </row>
    <row r="1313" spans="1:23" hidden="1" x14ac:dyDescent="0.25">
      <c r="A1313" t="s">
        <v>123</v>
      </c>
      <c r="B1313">
        <v>9</v>
      </c>
      <c r="C1313" t="s">
        <v>378</v>
      </c>
      <c r="D1313">
        <v>4</v>
      </c>
      <c r="E1313">
        <v>0</v>
      </c>
      <c r="F1313" t="s">
        <v>344</v>
      </c>
      <c r="G1313">
        <v>496627500.75</v>
      </c>
      <c r="H1313">
        <v>0.94222220800000001</v>
      </c>
      <c r="I1313">
        <v>0.9644444445</v>
      </c>
      <c r="J1313">
        <v>37406278.25</v>
      </c>
      <c r="K1313">
        <v>311714</v>
      </c>
      <c r="L1313">
        <v>2</v>
      </c>
      <c r="M1313">
        <v>376</v>
      </c>
      <c r="N1313">
        <v>0.95611111125000003</v>
      </c>
      <c r="O1313">
        <v>39334847.25</v>
      </c>
      <c r="P1313">
        <v>313297</v>
      </c>
      <c r="Q1313">
        <v>2</v>
      </c>
      <c r="R1313">
        <v>0.94197530333333335</v>
      </c>
      <c r="U1313">
        <f>Tabela9[[#This Row],[mlp_params]]</f>
        <v>311714</v>
      </c>
      <c r="V1313">
        <f>Tabela9[[#This Row],[kan_test_acc]]</f>
        <v>0.94222220800000001</v>
      </c>
      <c r="W1313">
        <f>Tabela9[[#This Row],[mlp_test_acc]]</f>
        <v>0.9644444445</v>
      </c>
    </row>
    <row r="1314" spans="1:23" hidden="1" x14ac:dyDescent="0.25">
      <c r="A1314" t="s">
        <v>123</v>
      </c>
      <c r="B1314">
        <v>9</v>
      </c>
      <c r="C1314" t="s">
        <v>379</v>
      </c>
      <c r="D1314">
        <v>5</v>
      </c>
      <c r="E1314">
        <v>0</v>
      </c>
      <c r="F1314" t="s">
        <v>276</v>
      </c>
      <c r="G1314">
        <v>543913275.28571427</v>
      </c>
      <c r="H1314">
        <v>0.86412698042857139</v>
      </c>
      <c r="I1314">
        <v>0.96222222214285713</v>
      </c>
      <c r="J1314">
        <v>32024046</v>
      </c>
      <c r="K1314">
        <v>313297</v>
      </c>
      <c r="L1314">
        <v>2</v>
      </c>
      <c r="M1314">
        <v>377</v>
      </c>
      <c r="N1314">
        <v>0.95587301585714279</v>
      </c>
      <c r="O1314">
        <v>32962525.142857142</v>
      </c>
      <c r="P1314">
        <v>314884</v>
      </c>
      <c r="Q1314">
        <v>2</v>
      </c>
      <c r="R1314">
        <v>0.88764691750000002</v>
      </c>
      <c r="U1314">
        <f>Tabela9[[#This Row],[mlp_params]]</f>
        <v>313297</v>
      </c>
      <c r="V1314">
        <f>Tabela9[[#This Row],[kan_test_acc]]</f>
        <v>0.86412698042857139</v>
      </c>
      <c r="W1314">
        <f>Tabela9[[#This Row],[mlp_test_acc]]</f>
        <v>0.96222222214285713</v>
      </c>
    </row>
    <row r="1315" spans="1:23" hidden="1" x14ac:dyDescent="0.25">
      <c r="A1315" t="s">
        <v>123</v>
      </c>
      <c r="B1315">
        <v>9</v>
      </c>
      <c r="C1315" t="s">
        <v>378</v>
      </c>
      <c r="D1315">
        <v>4</v>
      </c>
      <c r="E1315">
        <v>0</v>
      </c>
      <c r="F1315" t="s">
        <v>156</v>
      </c>
      <c r="G1315">
        <v>584725608.25</v>
      </c>
      <c r="H1315">
        <v>0.94888889799999998</v>
      </c>
      <c r="I1315">
        <v>0.96777777774999996</v>
      </c>
      <c r="J1315">
        <v>38108919</v>
      </c>
      <c r="K1315">
        <v>313297</v>
      </c>
      <c r="L1315">
        <v>2</v>
      </c>
      <c r="M1315">
        <v>377</v>
      </c>
      <c r="N1315">
        <v>0.96833333325000004</v>
      </c>
      <c r="O1315">
        <v>37616332.75</v>
      </c>
      <c r="P1315">
        <v>314884</v>
      </c>
      <c r="Q1315">
        <v>2</v>
      </c>
      <c r="R1315">
        <v>0.9481407323333334</v>
      </c>
      <c r="U1315">
        <f>Tabela9[[#This Row],[mlp_params]]</f>
        <v>313297</v>
      </c>
      <c r="V1315">
        <f>Tabela9[[#This Row],[kan_test_acc]]</f>
        <v>0.94888889799999998</v>
      </c>
      <c r="W1315">
        <f>Tabela9[[#This Row],[mlp_test_acc]]</f>
        <v>0.96777777774999996</v>
      </c>
    </row>
    <row r="1316" spans="1:23" hidden="1" x14ac:dyDescent="0.25">
      <c r="A1316" t="s">
        <v>123</v>
      </c>
      <c r="B1316">
        <v>5</v>
      </c>
      <c r="C1316" t="s">
        <v>377</v>
      </c>
      <c r="D1316">
        <v>5</v>
      </c>
      <c r="E1316">
        <v>0</v>
      </c>
      <c r="F1316" t="s">
        <v>287</v>
      </c>
      <c r="G1316">
        <v>383944887</v>
      </c>
      <c r="H1316">
        <v>0.94999998800000007</v>
      </c>
      <c r="I1316">
        <v>0.96333333300000001</v>
      </c>
      <c r="J1316">
        <v>32810287.5</v>
      </c>
      <c r="K1316">
        <v>314884</v>
      </c>
      <c r="L1316">
        <v>2</v>
      </c>
      <c r="M1316">
        <v>378</v>
      </c>
      <c r="N1316">
        <v>0.96666666700000003</v>
      </c>
      <c r="O1316">
        <v>39777668</v>
      </c>
      <c r="P1316">
        <v>316475</v>
      </c>
      <c r="Q1316">
        <v>2</v>
      </c>
      <c r="R1316">
        <v>0.95185184499999997</v>
      </c>
      <c r="U1316">
        <f>Tabela9[[#This Row],[mlp_params]]</f>
        <v>314884</v>
      </c>
      <c r="V1316">
        <f>Tabela9[[#This Row],[kan_test_acc]]</f>
        <v>0.94999998800000007</v>
      </c>
      <c r="W1316">
        <f>Tabela9[[#This Row],[mlp_test_acc]]</f>
        <v>0.96333333300000001</v>
      </c>
    </row>
    <row r="1317" spans="1:23" hidden="1" x14ac:dyDescent="0.25">
      <c r="A1317" t="s">
        <v>123</v>
      </c>
      <c r="B1317">
        <v>9</v>
      </c>
      <c r="C1317" t="s">
        <v>379</v>
      </c>
      <c r="D1317">
        <v>5</v>
      </c>
      <c r="E1317">
        <v>0</v>
      </c>
      <c r="F1317" t="s">
        <v>356</v>
      </c>
      <c r="G1317">
        <v>562627341</v>
      </c>
      <c r="H1317">
        <v>0.8498412881428572</v>
      </c>
      <c r="I1317">
        <v>0.95682539671428568</v>
      </c>
      <c r="J1317">
        <v>31590009.428571429</v>
      </c>
      <c r="K1317">
        <v>314884</v>
      </c>
      <c r="L1317">
        <v>2</v>
      </c>
      <c r="M1317">
        <v>378</v>
      </c>
      <c r="N1317">
        <v>0.96095238114285708</v>
      </c>
      <c r="O1317">
        <v>31907941</v>
      </c>
      <c r="P1317">
        <v>316475</v>
      </c>
      <c r="Q1317">
        <v>2</v>
      </c>
      <c r="R1317">
        <v>0.87963457116666666</v>
      </c>
      <c r="U1317">
        <f>Tabela9[[#This Row],[mlp_params]]</f>
        <v>314884</v>
      </c>
      <c r="V1317">
        <f>Tabela9[[#This Row],[kan_test_acc]]</f>
        <v>0.8498412881428572</v>
      </c>
      <c r="W1317">
        <f>Tabela9[[#This Row],[mlp_test_acc]]</f>
        <v>0.95682539671428568</v>
      </c>
    </row>
    <row r="1318" spans="1:23" hidden="1" x14ac:dyDescent="0.25">
      <c r="A1318" t="s">
        <v>123</v>
      </c>
      <c r="B1318">
        <v>9</v>
      </c>
      <c r="C1318" t="s">
        <v>377</v>
      </c>
      <c r="D1318">
        <v>3</v>
      </c>
      <c r="E1318">
        <v>0</v>
      </c>
      <c r="F1318" t="s">
        <v>366</v>
      </c>
      <c r="G1318">
        <v>716108436</v>
      </c>
      <c r="H1318">
        <v>0.96000000824999998</v>
      </c>
      <c r="I1318">
        <v>0.96222222224999998</v>
      </c>
      <c r="J1318">
        <v>37777642</v>
      </c>
      <c r="K1318">
        <v>314884</v>
      </c>
      <c r="L1318">
        <v>2</v>
      </c>
      <c r="M1318">
        <v>378</v>
      </c>
      <c r="N1318">
        <v>0.96277777774999995</v>
      </c>
      <c r="O1318">
        <v>38090978.25</v>
      </c>
      <c r="P1318">
        <v>316475</v>
      </c>
      <c r="Q1318">
        <v>2</v>
      </c>
      <c r="R1318">
        <v>0.96294813933333334</v>
      </c>
      <c r="U1318">
        <f>Tabela9[[#This Row],[mlp_params]]</f>
        <v>314884</v>
      </c>
      <c r="V1318">
        <f>Tabela9[[#This Row],[kan_test_acc]]</f>
        <v>0.96000000824999998</v>
      </c>
      <c r="W1318">
        <f>Tabela9[[#This Row],[mlp_test_acc]]</f>
        <v>0.96222222224999998</v>
      </c>
    </row>
    <row r="1319" spans="1:23" hidden="1" x14ac:dyDescent="0.25">
      <c r="A1319" t="s">
        <v>123</v>
      </c>
      <c r="B1319">
        <v>5</v>
      </c>
      <c r="C1319" t="s">
        <v>377</v>
      </c>
      <c r="D1319">
        <v>5</v>
      </c>
      <c r="E1319">
        <v>0</v>
      </c>
      <c r="F1319" t="s">
        <v>358</v>
      </c>
      <c r="G1319">
        <v>546001904</v>
      </c>
      <c r="H1319">
        <v>0.77269841942857143</v>
      </c>
      <c r="I1319">
        <v>0.96603174614285714</v>
      </c>
      <c r="J1319">
        <v>39359772</v>
      </c>
      <c r="K1319">
        <v>316475</v>
      </c>
      <c r="L1319">
        <v>2</v>
      </c>
      <c r="M1319">
        <v>379</v>
      </c>
      <c r="N1319">
        <v>0.97269841285714287</v>
      </c>
      <c r="O1319">
        <v>38848731.285714284</v>
      </c>
      <c r="P1319">
        <v>318070</v>
      </c>
      <c r="Q1319">
        <v>2</v>
      </c>
      <c r="R1319">
        <v>0.82099814933333337</v>
      </c>
      <c r="U1319">
        <f>Tabela9[[#This Row],[mlp_params]]</f>
        <v>316475</v>
      </c>
      <c r="V1319">
        <f>Tabela9[[#This Row],[kan_test_acc]]</f>
        <v>0.77269841942857143</v>
      </c>
      <c r="W1319">
        <f>Tabela9[[#This Row],[mlp_test_acc]]</f>
        <v>0.96603174614285714</v>
      </c>
    </row>
    <row r="1320" spans="1:23" hidden="1" x14ac:dyDescent="0.25">
      <c r="A1320" t="s">
        <v>123</v>
      </c>
      <c r="B1320">
        <v>5</v>
      </c>
      <c r="C1320" t="s">
        <v>377</v>
      </c>
      <c r="D1320">
        <v>5</v>
      </c>
      <c r="E1320">
        <v>0</v>
      </c>
      <c r="F1320" t="s">
        <v>224</v>
      </c>
      <c r="G1320">
        <v>469816471.75</v>
      </c>
      <c r="H1320">
        <v>0.56722221875000001</v>
      </c>
      <c r="I1320">
        <v>0.96333333325000003</v>
      </c>
      <c r="J1320">
        <v>37626751.5</v>
      </c>
      <c r="K1320">
        <v>316475</v>
      </c>
      <c r="L1320">
        <v>2</v>
      </c>
      <c r="M1320">
        <v>379</v>
      </c>
      <c r="N1320">
        <v>0.96555555525000003</v>
      </c>
      <c r="O1320">
        <v>37733058.75</v>
      </c>
      <c r="P1320">
        <v>318070</v>
      </c>
      <c r="Q1320">
        <v>2</v>
      </c>
      <c r="R1320">
        <v>0.81729258500000002</v>
      </c>
      <c r="U1320">
        <f>Tabela9[[#This Row],[mlp_params]]</f>
        <v>316475</v>
      </c>
      <c r="V1320">
        <f>Tabela9[[#This Row],[kan_test_acc]]</f>
        <v>0.56722221875000001</v>
      </c>
      <c r="W1320">
        <f>Tabela9[[#This Row],[mlp_test_acc]]</f>
        <v>0.96333333325000003</v>
      </c>
    </row>
    <row r="1321" spans="1:23" hidden="1" x14ac:dyDescent="0.25">
      <c r="A1321" t="s">
        <v>123</v>
      </c>
      <c r="B1321">
        <v>9</v>
      </c>
      <c r="C1321" t="s">
        <v>377</v>
      </c>
      <c r="D1321">
        <v>3</v>
      </c>
      <c r="E1321">
        <v>0</v>
      </c>
      <c r="F1321" t="s">
        <v>263</v>
      </c>
      <c r="G1321">
        <v>799565229.5</v>
      </c>
      <c r="H1321">
        <v>0.95444443825000003</v>
      </c>
      <c r="I1321">
        <v>0.95944444449999999</v>
      </c>
      <c r="J1321">
        <v>39204164.25</v>
      </c>
      <c r="K1321">
        <v>316475</v>
      </c>
      <c r="L1321">
        <v>2</v>
      </c>
      <c r="M1321">
        <v>379</v>
      </c>
      <c r="N1321">
        <v>0.9694444445</v>
      </c>
      <c r="O1321">
        <v>38325404.75</v>
      </c>
      <c r="P1321">
        <v>318070</v>
      </c>
      <c r="Q1321">
        <v>2</v>
      </c>
      <c r="R1321">
        <v>0.95677408566666666</v>
      </c>
      <c r="U1321">
        <f>Tabela9[[#This Row],[mlp_params]]</f>
        <v>316475</v>
      </c>
      <c r="V1321">
        <f>Tabela9[[#This Row],[kan_test_acc]]</f>
        <v>0.95444443825000003</v>
      </c>
      <c r="W1321">
        <f>Tabela9[[#This Row],[mlp_test_acc]]</f>
        <v>0.95944444449999999</v>
      </c>
    </row>
    <row r="1322" spans="1:23" hidden="1" x14ac:dyDescent="0.25">
      <c r="A1322" t="s">
        <v>123</v>
      </c>
      <c r="B1322">
        <v>9</v>
      </c>
      <c r="C1322" t="s">
        <v>377</v>
      </c>
      <c r="D1322">
        <v>3</v>
      </c>
      <c r="E1322">
        <v>0</v>
      </c>
      <c r="F1322" t="s">
        <v>353</v>
      </c>
      <c r="G1322">
        <v>799305457.75</v>
      </c>
      <c r="H1322">
        <v>0.96944445374999999</v>
      </c>
      <c r="I1322">
        <v>0.97166666675000002</v>
      </c>
      <c r="J1322">
        <v>36247894.75</v>
      </c>
      <c r="K1322">
        <v>316475</v>
      </c>
      <c r="L1322">
        <v>2</v>
      </c>
      <c r="M1322">
        <v>379</v>
      </c>
      <c r="N1322">
        <v>0.97722222224999999</v>
      </c>
      <c r="O1322">
        <v>37485371.5</v>
      </c>
      <c r="P1322">
        <v>318070</v>
      </c>
      <c r="Q1322">
        <v>2</v>
      </c>
      <c r="R1322">
        <v>0.95802470066666667</v>
      </c>
      <c r="U1322">
        <f>Tabela9[[#This Row],[mlp_params]]</f>
        <v>316475</v>
      </c>
      <c r="V1322">
        <f>Tabela9[[#This Row],[kan_test_acc]]</f>
        <v>0.96944445374999999</v>
      </c>
      <c r="W1322">
        <f>Tabela9[[#This Row],[mlp_test_acc]]</f>
        <v>0.97166666675000002</v>
      </c>
    </row>
    <row r="1323" spans="1:23" hidden="1" x14ac:dyDescent="0.25">
      <c r="A1323" t="s">
        <v>123</v>
      </c>
      <c r="B1323">
        <v>9</v>
      </c>
      <c r="C1323" t="s">
        <v>379</v>
      </c>
      <c r="D1323">
        <v>5</v>
      </c>
      <c r="E1323">
        <v>0</v>
      </c>
      <c r="F1323" t="s">
        <v>213</v>
      </c>
      <c r="G1323">
        <v>889020015.25</v>
      </c>
      <c r="H1323">
        <v>0.8661111145</v>
      </c>
      <c r="I1323">
        <v>0.96</v>
      </c>
      <c r="J1323">
        <v>38769397.25</v>
      </c>
      <c r="K1323">
        <v>318070</v>
      </c>
      <c r="L1323">
        <v>2</v>
      </c>
      <c r="M1323">
        <v>380</v>
      </c>
      <c r="N1323">
        <v>0.96111111125000004</v>
      </c>
      <c r="O1323">
        <v>40455149.5</v>
      </c>
      <c r="P1323">
        <v>319669</v>
      </c>
      <c r="Q1323">
        <v>2</v>
      </c>
      <c r="R1323">
        <v>0.88764443800000004</v>
      </c>
      <c r="U1323">
        <f>Tabela9[[#This Row],[mlp_params]]</f>
        <v>318070</v>
      </c>
      <c r="V1323">
        <f>Tabela9[[#This Row],[kan_test_acc]]</f>
        <v>0.8661111145</v>
      </c>
      <c r="W1323">
        <f>Tabela9[[#This Row],[mlp_test_acc]]</f>
        <v>0.96</v>
      </c>
    </row>
    <row r="1324" spans="1:23" hidden="1" x14ac:dyDescent="0.25">
      <c r="A1324" t="s">
        <v>123</v>
      </c>
      <c r="B1324">
        <v>5</v>
      </c>
      <c r="C1324" t="s">
        <v>377</v>
      </c>
      <c r="D1324">
        <v>5</v>
      </c>
      <c r="E1324">
        <v>0</v>
      </c>
      <c r="F1324" t="s">
        <v>345</v>
      </c>
      <c r="G1324">
        <v>751599352</v>
      </c>
      <c r="H1324">
        <v>0.70277778800000001</v>
      </c>
      <c r="I1324">
        <v>0.95500000024999998</v>
      </c>
      <c r="J1324">
        <v>44316691.5</v>
      </c>
      <c r="K1324">
        <v>318070</v>
      </c>
      <c r="L1324">
        <v>2</v>
      </c>
      <c r="M1324">
        <v>380</v>
      </c>
      <c r="N1324">
        <v>0.95055555525000002</v>
      </c>
      <c r="O1324">
        <v>43098028.25</v>
      </c>
      <c r="P1324">
        <v>319669</v>
      </c>
      <c r="Q1324">
        <v>2</v>
      </c>
      <c r="R1324">
        <v>0.85063456333333332</v>
      </c>
      <c r="U1324">
        <f>Tabela9[[#This Row],[mlp_params]]</f>
        <v>318070</v>
      </c>
      <c r="V1324">
        <f>Tabela9[[#This Row],[kan_test_acc]]</f>
        <v>0.70277778800000001</v>
      </c>
      <c r="W1324">
        <f>Tabela9[[#This Row],[mlp_test_acc]]</f>
        <v>0.95500000024999998</v>
      </c>
    </row>
    <row r="1325" spans="1:23" hidden="1" x14ac:dyDescent="0.25">
      <c r="A1325" t="s">
        <v>123</v>
      </c>
      <c r="B1325">
        <v>5</v>
      </c>
      <c r="C1325" t="s">
        <v>377</v>
      </c>
      <c r="D1325">
        <v>5</v>
      </c>
      <c r="E1325">
        <v>0</v>
      </c>
      <c r="F1325" t="s">
        <v>161</v>
      </c>
      <c r="G1325">
        <v>661717994.5</v>
      </c>
      <c r="H1325">
        <v>0.43888888300000001</v>
      </c>
      <c r="I1325">
        <v>0.95111111100000001</v>
      </c>
      <c r="J1325">
        <v>42566244.25</v>
      </c>
      <c r="K1325">
        <v>318070</v>
      </c>
      <c r="L1325">
        <v>2</v>
      </c>
      <c r="M1325">
        <v>380</v>
      </c>
      <c r="N1325">
        <v>0.95555555574999995</v>
      </c>
      <c r="O1325">
        <v>42797344.5</v>
      </c>
      <c r="P1325">
        <v>319669</v>
      </c>
      <c r="Q1325">
        <v>2</v>
      </c>
      <c r="R1325">
        <v>0.77160123000000003</v>
      </c>
      <c r="U1325">
        <f>Tabela9[[#This Row],[mlp_params]]</f>
        <v>318070</v>
      </c>
      <c r="V1325">
        <f>Tabela9[[#This Row],[kan_test_acc]]</f>
        <v>0.43888888300000001</v>
      </c>
      <c r="W1325">
        <f>Tabela9[[#This Row],[mlp_test_acc]]</f>
        <v>0.95111111100000001</v>
      </c>
    </row>
    <row r="1326" spans="1:23" hidden="1" x14ac:dyDescent="0.25">
      <c r="A1326" t="s">
        <v>123</v>
      </c>
      <c r="B1326">
        <v>9</v>
      </c>
      <c r="C1326" t="s">
        <v>378</v>
      </c>
      <c r="D1326">
        <v>4</v>
      </c>
      <c r="E1326">
        <v>0</v>
      </c>
      <c r="F1326" t="s">
        <v>371</v>
      </c>
      <c r="G1326">
        <v>813147735.75</v>
      </c>
      <c r="H1326">
        <v>0.92333333200000001</v>
      </c>
      <c r="I1326">
        <v>0.95777777774999995</v>
      </c>
      <c r="J1326">
        <v>40137573.25</v>
      </c>
      <c r="K1326">
        <v>318070</v>
      </c>
      <c r="L1326">
        <v>2</v>
      </c>
      <c r="M1326">
        <v>380</v>
      </c>
      <c r="N1326">
        <v>0.95888888875</v>
      </c>
      <c r="O1326">
        <v>39801374.75</v>
      </c>
      <c r="P1326">
        <v>319669</v>
      </c>
      <c r="Q1326">
        <v>2</v>
      </c>
      <c r="R1326">
        <v>0.94073827666666665</v>
      </c>
      <c r="U1326">
        <f>Tabela9[[#This Row],[mlp_params]]</f>
        <v>318070</v>
      </c>
      <c r="V1326">
        <f>Tabela9[[#This Row],[kan_test_acc]]</f>
        <v>0.92333333200000001</v>
      </c>
      <c r="W1326">
        <f>Tabela9[[#This Row],[mlp_test_acc]]</f>
        <v>0.95777777774999995</v>
      </c>
    </row>
    <row r="1327" spans="1:23" hidden="1" x14ac:dyDescent="0.25">
      <c r="A1327" t="s">
        <v>123</v>
      </c>
      <c r="B1327">
        <v>5</v>
      </c>
      <c r="C1327" t="s">
        <v>376</v>
      </c>
      <c r="D1327">
        <v>4</v>
      </c>
      <c r="E1327">
        <v>0</v>
      </c>
      <c r="F1327" t="s">
        <v>367</v>
      </c>
      <c r="G1327">
        <v>952373372.75</v>
      </c>
      <c r="H1327">
        <v>0.91444446125000001</v>
      </c>
      <c r="I1327">
        <v>0.96611111075</v>
      </c>
      <c r="J1327">
        <v>48375518.25</v>
      </c>
      <c r="K1327">
        <v>318070</v>
      </c>
      <c r="L1327">
        <v>2</v>
      </c>
      <c r="M1327">
        <v>380</v>
      </c>
      <c r="N1327">
        <v>0.9694444445</v>
      </c>
      <c r="O1327">
        <v>48028464</v>
      </c>
      <c r="P1327">
        <v>319669</v>
      </c>
      <c r="Q1327">
        <v>2</v>
      </c>
      <c r="R1327">
        <v>0.90988147266666664</v>
      </c>
      <c r="U1327">
        <f>Tabela9[[#This Row],[mlp_params]]</f>
        <v>318070</v>
      </c>
      <c r="V1327">
        <f>Tabela9[[#This Row],[kan_test_acc]]</f>
        <v>0.91444446125000001</v>
      </c>
      <c r="W1327">
        <f>Tabela9[[#This Row],[mlp_test_acc]]</f>
        <v>0.96611111075</v>
      </c>
    </row>
    <row r="1328" spans="1:23" hidden="1" x14ac:dyDescent="0.25">
      <c r="A1328" t="s">
        <v>123</v>
      </c>
      <c r="B1328">
        <v>9</v>
      </c>
      <c r="C1328" t="s">
        <v>379</v>
      </c>
      <c r="D1328">
        <v>5</v>
      </c>
      <c r="E1328">
        <v>0</v>
      </c>
      <c r="F1328" t="s">
        <v>343</v>
      </c>
      <c r="G1328">
        <v>827821323.25</v>
      </c>
      <c r="H1328">
        <v>0.88111111525000008</v>
      </c>
      <c r="I1328">
        <v>0.97277777799999998</v>
      </c>
      <c r="J1328">
        <v>37810951.25</v>
      </c>
      <c r="K1328">
        <v>319669</v>
      </c>
      <c r="L1328">
        <v>2</v>
      </c>
      <c r="M1328">
        <v>381</v>
      </c>
      <c r="N1328">
        <v>0.97222222199999997</v>
      </c>
      <c r="O1328">
        <v>38708054.25</v>
      </c>
      <c r="P1328">
        <v>321272</v>
      </c>
      <c r="Q1328">
        <v>2</v>
      </c>
      <c r="R1328">
        <v>0.89012591033333333</v>
      </c>
      <c r="U1328">
        <f>Tabela9[[#This Row],[mlp_params]]</f>
        <v>319669</v>
      </c>
      <c r="V1328">
        <f>Tabela9[[#This Row],[kan_test_acc]]</f>
        <v>0.88111111525000008</v>
      </c>
      <c r="W1328">
        <f>Tabela9[[#This Row],[mlp_test_acc]]</f>
        <v>0.97277777799999998</v>
      </c>
    </row>
    <row r="1329" spans="1:23" hidden="1" x14ac:dyDescent="0.25">
      <c r="A1329" t="s">
        <v>123</v>
      </c>
      <c r="B1329">
        <v>9</v>
      </c>
      <c r="C1329" t="s">
        <v>378</v>
      </c>
      <c r="D1329">
        <v>4</v>
      </c>
      <c r="E1329">
        <v>0</v>
      </c>
      <c r="F1329" t="s">
        <v>253</v>
      </c>
      <c r="G1329">
        <v>676638715.5</v>
      </c>
      <c r="H1329">
        <v>0.93777777250000005</v>
      </c>
      <c r="I1329">
        <v>0.95500000024999998</v>
      </c>
      <c r="J1329">
        <v>35401519.5</v>
      </c>
      <c r="K1329">
        <v>319669</v>
      </c>
      <c r="L1329">
        <v>2</v>
      </c>
      <c r="M1329">
        <v>381</v>
      </c>
      <c r="N1329">
        <v>0.96055555574999996</v>
      </c>
      <c r="O1329">
        <v>38473459.75</v>
      </c>
      <c r="P1329">
        <v>321272</v>
      </c>
      <c r="Q1329">
        <v>2</v>
      </c>
      <c r="R1329">
        <v>0.94196418299999995</v>
      </c>
      <c r="U1329">
        <f>Tabela9[[#This Row],[mlp_params]]</f>
        <v>319669</v>
      </c>
      <c r="V1329">
        <f>Tabela9[[#This Row],[kan_test_acc]]</f>
        <v>0.93777777250000005</v>
      </c>
      <c r="W1329">
        <f>Tabela9[[#This Row],[mlp_test_acc]]</f>
        <v>0.95500000024999998</v>
      </c>
    </row>
    <row r="1330" spans="1:23" hidden="1" x14ac:dyDescent="0.25">
      <c r="A1330" t="s">
        <v>123</v>
      </c>
      <c r="B1330">
        <v>9</v>
      </c>
      <c r="C1330" t="s">
        <v>379</v>
      </c>
      <c r="D1330">
        <v>5</v>
      </c>
      <c r="E1330">
        <v>0</v>
      </c>
      <c r="F1330" t="s">
        <v>310</v>
      </c>
      <c r="G1330">
        <v>550982578.57142854</v>
      </c>
      <c r="H1330">
        <v>0.79682541314285715</v>
      </c>
      <c r="I1330">
        <v>0.95809523814285713</v>
      </c>
      <c r="J1330">
        <v>32471559.571428571</v>
      </c>
      <c r="K1330">
        <v>321272</v>
      </c>
      <c r="L1330">
        <v>2</v>
      </c>
      <c r="M1330">
        <v>382</v>
      </c>
      <c r="N1330">
        <v>0.95714285714285718</v>
      </c>
      <c r="O1330">
        <v>31694738.714285713</v>
      </c>
      <c r="P1330">
        <v>322879</v>
      </c>
      <c r="Q1330">
        <v>2</v>
      </c>
      <c r="R1330">
        <v>0.91172161200000001</v>
      </c>
      <c r="U1330">
        <f>Tabela9[[#This Row],[mlp_params]]</f>
        <v>321272</v>
      </c>
      <c r="V1330">
        <f>Tabela9[[#This Row],[kan_test_acc]]</f>
        <v>0.79682541314285715</v>
      </c>
      <c r="W1330">
        <f>Tabela9[[#This Row],[mlp_test_acc]]</f>
        <v>0.95809523814285713</v>
      </c>
    </row>
    <row r="1331" spans="1:23" hidden="1" x14ac:dyDescent="0.25">
      <c r="A1331" t="s">
        <v>123</v>
      </c>
      <c r="B1331">
        <v>9</v>
      </c>
      <c r="C1331" t="s">
        <v>378</v>
      </c>
      <c r="D1331">
        <v>4</v>
      </c>
      <c r="E1331">
        <v>0</v>
      </c>
      <c r="F1331" t="s">
        <v>351</v>
      </c>
      <c r="G1331">
        <v>539361456.5</v>
      </c>
      <c r="H1331">
        <v>0.92777778200000005</v>
      </c>
      <c r="I1331">
        <v>0.95499999999999996</v>
      </c>
      <c r="J1331">
        <v>36670949.5</v>
      </c>
      <c r="K1331">
        <v>321272</v>
      </c>
      <c r="L1331">
        <v>2</v>
      </c>
      <c r="M1331">
        <v>382</v>
      </c>
      <c r="N1331">
        <v>0.96055555549999994</v>
      </c>
      <c r="O1331">
        <v>37739670.75</v>
      </c>
      <c r="P1331">
        <v>322879</v>
      </c>
      <c r="Q1331">
        <v>2</v>
      </c>
      <c r="R1331">
        <v>0.94443827666666669</v>
      </c>
      <c r="U1331">
        <f>Tabela9[[#This Row],[mlp_params]]</f>
        <v>321272</v>
      </c>
      <c r="V1331">
        <f>Tabela9[[#This Row],[kan_test_acc]]</f>
        <v>0.92777778200000005</v>
      </c>
      <c r="W1331">
        <f>Tabela9[[#This Row],[mlp_test_acc]]</f>
        <v>0.95499999999999996</v>
      </c>
    </row>
    <row r="1332" spans="1:23" hidden="1" x14ac:dyDescent="0.25">
      <c r="A1332" t="s">
        <v>123</v>
      </c>
      <c r="B1332">
        <v>9</v>
      </c>
      <c r="C1332" t="s">
        <v>378</v>
      </c>
      <c r="D1332">
        <v>4</v>
      </c>
      <c r="E1332">
        <v>0</v>
      </c>
      <c r="F1332" t="s">
        <v>190</v>
      </c>
      <c r="G1332">
        <v>585412403.5</v>
      </c>
      <c r="H1332">
        <v>0.94055555749999997</v>
      </c>
      <c r="I1332">
        <v>0.95944444449999999</v>
      </c>
      <c r="J1332">
        <v>37365556</v>
      </c>
      <c r="K1332">
        <v>321272</v>
      </c>
      <c r="L1332">
        <v>2</v>
      </c>
      <c r="M1332">
        <v>382</v>
      </c>
      <c r="N1332">
        <v>0.95777777774999995</v>
      </c>
      <c r="O1332">
        <v>36890900</v>
      </c>
      <c r="P1332">
        <v>322879</v>
      </c>
      <c r="Q1332">
        <v>2</v>
      </c>
      <c r="R1332">
        <v>0.95307901699999997</v>
      </c>
      <c r="U1332">
        <f>Tabela9[[#This Row],[mlp_params]]</f>
        <v>321272</v>
      </c>
      <c r="V1332">
        <f>Tabela9[[#This Row],[kan_test_acc]]</f>
        <v>0.94055555749999997</v>
      </c>
      <c r="W1332">
        <f>Tabela9[[#This Row],[mlp_test_acc]]</f>
        <v>0.95944444449999999</v>
      </c>
    </row>
    <row r="1333" spans="1:23" hidden="1" x14ac:dyDescent="0.25">
      <c r="A1333" t="s">
        <v>123</v>
      </c>
      <c r="B1333">
        <v>9</v>
      </c>
      <c r="C1333" t="s">
        <v>378</v>
      </c>
      <c r="D1333">
        <v>4</v>
      </c>
      <c r="E1333">
        <v>0</v>
      </c>
      <c r="F1333" t="s">
        <v>338</v>
      </c>
      <c r="G1333">
        <v>469063417.5</v>
      </c>
      <c r="H1333">
        <v>0.94444444775000003</v>
      </c>
      <c r="I1333">
        <v>0.96555555574999996</v>
      </c>
      <c r="J1333">
        <v>38250852.25</v>
      </c>
      <c r="K1333">
        <v>321272</v>
      </c>
      <c r="L1333">
        <v>2</v>
      </c>
      <c r="M1333">
        <v>382</v>
      </c>
      <c r="N1333">
        <v>0.97555555574999997</v>
      </c>
      <c r="O1333">
        <v>36148910.25</v>
      </c>
      <c r="P1333">
        <v>322879</v>
      </c>
      <c r="Q1333">
        <v>2</v>
      </c>
      <c r="R1333">
        <v>0.93703084966666661</v>
      </c>
      <c r="U1333">
        <f>Tabela9[[#This Row],[mlp_params]]</f>
        <v>321272</v>
      </c>
      <c r="V1333">
        <f>Tabela9[[#This Row],[kan_test_acc]]</f>
        <v>0.94444444775000003</v>
      </c>
      <c r="W1333">
        <f>Tabela9[[#This Row],[mlp_test_acc]]</f>
        <v>0.96555555574999996</v>
      </c>
    </row>
    <row r="1334" spans="1:23" hidden="1" x14ac:dyDescent="0.25">
      <c r="A1334" t="s">
        <v>123</v>
      </c>
      <c r="B1334">
        <v>9</v>
      </c>
      <c r="C1334" t="s">
        <v>379</v>
      </c>
      <c r="D1334">
        <v>5</v>
      </c>
      <c r="E1334">
        <v>0</v>
      </c>
      <c r="F1334" t="s">
        <v>363</v>
      </c>
      <c r="G1334">
        <v>631225554.28571427</v>
      </c>
      <c r="H1334">
        <v>0.84634920957142856</v>
      </c>
      <c r="I1334">
        <v>0.95904761900000002</v>
      </c>
      <c r="J1334">
        <v>33653969.285714284</v>
      </c>
      <c r="K1334">
        <v>324490</v>
      </c>
      <c r="L1334">
        <v>2</v>
      </c>
      <c r="M1334">
        <v>384</v>
      </c>
      <c r="N1334">
        <v>0.96063492071428569</v>
      </c>
      <c r="O1334">
        <v>32091914.428571429</v>
      </c>
      <c r="P1334">
        <v>326105</v>
      </c>
      <c r="Q1334">
        <v>2</v>
      </c>
      <c r="R1334">
        <v>0.88889444566666664</v>
      </c>
      <c r="U1334">
        <f>Tabela9[[#This Row],[mlp_params]]</f>
        <v>324490</v>
      </c>
      <c r="V1334">
        <f>Tabela9[[#This Row],[kan_test_acc]]</f>
        <v>0.84634920957142856</v>
      </c>
      <c r="W1334">
        <f>Tabela9[[#This Row],[mlp_test_acc]]</f>
        <v>0.95904761900000002</v>
      </c>
    </row>
    <row r="1335" spans="1:23" hidden="1" x14ac:dyDescent="0.25">
      <c r="A1335" t="s">
        <v>123</v>
      </c>
      <c r="B1335">
        <v>5</v>
      </c>
      <c r="C1335" t="s">
        <v>377</v>
      </c>
      <c r="D1335">
        <v>5</v>
      </c>
      <c r="E1335">
        <v>0</v>
      </c>
      <c r="F1335" t="s">
        <v>365</v>
      </c>
      <c r="G1335">
        <v>707388948.85714281</v>
      </c>
      <c r="H1335">
        <v>0.70380951671428571</v>
      </c>
      <c r="I1335">
        <v>0.95428571442857146</v>
      </c>
      <c r="J1335">
        <v>41984080.428571425</v>
      </c>
      <c r="K1335">
        <v>324490</v>
      </c>
      <c r="L1335">
        <v>2</v>
      </c>
      <c r="M1335">
        <v>384</v>
      </c>
      <c r="N1335">
        <v>0.9580952382857143</v>
      </c>
      <c r="O1335">
        <v>41192265.571428575</v>
      </c>
      <c r="P1335">
        <v>326105</v>
      </c>
      <c r="Q1335">
        <v>2</v>
      </c>
      <c r="R1335">
        <v>0.80740802183333327</v>
      </c>
      <c r="U1335">
        <f>Tabela9[[#This Row],[mlp_params]]</f>
        <v>324490</v>
      </c>
      <c r="V1335">
        <f>Tabela9[[#This Row],[kan_test_acc]]</f>
        <v>0.70380951671428571</v>
      </c>
      <c r="W1335">
        <f>Tabela9[[#This Row],[mlp_test_acc]]</f>
        <v>0.95428571442857146</v>
      </c>
    </row>
    <row r="1336" spans="1:23" hidden="1" x14ac:dyDescent="0.25">
      <c r="A1336" t="s">
        <v>123</v>
      </c>
      <c r="B1336">
        <v>9</v>
      </c>
      <c r="C1336" t="s">
        <v>377</v>
      </c>
      <c r="D1336">
        <v>3</v>
      </c>
      <c r="E1336">
        <v>0</v>
      </c>
      <c r="F1336" t="s">
        <v>297</v>
      </c>
      <c r="G1336">
        <v>656147309.25</v>
      </c>
      <c r="H1336">
        <v>0.95833332849999997</v>
      </c>
      <c r="I1336">
        <v>0.95888888875</v>
      </c>
      <c r="J1336">
        <v>40010825.25</v>
      </c>
      <c r="K1336">
        <v>324490</v>
      </c>
      <c r="L1336">
        <v>2</v>
      </c>
      <c r="M1336">
        <v>384</v>
      </c>
      <c r="N1336">
        <v>0.96611111125000004</v>
      </c>
      <c r="O1336">
        <v>39303789.75</v>
      </c>
      <c r="P1336">
        <v>326105</v>
      </c>
      <c r="Q1336">
        <v>2</v>
      </c>
      <c r="R1336">
        <v>0.96171480600000003</v>
      </c>
      <c r="U1336">
        <f>Tabela9[[#This Row],[mlp_params]]</f>
        <v>324490</v>
      </c>
      <c r="V1336">
        <f>Tabela9[[#This Row],[kan_test_acc]]</f>
        <v>0.95833332849999997</v>
      </c>
      <c r="W1336">
        <f>Tabela9[[#This Row],[mlp_test_acc]]</f>
        <v>0.95888888875</v>
      </c>
    </row>
    <row r="1337" spans="1:23" hidden="1" x14ac:dyDescent="0.25">
      <c r="A1337" t="s">
        <v>123</v>
      </c>
      <c r="B1337">
        <v>9</v>
      </c>
      <c r="C1337" t="s">
        <v>377</v>
      </c>
      <c r="D1337">
        <v>3</v>
      </c>
      <c r="E1337">
        <v>0</v>
      </c>
      <c r="F1337" t="s">
        <v>360</v>
      </c>
      <c r="G1337">
        <v>779087396.75</v>
      </c>
      <c r="H1337">
        <v>0.95666666325000005</v>
      </c>
      <c r="I1337">
        <v>0.96055555550000005</v>
      </c>
      <c r="J1337">
        <v>36540849.75</v>
      </c>
      <c r="K1337">
        <v>324490</v>
      </c>
      <c r="L1337">
        <v>2</v>
      </c>
      <c r="M1337">
        <v>384</v>
      </c>
      <c r="N1337">
        <v>0.97000000024999999</v>
      </c>
      <c r="O1337">
        <v>37356320.5</v>
      </c>
      <c r="P1337">
        <v>326105</v>
      </c>
      <c r="Q1337">
        <v>2</v>
      </c>
      <c r="R1337">
        <v>0.95555555833333328</v>
      </c>
      <c r="U1337">
        <f>Tabela9[[#This Row],[mlp_params]]</f>
        <v>324490</v>
      </c>
      <c r="V1337">
        <f>Tabela9[[#This Row],[kan_test_acc]]</f>
        <v>0.95666666325000005</v>
      </c>
      <c r="W1337">
        <f>Tabela9[[#This Row],[mlp_test_acc]]</f>
        <v>0.96055555550000005</v>
      </c>
    </row>
    <row r="1338" spans="1:23" hidden="1" x14ac:dyDescent="0.25">
      <c r="A1338" t="s">
        <v>123</v>
      </c>
      <c r="B1338">
        <v>5</v>
      </c>
      <c r="C1338" t="s">
        <v>377</v>
      </c>
      <c r="D1338">
        <v>5</v>
      </c>
      <c r="E1338">
        <v>0</v>
      </c>
      <c r="F1338" t="s">
        <v>258</v>
      </c>
      <c r="G1338">
        <v>593632338.14285719</v>
      </c>
      <c r="H1338">
        <v>0.56126984414285708</v>
      </c>
      <c r="I1338">
        <v>0.96761904757142858</v>
      </c>
      <c r="J1338">
        <v>39262652.428571425</v>
      </c>
      <c r="K1338">
        <v>326105</v>
      </c>
      <c r="L1338">
        <v>2</v>
      </c>
      <c r="M1338">
        <v>385</v>
      </c>
      <c r="N1338">
        <v>0.96857142842857147</v>
      </c>
      <c r="O1338">
        <v>39214233</v>
      </c>
      <c r="P1338">
        <v>327724</v>
      </c>
      <c r="Q1338">
        <v>2</v>
      </c>
      <c r="R1338">
        <v>0.82345679399999994</v>
      </c>
      <c r="U1338">
        <f>Tabela9[[#This Row],[mlp_params]]</f>
        <v>326105</v>
      </c>
      <c r="V1338">
        <f>Tabela9[[#This Row],[kan_test_acc]]</f>
        <v>0.56126984414285708</v>
      </c>
      <c r="W1338">
        <f>Tabela9[[#This Row],[mlp_test_acc]]</f>
        <v>0.96761904757142858</v>
      </c>
    </row>
    <row r="1339" spans="1:23" hidden="1" x14ac:dyDescent="0.25">
      <c r="A1339" t="s">
        <v>123</v>
      </c>
      <c r="B1339">
        <v>9</v>
      </c>
      <c r="C1339" t="s">
        <v>379</v>
      </c>
      <c r="D1339">
        <v>5</v>
      </c>
      <c r="E1339">
        <v>0</v>
      </c>
      <c r="F1339" t="s">
        <v>247</v>
      </c>
      <c r="G1339">
        <v>490735294</v>
      </c>
      <c r="H1339">
        <v>0.89809525014285718</v>
      </c>
      <c r="I1339">
        <v>0.95682539671428568</v>
      </c>
      <c r="J1339">
        <v>32678058</v>
      </c>
      <c r="K1339">
        <v>326105</v>
      </c>
      <c r="L1339">
        <v>2</v>
      </c>
      <c r="M1339">
        <v>385</v>
      </c>
      <c r="N1339">
        <v>0.9622222222857143</v>
      </c>
      <c r="O1339">
        <v>32203351</v>
      </c>
      <c r="P1339">
        <v>327724</v>
      </c>
      <c r="Q1339">
        <v>2</v>
      </c>
      <c r="R1339">
        <v>0.90309258716666663</v>
      </c>
      <c r="U1339">
        <f>Tabela9[[#This Row],[mlp_params]]</f>
        <v>326105</v>
      </c>
      <c r="V1339">
        <f>Tabela9[[#This Row],[kan_test_acc]]</f>
        <v>0.89809525014285718</v>
      </c>
      <c r="W1339">
        <f>Tabela9[[#This Row],[mlp_test_acc]]</f>
        <v>0.95682539671428568</v>
      </c>
    </row>
    <row r="1340" spans="1:23" hidden="1" x14ac:dyDescent="0.25">
      <c r="A1340" t="s">
        <v>123</v>
      </c>
      <c r="B1340">
        <v>5</v>
      </c>
      <c r="C1340" t="s">
        <v>377</v>
      </c>
      <c r="D1340">
        <v>5</v>
      </c>
      <c r="E1340">
        <v>0</v>
      </c>
      <c r="F1340" t="s">
        <v>352</v>
      </c>
      <c r="G1340">
        <v>502750512.75</v>
      </c>
      <c r="H1340">
        <v>0.80388890199999996</v>
      </c>
      <c r="I1340">
        <v>0.96611111100000002</v>
      </c>
      <c r="J1340">
        <v>37628289.75</v>
      </c>
      <c r="K1340">
        <v>326105</v>
      </c>
      <c r="L1340">
        <v>2</v>
      </c>
      <c r="M1340">
        <v>385</v>
      </c>
      <c r="N1340">
        <v>0.96777777799999998</v>
      </c>
      <c r="O1340">
        <v>37133766.5</v>
      </c>
      <c r="P1340">
        <v>327724</v>
      </c>
      <c r="Q1340">
        <v>2</v>
      </c>
      <c r="R1340">
        <v>0.8654407323333333</v>
      </c>
      <c r="U1340">
        <f>Tabela9[[#This Row],[mlp_params]]</f>
        <v>326105</v>
      </c>
      <c r="V1340">
        <f>Tabela9[[#This Row],[kan_test_acc]]</f>
        <v>0.80388890199999996</v>
      </c>
      <c r="W1340">
        <f>Tabela9[[#This Row],[mlp_test_acc]]</f>
        <v>0.96611111100000002</v>
      </c>
    </row>
    <row r="1341" spans="1:23" hidden="1" x14ac:dyDescent="0.25">
      <c r="A1341" t="s">
        <v>123</v>
      </c>
      <c r="B1341">
        <v>5</v>
      </c>
      <c r="C1341" t="s">
        <v>377</v>
      </c>
      <c r="D1341">
        <v>5</v>
      </c>
      <c r="E1341">
        <v>0</v>
      </c>
      <c r="F1341" t="s">
        <v>339</v>
      </c>
      <c r="G1341">
        <v>1154847636.75</v>
      </c>
      <c r="H1341">
        <v>0.82277776300000005</v>
      </c>
      <c r="I1341">
        <v>0.95833333324999992</v>
      </c>
      <c r="J1341">
        <v>42914255.5</v>
      </c>
      <c r="K1341">
        <v>326105</v>
      </c>
      <c r="L1341">
        <v>2</v>
      </c>
      <c r="M1341">
        <v>385</v>
      </c>
      <c r="N1341">
        <v>0.95555555574999995</v>
      </c>
      <c r="O1341">
        <v>42862735.25</v>
      </c>
      <c r="P1341">
        <v>327724</v>
      </c>
      <c r="Q1341">
        <v>2</v>
      </c>
      <c r="R1341">
        <v>0.85309258499999996</v>
      </c>
      <c r="U1341">
        <f>Tabela9[[#This Row],[mlp_params]]</f>
        <v>326105</v>
      </c>
      <c r="V1341">
        <f>Tabela9[[#This Row],[kan_test_acc]]</f>
        <v>0.82277776300000005</v>
      </c>
      <c r="W1341">
        <f>Tabela9[[#This Row],[mlp_test_acc]]</f>
        <v>0.95833333324999992</v>
      </c>
    </row>
    <row r="1342" spans="1:23" hidden="1" x14ac:dyDescent="0.25">
      <c r="A1342" t="s">
        <v>123</v>
      </c>
      <c r="B1342">
        <v>5</v>
      </c>
      <c r="C1342" t="s">
        <v>377</v>
      </c>
      <c r="D1342">
        <v>5</v>
      </c>
      <c r="E1342">
        <v>0</v>
      </c>
      <c r="F1342" t="s">
        <v>195</v>
      </c>
      <c r="G1342">
        <v>1092006334.75</v>
      </c>
      <c r="H1342">
        <v>0.70444443800000001</v>
      </c>
      <c r="I1342">
        <v>0.95833333349999994</v>
      </c>
      <c r="J1342">
        <v>46077545.5</v>
      </c>
      <c r="K1342">
        <v>327724</v>
      </c>
      <c r="L1342">
        <v>2</v>
      </c>
      <c r="M1342">
        <v>386</v>
      </c>
      <c r="N1342">
        <v>0.96</v>
      </c>
      <c r="O1342">
        <v>42726255.25</v>
      </c>
      <c r="P1342">
        <v>329347</v>
      </c>
      <c r="Q1342">
        <v>2</v>
      </c>
      <c r="R1342">
        <v>0.83577530333333339</v>
      </c>
      <c r="U1342">
        <f>Tabela9[[#This Row],[mlp_params]]</f>
        <v>327724</v>
      </c>
      <c r="V1342">
        <f>Tabela9[[#This Row],[kan_test_acc]]</f>
        <v>0.70444443800000001</v>
      </c>
      <c r="W1342">
        <f>Tabela9[[#This Row],[mlp_test_acc]]</f>
        <v>0.95833333349999994</v>
      </c>
    </row>
    <row r="1343" spans="1:23" hidden="1" x14ac:dyDescent="0.25">
      <c r="A1343" t="s">
        <v>123</v>
      </c>
      <c r="B1343">
        <v>9</v>
      </c>
      <c r="C1343" t="s">
        <v>379</v>
      </c>
      <c r="D1343">
        <v>5</v>
      </c>
      <c r="E1343">
        <v>0</v>
      </c>
      <c r="F1343" t="s">
        <v>350</v>
      </c>
      <c r="G1343">
        <v>778814074.5</v>
      </c>
      <c r="H1343">
        <v>0.89055556074999997</v>
      </c>
      <c r="I1343">
        <v>0.95888888900000002</v>
      </c>
      <c r="J1343">
        <v>37944383</v>
      </c>
      <c r="K1343">
        <v>327724</v>
      </c>
      <c r="L1343">
        <v>2</v>
      </c>
      <c r="M1343">
        <v>386</v>
      </c>
      <c r="N1343">
        <v>0.96222222224999998</v>
      </c>
      <c r="O1343">
        <v>36594985.5</v>
      </c>
      <c r="P1343">
        <v>329347</v>
      </c>
      <c r="Q1343">
        <v>2</v>
      </c>
      <c r="R1343">
        <v>0.89012469266666672</v>
      </c>
      <c r="U1343">
        <f>Tabela9[[#This Row],[mlp_params]]</f>
        <v>327724</v>
      </c>
      <c r="V1343">
        <f>Tabela9[[#This Row],[kan_test_acc]]</f>
        <v>0.89055556074999997</v>
      </c>
      <c r="W1343">
        <f>Tabela9[[#This Row],[mlp_test_acc]]</f>
        <v>0.95888888900000002</v>
      </c>
    </row>
    <row r="1344" spans="1:23" hidden="1" x14ac:dyDescent="0.25">
      <c r="A1344" t="s">
        <v>123</v>
      </c>
      <c r="B1344">
        <v>9</v>
      </c>
      <c r="C1344" t="s">
        <v>378</v>
      </c>
      <c r="D1344">
        <v>4</v>
      </c>
      <c r="E1344">
        <v>0</v>
      </c>
      <c r="F1344" t="s">
        <v>287</v>
      </c>
      <c r="G1344">
        <v>616595744.75</v>
      </c>
      <c r="H1344">
        <v>0.94333332775000001</v>
      </c>
      <c r="I1344">
        <v>0.96055555549999994</v>
      </c>
      <c r="J1344">
        <v>40577291.25</v>
      </c>
      <c r="K1344">
        <v>327724</v>
      </c>
      <c r="L1344">
        <v>2</v>
      </c>
      <c r="M1344">
        <v>386</v>
      </c>
      <c r="N1344">
        <v>0.95666666675000001</v>
      </c>
      <c r="O1344">
        <v>40091681.25</v>
      </c>
      <c r="P1344">
        <v>329347</v>
      </c>
      <c r="Q1344">
        <v>2</v>
      </c>
      <c r="R1344">
        <v>0.95924444566666667</v>
      </c>
      <c r="U1344">
        <f>Tabela9[[#This Row],[mlp_params]]</f>
        <v>327724</v>
      </c>
      <c r="V1344">
        <f>Tabela9[[#This Row],[kan_test_acc]]</f>
        <v>0.94333332775000001</v>
      </c>
      <c r="W1344">
        <f>Tabela9[[#This Row],[mlp_test_acc]]</f>
        <v>0.96055555549999994</v>
      </c>
    </row>
    <row r="1345" spans="1:23" hidden="1" x14ac:dyDescent="0.25">
      <c r="A1345" t="s">
        <v>123</v>
      </c>
      <c r="B1345">
        <v>9</v>
      </c>
      <c r="C1345" t="s">
        <v>379</v>
      </c>
      <c r="D1345">
        <v>5</v>
      </c>
      <c r="E1345">
        <v>0</v>
      </c>
      <c r="F1345" t="s">
        <v>151</v>
      </c>
      <c r="G1345">
        <v>905990138</v>
      </c>
      <c r="H1345">
        <v>0.82444444324999999</v>
      </c>
      <c r="I1345">
        <v>0.96277777799999997</v>
      </c>
      <c r="J1345">
        <v>42658247.5</v>
      </c>
      <c r="K1345">
        <v>329347</v>
      </c>
      <c r="L1345">
        <v>2</v>
      </c>
      <c r="M1345">
        <v>387</v>
      </c>
      <c r="N1345">
        <v>0.96055555550000005</v>
      </c>
      <c r="O1345">
        <v>42398192.5</v>
      </c>
      <c r="P1345">
        <v>330974</v>
      </c>
      <c r="Q1345">
        <v>2</v>
      </c>
      <c r="R1345">
        <v>0.82221851133333335</v>
      </c>
      <c r="U1345">
        <f>Tabela9[[#This Row],[mlp_params]]</f>
        <v>329347</v>
      </c>
      <c r="V1345">
        <f>Tabela9[[#This Row],[kan_test_acc]]</f>
        <v>0.82444444324999999</v>
      </c>
      <c r="W1345">
        <f>Tabela9[[#This Row],[mlp_test_acc]]</f>
        <v>0.96277777799999997</v>
      </c>
    </row>
    <row r="1346" spans="1:23" hidden="1" x14ac:dyDescent="0.25">
      <c r="A1346" t="s">
        <v>123</v>
      </c>
      <c r="B1346">
        <v>9</v>
      </c>
      <c r="C1346" t="s">
        <v>378</v>
      </c>
      <c r="D1346">
        <v>4</v>
      </c>
      <c r="E1346">
        <v>0</v>
      </c>
      <c r="F1346" t="s">
        <v>358</v>
      </c>
      <c r="G1346">
        <v>588761655.75</v>
      </c>
      <c r="H1346">
        <v>0.93222223225</v>
      </c>
      <c r="I1346">
        <v>0.95777777774999995</v>
      </c>
      <c r="J1346">
        <v>37719292.5</v>
      </c>
      <c r="K1346">
        <v>329347</v>
      </c>
      <c r="L1346">
        <v>2</v>
      </c>
      <c r="M1346">
        <v>387</v>
      </c>
      <c r="N1346">
        <v>0.95944444424999997</v>
      </c>
      <c r="O1346">
        <v>38853639.75</v>
      </c>
      <c r="P1346">
        <v>330974</v>
      </c>
      <c r="Q1346">
        <v>2</v>
      </c>
      <c r="R1346">
        <v>0.9431950606666667</v>
      </c>
      <c r="U1346">
        <f>Tabela9[[#This Row],[mlp_params]]</f>
        <v>329347</v>
      </c>
      <c r="V1346">
        <f>Tabela9[[#This Row],[kan_test_acc]]</f>
        <v>0.93222223225</v>
      </c>
      <c r="W1346">
        <f>Tabela9[[#This Row],[mlp_test_acc]]</f>
        <v>0.95777777774999995</v>
      </c>
    </row>
    <row r="1347" spans="1:23" hidden="1" x14ac:dyDescent="0.25">
      <c r="A1347" t="s">
        <v>123</v>
      </c>
      <c r="B1347">
        <v>9</v>
      </c>
      <c r="C1347" t="s">
        <v>378</v>
      </c>
      <c r="D1347">
        <v>4</v>
      </c>
      <c r="E1347">
        <v>0</v>
      </c>
      <c r="F1347" t="s">
        <v>224</v>
      </c>
      <c r="G1347">
        <v>598315993.25</v>
      </c>
      <c r="H1347">
        <v>0.93388888225</v>
      </c>
      <c r="I1347">
        <v>0.95777777749999993</v>
      </c>
      <c r="J1347">
        <v>35296287.25</v>
      </c>
      <c r="K1347">
        <v>330974</v>
      </c>
      <c r="L1347">
        <v>2</v>
      </c>
      <c r="M1347">
        <v>388</v>
      </c>
      <c r="N1347">
        <v>0.95666666699999992</v>
      </c>
      <c r="O1347">
        <v>36994776.25</v>
      </c>
      <c r="P1347">
        <v>332605</v>
      </c>
      <c r="Q1347">
        <v>2</v>
      </c>
      <c r="R1347">
        <v>0.95184690166666663</v>
      </c>
      <c r="U1347">
        <f>Tabela9[[#This Row],[mlp_params]]</f>
        <v>330974</v>
      </c>
      <c r="V1347">
        <f>Tabela9[[#This Row],[kan_test_acc]]</f>
        <v>0.93388888225</v>
      </c>
      <c r="W1347">
        <f>Tabela9[[#This Row],[mlp_test_acc]]</f>
        <v>0.95777777749999993</v>
      </c>
    </row>
    <row r="1348" spans="1:23" hidden="1" x14ac:dyDescent="0.25">
      <c r="A1348" t="s">
        <v>123</v>
      </c>
      <c r="B1348">
        <v>9</v>
      </c>
      <c r="C1348" t="s">
        <v>378</v>
      </c>
      <c r="D1348">
        <v>4</v>
      </c>
      <c r="E1348">
        <v>0</v>
      </c>
      <c r="F1348" t="s">
        <v>345</v>
      </c>
      <c r="G1348">
        <v>730541587.5</v>
      </c>
      <c r="H1348">
        <v>0.95000000325</v>
      </c>
      <c r="I1348">
        <v>0.96166666675000001</v>
      </c>
      <c r="J1348">
        <v>39035476.75</v>
      </c>
      <c r="K1348">
        <v>330974</v>
      </c>
      <c r="L1348">
        <v>2</v>
      </c>
      <c r="M1348">
        <v>388</v>
      </c>
      <c r="N1348">
        <v>0.95500000024999998</v>
      </c>
      <c r="O1348">
        <v>37173706.25</v>
      </c>
      <c r="P1348">
        <v>332605</v>
      </c>
      <c r="Q1348">
        <v>2</v>
      </c>
      <c r="R1348">
        <v>0.95184442600000008</v>
      </c>
      <c r="U1348">
        <f>Tabela9[[#This Row],[mlp_params]]</f>
        <v>330974</v>
      </c>
      <c r="V1348">
        <f>Tabela9[[#This Row],[kan_test_acc]]</f>
        <v>0.95000000325</v>
      </c>
      <c r="W1348">
        <f>Tabela9[[#This Row],[mlp_test_acc]]</f>
        <v>0.96166666675000001</v>
      </c>
    </row>
    <row r="1349" spans="1:23" hidden="1" x14ac:dyDescent="0.25">
      <c r="A1349" t="s">
        <v>123</v>
      </c>
      <c r="B1349">
        <v>9</v>
      </c>
      <c r="C1349" t="s">
        <v>378</v>
      </c>
      <c r="D1349">
        <v>4</v>
      </c>
      <c r="E1349">
        <v>0</v>
      </c>
      <c r="F1349" t="s">
        <v>161</v>
      </c>
      <c r="G1349">
        <v>528353068</v>
      </c>
      <c r="H1349">
        <v>0.95666667775000003</v>
      </c>
      <c r="I1349">
        <v>0.96666666675000001</v>
      </c>
      <c r="J1349">
        <v>38235166</v>
      </c>
      <c r="K1349">
        <v>330974</v>
      </c>
      <c r="L1349">
        <v>2</v>
      </c>
      <c r="M1349">
        <v>388</v>
      </c>
      <c r="N1349">
        <v>0.97055555575000008</v>
      </c>
      <c r="O1349">
        <v>37572496.75</v>
      </c>
      <c r="P1349">
        <v>332605</v>
      </c>
      <c r="Q1349">
        <v>2</v>
      </c>
      <c r="R1349">
        <v>0.93333332533333335</v>
      </c>
      <c r="U1349">
        <f>Tabela9[[#This Row],[mlp_params]]</f>
        <v>330974</v>
      </c>
      <c r="V1349">
        <f>Tabela9[[#This Row],[kan_test_acc]]</f>
        <v>0.95666667775000003</v>
      </c>
      <c r="W1349">
        <f>Tabela9[[#This Row],[mlp_test_acc]]</f>
        <v>0.96666666675000001</v>
      </c>
    </row>
    <row r="1350" spans="1:23" hidden="1" x14ac:dyDescent="0.25">
      <c r="A1350" t="s">
        <v>123</v>
      </c>
      <c r="B1350">
        <v>9</v>
      </c>
      <c r="C1350" t="s">
        <v>379</v>
      </c>
      <c r="D1350">
        <v>5</v>
      </c>
      <c r="E1350">
        <v>0</v>
      </c>
      <c r="F1350" t="s">
        <v>370</v>
      </c>
      <c r="G1350">
        <v>624289929.83333337</v>
      </c>
      <c r="H1350">
        <v>0.80703704549999999</v>
      </c>
      <c r="I1350">
        <v>0.96037037033333328</v>
      </c>
      <c r="J1350">
        <v>33213259.5</v>
      </c>
      <c r="K1350">
        <v>332605</v>
      </c>
      <c r="L1350">
        <v>2</v>
      </c>
      <c r="M1350">
        <v>389</v>
      </c>
      <c r="N1350">
        <v>0.95962962966666665</v>
      </c>
      <c r="O1350">
        <v>35401511.833333336</v>
      </c>
      <c r="P1350">
        <v>334240</v>
      </c>
      <c r="Q1350">
        <v>2</v>
      </c>
      <c r="R1350">
        <v>0.8688963032</v>
      </c>
      <c r="U1350">
        <f>Tabela9[[#This Row],[mlp_params]]</f>
        <v>332605</v>
      </c>
      <c r="V1350">
        <f>Tabela9[[#This Row],[kan_test_acc]]</f>
        <v>0.80703704549999999</v>
      </c>
      <c r="W1350">
        <f>Tabela9[[#This Row],[mlp_test_acc]]</f>
        <v>0.96037037033333328</v>
      </c>
    </row>
    <row r="1351" spans="1:23" hidden="1" x14ac:dyDescent="0.25">
      <c r="A1351" t="s">
        <v>123</v>
      </c>
      <c r="B1351">
        <v>5</v>
      </c>
      <c r="C1351" t="s">
        <v>377</v>
      </c>
      <c r="D1351">
        <v>5</v>
      </c>
      <c r="E1351">
        <v>0</v>
      </c>
      <c r="F1351" t="s">
        <v>292</v>
      </c>
      <c r="G1351">
        <v>601297699.71428573</v>
      </c>
      <c r="H1351">
        <v>0.65142857600000004</v>
      </c>
      <c r="I1351">
        <v>0.96158730157142858</v>
      </c>
      <c r="J1351">
        <v>41593269.142857142</v>
      </c>
      <c r="K1351">
        <v>334240</v>
      </c>
      <c r="L1351">
        <v>2</v>
      </c>
      <c r="M1351">
        <v>390</v>
      </c>
      <c r="N1351">
        <v>0.96222222214285713</v>
      </c>
      <c r="O1351">
        <v>42021126.285714284</v>
      </c>
      <c r="P1351">
        <v>335879</v>
      </c>
      <c r="Q1351">
        <v>2</v>
      </c>
      <c r="R1351">
        <v>0.80802222283333336</v>
      </c>
      <c r="U1351">
        <f>Tabela9[[#This Row],[mlp_params]]</f>
        <v>334240</v>
      </c>
      <c r="V1351">
        <f>Tabela9[[#This Row],[kan_test_acc]]</f>
        <v>0.65142857600000004</v>
      </c>
      <c r="W1351">
        <f>Tabela9[[#This Row],[mlp_test_acc]]</f>
        <v>0.96158730157142858</v>
      </c>
    </row>
    <row r="1352" spans="1:23" hidden="1" x14ac:dyDescent="0.25">
      <c r="A1352" t="s">
        <v>123</v>
      </c>
      <c r="B1352">
        <v>9</v>
      </c>
      <c r="C1352" t="s">
        <v>377</v>
      </c>
      <c r="D1352">
        <v>3</v>
      </c>
      <c r="E1352">
        <v>0</v>
      </c>
      <c r="F1352" t="s">
        <v>367</v>
      </c>
      <c r="G1352">
        <v>735425504.5</v>
      </c>
      <c r="H1352">
        <v>0.95055556299999999</v>
      </c>
      <c r="I1352">
        <v>0.96277777774999995</v>
      </c>
      <c r="J1352">
        <v>39333720.25</v>
      </c>
      <c r="K1352">
        <v>334240</v>
      </c>
      <c r="L1352">
        <v>2</v>
      </c>
      <c r="M1352">
        <v>390</v>
      </c>
      <c r="N1352">
        <v>0.96333333325000003</v>
      </c>
      <c r="O1352">
        <v>37230266.5</v>
      </c>
      <c r="P1352">
        <v>335879</v>
      </c>
      <c r="Q1352">
        <v>2</v>
      </c>
      <c r="R1352">
        <v>0.9493740856666667</v>
      </c>
      <c r="U1352">
        <f>Tabela9[[#This Row],[mlp_params]]</f>
        <v>334240</v>
      </c>
      <c r="V1352">
        <f>Tabela9[[#This Row],[kan_test_acc]]</f>
        <v>0.95055556299999999</v>
      </c>
      <c r="W1352">
        <f>Tabela9[[#This Row],[mlp_test_acc]]</f>
        <v>0.96277777774999995</v>
      </c>
    </row>
    <row r="1353" spans="1:23" hidden="1" x14ac:dyDescent="0.25">
      <c r="A1353" t="s">
        <v>123</v>
      </c>
      <c r="B1353">
        <v>9</v>
      </c>
      <c r="C1353" t="s">
        <v>379</v>
      </c>
      <c r="D1353">
        <v>5</v>
      </c>
      <c r="E1353">
        <v>0</v>
      </c>
      <c r="F1353" t="s">
        <v>281</v>
      </c>
      <c r="G1353">
        <v>576508817.42857146</v>
      </c>
      <c r="H1353">
        <v>0.84539682528571425</v>
      </c>
      <c r="I1353">
        <v>0.96063492057142852</v>
      </c>
      <c r="J1353">
        <v>33998486.714285716</v>
      </c>
      <c r="K1353">
        <v>335879</v>
      </c>
      <c r="L1353">
        <v>2</v>
      </c>
      <c r="M1353">
        <v>391</v>
      </c>
      <c r="N1353">
        <v>0.95492063485714285</v>
      </c>
      <c r="O1353">
        <v>33467425.428571429</v>
      </c>
      <c r="P1353">
        <v>337522</v>
      </c>
      <c r="Q1353">
        <v>2</v>
      </c>
      <c r="R1353">
        <v>0.89690740883333331</v>
      </c>
      <c r="U1353">
        <f>Tabela9[[#This Row],[mlp_params]]</f>
        <v>335879</v>
      </c>
      <c r="V1353">
        <f>Tabela9[[#This Row],[kan_test_acc]]</f>
        <v>0.84539682528571425</v>
      </c>
      <c r="W1353">
        <f>Tabela9[[#This Row],[mlp_test_acc]]</f>
        <v>0.96063492057142852</v>
      </c>
    </row>
    <row r="1354" spans="1:23" hidden="1" x14ac:dyDescent="0.25">
      <c r="A1354" t="s">
        <v>123</v>
      </c>
      <c r="B1354">
        <v>5</v>
      </c>
      <c r="C1354" t="s">
        <v>377</v>
      </c>
      <c r="D1354">
        <v>5</v>
      </c>
      <c r="E1354">
        <v>0</v>
      </c>
      <c r="F1354" t="s">
        <v>359</v>
      </c>
      <c r="G1354">
        <v>666097585.71428573</v>
      </c>
      <c r="H1354">
        <v>0.54444443971428569</v>
      </c>
      <c r="I1354">
        <v>0.96761904757142858</v>
      </c>
      <c r="J1354">
        <v>40944718.285714284</v>
      </c>
      <c r="K1354">
        <v>335879</v>
      </c>
      <c r="L1354">
        <v>2</v>
      </c>
      <c r="M1354">
        <v>391</v>
      </c>
      <c r="N1354">
        <v>0.96666666657142863</v>
      </c>
      <c r="O1354">
        <v>39316178.428571425</v>
      </c>
      <c r="P1354">
        <v>337522</v>
      </c>
      <c r="Q1354">
        <v>2</v>
      </c>
      <c r="R1354">
        <v>0.838899387</v>
      </c>
      <c r="U1354">
        <f>Tabela9[[#This Row],[mlp_params]]</f>
        <v>335879</v>
      </c>
      <c r="V1354">
        <f>Tabela9[[#This Row],[kan_test_acc]]</f>
        <v>0.54444443971428569</v>
      </c>
      <c r="W1354">
        <f>Tabela9[[#This Row],[mlp_test_acc]]</f>
        <v>0.96761904757142858</v>
      </c>
    </row>
    <row r="1355" spans="1:23" hidden="1" x14ac:dyDescent="0.25">
      <c r="A1355" t="s">
        <v>123</v>
      </c>
      <c r="B1355">
        <v>5</v>
      </c>
      <c r="C1355" t="s">
        <v>377</v>
      </c>
      <c r="D1355">
        <v>5</v>
      </c>
      <c r="E1355">
        <v>0</v>
      </c>
      <c r="F1355" t="s">
        <v>229</v>
      </c>
      <c r="G1355">
        <v>395569931</v>
      </c>
      <c r="H1355">
        <v>0.55888888250000002</v>
      </c>
      <c r="I1355">
        <v>0.96333333350000006</v>
      </c>
      <c r="J1355">
        <v>38781258.25</v>
      </c>
      <c r="K1355">
        <v>335879</v>
      </c>
      <c r="L1355">
        <v>2</v>
      </c>
      <c r="M1355">
        <v>391</v>
      </c>
      <c r="N1355">
        <v>0.96333333350000006</v>
      </c>
      <c r="O1355">
        <v>37640176.5</v>
      </c>
      <c r="P1355">
        <v>337522</v>
      </c>
      <c r="Q1355">
        <v>2</v>
      </c>
      <c r="R1355">
        <v>0.80990246766666674</v>
      </c>
      <c r="U1355">
        <f>Tabela9[[#This Row],[mlp_params]]</f>
        <v>335879</v>
      </c>
      <c r="V1355">
        <f>Tabela9[[#This Row],[kan_test_acc]]</f>
        <v>0.55888888250000002</v>
      </c>
      <c r="W1355">
        <f>Tabela9[[#This Row],[mlp_test_acc]]</f>
        <v>0.96333333350000006</v>
      </c>
    </row>
    <row r="1356" spans="1:23" hidden="1" x14ac:dyDescent="0.25">
      <c r="A1356" t="s">
        <v>123</v>
      </c>
      <c r="B1356">
        <v>5</v>
      </c>
      <c r="C1356" t="s">
        <v>377</v>
      </c>
      <c r="D1356">
        <v>5</v>
      </c>
      <c r="E1356">
        <v>0</v>
      </c>
      <c r="F1356" t="s">
        <v>346</v>
      </c>
      <c r="G1356">
        <v>709338977</v>
      </c>
      <c r="H1356">
        <v>0.54777777174999998</v>
      </c>
      <c r="I1356">
        <v>0.9572222225</v>
      </c>
      <c r="J1356">
        <v>44864334.5</v>
      </c>
      <c r="K1356">
        <v>335879</v>
      </c>
      <c r="L1356">
        <v>2</v>
      </c>
      <c r="M1356">
        <v>391</v>
      </c>
      <c r="N1356">
        <v>0.95944444424999997</v>
      </c>
      <c r="O1356">
        <v>43295685.5</v>
      </c>
      <c r="P1356">
        <v>337522</v>
      </c>
      <c r="Q1356">
        <v>2</v>
      </c>
      <c r="R1356">
        <v>0.7987678966666667</v>
      </c>
      <c r="U1356">
        <f>Tabela9[[#This Row],[mlp_params]]</f>
        <v>335879</v>
      </c>
      <c r="V1356">
        <f>Tabela9[[#This Row],[kan_test_acc]]</f>
        <v>0.54777777174999998</v>
      </c>
      <c r="W1356">
        <f>Tabela9[[#This Row],[mlp_test_acc]]</f>
        <v>0.9572222225</v>
      </c>
    </row>
    <row r="1357" spans="1:23" hidden="1" x14ac:dyDescent="0.25">
      <c r="A1357" t="s">
        <v>123</v>
      </c>
      <c r="B1357">
        <v>9</v>
      </c>
      <c r="C1357" t="s">
        <v>379</v>
      </c>
      <c r="D1357">
        <v>5</v>
      </c>
      <c r="E1357">
        <v>0</v>
      </c>
      <c r="F1357" t="s">
        <v>357</v>
      </c>
      <c r="G1357">
        <v>511460180.28571427</v>
      </c>
      <c r="H1357">
        <v>0.85396825414285715</v>
      </c>
      <c r="I1357">
        <v>0.95904761928571436</v>
      </c>
      <c r="J1357">
        <v>31913143.571428571</v>
      </c>
      <c r="K1357">
        <v>337522</v>
      </c>
      <c r="L1357">
        <v>2</v>
      </c>
      <c r="M1357">
        <v>392</v>
      </c>
      <c r="N1357">
        <v>0.96158730128571424</v>
      </c>
      <c r="O1357">
        <v>32192239.142857142</v>
      </c>
      <c r="P1357">
        <v>339169</v>
      </c>
      <c r="Q1357">
        <v>2</v>
      </c>
      <c r="R1357">
        <v>0.90122901483333329</v>
      </c>
      <c r="U1357">
        <f>Tabela9[[#This Row],[mlp_params]]</f>
        <v>337522</v>
      </c>
      <c r="V1357">
        <f>Tabela9[[#This Row],[kan_test_acc]]</f>
        <v>0.85396825414285715</v>
      </c>
      <c r="W1357">
        <f>Tabela9[[#This Row],[mlp_test_acc]]</f>
        <v>0.95904761928571436</v>
      </c>
    </row>
    <row r="1358" spans="1:23" hidden="1" x14ac:dyDescent="0.25">
      <c r="A1358" t="s">
        <v>123</v>
      </c>
      <c r="B1358">
        <v>9</v>
      </c>
      <c r="C1358" t="s">
        <v>378</v>
      </c>
      <c r="D1358">
        <v>4</v>
      </c>
      <c r="E1358">
        <v>0</v>
      </c>
      <c r="F1358" t="s">
        <v>365</v>
      </c>
      <c r="G1358">
        <v>867801676</v>
      </c>
      <c r="H1358">
        <v>0.92500001200000004</v>
      </c>
      <c r="I1358">
        <v>0.95277777774999994</v>
      </c>
      <c r="J1358">
        <v>41505644.75</v>
      </c>
      <c r="K1358">
        <v>337522</v>
      </c>
      <c r="L1358">
        <v>2</v>
      </c>
      <c r="M1358">
        <v>392</v>
      </c>
      <c r="N1358">
        <v>0.95166666675</v>
      </c>
      <c r="O1358">
        <v>41271953.75</v>
      </c>
      <c r="P1358">
        <v>339169</v>
      </c>
      <c r="Q1358">
        <v>2</v>
      </c>
      <c r="R1358">
        <v>0.94444197033333332</v>
      </c>
      <c r="U1358">
        <f>Tabela9[[#This Row],[mlp_params]]</f>
        <v>337522</v>
      </c>
      <c r="V1358">
        <f>Tabela9[[#This Row],[kan_test_acc]]</f>
        <v>0.92500001200000004</v>
      </c>
      <c r="W1358">
        <f>Tabela9[[#This Row],[mlp_test_acc]]</f>
        <v>0.95277777774999994</v>
      </c>
    </row>
    <row r="1359" spans="1:23" hidden="1" x14ac:dyDescent="0.25">
      <c r="A1359" t="s">
        <v>123</v>
      </c>
      <c r="B1359">
        <v>9</v>
      </c>
      <c r="C1359" t="s">
        <v>379</v>
      </c>
      <c r="D1359">
        <v>5</v>
      </c>
      <c r="E1359">
        <v>0</v>
      </c>
      <c r="F1359" t="s">
        <v>185</v>
      </c>
      <c r="G1359">
        <v>956641452.25</v>
      </c>
      <c r="H1359">
        <v>0.88722223050000004</v>
      </c>
      <c r="I1359">
        <v>0.95777777799999997</v>
      </c>
      <c r="J1359">
        <v>37683614</v>
      </c>
      <c r="K1359">
        <v>339169</v>
      </c>
      <c r="L1359">
        <v>2</v>
      </c>
      <c r="M1359">
        <v>393</v>
      </c>
      <c r="N1359">
        <v>0.95999999974999994</v>
      </c>
      <c r="O1359">
        <v>39188978.25</v>
      </c>
      <c r="P1359">
        <v>340820</v>
      </c>
      <c r="Q1359">
        <v>2</v>
      </c>
      <c r="R1359">
        <v>0.89259631033333331</v>
      </c>
      <c r="U1359">
        <f>Tabela9[[#This Row],[mlp_params]]</f>
        <v>339169</v>
      </c>
      <c r="V1359">
        <f>Tabela9[[#This Row],[kan_test_acc]]</f>
        <v>0.88722223050000004</v>
      </c>
      <c r="W1359">
        <f>Tabela9[[#This Row],[mlp_test_acc]]</f>
        <v>0.95777777799999997</v>
      </c>
    </row>
    <row r="1360" spans="1:23" hidden="1" x14ac:dyDescent="0.25">
      <c r="A1360" t="s">
        <v>123</v>
      </c>
      <c r="B1360">
        <v>9</v>
      </c>
      <c r="C1360" t="s">
        <v>379</v>
      </c>
      <c r="D1360">
        <v>5</v>
      </c>
      <c r="E1360">
        <v>0</v>
      </c>
      <c r="F1360" t="s">
        <v>337</v>
      </c>
      <c r="G1360">
        <v>1109858734.5</v>
      </c>
      <c r="H1360">
        <v>0.80444444724999997</v>
      </c>
      <c r="I1360">
        <v>0.95166666675</v>
      </c>
      <c r="J1360">
        <v>45382605.25</v>
      </c>
      <c r="K1360">
        <v>339169</v>
      </c>
      <c r="L1360">
        <v>2</v>
      </c>
      <c r="M1360">
        <v>393</v>
      </c>
      <c r="N1360">
        <v>0.95888888875</v>
      </c>
      <c r="O1360">
        <v>44623018</v>
      </c>
      <c r="P1360">
        <v>340820</v>
      </c>
      <c r="Q1360">
        <v>2</v>
      </c>
      <c r="R1360">
        <v>0.84937407766666662</v>
      </c>
      <c r="U1360">
        <f>Tabela9[[#This Row],[mlp_params]]</f>
        <v>339169</v>
      </c>
      <c r="V1360">
        <f>Tabela9[[#This Row],[kan_test_acc]]</f>
        <v>0.80444444724999997</v>
      </c>
      <c r="W1360">
        <f>Tabela9[[#This Row],[mlp_test_acc]]</f>
        <v>0.95166666675</v>
      </c>
    </row>
    <row r="1361" spans="1:23" hidden="1" x14ac:dyDescent="0.25">
      <c r="A1361" t="s">
        <v>123</v>
      </c>
      <c r="B1361">
        <v>9</v>
      </c>
      <c r="C1361" t="s">
        <v>378</v>
      </c>
      <c r="D1361">
        <v>4</v>
      </c>
      <c r="E1361">
        <v>0</v>
      </c>
      <c r="F1361" t="s">
        <v>258</v>
      </c>
      <c r="G1361">
        <v>738617545.25</v>
      </c>
      <c r="H1361">
        <v>0.93611110750000004</v>
      </c>
      <c r="I1361">
        <v>0.95833333324999992</v>
      </c>
      <c r="J1361">
        <v>38617212.5</v>
      </c>
      <c r="K1361">
        <v>339169</v>
      </c>
      <c r="L1361">
        <v>2</v>
      </c>
      <c r="M1361">
        <v>393</v>
      </c>
      <c r="N1361">
        <v>0.95499999999999996</v>
      </c>
      <c r="O1361">
        <v>38210385.25</v>
      </c>
      <c r="P1361">
        <v>340820</v>
      </c>
      <c r="Q1361">
        <v>2</v>
      </c>
      <c r="R1361">
        <v>0.94073084966666665</v>
      </c>
      <c r="U1361">
        <f>Tabela9[[#This Row],[mlp_params]]</f>
        <v>339169</v>
      </c>
      <c r="V1361">
        <f>Tabela9[[#This Row],[kan_test_acc]]</f>
        <v>0.93611110750000004</v>
      </c>
      <c r="W1361">
        <f>Tabela9[[#This Row],[mlp_test_acc]]</f>
        <v>0.95833333324999992</v>
      </c>
    </row>
    <row r="1362" spans="1:23" hidden="1" x14ac:dyDescent="0.25">
      <c r="A1362" t="s">
        <v>123</v>
      </c>
      <c r="B1362">
        <v>9</v>
      </c>
      <c r="C1362" t="s">
        <v>378</v>
      </c>
      <c r="D1362">
        <v>4</v>
      </c>
      <c r="E1362">
        <v>0</v>
      </c>
      <c r="F1362" t="s">
        <v>352</v>
      </c>
      <c r="G1362">
        <v>517416732.5</v>
      </c>
      <c r="H1362">
        <v>0.93944445250000008</v>
      </c>
      <c r="I1362">
        <v>0.96</v>
      </c>
      <c r="J1362">
        <v>37697516</v>
      </c>
      <c r="K1362">
        <v>340820</v>
      </c>
      <c r="L1362">
        <v>2</v>
      </c>
      <c r="M1362">
        <v>394</v>
      </c>
      <c r="N1362">
        <v>0.95333333350000005</v>
      </c>
      <c r="O1362">
        <v>38791237.5</v>
      </c>
      <c r="P1362">
        <v>342475</v>
      </c>
      <c r="Q1362">
        <v>2</v>
      </c>
      <c r="R1362">
        <v>0.95431480599999996</v>
      </c>
      <c r="U1362">
        <f>Tabela9[[#This Row],[mlp_params]]</f>
        <v>340820</v>
      </c>
      <c r="V1362">
        <f>Tabela9[[#This Row],[kan_test_acc]]</f>
        <v>0.93944445250000008</v>
      </c>
      <c r="W1362">
        <f>Tabela9[[#This Row],[mlp_test_acc]]</f>
        <v>0.96</v>
      </c>
    </row>
    <row r="1363" spans="1:23" hidden="1" x14ac:dyDescent="0.25">
      <c r="A1363" t="s">
        <v>123</v>
      </c>
      <c r="B1363">
        <v>9</v>
      </c>
      <c r="C1363" t="s">
        <v>378</v>
      </c>
      <c r="D1363">
        <v>4</v>
      </c>
      <c r="E1363">
        <v>0</v>
      </c>
      <c r="F1363" t="s">
        <v>339</v>
      </c>
      <c r="G1363">
        <v>823717236</v>
      </c>
      <c r="H1363">
        <v>0.94055554274999997</v>
      </c>
      <c r="I1363">
        <v>0.96888888900000003</v>
      </c>
      <c r="J1363">
        <v>42349072.25</v>
      </c>
      <c r="K1363">
        <v>340820</v>
      </c>
      <c r="L1363">
        <v>2</v>
      </c>
      <c r="M1363">
        <v>394</v>
      </c>
      <c r="N1363">
        <v>0.96611111100000002</v>
      </c>
      <c r="O1363">
        <v>38860494.25</v>
      </c>
      <c r="P1363">
        <v>342475</v>
      </c>
      <c r="Q1363">
        <v>2</v>
      </c>
      <c r="R1363">
        <v>0.94937406566666671</v>
      </c>
      <c r="U1363">
        <f>Tabela9[[#This Row],[mlp_params]]</f>
        <v>340820</v>
      </c>
      <c r="V1363">
        <f>Tabela9[[#This Row],[kan_test_acc]]</f>
        <v>0.94055554274999997</v>
      </c>
      <c r="W1363">
        <f>Tabela9[[#This Row],[mlp_test_acc]]</f>
        <v>0.96888888900000003</v>
      </c>
    </row>
    <row r="1364" spans="1:23" hidden="1" x14ac:dyDescent="0.25">
      <c r="A1364" t="s">
        <v>123</v>
      </c>
      <c r="B1364">
        <v>9</v>
      </c>
      <c r="C1364" t="s">
        <v>378</v>
      </c>
      <c r="D1364">
        <v>4</v>
      </c>
      <c r="E1364">
        <v>0</v>
      </c>
      <c r="F1364" t="s">
        <v>195</v>
      </c>
      <c r="G1364">
        <v>665288308.25</v>
      </c>
      <c r="H1364">
        <v>0.93833333225000004</v>
      </c>
      <c r="I1364">
        <v>0.95555555574999995</v>
      </c>
      <c r="J1364">
        <v>39139265</v>
      </c>
      <c r="K1364">
        <v>340820</v>
      </c>
      <c r="L1364">
        <v>2</v>
      </c>
      <c r="M1364">
        <v>394</v>
      </c>
      <c r="N1364">
        <v>0.95499999999999996</v>
      </c>
      <c r="O1364">
        <v>37709624.75</v>
      </c>
      <c r="P1364">
        <v>342475</v>
      </c>
      <c r="Q1364">
        <v>2</v>
      </c>
      <c r="R1364">
        <v>0.95924690133333335</v>
      </c>
      <c r="U1364">
        <f>Tabela9[[#This Row],[mlp_params]]</f>
        <v>340820</v>
      </c>
      <c r="V1364">
        <f>Tabela9[[#This Row],[kan_test_acc]]</f>
        <v>0.93833333225000004</v>
      </c>
      <c r="W1364">
        <f>Tabela9[[#This Row],[mlp_test_acc]]</f>
        <v>0.95555555574999995</v>
      </c>
    </row>
    <row r="1365" spans="1:23" hidden="1" x14ac:dyDescent="0.25">
      <c r="A1365" t="s">
        <v>123</v>
      </c>
      <c r="B1365">
        <v>5</v>
      </c>
      <c r="C1365" t="s">
        <v>377</v>
      </c>
      <c r="D1365">
        <v>5</v>
      </c>
      <c r="E1365">
        <v>0</v>
      </c>
      <c r="F1365" t="s">
        <v>366</v>
      </c>
      <c r="G1365">
        <v>602158481.14285719</v>
      </c>
      <c r="H1365">
        <v>0.62603174357142855</v>
      </c>
      <c r="I1365">
        <v>0.9558730158571429</v>
      </c>
      <c r="J1365">
        <v>43431439.285714284</v>
      </c>
      <c r="K1365">
        <v>344134</v>
      </c>
      <c r="L1365">
        <v>2</v>
      </c>
      <c r="M1365">
        <v>396</v>
      </c>
      <c r="N1365">
        <v>0.9514285714285714</v>
      </c>
      <c r="O1365">
        <v>43346861.857142858</v>
      </c>
      <c r="P1365">
        <v>345797</v>
      </c>
      <c r="Q1365">
        <v>2</v>
      </c>
      <c r="R1365">
        <v>0.76915493733333329</v>
      </c>
      <c r="U1365">
        <f>Tabela9[[#This Row],[mlp_params]]</f>
        <v>344134</v>
      </c>
      <c r="V1365">
        <f>Tabela9[[#This Row],[kan_test_acc]]</f>
        <v>0.62603174357142855</v>
      </c>
      <c r="W1365">
        <f>Tabela9[[#This Row],[mlp_test_acc]]</f>
        <v>0.9558730158571429</v>
      </c>
    </row>
    <row r="1366" spans="1:23" hidden="1" x14ac:dyDescent="0.25">
      <c r="A1366" t="s">
        <v>123</v>
      </c>
      <c r="B1366">
        <v>9</v>
      </c>
      <c r="C1366" t="s">
        <v>379</v>
      </c>
      <c r="D1366">
        <v>5</v>
      </c>
      <c r="E1366">
        <v>0</v>
      </c>
      <c r="F1366" t="s">
        <v>315</v>
      </c>
      <c r="G1366">
        <v>640692769.75</v>
      </c>
      <c r="H1366">
        <v>0.73388889050000006</v>
      </c>
      <c r="I1366">
        <v>0.96555555549999994</v>
      </c>
      <c r="J1366">
        <v>38202955</v>
      </c>
      <c r="K1366">
        <v>344134</v>
      </c>
      <c r="L1366">
        <v>2</v>
      </c>
      <c r="M1366">
        <v>396</v>
      </c>
      <c r="N1366">
        <v>0.96388888875000001</v>
      </c>
      <c r="O1366">
        <v>40558652.75</v>
      </c>
      <c r="P1366">
        <v>345797</v>
      </c>
      <c r="Q1366">
        <v>2</v>
      </c>
      <c r="R1366">
        <v>0.87530124966666667</v>
      </c>
      <c r="U1366">
        <f>Tabela9[[#This Row],[mlp_params]]</f>
        <v>344134</v>
      </c>
      <c r="V1366">
        <f>Tabela9[[#This Row],[kan_test_acc]]</f>
        <v>0.73388889050000006</v>
      </c>
      <c r="W1366">
        <f>Tabela9[[#This Row],[mlp_test_acc]]</f>
        <v>0.96555555549999994</v>
      </c>
    </row>
    <row r="1367" spans="1:23" hidden="1" x14ac:dyDescent="0.25">
      <c r="A1367" t="s">
        <v>123</v>
      </c>
      <c r="B1367">
        <v>5</v>
      </c>
      <c r="C1367" t="s">
        <v>377</v>
      </c>
      <c r="D1367">
        <v>5</v>
      </c>
      <c r="E1367">
        <v>0</v>
      </c>
      <c r="F1367" t="s">
        <v>263</v>
      </c>
      <c r="G1367">
        <v>668709790.85714281</v>
      </c>
      <c r="H1367">
        <v>0.69174603042857141</v>
      </c>
      <c r="I1367">
        <v>0.9669841271428572</v>
      </c>
      <c r="J1367">
        <v>39383865.714285716</v>
      </c>
      <c r="K1367">
        <v>345797</v>
      </c>
      <c r="L1367">
        <v>2</v>
      </c>
      <c r="M1367">
        <v>397</v>
      </c>
      <c r="N1367">
        <v>0.9663492062857143</v>
      </c>
      <c r="O1367">
        <v>39300578.285714284</v>
      </c>
      <c r="P1367">
        <v>347464</v>
      </c>
      <c r="Q1367">
        <v>2</v>
      </c>
      <c r="R1367">
        <v>0.8598635781666667</v>
      </c>
      <c r="U1367">
        <f>Tabela9[[#This Row],[mlp_params]]</f>
        <v>345797</v>
      </c>
      <c r="V1367">
        <f>Tabela9[[#This Row],[kan_test_acc]]</f>
        <v>0.69174603042857141</v>
      </c>
      <c r="W1367">
        <f>Tabela9[[#This Row],[mlp_test_acc]]</f>
        <v>0.9669841271428572</v>
      </c>
    </row>
    <row r="1368" spans="1:23" hidden="1" x14ac:dyDescent="0.25">
      <c r="A1368" t="s">
        <v>123</v>
      </c>
      <c r="B1368">
        <v>5</v>
      </c>
      <c r="C1368" t="s">
        <v>377</v>
      </c>
      <c r="D1368">
        <v>5</v>
      </c>
      <c r="E1368">
        <v>0</v>
      </c>
      <c r="F1368" t="s">
        <v>353</v>
      </c>
      <c r="G1368">
        <v>506483010.19999999</v>
      </c>
      <c r="H1368">
        <v>0.728444439</v>
      </c>
      <c r="I1368">
        <v>0.97111111120000004</v>
      </c>
      <c r="J1368">
        <v>38871877.600000001</v>
      </c>
      <c r="K1368">
        <v>345797</v>
      </c>
      <c r="L1368">
        <v>2</v>
      </c>
      <c r="M1368">
        <v>397</v>
      </c>
      <c r="N1368">
        <v>0.96844444439999999</v>
      </c>
      <c r="O1368">
        <v>39077850</v>
      </c>
      <c r="P1368">
        <v>347464</v>
      </c>
      <c r="Q1368">
        <v>2</v>
      </c>
      <c r="R1368">
        <v>0.77407777899999997</v>
      </c>
      <c r="U1368">
        <f>Tabela9[[#This Row],[mlp_params]]</f>
        <v>345797</v>
      </c>
      <c r="V1368">
        <f>Tabela9[[#This Row],[kan_test_acc]]</f>
        <v>0.728444439</v>
      </c>
      <c r="W1368">
        <f>Tabela9[[#This Row],[mlp_test_acc]]</f>
        <v>0.97111111120000004</v>
      </c>
    </row>
    <row r="1369" spans="1:23" hidden="1" x14ac:dyDescent="0.25">
      <c r="A1369" t="s">
        <v>123</v>
      </c>
      <c r="B1369">
        <v>9</v>
      </c>
      <c r="C1369" t="s">
        <v>379</v>
      </c>
      <c r="D1369">
        <v>5</v>
      </c>
      <c r="E1369">
        <v>0</v>
      </c>
      <c r="F1369" t="s">
        <v>364</v>
      </c>
      <c r="G1369">
        <v>604980550.14285719</v>
      </c>
      <c r="H1369">
        <v>0.83492063614285716</v>
      </c>
      <c r="I1369">
        <v>0.95873015885714286</v>
      </c>
      <c r="J1369">
        <v>33175989.285714287</v>
      </c>
      <c r="K1369">
        <v>345797</v>
      </c>
      <c r="L1369">
        <v>2</v>
      </c>
      <c r="M1369">
        <v>397</v>
      </c>
      <c r="N1369">
        <v>0.95428571414285712</v>
      </c>
      <c r="O1369">
        <v>33627910.428571425</v>
      </c>
      <c r="P1369">
        <v>347464</v>
      </c>
      <c r="Q1369">
        <v>2</v>
      </c>
      <c r="R1369">
        <v>0.88023827666666665</v>
      </c>
      <c r="U1369">
        <f>Tabela9[[#This Row],[mlp_params]]</f>
        <v>345797</v>
      </c>
      <c r="V1369">
        <f>Tabela9[[#This Row],[kan_test_acc]]</f>
        <v>0.83492063614285716</v>
      </c>
      <c r="W1369">
        <f>Tabela9[[#This Row],[mlp_test_acc]]</f>
        <v>0.95873015885714286</v>
      </c>
    </row>
    <row r="1370" spans="1:23" hidden="1" x14ac:dyDescent="0.25">
      <c r="A1370" t="s">
        <v>123</v>
      </c>
      <c r="B1370">
        <v>9</v>
      </c>
      <c r="C1370" t="s">
        <v>378</v>
      </c>
      <c r="D1370">
        <v>4</v>
      </c>
      <c r="E1370">
        <v>0</v>
      </c>
      <c r="F1370" t="s">
        <v>292</v>
      </c>
      <c r="G1370">
        <v>706332229</v>
      </c>
      <c r="H1370">
        <v>0.94444444775000003</v>
      </c>
      <c r="I1370">
        <v>0.95833333324999992</v>
      </c>
      <c r="J1370">
        <v>39961520.75</v>
      </c>
      <c r="K1370">
        <v>347464</v>
      </c>
      <c r="L1370">
        <v>2</v>
      </c>
      <c r="M1370">
        <v>398</v>
      </c>
      <c r="N1370">
        <v>0.95666666675000001</v>
      </c>
      <c r="O1370">
        <v>43290125.5</v>
      </c>
      <c r="P1370">
        <v>349135</v>
      </c>
      <c r="Q1370">
        <v>2</v>
      </c>
      <c r="R1370">
        <v>0.93579382266666666</v>
      </c>
      <c r="U1370">
        <f>Tabela9[[#This Row],[mlp_params]]</f>
        <v>347464</v>
      </c>
      <c r="V1370">
        <f>Tabela9[[#This Row],[kan_test_acc]]</f>
        <v>0.94444444775000003</v>
      </c>
      <c r="W1370">
        <f>Tabela9[[#This Row],[mlp_test_acc]]</f>
        <v>0.95833333324999992</v>
      </c>
    </row>
    <row r="1371" spans="1:23" hidden="1" x14ac:dyDescent="0.25">
      <c r="A1371" t="s">
        <v>123</v>
      </c>
      <c r="B1371">
        <v>9</v>
      </c>
      <c r="C1371" t="s">
        <v>379</v>
      </c>
      <c r="D1371">
        <v>5</v>
      </c>
      <c r="E1371">
        <v>0</v>
      </c>
      <c r="F1371" t="s">
        <v>219</v>
      </c>
      <c r="G1371">
        <v>434688882.19999999</v>
      </c>
      <c r="H1371">
        <v>0.84311110980000004</v>
      </c>
      <c r="I1371">
        <v>0.9604444446</v>
      </c>
      <c r="J1371">
        <v>31722841</v>
      </c>
      <c r="K1371">
        <v>349135</v>
      </c>
      <c r="L1371">
        <v>2</v>
      </c>
      <c r="M1371">
        <v>399</v>
      </c>
      <c r="N1371">
        <v>0.9568888888</v>
      </c>
      <c r="O1371">
        <v>30495758.199999999</v>
      </c>
      <c r="P1371">
        <v>350810</v>
      </c>
      <c r="Q1371">
        <v>2</v>
      </c>
      <c r="R1371">
        <v>0.8731592655</v>
      </c>
      <c r="U1371">
        <f>Tabela9[[#This Row],[mlp_params]]</f>
        <v>349135</v>
      </c>
      <c r="V1371">
        <f>Tabela9[[#This Row],[kan_test_acc]]</f>
        <v>0.84311110980000004</v>
      </c>
      <c r="W1371">
        <f>Tabela9[[#This Row],[mlp_test_acc]]</f>
        <v>0.9604444446</v>
      </c>
    </row>
    <row r="1372" spans="1:23" hidden="1" x14ac:dyDescent="0.25">
      <c r="A1372" t="s">
        <v>123</v>
      </c>
      <c r="B1372">
        <v>9</v>
      </c>
      <c r="C1372" t="s">
        <v>379</v>
      </c>
      <c r="D1372">
        <v>5</v>
      </c>
      <c r="E1372">
        <v>0</v>
      </c>
      <c r="F1372" t="s">
        <v>344</v>
      </c>
      <c r="G1372">
        <v>974681743.5</v>
      </c>
      <c r="H1372">
        <v>0.84000000374999995</v>
      </c>
      <c r="I1372">
        <v>0.95777777775000006</v>
      </c>
      <c r="J1372">
        <v>39375808.25</v>
      </c>
      <c r="K1372">
        <v>349135</v>
      </c>
      <c r="L1372">
        <v>2</v>
      </c>
      <c r="M1372">
        <v>399</v>
      </c>
      <c r="N1372">
        <v>0.96055555550000005</v>
      </c>
      <c r="O1372">
        <v>39020516</v>
      </c>
      <c r="P1372">
        <v>350810</v>
      </c>
      <c r="Q1372">
        <v>2</v>
      </c>
      <c r="R1372">
        <v>0.83827285166666665</v>
      </c>
      <c r="U1372">
        <f>Tabela9[[#This Row],[mlp_params]]</f>
        <v>349135</v>
      </c>
      <c r="V1372">
        <f>Tabela9[[#This Row],[kan_test_acc]]</f>
        <v>0.84000000374999995</v>
      </c>
      <c r="W1372">
        <f>Tabela9[[#This Row],[mlp_test_acc]]</f>
        <v>0.95777777775000006</v>
      </c>
    </row>
    <row r="1373" spans="1:23" hidden="1" x14ac:dyDescent="0.25">
      <c r="A1373" t="s">
        <v>123</v>
      </c>
      <c r="B1373">
        <v>9</v>
      </c>
      <c r="C1373" t="s">
        <v>378</v>
      </c>
      <c r="D1373">
        <v>4</v>
      </c>
      <c r="E1373">
        <v>0</v>
      </c>
      <c r="F1373" t="s">
        <v>359</v>
      </c>
      <c r="G1373">
        <v>614676572.25</v>
      </c>
      <c r="H1373">
        <v>0.94166666249999997</v>
      </c>
      <c r="I1373">
        <v>0.95444444475000001</v>
      </c>
      <c r="J1373">
        <v>40032828.5</v>
      </c>
      <c r="K1373">
        <v>349135</v>
      </c>
      <c r="L1373">
        <v>2</v>
      </c>
      <c r="M1373">
        <v>399</v>
      </c>
      <c r="N1373">
        <v>0.95555555574999995</v>
      </c>
      <c r="O1373">
        <v>38424621</v>
      </c>
      <c r="P1373">
        <v>350810</v>
      </c>
      <c r="Q1373">
        <v>2</v>
      </c>
      <c r="R1373">
        <v>0.958014806</v>
      </c>
      <c r="U1373">
        <f>Tabela9[[#This Row],[mlp_params]]</f>
        <v>349135</v>
      </c>
      <c r="V1373">
        <f>Tabela9[[#This Row],[kan_test_acc]]</f>
        <v>0.94166666249999997</v>
      </c>
      <c r="W1373">
        <f>Tabela9[[#This Row],[mlp_test_acc]]</f>
        <v>0.95444444475000001</v>
      </c>
    </row>
    <row r="1374" spans="1:23" hidden="1" x14ac:dyDescent="0.25">
      <c r="A1374" t="s">
        <v>123</v>
      </c>
      <c r="B1374">
        <v>9</v>
      </c>
      <c r="C1374" t="s">
        <v>378</v>
      </c>
      <c r="D1374">
        <v>4</v>
      </c>
      <c r="E1374">
        <v>0</v>
      </c>
      <c r="F1374" t="s">
        <v>229</v>
      </c>
      <c r="G1374">
        <v>609806955</v>
      </c>
      <c r="H1374">
        <v>0.95277777325000002</v>
      </c>
      <c r="I1374">
        <v>0.95666666675000001</v>
      </c>
      <c r="J1374">
        <v>39416811.25</v>
      </c>
      <c r="K1374">
        <v>349135</v>
      </c>
      <c r="L1374">
        <v>2</v>
      </c>
      <c r="M1374">
        <v>399</v>
      </c>
      <c r="N1374">
        <v>0.95611111100000001</v>
      </c>
      <c r="O1374">
        <v>38004996.25</v>
      </c>
      <c r="P1374">
        <v>350810</v>
      </c>
      <c r="Q1374">
        <v>2</v>
      </c>
      <c r="R1374">
        <v>0.96048764200000003</v>
      </c>
      <c r="U1374">
        <f>Tabela9[[#This Row],[mlp_params]]</f>
        <v>349135</v>
      </c>
      <c r="V1374">
        <f>Tabela9[[#This Row],[kan_test_acc]]</f>
        <v>0.95277777325000002</v>
      </c>
      <c r="W1374">
        <f>Tabela9[[#This Row],[mlp_test_acc]]</f>
        <v>0.95666666675000001</v>
      </c>
    </row>
    <row r="1375" spans="1:23" hidden="1" x14ac:dyDescent="0.25">
      <c r="A1375" t="s">
        <v>123</v>
      </c>
      <c r="B1375">
        <v>9</v>
      </c>
      <c r="C1375" t="s">
        <v>379</v>
      </c>
      <c r="D1375">
        <v>5</v>
      </c>
      <c r="E1375">
        <v>0</v>
      </c>
      <c r="F1375" t="s">
        <v>156</v>
      </c>
      <c r="G1375">
        <v>1153526876.5</v>
      </c>
      <c r="H1375">
        <v>0.87999999525000006</v>
      </c>
      <c r="I1375">
        <v>0.95222222224999997</v>
      </c>
      <c r="J1375">
        <v>45755202.5</v>
      </c>
      <c r="K1375">
        <v>350810</v>
      </c>
      <c r="L1375">
        <v>2</v>
      </c>
      <c r="M1375">
        <v>400</v>
      </c>
      <c r="N1375">
        <v>0.95555555574999995</v>
      </c>
      <c r="O1375">
        <v>43633040.25</v>
      </c>
      <c r="P1375">
        <v>352489</v>
      </c>
      <c r="Q1375">
        <v>2</v>
      </c>
      <c r="R1375">
        <v>0.86913457500000002</v>
      </c>
      <c r="U1375">
        <f>Tabela9[[#This Row],[mlp_params]]</f>
        <v>350810</v>
      </c>
      <c r="V1375">
        <f>Tabela9[[#This Row],[kan_test_acc]]</f>
        <v>0.87999999525000006</v>
      </c>
      <c r="W1375">
        <f>Tabela9[[#This Row],[mlp_test_acc]]</f>
        <v>0.95222222224999997</v>
      </c>
    </row>
    <row r="1376" spans="1:23" hidden="1" x14ac:dyDescent="0.25">
      <c r="A1376" t="s">
        <v>123</v>
      </c>
      <c r="B1376">
        <v>9</v>
      </c>
      <c r="C1376" t="s">
        <v>378</v>
      </c>
      <c r="D1376">
        <v>4</v>
      </c>
      <c r="E1376">
        <v>0</v>
      </c>
      <c r="F1376" t="s">
        <v>346</v>
      </c>
      <c r="G1376">
        <v>613869919</v>
      </c>
      <c r="H1376">
        <v>0.94666665800000005</v>
      </c>
      <c r="I1376">
        <v>0.9644444445</v>
      </c>
      <c r="J1376">
        <v>39385149.75</v>
      </c>
      <c r="K1376">
        <v>350810</v>
      </c>
      <c r="L1376">
        <v>2</v>
      </c>
      <c r="M1376">
        <v>400</v>
      </c>
      <c r="N1376">
        <v>0.96222222199999996</v>
      </c>
      <c r="O1376">
        <v>38786490.75</v>
      </c>
      <c r="P1376">
        <v>352489</v>
      </c>
      <c r="Q1376">
        <v>2</v>
      </c>
      <c r="R1376">
        <v>0.9456728476666667</v>
      </c>
      <c r="U1376">
        <f>Tabela9[[#This Row],[mlp_params]]</f>
        <v>350810</v>
      </c>
      <c r="V1376">
        <f>Tabela9[[#This Row],[kan_test_acc]]</f>
        <v>0.94666665800000005</v>
      </c>
      <c r="W1376">
        <f>Tabela9[[#This Row],[mlp_test_acc]]</f>
        <v>0.9644444445</v>
      </c>
    </row>
    <row r="1377" spans="1:23" hidden="1" x14ac:dyDescent="0.25">
      <c r="A1377" t="s">
        <v>123</v>
      </c>
      <c r="B1377">
        <v>5</v>
      </c>
      <c r="C1377" t="s">
        <v>377</v>
      </c>
      <c r="D1377">
        <v>5</v>
      </c>
      <c r="E1377">
        <v>0</v>
      </c>
      <c r="F1377" t="s">
        <v>297</v>
      </c>
      <c r="G1377">
        <v>676781742</v>
      </c>
      <c r="H1377">
        <v>0.73873014957142857</v>
      </c>
      <c r="I1377">
        <v>0.96000000014285714</v>
      </c>
      <c r="J1377">
        <v>44092516</v>
      </c>
      <c r="K1377">
        <v>354172</v>
      </c>
      <c r="L1377">
        <v>2</v>
      </c>
      <c r="M1377">
        <v>402</v>
      </c>
      <c r="N1377">
        <v>0.96317460328571425</v>
      </c>
      <c r="O1377">
        <v>43719738.285714284</v>
      </c>
      <c r="P1377">
        <v>355859</v>
      </c>
      <c r="Q1377">
        <v>2</v>
      </c>
      <c r="R1377">
        <v>0.85987406966666668</v>
      </c>
      <c r="U1377">
        <f>Tabela9[[#This Row],[mlp_params]]</f>
        <v>354172</v>
      </c>
      <c r="V1377">
        <f>Tabela9[[#This Row],[kan_test_acc]]</f>
        <v>0.73873014957142857</v>
      </c>
      <c r="W1377">
        <f>Tabela9[[#This Row],[mlp_test_acc]]</f>
        <v>0.96000000014285714</v>
      </c>
    </row>
    <row r="1378" spans="1:23" hidden="1" x14ac:dyDescent="0.25">
      <c r="A1378" t="s">
        <v>123</v>
      </c>
      <c r="B1378">
        <v>5</v>
      </c>
      <c r="C1378" t="s">
        <v>377</v>
      </c>
      <c r="D1378">
        <v>5</v>
      </c>
      <c r="E1378">
        <v>0</v>
      </c>
      <c r="F1378" t="s">
        <v>360</v>
      </c>
      <c r="G1378">
        <v>627388648.85714281</v>
      </c>
      <c r="H1378">
        <v>0.58285714457142856</v>
      </c>
      <c r="I1378">
        <v>0.96761904785714292</v>
      </c>
      <c r="J1378">
        <v>40915986.857142858</v>
      </c>
      <c r="K1378">
        <v>354172</v>
      </c>
      <c r="L1378">
        <v>2</v>
      </c>
      <c r="M1378">
        <v>402</v>
      </c>
      <c r="N1378">
        <v>0.97047619057142853</v>
      </c>
      <c r="O1378">
        <v>41366233.142857142</v>
      </c>
      <c r="P1378">
        <v>355859</v>
      </c>
      <c r="Q1378">
        <v>2</v>
      </c>
      <c r="R1378">
        <v>0.78272222283333337</v>
      </c>
      <c r="U1378">
        <f>Tabela9[[#This Row],[mlp_params]]</f>
        <v>354172</v>
      </c>
      <c r="V1378">
        <f>Tabela9[[#This Row],[kan_test_acc]]</f>
        <v>0.58285714457142856</v>
      </c>
      <c r="W1378">
        <f>Tabela9[[#This Row],[mlp_test_acc]]</f>
        <v>0.96761904785714292</v>
      </c>
    </row>
    <row r="1379" spans="1:23" hidden="1" x14ac:dyDescent="0.25">
      <c r="A1379" t="s">
        <v>123</v>
      </c>
      <c r="B1379">
        <v>9</v>
      </c>
      <c r="C1379" t="s">
        <v>379</v>
      </c>
      <c r="D1379">
        <v>5</v>
      </c>
      <c r="E1379">
        <v>0</v>
      </c>
      <c r="F1379" t="s">
        <v>371</v>
      </c>
      <c r="G1379">
        <v>606954258.5</v>
      </c>
      <c r="H1379">
        <v>0.77277778850000001</v>
      </c>
      <c r="I1379">
        <v>0.96499999975000006</v>
      </c>
      <c r="J1379">
        <v>40481130</v>
      </c>
      <c r="K1379">
        <v>355859</v>
      </c>
      <c r="L1379">
        <v>2</v>
      </c>
      <c r="M1379">
        <v>403</v>
      </c>
      <c r="N1379">
        <v>0.96777777774999996</v>
      </c>
      <c r="O1379">
        <v>40231196.75</v>
      </c>
      <c r="P1379">
        <v>357550</v>
      </c>
      <c r="Q1379">
        <v>2</v>
      </c>
      <c r="R1379">
        <v>0.83578642800000003</v>
      </c>
      <c r="U1379">
        <f>Tabela9[[#This Row],[mlp_params]]</f>
        <v>355859</v>
      </c>
      <c r="V1379">
        <f>Tabela9[[#This Row],[kan_test_acc]]</f>
        <v>0.77277778850000001</v>
      </c>
      <c r="W1379">
        <f>Tabela9[[#This Row],[mlp_test_acc]]</f>
        <v>0.96499999975000006</v>
      </c>
    </row>
    <row r="1380" spans="1:23" hidden="1" x14ac:dyDescent="0.25">
      <c r="A1380" t="s">
        <v>123</v>
      </c>
      <c r="B1380">
        <v>9</v>
      </c>
      <c r="C1380" t="s">
        <v>379</v>
      </c>
      <c r="D1380">
        <v>5</v>
      </c>
      <c r="E1380">
        <v>0</v>
      </c>
      <c r="F1380" t="s">
        <v>253</v>
      </c>
      <c r="G1380">
        <v>849801405.71428573</v>
      </c>
      <c r="H1380">
        <v>0.86984126057142852</v>
      </c>
      <c r="I1380">
        <v>0.95650793628571429</v>
      </c>
      <c r="J1380">
        <v>34233542</v>
      </c>
      <c r="K1380">
        <v>357550</v>
      </c>
      <c r="L1380">
        <v>2</v>
      </c>
      <c r="M1380">
        <v>404</v>
      </c>
      <c r="N1380">
        <v>0.95809523814285713</v>
      </c>
      <c r="O1380">
        <v>33423384.428571429</v>
      </c>
      <c r="P1380">
        <v>359245</v>
      </c>
      <c r="Q1380">
        <v>2</v>
      </c>
      <c r="R1380">
        <v>0.89013271633333335</v>
      </c>
      <c r="U1380">
        <f>Tabela9[[#This Row],[mlp_params]]</f>
        <v>357550</v>
      </c>
      <c r="V1380">
        <f>Tabela9[[#This Row],[kan_test_acc]]</f>
        <v>0.86984126057142852</v>
      </c>
      <c r="W1380">
        <f>Tabela9[[#This Row],[mlp_test_acc]]</f>
        <v>0.95650793628571429</v>
      </c>
    </row>
    <row r="1381" spans="1:23" hidden="1" x14ac:dyDescent="0.25">
      <c r="A1381" t="s">
        <v>123</v>
      </c>
      <c r="B1381">
        <v>9</v>
      </c>
      <c r="C1381" t="s">
        <v>379</v>
      </c>
      <c r="D1381">
        <v>5</v>
      </c>
      <c r="E1381">
        <v>0</v>
      </c>
      <c r="F1381" t="s">
        <v>351</v>
      </c>
      <c r="G1381">
        <v>459816026.5</v>
      </c>
      <c r="H1381">
        <v>0.82333332275000004</v>
      </c>
      <c r="I1381">
        <v>0.95166666675</v>
      </c>
      <c r="J1381">
        <v>29911181.5</v>
      </c>
      <c r="K1381">
        <v>359245</v>
      </c>
      <c r="L1381">
        <v>2</v>
      </c>
      <c r="M1381">
        <v>405</v>
      </c>
      <c r="N1381">
        <v>0.95833333349999994</v>
      </c>
      <c r="O1381">
        <v>29795652</v>
      </c>
      <c r="P1381">
        <v>360944</v>
      </c>
      <c r="Q1381">
        <v>2</v>
      </c>
      <c r="R1381">
        <v>0.87284813133333328</v>
      </c>
      <c r="U1381">
        <f>Tabela9[[#This Row],[mlp_params]]</f>
        <v>359245</v>
      </c>
      <c r="V1381">
        <f>Tabela9[[#This Row],[kan_test_acc]]</f>
        <v>0.82333332275000004</v>
      </c>
      <c r="W1381">
        <f>Tabela9[[#This Row],[mlp_test_acc]]</f>
        <v>0.95166666675</v>
      </c>
    </row>
    <row r="1382" spans="1:23" hidden="1" x14ac:dyDescent="0.25">
      <c r="A1382" t="s">
        <v>123</v>
      </c>
      <c r="B1382">
        <v>9</v>
      </c>
      <c r="C1382" t="s">
        <v>378</v>
      </c>
      <c r="D1382">
        <v>4</v>
      </c>
      <c r="E1382">
        <v>0</v>
      </c>
      <c r="F1382" t="s">
        <v>366</v>
      </c>
      <c r="G1382">
        <v>836463037</v>
      </c>
      <c r="H1382">
        <v>0.93888889250000007</v>
      </c>
      <c r="I1382">
        <v>0.96166666675000001</v>
      </c>
      <c r="J1382">
        <v>42246410.5</v>
      </c>
      <c r="K1382">
        <v>359245</v>
      </c>
      <c r="L1382">
        <v>2</v>
      </c>
      <c r="M1382">
        <v>405</v>
      </c>
      <c r="N1382">
        <v>0.96888888900000003</v>
      </c>
      <c r="O1382">
        <v>42044105</v>
      </c>
      <c r="P1382">
        <v>360944</v>
      </c>
      <c r="Q1382">
        <v>2</v>
      </c>
      <c r="R1382">
        <v>0.94939875399999996</v>
      </c>
      <c r="U1382">
        <f>Tabela9[[#This Row],[mlp_params]]</f>
        <v>359245</v>
      </c>
      <c r="V1382">
        <f>Tabela9[[#This Row],[kan_test_acc]]</f>
        <v>0.93888889250000007</v>
      </c>
      <c r="W1382">
        <f>Tabela9[[#This Row],[mlp_test_acc]]</f>
        <v>0.96166666675000001</v>
      </c>
    </row>
    <row r="1383" spans="1:23" hidden="1" x14ac:dyDescent="0.25">
      <c r="A1383" t="s">
        <v>123</v>
      </c>
      <c r="B1383">
        <v>9</v>
      </c>
      <c r="C1383" t="s">
        <v>378</v>
      </c>
      <c r="D1383">
        <v>4</v>
      </c>
      <c r="E1383">
        <v>0</v>
      </c>
      <c r="F1383" t="s">
        <v>263</v>
      </c>
      <c r="G1383">
        <v>1054668270.25</v>
      </c>
      <c r="H1383">
        <v>0.92611111700000004</v>
      </c>
      <c r="I1383">
        <v>0.95666666675000001</v>
      </c>
      <c r="J1383">
        <v>41625906.75</v>
      </c>
      <c r="K1383">
        <v>359245</v>
      </c>
      <c r="L1383">
        <v>2</v>
      </c>
      <c r="M1383">
        <v>405</v>
      </c>
      <c r="N1383">
        <v>0.95833333324999992</v>
      </c>
      <c r="O1383">
        <v>40083783.75</v>
      </c>
      <c r="P1383">
        <v>360944</v>
      </c>
      <c r="Q1383">
        <v>2</v>
      </c>
      <c r="R1383">
        <v>0.93949506066666666</v>
      </c>
      <c r="U1383">
        <f>Tabela9[[#This Row],[mlp_params]]</f>
        <v>359245</v>
      </c>
      <c r="V1383">
        <f>Tabela9[[#This Row],[kan_test_acc]]</f>
        <v>0.92611111700000004</v>
      </c>
      <c r="W1383">
        <f>Tabela9[[#This Row],[mlp_test_acc]]</f>
        <v>0.95666666675000001</v>
      </c>
    </row>
    <row r="1384" spans="1:23" hidden="1" x14ac:dyDescent="0.25">
      <c r="A1384" t="s">
        <v>123</v>
      </c>
      <c r="B1384">
        <v>9</v>
      </c>
      <c r="C1384" t="s">
        <v>378</v>
      </c>
      <c r="D1384">
        <v>4</v>
      </c>
      <c r="E1384">
        <v>0</v>
      </c>
      <c r="F1384" t="s">
        <v>353</v>
      </c>
      <c r="G1384">
        <v>695125084.5</v>
      </c>
      <c r="H1384">
        <v>0.93277777725</v>
      </c>
      <c r="I1384">
        <v>0.95555555549999993</v>
      </c>
      <c r="J1384">
        <v>39671643.25</v>
      </c>
      <c r="K1384">
        <v>359245</v>
      </c>
      <c r="L1384">
        <v>2</v>
      </c>
      <c r="M1384">
        <v>405</v>
      </c>
      <c r="N1384">
        <v>0.95777777775000006</v>
      </c>
      <c r="O1384">
        <v>38842325.75</v>
      </c>
      <c r="P1384">
        <v>360944</v>
      </c>
      <c r="Q1384">
        <v>2</v>
      </c>
      <c r="R1384">
        <v>0.95927406566666673</v>
      </c>
      <c r="U1384">
        <f>Tabela9[[#This Row],[mlp_params]]</f>
        <v>359245</v>
      </c>
      <c r="V1384">
        <f>Tabela9[[#This Row],[kan_test_acc]]</f>
        <v>0.93277777725</v>
      </c>
      <c r="W1384">
        <f>Tabela9[[#This Row],[mlp_test_acc]]</f>
        <v>0.95555555549999993</v>
      </c>
    </row>
    <row r="1385" spans="1:23" hidden="1" x14ac:dyDescent="0.25">
      <c r="A1385" t="s">
        <v>123</v>
      </c>
      <c r="B1385">
        <v>9</v>
      </c>
      <c r="C1385" t="s">
        <v>379</v>
      </c>
      <c r="D1385">
        <v>5</v>
      </c>
      <c r="E1385">
        <v>0</v>
      </c>
      <c r="F1385" t="s">
        <v>190</v>
      </c>
      <c r="G1385">
        <v>795621685.75</v>
      </c>
      <c r="H1385">
        <v>0.79166667175000005</v>
      </c>
      <c r="I1385">
        <v>0.96166666675000001</v>
      </c>
      <c r="J1385">
        <v>39845803.25</v>
      </c>
      <c r="K1385">
        <v>360944</v>
      </c>
      <c r="L1385">
        <v>2</v>
      </c>
      <c r="M1385">
        <v>406</v>
      </c>
      <c r="N1385">
        <v>0.95833333325000003</v>
      </c>
      <c r="O1385">
        <v>40564380.25</v>
      </c>
      <c r="P1385">
        <v>362647</v>
      </c>
      <c r="Q1385">
        <v>2</v>
      </c>
      <c r="R1385">
        <v>0.89137283966666669</v>
      </c>
      <c r="U1385">
        <f>Tabela9[[#This Row],[mlp_params]]</f>
        <v>360944</v>
      </c>
      <c r="V1385">
        <f>Tabela9[[#This Row],[kan_test_acc]]</f>
        <v>0.79166667175000005</v>
      </c>
      <c r="W1385">
        <f>Tabela9[[#This Row],[mlp_test_acc]]</f>
        <v>0.96166666675000001</v>
      </c>
    </row>
    <row r="1386" spans="1:23" hidden="1" x14ac:dyDescent="0.25">
      <c r="A1386" t="s">
        <v>123</v>
      </c>
      <c r="B1386">
        <v>9</v>
      </c>
      <c r="C1386" t="s">
        <v>379</v>
      </c>
      <c r="D1386">
        <v>5</v>
      </c>
      <c r="E1386">
        <v>0</v>
      </c>
      <c r="F1386" t="s">
        <v>338</v>
      </c>
      <c r="G1386">
        <v>1185595903.5</v>
      </c>
      <c r="H1386">
        <v>0.70555555225</v>
      </c>
      <c r="I1386">
        <v>0.95444444424999997</v>
      </c>
      <c r="J1386">
        <v>46653497</v>
      </c>
      <c r="K1386">
        <v>360944</v>
      </c>
      <c r="L1386">
        <v>2</v>
      </c>
      <c r="M1386">
        <v>406</v>
      </c>
      <c r="N1386">
        <v>0.95833333349999994</v>
      </c>
      <c r="O1386">
        <v>45522358</v>
      </c>
      <c r="P1386">
        <v>362647</v>
      </c>
      <c r="Q1386">
        <v>2</v>
      </c>
      <c r="R1386">
        <v>0.84815555799999998</v>
      </c>
      <c r="U1386">
        <f>Tabela9[[#This Row],[mlp_params]]</f>
        <v>360944</v>
      </c>
      <c r="V1386">
        <f>Tabela9[[#This Row],[kan_test_acc]]</f>
        <v>0.70555555225</v>
      </c>
      <c r="W1386">
        <f>Tabela9[[#This Row],[mlp_test_acc]]</f>
        <v>0.95444444424999997</v>
      </c>
    </row>
    <row r="1387" spans="1:23" hidden="1" x14ac:dyDescent="0.25">
      <c r="A1387" t="s">
        <v>123</v>
      </c>
      <c r="B1387">
        <v>5</v>
      </c>
      <c r="C1387" t="s">
        <v>377</v>
      </c>
      <c r="D1387">
        <v>5</v>
      </c>
      <c r="E1387">
        <v>0</v>
      </c>
      <c r="F1387" t="s">
        <v>367</v>
      </c>
      <c r="G1387">
        <v>796883648.42857146</v>
      </c>
      <c r="H1387">
        <v>0.60984128500000001</v>
      </c>
      <c r="I1387">
        <v>0.9577777778571428</v>
      </c>
      <c r="J1387">
        <v>43821519</v>
      </c>
      <c r="K1387">
        <v>364354</v>
      </c>
      <c r="L1387">
        <v>2</v>
      </c>
      <c r="M1387">
        <v>408</v>
      </c>
      <c r="N1387">
        <v>0.96031746014285713</v>
      </c>
      <c r="O1387">
        <v>44156909.714285716</v>
      </c>
      <c r="P1387">
        <v>366065</v>
      </c>
      <c r="Q1387">
        <v>2</v>
      </c>
      <c r="R1387">
        <v>0.77963827066666669</v>
      </c>
      <c r="U1387">
        <f>Tabela9[[#This Row],[mlp_params]]</f>
        <v>364354</v>
      </c>
      <c r="V1387">
        <f>Tabela9[[#This Row],[kan_test_acc]]</f>
        <v>0.60984128500000001</v>
      </c>
      <c r="W1387">
        <f>Tabela9[[#This Row],[mlp_test_acc]]</f>
        <v>0.9577777778571428</v>
      </c>
    </row>
    <row r="1388" spans="1:23" hidden="1" x14ac:dyDescent="0.25">
      <c r="A1388" t="s">
        <v>123</v>
      </c>
      <c r="B1388">
        <v>9</v>
      </c>
      <c r="C1388" t="s">
        <v>379</v>
      </c>
      <c r="D1388">
        <v>5</v>
      </c>
      <c r="E1388">
        <v>0</v>
      </c>
      <c r="F1388" t="s">
        <v>287</v>
      </c>
      <c r="G1388">
        <v>680879149.75</v>
      </c>
      <c r="H1388">
        <v>0.87944443500000002</v>
      </c>
      <c r="I1388">
        <v>0.96333333350000006</v>
      </c>
      <c r="J1388">
        <v>40383692.75</v>
      </c>
      <c r="K1388">
        <v>367780</v>
      </c>
      <c r="L1388">
        <v>2</v>
      </c>
      <c r="M1388">
        <v>410</v>
      </c>
      <c r="N1388">
        <v>0.96666666675000001</v>
      </c>
      <c r="O1388">
        <v>41098494.5</v>
      </c>
      <c r="P1388">
        <v>369499</v>
      </c>
      <c r="Q1388">
        <v>2</v>
      </c>
      <c r="R1388">
        <v>0.89013457533333329</v>
      </c>
      <c r="U1388">
        <f>Tabela9[[#This Row],[mlp_params]]</f>
        <v>367780</v>
      </c>
      <c r="V1388">
        <f>Tabela9[[#This Row],[kan_test_acc]]</f>
        <v>0.87944443500000002</v>
      </c>
      <c r="W1388">
        <f>Tabela9[[#This Row],[mlp_test_acc]]</f>
        <v>0.96333333350000006</v>
      </c>
    </row>
    <row r="1389" spans="1:23" hidden="1" x14ac:dyDescent="0.25">
      <c r="A1389" t="s">
        <v>123</v>
      </c>
      <c r="B1389">
        <v>9</v>
      </c>
      <c r="C1389" t="s">
        <v>379</v>
      </c>
      <c r="D1389">
        <v>5</v>
      </c>
      <c r="E1389">
        <v>0</v>
      </c>
      <c r="F1389" t="s">
        <v>358</v>
      </c>
      <c r="G1389">
        <v>764822594.28571427</v>
      </c>
      <c r="H1389">
        <v>0.8279365087142857</v>
      </c>
      <c r="I1389">
        <v>0.95841269857142852</v>
      </c>
      <c r="J1389">
        <v>33377787</v>
      </c>
      <c r="K1389">
        <v>369499</v>
      </c>
      <c r="L1389">
        <v>2</v>
      </c>
      <c r="M1389">
        <v>411</v>
      </c>
      <c r="N1389">
        <v>0.96</v>
      </c>
      <c r="O1389">
        <v>35073256.428571425</v>
      </c>
      <c r="P1389">
        <v>371222</v>
      </c>
      <c r="Q1389">
        <v>2</v>
      </c>
      <c r="R1389">
        <v>0.88024752649999993</v>
      </c>
      <c r="U1389">
        <f>Tabela9[[#This Row],[mlp_params]]</f>
        <v>369499</v>
      </c>
      <c r="V1389">
        <f>Tabela9[[#This Row],[kan_test_acc]]</f>
        <v>0.8279365087142857</v>
      </c>
      <c r="W1389">
        <f>Tabela9[[#This Row],[mlp_test_acc]]</f>
        <v>0.95841269857142852</v>
      </c>
    </row>
    <row r="1390" spans="1:23" hidden="1" x14ac:dyDescent="0.25">
      <c r="A1390" t="s">
        <v>123</v>
      </c>
      <c r="B1390">
        <v>9</v>
      </c>
      <c r="C1390" t="s">
        <v>379</v>
      </c>
      <c r="D1390">
        <v>5</v>
      </c>
      <c r="E1390">
        <v>0</v>
      </c>
      <c r="F1390" t="s">
        <v>224</v>
      </c>
      <c r="G1390">
        <v>481239204.75</v>
      </c>
      <c r="H1390">
        <v>0.85333333899999997</v>
      </c>
      <c r="I1390">
        <v>0.96166666649999999</v>
      </c>
      <c r="J1390">
        <v>30629491.5</v>
      </c>
      <c r="K1390">
        <v>369499</v>
      </c>
      <c r="L1390">
        <v>2</v>
      </c>
      <c r="M1390">
        <v>411</v>
      </c>
      <c r="N1390">
        <v>0.95166666675</v>
      </c>
      <c r="O1390">
        <v>31587307.5</v>
      </c>
      <c r="P1390">
        <v>371222</v>
      </c>
      <c r="Q1390">
        <v>2</v>
      </c>
      <c r="R1390">
        <v>0.87283828833333332</v>
      </c>
      <c r="U1390">
        <f>Tabela9[[#This Row],[mlp_params]]</f>
        <v>369499</v>
      </c>
      <c r="V1390">
        <f>Tabela9[[#This Row],[kan_test_acc]]</f>
        <v>0.85333333899999997</v>
      </c>
      <c r="W1390">
        <f>Tabela9[[#This Row],[mlp_test_acc]]</f>
        <v>0.96166666649999999</v>
      </c>
    </row>
    <row r="1391" spans="1:23" hidden="1" x14ac:dyDescent="0.25">
      <c r="A1391" t="s">
        <v>123</v>
      </c>
      <c r="B1391">
        <v>9</v>
      </c>
      <c r="C1391" t="s">
        <v>378</v>
      </c>
      <c r="D1391">
        <v>4</v>
      </c>
      <c r="E1391">
        <v>0</v>
      </c>
      <c r="F1391" t="s">
        <v>297</v>
      </c>
      <c r="G1391">
        <v>732701087.75</v>
      </c>
      <c r="H1391">
        <v>0.94333332775000001</v>
      </c>
      <c r="I1391">
        <v>0.96777777774999996</v>
      </c>
      <c r="J1391">
        <v>43734709.25</v>
      </c>
      <c r="K1391">
        <v>369499</v>
      </c>
      <c r="L1391">
        <v>2</v>
      </c>
      <c r="M1391">
        <v>411</v>
      </c>
      <c r="N1391">
        <v>0.96</v>
      </c>
      <c r="O1391">
        <v>41838453.5</v>
      </c>
      <c r="P1391">
        <v>371222</v>
      </c>
      <c r="Q1391">
        <v>2</v>
      </c>
      <c r="R1391">
        <v>0.9185185113333334</v>
      </c>
      <c r="U1391">
        <f>Tabela9[[#This Row],[mlp_params]]</f>
        <v>369499</v>
      </c>
      <c r="V1391">
        <f>Tabela9[[#This Row],[kan_test_acc]]</f>
        <v>0.94333332775000001</v>
      </c>
      <c r="W1391">
        <f>Tabela9[[#This Row],[mlp_test_acc]]</f>
        <v>0.96777777774999996</v>
      </c>
    </row>
    <row r="1392" spans="1:23" hidden="1" x14ac:dyDescent="0.25">
      <c r="A1392" t="s">
        <v>123</v>
      </c>
      <c r="B1392">
        <v>9</v>
      </c>
      <c r="C1392" t="s">
        <v>378</v>
      </c>
      <c r="D1392">
        <v>4</v>
      </c>
      <c r="E1392">
        <v>0</v>
      </c>
      <c r="F1392" t="s">
        <v>360</v>
      </c>
      <c r="G1392">
        <v>732183425</v>
      </c>
      <c r="H1392">
        <v>0.93333332250000001</v>
      </c>
      <c r="I1392">
        <v>0.95833333349999994</v>
      </c>
      <c r="J1392">
        <v>41258530.75</v>
      </c>
      <c r="K1392">
        <v>369499</v>
      </c>
      <c r="L1392">
        <v>2</v>
      </c>
      <c r="M1392">
        <v>411</v>
      </c>
      <c r="N1392">
        <v>0.95666666649999998</v>
      </c>
      <c r="O1392">
        <v>39251500.25</v>
      </c>
      <c r="P1392">
        <v>371222</v>
      </c>
      <c r="Q1392">
        <v>2</v>
      </c>
      <c r="R1392">
        <v>0.94443456299999995</v>
      </c>
      <c r="U1392">
        <f>Tabela9[[#This Row],[mlp_params]]</f>
        <v>369499</v>
      </c>
      <c r="V1392">
        <f>Tabela9[[#This Row],[kan_test_acc]]</f>
        <v>0.93333332250000001</v>
      </c>
      <c r="W1392">
        <f>Tabela9[[#This Row],[mlp_test_acc]]</f>
        <v>0.95833333349999994</v>
      </c>
    </row>
    <row r="1393" spans="1:23" hidden="1" x14ac:dyDescent="0.25">
      <c r="A1393" t="s">
        <v>123</v>
      </c>
      <c r="B1393">
        <v>9</v>
      </c>
      <c r="C1393" t="s">
        <v>379</v>
      </c>
      <c r="D1393">
        <v>5</v>
      </c>
      <c r="E1393">
        <v>0</v>
      </c>
      <c r="F1393" t="s">
        <v>345</v>
      </c>
      <c r="G1393">
        <v>1107475417.5</v>
      </c>
      <c r="H1393">
        <v>0.83277778325000007</v>
      </c>
      <c r="I1393">
        <v>0.96333333350000006</v>
      </c>
      <c r="J1393">
        <v>41304730.5</v>
      </c>
      <c r="K1393">
        <v>371222</v>
      </c>
      <c r="L1393">
        <v>2</v>
      </c>
      <c r="M1393">
        <v>412</v>
      </c>
      <c r="N1393">
        <v>0.96277777749999993</v>
      </c>
      <c r="O1393">
        <v>40471699.75</v>
      </c>
      <c r="P1393">
        <v>372949</v>
      </c>
      <c r="Q1393">
        <v>2</v>
      </c>
      <c r="R1393">
        <v>0.85925309466666666</v>
      </c>
      <c r="U1393">
        <f>Tabela9[[#This Row],[mlp_params]]</f>
        <v>371222</v>
      </c>
      <c r="V1393">
        <f>Tabela9[[#This Row],[kan_test_acc]]</f>
        <v>0.83277778325000007</v>
      </c>
      <c r="W1393">
        <f>Tabela9[[#This Row],[mlp_test_acc]]</f>
        <v>0.96333333350000006</v>
      </c>
    </row>
    <row r="1394" spans="1:23" hidden="1" x14ac:dyDescent="0.25">
      <c r="A1394" t="s">
        <v>123</v>
      </c>
      <c r="B1394">
        <v>9</v>
      </c>
      <c r="C1394" t="s">
        <v>379</v>
      </c>
      <c r="D1394">
        <v>5</v>
      </c>
      <c r="E1394">
        <v>0</v>
      </c>
      <c r="F1394" t="s">
        <v>161</v>
      </c>
      <c r="G1394">
        <v>1070126918.25</v>
      </c>
      <c r="H1394">
        <v>0.85888887950000004</v>
      </c>
      <c r="I1394">
        <v>0.95944444424999997</v>
      </c>
      <c r="J1394">
        <v>46524111</v>
      </c>
      <c r="K1394">
        <v>371222</v>
      </c>
      <c r="L1394">
        <v>2</v>
      </c>
      <c r="M1394">
        <v>412</v>
      </c>
      <c r="N1394">
        <v>0.95555555549999993</v>
      </c>
      <c r="O1394">
        <v>45761299</v>
      </c>
      <c r="P1394">
        <v>372949</v>
      </c>
      <c r="Q1394">
        <v>2</v>
      </c>
      <c r="R1394">
        <v>0.85803704266666669</v>
      </c>
      <c r="U1394">
        <f>Tabela9[[#This Row],[mlp_params]]</f>
        <v>371222</v>
      </c>
      <c r="V1394">
        <f>Tabela9[[#This Row],[kan_test_acc]]</f>
        <v>0.85888887950000004</v>
      </c>
      <c r="W1394">
        <f>Tabela9[[#This Row],[mlp_test_acc]]</f>
        <v>0.95944444424999997</v>
      </c>
    </row>
    <row r="1395" spans="1:23" hidden="1" x14ac:dyDescent="0.25">
      <c r="A1395" t="s">
        <v>123</v>
      </c>
      <c r="B1395">
        <v>9</v>
      </c>
      <c r="C1395" t="s">
        <v>379</v>
      </c>
      <c r="D1395">
        <v>5</v>
      </c>
      <c r="E1395">
        <v>0</v>
      </c>
      <c r="F1395" t="s">
        <v>365</v>
      </c>
      <c r="G1395">
        <v>713685980.75</v>
      </c>
      <c r="H1395">
        <v>0.82111109800000004</v>
      </c>
      <c r="I1395">
        <v>0.96499999999999997</v>
      </c>
      <c r="J1395">
        <v>39674454.75</v>
      </c>
      <c r="K1395">
        <v>378154</v>
      </c>
      <c r="L1395">
        <v>2</v>
      </c>
      <c r="M1395">
        <v>416</v>
      </c>
      <c r="N1395">
        <v>0.96666666649999999</v>
      </c>
      <c r="O1395">
        <v>41790768.5</v>
      </c>
      <c r="P1395">
        <v>379897</v>
      </c>
      <c r="Q1395">
        <v>2</v>
      </c>
      <c r="R1395">
        <v>0.86915184466666662</v>
      </c>
      <c r="U1395">
        <f>Tabela9[[#This Row],[mlp_params]]</f>
        <v>378154</v>
      </c>
      <c r="V1395">
        <f>Tabela9[[#This Row],[kan_test_acc]]</f>
        <v>0.82111109800000004</v>
      </c>
      <c r="W1395">
        <f>Tabela9[[#This Row],[mlp_test_acc]]</f>
        <v>0.96499999999999997</v>
      </c>
    </row>
    <row r="1396" spans="1:23" hidden="1" x14ac:dyDescent="0.25">
      <c r="A1396" t="s">
        <v>123</v>
      </c>
      <c r="B1396">
        <v>9</v>
      </c>
      <c r="C1396" t="s">
        <v>378</v>
      </c>
      <c r="D1396">
        <v>4</v>
      </c>
      <c r="E1396">
        <v>0</v>
      </c>
      <c r="F1396" t="s">
        <v>367</v>
      </c>
      <c r="G1396">
        <v>883398118.25</v>
      </c>
      <c r="H1396">
        <v>0.92444445200000003</v>
      </c>
      <c r="I1396">
        <v>0.97333333325000004</v>
      </c>
      <c r="J1396">
        <v>43947118.75</v>
      </c>
      <c r="K1396">
        <v>378154</v>
      </c>
      <c r="L1396">
        <v>2</v>
      </c>
      <c r="M1396">
        <v>416</v>
      </c>
      <c r="N1396">
        <v>0.97333333325000004</v>
      </c>
      <c r="O1396">
        <v>42123327.75</v>
      </c>
      <c r="P1396">
        <v>379897</v>
      </c>
      <c r="Q1396">
        <v>2</v>
      </c>
      <c r="R1396">
        <v>0.9382678963333333</v>
      </c>
      <c r="U1396">
        <f>Tabela9[[#This Row],[mlp_params]]</f>
        <v>378154</v>
      </c>
      <c r="V1396">
        <f>Tabela9[[#This Row],[kan_test_acc]]</f>
        <v>0.92444445200000003</v>
      </c>
      <c r="W1396">
        <f>Tabela9[[#This Row],[mlp_test_acc]]</f>
        <v>0.97333333325000004</v>
      </c>
    </row>
    <row r="1397" spans="1:23" hidden="1" x14ac:dyDescent="0.25">
      <c r="A1397" t="s">
        <v>123</v>
      </c>
      <c r="B1397">
        <v>9</v>
      </c>
      <c r="C1397" t="s">
        <v>379</v>
      </c>
      <c r="D1397">
        <v>5</v>
      </c>
      <c r="E1397">
        <v>0</v>
      </c>
      <c r="F1397" t="s">
        <v>258</v>
      </c>
      <c r="G1397">
        <v>578520045.71428573</v>
      </c>
      <c r="H1397">
        <v>0.80222222414285715</v>
      </c>
      <c r="I1397">
        <v>0.95746031728571424</v>
      </c>
      <c r="J1397">
        <v>35168298.428571425</v>
      </c>
      <c r="K1397">
        <v>379897</v>
      </c>
      <c r="L1397">
        <v>2</v>
      </c>
      <c r="M1397">
        <v>417</v>
      </c>
      <c r="N1397">
        <v>0.95841269828571429</v>
      </c>
      <c r="O1397">
        <v>34284960.285714284</v>
      </c>
      <c r="P1397">
        <v>381644</v>
      </c>
      <c r="Q1397">
        <v>2</v>
      </c>
      <c r="R1397">
        <v>0.90925493333333329</v>
      </c>
      <c r="U1397">
        <f>Tabela9[[#This Row],[mlp_params]]</f>
        <v>379897</v>
      </c>
      <c r="V1397">
        <f>Tabela9[[#This Row],[kan_test_acc]]</f>
        <v>0.80222222414285715</v>
      </c>
      <c r="W1397">
        <f>Tabela9[[#This Row],[mlp_test_acc]]</f>
        <v>0.95746031728571424</v>
      </c>
    </row>
    <row r="1398" spans="1:23" hidden="1" x14ac:dyDescent="0.25">
      <c r="A1398" t="s">
        <v>123</v>
      </c>
      <c r="B1398">
        <v>9</v>
      </c>
      <c r="C1398" t="s">
        <v>379</v>
      </c>
      <c r="D1398">
        <v>5</v>
      </c>
      <c r="E1398">
        <v>0</v>
      </c>
      <c r="F1398" t="s">
        <v>352</v>
      </c>
      <c r="G1398">
        <v>434840243.5</v>
      </c>
      <c r="H1398">
        <v>0.76888889075</v>
      </c>
      <c r="I1398">
        <v>0.95833333325000003</v>
      </c>
      <c r="J1398">
        <v>31043783</v>
      </c>
      <c r="K1398">
        <v>381644</v>
      </c>
      <c r="L1398">
        <v>2</v>
      </c>
      <c r="M1398">
        <v>418</v>
      </c>
      <c r="N1398">
        <v>0.95333333350000005</v>
      </c>
      <c r="O1398">
        <v>31447980.75</v>
      </c>
      <c r="P1398">
        <v>383395</v>
      </c>
      <c r="Q1398">
        <v>2</v>
      </c>
      <c r="R1398">
        <v>0.85927283966666668</v>
      </c>
      <c r="U1398">
        <f>Tabela9[[#This Row],[mlp_params]]</f>
        <v>381644</v>
      </c>
      <c r="V1398">
        <f>Tabela9[[#This Row],[kan_test_acc]]</f>
        <v>0.76888889075</v>
      </c>
      <c r="W1398">
        <f>Tabela9[[#This Row],[mlp_test_acc]]</f>
        <v>0.95833333325000003</v>
      </c>
    </row>
    <row r="1399" spans="1:23" hidden="1" x14ac:dyDescent="0.25">
      <c r="A1399" t="s">
        <v>123</v>
      </c>
      <c r="B1399">
        <v>9</v>
      </c>
      <c r="C1399" t="s">
        <v>379</v>
      </c>
      <c r="D1399">
        <v>5</v>
      </c>
      <c r="E1399">
        <v>0</v>
      </c>
      <c r="F1399" t="s">
        <v>339</v>
      </c>
      <c r="G1399">
        <v>1470072726</v>
      </c>
      <c r="H1399">
        <v>0.72222221649999996</v>
      </c>
      <c r="I1399">
        <v>0.96166666675000001</v>
      </c>
      <c r="J1399">
        <v>47210368.25</v>
      </c>
      <c r="K1399">
        <v>381644</v>
      </c>
      <c r="L1399">
        <v>2</v>
      </c>
      <c r="M1399">
        <v>418</v>
      </c>
      <c r="N1399">
        <v>0.95777777799999997</v>
      </c>
      <c r="O1399">
        <v>46787835.75</v>
      </c>
      <c r="P1399">
        <v>383395</v>
      </c>
      <c r="Q1399">
        <v>2</v>
      </c>
      <c r="R1399">
        <v>0.8839580336666667</v>
      </c>
      <c r="U1399">
        <f>Tabela9[[#This Row],[mlp_params]]</f>
        <v>381644</v>
      </c>
      <c r="V1399">
        <f>Tabela9[[#This Row],[kan_test_acc]]</f>
        <v>0.72222221649999996</v>
      </c>
      <c r="W1399">
        <f>Tabela9[[#This Row],[mlp_test_acc]]</f>
        <v>0.96166666675000001</v>
      </c>
    </row>
    <row r="1400" spans="1:23" hidden="1" x14ac:dyDescent="0.25">
      <c r="A1400" t="s">
        <v>123</v>
      </c>
      <c r="B1400">
        <v>9</v>
      </c>
      <c r="C1400" t="s">
        <v>379</v>
      </c>
      <c r="D1400">
        <v>5</v>
      </c>
      <c r="E1400">
        <v>0</v>
      </c>
      <c r="F1400" t="s">
        <v>195</v>
      </c>
      <c r="G1400">
        <v>1332279361</v>
      </c>
      <c r="H1400">
        <v>0.75944444524999999</v>
      </c>
      <c r="I1400">
        <v>0.96333333350000006</v>
      </c>
      <c r="J1400">
        <v>44699394.75</v>
      </c>
      <c r="K1400">
        <v>381644</v>
      </c>
      <c r="L1400">
        <v>2</v>
      </c>
      <c r="M1400">
        <v>418</v>
      </c>
      <c r="N1400">
        <v>0.96777777799999998</v>
      </c>
      <c r="O1400">
        <v>40054794.75</v>
      </c>
      <c r="P1400">
        <v>383395</v>
      </c>
      <c r="Q1400">
        <v>2</v>
      </c>
      <c r="R1400">
        <v>0.84567283999999998</v>
      </c>
      <c r="U1400">
        <f>Tabela9[[#This Row],[mlp_params]]</f>
        <v>381644</v>
      </c>
      <c r="V1400">
        <f>Tabela9[[#This Row],[kan_test_acc]]</f>
        <v>0.75944444524999999</v>
      </c>
      <c r="W1400">
        <f>Tabela9[[#This Row],[mlp_test_acc]]</f>
        <v>0.96333333350000006</v>
      </c>
    </row>
    <row r="1401" spans="1:23" hidden="1" x14ac:dyDescent="0.25">
      <c r="A1401" t="s">
        <v>123</v>
      </c>
      <c r="B1401">
        <v>9</v>
      </c>
      <c r="C1401" t="s">
        <v>379</v>
      </c>
      <c r="D1401">
        <v>5</v>
      </c>
      <c r="E1401">
        <v>0</v>
      </c>
      <c r="F1401" t="s">
        <v>292</v>
      </c>
      <c r="G1401">
        <v>859395169</v>
      </c>
      <c r="H1401">
        <v>0.84555555874999999</v>
      </c>
      <c r="I1401">
        <v>0.97388888875000001</v>
      </c>
      <c r="J1401">
        <v>40997859.75</v>
      </c>
      <c r="K1401">
        <v>390439</v>
      </c>
      <c r="L1401">
        <v>2</v>
      </c>
      <c r="M1401">
        <v>423</v>
      </c>
      <c r="N1401">
        <v>0.95944444449999999</v>
      </c>
      <c r="O1401">
        <v>41361412.75</v>
      </c>
      <c r="P1401">
        <v>392210</v>
      </c>
      <c r="Q1401">
        <v>2</v>
      </c>
      <c r="R1401">
        <v>0.88518641566666667</v>
      </c>
      <c r="U1401">
        <f>Tabela9[[#This Row],[mlp_params]]</f>
        <v>390439</v>
      </c>
      <c r="V1401">
        <f>Tabela9[[#This Row],[kan_test_acc]]</f>
        <v>0.84555555874999999</v>
      </c>
      <c r="W1401">
        <f>Tabela9[[#This Row],[mlp_test_acc]]</f>
        <v>0.97388888875000001</v>
      </c>
    </row>
    <row r="1402" spans="1:23" hidden="1" x14ac:dyDescent="0.25">
      <c r="A1402" t="s">
        <v>123</v>
      </c>
      <c r="B1402">
        <v>9</v>
      </c>
      <c r="C1402" t="s">
        <v>379</v>
      </c>
      <c r="D1402">
        <v>5</v>
      </c>
      <c r="E1402">
        <v>0</v>
      </c>
      <c r="F1402" t="s">
        <v>359</v>
      </c>
      <c r="G1402">
        <v>932123640.57142854</v>
      </c>
      <c r="H1402">
        <v>0.85841270000000003</v>
      </c>
      <c r="I1402">
        <v>0.95841269871428569</v>
      </c>
      <c r="J1402">
        <v>35508845.857142858</v>
      </c>
      <c r="K1402">
        <v>390439</v>
      </c>
      <c r="L1402">
        <v>2</v>
      </c>
      <c r="M1402">
        <v>423</v>
      </c>
      <c r="N1402">
        <v>0.95841269828571429</v>
      </c>
      <c r="O1402">
        <v>35212073.428571425</v>
      </c>
      <c r="P1402">
        <v>392210</v>
      </c>
      <c r="Q1402">
        <v>2</v>
      </c>
      <c r="R1402">
        <v>0.87468209350000004</v>
      </c>
      <c r="U1402">
        <f>Tabela9[[#This Row],[mlp_params]]</f>
        <v>390439</v>
      </c>
      <c r="V1402">
        <f>Tabela9[[#This Row],[kan_test_acc]]</f>
        <v>0.85841270000000003</v>
      </c>
      <c r="W1402">
        <f>Tabela9[[#This Row],[mlp_test_acc]]</f>
        <v>0.95841269871428569</v>
      </c>
    </row>
    <row r="1403" spans="1:23" hidden="1" x14ac:dyDescent="0.25">
      <c r="A1403" t="s">
        <v>123</v>
      </c>
      <c r="B1403">
        <v>9</v>
      </c>
      <c r="C1403" t="s">
        <v>379</v>
      </c>
      <c r="D1403">
        <v>5</v>
      </c>
      <c r="E1403">
        <v>0</v>
      </c>
      <c r="F1403" t="s">
        <v>229</v>
      </c>
      <c r="G1403">
        <v>551347999</v>
      </c>
      <c r="H1403">
        <v>0.89722222075000002</v>
      </c>
      <c r="I1403">
        <v>0.95722222224999998</v>
      </c>
      <c r="J1403">
        <v>32535762.25</v>
      </c>
      <c r="K1403">
        <v>392210</v>
      </c>
      <c r="L1403">
        <v>2</v>
      </c>
      <c r="M1403">
        <v>424</v>
      </c>
      <c r="N1403">
        <v>0.95444444449999999</v>
      </c>
      <c r="O1403">
        <v>31420180.5</v>
      </c>
      <c r="P1403">
        <v>393985</v>
      </c>
      <c r="Q1403">
        <v>2</v>
      </c>
      <c r="R1403">
        <v>0.89011357999999996</v>
      </c>
      <c r="U1403">
        <f>Tabela9[[#This Row],[mlp_params]]</f>
        <v>392210</v>
      </c>
      <c r="V1403">
        <f>Tabela9[[#This Row],[kan_test_acc]]</f>
        <v>0.89722222075000002</v>
      </c>
      <c r="W1403">
        <f>Tabela9[[#This Row],[mlp_test_acc]]</f>
        <v>0.95722222224999998</v>
      </c>
    </row>
    <row r="1404" spans="1:23" hidden="1" x14ac:dyDescent="0.25">
      <c r="A1404" t="s">
        <v>123</v>
      </c>
      <c r="B1404">
        <v>9</v>
      </c>
      <c r="C1404" t="s">
        <v>379</v>
      </c>
      <c r="D1404">
        <v>5</v>
      </c>
      <c r="E1404">
        <v>0</v>
      </c>
      <c r="F1404" t="s">
        <v>346</v>
      </c>
      <c r="G1404">
        <v>879896045.25</v>
      </c>
      <c r="H1404">
        <v>0.87000000500000008</v>
      </c>
      <c r="I1404">
        <v>0.96111111124999993</v>
      </c>
      <c r="J1404">
        <v>40081994</v>
      </c>
      <c r="K1404">
        <v>392210</v>
      </c>
      <c r="L1404">
        <v>2</v>
      </c>
      <c r="M1404">
        <v>424</v>
      </c>
      <c r="N1404">
        <v>0.96444444424999998</v>
      </c>
      <c r="O1404">
        <v>42023256.75</v>
      </c>
      <c r="P1404">
        <v>393985</v>
      </c>
      <c r="Q1404">
        <v>2</v>
      </c>
      <c r="R1404">
        <v>0.87532221700000001</v>
      </c>
      <c r="U1404">
        <f>Tabela9[[#This Row],[mlp_params]]</f>
        <v>392210</v>
      </c>
      <c r="V1404">
        <f>Tabela9[[#This Row],[kan_test_acc]]</f>
        <v>0.87000000500000008</v>
      </c>
      <c r="W1404">
        <f>Tabela9[[#This Row],[mlp_test_acc]]</f>
        <v>0.96111111124999993</v>
      </c>
    </row>
    <row r="1405" spans="1:23" hidden="1" x14ac:dyDescent="0.25">
      <c r="A1405" t="s">
        <v>123</v>
      </c>
      <c r="B1405">
        <v>9</v>
      </c>
      <c r="C1405" t="s">
        <v>379</v>
      </c>
      <c r="D1405">
        <v>5</v>
      </c>
      <c r="E1405">
        <v>0</v>
      </c>
      <c r="F1405" t="s">
        <v>366</v>
      </c>
      <c r="G1405">
        <v>1180336373.5</v>
      </c>
      <c r="H1405">
        <v>0.88666665550000001</v>
      </c>
      <c r="I1405">
        <v>0.97055555575000008</v>
      </c>
      <c r="J1405">
        <v>41498223.75</v>
      </c>
      <c r="K1405">
        <v>401125</v>
      </c>
      <c r="L1405">
        <v>2</v>
      </c>
      <c r="M1405">
        <v>429</v>
      </c>
      <c r="N1405">
        <v>0.97055555575000008</v>
      </c>
      <c r="O1405">
        <v>41264421.25</v>
      </c>
      <c r="P1405">
        <v>402920</v>
      </c>
      <c r="Q1405">
        <v>2</v>
      </c>
      <c r="R1405">
        <v>0.90739134700000001</v>
      </c>
      <c r="U1405">
        <f>Tabela9[[#This Row],[mlp_params]]</f>
        <v>401125</v>
      </c>
      <c r="V1405">
        <f>Tabela9[[#This Row],[kan_test_acc]]</f>
        <v>0.88666665550000001</v>
      </c>
      <c r="W1405">
        <f>Tabela9[[#This Row],[mlp_test_acc]]</f>
        <v>0.97055555575000008</v>
      </c>
    </row>
    <row r="1406" spans="1:23" hidden="1" x14ac:dyDescent="0.25">
      <c r="A1406" t="s">
        <v>123</v>
      </c>
      <c r="B1406">
        <v>9</v>
      </c>
      <c r="C1406" t="s">
        <v>379</v>
      </c>
      <c r="D1406">
        <v>5</v>
      </c>
      <c r="E1406">
        <v>0</v>
      </c>
      <c r="F1406" t="s">
        <v>263</v>
      </c>
      <c r="G1406">
        <v>696414832.85714281</v>
      </c>
      <c r="H1406">
        <v>0.81460317114285719</v>
      </c>
      <c r="I1406">
        <v>0.95904761914285708</v>
      </c>
      <c r="J1406">
        <v>35477814</v>
      </c>
      <c r="K1406">
        <v>402920</v>
      </c>
      <c r="L1406">
        <v>2</v>
      </c>
      <c r="M1406">
        <v>430</v>
      </c>
      <c r="N1406">
        <v>0.96</v>
      </c>
      <c r="O1406">
        <v>36292988.857142858</v>
      </c>
      <c r="P1406">
        <v>404719</v>
      </c>
      <c r="Q1406">
        <v>2</v>
      </c>
      <c r="R1406">
        <v>0.85185308650000002</v>
      </c>
      <c r="U1406">
        <f>Tabela9[[#This Row],[mlp_params]]</f>
        <v>402920</v>
      </c>
      <c r="V1406">
        <f>Tabela9[[#This Row],[kan_test_acc]]</f>
        <v>0.81460317114285719</v>
      </c>
      <c r="W1406">
        <f>Tabela9[[#This Row],[mlp_test_acc]]</f>
        <v>0.95904761914285708</v>
      </c>
    </row>
    <row r="1407" spans="1:23" hidden="1" x14ac:dyDescent="0.25">
      <c r="A1407" t="s">
        <v>123</v>
      </c>
      <c r="B1407">
        <v>9</v>
      </c>
      <c r="C1407" t="s">
        <v>379</v>
      </c>
      <c r="D1407">
        <v>5</v>
      </c>
      <c r="E1407">
        <v>0</v>
      </c>
      <c r="F1407" t="s">
        <v>353</v>
      </c>
      <c r="G1407">
        <v>569833813</v>
      </c>
      <c r="H1407">
        <v>0.84944444899999993</v>
      </c>
      <c r="I1407">
        <v>0.95777777774999995</v>
      </c>
      <c r="J1407">
        <v>32345217.25</v>
      </c>
      <c r="K1407">
        <v>402920</v>
      </c>
      <c r="L1407">
        <v>2</v>
      </c>
      <c r="M1407">
        <v>430</v>
      </c>
      <c r="N1407">
        <v>0.95722222224999998</v>
      </c>
      <c r="O1407">
        <v>32807081.75</v>
      </c>
      <c r="P1407">
        <v>404719</v>
      </c>
      <c r="Q1407">
        <v>2</v>
      </c>
      <c r="R1407">
        <v>0.90245308233333332</v>
      </c>
      <c r="U1407">
        <f>Tabela9[[#This Row],[mlp_params]]</f>
        <v>402920</v>
      </c>
      <c r="V1407">
        <f>Tabela9[[#This Row],[kan_test_acc]]</f>
        <v>0.84944444899999993</v>
      </c>
      <c r="W1407">
        <f>Tabela9[[#This Row],[mlp_test_acc]]</f>
        <v>0.95777777774999995</v>
      </c>
    </row>
    <row r="1408" spans="1:23" hidden="1" x14ac:dyDescent="0.25">
      <c r="A1408" t="s">
        <v>123</v>
      </c>
      <c r="B1408">
        <v>9</v>
      </c>
      <c r="C1408" t="s">
        <v>379</v>
      </c>
      <c r="D1408">
        <v>5</v>
      </c>
      <c r="E1408">
        <v>0</v>
      </c>
      <c r="F1408" t="s">
        <v>297</v>
      </c>
      <c r="G1408">
        <v>933126758.75</v>
      </c>
      <c r="H1408">
        <v>0.90777778625000005</v>
      </c>
      <c r="I1408">
        <v>0.96722222199999996</v>
      </c>
      <c r="J1408">
        <v>41282353.5</v>
      </c>
      <c r="K1408">
        <v>413774</v>
      </c>
      <c r="L1408">
        <v>2</v>
      </c>
      <c r="M1408">
        <v>436</v>
      </c>
      <c r="N1408">
        <v>0.96722222224999999</v>
      </c>
      <c r="O1408">
        <v>42499442.5</v>
      </c>
      <c r="P1408">
        <v>415597</v>
      </c>
      <c r="Q1408">
        <v>2</v>
      </c>
      <c r="R1408">
        <v>0.91235308233333334</v>
      </c>
      <c r="U1408">
        <f>Tabela9[[#This Row],[mlp_params]]</f>
        <v>413774</v>
      </c>
      <c r="V1408">
        <f>Tabela9[[#This Row],[kan_test_acc]]</f>
        <v>0.90777778625000005</v>
      </c>
      <c r="W1408">
        <f>Tabela9[[#This Row],[mlp_test_acc]]</f>
        <v>0.96722222199999996</v>
      </c>
    </row>
    <row r="1409" spans="1:23" hidden="1" x14ac:dyDescent="0.25">
      <c r="A1409" t="s">
        <v>123</v>
      </c>
      <c r="B1409">
        <v>9</v>
      </c>
      <c r="C1409" t="s">
        <v>379</v>
      </c>
      <c r="D1409">
        <v>5</v>
      </c>
      <c r="E1409">
        <v>0</v>
      </c>
      <c r="F1409" t="s">
        <v>360</v>
      </c>
      <c r="G1409">
        <v>852791061.88888884</v>
      </c>
      <c r="H1409">
        <v>0.82938272422222226</v>
      </c>
      <c r="I1409">
        <v>0.95950617288888884</v>
      </c>
      <c r="J1409">
        <v>37211210.333333336</v>
      </c>
      <c r="K1409">
        <v>413774</v>
      </c>
      <c r="L1409">
        <v>2</v>
      </c>
      <c r="M1409">
        <v>436</v>
      </c>
      <c r="N1409">
        <v>0.96000000011111108</v>
      </c>
      <c r="O1409">
        <v>37544437.777777776</v>
      </c>
      <c r="P1409">
        <v>415597</v>
      </c>
      <c r="Q1409">
        <v>2</v>
      </c>
      <c r="R1409">
        <v>0.88054953425000004</v>
      </c>
      <c r="U1409">
        <f>Tabela9[[#This Row],[mlp_params]]</f>
        <v>413774</v>
      </c>
      <c r="V1409">
        <f>Tabela9[[#This Row],[kan_test_acc]]</f>
        <v>0.82938272422222226</v>
      </c>
      <c r="W1409">
        <f>Tabela9[[#This Row],[mlp_test_acc]]</f>
        <v>0.95950617288888884</v>
      </c>
    </row>
    <row r="1410" spans="1:23" hidden="1" x14ac:dyDescent="0.25">
      <c r="A1410" t="s">
        <v>123</v>
      </c>
      <c r="B1410">
        <v>9</v>
      </c>
      <c r="C1410" t="s">
        <v>379</v>
      </c>
      <c r="D1410">
        <v>5</v>
      </c>
      <c r="E1410">
        <v>0</v>
      </c>
      <c r="F1410" t="s">
        <v>367</v>
      </c>
      <c r="G1410">
        <v>1282134095</v>
      </c>
      <c r="H1410">
        <v>0.89944446075000006</v>
      </c>
      <c r="I1410">
        <v>0.9644444445</v>
      </c>
      <c r="J1410">
        <v>42744402.5</v>
      </c>
      <c r="K1410">
        <v>424772</v>
      </c>
      <c r="L1410">
        <v>2</v>
      </c>
      <c r="M1410">
        <v>442</v>
      </c>
      <c r="N1410">
        <v>0.96666666675000001</v>
      </c>
      <c r="O1410">
        <v>42138923.5</v>
      </c>
      <c r="P1410">
        <v>426619</v>
      </c>
      <c r="Q1410">
        <v>2</v>
      </c>
      <c r="R1410">
        <v>0.91605679600000001</v>
      </c>
      <c r="U1410">
        <f>Tabela9[[#This Row],[mlp_params]]</f>
        <v>424772</v>
      </c>
      <c r="V1410">
        <f>Tabela9[[#This Row],[kan_test_acc]]</f>
        <v>0.89944446075000006</v>
      </c>
      <c r="W1410">
        <f>Tabela9[[#This Row],[mlp_test_acc]]</f>
        <v>0.9644444445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7B25-E6E3-4FE6-9A67-A103DD0F5F6B}">
  <sheetPr codeName="Arkusz14"/>
  <dimension ref="A1:AE229"/>
  <sheetViews>
    <sheetView zoomScale="70" zoomScaleNormal="70" workbookViewId="0">
      <selection activeCell="G238" sqref="G238"/>
    </sheetView>
  </sheetViews>
  <sheetFormatPr defaultRowHeight="15" x14ac:dyDescent="0.25"/>
  <cols>
    <col min="1" max="1" width="15.7109375" customWidth="1"/>
    <col min="2" max="2" width="28" customWidth="1"/>
    <col min="3" max="3" width="10.7109375" customWidth="1"/>
    <col min="4" max="4" width="13.42578125" customWidth="1"/>
    <col min="5" max="5" width="10.42578125" customWidth="1"/>
    <col min="6" max="6" width="12.140625" customWidth="1"/>
    <col min="7" max="7" width="13.7109375" customWidth="1"/>
    <col min="8" max="8" width="21.5703125" customWidth="1"/>
    <col min="9" max="9" width="14.5703125" customWidth="1"/>
    <col min="10" max="10" width="14.85546875" customWidth="1"/>
    <col min="11" max="11" width="21.85546875" customWidth="1"/>
    <col min="12" max="12" width="14" customWidth="1"/>
    <col min="13" max="13" width="16" customWidth="1"/>
    <col min="14" max="14" width="18.7109375" customWidth="1"/>
    <col min="15" max="15" width="15.85546875" customWidth="1"/>
    <col min="16" max="16" width="22.85546875" customWidth="1"/>
    <col min="17" max="17" width="15" customWidth="1"/>
    <col min="18" max="18" width="12.7109375" customWidth="1"/>
    <col min="19" max="19" width="15.42578125" customWidth="1"/>
    <col min="20" max="20" width="13.5703125" customWidth="1"/>
    <col min="29" max="29" width="16.5703125" bestFit="1" customWidth="1"/>
    <col min="30" max="30" width="12.5703125" bestFit="1" customWidth="1"/>
  </cols>
  <sheetData>
    <row r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W1" t="s">
        <v>464</v>
      </c>
      <c r="X1" t="s">
        <v>465</v>
      </c>
      <c r="Y1" t="s">
        <v>466</v>
      </c>
      <c r="Z1" t="s">
        <v>467</v>
      </c>
      <c r="AC1" t="s">
        <v>464</v>
      </c>
      <c r="AD1" t="s">
        <v>468</v>
      </c>
      <c r="AE1" t="s">
        <v>469</v>
      </c>
    </row>
    <row r="2" spans="1:31" hidden="1" x14ac:dyDescent="0.25">
      <c r="A2" t="s">
        <v>380</v>
      </c>
      <c r="B2">
        <v>3</v>
      </c>
      <c r="C2" t="s">
        <v>21</v>
      </c>
      <c r="D2">
        <v>2</v>
      </c>
      <c r="E2">
        <v>0</v>
      </c>
      <c r="F2" t="s">
        <v>387</v>
      </c>
      <c r="G2">
        <v>174</v>
      </c>
      <c r="H2">
        <v>6201329.3571428573</v>
      </c>
      <c r="I2">
        <v>0.91353383657142861</v>
      </c>
      <c r="J2">
        <v>0.91917293264285715</v>
      </c>
      <c r="K2">
        <v>662948</v>
      </c>
      <c r="L2">
        <v>255</v>
      </c>
      <c r="M2">
        <v>2</v>
      </c>
      <c r="N2">
        <v>9</v>
      </c>
      <c r="O2">
        <v>0.91541353414285709</v>
      </c>
      <c r="P2">
        <v>696917.64285714284</v>
      </c>
      <c r="Q2">
        <v>303</v>
      </c>
      <c r="R2">
        <v>2</v>
      </c>
      <c r="S2">
        <v>10</v>
      </c>
      <c r="T2">
        <v>0.95986622561538459</v>
      </c>
      <c r="W2">
        <f>Tabela10[[#This Row],[mlp_params]]</f>
        <v>255</v>
      </c>
      <c r="X2">
        <f>Tabela10[[#This Row],[kan_test_acc]]</f>
        <v>0.91353383657142861</v>
      </c>
      <c r="Y2">
        <f>Tabela10[[#This Row],[mlp_test_acc]]</f>
        <v>0.91917293264285715</v>
      </c>
      <c r="Z2">
        <f>Tabela10[[#This Row],[mlp_test_acc2]]</f>
        <v>0.91541353414285709</v>
      </c>
      <c r="AC2">
        <f>Tabela10[[#This Row],[mlp_params]]</f>
        <v>255</v>
      </c>
      <c r="AD2">
        <f>Tabela10[[#This Row],[kan_test_acc]]</f>
        <v>0.91353383657142861</v>
      </c>
      <c r="AE2">
        <f>Tabela10[[#This Row],[kan_val_acc]]</f>
        <v>0.95986622561538459</v>
      </c>
    </row>
    <row r="3" spans="1:31" hidden="1" x14ac:dyDescent="0.25">
      <c r="A3" t="s">
        <v>380</v>
      </c>
      <c r="B3">
        <v>3</v>
      </c>
      <c r="C3" t="s">
        <v>21</v>
      </c>
      <c r="D3">
        <v>3</v>
      </c>
      <c r="E3">
        <v>0</v>
      </c>
      <c r="F3" t="s">
        <v>387</v>
      </c>
      <c r="G3">
        <v>195</v>
      </c>
      <c r="H3">
        <v>6417597.9285714282</v>
      </c>
      <c r="I3">
        <v>0.9191729426428572</v>
      </c>
      <c r="J3">
        <v>0.92857142885714283</v>
      </c>
      <c r="K3">
        <v>862523</v>
      </c>
      <c r="L3">
        <v>303</v>
      </c>
      <c r="M3">
        <v>2</v>
      </c>
      <c r="N3">
        <v>10</v>
      </c>
      <c r="O3">
        <v>0.91541353414285709</v>
      </c>
      <c r="P3">
        <v>668465.57142857148</v>
      </c>
      <c r="Q3">
        <v>355</v>
      </c>
      <c r="R3">
        <v>2</v>
      </c>
      <c r="S3">
        <v>11</v>
      </c>
      <c r="T3">
        <v>0.95986622099999996</v>
      </c>
      <c r="W3">
        <f>Tabela10[[#This Row],[mlp_params]]</f>
        <v>303</v>
      </c>
      <c r="X3">
        <f>Tabela10[[#This Row],[kan_test_acc]]</f>
        <v>0.9191729426428572</v>
      </c>
      <c r="Y3">
        <f>Tabela10[[#This Row],[mlp_test_acc]]</f>
        <v>0.92857142885714283</v>
      </c>
      <c r="Z3">
        <f>Tabela10[[#This Row],[mlp_test_acc2]]</f>
        <v>0.91541353414285709</v>
      </c>
      <c r="AC3">
        <f>Tabela10[[#This Row],[mlp_params]]</f>
        <v>303</v>
      </c>
      <c r="AD3">
        <f>Tabela10[[#This Row],[kan_test_acc]]</f>
        <v>0.9191729426428572</v>
      </c>
      <c r="AE3">
        <f>Tabela10[[#This Row],[kan_val_acc]]</f>
        <v>0.95986622099999996</v>
      </c>
    </row>
    <row r="4" spans="1:31" hidden="1" x14ac:dyDescent="0.25">
      <c r="A4" t="s">
        <v>380</v>
      </c>
      <c r="B4">
        <v>5</v>
      </c>
      <c r="C4" t="s">
        <v>21</v>
      </c>
      <c r="D4">
        <v>2</v>
      </c>
      <c r="E4">
        <v>0</v>
      </c>
      <c r="F4" t="s">
        <v>387</v>
      </c>
      <c r="G4">
        <v>216</v>
      </c>
      <c r="H4">
        <v>4250285.75</v>
      </c>
      <c r="I4">
        <v>0.94078946875000002</v>
      </c>
      <c r="J4">
        <v>0.93585526337500002</v>
      </c>
      <c r="K4">
        <v>263561.25</v>
      </c>
      <c r="L4">
        <v>303</v>
      </c>
      <c r="M4">
        <v>2</v>
      </c>
      <c r="N4">
        <v>10</v>
      </c>
      <c r="O4">
        <v>0.93421052656250003</v>
      </c>
      <c r="P4">
        <v>298725.0625</v>
      </c>
      <c r="Q4">
        <v>355</v>
      </c>
      <c r="R4">
        <v>2</v>
      </c>
      <c r="S4">
        <v>11</v>
      </c>
      <c r="T4">
        <v>0.98840579973333331</v>
      </c>
      <c r="W4">
        <f>Tabela10[[#This Row],[mlp_params]]</f>
        <v>303</v>
      </c>
      <c r="X4">
        <f>Tabela10[[#This Row],[kan_test_acc]]</f>
        <v>0.94078946875000002</v>
      </c>
      <c r="Y4">
        <f>Tabela10[[#This Row],[mlp_test_acc]]</f>
        <v>0.93585526337500002</v>
      </c>
      <c r="Z4">
        <f>Tabela10[[#This Row],[mlp_test_acc2]]</f>
        <v>0.93421052656250003</v>
      </c>
      <c r="AC4">
        <f>Tabela10[[#This Row],[mlp_params]]</f>
        <v>303</v>
      </c>
      <c r="AD4">
        <f>Tabela10[[#This Row],[kan_test_acc]]</f>
        <v>0.94078946875000002</v>
      </c>
      <c r="AE4">
        <f>Tabela10[[#This Row],[kan_val_acc]]</f>
        <v>0.98840579973333331</v>
      </c>
    </row>
    <row r="5" spans="1:31" hidden="1" x14ac:dyDescent="0.25">
      <c r="A5" t="s">
        <v>380</v>
      </c>
      <c r="B5">
        <v>3</v>
      </c>
      <c r="C5" t="s">
        <v>21</v>
      </c>
      <c r="D5">
        <v>4</v>
      </c>
      <c r="E5">
        <v>0</v>
      </c>
      <c r="F5" t="s">
        <v>387</v>
      </c>
      <c r="G5">
        <v>216</v>
      </c>
      <c r="H5">
        <v>7605456.7142857146</v>
      </c>
      <c r="I5">
        <v>0.81954887078571426</v>
      </c>
      <c r="J5">
        <v>0.93045112821428566</v>
      </c>
      <c r="K5">
        <v>971291.57142857148</v>
      </c>
      <c r="L5">
        <v>355</v>
      </c>
      <c r="M5">
        <v>2</v>
      </c>
      <c r="N5">
        <v>11</v>
      </c>
      <c r="O5">
        <v>0.91729323342857139</v>
      </c>
      <c r="P5">
        <v>920409.78571428568</v>
      </c>
      <c r="Q5">
        <v>411</v>
      </c>
      <c r="R5">
        <v>2</v>
      </c>
      <c r="S5">
        <v>12</v>
      </c>
      <c r="T5">
        <v>0.94314382161538468</v>
      </c>
      <c r="W5">
        <f>Tabela10[[#This Row],[mlp_params]]</f>
        <v>355</v>
      </c>
      <c r="X5">
        <f>Tabela10[[#This Row],[kan_test_acc]]</f>
        <v>0.81954887078571426</v>
      </c>
      <c r="Y5">
        <f>Tabela10[[#This Row],[mlp_test_acc]]</f>
        <v>0.93045112821428566</v>
      </c>
      <c r="Z5">
        <f>Tabela10[[#This Row],[mlp_test_acc2]]</f>
        <v>0.91729323342857139</v>
      </c>
      <c r="AC5">
        <f>Tabela10[[#This Row],[mlp_params]]</f>
        <v>355</v>
      </c>
      <c r="AD5">
        <f>Tabela10[[#This Row],[kan_test_acc]]</f>
        <v>0.81954887078571426</v>
      </c>
      <c r="AE5">
        <f>Tabela10[[#This Row],[kan_val_acc]]</f>
        <v>0.94314382161538468</v>
      </c>
    </row>
    <row r="6" spans="1:31" hidden="1" x14ac:dyDescent="0.25">
      <c r="A6" t="s">
        <v>380</v>
      </c>
      <c r="B6">
        <v>5</v>
      </c>
      <c r="C6" t="s">
        <v>21</v>
      </c>
      <c r="D6">
        <v>3</v>
      </c>
      <c r="E6">
        <v>0</v>
      </c>
      <c r="F6" t="s">
        <v>387</v>
      </c>
      <c r="G6">
        <v>237</v>
      </c>
      <c r="H6">
        <v>2753274.8125</v>
      </c>
      <c r="I6">
        <v>0.94572367906249999</v>
      </c>
      <c r="J6">
        <v>0.95230263193749998</v>
      </c>
      <c r="K6">
        <v>332792.375</v>
      </c>
      <c r="L6">
        <v>355</v>
      </c>
      <c r="M6">
        <v>2</v>
      </c>
      <c r="N6">
        <v>11</v>
      </c>
      <c r="O6">
        <v>0.91940789474999995</v>
      </c>
      <c r="P6">
        <v>211590.25</v>
      </c>
      <c r="Q6">
        <v>411</v>
      </c>
      <c r="R6">
        <v>2</v>
      </c>
      <c r="S6">
        <v>12</v>
      </c>
      <c r="T6">
        <v>0.99420289986666666</v>
      </c>
      <c r="W6">
        <f>Tabela10[[#This Row],[mlp_params]]</f>
        <v>355</v>
      </c>
      <c r="X6">
        <f>Tabela10[[#This Row],[kan_test_acc]]</f>
        <v>0.94572367906249999</v>
      </c>
      <c r="Y6">
        <f>Tabela10[[#This Row],[mlp_test_acc]]</f>
        <v>0.95230263193749998</v>
      </c>
      <c r="Z6">
        <f>Tabela10[[#This Row],[mlp_test_acc2]]</f>
        <v>0.91940789474999995</v>
      </c>
      <c r="AC6">
        <f>Tabela10[[#This Row],[mlp_params]]</f>
        <v>355</v>
      </c>
      <c r="AD6">
        <f>Tabela10[[#This Row],[kan_test_acc]]</f>
        <v>0.94572367906249999</v>
      </c>
      <c r="AE6">
        <f>Tabela10[[#This Row],[kan_val_acc]]</f>
        <v>0.99420289986666666</v>
      </c>
    </row>
    <row r="7" spans="1:31" hidden="1" x14ac:dyDescent="0.25">
      <c r="A7" t="s">
        <v>380</v>
      </c>
      <c r="B7">
        <v>3</v>
      </c>
      <c r="C7" t="s">
        <v>21</v>
      </c>
      <c r="D7">
        <v>5</v>
      </c>
      <c r="E7">
        <v>0</v>
      </c>
      <c r="F7" t="s">
        <v>387</v>
      </c>
      <c r="G7">
        <v>237</v>
      </c>
      <c r="H7">
        <v>7686977.3571428573</v>
      </c>
      <c r="I7">
        <v>0.80263157821428577</v>
      </c>
      <c r="J7">
        <v>0.92105263199999998</v>
      </c>
      <c r="K7">
        <v>1064225</v>
      </c>
      <c r="L7">
        <v>411</v>
      </c>
      <c r="M7">
        <v>2</v>
      </c>
      <c r="N7">
        <v>12</v>
      </c>
      <c r="O7">
        <v>0.93045112807142849</v>
      </c>
      <c r="P7">
        <v>1023130.3571428572</v>
      </c>
      <c r="Q7">
        <v>471</v>
      </c>
      <c r="R7">
        <v>2</v>
      </c>
      <c r="S7">
        <v>13</v>
      </c>
      <c r="T7">
        <v>0.96321071084615384</v>
      </c>
      <c r="W7">
        <f>Tabela10[[#This Row],[mlp_params]]</f>
        <v>411</v>
      </c>
      <c r="X7">
        <f>Tabela10[[#This Row],[kan_test_acc]]</f>
        <v>0.80263157821428577</v>
      </c>
      <c r="Y7">
        <f>Tabela10[[#This Row],[mlp_test_acc]]</f>
        <v>0.92105263199999998</v>
      </c>
      <c r="Z7">
        <f>Tabela10[[#This Row],[mlp_test_acc2]]</f>
        <v>0.93045112807142849</v>
      </c>
      <c r="AC7">
        <f>Tabela10[[#This Row],[mlp_params]]</f>
        <v>411</v>
      </c>
      <c r="AD7">
        <f>Tabela10[[#This Row],[kan_test_acc]]</f>
        <v>0.80263157821428577</v>
      </c>
      <c r="AE7">
        <f>Tabela10[[#This Row],[kan_val_acc]]</f>
        <v>0.96321071084615384</v>
      </c>
    </row>
    <row r="8" spans="1:31" hidden="1" x14ac:dyDescent="0.25">
      <c r="A8" t="s">
        <v>380</v>
      </c>
      <c r="B8">
        <v>5</v>
      </c>
      <c r="C8" t="s">
        <v>21</v>
      </c>
      <c r="D8">
        <v>4</v>
      </c>
      <c r="E8">
        <v>0</v>
      </c>
      <c r="F8" t="s">
        <v>387</v>
      </c>
      <c r="G8">
        <v>258</v>
      </c>
      <c r="H8">
        <v>3397338.625</v>
      </c>
      <c r="I8">
        <v>0.93750000756249996</v>
      </c>
      <c r="J8">
        <v>0.92927631600000005</v>
      </c>
      <c r="K8">
        <v>239826.625</v>
      </c>
      <c r="L8">
        <v>411</v>
      </c>
      <c r="M8">
        <v>2</v>
      </c>
      <c r="N8">
        <v>12</v>
      </c>
      <c r="O8">
        <v>0.92763157924999995</v>
      </c>
      <c r="P8">
        <v>232343.8125</v>
      </c>
      <c r="Q8">
        <v>471</v>
      </c>
      <c r="R8">
        <v>2</v>
      </c>
      <c r="S8">
        <v>13</v>
      </c>
      <c r="T8">
        <v>0.97681159959999997</v>
      </c>
      <c r="W8">
        <f>Tabela10[[#This Row],[mlp_params]]</f>
        <v>411</v>
      </c>
      <c r="X8">
        <f>Tabela10[[#This Row],[kan_test_acc]]</f>
        <v>0.93750000756249996</v>
      </c>
      <c r="Y8">
        <f>Tabela10[[#This Row],[mlp_test_acc]]</f>
        <v>0.92927631600000005</v>
      </c>
      <c r="Z8">
        <f>Tabela10[[#This Row],[mlp_test_acc2]]</f>
        <v>0.92763157924999995</v>
      </c>
      <c r="AC8">
        <f>Tabela10[[#This Row],[mlp_params]]</f>
        <v>411</v>
      </c>
      <c r="AD8">
        <f>Tabela10[[#This Row],[kan_test_acc]]</f>
        <v>0.93750000756249996</v>
      </c>
      <c r="AE8">
        <f>Tabela10[[#This Row],[kan_val_acc]]</f>
        <v>0.97681159959999997</v>
      </c>
    </row>
    <row r="9" spans="1:31" hidden="1" x14ac:dyDescent="0.25">
      <c r="A9" t="s">
        <v>380</v>
      </c>
      <c r="B9">
        <v>5</v>
      </c>
      <c r="C9" t="s">
        <v>21</v>
      </c>
      <c r="D9">
        <v>5</v>
      </c>
      <c r="E9">
        <v>0</v>
      </c>
      <c r="F9" t="s">
        <v>387</v>
      </c>
      <c r="G9">
        <v>279</v>
      </c>
      <c r="H9">
        <v>3482843.1875</v>
      </c>
      <c r="I9">
        <v>0.93750000006250001</v>
      </c>
      <c r="J9">
        <v>0.92434210562499997</v>
      </c>
      <c r="K9">
        <v>284841.0625</v>
      </c>
      <c r="L9">
        <v>471</v>
      </c>
      <c r="M9">
        <v>2</v>
      </c>
      <c r="N9">
        <v>13</v>
      </c>
      <c r="O9">
        <v>0.93914473718750002</v>
      </c>
      <c r="P9">
        <v>235440.4375</v>
      </c>
      <c r="Q9">
        <v>535</v>
      </c>
      <c r="R9">
        <v>2</v>
      </c>
      <c r="S9">
        <v>14</v>
      </c>
      <c r="T9">
        <v>0.97681159966666664</v>
      </c>
      <c r="W9">
        <f>Tabela10[[#This Row],[mlp_params]]</f>
        <v>471</v>
      </c>
      <c r="X9">
        <f>Tabela10[[#This Row],[kan_test_acc]]</f>
        <v>0.93750000006250001</v>
      </c>
      <c r="Y9">
        <f>Tabela10[[#This Row],[mlp_test_acc]]</f>
        <v>0.92434210562499997</v>
      </c>
      <c r="Z9">
        <f>Tabela10[[#This Row],[mlp_test_acc2]]</f>
        <v>0.93914473718750002</v>
      </c>
      <c r="AC9">
        <f>Tabela10[[#This Row],[mlp_params]]</f>
        <v>471</v>
      </c>
      <c r="AD9">
        <f>Tabela10[[#This Row],[kan_test_acc]]</f>
        <v>0.93750000006250001</v>
      </c>
      <c r="AE9">
        <f>Tabela10[[#This Row],[kan_val_acc]]</f>
        <v>0.97681159966666664</v>
      </c>
    </row>
    <row r="10" spans="1:31" hidden="1" x14ac:dyDescent="0.25">
      <c r="A10" t="s">
        <v>380</v>
      </c>
      <c r="B10">
        <v>3</v>
      </c>
      <c r="C10" t="s">
        <v>21</v>
      </c>
      <c r="D10">
        <v>2</v>
      </c>
      <c r="E10">
        <v>0</v>
      </c>
      <c r="F10" t="s">
        <v>391</v>
      </c>
      <c r="G10">
        <v>288</v>
      </c>
      <c r="H10">
        <v>3608899.75</v>
      </c>
      <c r="I10">
        <v>0.94243421787500004</v>
      </c>
      <c r="J10">
        <v>0.92927631587500004</v>
      </c>
      <c r="K10">
        <v>197290.375</v>
      </c>
      <c r="L10">
        <v>411</v>
      </c>
      <c r="M10">
        <v>2</v>
      </c>
      <c r="N10">
        <v>12</v>
      </c>
      <c r="O10">
        <v>0.93585526343750003</v>
      </c>
      <c r="P10">
        <v>198284.5</v>
      </c>
      <c r="Q10">
        <v>471</v>
      </c>
      <c r="R10">
        <v>2</v>
      </c>
      <c r="S10">
        <v>13</v>
      </c>
      <c r="T10">
        <v>0.99420289986666666</v>
      </c>
      <c r="W10">
        <f>Tabela10[[#This Row],[mlp_params]]</f>
        <v>411</v>
      </c>
      <c r="X10">
        <f>Tabela10[[#This Row],[kan_test_acc]]</f>
        <v>0.94243421787500004</v>
      </c>
      <c r="Y10">
        <f>Tabela10[[#This Row],[mlp_test_acc]]</f>
        <v>0.92927631587500004</v>
      </c>
      <c r="Z10">
        <f>Tabela10[[#This Row],[mlp_test_acc2]]</f>
        <v>0.93585526343750003</v>
      </c>
      <c r="AC10">
        <f>Tabela10[[#This Row],[mlp_params]]</f>
        <v>411</v>
      </c>
      <c r="AD10">
        <f>Tabela10[[#This Row],[kan_test_acc]]</f>
        <v>0.94243421787500004</v>
      </c>
      <c r="AE10">
        <f>Tabela10[[#This Row],[kan_val_acc]]</f>
        <v>0.99420289986666666</v>
      </c>
    </row>
    <row r="11" spans="1:31" hidden="1" x14ac:dyDescent="0.25">
      <c r="A11" t="s">
        <v>380</v>
      </c>
      <c r="B11">
        <v>9</v>
      </c>
      <c r="C11" t="s">
        <v>21</v>
      </c>
      <c r="D11">
        <v>2</v>
      </c>
      <c r="E11">
        <v>0</v>
      </c>
      <c r="F11" t="s">
        <v>387</v>
      </c>
      <c r="G11">
        <v>300</v>
      </c>
      <c r="H11">
        <v>2889212.625</v>
      </c>
      <c r="I11">
        <v>0.919407900625</v>
      </c>
      <c r="J11">
        <v>0.92269736874999997</v>
      </c>
      <c r="K11">
        <v>573258.125</v>
      </c>
      <c r="L11">
        <v>355</v>
      </c>
      <c r="M11">
        <v>2</v>
      </c>
      <c r="N11">
        <v>11</v>
      </c>
      <c r="O11">
        <v>0.91282894743749998</v>
      </c>
      <c r="P11">
        <v>528815.875</v>
      </c>
      <c r="Q11">
        <v>411</v>
      </c>
      <c r="R11">
        <v>2</v>
      </c>
      <c r="S11">
        <v>12</v>
      </c>
      <c r="T11">
        <v>0.96231884933333334</v>
      </c>
      <c r="W11">
        <f>Tabela10[[#This Row],[mlp_params]]</f>
        <v>355</v>
      </c>
      <c r="X11">
        <f>Tabela10[[#This Row],[kan_test_acc]]</f>
        <v>0.919407900625</v>
      </c>
      <c r="Y11">
        <f>Tabela10[[#This Row],[mlp_test_acc]]</f>
        <v>0.92269736874999997</v>
      </c>
      <c r="Z11">
        <f>Tabela10[[#This Row],[mlp_test_acc2]]</f>
        <v>0.91282894743749998</v>
      </c>
      <c r="AC11">
        <f>Tabela10[[#This Row],[mlp_params]]</f>
        <v>355</v>
      </c>
      <c r="AD11">
        <f>Tabela10[[#This Row],[kan_test_acc]]</f>
        <v>0.919407900625</v>
      </c>
      <c r="AE11">
        <f>Tabela10[[#This Row],[kan_val_acc]]</f>
        <v>0.96231884933333334</v>
      </c>
    </row>
    <row r="12" spans="1:31" hidden="1" x14ac:dyDescent="0.25">
      <c r="A12" t="s">
        <v>380</v>
      </c>
      <c r="B12">
        <v>9</v>
      </c>
      <c r="C12" t="s">
        <v>21</v>
      </c>
      <c r="D12">
        <v>3</v>
      </c>
      <c r="E12">
        <v>0</v>
      </c>
      <c r="F12" t="s">
        <v>387</v>
      </c>
      <c r="G12">
        <v>321</v>
      </c>
      <c r="H12">
        <v>3471196.8125</v>
      </c>
      <c r="I12">
        <v>0.92598684875000004</v>
      </c>
      <c r="J12">
        <v>0.94078947400000001</v>
      </c>
      <c r="K12">
        <v>747159.5</v>
      </c>
      <c r="L12">
        <v>411</v>
      </c>
      <c r="M12">
        <v>2</v>
      </c>
      <c r="N12">
        <v>12</v>
      </c>
      <c r="O12">
        <v>0.92269736874999997</v>
      </c>
      <c r="P12">
        <v>479744</v>
      </c>
      <c r="Q12">
        <v>471</v>
      </c>
      <c r="R12">
        <v>2</v>
      </c>
      <c r="S12">
        <v>13</v>
      </c>
      <c r="T12">
        <v>0.96811594946666668</v>
      </c>
      <c r="W12">
        <f>Tabela10[[#This Row],[mlp_params]]</f>
        <v>411</v>
      </c>
      <c r="X12">
        <f>Tabela10[[#This Row],[kan_test_acc]]</f>
        <v>0.92598684875000004</v>
      </c>
      <c r="Y12">
        <f>Tabela10[[#This Row],[mlp_test_acc]]</f>
        <v>0.94078947400000001</v>
      </c>
      <c r="Z12">
        <f>Tabela10[[#This Row],[mlp_test_acc2]]</f>
        <v>0.92269736874999997</v>
      </c>
      <c r="AC12">
        <f>Tabela10[[#This Row],[mlp_params]]</f>
        <v>411</v>
      </c>
      <c r="AD12">
        <f>Tabela10[[#This Row],[kan_test_acc]]</f>
        <v>0.92598684875000004</v>
      </c>
      <c r="AE12">
        <f>Tabela10[[#This Row],[kan_val_acc]]</f>
        <v>0.96811594946666668</v>
      </c>
    </row>
    <row r="13" spans="1:31" hidden="1" x14ac:dyDescent="0.25">
      <c r="A13" t="s">
        <v>380</v>
      </c>
      <c r="B13">
        <v>3</v>
      </c>
      <c r="C13" t="s">
        <v>21</v>
      </c>
      <c r="D13">
        <v>3</v>
      </c>
      <c r="E13">
        <v>0</v>
      </c>
      <c r="F13" t="s">
        <v>391</v>
      </c>
      <c r="G13">
        <v>323</v>
      </c>
      <c r="H13">
        <v>5929439.7857142854</v>
      </c>
      <c r="I13">
        <v>0.89849624900000002</v>
      </c>
      <c r="J13">
        <v>0.93045112814285713</v>
      </c>
      <c r="K13">
        <v>808418</v>
      </c>
      <c r="L13">
        <v>535</v>
      </c>
      <c r="M13">
        <v>2</v>
      </c>
      <c r="N13">
        <v>14</v>
      </c>
      <c r="O13">
        <v>0.92105263185714281</v>
      </c>
      <c r="P13">
        <v>523803.85714285716</v>
      </c>
      <c r="Q13">
        <v>603</v>
      </c>
      <c r="R13">
        <v>2</v>
      </c>
      <c r="S13">
        <v>15</v>
      </c>
      <c r="T13">
        <v>0.96321071092307697</v>
      </c>
      <c r="W13">
        <f>Tabela10[[#This Row],[mlp_params]]</f>
        <v>535</v>
      </c>
      <c r="X13">
        <f>Tabela10[[#This Row],[kan_test_acc]]</f>
        <v>0.89849624900000002</v>
      </c>
      <c r="Y13">
        <f>Tabela10[[#This Row],[mlp_test_acc]]</f>
        <v>0.93045112814285713</v>
      </c>
      <c r="Z13">
        <f>Tabela10[[#This Row],[mlp_test_acc2]]</f>
        <v>0.92105263185714281</v>
      </c>
      <c r="AC13">
        <f>Tabela10[[#This Row],[mlp_params]]</f>
        <v>535</v>
      </c>
      <c r="AD13">
        <f>Tabela10[[#This Row],[kan_test_acc]]</f>
        <v>0.89849624900000002</v>
      </c>
      <c r="AE13">
        <f>Tabela10[[#This Row],[kan_val_acc]]</f>
        <v>0.96321071092307697</v>
      </c>
    </row>
    <row r="14" spans="1:31" hidden="1" x14ac:dyDescent="0.25">
      <c r="A14" t="s">
        <v>380</v>
      </c>
      <c r="B14">
        <v>9</v>
      </c>
      <c r="C14" t="s">
        <v>21</v>
      </c>
      <c r="D14">
        <v>4</v>
      </c>
      <c r="E14">
        <v>0</v>
      </c>
      <c r="F14" t="s">
        <v>387</v>
      </c>
      <c r="G14">
        <v>342</v>
      </c>
      <c r="H14">
        <v>3321435.1875</v>
      </c>
      <c r="I14">
        <v>0.91940790031249997</v>
      </c>
      <c r="J14">
        <v>0.91611842124999998</v>
      </c>
      <c r="K14">
        <v>476585.1875</v>
      </c>
      <c r="L14">
        <v>471</v>
      </c>
      <c r="M14">
        <v>2</v>
      </c>
      <c r="N14">
        <v>13</v>
      </c>
      <c r="O14">
        <v>0.93092105281249993</v>
      </c>
      <c r="P14">
        <v>478048.625</v>
      </c>
      <c r="Q14">
        <v>535</v>
      </c>
      <c r="R14">
        <v>2</v>
      </c>
      <c r="S14">
        <v>14</v>
      </c>
      <c r="T14">
        <v>0.98840579973333331</v>
      </c>
      <c r="W14">
        <f>Tabela10[[#This Row],[mlp_params]]</f>
        <v>471</v>
      </c>
      <c r="X14">
        <f>Tabela10[[#This Row],[kan_test_acc]]</f>
        <v>0.91940790031249997</v>
      </c>
      <c r="Y14">
        <f>Tabela10[[#This Row],[mlp_test_acc]]</f>
        <v>0.91611842124999998</v>
      </c>
      <c r="Z14">
        <f>Tabela10[[#This Row],[mlp_test_acc2]]</f>
        <v>0.93092105281249993</v>
      </c>
      <c r="AC14">
        <f>Tabela10[[#This Row],[mlp_params]]</f>
        <v>471</v>
      </c>
      <c r="AD14">
        <f>Tabela10[[#This Row],[kan_test_acc]]</f>
        <v>0.91940790031249997</v>
      </c>
      <c r="AE14">
        <f>Tabela10[[#This Row],[kan_val_acc]]</f>
        <v>0.98840579973333331</v>
      </c>
    </row>
    <row r="15" spans="1:31" hidden="1" x14ac:dyDescent="0.25">
      <c r="A15" t="s">
        <v>380</v>
      </c>
      <c r="B15">
        <v>5</v>
      </c>
      <c r="C15" t="s">
        <v>21</v>
      </c>
      <c r="D15">
        <v>2</v>
      </c>
      <c r="E15">
        <v>0</v>
      </c>
      <c r="F15" t="s">
        <v>391</v>
      </c>
      <c r="G15">
        <v>358</v>
      </c>
      <c r="H15">
        <v>2339286.4375</v>
      </c>
      <c r="I15">
        <v>0.927631590625</v>
      </c>
      <c r="J15">
        <v>0.91776315812499998</v>
      </c>
      <c r="K15">
        <v>287692.8125</v>
      </c>
      <c r="L15">
        <v>471</v>
      </c>
      <c r="M15">
        <v>2</v>
      </c>
      <c r="N15">
        <v>13</v>
      </c>
      <c r="O15">
        <v>0.93256578968749992</v>
      </c>
      <c r="P15">
        <v>329116.1875</v>
      </c>
      <c r="Q15">
        <v>535</v>
      </c>
      <c r="R15">
        <v>2</v>
      </c>
      <c r="S15">
        <v>14</v>
      </c>
      <c r="T15">
        <v>0.98840579986666666</v>
      </c>
      <c r="W15">
        <f>Tabela10[[#This Row],[mlp_params]]</f>
        <v>471</v>
      </c>
      <c r="X15">
        <f>Tabela10[[#This Row],[kan_test_acc]]</f>
        <v>0.927631590625</v>
      </c>
      <c r="Y15">
        <f>Tabela10[[#This Row],[mlp_test_acc]]</f>
        <v>0.91776315812499998</v>
      </c>
      <c r="Z15">
        <f>Tabela10[[#This Row],[mlp_test_acc2]]</f>
        <v>0.93256578968749992</v>
      </c>
      <c r="AC15">
        <f>Tabela10[[#This Row],[mlp_params]]</f>
        <v>471</v>
      </c>
      <c r="AD15">
        <f>Tabela10[[#This Row],[kan_test_acc]]</f>
        <v>0.927631590625</v>
      </c>
      <c r="AE15">
        <f>Tabela10[[#This Row],[kan_val_acc]]</f>
        <v>0.98840579986666666</v>
      </c>
    </row>
    <row r="16" spans="1:31" hidden="1" x14ac:dyDescent="0.25">
      <c r="A16" t="s">
        <v>380</v>
      </c>
      <c r="B16">
        <v>3</v>
      </c>
      <c r="C16" t="s">
        <v>21</v>
      </c>
      <c r="D16">
        <v>4</v>
      </c>
      <c r="E16">
        <v>0</v>
      </c>
      <c r="F16" t="s">
        <v>391</v>
      </c>
      <c r="G16">
        <v>358</v>
      </c>
      <c r="H16">
        <v>6760527.8571428573</v>
      </c>
      <c r="I16">
        <v>0.85526316507142863</v>
      </c>
      <c r="J16">
        <v>0.92669172964285718</v>
      </c>
      <c r="K16">
        <v>642133.14285714284</v>
      </c>
      <c r="L16">
        <v>603</v>
      </c>
      <c r="M16">
        <v>2</v>
      </c>
      <c r="N16">
        <v>15</v>
      </c>
      <c r="O16">
        <v>0.93609022592857138</v>
      </c>
      <c r="P16">
        <v>592049.78571428568</v>
      </c>
      <c r="Q16">
        <v>675</v>
      </c>
      <c r="R16">
        <v>2</v>
      </c>
      <c r="S16">
        <v>16</v>
      </c>
      <c r="T16">
        <v>0.95317725923076924</v>
      </c>
      <c r="W16">
        <f>Tabela10[[#This Row],[mlp_params]]</f>
        <v>603</v>
      </c>
      <c r="X16">
        <f>Tabela10[[#This Row],[kan_test_acc]]</f>
        <v>0.85526316507142863</v>
      </c>
      <c r="Y16">
        <f>Tabela10[[#This Row],[mlp_test_acc]]</f>
        <v>0.92669172964285718</v>
      </c>
      <c r="Z16">
        <f>Tabela10[[#This Row],[mlp_test_acc2]]</f>
        <v>0.93609022592857138</v>
      </c>
      <c r="AC16">
        <f>Tabela10[[#This Row],[mlp_params]]</f>
        <v>603</v>
      </c>
      <c r="AD16">
        <f>Tabela10[[#This Row],[kan_test_acc]]</f>
        <v>0.85526316507142863</v>
      </c>
      <c r="AE16">
        <f>Tabela10[[#This Row],[kan_val_acc]]</f>
        <v>0.95317725923076924</v>
      </c>
    </row>
    <row r="17" spans="1:31" hidden="1" x14ac:dyDescent="0.25">
      <c r="A17" t="s">
        <v>380</v>
      </c>
      <c r="B17">
        <v>3</v>
      </c>
      <c r="C17" t="s">
        <v>21</v>
      </c>
      <c r="D17">
        <v>2</v>
      </c>
      <c r="E17">
        <v>0</v>
      </c>
      <c r="F17" t="s">
        <v>388</v>
      </c>
      <c r="G17">
        <v>363</v>
      </c>
      <c r="H17">
        <v>2963316.3571428573</v>
      </c>
      <c r="I17">
        <v>0.92293233535714292</v>
      </c>
      <c r="J17">
        <v>0.90225563935714281</v>
      </c>
      <c r="K17">
        <v>400754.42857142858</v>
      </c>
      <c r="L17">
        <v>535</v>
      </c>
      <c r="M17">
        <v>2</v>
      </c>
      <c r="N17">
        <v>14</v>
      </c>
      <c r="O17">
        <v>0.92481203035714288</v>
      </c>
      <c r="P17">
        <v>498496.5</v>
      </c>
      <c r="Q17">
        <v>603</v>
      </c>
      <c r="R17">
        <v>2</v>
      </c>
      <c r="S17">
        <v>15</v>
      </c>
      <c r="T17">
        <v>0.94314381700000005</v>
      </c>
      <c r="W17">
        <f>Tabela10[[#This Row],[mlp_params]]</f>
        <v>535</v>
      </c>
      <c r="X17">
        <f>Tabela10[[#This Row],[kan_test_acc]]</f>
        <v>0.92293233535714292</v>
      </c>
      <c r="Y17">
        <f>Tabela10[[#This Row],[mlp_test_acc]]</f>
        <v>0.90225563935714281</v>
      </c>
      <c r="Z17">
        <f>Tabela10[[#This Row],[mlp_test_acc2]]</f>
        <v>0.92481203035714288</v>
      </c>
      <c r="AC17">
        <f>Tabela10[[#This Row],[mlp_params]]</f>
        <v>535</v>
      </c>
      <c r="AD17">
        <f>Tabela10[[#This Row],[kan_test_acc]]</f>
        <v>0.92293233535714292</v>
      </c>
      <c r="AE17">
        <f>Tabela10[[#This Row],[kan_val_acc]]</f>
        <v>0.94314381700000005</v>
      </c>
    </row>
    <row r="18" spans="1:31" x14ac:dyDescent="0.25">
      <c r="A18" t="s">
        <v>380</v>
      </c>
      <c r="B18">
        <v>9</v>
      </c>
      <c r="C18" t="s">
        <v>21</v>
      </c>
      <c r="D18">
        <v>5</v>
      </c>
      <c r="E18">
        <v>0</v>
      </c>
      <c r="F18" t="s">
        <v>387</v>
      </c>
      <c r="G18">
        <v>363</v>
      </c>
      <c r="H18">
        <v>3564007.5</v>
      </c>
      <c r="I18">
        <v>0.94360903342857139</v>
      </c>
      <c r="J18">
        <v>0.92481203035714288</v>
      </c>
      <c r="K18">
        <v>468401</v>
      </c>
      <c r="L18">
        <v>535</v>
      </c>
      <c r="M18">
        <v>2</v>
      </c>
      <c r="N18">
        <v>14</v>
      </c>
      <c r="O18">
        <v>0.92105263199999998</v>
      </c>
      <c r="P18">
        <v>383324.78571428574</v>
      </c>
      <c r="Q18">
        <v>603</v>
      </c>
      <c r="R18">
        <v>2</v>
      </c>
      <c r="S18">
        <v>15</v>
      </c>
      <c r="T18">
        <v>0.98327759576923079</v>
      </c>
      <c r="W18">
        <f>Tabela10[[#This Row],[mlp_params]]</f>
        <v>535</v>
      </c>
      <c r="X18">
        <f>Tabela10[[#This Row],[kan_test_acc]]</f>
        <v>0.94360903342857139</v>
      </c>
      <c r="Y18">
        <f>Tabela10[[#This Row],[mlp_test_acc]]</f>
        <v>0.92481203035714288</v>
      </c>
      <c r="Z18">
        <f>Tabela10[[#This Row],[mlp_test_acc2]]</f>
        <v>0.92105263199999998</v>
      </c>
      <c r="AC18">
        <f>Tabela10[[#This Row],[mlp_params]]</f>
        <v>535</v>
      </c>
      <c r="AD18">
        <f>Tabela10[[#This Row],[kan_test_acc]]</f>
        <v>0.94360903342857139</v>
      </c>
      <c r="AE18">
        <f>Tabela10[[#This Row],[kan_val_acc]]</f>
        <v>0.98327759576923079</v>
      </c>
    </row>
    <row r="19" spans="1:31" hidden="1" x14ac:dyDescent="0.25">
      <c r="A19" t="s">
        <v>380</v>
      </c>
      <c r="B19">
        <v>5</v>
      </c>
      <c r="C19" t="s">
        <v>21</v>
      </c>
      <c r="D19">
        <v>3</v>
      </c>
      <c r="E19">
        <v>0</v>
      </c>
      <c r="F19" t="s">
        <v>391</v>
      </c>
      <c r="G19">
        <v>393</v>
      </c>
      <c r="H19">
        <v>2548383.75</v>
      </c>
      <c r="I19">
        <v>0.94572368656250005</v>
      </c>
      <c r="J19">
        <v>0.93914473718750002</v>
      </c>
      <c r="K19">
        <v>249451.4375</v>
      </c>
      <c r="L19">
        <v>603</v>
      </c>
      <c r="M19">
        <v>2</v>
      </c>
      <c r="N19">
        <v>15</v>
      </c>
      <c r="O19">
        <v>0.93585526337500002</v>
      </c>
      <c r="P19">
        <v>212775.625</v>
      </c>
      <c r="Q19">
        <v>675</v>
      </c>
      <c r="R19">
        <v>2</v>
      </c>
      <c r="S19">
        <v>16</v>
      </c>
      <c r="T19">
        <v>0.99420289986666666</v>
      </c>
      <c r="W19">
        <f>Tabela10[[#This Row],[mlp_params]]</f>
        <v>603</v>
      </c>
      <c r="X19">
        <f>Tabela10[[#This Row],[kan_test_acc]]</f>
        <v>0.94572368656250005</v>
      </c>
      <c r="Y19">
        <f>Tabela10[[#This Row],[mlp_test_acc]]</f>
        <v>0.93914473718750002</v>
      </c>
      <c r="Z19">
        <f>Tabela10[[#This Row],[mlp_test_acc2]]</f>
        <v>0.93585526337500002</v>
      </c>
      <c r="AC19">
        <f>Tabela10[[#This Row],[mlp_params]]</f>
        <v>603</v>
      </c>
      <c r="AD19">
        <f>Tabela10[[#This Row],[kan_test_acc]]</f>
        <v>0.94572368656250005</v>
      </c>
      <c r="AE19">
        <f>Tabela10[[#This Row],[kan_val_acc]]</f>
        <v>0.99420289986666666</v>
      </c>
    </row>
    <row r="20" spans="1:31" hidden="1" x14ac:dyDescent="0.25">
      <c r="A20" t="s">
        <v>380</v>
      </c>
      <c r="B20">
        <v>3</v>
      </c>
      <c r="C20" t="s">
        <v>21</v>
      </c>
      <c r="D20">
        <v>5</v>
      </c>
      <c r="E20">
        <v>0</v>
      </c>
      <c r="F20" t="s">
        <v>391</v>
      </c>
      <c r="G20">
        <v>393</v>
      </c>
      <c r="H20">
        <v>7985026.4285714282</v>
      </c>
      <c r="I20">
        <v>0.75751880021428575</v>
      </c>
      <c r="J20">
        <v>0.91729323335714286</v>
      </c>
      <c r="K20">
        <v>747133.71428571432</v>
      </c>
      <c r="L20">
        <v>751</v>
      </c>
      <c r="M20">
        <v>2</v>
      </c>
      <c r="N20">
        <v>17</v>
      </c>
      <c r="O20">
        <v>0.91917293257142862</v>
      </c>
      <c r="P20">
        <v>915275.78571428568</v>
      </c>
      <c r="Q20">
        <v>831</v>
      </c>
      <c r="R20">
        <v>2</v>
      </c>
      <c r="S20">
        <v>18</v>
      </c>
      <c r="T20">
        <v>0.90301003346153852</v>
      </c>
      <c r="W20">
        <f>Tabela10[[#This Row],[mlp_params]]</f>
        <v>751</v>
      </c>
      <c r="X20">
        <f>Tabela10[[#This Row],[kan_test_acc]]</f>
        <v>0.75751880021428575</v>
      </c>
      <c r="Y20">
        <f>Tabela10[[#This Row],[mlp_test_acc]]</f>
        <v>0.91729323335714286</v>
      </c>
      <c r="Z20">
        <f>Tabela10[[#This Row],[mlp_test_acc2]]</f>
        <v>0.91917293257142862</v>
      </c>
      <c r="AC20">
        <f>Tabela10[[#This Row],[mlp_params]]</f>
        <v>751</v>
      </c>
      <c r="AD20">
        <f>Tabela10[[#This Row],[kan_test_acc]]</f>
        <v>0.75751880021428575</v>
      </c>
      <c r="AE20">
        <f>Tabela10[[#This Row],[kan_val_acc]]</f>
        <v>0.90301003346153852</v>
      </c>
    </row>
    <row r="21" spans="1:31" hidden="1" x14ac:dyDescent="0.25">
      <c r="A21" t="s">
        <v>380</v>
      </c>
      <c r="B21">
        <v>3</v>
      </c>
      <c r="C21" t="s">
        <v>21</v>
      </c>
      <c r="D21">
        <v>2</v>
      </c>
      <c r="E21">
        <v>0</v>
      </c>
      <c r="F21" t="s">
        <v>395</v>
      </c>
      <c r="G21">
        <v>402</v>
      </c>
      <c r="H21">
        <v>4573011.5</v>
      </c>
      <c r="I21">
        <v>0.94360902492857146</v>
      </c>
      <c r="J21">
        <v>0.92669172964285718</v>
      </c>
      <c r="K21">
        <v>1180185.0714285714</v>
      </c>
      <c r="L21">
        <v>603</v>
      </c>
      <c r="M21">
        <v>2</v>
      </c>
      <c r="N21">
        <v>15</v>
      </c>
      <c r="O21">
        <v>0.93233082742857143</v>
      </c>
      <c r="P21">
        <v>863177.78571428568</v>
      </c>
      <c r="Q21">
        <v>675</v>
      </c>
      <c r="R21">
        <v>2</v>
      </c>
      <c r="S21">
        <v>16</v>
      </c>
      <c r="T21">
        <v>0.97658863415384611</v>
      </c>
      <c r="W21">
        <f>Tabela10[[#This Row],[mlp_params]]</f>
        <v>603</v>
      </c>
      <c r="X21">
        <f>Tabela10[[#This Row],[kan_test_acc]]</f>
        <v>0.94360902492857146</v>
      </c>
      <c r="Y21">
        <f>Tabela10[[#This Row],[mlp_test_acc]]</f>
        <v>0.92669172964285718</v>
      </c>
      <c r="Z21">
        <f>Tabela10[[#This Row],[mlp_test_acc2]]</f>
        <v>0.93233082742857143</v>
      </c>
      <c r="AC21">
        <f>Tabela10[[#This Row],[mlp_params]]</f>
        <v>603</v>
      </c>
      <c r="AD21">
        <f>Tabela10[[#This Row],[kan_test_acc]]</f>
        <v>0.94360902492857146</v>
      </c>
      <c r="AE21">
        <f>Tabela10[[#This Row],[kan_val_acc]]</f>
        <v>0.97658863415384611</v>
      </c>
    </row>
    <row r="22" spans="1:31" hidden="1" x14ac:dyDescent="0.25">
      <c r="A22" t="s">
        <v>380</v>
      </c>
      <c r="B22">
        <v>3</v>
      </c>
      <c r="C22" t="s">
        <v>21</v>
      </c>
      <c r="D22">
        <v>3</v>
      </c>
      <c r="E22">
        <v>0</v>
      </c>
      <c r="F22" t="s">
        <v>388</v>
      </c>
      <c r="G22">
        <v>407</v>
      </c>
      <c r="H22">
        <v>4330688.2857142854</v>
      </c>
      <c r="I22">
        <v>0.87969925578571428</v>
      </c>
      <c r="J22">
        <v>0.91541353407142856</v>
      </c>
      <c r="K22">
        <v>650674.28571428568</v>
      </c>
      <c r="L22">
        <v>675</v>
      </c>
      <c r="M22">
        <v>2</v>
      </c>
      <c r="N22">
        <v>16</v>
      </c>
      <c r="O22">
        <v>0.92669172964285718</v>
      </c>
      <c r="P22">
        <v>542631.71428571432</v>
      </c>
      <c r="Q22">
        <v>751</v>
      </c>
      <c r="R22">
        <v>2</v>
      </c>
      <c r="S22">
        <v>17</v>
      </c>
      <c r="T22">
        <v>0.94648830215384616</v>
      </c>
      <c r="W22">
        <f>Tabela10[[#This Row],[mlp_params]]</f>
        <v>675</v>
      </c>
      <c r="X22">
        <f>Tabela10[[#This Row],[kan_test_acc]]</f>
        <v>0.87969925578571428</v>
      </c>
      <c r="Y22">
        <f>Tabela10[[#This Row],[mlp_test_acc]]</f>
        <v>0.91541353407142856</v>
      </c>
      <c r="Z22">
        <f>Tabela10[[#This Row],[mlp_test_acc2]]</f>
        <v>0.92669172964285718</v>
      </c>
      <c r="AC22">
        <f>Tabela10[[#This Row],[mlp_params]]</f>
        <v>675</v>
      </c>
      <c r="AD22">
        <f>Tabela10[[#This Row],[kan_test_acc]]</f>
        <v>0.87969925578571428</v>
      </c>
      <c r="AE22">
        <f>Tabela10[[#This Row],[kan_val_acc]]</f>
        <v>0.94648830215384616</v>
      </c>
    </row>
    <row r="23" spans="1:31" hidden="1" x14ac:dyDescent="0.25">
      <c r="A23" t="s">
        <v>380</v>
      </c>
      <c r="B23">
        <v>5</v>
      </c>
      <c r="C23" t="s">
        <v>21</v>
      </c>
      <c r="D23">
        <v>4</v>
      </c>
      <c r="E23">
        <v>0</v>
      </c>
      <c r="F23" t="s">
        <v>391</v>
      </c>
      <c r="G23">
        <v>428</v>
      </c>
      <c r="H23">
        <v>2829446.5</v>
      </c>
      <c r="I23">
        <v>0.93092105925000002</v>
      </c>
      <c r="J23">
        <v>0.93092105281249993</v>
      </c>
      <c r="K23">
        <v>291721.25</v>
      </c>
      <c r="L23">
        <v>675</v>
      </c>
      <c r="M23">
        <v>2</v>
      </c>
      <c r="N23">
        <v>16</v>
      </c>
      <c r="O23">
        <v>0.93750000037500003</v>
      </c>
      <c r="P23">
        <v>313356.25</v>
      </c>
      <c r="Q23">
        <v>751</v>
      </c>
      <c r="R23">
        <v>2</v>
      </c>
      <c r="S23">
        <v>17</v>
      </c>
      <c r="T23">
        <v>0.97681159959999997</v>
      </c>
      <c r="W23">
        <f>Tabela10[[#This Row],[mlp_params]]</f>
        <v>675</v>
      </c>
      <c r="X23">
        <f>Tabela10[[#This Row],[kan_test_acc]]</f>
        <v>0.93092105925000002</v>
      </c>
      <c r="Y23">
        <f>Tabela10[[#This Row],[mlp_test_acc]]</f>
        <v>0.93092105281249993</v>
      </c>
      <c r="Z23">
        <f>Tabela10[[#This Row],[mlp_test_acc2]]</f>
        <v>0.93750000037500003</v>
      </c>
      <c r="AC23">
        <f>Tabela10[[#This Row],[mlp_params]]</f>
        <v>675</v>
      </c>
      <c r="AD23">
        <f>Tabela10[[#This Row],[kan_test_acc]]</f>
        <v>0.93092105925000002</v>
      </c>
      <c r="AE23">
        <f>Tabela10[[#This Row],[kan_val_acc]]</f>
        <v>0.97681159959999997</v>
      </c>
    </row>
    <row r="24" spans="1:31" hidden="1" x14ac:dyDescent="0.25">
      <c r="A24" t="s">
        <v>380</v>
      </c>
      <c r="B24">
        <v>5</v>
      </c>
      <c r="C24" t="s">
        <v>21</v>
      </c>
      <c r="D24">
        <v>2</v>
      </c>
      <c r="E24">
        <v>0</v>
      </c>
      <c r="F24" t="s">
        <v>388</v>
      </c>
      <c r="G24">
        <v>451</v>
      </c>
      <c r="H24">
        <v>3545337.5625</v>
      </c>
      <c r="I24">
        <v>0.94407895593750002</v>
      </c>
      <c r="J24">
        <v>0.91940789487499996</v>
      </c>
      <c r="K24">
        <v>211185.4375</v>
      </c>
      <c r="L24">
        <v>603</v>
      </c>
      <c r="M24">
        <v>2</v>
      </c>
      <c r="N24">
        <v>15</v>
      </c>
      <c r="O24">
        <v>0.92434210562499997</v>
      </c>
      <c r="P24">
        <v>128567.5625</v>
      </c>
      <c r="Q24">
        <v>675</v>
      </c>
      <c r="R24">
        <v>2</v>
      </c>
      <c r="S24">
        <v>16</v>
      </c>
      <c r="T24">
        <v>0.99420289986666666</v>
      </c>
      <c r="W24">
        <f>Tabela10[[#This Row],[mlp_params]]</f>
        <v>603</v>
      </c>
      <c r="X24">
        <f>Tabela10[[#This Row],[kan_test_acc]]</f>
        <v>0.94407895593750002</v>
      </c>
      <c r="Y24">
        <f>Tabela10[[#This Row],[mlp_test_acc]]</f>
        <v>0.91940789487499996</v>
      </c>
      <c r="Z24">
        <f>Tabela10[[#This Row],[mlp_test_acc2]]</f>
        <v>0.92434210562499997</v>
      </c>
      <c r="AC24">
        <f>Tabela10[[#This Row],[mlp_params]]</f>
        <v>603</v>
      </c>
      <c r="AD24">
        <f>Tabela10[[#This Row],[kan_test_acc]]</f>
        <v>0.94407895593750002</v>
      </c>
      <c r="AE24">
        <f>Tabela10[[#This Row],[kan_val_acc]]</f>
        <v>0.99420289986666666</v>
      </c>
    </row>
    <row r="25" spans="1:31" hidden="1" x14ac:dyDescent="0.25">
      <c r="A25" t="s">
        <v>380</v>
      </c>
      <c r="B25">
        <v>3</v>
      </c>
      <c r="C25" t="s">
        <v>21</v>
      </c>
      <c r="D25">
        <v>3</v>
      </c>
      <c r="E25">
        <v>0</v>
      </c>
      <c r="F25" t="s">
        <v>395</v>
      </c>
      <c r="G25">
        <v>451</v>
      </c>
      <c r="H25">
        <v>3438096</v>
      </c>
      <c r="I25">
        <v>0.91353384092857148</v>
      </c>
      <c r="J25">
        <v>0.91353383478571426</v>
      </c>
      <c r="K25">
        <v>629191.14285714284</v>
      </c>
      <c r="L25">
        <v>751</v>
      </c>
      <c r="M25">
        <v>2</v>
      </c>
      <c r="N25">
        <v>17</v>
      </c>
      <c r="O25">
        <v>0.9116541355714286</v>
      </c>
      <c r="P25">
        <v>786081.14285714284</v>
      </c>
      <c r="Q25">
        <v>831</v>
      </c>
      <c r="R25">
        <v>2</v>
      </c>
      <c r="S25">
        <v>18</v>
      </c>
      <c r="T25">
        <v>0.9899665574615385</v>
      </c>
      <c r="W25">
        <f>Tabela10[[#This Row],[mlp_params]]</f>
        <v>751</v>
      </c>
      <c r="X25">
        <f>Tabela10[[#This Row],[kan_test_acc]]</f>
        <v>0.91353384092857148</v>
      </c>
      <c r="Y25">
        <f>Tabela10[[#This Row],[mlp_test_acc]]</f>
        <v>0.91353383478571426</v>
      </c>
      <c r="Z25">
        <f>Tabela10[[#This Row],[mlp_test_acc2]]</f>
        <v>0.9116541355714286</v>
      </c>
      <c r="AC25">
        <f>Tabela10[[#This Row],[mlp_params]]</f>
        <v>751</v>
      </c>
      <c r="AD25">
        <f>Tabela10[[#This Row],[kan_test_acc]]</f>
        <v>0.91353384092857148</v>
      </c>
      <c r="AE25">
        <f>Tabela10[[#This Row],[kan_val_acc]]</f>
        <v>0.9899665574615385</v>
      </c>
    </row>
    <row r="26" spans="1:31" hidden="1" x14ac:dyDescent="0.25">
      <c r="A26" t="s">
        <v>380</v>
      </c>
      <c r="B26">
        <v>3</v>
      </c>
      <c r="C26" t="s">
        <v>21</v>
      </c>
      <c r="D26">
        <v>4</v>
      </c>
      <c r="E26">
        <v>0</v>
      </c>
      <c r="F26" t="s">
        <v>388</v>
      </c>
      <c r="G26">
        <v>451</v>
      </c>
      <c r="H26">
        <v>6765664.1428571427</v>
      </c>
      <c r="I26">
        <v>0.81954886650000003</v>
      </c>
      <c r="J26">
        <v>0.93233082721428573</v>
      </c>
      <c r="K26">
        <v>980774.21428571432</v>
      </c>
      <c r="L26">
        <v>831</v>
      </c>
      <c r="M26">
        <v>2</v>
      </c>
      <c r="N26">
        <v>18</v>
      </c>
      <c r="O26">
        <v>0.928571429</v>
      </c>
      <c r="P26">
        <v>433754.57142857142</v>
      </c>
      <c r="Q26">
        <v>915</v>
      </c>
      <c r="R26">
        <v>2</v>
      </c>
      <c r="S26">
        <v>19</v>
      </c>
      <c r="T26">
        <v>0.96655518723076927</v>
      </c>
      <c r="W26">
        <f>Tabela10[[#This Row],[mlp_params]]</f>
        <v>831</v>
      </c>
      <c r="X26">
        <f>Tabela10[[#This Row],[kan_test_acc]]</f>
        <v>0.81954886650000003</v>
      </c>
      <c r="Y26">
        <f>Tabela10[[#This Row],[mlp_test_acc]]</f>
        <v>0.93233082721428573</v>
      </c>
      <c r="Z26">
        <f>Tabela10[[#This Row],[mlp_test_acc2]]</f>
        <v>0.928571429</v>
      </c>
      <c r="AC26">
        <f>Tabela10[[#This Row],[mlp_params]]</f>
        <v>831</v>
      </c>
      <c r="AD26">
        <f>Tabela10[[#This Row],[kan_test_acc]]</f>
        <v>0.81954886650000003</v>
      </c>
      <c r="AE26">
        <f>Tabela10[[#This Row],[kan_val_acc]]</f>
        <v>0.96655518723076927</v>
      </c>
    </row>
    <row r="27" spans="1:31" hidden="1" x14ac:dyDescent="0.25">
      <c r="A27" t="s">
        <v>380</v>
      </c>
      <c r="B27">
        <v>5</v>
      </c>
      <c r="C27" t="s">
        <v>21</v>
      </c>
      <c r="D27">
        <v>5</v>
      </c>
      <c r="E27">
        <v>0</v>
      </c>
      <c r="F27" t="s">
        <v>391</v>
      </c>
      <c r="G27">
        <v>463</v>
      </c>
      <c r="H27">
        <v>3153740.5</v>
      </c>
      <c r="I27">
        <v>0.94572368650000005</v>
      </c>
      <c r="J27">
        <v>0.92763157937499996</v>
      </c>
      <c r="K27">
        <v>386089</v>
      </c>
      <c r="L27">
        <v>831</v>
      </c>
      <c r="M27">
        <v>2</v>
      </c>
      <c r="N27">
        <v>18</v>
      </c>
      <c r="O27">
        <v>0.93421052662500004</v>
      </c>
      <c r="P27">
        <v>448110.5625</v>
      </c>
      <c r="Q27">
        <v>915</v>
      </c>
      <c r="R27">
        <v>2</v>
      </c>
      <c r="S27">
        <v>19</v>
      </c>
      <c r="T27">
        <v>0.98840579979999998</v>
      </c>
      <c r="W27">
        <f>Tabela10[[#This Row],[mlp_params]]</f>
        <v>831</v>
      </c>
      <c r="X27">
        <f>Tabela10[[#This Row],[kan_test_acc]]</f>
        <v>0.94572368650000005</v>
      </c>
      <c r="Y27">
        <f>Tabela10[[#This Row],[mlp_test_acc]]</f>
        <v>0.92763157937499996</v>
      </c>
      <c r="Z27">
        <f>Tabela10[[#This Row],[mlp_test_acc2]]</f>
        <v>0.93421052662500004</v>
      </c>
      <c r="AC27">
        <f>Tabela10[[#This Row],[mlp_params]]</f>
        <v>831</v>
      </c>
      <c r="AD27">
        <f>Tabela10[[#This Row],[kan_test_acc]]</f>
        <v>0.94572368650000005</v>
      </c>
      <c r="AE27">
        <f>Tabela10[[#This Row],[kan_val_acc]]</f>
        <v>0.98840579979999998</v>
      </c>
    </row>
    <row r="28" spans="1:31" hidden="1" x14ac:dyDescent="0.25">
      <c r="A28" t="s">
        <v>380</v>
      </c>
      <c r="B28">
        <v>3</v>
      </c>
      <c r="C28" t="s">
        <v>21</v>
      </c>
      <c r="D28">
        <v>2</v>
      </c>
      <c r="E28">
        <v>0</v>
      </c>
      <c r="F28" t="s">
        <v>389</v>
      </c>
      <c r="G28">
        <v>477</v>
      </c>
      <c r="H28">
        <v>5099394.5</v>
      </c>
      <c r="I28">
        <v>0.9285714243571429</v>
      </c>
      <c r="J28">
        <v>0.93421052664285709</v>
      </c>
      <c r="K28">
        <v>767834.92857142852</v>
      </c>
      <c r="L28">
        <v>751</v>
      </c>
      <c r="M28">
        <v>2</v>
      </c>
      <c r="N28">
        <v>17</v>
      </c>
      <c r="O28">
        <v>0.92481203049999994</v>
      </c>
      <c r="P28">
        <v>789166.57142857148</v>
      </c>
      <c r="Q28">
        <v>831</v>
      </c>
      <c r="R28">
        <v>2</v>
      </c>
      <c r="S28">
        <v>18</v>
      </c>
      <c r="T28">
        <v>0.95317726400000002</v>
      </c>
      <c r="W28">
        <f>Tabela10[[#This Row],[mlp_params]]</f>
        <v>751</v>
      </c>
      <c r="X28">
        <f>Tabela10[[#This Row],[kan_test_acc]]</f>
        <v>0.9285714243571429</v>
      </c>
      <c r="Y28">
        <f>Tabela10[[#This Row],[mlp_test_acc]]</f>
        <v>0.93421052664285709</v>
      </c>
      <c r="Z28">
        <f>Tabela10[[#This Row],[mlp_test_acc2]]</f>
        <v>0.92481203049999994</v>
      </c>
      <c r="AC28">
        <f>Tabela10[[#This Row],[mlp_params]]</f>
        <v>751</v>
      </c>
      <c r="AD28">
        <f>Tabela10[[#This Row],[kan_test_acc]]</f>
        <v>0.9285714243571429</v>
      </c>
      <c r="AE28">
        <f>Tabela10[[#This Row],[kan_val_acc]]</f>
        <v>0.95317726400000002</v>
      </c>
    </row>
    <row r="29" spans="1:31" hidden="1" x14ac:dyDescent="0.25">
      <c r="A29" t="s">
        <v>380</v>
      </c>
      <c r="B29">
        <v>3</v>
      </c>
      <c r="C29" t="s">
        <v>21</v>
      </c>
      <c r="D29">
        <v>2</v>
      </c>
      <c r="E29">
        <v>0</v>
      </c>
      <c r="F29" t="s">
        <v>392</v>
      </c>
      <c r="G29">
        <v>493</v>
      </c>
      <c r="H29">
        <v>6968044.2857142854</v>
      </c>
      <c r="I29">
        <v>0.88909774585714285</v>
      </c>
      <c r="J29">
        <v>0.92669172964285718</v>
      </c>
      <c r="K29">
        <v>661209.78571428568</v>
      </c>
      <c r="L29">
        <v>751</v>
      </c>
      <c r="M29">
        <v>2</v>
      </c>
      <c r="N29">
        <v>17</v>
      </c>
      <c r="O29">
        <v>0.92105263199999998</v>
      </c>
      <c r="P29">
        <v>531303.5</v>
      </c>
      <c r="Q29">
        <v>831</v>
      </c>
      <c r="R29">
        <v>2</v>
      </c>
      <c r="S29">
        <v>18</v>
      </c>
      <c r="T29">
        <v>0.9264214083846154</v>
      </c>
      <c r="W29">
        <f>Tabela10[[#This Row],[mlp_params]]</f>
        <v>751</v>
      </c>
      <c r="X29">
        <f>Tabela10[[#This Row],[kan_test_acc]]</f>
        <v>0.88909774585714285</v>
      </c>
      <c r="Y29">
        <f>Tabela10[[#This Row],[mlp_test_acc]]</f>
        <v>0.92669172964285718</v>
      </c>
      <c r="Z29">
        <f>Tabela10[[#This Row],[mlp_test_acc2]]</f>
        <v>0.92105263199999998</v>
      </c>
      <c r="AC29">
        <f>Tabela10[[#This Row],[mlp_params]]</f>
        <v>751</v>
      </c>
      <c r="AD29">
        <f>Tabela10[[#This Row],[kan_test_acc]]</f>
        <v>0.88909774585714285</v>
      </c>
      <c r="AE29">
        <f>Tabela10[[#This Row],[kan_val_acc]]</f>
        <v>0.9264214083846154</v>
      </c>
    </row>
    <row r="30" spans="1:31" hidden="1" x14ac:dyDescent="0.25">
      <c r="A30" t="s">
        <v>380</v>
      </c>
      <c r="B30">
        <v>5</v>
      </c>
      <c r="C30" t="s">
        <v>21</v>
      </c>
      <c r="D30">
        <v>3</v>
      </c>
      <c r="E30">
        <v>0</v>
      </c>
      <c r="F30" t="s">
        <v>388</v>
      </c>
      <c r="G30">
        <v>495</v>
      </c>
      <c r="H30">
        <v>4396595.5625</v>
      </c>
      <c r="I30">
        <v>0.94243421787500004</v>
      </c>
      <c r="J30">
        <v>0.92927631599999994</v>
      </c>
      <c r="K30">
        <v>364225.1875</v>
      </c>
      <c r="L30">
        <v>751</v>
      </c>
      <c r="M30">
        <v>2</v>
      </c>
      <c r="N30">
        <v>17</v>
      </c>
      <c r="O30">
        <v>0.91776315824999999</v>
      </c>
      <c r="P30">
        <v>308806.6875</v>
      </c>
      <c r="Q30">
        <v>831</v>
      </c>
      <c r="R30">
        <v>2</v>
      </c>
      <c r="S30">
        <v>18</v>
      </c>
      <c r="T30">
        <v>0.98840579973333331</v>
      </c>
      <c r="W30">
        <f>Tabela10[[#This Row],[mlp_params]]</f>
        <v>751</v>
      </c>
      <c r="X30">
        <f>Tabela10[[#This Row],[kan_test_acc]]</f>
        <v>0.94243421787500004</v>
      </c>
      <c r="Y30">
        <f>Tabela10[[#This Row],[mlp_test_acc]]</f>
        <v>0.92927631599999994</v>
      </c>
      <c r="Z30">
        <f>Tabela10[[#This Row],[mlp_test_acc2]]</f>
        <v>0.91776315824999999</v>
      </c>
      <c r="AC30">
        <f>Tabela10[[#This Row],[mlp_params]]</f>
        <v>751</v>
      </c>
      <c r="AD30">
        <f>Tabela10[[#This Row],[kan_test_acc]]</f>
        <v>0.94243421787500004</v>
      </c>
      <c r="AE30">
        <f>Tabela10[[#This Row],[kan_val_acc]]</f>
        <v>0.98840579973333331</v>
      </c>
    </row>
    <row r="31" spans="1:31" hidden="1" x14ac:dyDescent="0.25">
      <c r="A31" t="s">
        <v>380</v>
      </c>
      <c r="B31">
        <v>3</v>
      </c>
      <c r="C31" t="s">
        <v>21</v>
      </c>
      <c r="D31">
        <v>5</v>
      </c>
      <c r="E31">
        <v>0</v>
      </c>
      <c r="F31" t="s">
        <v>388</v>
      </c>
      <c r="G31">
        <v>495</v>
      </c>
      <c r="H31">
        <v>7112496.6428571427</v>
      </c>
      <c r="I31">
        <v>0.66353384514285718</v>
      </c>
      <c r="J31">
        <v>0.9304511280714286</v>
      </c>
      <c r="K31">
        <v>748754.85714285716</v>
      </c>
      <c r="L31">
        <v>915</v>
      </c>
      <c r="M31">
        <v>2</v>
      </c>
      <c r="N31">
        <v>19</v>
      </c>
      <c r="O31">
        <v>0.92293233107142858</v>
      </c>
      <c r="P31">
        <v>657517.92857142852</v>
      </c>
      <c r="Q31">
        <v>1003</v>
      </c>
      <c r="R31">
        <v>2</v>
      </c>
      <c r="S31">
        <v>20</v>
      </c>
      <c r="T31">
        <v>0.8996655619230769</v>
      </c>
      <c r="W31">
        <f>Tabela10[[#This Row],[mlp_params]]</f>
        <v>915</v>
      </c>
      <c r="X31">
        <f>Tabela10[[#This Row],[kan_test_acc]]</f>
        <v>0.66353384514285718</v>
      </c>
      <c r="Y31">
        <f>Tabela10[[#This Row],[mlp_test_acc]]</f>
        <v>0.9304511280714286</v>
      </c>
      <c r="Z31">
        <f>Tabela10[[#This Row],[mlp_test_acc2]]</f>
        <v>0.92293233107142858</v>
      </c>
      <c r="AC31">
        <f>Tabela10[[#This Row],[mlp_params]]</f>
        <v>915</v>
      </c>
      <c r="AD31">
        <f>Tabela10[[#This Row],[kan_test_acc]]</f>
        <v>0.66353384514285718</v>
      </c>
      <c r="AE31">
        <f>Tabela10[[#This Row],[kan_val_acc]]</f>
        <v>0.8996655619230769</v>
      </c>
    </row>
    <row r="32" spans="1:31" hidden="1" x14ac:dyDescent="0.25">
      <c r="A32" t="s">
        <v>380</v>
      </c>
      <c r="B32">
        <v>9</v>
      </c>
      <c r="C32" t="s">
        <v>21</v>
      </c>
      <c r="D32">
        <v>2</v>
      </c>
      <c r="E32">
        <v>0</v>
      </c>
      <c r="F32" t="s">
        <v>391</v>
      </c>
      <c r="G32">
        <v>498</v>
      </c>
      <c r="H32">
        <v>3063832.125</v>
      </c>
      <c r="I32">
        <v>0.93750001131250005</v>
      </c>
      <c r="J32">
        <v>0.93421052668750004</v>
      </c>
      <c r="K32">
        <v>364928.75</v>
      </c>
      <c r="L32">
        <v>603</v>
      </c>
      <c r="M32">
        <v>2</v>
      </c>
      <c r="N32">
        <v>15</v>
      </c>
      <c r="O32">
        <v>0.92763157937499996</v>
      </c>
      <c r="P32">
        <v>457563.75</v>
      </c>
      <c r="Q32">
        <v>675</v>
      </c>
      <c r="R32">
        <v>2</v>
      </c>
      <c r="S32">
        <v>16</v>
      </c>
      <c r="T32">
        <v>0.98260869959999997</v>
      </c>
      <c r="W32">
        <f>Tabela10[[#This Row],[mlp_params]]</f>
        <v>603</v>
      </c>
      <c r="X32">
        <f>Tabela10[[#This Row],[kan_test_acc]]</f>
        <v>0.93750001131250005</v>
      </c>
      <c r="Y32">
        <f>Tabela10[[#This Row],[mlp_test_acc]]</f>
        <v>0.93421052668750004</v>
      </c>
      <c r="Z32">
        <f>Tabela10[[#This Row],[mlp_test_acc2]]</f>
        <v>0.92763157937499996</v>
      </c>
      <c r="AC32">
        <f>Tabela10[[#This Row],[mlp_params]]</f>
        <v>603</v>
      </c>
      <c r="AD32">
        <f>Tabela10[[#This Row],[kan_test_acc]]</f>
        <v>0.93750001131250005</v>
      </c>
      <c r="AE32">
        <f>Tabela10[[#This Row],[kan_val_acc]]</f>
        <v>0.98260869959999997</v>
      </c>
    </row>
    <row r="33" spans="1:31" hidden="1" x14ac:dyDescent="0.25">
      <c r="A33" t="s">
        <v>380</v>
      </c>
      <c r="B33">
        <v>5</v>
      </c>
      <c r="C33" t="s">
        <v>21</v>
      </c>
      <c r="D33">
        <v>2</v>
      </c>
      <c r="E33">
        <v>0</v>
      </c>
      <c r="F33" t="s">
        <v>395</v>
      </c>
      <c r="G33">
        <v>500</v>
      </c>
      <c r="H33">
        <v>1973971.4375</v>
      </c>
      <c r="I33">
        <v>0.94572368287499997</v>
      </c>
      <c r="J33">
        <v>0.93914473718750002</v>
      </c>
      <c r="K33">
        <v>163328.1875</v>
      </c>
      <c r="L33">
        <v>675</v>
      </c>
      <c r="M33">
        <v>2</v>
      </c>
      <c r="N33">
        <v>16</v>
      </c>
      <c r="O33">
        <v>0.95559210562499997</v>
      </c>
      <c r="P33">
        <v>272941.75</v>
      </c>
      <c r="Q33">
        <v>751</v>
      </c>
      <c r="R33">
        <v>2</v>
      </c>
      <c r="S33">
        <v>17</v>
      </c>
      <c r="T33">
        <v>0.99420289986666666</v>
      </c>
      <c r="W33">
        <f>Tabela10[[#This Row],[mlp_params]]</f>
        <v>675</v>
      </c>
      <c r="X33">
        <f>Tabela10[[#This Row],[kan_test_acc]]</f>
        <v>0.94572368287499997</v>
      </c>
      <c r="Y33">
        <f>Tabela10[[#This Row],[mlp_test_acc]]</f>
        <v>0.93914473718750002</v>
      </c>
      <c r="Z33">
        <f>Tabela10[[#This Row],[mlp_test_acc2]]</f>
        <v>0.95559210562499997</v>
      </c>
      <c r="AC33">
        <f>Tabela10[[#This Row],[mlp_params]]</f>
        <v>675</v>
      </c>
      <c r="AD33">
        <f>Tabela10[[#This Row],[kan_test_acc]]</f>
        <v>0.94572368287499997</v>
      </c>
      <c r="AE33">
        <f>Tabela10[[#This Row],[kan_val_acc]]</f>
        <v>0.99420289986666666</v>
      </c>
    </row>
    <row r="34" spans="1:31" hidden="1" x14ac:dyDescent="0.25">
      <c r="A34" t="s">
        <v>380</v>
      </c>
      <c r="B34">
        <v>3</v>
      </c>
      <c r="C34" t="s">
        <v>21</v>
      </c>
      <c r="D34">
        <v>4</v>
      </c>
      <c r="E34">
        <v>0</v>
      </c>
      <c r="F34" t="s">
        <v>395</v>
      </c>
      <c r="G34">
        <v>500</v>
      </c>
      <c r="H34">
        <v>4004582</v>
      </c>
      <c r="I34">
        <v>0.86654135578571434</v>
      </c>
      <c r="J34">
        <v>0.92293233114285711</v>
      </c>
      <c r="K34">
        <v>801717.64285714284</v>
      </c>
      <c r="L34">
        <v>915</v>
      </c>
      <c r="M34">
        <v>2</v>
      </c>
      <c r="N34">
        <v>19</v>
      </c>
      <c r="O34">
        <v>0.9285714287857143</v>
      </c>
      <c r="P34">
        <v>777776.07142857148</v>
      </c>
      <c r="Q34">
        <v>1003</v>
      </c>
      <c r="R34">
        <v>2</v>
      </c>
      <c r="S34">
        <v>20</v>
      </c>
      <c r="T34">
        <v>0.94983278315384612</v>
      </c>
      <c r="W34">
        <f>Tabela10[[#This Row],[mlp_params]]</f>
        <v>915</v>
      </c>
      <c r="X34">
        <f>Tabela10[[#This Row],[kan_test_acc]]</f>
        <v>0.86654135578571434</v>
      </c>
      <c r="Y34">
        <f>Tabela10[[#This Row],[mlp_test_acc]]</f>
        <v>0.92293233114285711</v>
      </c>
      <c r="Z34">
        <f>Tabela10[[#This Row],[mlp_test_acc2]]</f>
        <v>0.9285714287857143</v>
      </c>
      <c r="AC34">
        <f>Tabela10[[#This Row],[mlp_params]]</f>
        <v>915</v>
      </c>
      <c r="AD34">
        <f>Tabela10[[#This Row],[kan_test_acc]]</f>
        <v>0.86654135578571434</v>
      </c>
      <c r="AE34">
        <f>Tabela10[[#This Row],[kan_val_acc]]</f>
        <v>0.94983278315384612</v>
      </c>
    </row>
    <row r="35" spans="1:31" hidden="1" x14ac:dyDescent="0.25">
      <c r="A35" t="s">
        <v>380</v>
      </c>
      <c r="B35">
        <v>3</v>
      </c>
      <c r="C35" t="s">
        <v>21</v>
      </c>
      <c r="D35">
        <v>2</v>
      </c>
      <c r="E35">
        <v>0</v>
      </c>
      <c r="F35" t="s">
        <v>399</v>
      </c>
      <c r="G35">
        <v>516</v>
      </c>
      <c r="H35">
        <v>3819634.9285714286</v>
      </c>
      <c r="I35">
        <v>0.94548871278571434</v>
      </c>
      <c r="J35">
        <v>0.92481203049999994</v>
      </c>
      <c r="K35">
        <v>605780</v>
      </c>
      <c r="L35">
        <v>751</v>
      </c>
      <c r="M35">
        <v>2</v>
      </c>
      <c r="N35">
        <v>17</v>
      </c>
      <c r="O35">
        <v>0.91729323335714286</v>
      </c>
      <c r="P35">
        <v>688400.35714285716</v>
      </c>
      <c r="Q35">
        <v>831</v>
      </c>
      <c r="R35">
        <v>2</v>
      </c>
      <c r="S35">
        <v>18</v>
      </c>
      <c r="T35">
        <v>0.92307692738461533</v>
      </c>
      <c r="W35">
        <f>Tabela10[[#This Row],[mlp_params]]</f>
        <v>751</v>
      </c>
      <c r="X35">
        <f>Tabela10[[#This Row],[kan_test_acc]]</f>
        <v>0.94548871278571434</v>
      </c>
      <c r="Y35">
        <f>Tabela10[[#This Row],[mlp_test_acc]]</f>
        <v>0.92481203049999994</v>
      </c>
      <c r="Z35">
        <f>Tabela10[[#This Row],[mlp_test_acc2]]</f>
        <v>0.91729323335714286</v>
      </c>
      <c r="AC35">
        <f>Tabela10[[#This Row],[mlp_params]]</f>
        <v>751</v>
      </c>
      <c r="AD35">
        <f>Tabela10[[#This Row],[kan_test_acc]]</f>
        <v>0.94548871278571434</v>
      </c>
      <c r="AE35">
        <f>Tabela10[[#This Row],[kan_val_acc]]</f>
        <v>0.92307692738461533</v>
      </c>
    </row>
    <row r="36" spans="1:31" hidden="1" x14ac:dyDescent="0.25">
      <c r="A36" t="s">
        <v>380</v>
      </c>
      <c r="B36">
        <v>9</v>
      </c>
      <c r="C36" t="s">
        <v>21</v>
      </c>
      <c r="D36">
        <v>3</v>
      </c>
      <c r="E36">
        <v>0</v>
      </c>
      <c r="F36" t="s">
        <v>391</v>
      </c>
      <c r="G36">
        <v>533</v>
      </c>
      <c r="H36">
        <v>2940820.5625</v>
      </c>
      <c r="I36">
        <v>0.89967105918750001</v>
      </c>
      <c r="J36">
        <v>0.93421052656250003</v>
      </c>
      <c r="K36">
        <v>683005.875</v>
      </c>
      <c r="L36">
        <v>751</v>
      </c>
      <c r="M36">
        <v>2</v>
      </c>
      <c r="N36">
        <v>17</v>
      </c>
      <c r="O36">
        <v>0.9440789476875</v>
      </c>
      <c r="P36">
        <v>668587.4375</v>
      </c>
      <c r="Q36">
        <v>831</v>
      </c>
      <c r="R36">
        <v>2</v>
      </c>
      <c r="S36">
        <v>18</v>
      </c>
      <c r="T36">
        <v>0.97971014953333335</v>
      </c>
      <c r="W36">
        <f>Tabela10[[#This Row],[mlp_params]]</f>
        <v>751</v>
      </c>
      <c r="X36">
        <f>Tabela10[[#This Row],[kan_test_acc]]</f>
        <v>0.89967105918750001</v>
      </c>
      <c r="Y36">
        <f>Tabela10[[#This Row],[mlp_test_acc]]</f>
        <v>0.93421052656250003</v>
      </c>
      <c r="Z36">
        <f>Tabela10[[#This Row],[mlp_test_acc2]]</f>
        <v>0.9440789476875</v>
      </c>
      <c r="AC36">
        <f>Tabela10[[#This Row],[mlp_params]]</f>
        <v>751</v>
      </c>
      <c r="AD36">
        <f>Tabela10[[#This Row],[kan_test_acc]]</f>
        <v>0.89967105918750001</v>
      </c>
      <c r="AE36">
        <f>Tabela10[[#This Row],[kan_val_acc]]</f>
        <v>0.97971014953333335</v>
      </c>
    </row>
    <row r="37" spans="1:31" hidden="1" x14ac:dyDescent="0.25">
      <c r="A37" t="s">
        <v>380</v>
      </c>
      <c r="B37">
        <v>3</v>
      </c>
      <c r="C37" t="s">
        <v>21</v>
      </c>
      <c r="D37">
        <v>3</v>
      </c>
      <c r="E37">
        <v>0</v>
      </c>
      <c r="F37" t="s">
        <v>389</v>
      </c>
      <c r="G37">
        <v>535</v>
      </c>
      <c r="H37">
        <v>5053659.2142857146</v>
      </c>
      <c r="I37">
        <v>0.92293233114285711</v>
      </c>
      <c r="J37">
        <v>0.92481203035714288</v>
      </c>
      <c r="K37">
        <v>754706.92857142852</v>
      </c>
      <c r="L37">
        <v>915</v>
      </c>
      <c r="M37">
        <v>2</v>
      </c>
      <c r="N37">
        <v>19</v>
      </c>
      <c r="O37">
        <v>0.93045112814285713</v>
      </c>
      <c r="P37">
        <v>883196.14285714284</v>
      </c>
      <c r="Q37">
        <v>1003</v>
      </c>
      <c r="R37">
        <v>2</v>
      </c>
      <c r="S37">
        <v>20</v>
      </c>
      <c r="T37">
        <v>0.96989967246153841</v>
      </c>
      <c r="W37">
        <f>Tabela10[[#This Row],[mlp_params]]</f>
        <v>915</v>
      </c>
      <c r="X37">
        <f>Tabela10[[#This Row],[kan_test_acc]]</f>
        <v>0.92293233114285711</v>
      </c>
      <c r="Y37">
        <f>Tabela10[[#This Row],[mlp_test_acc]]</f>
        <v>0.92481203035714288</v>
      </c>
      <c r="Z37">
        <f>Tabela10[[#This Row],[mlp_test_acc2]]</f>
        <v>0.93045112814285713</v>
      </c>
      <c r="AC37">
        <f>Tabela10[[#This Row],[mlp_params]]</f>
        <v>915</v>
      </c>
      <c r="AD37">
        <f>Tabela10[[#This Row],[kan_test_acc]]</f>
        <v>0.92293233114285711</v>
      </c>
      <c r="AE37">
        <f>Tabela10[[#This Row],[kan_val_acc]]</f>
        <v>0.96989967246153841</v>
      </c>
    </row>
    <row r="38" spans="1:31" hidden="1" x14ac:dyDescent="0.25">
      <c r="A38" t="s">
        <v>380</v>
      </c>
      <c r="B38">
        <v>5</v>
      </c>
      <c r="C38" t="s">
        <v>21</v>
      </c>
      <c r="D38">
        <v>4</v>
      </c>
      <c r="E38">
        <v>0</v>
      </c>
      <c r="F38" t="s">
        <v>388</v>
      </c>
      <c r="G38">
        <v>539</v>
      </c>
      <c r="H38">
        <v>5380694</v>
      </c>
      <c r="I38">
        <v>0.90296052775000002</v>
      </c>
      <c r="J38">
        <v>0.92434210556249996</v>
      </c>
      <c r="K38">
        <v>247847.5</v>
      </c>
      <c r="L38">
        <v>915</v>
      </c>
      <c r="M38">
        <v>2</v>
      </c>
      <c r="N38">
        <v>19</v>
      </c>
      <c r="O38">
        <v>0.93421052668750004</v>
      </c>
      <c r="P38">
        <v>232716.5625</v>
      </c>
      <c r="Q38">
        <v>1003</v>
      </c>
      <c r="R38">
        <v>2</v>
      </c>
      <c r="S38">
        <v>20</v>
      </c>
      <c r="T38">
        <v>0.9855072496666667</v>
      </c>
      <c r="W38">
        <f>Tabela10[[#This Row],[mlp_params]]</f>
        <v>915</v>
      </c>
      <c r="X38">
        <f>Tabela10[[#This Row],[kan_test_acc]]</f>
        <v>0.90296052775000002</v>
      </c>
      <c r="Y38">
        <f>Tabela10[[#This Row],[mlp_test_acc]]</f>
        <v>0.92434210556249996</v>
      </c>
      <c r="Z38">
        <f>Tabela10[[#This Row],[mlp_test_acc2]]</f>
        <v>0.93421052668750004</v>
      </c>
      <c r="AC38">
        <f>Tabela10[[#This Row],[mlp_params]]</f>
        <v>915</v>
      </c>
      <c r="AD38">
        <f>Tabela10[[#This Row],[kan_test_acc]]</f>
        <v>0.90296052775000002</v>
      </c>
      <c r="AE38">
        <f>Tabela10[[#This Row],[kan_val_acc]]</f>
        <v>0.9855072496666667</v>
      </c>
    </row>
    <row r="39" spans="1:31" hidden="1" x14ac:dyDescent="0.25">
      <c r="A39" t="s">
        <v>380</v>
      </c>
      <c r="B39">
        <v>5</v>
      </c>
      <c r="C39" t="s">
        <v>21</v>
      </c>
      <c r="D39">
        <v>3</v>
      </c>
      <c r="E39">
        <v>0</v>
      </c>
      <c r="F39" t="s">
        <v>395</v>
      </c>
      <c r="G39">
        <v>549</v>
      </c>
      <c r="H39">
        <v>2922793.5</v>
      </c>
      <c r="I39">
        <v>0.94901315887500004</v>
      </c>
      <c r="J39">
        <v>0.92269736874999997</v>
      </c>
      <c r="K39">
        <v>327078.375</v>
      </c>
      <c r="L39">
        <v>831</v>
      </c>
      <c r="M39">
        <v>2</v>
      </c>
      <c r="N39">
        <v>18</v>
      </c>
      <c r="O39">
        <v>0.92927631606249994</v>
      </c>
      <c r="P39">
        <v>299179</v>
      </c>
      <c r="Q39">
        <v>915</v>
      </c>
      <c r="R39">
        <v>2</v>
      </c>
      <c r="S39">
        <v>19</v>
      </c>
      <c r="T39">
        <v>0.99130434980000004</v>
      </c>
      <c r="W39">
        <f>Tabela10[[#This Row],[mlp_params]]</f>
        <v>831</v>
      </c>
      <c r="X39">
        <f>Tabela10[[#This Row],[kan_test_acc]]</f>
        <v>0.94901315887500004</v>
      </c>
      <c r="Y39">
        <f>Tabela10[[#This Row],[mlp_test_acc]]</f>
        <v>0.92269736874999997</v>
      </c>
      <c r="Z39">
        <f>Tabela10[[#This Row],[mlp_test_acc2]]</f>
        <v>0.92927631606249994</v>
      </c>
      <c r="AC39">
        <f>Tabela10[[#This Row],[mlp_params]]</f>
        <v>831</v>
      </c>
      <c r="AD39">
        <f>Tabela10[[#This Row],[kan_test_acc]]</f>
        <v>0.94901315887500004</v>
      </c>
      <c r="AE39">
        <f>Tabela10[[#This Row],[kan_val_acc]]</f>
        <v>0.99130434980000004</v>
      </c>
    </row>
    <row r="40" spans="1:31" hidden="1" x14ac:dyDescent="0.25">
      <c r="A40" t="s">
        <v>380</v>
      </c>
      <c r="B40">
        <v>3</v>
      </c>
      <c r="C40" t="s">
        <v>21</v>
      </c>
      <c r="D40">
        <v>5</v>
      </c>
      <c r="E40">
        <v>0</v>
      </c>
      <c r="F40" t="s">
        <v>395</v>
      </c>
      <c r="G40">
        <v>549</v>
      </c>
      <c r="H40">
        <v>7689575.3571428573</v>
      </c>
      <c r="I40">
        <v>0.74060150128571434</v>
      </c>
      <c r="J40">
        <v>0.92105263192857145</v>
      </c>
      <c r="K40">
        <v>1009434.2142857143</v>
      </c>
      <c r="L40">
        <v>1003</v>
      </c>
      <c r="M40">
        <v>2</v>
      </c>
      <c r="N40">
        <v>20</v>
      </c>
      <c r="O40">
        <v>0.91917293271428568</v>
      </c>
      <c r="P40">
        <v>1147970.857142857</v>
      </c>
      <c r="Q40">
        <v>1095</v>
      </c>
      <c r="R40">
        <v>2</v>
      </c>
      <c r="S40">
        <v>21</v>
      </c>
      <c r="T40">
        <v>0.94314381692307692</v>
      </c>
      <c r="W40">
        <f>Tabela10[[#This Row],[mlp_params]]</f>
        <v>1003</v>
      </c>
      <c r="X40">
        <f>Tabela10[[#This Row],[kan_test_acc]]</f>
        <v>0.74060150128571434</v>
      </c>
      <c r="Y40">
        <f>Tabela10[[#This Row],[mlp_test_acc]]</f>
        <v>0.92105263192857145</v>
      </c>
      <c r="Z40">
        <f>Tabela10[[#This Row],[mlp_test_acc2]]</f>
        <v>0.91917293271428568</v>
      </c>
      <c r="AC40">
        <f>Tabela10[[#This Row],[mlp_params]]</f>
        <v>1003</v>
      </c>
      <c r="AD40">
        <f>Tabela10[[#This Row],[kan_test_acc]]</f>
        <v>0.74060150128571434</v>
      </c>
      <c r="AE40">
        <f>Tabela10[[#This Row],[kan_val_acc]]</f>
        <v>0.94314381692307692</v>
      </c>
    </row>
    <row r="41" spans="1:31" hidden="1" x14ac:dyDescent="0.25">
      <c r="A41" t="s">
        <v>380</v>
      </c>
      <c r="B41">
        <v>3</v>
      </c>
      <c r="C41" t="s">
        <v>21</v>
      </c>
      <c r="D41">
        <v>3</v>
      </c>
      <c r="E41">
        <v>0</v>
      </c>
      <c r="F41" t="s">
        <v>392</v>
      </c>
      <c r="G41">
        <v>553</v>
      </c>
      <c r="H41">
        <v>7584616.2857142854</v>
      </c>
      <c r="I41">
        <v>0.85150376385714288</v>
      </c>
      <c r="J41">
        <v>0.91917293271428568</v>
      </c>
      <c r="K41">
        <v>929693.07142857148</v>
      </c>
      <c r="L41">
        <v>915</v>
      </c>
      <c r="M41">
        <v>2</v>
      </c>
      <c r="N41">
        <v>19</v>
      </c>
      <c r="O41">
        <v>0.92293233114285711</v>
      </c>
      <c r="P41">
        <v>880438.71428571432</v>
      </c>
      <c r="Q41">
        <v>1003</v>
      </c>
      <c r="R41">
        <v>2</v>
      </c>
      <c r="S41">
        <v>20</v>
      </c>
      <c r="T41">
        <v>0.89966554815384614</v>
      </c>
      <c r="W41">
        <f>Tabela10[[#This Row],[mlp_params]]</f>
        <v>915</v>
      </c>
      <c r="X41">
        <f>Tabela10[[#This Row],[kan_test_acc]]</f>
        <v>0.85150376385714288</v>
      </c>
      <c r="Y41">
        <f>Tabela10[[#This Row],[mlp_test_acc]]</f>
        <v>0.91917293271428568</v>
      </c>
      <c r="Z41">
        <f>Tabela10[[#This Row],[mlp_test_acc2]]</f>
        <v>0.92293233114285711</v>
      </c>
      <c r="AC41">
        <f>Tabela10[[#This Row],[mlp_params]]</f>
        <v>915</v>
      </c>
      <c r="AD41">
        <f>Tabela10[[#This Row],[kan_test_acc]]</f>
        <v>0.85150376385714288</v>
      </c>
      <c r="AE41">
        <f>Tabela10[[#This Row],[kan_val_acc]]</f>
        <v>0.89966554815384614</v>
      </c>
    </row>
    <row r="42" spans="1:31" hidden="1" x14ac:dyDescent="0.25">
      <c r="A42" t="s">
        <v>380</v>
      </c>
      <c r="B42">
        <v>9</v>
      </c>
      <c r="C42" t="s">
        <v>21</v>
      </c>
      <c r="D42">
        <v>4</v>
      </c>
      <c r="E42">
        <v>0</v>
      </c>
      <c r="F42" t="s">
        <v>391</v>
      </c>
      <c r="G42">
        <v>568</v>
      </c>
      <c r="H42">
        <v>3140048.5625</v>
      </c>
      <c r="I42">
        <v>0.85690789499999998</v>
      </c>
      <c r="J42">
        <v>0.92434210543749995</v>
      </c>
      <c r="K42">
        <v>699504.375</v>
      </c>
      <c r="L42">
        <v>831</v>
      </c>
      <c r="M42">
        <v>2</v>
      </c>
      <c r="N42">
        <v>18</v>
      </c>
      <c r="O42">
        <v>0.92434210562499997</v>
      </c>
      <c r="P42">
        <v>648745.0625</v>
      </c>
      <c r="Q42">
        <v>915</v>
      </c>
      <c r="R42">
        <v>2</v>
      </c>
      <c r="S42">
        <v>19</v>
      </c>
      <c r="T42">
        <v>0.98260869959999997</v>
      </c>
      <c r="W42">
        <f>Tabela10[[#This Row],[mlp_params]]</f>
        <v>831</v>
      </c>
      <c r="X42">
        <f>Tabela10[[#This Row],[kan_test_acc]]</f>
        <v>0.85690789499999998</v>
      </c>
      <c r="Y42">
        <f>Tabela10[[#This Row],[mlp_test_acc]]</f>
        <v>0.92434210543749995</v>
      </c>
      <c r="Z42">
        <f>Tabela10[[#This Row],[mlp_test_acc2]]</f>
        <v>0.92434210562499997</v>
      </c>
      <c r="AC42">
        <f>Tabela10[[#This Row],[mlp_params]]</f>
        <v>831</v>
      </c>
      <c r="AD42">
        <f>Tabela10[[#This Row],[kan_test_acc]]</f>
        <v>0.85690789499999998</v>
      </c>
      <c r="AE42">
        <f>Tabela10[[#This Row],[kan_val_acc]]</f>
        <v>0.98260869959999997</v>
      </c>
    </row>
    <row r="43" spans="1:31" hidden="1" x14ac:dyDescent="0.25">
      <c r="A43" t="s">
        <v>380</v>
      </c>
      <c r="B43">
        <v>3</v>
      </c>
      <c r="C43" t="s">
        <v>21</v>
      </c>
      <c r="D43">
        <v>3</v>
      </c>
      <c r="E43">
        <v>0</v>
      </c>
      <c r="F43" t="s">
        <v>399</v>
      </c>
      <c r="G43">
        <v>579</v>
      </c>
      <c r="H43">
        <v>6182579.2857142854</v>
      </c>
      <c r="I43">
        <v>0.89097745085714286</v>
      </c>
      <c r="J43">
        <v>0.91917293271428568</v>
      </c>
      <c r="K43">
        <v>689051.5</v>
      </c>
      <c r="L43">
        <v>1003</v>
      </c>
      <c r="M43">
        <v>2</v>
      </c>
      <c r="N43">
        <v>20</v>
      </c>
      <c r="O43">
        <v>0.91917293271428568</v>
      </c>
      <c r="P43">
        <v>673130.28571428568</v>
      </c>
      <c r="Q43">
        <v>1095</v>
      </c>
      <c r="R43">
        <v>2</v>
      </c>
      <c r="S43">
        <v>21</v>
      </c>
      <c r="T43">
        <v>0.98327759592307695</v>
      </c>
      <c r="W43">
        <f>Tabela10[[#This Row],[mlp_params]]</f>
        <v>1003</v>
      </c>
      <c r="X43">
        <f>Tabela10[[#This Row],[kan_test_acc]]</f>
        <v>0.89097745085714286</v>
      </c>
      <c r="Y43">
        <f>Tabela10[[#This Row],[mlp_test_acc]]</f>
        <v>0.91917293271428568</v>
      </c>
      <c r="Z43">
        <f>Tabela10[[#This Row],[mlp_test_acc2]]</f>
        <v>0.91917293271428568</v>
      </c>
      <c r="AC43">
        <f>Tabela10[[#This Row],[mlp_params]]</f>
        <v>1003</v>
      </c>
      <c r="AD43">
        <f>Tabela10[[#This Row],[kan_test_acc]]</f>
        <v>0.89097745085714286</v>
      </c>
      <c r="AE43">
        <f>Tabela10[[#This Row],[kan_val_acc]]</f>
        <v>0.98327759592307695</v>
      </c>
    </row>
    <row r="44" spans="1:31" hidden="1" x14ac:dyDescent="0.25">
      <c r="A44" t="s">
        <v>380</v>
      </c>
      <c r="B44">
        <v>5</v>
      </c>
      <c r="C44" t="s">
        <v>21</v>
      </c>
      <c r="D44">
        <v>5</v>
      </c>
      <c r="E44">
        <v>0</v>
      </c>
      <c r="F44" t="s">
        <v>388</v>
      </c>
      <c r="G44">
        <v>583</v>
      </c>
      <c r="H44">
        <v>4395522.6428571427</v>
      </c>
      <c r="I44">
        <v>0.87406016264285713</v>
      </c>
      <c r="J44">
        <v>0.90789473700000001</v>
      </c>
      <c r="K44">
        <v>386237.71428571426</v>
      </c>
      <c r="L44">
        <v>1003</v>
      </c>
      <c r="M44">
        <v>2</v>
      </c>
      <c r="N44">
        <v>20</v>
      </c>
      <c r="O44">
        <v>0.91917293271428568</v>
      </c>
      <c r="P44">
        <v>465371.07142857142</v>
      </c>
      <c r="Q44">
        <v>1095</v>
      </c>
      <c r="R44">
        <v>2</v>
      </c>
      <c r="S44">
        <v>21</v>
      </c>
      <c r="T44">
        <v>0.97993311500000002</v>
      </c>
      <c r="W44">
        <f>Tabela10[[#This Row],[mlp_params]]</f>
        <v>1003</v>
      </c>
      <c r="X44">
        <f>Tabela10[[#This Row],[kan_test_acc]]</f>
        <v>0.87406016264285713</v>
      </c>
      <c r="Y44">
        <f>Tabela10[[#This Row],[mlp_test_acc]]</f>
        <v>0.90789473700000001</v>
      </c>
      <c r="Z44">
        <f>Tabela10[[#This Row],[mlp_test_acc2]]</f>
        <v>0.91917293271428568</v>
      </c>
      <c r="AC44">
        <f>Tabela10[[#This Row],[mlp_params]]</f>
        <v>1003</v>
      </c>
      <c r="AD44">
        <f>Tabela10[[#This Row],[kan_test_acc]]</f>
        <v>0.87406016264285713</v>
      </c>
      <c r="AE44">
        <f>Tabela10[[#This Row],[kan_val_acc]]</f>
        <v>0.97993311500000002</v>
      </c>
    </row>
    <row r="45" spans="1:31" hidden="1" x14ac:dyDescent="0.25">
      <c r="A45" t="s">
        <v>380</v>
      </c>
      <c r="B45">
        <v>3</v>
      </c>
      <c r="C45" t="s">
        <v>21</v>
      </c>
      <c r="D45">
        <v>2</v>
      </c>
      <c r="E45">
        <v>0</v>
      </c>
      <c r="F45" t="s">
        <v>390</v>
      </c>
      <c r="G45">
        <v>591</v>
      </c>
      <c r="H45">
        <v>4859627.5714285718</v>
      </c>
      <c r="I45">
        <v>0.93233082557142855</v>
      </c>
      <c r="J45">
        <v>0.92293233121428575</v>
      </c>
      <c r="K45">
        <v>714787.14285714284</v>
      </c>
      <c r="L45">
        <v>915</v>
      </c>
      <c r="M45">
        <v>2</v>
      </c>
      <c r="N45">
        <v>19</v>
      </c>
      <c r="O45">
        <v>0.92669172957142854</v>
      </c>
      <c r="P45">
        <v>825258.64285714284</v>
      </c>
      <c r="Q45">
        <v>1003</v>
      </c>
      <c r="R45">
        <v>2</v>
      </c>
      <c r="S45">
        <v>20</v>
      </c>
      <c r="T45">
        <v>0.97658863415384611</v>
      </c>
      <c r="W45">
        <f>Tabela10[[#This Row],[mlp_params]]</f>
        <v>915</v>
      </c>
      <c r="X45">
        <f>Tabela10[[#This Row],[kan_test_acc]]</f>
        <v>0.93233082557142855</v>
      </c>
      <c r="Y45">
        <f>Tabela10[[#This Row],[mlp_test_acc]]</f>
        <v>0.92293233121428575</v>
      </c>
      <c r="Z45">
        <f>Tabela10[[#This Row],[mlp_test_acc2]]</f>
        <v>0.92669172957142854</v>
      </c>
      <c r="AC45">
        <f>Tabela10[[#This Row],[mlp_params]]</f>
        <v>915</v>
      </c>
      <c r="AD45">
        <f>Tabela10[[#This Row],[kan_test_acc]]</f>
        <v>0.93233082557142855</v>
      </c>
      <c r="AE45">
        <f>Tabela10[[#This Row],[kan_val_acc]]</f>
        <v>0.97658863415384611</v>
      </c>
    </row>
    <row r="46" spans="1:31" hidden="1" x14ac:dyDescent="0.25">
      <c r="A46" t="s">
        <v>380</v>
      </c>
      <c r="B46">
        <v>5</v>
      </c>
      <c r="C46" t="s">
        <v>21</v>
      </c>
      <c r="D46">
        <v>2</v>
      </c>
      <c r="E46">
        <v>0</v>
      </c>
      <c r="F46" t="s">
        <v>389</v>
      </c>
      <c r="G46">
        <v>593</v>
      </c>
      <c r="H46">
        <v>3670356.875</v>
      </c>
      <c r="I46">
        <v>0.95559210718749998</v>
      </c>
      <c r="J46">
        <v>0.92269736874999997</v>
      </c>
      <c r="K46">
        <v>214439.125</v>
      </c>
      <c r="L46">
        <v>831</v>
      </c>
      <c r="M46">
        <v>2</v>
      </c>
      <c r="N46">
        <v>18</v>
      </c>
      <c r="O46">
        <v>0.93092105287499993</v>
      </c>
      <c r="P46">
        <v>249600.625</v>
      </c>
      <c r="Q46">
        <v>915</v>
      </c>
      <c r="R46">
        <v>2</v>
      </c>
      <c r="S46">
        <v>19</v>
      </c>
      <c r="T46">
        <v>0.99420289986666666</v>
      </c>
      <c r="W46">
        <f>Tabela10[[#This Row],[mlp_params]]</f>
        <v>831</v>
      </c>
      <c r="X46">
        <f>Tabela10[[#This Row],[kan_test_acc]]</f>
        <v>0.95559210718749998</v>
      </c>
      <c r="Y46">
        <f>Tabela10[[#This Row],[mlp_test_acc]]</f>
        <v>0.92269736874999997</v>
      </c>
      <c r="Z46">
        <f>Tabela10[[#This Row],[mlp_test_acc2]]</f>
        <v>0.93092105287499993</v>
      </c>
      <c r="AC46">
        <f>Tabela10[[#This Row],[mlp_params]]</f>
        <v>831</v>
      </c>
      <c r="AD46">
        <f>Tabela10[[#This Row],[kan_test_acc]]</f>
        <v>0.95559210718749998</v>
      </c>
      <c r="AE46">
        <f>Tabela10[[#This Row],[kan_val_acc]]</f>
        <v>0.99420289986666666</v>
      </c>
    </row>
    <row r="47" spans="1:31" hidden="1" x14ac:dyDescent="0.25">
      <c r="A47" t="s">
        <v>380</v>
      </c>
      <c r="B47">
        <v>3</v>
      </c>
      <c r="C47" t="s">
        <v>21</v>
      </c>
      <c r="D47">
        <v>4</v>
      </c>
      <c r="E47">
        <v>0</v>
      </c>
      <c r="F47" t="s">
        <v>389</v>
      </c>
      <c r="G47">
        <v>593</v>
      </c>
      <c r="H47">
        <v>6002705</v>
      </c>
      <c r="I47">
        <v>0.85855263843749996</v>
      </c>
      <c r="J47">
        <v>0.92105263187499997</v>
      </c>
      <c r="K47">
        <v>502897.8125</v>
      </c>
      <c r="L47">
        <v>1095</v>
      </c>
      <c r="M47">
        <v>2</v>
      </c>
      <c r="N47">
        <v>21</v>
      </c>
      <c r="O47">
        <v>0.93256578968749992</v>
      </c>
      <c r="P47">
        <v>449458.6875</v>
      </c>
      <c r="Q47">
        <v>1191</v>
      </c>
      <c r="R47">
        <v>2</v>
      </c>
      <c r="S47">
        <v>22</v>
      </c>
      <c r="T47">
        <v>0.97101449559999997</v>
      </c>
      <c r="W47">
        <f>Tabela10[[#This Row],[mlp_params]]</f>
        <v>1095</v>
      </c>
      <c r="X47">
        <f>Tabela10[[#This Row],[kan_test_acc]]</f>
        <v>0.85855263843749996</v>
      </c>
      <c r="Y47">
        <f>Tabela10[[#This Row],[mlp_test_acc]]</f>
        <v>0.92105263187499997</v>
      </c>
      <c r="Z47">
        <f>Tabela10[[#This Row],[mlp_test_acc2]]</f>
        <v>0.93256578968749992</v>
      </c>
      <c r="AC47">
        <f>Tabela10[[#This Row],[mlp_params]]</f>
        <v>1095</v>
      </c>
      <c r="AD47">
        <f>Tabela10[[#This Row],[kan_test_acc]]</f>
        <v>0.85855263843749996</v>
      </c>
      <c r="AE47">
        <f>Tabela10[[#This Row],[kan_val_acc]]</f>
        <v>0.97101449559999997</v>
      </c>
    </row>
    <row r="48" spans="1:31" hidden="1" x14ac:dyDescent="0.25">
      <c r="A48" t="s">
        <v>380</v>
      </c>
      <c r="B48">
        <v>5</v>
      </c>
      <c r="C48" t="s">
        <v>21</v>
      </c>
      <c r="D48">
        <v>4</v>
      </c>
      <c r="E48">
        <v>0</v>
      </c>
      <c r="F48" t="s">
        <v>395</v>
      </c>
      <c r="G48">
        <v>598</v>
      </c>
      <c r="H48">
        <v>6728713.7142857146</v>
      </c>
      <c r="I48">
        <v>0.81390978599999997</v>
      </c>
      <c r="J48">
        <v>0.92293233107142858</v>
      </c>
      <c r="K48">
        <v>789415.85714285716</v>
      </c>
      <c r="L48">
        <v>1003</v>
      </c>
      <c r="M48">
        <v>2</v>
      </c>
      <c r="N48">
        <v>20</v>
      </c>
      <c r="O48">
        <v>0.91729323342857139</v>
      </c>
      <c r="P48">
        <v>991820.57142857148</v>
      </c>
      <c r="Q48">
        <v>1095</v>
      </c>
      <c r="R48">
        <v>2</v>
      </c>
      <c r="S48">
        <v>21</v>
      </c>
      <c r="T48">
        <v>0.96989967246153841</v>
      </c>
      <c r="W48">
        <f>Tabela10[[#This Row],[mlp_params]]</f>
        <v>1003</v>
      </c>
      <c r="X48">
        <f>Tabela10[[#This Row],[kan_test_acc]]</f>
        <v>0.81390978599999997</v>
      </c>
      <c r="Y48">
        <f>Tabela10[[#This Row],[mlp_test_acc]]</f>
        <v>0.92293233107142858</v>
      </c>
      <c r="Z48">
        <f>Tabela10[[#This Row],[mlp_test_acc2]]</f>
        <v>0.91729323342857139</v>
      </c>
      <c r="AC48">
        <f>Tabela10[[#This Row],[mlp_params]]</f>
        <v>1003</v>
      </c>
      <c r="AD48">
        <f>Tabela10[[#This Row],[kan_test_acc]]</f>
        <v>0.81390978599999997</v>
      </c>
      <c r="AE48">
        <f>Tabela10[[#This Row],[kan_val_acc]]</f>
        <v>0.96989967246153841</v>
      </c>
    </row>
    <row r="49" spans="1:31" x14ac:dyDescent="0.25">
      <c r="A49" t="s">
        <v>380</v>
      </c>
      <c r="B49">
        <v>9</v>
      </c>
      <c r="C49" t="s">
        <v>21</v>
      </c>
      <c r="D49">
        <v>5</v>
      </c>
      <c r="E49">
        <v>0</v>
      </c>
      <c r="F49" t="s">
        <v>391</v>
      </c>
      <c r="G49">
        <v>603</v>
      </c>
      <c r="H49">
        <v>4051463.2142857141</v>
      </c>
      <c r="I49">
        <v>0.92293233114285711</v>
      </c>
      <c r="J49">
        <v>0.91917293271428568</v>
      </c>
      <c r="K49">
        <v>624854.42857142852</v>
      </c>
      <c r="L49">
        <v>915</v>
      </c>
      <c r="M49">
        <v>2</v>
      </c>
      <c r="N49">
        <v>19</v>
      </c>
      <c r="O49">
        <v>0.93233082749999996</v>
      </c>
      <c r="P49">
        <v>500356</v>
      </c>
      <c r="Q49">
        <v>1003</v>
      </c>
      <c r="R49">
        <v>2</v>
      </c>
      <c r="S49">
        <v>20</v>
      </c>
      <c r="T49">
        <v>0.98662207661538459</v>
      </c>
      <c r="W49">
        <f>Tabela10[[#This Row],[mlp_params]]</f>
        <v>915</v>
      </c>
      <c r="X49">
        <f>Tabela10[[#This Row],[kan_test_acc]]</f>
        <v>0.92293233114285711</v>
      </c>
      <c r="Y49">
        <f>Tabela10[[#This Row],[mlp_test_acc]]</f>
        <v>0.91917293271428568</v>
      </c>
      <c r="Z49">
        <f>Tabela10[[#This Row],[mlp_test_acc2]]</f>
        <v>0.93233082749999996</v>
      </c>
      <c r="AC49">
        <f>Tabela10[[#This Row],[mlp_params]]</f>
        <v>915</v>
      </c>
      <c r="AD49">
        <f>Tabela10[[#This Row],[kan_test_acc]]</f>
        <v>0.92293233114285711</v>
      </c>
      <c r="AE49">
        <f>Tabela10[[#This Row],[kan_val_acc]]</f>
        <v>0.98662207661538459</v>
      </c>
    </row>
    <row r="50" spans="1:31" hidden="1" x14ac:dyDescent="0.25">
      <c r="A50" t="s">
        <v>380</v>
      </c>
      <c r="B50">
        <v>5</v>
      </c>
      <c r="C50" t="s">
        <v>21</v>
      </c>
      <c r="D50">
        <v>2</v>
      </c>
      <c r="E50">
        <v>0</v>
      </c>
      <c r="F50" t="s">
        <v>392</v>
      </c>
      <c r="G50">
        <v>613</v>
      </c>
      <c r="H50">
        <v>3773547.5625</v>
      </c>
      <c r="I50">
        <v>0.94407895225000005</v>
      </c>
      <c r="J50">
        <v>0.92269736874999997</v>
      </c>
      <c r="K50">
        <v>248599.1875</v>
      </c>
      <c r="L50">
        <v>831</v>
      </c>
      <c r="M50">
        <v>2</v>
      </c>
      <c r="N50">
        <v>18</v>
      </c>
      <c r="O50">
        <v>0.93585526331250002</v>
      </c>
      <c r="P50">
        <v>328645.8125</v>
      </c>
      <c r="Q50">
        <v>915</v>
      </c>
      <c r="R50">
        <v>2</v>
      </c>
      <c r="S50">
        <v>19</v>
      </c>
      <c r="T50">
        <v>0.99420289986666666</v>
      </c>
      <c r="W50">
        <f>Tabela10[[#This Row],[mlp_params]]</f>
        <v>831</v>
      </c>
      <c r="X50">
        <f>Tabela10[[#This Row],[kan_test_acc]]</f>
        <v>0.94407895225000005</v>
      </c>
      <c r="Y50">
        <f>Tabela10[[#This Row],[mlp_test_acc]]</f>
        <v>0.92269736874999997</v>
      </c>
      <c r="Z50">
        <f>Tabela10[[#This Row],[mlp_test_acc2]]</f>
        <v>0.93585526331250002</v>
      </c>
      <c r="AC50">
        <f>Tabela10[[#This Row],[mlp_params]]</f>
        <v>831</v>
      </c>
      <c r="AD50">
        <f>Tabela10[[#This Row],[kan_test_acc]]</f>
        <v>0.94407895225000005</v>
      </c>
      <c r="AE50">
        <f>Tabela10[[#This Row],[kan_val_acc]]</f>
        <v>0.99420289986666666</v>
      </c>
    </row>
    <row r="51" spans="1:31" hidden="1" x14ac:dyDescent="0.25">
      <c r="A51" t="s">
        <v>380</v>
      </c>
      <c r="B51">
        <v>3</v>
      </c>
      <c r="C51" t="s">
        <v>21</v>
      </c>
      <c r="D51">
        <v>4</v>
      </c>
      <c r="E51">
        <v>0</v>
      </c>
      <c r="F51" t="s">
        <v>392</v>
      </c>
      <c r="G51">
        <v>613</v>
      </c>
      <c r="H51">
        <v>3781369.7142857141</v>
      </c>
      <c r="I51">
        <v>0.85526316064285712</v>
      </c>
      <c r="J51">
        <v>0.92481203042857141</v>
      </c>
      <c r="K51">
        <v>702730.14285714284</v>
      </c>
      <c r="L51">
        <v>1095</v>
      </c>
      <c r="M51">
        <v>2</v>
      </c>
      <c r="N51">
        <v>21</v>
      </c>
      <c r="O51">
        <v>0.93233082749999996</v>
      </c>
      <c r="P51">
        <v>502356.14285714284</v>
      </c>
      <c r="Q51">
        <v>1191</v>
      </c>
      <c r="R51">
        <v>2</v>
      </c>
      <c r="S51">
        <v>22</v>
      </c>
      <c r="T51">
        <v>0.97324415323076918</v>
      </c>
      <c r="W51">
        <f>Tabela10[[#This Row],[mlp_params]]</f>
        <v>1095</v>
      </c>
      <c r="X51">
        <f>Tabela10[[#This Row],[kan_test_acc]]</f>
        <v>0.85526316064285712</v>
      </c>
      <c r="Y51">
        <f>Tabela10[[#This Row],[mlp_test_acc]]</f>
        <v>0.92481203042857141</v>
      </c>
      <c r="Z51">
        <f>Tabela10[[#This Row],[mlp_test_acc2]]</f>
        <v>0.93233082749999996</v>
      </c>
      <c r="AC51">
        <f>Tabela10[[#This Row],[mlp_params]]</f>
        <v>1095</v>
      </c>
      <c r="AD51">
        <f>Tabela10[[#This Row],[kan_test_acc]]</f>
        <v>0.85526316064285712</v>
      </c>
      <c r="AE51">
        <f>Tabela10[[#This Row],[kan_val_acc]]</f>
        <v>0.97324415323076918</v>
      </c>
    </row>
    <row r="52" spans="1:31" hidden="1" x14ac:dyDescent="0.25">
      <c r="A52" t="s">
        <v>380</v>
      </c>
      <c r="B52">
        <v>3</v>
      </c>
      <c r="C52" t="s">
        <v>21</v>
      </c>
      <c r="D52">
        <v>2</v>
      </c>
      <c r="E52">
        <v>0</v>
      </c>
      <c r="F52" t="s">
        <v>396</v>
      </c>
      <c r="G52">
        <v>623</v>
      </c>
      <c r="H52">
        <v>5735687.9285714282</v>
      </c>
      <c r="I52">
        <v>0.90789474764285716</v>
      </c>
      <c r="J52">
        <v>0.92481203042857141</v>
      </c>
      <c r="K52">
        <v>617952.21428571432</v>
      </c>
      <c r="L52">
        <v>915</v>
      </c>
      <c r="M52">
        <v>2</v>
      </c>
      <c r="N52">
        <v>19</v>
      </c>
      <c r="O52">
        <v>0.92481203042857141</v>
      </c>
      <c r="P52">
        <v>900341.28571428568</v>
      </c>
      <c r="Q52">
        <v>1003</v>
      </c>
      <c r="R52">
        <v>2</v>
      </c>
      <c r="S52">
        <v>20</v>
      </c>
      <c r="T52">
        <v>0.94648830692307695</v>
      </c>
      <c r="W52">
        <f>Tabela10[[#This Row],[mlp_params]]</f>
        <v>915</v>
      </c>
      <c r="X52">
        <f>Tabela10[[#This Row],[kan_test_acc]]</f>
        <v>0.90789474764285716</v>
      </c>
      <c r="Y52">
        <f>Tabela10[[#This Row],[mlp_test_acc]]</f>
        <v>0.92481203042857141</v>
      </c>
      <c r="Z52">
        <f>Tabela10[[#This Row],[mlp_test_acc2]]</f>
        <v>0.92481203042857141</v>
      </c>
      <c r="AC52">
        <f>Tabela10[[#This Row],[mlp_params]]</f>
        <v>915</v>
      </c>
      <c r="AD52">
        <f>Tabela10[[#This Row],[kan_test_acc]]</f>
        <v>0.90789474764285716</v>
      </c>
      <c r="AE52">
        <f>Tabela10[[#This Row],[kan_val_acc]]</f>
        <v>0.94648830692307695</v>
      </c>
    </row>
    <row r="53" spans="1:31" hidden="1" x14ac:dyDescent="0.25">
      <c r="A53" t="s">
        <v>380</v>
      </c>
      <c r="B53">
        <v>9</v>
      </c>
      <c r="C53" t="s">
        <v>21</v>
      </c>
      <c r="D53">
        <v>2</v>
      </c>
      <c r="E53">
        <v>0</v>
      </c>
      <c r="F53" t="s">
        <v>388</v>
      </c>
      <c r="G53">
        <v>627</v>
      </c>
      <c r="H53">
        <v>4878698.8125</v>
      </c>
      <c r="I53">
        <v>0.93421052406250005</v>
      </c>
      <c r="J53">
        <v>0.93092105293749994</v>
      </c>
      <c r="K53">
        <v>515613.625</v>
      </c>
      <c r="L53">
        <v>831</v>
      </c>
      <c r="M53">
        <v>2</v>
      </c>
      <c r="N53">
        <v>18</v>
      </c>
      <c r="O53">
        <v>0.92434210556249996</v>
      </c>
      <c r="P53">
        <v>292048.875</v>
      </c>
      <c r="Q53">
        <v>915</v>
      </c>
      <c r="R53">
        <v>2</v>
      </c>
      <c r="S53">
        <v>19</v>
      </c>
      <c r="T53">
        <v>0.98260869966666664</v>
      </c>
      <c r="W53">
        <f>Tabela10[[#This Row],[mlp_params]]</f>
        <v>831</v>
      </c>
      <c r="X53">
        <f>Tabela10[[#This Row],[kan_test_acc]]</f>
        <v>0.93421052406250005</v>
      </c>
      <c r="Y53">
        <f>Tabela10[[#This Row],[mlp_test_acc]]</f>
        <v>0.93092105293749994</v>
      </c>
      <c r="Z53">
        <f>Tabela10[[#This Row],[mlp_test_acc2]]</f>
        <v>0.92434210556249996</v>
      </c>
      <c r="AC53">
        <f>Tabela10[[#This Row],[mlp_params]]</f>
        <v>831</v>
      </c>
      <c r="AD53">
        <f>Tabela10[[#This Row],[kan_test_acc]]</f>
        <v>0.93421052406250005</v>
      </c>
      <c r="AE53">
        <f>Tabela10[[#This Row],[kan_val_acc]]</f>
        <v>0.98260869966666664</v>
      </c>
    </row>
    <row r="54" spans="1:31" hidden="1" x14ac:dyDescent="0.25">
      <c r="A54" t="s">
        <v>380</v>
      </c>
      <c r="B54">
        <v>3</v>
      </c>
      <c r="C54" t="s">
        <v>21</v>
      </c>
      <c r="D54">
        <v>2</v>
      </c>
      <c r="E54">
        <v>0</v>
      </c>
      <c r="F54" t="s">
        <v>393</v>
      </c>
      <c r="G54">
        <v>639</v>
      </c>
      <c r="H54">
        <v>4756497.5625</v>
      </c>
      <c r="I54">
        <v>0.93585526206250003</v>
      </c>
      <c r="J54">
        <v>0.91940789499999998</v>
      </c>
      <c r="K54">
        <v>348136.25</v>
      </c>
      <c r="L54">
        <v>1003</v>
      </c>
      <c r="M54">
        <v>2</v>
      </c>
      <c r="N54">
        <v>20</v>
      </c>
      <c r="O54">
        <v>0.93585526350000003</v>
      </c>
      <c r="P54">
        <v>282183.8125</v>
      </c>
      <c r="Q54">
        <v>1095</v>
      </c>
      <c r="R54">
        <v>2</v>
      </c>
      <c r="S54">
        <v>21</v>
      </c>
      <c r="T54">
        <v>0.9855072496666667</v>
      </c>
      <c r="W54">
        <f>Tabela10[[#This Row],[mlp_params]]</f>
        <v>1003</v>
      </c>
      <c r="X54">
        <f>Tabela10[[#This Row],[kan_test_acc]]</f>
        <v>0.93585526206250003</v>
      </c>
      <c r="Y54">
        <f>Tabela10[[#This Row],[mlp_test_acc]]</f>
        <v>0.91940789499999998</v>
      </c>
      <c r="Z54">
        <f>Tabela10[[#This Row],[mlp_test_acc2]]</f>
        <v>0.93585526350000003</v>
      </c>
      <c r="AC54">
        <f>Tabela10[[#This Row],[mlp_params]]</f>
        <v>1003</v>
      </c>
      <c r="AD54">
        <f>Tabela10[[#This Row],[kan_test_acc]]</f>
        <v>0.93585526206250003</v>
      </c>
      <c r="AE54">
        <f>Tabela10[[#This Row],[kan_val_acc]]</f>
        <v>0.9855072496666667</v>
      </c>
    </row>
    <row r="55" spans="1:31" hidden="1" x14ac:dyDescent="0.25">
      <c r="A55" t="s">
        <v>380</v>
      </c>
      <c r="B55">
        <v>5</v>
      </c>
      <c r="C55" t="s">
        <v>21</v>
      </c>
      <c r="D55">
        <v>2</v>
      </c>
      <c r="E55">
        <v>0</v>
      </c>
      <c r="F55" t="s">
        <v>399</v>
      </c>
      <c r="G55">
        <v>642</v>
      </c>
      <c r="H55">
        <v>2292505.0625</v>
      </c>
      <c r="I55">
        <v>0.91940789675000001</v>
      </c>
      <c r="J55">
        <v>0.92434210562499997</v>
      </c>
      <c r="K55">
        <v>228782</v>
      </c>
      <c r="L55">
        <v>915</v>
      </c>
      <c r="M55">
        <v>2</v>
      </c>
      <c r="N55">
        <v>19</v>
      </c>
      <c r="O55">
        <v>0.93585526331250002</v>
      </c>
      <c r="P55">
        <v>190313.4375</v>
      </c>
      <c r="Q55">
        <v>1003</v>
      </c>
      <c r="R55">
        <v>2</v>
      </c>
      <c r="S55">
        <v>20</v>
      </c>
      <c r="T55">
        <v>0.98840579973333331</v>
      </c>
      <c r="W55">
        <f>Tabela10[[#This Row],[mlp_params]]</f>
        <v>915</v>
      </c>
      <c r="X55">
        <f>Tabela10[[#This Row],[kan_test_acc]]</f>
        <v>0.91940789675000001</v>
      </c>
      <c r="Y55">
        <f>Tabela10[[#This Row],[mlp_test_acc]]</f>
        <v>0.92434210562499997</v>
      </c>
      <c r="Z55">
        <f>Tabela10[[#This Row],[mlp_test_acc2]]</f>
        <v>0.93585526331250002</v>
      </c>
      <c r="AC55">
        <f>Tabela10[[#This Row],[mlp_params]]</f>
        <v>915</v>
      </c>
      <c r="AD55">
        <f>Tabela10[[#This Row],[kan_test_acc]]</f>
        <v>0.91940789675000001</v>
      </c>
      <c r="AE55">
        <f>Tabela10[[#This Row],[kan_val_acc]]</f>
        <v>0.98840579973333331</v>
      </c>
    </row>
    <row r="56" spans="1:31" hidden="1" x14ac:dyDescent="0.25">
      <c r="A56" t="s">
        <v>380</v>
      </c>
      <c r="B56">
        <v>3</v>
      </c>
      <c r="C56" t="s">
        <v>21</v>
      </c>
      <c r="D56">
        <v>4</v>
      </c>
      <c r="E56">
        <v>0</v>
      </c>
      <c r="F56" t="s">
        <v>399</v>
      </c>
      <c r="G56">
        <v>642</v>
      </c>
      <c r="H56">
        <v>7317262.4285714282</v>
      </c>
      <c r="I56">
        <v>0.84962406749999997</v>
      </c>
      <c r="J56">
        <v>0.92293233121428575</v>
      </c>
      <c r="K56">
        <v>1051581.142857143</v>
      </c>
      <c r="L56">
        <v>1191</v>
      </c>
      <c r="M56">
        <v>2</v>
      </c>
      <c r="N56">
        <v>22</v>
      </c>
      <c r="O56">
        <v>0.92481203042857141</v>
      </c>
      <c r="P56">
        <v>526564.57142857148</v>
      </c>
      <c r="Q56">
        <v>1291</v>
      </c>
      <c r="R56">
        <v>2</v>
      </c>
      <c r="S56">
        <v>23</v>
      </c>
      <c r="T56">
        <v>0.96989967261538457</v>
      </c>
      <c r="W56">
        <f>Tabela10[[#This Row],[mlp_params]]</f>
        <v>1191</v>
      </c>
      <c r="X56">
        <f>Tabela10[[#This Row],[kan_test_acc]]</f>
        <v>0.84962406749999997</v>
      </c>
      <c r="Y56">
        <f>Tabela10[[#This Row],[mlp_test_acc]]</f>
        <v>0.92293233121428575</v>
      </c>
      <c r="Z56">
        <f>Tabela10[[#This Row],[mlp_test_acc2]]</f>
        <v>0.92481203042857141</v>
      </c>
      <c r="AC56">
        <f>Tabela10[[#This Row],[mlp_params]]</f>
        <v>1191</v>
      </c>
      <c r="AD56">
        <f>Tabela10[[#This Row],[kan_test_acc]]</f>
        <v>0.84962406749999997</v>
      </c>
      <c r="AE56">
        <f>Tabela10[[#This Row],[kan_val_acc]]</f>
        <v>0.96989967261538457</v>
      </c>
    </row>
    <row r="57" spans="1:31" hidden="1" x14ac:dyDescent="0.25">
      <c r="A57" t="s">
        <v>380</v>
      </c>
      <c r="B57">
        <v>5</v>
      </c>
      <c r="C57" t="s">
        <v>21</v>
      </c>
      <c r="D57">
        <v>5</v>
      </c>
      <c r="E57">
        <v>0</v>
      </c>
      <c r="F57" t="s">
        <v>395</v>
      </c>
      <c r="G57">
        <v>647</v>
      </c>
      <c r="H57">
        <v>3490543.9375</v>
      </c>
      <c r="I57">
        <v>0.89967105918750001</v>
      </c>
      <c r="J57">
        <v>0.91611842124999998</v>
      </c>
      <c r="K57">
        <v>296631.375</v>
      </c>
      <c r="L57">
        <v>1095</v>
      </c>
      <c r="M57">
        <v>2</v>
      </c>
      <c r="N57">
        <v>21</v>
      </c>
      <c r="O57">
        <v>0.91447368437499998</v>
      </c>
      <c r="P57">
        <v>295372.75</v>
      </c>
      <c r="Q57">
        <v>1191</v>
      </c>
      <c r="R57">
        <v>2</v>
      </c>
      <c r="S57">
        <v>22</v>
      </c>
      <c r="T57">
        <v>0.99130434980000004</v>
      </c>
      <c r="W57">
        <f>Tabela10[[#This Row],[mlp_params]]</f>
        <v>1095</v>
      </c>
      <c r="X57">
        <f>Tabela10[[#This Row],[kan_test_acc]]</f>
        <v>0.89967105918750001</v>
      </c>
      <c r="Y57">
        <f>Tabela10[[#This Row],[mlp_test_acc]]</f>
        <v>0.91611842124999998</v>
      </c>
      <c r="Z57">
        <f>Tabela10[[#This Row],[mlp_test_acc2]]</f>
        <v>0.91447368437499998</v>
      </c>
      <c r="AC57">
        <f>Tabela10[[#This Row],[mlp_params]]</f>
        <v>1095</v>
      </c>
      <c r="AD57">
        <f>Tabela10[[#This Row],[kan_test_acc]]</f>
        <v>0.89967105918750001</v>
      </c>
      <c r="AE57">
        <f>Tabela10[[#This Row],[kan_val_acc]]</f>
        <v>0.99130434980000004</v>
      </c>
    </row>
    <row r="58" spans="1:31" hidden="1" x14ac:dyDescent="0.25">
      <c r="A58" t="s">
        <v>380</v>
      </c>
      <c r="B58">
        <v>5</v>
      </c>
      <c r="C58" t="s">
        <v>21</v>
      </c>
      <c r="D58">
        <v>3</v>
      </c>
      <c r="E58">
        <v>0</v>
      </c>
      <c r="F58" t="s">
        <v>389</v>
      </c>
      <c r="G58">
        <v>651</v>
      </c>
      <c r="H58">
        <v>5027110.1428571427</v>
      </c>
      <c r="I58">
        <v>0.9097744440714286</v>
      </c>
      <c r="J58">
        <v>0.91917293235714281</v>
      </c>
      <c r="K58">
        <v>965100.78571428568</v>
      </c>
      <c r="L58">
        <v>1003</v>
      </c>
      <c r="M58">
        <v>2</v>
      </c>
      <c r="N58">
        <v>20</v>
      </c>
      <c r="O58">
        <v>0.9285714287857143</v>
      </c>
      <c r="P58">
        <v>580096.5</v>
      </c>
      <c r="Q58">
        <v>1095</v>
      </c>
      <c r="R58">
        <v>2</v>
      </c>
      <c r="S58">
        <v>21</v>
      </c>
      <c r="T58">
        <v>0.97324415330769232</v>
      </c>
      <c r="W58">
        <f>Tabela10[[#This Row],[mlp_params]]</f>
        <v>1003</v>
      </c>
      <c r="X58">
        <f>Tabela10[[#This Row],[kan_test_acc]]</f>
        <v>0.9097744440714286</v>
      </c>
      <c r="Y58">
        <f>Tabela10[[#This Row],[mlp_test_acc]]</f>
        <v>0.91917293235714281</v>
      </c>
      <c r="Z58">
        <f>Tabela10[[#This Row],[mlp_test_acc2]]</f>
        <v>0.9285714287857143</v>
      </c>
      <c r="AC58">
        <f>Tabela10[[#This Row],[mlp_params]]</f>
        <v>1003</v>
      </c>
      <c r="AD58">
        <f>Tabela10[[#This Row],[kan_test_acc]]</f>
        <v>0.9097744440714286</v>
      </c>
      <c r="AE58">
        <f>Tabela10[[#This Row],[kan_val_acc]]</f>
        <v>0.97324415330769232</v>
      </c>
    </row>
    <row r="59" spans="1:31" hidden="1" x14ac:dyDescent="0.25">
      <c r="A59" t="s">
        <v>380</v>
      </c>
      <c r="B59">
        <v>3</v>
      </c>
      <c r="C59" t="s">
        <v>21</v>
      </c>
      <c r="D59">
        <v>5</v>
      </c>
      <c r="E59">
        <v>0</v>
      </c>
      <c r="F59" t="s">
        <v>389</v>
      </c>
      <c r="G59">
        <v>651</v>
      </c>
      <c r="H59">
        <v>5779153.75</v>
      </c>
      <c r="I59">
        <v>0.80756579143749996</v>
      </c>
      <c r="J59">
        <v>0.92927631606249994</v>
      </c>
      <c r="K59">
        <v>316891.5625</v>
      </c>
      <c r="L59">
        <v>1191</v>
      </c>
      <c r="M59">
        <v>2</v>
      </c>
      <c r="N59">
        <v>22</v>
      </c>
      <c r="O59">
        <v>0.93421052656250003</v>
      </c>
      <c r="P59">
        <v>281201.125</v>
      </c>
      <c r="Q59">
        <v>1291</v>
      </c>
      <c r="R59">
        <v>2</v>
      </c>
      <c r="S59">
        <v>23</v>
      </c>
      <c r="T59">
        <v>0.96231884546666668</v>
      </c>
      <c r="W59">
        <f>Tabela10[[#This Row],[mlp_params]]</f>
        <v>1191</v>
      </c>
      <c r="X59">
        <f>Tabela10[[#This Row],[kan_test_acc]]</f>
        <v>0.80756579143749996</v>
      </c>
      <c r="Y59">
        <f>Tabela10[[#This Row],[mlp_test_acc]]</f>
        <v>0.92927631606249994</v>
      </c>
      <c r="Z59">
        <f>Tabela10[[#This Row],[mlp_test_acc2]]</f>
        <v>0.93421052656250003</v>
      </c>
      <c r="AC59">
        <f>Tabela10[[#This Row],[mlp_params]]</f>
        <v>1191</v>
      </c>
      <c r="AD59">
        <f>Tabela10[[#This Row],[kan_test_acc]]</f>
        <v>0.80756579143749996</v>
      </c>
      <c r="AE59">
        <f>Tabela10[[#This Row],[kan_val_acc]]</f>
        <v>0.96231884546666668</v>
      </c>
    </row>
    <row r="60" spans="1:31" hidden="1" x14ac:dyDescent="0.25">
      <c r="A60" t="s">
        <v>380</v>
      </c>
      <c r="B60">
        <v>3</v>
      </c>
      <c r="C60" t="s">
        <v>21</v>
      </c>
      <c r="D60">
        <v>3</v>
      </c>
      <c r="E60">
        <v>0</v>
      </c>
      <c r="F60" t="s">
        <v>390</v>
      </c>
      <c r="G60">
        <v>663</v>
      </c>
      <c r="H60">
        <v>4096381.8125</v>
      </c>
      <c r="I60">
        <v>0.96217104443750001</v>
      </c>
      <c r="J60">
        <v>0.92598684231249995</v>
      </c>
      <c r="K60">
        <v>226883.6875</v>
      </c>
      <c r="L60">
        <v>1095</v>
      </c>
      <c r="M60">
        <v>2</v>
      </c>
      <c r="N60">
        <v>21</v>
      </c>
      <c r="O60">
        <v>0.93092105287499993</v>
      </c>
      <c r="P60">
        <v>200052.9375</v>
      </c>
      <c r="Q60">
        <v>1191</v>
      </c>
      <c r="R60">
        <v>2</v>
      </c>
      <c r="S60">
        <v>22</v>
      </c>
      <c r="T60">
        <v>0.99420289986666666</v>
      </c>
      <c r="W60">
        <f>Tabela10[[#This Row],[mlp_params]]</f>
        <v>1095</v>
      </c>
      <c r="X60">
        <f>Tabela10[[#This Row],[kan_test_acc]]</f>
        <v>0.96217104443750001</v>
      </c>
      <c r="Y60">
        <f>Tabela10[[#This Row],[mlp_test_acc]]</f>
        <v>0.92598684231249995</v>
      </c>
      <c r="Z60">
        <f>Tabela10[[#This Row],[mlp_test_acc2]]</f>
        <v>0.93092105287499993</v>
      </c>
      <c r="AC60">
        <f>Tabela10[[#This Row],[mlp_params]]</f>
        <v>1095</v>
      </c>
      <c r="AD60">
        <f>Tabela10[[#This Row],[kan_test_acc]]</f>
        <v>0.96217104443750001</v>
      </c>
      <c r="AE60">
        <f>Tabela10[[#This Row],[kan_val_acc]]</f>
        <v>0.99420289986666666</v>
      </c>
    </row>
    <row r="61" spans="1:31" hidden="1" x14ac:dyDescent="0.25">
      <c r="A61" t="s">
        <v>380</v>
      </c>
      <c r="B61">
        <v>9</v>
      </c>
      <c r="C61" t="s">
        <v>21</v>
      </c>
      <c r="D61">
        <v>3</v>
      </c>
      <c r="E61">
        <v>0</v>
      </c>
      <c r="F61" t="s">
        <v>388</v>
      </c>
      <c r="G61">
        <v>671</v>
      </c>
      <c r="H61">
        <v>5583431.25</v>
      </c>
      <c r="I61">
        <v>0.9046052658125</v>
      </c>
      <c r="J61">
        <v>0.92434210556249996</v>
      </c>
      <c r="K61">
        <v>569165.4375</v>
      </c>
      <c r="L61">
        <v>915</v>
      </c>
      <c r="M61">
        <v>2</v>
      </c>
      <c r="N61">
        <v>19</v>
      </c>
      <c r="O61">
        <v>0.93092105287499993</v>
      </c>
      <c r="P61">
        <v>411505.9375</v>
      </c>
      <c r="Q61">
        <v>1003</v>
      </c>
      <c r="R61">
        <v>2</v>
      </c>
      <c r="S61">
        <v>20</v>
      </c>
      <c r="T61">
        <v>0.96811594153333336</v>
      </c>
      <c r="W61">
        <f>Tabela10[[#This Row],[mlp_params]]</f>
        <v>915</v>
      </c>
      <c r="X61">
        <f>Tabela10[[#This Row],[kan_test_acc]]</f>
        <v>0.9046052658125</v>
      </c>
      <c r="Y61">
        <f>Tabela10[[#This Row],[mlp_test_acc]]</f>
        <v>0.92434210556249996</v>
      </c>
      <c r="Z61">
        <f>Tabela10[[#This Row],[mlp_test_acc2]]</f>
        <v>0.93092105287499993</v>
      </c>
      <c r="AC61">
        <f>Tabela10[[#This Row],[mlp_params]]</f>
        <v>915</v>
      </c>
      <c r="AD61">
        <f>Tabela10[[#This Row],[kan_test_acc]]</f>
        <v>0.9046052658125</v>
      </c>
      <c r="AE61">
        <f>Tabela10[[#This Row],[kan_val_acc]]</f>
        <v>0.96811594153333336</v>
      </c>
    </row>
    <row r="62" spans="1:31" hidden="1" x14ac:dyDescent="0.25">
      <c r="A62" t="s">
        <v>380</v>
      </c>
      <c r="B62">
        <v>5</v>
      </c>
      <c r="C62" t="s">
        <v>21</v>
      </c>
      <c r="D62">
        <v>3</v>
      </c>
      <c r="E62">
        <v>0</v>
      </c>
      <c r="F62" t="s">
        <v>392</v>
      </c>
      <c r="G62">
        <v>673</v>
      </c>
      <c r="H62">
        <v>4133320.5</v>
      </c>
      <c r="I62">
        <v>0.91541353300000006</v>
      </c>
      <c r="J62">
        <v>0.93045112821428566</v>
      </c>
      <c r="K62">
        <v>912296.5</v>
      </c>
      <c r="L62">
        <v>1003</v>
      </c>
      <c r="M62">
        <v>2</v>
      </c>
      <c r="N62">
        <v>20</v>
      </c>
      <c r="O62">
        <v>0.93233082728571426</v>
      </c>
      <c r="P62">
        <v>686780.92857142852</v>
      </c>
      <c r="Q62">
        <v>1095</v>
      </c>
      <c r="R62">
        <v>2</v>
      </c>
      <c r="S62">
        <v>21</v>
      </c>
      <c r="T62">
        <v>0.9431438216923077</v>
      </c>
      <c r="W62">
        <f>Tabela10[[#This Row],[mlp_params]]</f>
        <v>1003</v>
      </c>
      <c r="X62">
        <f>Tabela10[[#This Row],[kan_test_acc]]</f>
        <v>0.91541353300000006</v>
      </c>
      <c r="Y62">
        <f>Tabela10[[#This Row],[mlp_test_acc]]</f>
        <v>0.93045112821428566</v>
      </c>
      <c r="Z62">
        <f>Tabela10[[#This Row],[mlp_test_acc2]]</f>
        <v>0.93233082728571426</v>
      </c>
      <c r="AC62">
        <f>Tabela10[[#This Row],[mlp_params]]</f>
        <v>1003</v>
      </c>
      <c r="AD62">
        <f>Tabela10[[#This Row],[kan_test_acc]]</f>
        <v>0.91541353300000006</v>
      </c>
      <c r="AE62">
        <f>Tabela10[[#This Row],[kan_val_acc]]</f>
        <v>0.9431438216923077</v>
      </c>
    </row>
    <row r="63" spans="1:31" hidden="1" x14ac:dyDescent="0.25">
      <c r="A63" t="s">
        <v>380</v>
      </c>
      <c r="B63">
        <v>3</v>
      </c>
      <c r="C63" t="s">
        <v>21</v>
      </c>
      <c r="D63">
        <v>5</v>
      </c>
      <c r="E63">
        <v>0</v>
      </c>
      <c r="F63" t="s">
        <v>392</v>
      </c>
      <c r="G63">
        <v>673</v>
      </c>
      <c r="H63">
        <v>4723493.3571428573</v>
      </c>
      <c r="I63">
        <v>0.8308270657857143</v>
      </c>
      <c r="J63">
        <v>0.92481203028571424</v>
      </c>
      <c r="K63">
        <v>791809</v>
      </c>
      <c r="L63">
        <v>1291</v>
      </c>
      <c r="M63">
        <v>2</v>
      </c>
      <c r="N63">
        <v>23</v>
      </c>
      <c r="O63">
        <v>0.93045112807142849</v>
      </c>
      <c r="P63">
        <v>729149.07142857148</v>
      </c>
      <c r="Q63">
        <v>1395</v>
      </c>
      <c r="R63">
        <v>2</v>
      </c>
      <c r="S63">
        <v>24</v>
      </c>
      <c r="T63">
        <v>0.98327759576923079</v>
      </c>
      <c r="W63">
        <f>Tabela10[[#This Row],[mlp_params]]</f>
        <v>1291</v>
      </c>
      <c r="X63">
        <f>Tabela10[[#This Row],[kan_test_acc]]</f>
        <v>0.8308270657857143</v>
      </c>
      <c r="Y63">
        <f>Tabela10[[#This Row],[mlp_test_acc]]</f>
        <v>0.92481203028571424</v>
      </c>
      <c r="Z63">
        <f>Tabela10[[#This Row],[mlp_test_acc2]]</f>
        <v>0.93045112807142849</v>
      </c>
      <c r="AC63">
        <f>Tabela10[[#This Row],[mlp_params]]</f>
        <v>1291</v>
      </c>
      <c r="AD63">
        <f>Tabela10[[#This Row],[kan_test_acc]]</f>
        <v>0.8308270657857143</v>
      </c>
      <c r="AE63">
        <f>Tabela10[[#This Row],[kan_val_acc]]</f>
        <v>0.98327759576923079</v>
      </c>
    </row>
    <row r="64" spans="1:31" hidden="1" x14ac:dyDescent="0.25">
      <c r="A64" t="s">
        <v>380</v>
      </c>
      <c r="B64">
        <v>9</v>
      </c>
      <c r="C64" t="s">
        <v>21</v>
      </c>
      <c r="D64">
        <v>2</v>
      </c>
      <c r="E64">
        <v>0</v>
      </c>
      <c r="F64" t="s">
        <v>395</v>
      </c>
      <c r="G64">
        <v>696</v>
      </c>
      <c r="H64">
        <v>3153630.375</v>
      </c>
      <c r="I64">
        <v>0.92269737650000005</v>
      </c>
      <c r="J64">
        <v>0.91776315799999997</v>
      </c>
      <c r="K64">
        <v>476818.4375</v>
      </c>
      <c r="L64">
        <v>915</v>
      </c>
      <c r="M64">
        <v>2</v>
      </c>
      <c r="N64">
        <v>19</v>
      </c>
      <c r="O64">
        <v>0.92598684243749996</v>
      </c>
      <c r="P64">
        <v>383592.4375</v>
      </c>
      <c r="Q64">
        <v>1003</v>
      </c>
      <c r="R64">
        <v>2</v>
      </c>
      <c r="S64">
        <v>20</v>
      </c>
      <c r="T64">
        <v>0.9855072496666667</v>
      </c>
      <c r="W64">
        <f>Tabela10[[#This Row],[mlp_params]]</f>
        <v>915</v>
      </c>
      <c r="X64">
        <f>Tabela10[[#This Row],[kan_test_acc]]</f>
        <v>0.92269737650000005</v>
      </c>
      <c r="Y64">
        <f>Tabela10[[#This Row],[mlp_test_acc]]</f>
        <v>0.91776315799999997</v>
      </c>
      <c r="Z64">
        <f>Tabela10[[#This Row],[mlp_test_acc2]]</f>
        <v>0.92598684243749996</v>
      </c>
      <c r="AC64">
        <f>Tabela10[[#This Row],[mlp_params]]</f>
        <v>915</v>
      </c>
      <c r="AD64">
        <f>Tabela10[[#This Row],[kan_test_acc]]</f>
        <v>0.92269737650000005</v>
      </c>
      <c r="AE64">
        <f>Tabela10[[#This Row],[kan_val_acc]]</f>
        <v>0.9855072496666667</v>
      </c>
    </row>
    <row r="65" spans="1:31" hidden="1" x14ac:dyDescent="0.25">
      <c r="A65" t="s">
        <v>380</v>
      </c>
      <c r="B65">
        <v>3</v>
      </c>
      <c r="C65" t="s">
        <v>21</v>
      </c>
      <c r="D65">
        <v>3</v>
      </c>
      <c r="E65">
        <v>0</v>
      </c>
      <c r="F65" t="s">
        <v>396</v>
      </c>
      <c r="G65">
        <v>699</v>
      </c>
      <c r="H65">
        <v>3220549.6875</v>
      </c>
      <c r="I65">
        <v>0.88486842056250004</v>
      </c>
      <c r="J65">
        <v>0.91611842124999998</v>
      </c>
      <c r="K65">
        <v>453344.4375</v>
      </c>
      <c r="L65">
        <v>1191</v>
      </c>
      <c r="M65">
        <v>2</v>
      </c>
      <c r="N65">
        <v>22</v>
      </c>
      <c r="O65">
        <v>0.94078947406250002</v>
      </c>
      <c r="P65">
        <v>396747.875</v>
      </c>
      <c r="Q65">
        <v>1291</v>
      </c>
      <c r="R65">
        <v>2</v>
      </c>
      <c r="S65">
        <v>23</v>
      </c>
      <c r="T65">
        <v>0.9855072496666667</v>
      </c>
      <c r="W65">
        <f>Tabela10[[#This Row],[mlp_params]]</f>
        <v>1191</v>
      </c>
      <c r="X65">
        <f>Tabela10[[#This Row],[kan_test_acc]]</f>
        <v>0.88486842056250004</v>
      </c>
      <c r="Y65">
        <f>Tabela10[[#This Row],[mlp_test_acc]]</f>
        <v>0.91611842124999998</v>
      </c>
      <c r="Z65">
        <f>Tabela10[[#This Row],[mlp_test_acc2]]</f>
        <v>0.94078947406250002</v>
      </c>
      <c r="AC65">
        <f>Tabela10[[#This Row],[mlp_params]]</f>
        <v>1191</v>
      </c>
      <c r="AD65">
        <f>Tabela10[[#This Row],[kan_test_acc]]</f>
        <v>0.88486842056250004</v>
      </c>
      <c r="AE65">
        <f>Tabela10[[#This Row],[kan_val_acc]]</f>
        <v>0.9855072496666667</v>
      </c>
    </row>
    <row r="66" spans="1:31" hidden="1" x14ac:dyDescent="0.25">
      <c r="A66" t="s">
        <v>380</v>
      </c>
      <c r="B66">
        <v>5</v>
      </c>
      <c r="C66" t="s">
        <v>21</v>
      </c>
      <c r="D66">
        <v>3</v>
      </c>
      <c r="E66">
        <v>0</v>
      </c>
      <c r="F66" t="s">
        <v>399</v>
      </c>
      <c r="G66">
        <v>705</v>
      </c>
      <c r="H66">
        <v>2720103.8125</v>
      </c>
      <c r="I66">
        <v>0.93092104050000002</v>
      </c>
      <c r="J66">
        <v>0.91611842124999998</v>
      </c>
      <c r="K66">
        <v>312461.125</v>
      </c>
      <c r="L66">
        <v>1095</v>
      </c>
      <c r="M66">
        <v>2</v>
      </c>
      <c r="N66">
        <v>21</v>
      </c>
      <c r="O66">
        <v>0.92269736862499996</v>
      </c>
      <c r="P66">
        <v>303906.9375</v>
      </c>
      <c r="Q66">
        <v>1191</v>
      </c>
      <c r="R66">
        <v>2</v>
      </c>
      <c r="S66">
        <v>22</v>
      </c>
      <c r="T66">
        <v>0.99420289986666666</v>
      </c>
      <c r="W66">
        <f>Tabela10[[#This Row],[mlp_params]]</f>
        <v>1095</v>
      </c>
      <c r="X66">
        <f>Tabela10[[#This Row],[kan_test_acc]]</f>
        <v>0.93092104050000002</v>
      </c>
      <c r="Y66">
        <f>Tabela10[[#This Row],[mlp_test_acc]]</f>
        <v>0.91611842124999998</v>
      </c>
      <c r="Z66">
        <f>Tabela10[[#This Row],[mlp_test_acc2]]</f>
        <v>0.92269736862499996</v>
      </c>
      <c r="AC66">
        <f>Tabela10[[#This Row],[mlp_params]]</f>
        <v>1095</v>
      </c>
      <c r="AD66">
        <f>Tabela10[[#This Row],[kan_test_acc]]</f>
        <v>0.93092104050000002</v>
      </c>
      <c r="AE66">
        <f>Tabela10[[#This Row],[kan_val_acc]]</f>
        <v>0.99420289986666666</v>
      </c>
    </row>
    <row r="67" spans="1:31" hidden="1" x14ac:dyDescent="0.25">
      <c r="A67" t="s">
        <v>380</v>
      </c>
      <c r="B67">
        <v>3</v>
      </c>
      <c r="C67" t="s">
        <v>21</v>
      </c>
      <c r="D67">
        <v>5</v>
      </c>
      <c r="E67">
        <v>0</v>
      </c>
      <c r="F67" t="s">
        <v>399</v>
      </c>
      <c r="G67">
        <v>705</v>
      </c>
      <c r="H67">
        <v>7064600.6428571427</v>
      </c>
      <c r="I67">
        <v>0.79323309221428573</v>
      </c>
      <c r="J67">
        <v>0.91541353407142856</v>
      </c>
      <c r="K67">
        <v>914528.85714285716</v>
      </c>
      <c r="L67">
        <v>1395</v>
      </c>
      <c r="M67">
        <v>2</v>
      </c>
      <c r="N67">
        <v>24</v>
      </c>
      <c r="O67">
        <v>0.92481203035714288</v>
      </c>
      <c r="P67">
        <v>887472.21428571432</v>
      </c>
      <c r="Q67">
        <v>1503</v>
      </c>
      <c r="R67">
        <v>2</v>
      </c>
      <c r="S67">
        <v>25</v>
      </c>
      <c r="T67">
        <v>0.94648829776923082</v>
      </c>
      <c r="W67">
        <f>Tabela10[[#This Row],[mlp_params]]</f>
        <v>1395</v>
      </c>
      <c r="X67">
        <f>Tabela10[[#This Row],[kan_test_acc]]</f>
        <v>0.79323309221428573</v>
      </c>
      <c r="Y67">
        <f>Tabela10[[#This Row],[mlp_test_acc]]</f>
        <v>0.91541353407142856</v>
      </c>
      <c r="Z67">
        <f>Tabela10[[#This Row],[mlp_test_acc2]]</f>
        <v>0.92481203035714288</v>
      </c>
      <c r="AC67">
        <f>Tabela10[[#This Row],[mlp_params]]</f>
        <v>1395</v>
      </c>
      <c r="AD67">
        <f>Tabela10[[#This Row],[kan_test_acc]]</f>
        <v>0.79323309221428573</v>
      </c>
      <c r="AE67">
        <f>Tabela10[[#This Row],[kan_val_acc]]</f>
        <v>0.94648829776923082</v>
      </c>
    </row>
    <row r="68" spans="1:31" hidden="1" x14ac:dyDescent="0.25">
      <c r="A68" t="s">
        <v>380</v>
      </c>
      <c r="B68">
        <v>5</v>
      </c>
      <c r="C68" t="s">
        <v>21</v>
      </c>
      <c r="D68">
        <v>4</v>
      </c>
      <c r="E68">
        <v>0</v>
      </c>
      <c r="F68" t="s">
        <v>389</v>
      </c>
      <c r="G68">
        <v>709</v>
      </c>
      <c r="H68">
        <v>5306191.75</v>
      </c>
      <c r="I68">
        <v>0.89309210718749998</v>
      </c>
      <c r="J68">
        <v>0.93092105287499993</v>
      </c>
      <c r="K68">
        <v>371884.3125</v>
      </c>
      <c r="L68">
        <v>1191</v>
      </c>
      <c r="M68">
        <v>2</v>
      </c>
      <c r="N68">
        <v>22</v>
      </c>
      <c r="O68">
        <v>0.92927631606249994</v>
      </c>
      <c r="P68">
        <v>222558.9375</v>
      </c>
      <c r="Q68">
        <v>1291</v>
      </c>
      <c r="R68">
        <v>2</v>
      </c>
      <c r="S68">
        <v>23</v>
      </c>
      <c r="T68">
        <v>0.98840579973333331</v>
      </c>
      <c r="W68">
        <f>Tabela10[[#This Row],[mlp_params]]</f>
        <v>1191</v>
      </c>
      <c r="X68">
        <f>Tabela10[[#This Row],[kan_test_acc]]</f>
        <v>0.89309210718749998</v>
      </c>
      <c r="Y68">
        <f>Tabela10[[#This Row],[mlp_test_acc]]</f>
        <v>0.93092105287499993</v>
      </c>
      <c r="Z68">
        <f>Tabela10[[#This Row],[mlp_test_acc2]]</f>
        <v>0.92927631606249994</v>
      </c>
      <c r="AC68">
        <f>Tabela10[[#This Row],[mlp_params]]</f>
        <v>1191</v>
      </c>
      <c r="AD68">
        <f>Tabela10[[#This Row],[kan_test_acc]]</f>
        <v>0.89309210718749998</v>
      </c>
      <c r="AE68">
        <f>Tabela10[[#This Row],[kan_val_acc]]</f>
        <v>0.98840579973333331</v>
      </c>
    </row>
    <row r="69" spans="1:31" hidden="1" x14ac:dyDescent="0.25">
      <c r="A69" t="s">
        <v>380</v>
      </c>
      <c r="B69">
        <v>9</v>
      </c>
      <c r="C69" t="s">
        <v>21</v>
      </c>
      <c r="D69">
        <v>4</v>
      </c>
      <c r="E69">
        <v>0</v>
      </c>
      <c r="F69" t="s">
        <v>388</v>
      </c>
      <c r="G69">
        <v>715</v>
      </c>
      <c r="H69">
        <v>4658221.1428571427</v>
      </c>
      <c r="I69">
        <v>0.87593985457142853</v>
      </c>
      <c r="J69">
        <v>0.93984962435714281</v>
      </c>
      <c r="K69">
        <v>641815.78571428568</v>
      </c>
      <c r="L69">
        <v>1095</v>
      </c>
      <c r="M69">
        <v>2</v>
      </c>
      <c r="N69">
        <v>21</v>
      </c>
      <c r="O69">
        <v>0.91729323335714286</v>
      </c>
      <c r="P69">
        <v>735821.5</v>
      </c>
      <c r="Q69">
        <v>1191</v>
      </c>
      <c r="R69">
        <v>2</v>
      </c>
      <c r="S69">
        <v>22</v>
      </c>
      <c r="T69">
        <v>0.94648830684615382</v>
      </c>
      <c r="W69">
        <f>Tabela10[[#This Row],[mlp_params]]</f>
        <v>1095</v>
      </c>
      <c r="X69">
        <f>Tabela10[[#This Row],[kan_test_acc]]</f>
        <v>0.87593985457142853</v>
      </c>
      <c r="Y69">
        <f>Tabela10[[#This Row],[mlp_test_acc]]</f>
        <v>0.93984962435714281</v>
      </c>
      <c r="Z69">
        <f>Tabela10[[#This Row],[mlp_test_acc2]]</f>
        <v>0.91729323335714286</v>
      </c>
      <c r="AC69">
        <f>Tabela10[[#This Row],[mlp_params]]</f>
        <v>1095</v>
      </c>
      <c r="AD69">
        <f>Tabela10[[#This Row],[kan_test_acc]]</f>
        <v>0.87593985457142853</v>
      </c>
      <c r="AE69">
        <f>Tabela10[[#This Row],[kan_val_acc]]</f>
        <v>0.94648830684615382</v>
      </c>
    </row>
    <row r="70" spans="1:31" hidden="1" x14ac:dyDescent="0.25">
      <c r="A70" t="s">
        <v>380</v>
      </c>
      <c r="B70">
        <v>3</v>
      </c>
      <c r="C70" t="s">
        <v>21</v>
      </c>
      <c r="D70">
        <v>3</v>
      </c>
      <c r="E70">
        <v>0</v>
      </c>
      <c r="F70" t="s">
        <v>393</v>
      </c>
      <c r="G70">
        <v>717</v>
      </c>
      <c r="H70">
        <v>4741899.4375</v>
      </c>
      <c r="I70">
        <v>0.93914474562500005</v>
      </c>
      <c r="J70">
        <v>0.92434210549999996</v>
      </c>
      <c r="K70">
        <v>255812.9375</v>
      </c>
      <c r="L70">
        <v>1191</v>
      </c>
      <c r="M70">
        <v>2</v>
      </c>
      <c r="N70">
        <v>22</v>
      </c>
      <c r="O70">
        <v>0.93421052650000003</v>
      </c>
      <c r="P70">
        <v>223819.125</v>
      </c>
      <c r="Q70">
        <v>1291</v>
      </c>
      <c r="R70">
        <v>2</v>
      </c>
      <c r="S70">
        <v>23</v>
      </c>
      <c r="T70">
        <v>0.99130434980000004</v>
      </c>
      <c r="W70">
        <f>Tabela10[[#This Row],[mlp_params]]</f>
        <v>1191</v>
      </c>
      <c r="X70">
        <f>Tabela10[[#This Row],[kan_test_acc]]</f>
        <v>0.93914474562500005</v>
      </c>
      <c r="Y70">
        <f>Tabela10[[#This Row],[mlp_test_acc]]</f>
        <v>0.92434210549999996</v>
      </c>
      <c r="Z70">
        <f>Tabela10[[#This Row],[mlp_test_acc2]]</f>
        <v>0.93421052650000003</v>
      </c>
      <c r="AC70">
        <f>Tabela10[[#This Row],[mlp_params]]</f>
        <v>1191</v>
      </c>
      <c r="AD70">
        <f>Tabela10[[#This Row],[kan_test_acc]]</f>
        <v>0.93914474562500005</v>
      </c>
      <c r="AE70">
        <f>Tabela10[[#This Row],[kan_val_acc]]</f>
        <v>0.99130434980000004</v>
      </c>
    </row>
    <row r="71" spans="1:31" hidden="1" x14ac:dyDescent="0.25">
      <c r="A71" t="s">
        <v>380</v>
      </c>
      <c r="B71">
        <v>5</v>
      </c>
      <c r="C71" t="s">
        <v>21</v>
      </c>
      <c r="D71">
        <v>4</v>
      </c>
      <c r="E71">
        <v>0</v>
      </c>
      <c r="F71" t="s">
        <v>392</v>
      </c>
      <c r="G71">
        <v>733</v>
      </c>
      <c r="H71">
        <v>5051947.5</v>
      </c>
      <c r="I71">
        <v>0.84539473799999998</v>
      </c>
      <c r="J71">
        <v>0.93092105293749994</v>
      </c>
      <c r="K71">
        <v>297584.5625</v>
      </c>
      <c r="L71">
        <v>1191</v>
      </c>
      <c r="M71">
        <v>2</v>
      </c>
      <c r="N71">
        <v>22</v>
      </c>
      <c r="O71">
        <v>0.92434210562499997</v>
      </c>
      <c r="P71">
        <v>254212.9375</v>
      </c>
      <c r="Q71">
        <v>1291</v>
      </c>
      <c r="R71">
        <v>2</v>
      </c>
      <c r="S71">
        <v>23</v>
      </c>
      <c r="T71">
        <v>0.94492754126666667</v>
      </c>
      <c r="W71">
        <f>Tabela10[[#This Row],[mlp_params]]</f>
        <v>1191</v>
      </c>
      <c r="X71">
        <f>Tabela10[[#This Row],[kan_test_acc]]</f>
        <v>0.84539473799999998</v>
      </c>
      <c r="Y71">
        <f>Tabela10[[#This Row],[mlp_test_acc]]</f>
        <v>0.93092105293749994</v>
      </c>
      <c r="Z71">
        <f>Tabela10[[#This Row],[mlp_test_acc2]]</f>
        <v>0.92434210562499997</v>
      </c>
      <c r="AC71">
        <f>Tabela10[[#This Row],[mlp_params]]</f>
        <v>1191</v>
      </c>
      <c r="AD71">
        <f>Tabela10[[#This Row],[kan_test_acc]]</f>
        <v>0.84539473799999998</v>
      </c>
      <c r="AE71">
        <f>Tabela10[[#This Row],[kan_val_acc]]</f>
        <v>0.94492754126666667</v>
      </c>
    </row>
    <row r="72" spans="1:31" hidden="1" x14ac:dyDescent="0.25">
      <c r="A72" t="s">
        <v>380</v>
      </c>
      <c r="B72">
        <v>5</v>
      </c>
      <c r="C72" t="s">
        <v>21</v>
      </c>
      <c r="D72">
        <v>2</v>
      </c>
      <c r="E72">
        <v>0</v>
      </c>
      <c r="F72" t="s">
        <v>390</v>
      </c>
      <c r="G72">
        <v>735</v>
      </c>
      <c r="H72">
        <v>4241656.4375</v>
      </c>
      <c r="I72">
        <v>0.93256580093749997</v>
      </c>
      <c r="J72">
        <v>0.91776315806249997</v>
      </c>
      <c r="K72">
        <v>446548</v>
      </c>
      <c r="L72">
        <v>1003</v>
      </c>
      <c r="M72">
        <v>2</v>
      </c>
      <c r="N72">
        <v>20</v>
      </c>
      <c r="O72">
        <v>0.93585526350000003</v>
      </c>
      <c r="P72">
        <v>304605.0625</v>
      </c>
      <c r="Q72">
        <v>1095</v>
      </c>
      <c r="R72">
        <v>2</v>
      </c>
      <c r="S72">
        <v>21</v>
      </c>
      <c r="T72">
        <v>0.97391304560000003</v>
      </c>
      <c r="W72">
        <f>Tabela10[[#This Row],[mlp_params]]</f>
        <v>1003</v>
      </c>
      <c r="X72">
        <f>Tabela10[[#This Row],[kan_test_acc]]</f>
        <v>0.93256580093749997</v>
      </c>
      <c r="Y72">
        <f>Tabela10[[#This Row],[mlp_test_acc]]</f>
        <v>0.91776315806249997</v>
      </c>
      <c r="Z72">
        <f>Tabela10[[#This Row],[mlp_test_acc2]]</f>
        <v>0.93585526350000003</v>
      </c>
      <c r="AC72">
        <f>Tabela10[[#This Row],[mlp_params]]</f>
        <v>1003</v>
      </c>
      <c r="AD72">
        <f>Tabela10[[#This Row],[kan_test_acc]]</f>
        <v>0.93256580093749997</v>
      </c>
      <c r="AE72">
        <f>Tabela10[[#This Row],[kan_val_acc]]</f>
        <v>0.97391304560000003</v>
      </c>
    </row>
    <row r="73" spans="1:31" hidden="1" x14ac:dyDescent="0.25">
      <c r="A73" t="s">
        <v>380</v>
      </c>
      <c r="B73">
        <v>3</v>
      </c>
      <c r="C73" t="s">
        <v>21</v>
      </c>
      <c r="D73">
        <v>4</v>
      </c>
      <c r="E73">
        <v>0</v>
      </c>
      <c r="F73" t="s">
        <v>390</v>
      </c>
      <c r="G73">
        <v>735</v>
      </c>
      <c r="H73">
        <v>6106298.5</v>
      </c>
      <c r="I73">
        <v>0.87781955078571428</v>
      </c>
      <c r="J73">
        <v>0.92481203028571424</v>
      </c>
      <c r="K73">
        <v>902484.42857142852</v>
      </c>
      <c r="L73">
        <v>1291</v>
      </c>
      <c r="M73">
        <v>2</v>
      </c>
      <c r="N73">
        <v>23</v>
      </c>
      <c r="O73">
        <v>0.92669172950000001</v>
      </c>
      <c r="P73">
        <v>891503.28571428568</v>
      </c>
      <c r="Q73">
        <v>1395</v>
      </c>
      <c r="R73">
        <v>2</v>
      </c>
      <c r="S73">
        <v>24</v>
      </c>
      <c r="T73">
        <v>0.96321070638461537</v>
      </c>
      <c r="W73">
        <f>Tabela10[[#This Row],[mlp_params]]</f>
        <v>1291</v>
      </c>
      <c r="X73">
        <f>Tabela10[[#This Row],[kan_test_acc]]</f>
        <v>0.87781955078571428</v>
      </c>
      <c r="Y73">
        <f>Tabela10[[#This Row],[mlp_test_acc]]</f>
        <v>0.92481203028571424</v>
      </c>
      <c r="Z73">
        <f>Tabela10[[#This Row],[mlp_test_acc2]]</f>
        <v>0.92669172950000001</v>
      </c>
      <c r="AC73">
        <f>Tabela10[[#This Row],[mlp_params]]</f>
        <v>1291</v>
      </c>
      <c r="AD73">
        <f>Tabela10[[#This Row],[kan_test_acc]]</f>
        <v>0.87781955078571428</v>
      </c>
      <c r="AE73">
        <f>Tabela10[[#This Row],[kan_val_acc]]</f>
        <v>0.96321070638461537</v>
      </c>
    </row>
    <row r="74" spans="1:31" hidden="1" x14ac:dyDescent="0.25">
      <c r="A74" t="s">
        <v>380</v>
      </c>
      <c r="B74">
        <v>9</v>
      </c>
      <c r="C74" t="s">
        <v>21</v>
      </c>
      <c r="D74">
        <v>3</v>
      </c>
      <c r="E74">
        <v>0</v>
      </c>
      <c r="F74" t="s">
        <v>395</v>
      </c>
      <c r="G74">
        <v>745</v>
      </c>
      <c r="H74">
        <v>6324517.8571428573</v>
      </c>
      <c r="I74">
        <v>0.92105263471428578</v>
      </c>
      <c r="J74">
        <v>0.91729323342857139</v>
      </c>
      <c r="K74">
        <v>1104724.857142857</v>
      </c>
      <c r="L74">
        <v>1003</v>
      </c>
      <c r="M74">
        <v>2</v>
      </c>
      <c r="N74">
        <v>20</v>
      </c>
      <c r="O74">
        <v>0.92481203042857141</v>
      </c>
      <c r="P74">
        <v>712086.07142857148</v>
      </c>
      <c r="Q74">
        <v>1095</v>
      </c>
      <c r="R74">
        <v>2</v>
      </c>
      <c r="S74">
        <v>21</v>
      </c>
      <c r="T74">
        <v>0.98327759584615382</v>
      </c>
      <c r="W74">
        <f>Tabela10[[#This Row],[mlp_params]]</f>
        <v>1003</v>
      </c>
      <c r="X74">
        <f>Tabela10[[#This Row],[kan_test_acc]]</f>
        <v>0.92105263471428578</v>
      </c>
      <c r="Y74">
        <f>Tabela10[[#This Row],[mlp_test_acc]]</f>
        <v>0.91729323342857139</v>
      </c>
      <c r="Z74">
        <f>Tabela10[[#This Row],[mlp_test_acc2]]</f>
        <v>0.92481203042857141</v>
      </c>
      <c r="AC74">
        <f>Tabela10[[#This Row],[mlp_params]]</f>
        <v>1003</v>
      </c>
      <c r="AD74">
        <f>Tabela10[[#This Row],[kan_test_acc]]</f>
        <v>0.92105263471428578</v>
      </c>
      <c r="AE74">
        <f>Tabela10[[#This Row],[kan_val_acc]]</f>
        <v>0.98327759584615382</v>
      </c>
    </row>
    <row r="75" spans="1:31" hidden="1" x14ac:dyDescent="0.25">
      <c r="A75" t="s">
        <v>380</v>
      </c>
      <c r="B75">
        <v>3</v>
      </c>
      <c r="C75" t="s">
        <v>21</v>
      </c>
      <c r="D75">
        <v>2</v>
      </c>
      <c r="E75">
        <v>0</v>
      </c>
      <c r="F75" t="s">
        <v>381</v>
      </c>
      <c r="G75">
        <v>753</v>
      </c>
      <c r="H75">
        <v>89084619.666666672</v>
      </c>
      <c r="I75">
        <v>0.96159843600000006</v>
      </c>
      <c r="J75">
        <v>0.95350877216666663</v>
      </c>
      <c r="K75">
        <v>18517578.666666668</v>
      </c>
      <c r="L75">
        <v>1191</v>
      </c>
      <c r="M75">
        <v>2</v>
      </c>
      <c r="N75">
        <v>22</v>
      </c>
      <c r="O75">
        <v>0.96461988333333326</v>
      </c>
      <c r="P75">
        <v>18760185.833333332</v>
      </c>
      <c r="Q75">
        <v>1291</v>
      </c>
      <c r="R75">
        <v>2</v>
      </c>
      <c r="S75">
        <v>23</v>
      </c>
      <c r="T75">
        <v>0.98444445159999994</v>
      </c>
      <c r="W75">
        <f>Tabela10[[#This Row],[mlp_params]]</f>
        <v>1191</v>
      </c>
      <c r="X75">
        <f>Tabela10[[#This Row],[kan_test_acc]]</f>
        <v>0.96159843600000006</v>
      </c>
      <c r="Y75">
        <f>Tabela10[[#This Row],[mlp_test_acc]]</f>
        <v>0.95350877216666663</v>
      </c>
      <c r="Z75">
        <f>Tabela10[[#This Row],[mlp_test_acc2]]</f>
        <v>0.96461988333333326</v>
      </c>
      <c r="AC75">
        <f>Tabela10[[#This Row],[mlp_params]]</f>
        <v>1191</v>
      </c>
      <c r="AD75">
        <f>Tabela10[[#This Row],[kan_test_acc]]</f>
        <v>0.96159843600000006</v>
      </c>
      <c r="AE75">
        <f>Tabela10[[#This Row],[kan_val_acc]]</f>
        <v>0.98444445159999994</v>
      </c>
    </row>
    <row r="76" spans="1:31" x14ac:dyDescent="0.25">
      <c r="A76" t="s">
        <v>380</v>
      </c>
      <c r="B76">
        <v>9</v>
      </c>
      <c r="C76" t="s">
        <v>21</v>
      </c>
      <c r="D76">
        <v>5</v>
      </c>
      <c r="E76">
        <v>0</v>
      </c>
      <c r="F76" t="s">
        <v>388</v>
      </c>
      <c r="G76">
        <v>759</v>
      </c>
      <c r="H76">
        <v>7301216.4285714282</v>
      </c>
      <c r="I76">
        <v>0.84774436250000007</v>
      </c>
      <c r="J76">
        <v>0.92105263178571428</v>
      </c>
      <c r="K76">
        <v>583724.28571428568</v>
      </c>
      <c r="L76">
        <v>1191</v>
      </c>
      <c r="M76">
        <v>2</v>
      </c>
      <c r="N76">
        <v>22</v>
      </c>
      <c r="O76">
        <v>0.91541353414285709</v>
      </c>
      <c r="P76">
        <v>645246.64285714284</v>
      </c>
      <c r="Q76">
        <v>1291</v>
      </c>
      <c r="R76">
        <v>2</v>
      </c>
      <c r="S76">
        <v>23</v>
      </c>
      <c r="T76">
        <v>0.96989967253846154</v>
      </c>
      <c r="W76">
        <f>Tabela10[[#This Row],[mlp_params]]</f>
        <v>1191</v>
      </c>
      <c r="X76">
        <f>Tabela10[[#This Row],[kan_test_acc]]</f>
        <v>0.84774436250000007</v>
      </c>
      <c r="Y76">
        <f>Tabela10[[#This Row],[mlp_test_acc]]</f>
        <v>0.92105263178571428</v>
      </c>
      <c r="Z76">
        <f>Tabela10[[#This Row],[mlp_test_acc2]]</f>
        <v>0.91541353414285709</v>
      </c>
      <c r="AC76">
        <f>Tabela10[[#This Row],[mlp_params]]</f>
        <v>1191</v>
      </c>
      <c r="AD76">
        <f>Tabela10[[#This Row],[kan_test_acc]]</f>
        <v>0.84774436250000007</v>
      </c>
      <c r="AE76">
        <f>Tabela10[[#This Row],[kan_val_acc]]</f>
        <v>0.96989967253846154</v>
      </c>
    </row>
    <row r="77" spans="1:31" hidden="1" x14ac:dyDescent="0.25">
      <c r="A77" t="s">
        <v>380</v>
      </c>
      <c r="B77">
        <v>5</v>
      </c>
      <c r="C77" t="s">
        <v>21</v>
      </c>
      <c r="D77">
        <v>5</v>
      </c>
      <c r="E77">
        <v>0</v>
      </c>
      <c r="F77" t="s">
        <v>389</v>
      </c>
      <c r="G77">
        <v>767</v>
      </c>
      <c r="H77">
        <v>5790171.5</v>
      </c>
      <c r="I77">
        <v>0.83388158681250002</v>
      </c>
      <c r="J77">
        <v>0.92434210556249996</v>
      </c>
      <c r="K77">
        <v>330551.5625</v>
      </c>
      <c r="L77">
        <v>1395</v>
      </c>
      <c r="M77">
        <v>2</v>
      </c>
      <c r="N77">
        <v>24</v>
      </c>
      <c r="O77">
        <v>0.92927631606249994</v>
      </c>
      <c r="P77">
        <v>246676.4375</v>
      </c>
      <c r="Q77">
        <v>1503</v>
      </c>
      <c r="R77">
        <v>2</v>
      </c>
      <c r="S77">
        <v>25</v>
      </c>
      <c r="T77">
        <v>0.96231884140000001</v>
      </c>
      <c r="W77">
        <f>Tabela10[[#This Row],[mlp_params]]</f>
        <v>1395</v>
      </c>
      <c r="X77">
        <f>Tabela10[[#This Row],[kan_test_acc]]</f>
        <v>0.83388158681250002</v>
      </c>
      <c r="Y77">
        <f>Tabela10[[#This Row],[mlp_test_acc]]</f>
        <v>0.92434210556249996</v>
      </c>
      <c r="Z77">
        <f>Tabela10[[#This Row],[mlp_test_acc2]]</f>
        <v>0.92927631606249994</v>
      </c>
      <c r="AC77">
        <f>Tabela10[[#This Row],[mlp_params]]</f>
        <v>1395</v>
      </c>
      <c r="AD77">
        <f>Tabela10[[#This Row],[kan_test_acc]]</f>
        <v>0.83388158681250002</v>
      </c>
      <c r="AE77">
        <f>Tabela10[[#This Row],[kan_val_acc]]</f>
        <v>0.96231884140000001</v>
      </c>
    </row>
    <row r="78" spans="1:31" hidden="1" x14ac:dyDescent="0.25">
      <c r="A78" t="s">
        <v>380</v>
      </c>
      <c r="B78">
        <v>5</v>
      </c>
      <c r="C78" t="s">
        <v>21</v>
      </c>
      <c r="D78">
        <v>4</v>
      </c>
      <c r="E78">
        <v>0</v>
      </c>
      <c r="F78" t="s">
        <v>399</v>
      </c>
      <c r="G78">
        <v>768</v>
      </c>
      <c r="H78">
        <v>3274825.0625</v>
      </c>
      <c r="I78">
        <v>0.93914474562500005</v>
      </c>
      <c r="J78">
        <v>0.93256578968749992</v>
      </c>
      <c r="K78">
        <v>413178.625</v>
      </c>
      <c r="L78">
        <v>1291</v>
      </c>
      <c r="M78">
        <v>2</v>
      </c>
      <c r="N78">
        <v>23</v>
      </c>
      <c r="O78">
        <v>0.93092105281249993</v>
      </c>
      <c r="P78">
        <v>227505.4375</v>
      </c>
      <c r="Q78">
        <v>1395</v>
      </c>
      <c r="R78">
        <v>2</v>
      </c>
      <c r="S78">
        <v>24</v>
      </c>
      <c r="T78">
        <v>0.99420289986666666</v>
      </c>
      <c r="W78">
        <f>Tabela10[[#This Row],[mlp_params]]</f>
        <v>1291</v>
      </c>
      <c r="X78">
        <f>Tabela10[[#This Row],[kan_test_acc]]</f>
        <v>0.93914474562500005</v>
      </c>
      <c r="Y78">
        <f>Tabela10[[#This Row],[mlp_test_acc]]</f>
        <v>0.93256578968749992</v>
      </c>
      <c r="Z78">
        <f>Tabela10[[#This Row],[mlp_test_acc2]]</f>
        <v>0.93092105281249993</v>
      </c>
      <c r="AC78">
        <f>Tabela10[[#This Row],[mlp_params]]</f>
        <v>1291</v>
      </c>
      <c r="AD78">
        <f>Tabela10[[#This Row],[kan_test_acc]]</f>
        <v>0.93914474562500005</v>
      </c>
      <c r="AE78">
        <f>Tabela10[[#This Row],[kan_val_acc]]</f>
        <v>0.99420289986666666</v>
      </c>
    </row>
    <row r="79" spans="1:31" hidden="1" x14ac:dyDescent="0.25">
      <c r="A79" t="s">
        <v>380</v>
      </c>
      <c r="B79">
        <v>5</v>
      </c>
      <c r="C79" t="s">
        <v>21</v>
      </c>
      <c r="D79">
        <v>2</v>
      </c>
      <c r="E79">
        <v>0</v>
      </c>
      <c r="F79" t="s">
        <v>396</v>
      </c>
      <c r="G79">
        <v>775</v>
      </c>
      <c r="H79">
        <v>4074149.6428571427</v>
      </c>
      <c r="I79">
        <v>0.90037594521428577</v>
      </c>
      <c r="J79">
        <v>0.93045112799999996</v>
      </c>
      <c r="K79">
        <v>736703.71428571432</v>
      </c>
      <c r="L79">
        <v>1095</v>
      </c>
      <c r="M79">
        <v>2</v>
      </c>
      <c r="N79">
        <v>21</v>
      </c>
      <c r="O79">
        <v>0.9323308273571429</v>
      </c>
      <c r="P79">
        <v>712787</v>
      </c>
      <c r="Q79">
        <v>1191</v>
      </c>
      <c r="R79">
        <v>2</v>
      </c>
      <c r="S79">
        <v>22</v>
      </c>
      <c r="T79">
        <v>0.96989967261538457</v>
      </c>
      <c r="W79">
        <f>Tabela10[[#This Row],[mlp_params]]</f>
        <v>1095</v>
      </c>
      <c r="X79">
        <f>Tabela10[[#This Row],[kan_test_acc]]</f>
        <v>0.90037594521428577</v>
      </c>
      <c r="Y79">
        <f>Tabela10[[#This Row],[mlp_test_acc]]</f>
        <v>0.93045112799999996</v>
      </c>
      <c r="Z79">
        <f>Tabela10[[#This Row],[mlp_test_acc2]]</f>
        <v>0.9323308273571429</v>
      </c>
      <c r="AC79">
        <f>Tabela10[[#This Row],[mlp_params]]</f>
        <v>1095</v>
      </c>
      <c r="AD79">
        <f>Tabela10[[#This Row],[kan_test_acc]]</f>
        <v>0.90037594521428577</v>
      </c>
      <c r="AE79">
        <f>Tabela10[[#This Row],[kan_val_acc]]</f>
        <v>0.96989967261538457</v>
      </c>
    </row>
    <row r="80" spans="1:31" hidden="1" x14ac:dyDescent="0.25">
      <c r="A80" t="s">
        <v>380</v>
      </c>
      <c r="B80">
        <v>3</v>
      </c>
      <c r="C80" t="s">
        <v>21</v>
      </c>
      <c r="D80">
        <v>4</v>
      </c>
      <c r="E80">
        <v>0</v>
      </c>
      <c r="F80" t="s">
        <v>396</v>
      </c>
      <c r="G80">
        <v>775</v>
      </c>
      <c r="H80">
        <v>3655710.25</v>
      </c>
      <c r="I80">
        <v>0.94243421787500004</v>
      </c>
      <c r="J80">
        <v>0.91611842124999998</v>
      </c>
      <c r="K80">
        <v>377814.5</v>
      </c>
      <c r="L80">
        <v>1395</v>
      </c>
      <c r="M80">
        <v>2</v>
      </c>
      <c r="N80">
        <v>24</v>
      </c>
      <c r="O80">
        <v>0.94243421087500001</v>
      </c>
      <c r="P80">
        <v>286852</v>
      </c>
      <c r="Q80">
        <v>1503</v>
      </c>
      <c r="R80">
        <v>2</v>
      </c>
      <c r="S80">
        <v>25</v>
      </c>
      <c r="T80">
        <v>0.99420289986666666</v>
      </c>
      <c r="W80">
        <f>Tabela10[[#This Row],[mlp_params]]</f>
        <v>1395</v>
      </c>
      <c r="X80">
        <f>Tabela10[[#This Row],[kan_test_acc]]</f>
        <v>0.94243421787500004</v>
      </c>
      <c r="Y80">
        <f>Tabela10[[#This Row],[mlp_test_acc]]</f>
        <v>0.91611842124999998</v>
      </c>
      <c r="Z80">
        <f>Tabela10[[#This Row],[mlp_test_acc2]]</f>
        <v>0.94243421087500001</v>
      </c>
      <c r="AC80">
        <f>Tabela10[[#This Row],[mlp_params]]</f>
        <v>1395</v>
      </c>
      <c r="AD80">
        <f>Tabela10[[#This Row],[kan_test_acc]]</f>
        <v>0.94243421787500004</v>
      </c>
      <c r="AE80">
        <f>Tabela10[[#This Row],[kan_val_acc]]</f>
        <v>0.99420289986666666</v>
      </c>
    </row>
    <row r="81" spans="1:31" hidden="1" x14ac:dyDescent="0.25">
      <c r="A81" t="s">
        <v>380</v>
      </c>
      <c r="B81">
        <v>3</v>
      </c>
      <c r="C81" t="s">
        <v>21</v>
      </c>
      <c r="D81">
        <v>2</v>
      </c>
      <c r="E81">
        <v>0</v>
      </c>
      <c r="F81" t="s">
        <v>394</v>
      </c>
      <c r="G81">
        <v>785</v>
      </c>
      <c r="H81">
        <v>5223014.7857142854</v>
      </c>
      <c r="I81">
        <v>0.90977443535714286</v>
      </c>
      <c r="J81">
        <v>0.92481203028571424</v>
      </c>
      <c r="K81">
        <v>718798.42857142852</v>
      </c>
      <c r="L81">
        <v>1191</v>
      </c>
      <c r="M81">
        <v>2</v>
      </c>
      <c r="N81">
        <v>22</v>
      </c>
      <c r="O81">
        <v>0.92293233099999994</v>
      </c>
      <c r="P81">
        <v>674790.92857142852</v>
      </c>
      <c r="Q81">
        <v>1291</v>
      </c>
      <c r="R81">
        <v>2</v>
      </c>
      <c r="S81">
        <v>23</v>
      </c>
      <c r="T81">
        <v>0.93311036538461534</v>
      </c>
      <c r="W81">
        <f>Tabela10[[#This Row],[mlp_params]]</f>
        <v>1191</v>
      </c>
      <c r="X81">
        <f>Tabela10[[#This Row],[kan_test_acc]]</f>
        <v>0.90977443535714286</v>
      </c>
      <c r="Y81">
        <f>Tabela10[[#This Row],[mlp_test_acc]]</f>
        <v>0.92481203028571424</v>
      </c>
      <c r="Z81">
        <f>Tabela10[[#This Row],[mlp_test_acc2]]</f>
        <v>0.92293233099999994</v>
      </c>
      <c r="AC81">
        <f>Tabela10[[#This Row],[mlp_params]]</f>
        <v>1191</v>
      </c>
      <c r="AD81">
        <f>Tabela10[[#This Row],[kan_test_acc]]</f>
        <v>0.90977443535714286</v>
      </c>
      <c r="AE81">
        <f>Tabela10[[#This Row],[kan_val_acc]]</f>
        <v>0.93311036538461534</v>
      </c>
    </row>
    <row r="82" spans="1:31" hidden="1" x14ac:dyDescent="0.25">
      <c r="A82" t="s">
        <v>380</v>
      </c>
      <c r="B82">
        <v>5</v>
      </c>
      <c r="C82" t="s">
        <v>21</v>
      </c>
      <c r="D82">
        <v>5</v>
      </c>
      <c r="E82">
        <v>0</v>
      </c>
      <c r="F82" t="s">
        <v>392</v>
      </c>
      <c r="G82">
        <v>793</v>
      </c>
      <c r="H82">
        <v>6543220.875</v>
      </c>
      <c r="I82">
        <v>0.85526316612499997</v>
      </c>
      <c r="J82">
        <v>0.92598684249999996</v>
      </c>
      <c r="K82">
        <v>372466.5625</v>
      </c>
      <c r="L82">
        <v>1395</v>
      </c>
      <c r="M82">
        <v>2</v>
      </c>
      <c r="N82">
        <v>24</v>
      </c>
      <c r="O82">
        <v>0.92763157912499994</v>
      </c>
      <c r="P82">
        <v>401813.6875</v>
      </c>
      <c r="Q82">
        <v>1503</v>
      </c>
      <c r="R82">
        <v>2</v>
      </c>
      <c r="S82">
        <v>25</v>
      </c>
      <c r="T82">
        <v>0.95362319126666661</v>
      </c>
      <c r="W82">
        <f>Tabela10[[#This Row],[mlp_params]]</f>
        <v>1395</v>
      </c>
      <c r="X82">
        <f>Tabela10[[#This Row],[kan_test_acc]]</f>
        <v>0.85526316612499997</v>
      </c>
      <c r="Y82">
        <f>Tabela10[[#This Row],[mlp_test_acc]]</f>
        <v>0.92598684249999996</v>
      </c>
      <c r="Z82">
        <f>Tabela10[[#This Row],[mlp_test_acc2]]</f>
        <v>0.92763157912499994</v>
      </c>
      <c r="AC82">
        <f>Tabela10[[#This Row],[mlp_params]]</f>
        <v>1395</v>
      </c>
      <c r="AD82">
        <f>Tabela10[[#This Row],[kan_test_acc]]</f>
        <v>0.85526316612499997</v>
      </c>
      <c r="AE82">
        <f>Tabela10[[#This Row],[kan_val_acc]]</f>
        <v>0.95362319126666661</v>
      </c>
    </row>
    <row r="83" spans="1:31" hidden="1" x14ac:dyDescent="0.25">
      <c r="A83" t="s">
        <v>380</v>
      </c>
      <c r="B83">
        <v>9</v>
      </c>
      <c r="C83" t="s">
        <v>21</v>
      </c>
      <c r="D83">
        <v>4</v>
      </c>
      <c r="E83">
        <v>0</v>
      </c>
      <c r="F83" t="s">
        <v>395</v>
      </c>
      <c r="G83">
        <v>794</v>
      </c>
      <c r="H83">
        <v>4106537.6875</v>
      </c>
      <c r="I83">
        <v>0.91118421037499997</v>
      </c>
      <c r="J83">
        <v>0.92269736849999995</v>
      </c>
      <c r="K83">
        <v>627381.4375</v>
      </c>
      <c r="L83">
        <v>1191</v>
      </c>
      <c r="M83">
        <v>2</v>
      </c>
      <c r="N83">
        <v>22</v>
      </c>
      <c r="O83">
        <v>0.91447368437499998</v>
      </c>
      <c r="P83">
        <v>774973.3125</v>
      </c>
      <c r="Q83">
        <v>1291</v>
      </c>
      <c r="R83">
        <v>2</v>
      </c>
      <c r="S83">
        <v>23</v>
      </c>
      <c r="T83">
        <v>0.9855072496666667</v>
      </c>
      <c r="W83">
        <f>Tabela10[[#This Row],[mlp_params]]</f>
        <v>1191</v>
      </c>
      <c r="X83">
        <f>Tabela10[[#This Row],[kan_test_acc]]</f>
        <v>0.91118421037499997</v>
      </c>
      <c r="Y83">
        <f>Tabela10[[#This Row],[mlp_test_acc]]</f>
        <v>0.92269736849999995</v>
      </c>
      <c r="Z83">
        <f>Tabela10[[#This Row],[mlp_test_acc2]]</f>
        <v>0.91447368437499998</v>
      </c>
      <c r="AC83">
        <f>Tabela10[[#This Row],[mlp_params]]</f>
        <v>1191</v>
      </c>
      <c r="AD83">
        <f>Tabela10[[#This Row],[kan_test_acc]]</f>
        <v>0.91118421037499997</v>
      </c>
      <c r="AE83">
        <f>Tabela10[[#This Row],[kan_val_acc]]</f>
        <v>0.9855072496666667</v>
      </c>
    </row>
    <row r="84" spans="1:31" hidden="1" x14ac:dyDescent="0.25">
      <c r="A84" t="s">
        <v>380</v>
      </c>
      <c r="B84">
        <v>5</v>
      </c>
      <c r="C84" t="s">
        <v>21</v>
      </c>
      <c r="D84">
        <v>2</v>
      </c>
      <c r="E84">
        <v>0</v>
      </c>
      <c r="F84" t="s">
        <v>393</v>
      </c>
      <c r="G84">
        <v>795</v>
      </c>
      <c r="H84">
        <v>4280673</v>
      </c>
      <c r="I84">
        <v>0.93914474925000002</v>
      </c>
      <c r="J84">
        <v>0.92598684243749996</v>
      </c>
      <c r="K84">
        <v>201511.75</v>
      </c>
      <c r="L84">
        <v>1095</v>
      </c>
      <c r="M84">
        <v>2</v>
      </c>
      <c r="N84">
        <v>21</v>
      </c>
      <c r="O84">
        <v>0.92763157931249995</v>
      </c>
      <c r="P84">
        <v>219573.4375</v>
      </c>
      <c r="Q84">
        <v>1191</v>
      </c>
      <c r="R84">
        <v>2</v>
      </c>
      <c r="S84">
        <v>22</v>
      </c>
      <c r="T84">
        <v>0.9855072496666667</v>
      </c>
      <c r="W84">
        <f>Tabela10[[#This Row],[mlp_params]]</f>
        <v>1095</v>
      </c>
      <c r="X84">
        <f>Tabela10[[#This Row],[kan_test_acc]]</f>
        <v>0.93914474925000002</v>
      </c>
      <c r="Y84">
        <f>Tabela10[[#This Row],[mlp_test_acc]]</f>
        <v>0.92598684243749996</v>
      </c>
      <c r="Z84">
        <f>Tabela10[[#This Row],[mlp_test_acc2]]</f>
        <v>0.92763157931249995</v>
      </c>
      <c r="AC84">
        <f>Tabela10[[#This Row],[mlp_params]]</f>
        <v>1095</v>
      </c>
      <c r="AD84">
        <f>Tabela10[[#This Row],[kan_test_acc]]</f>
        <v>0.93914474925000002</v>
      </c>
      <c r="AE84">
        <f>Tabela10[[#This Row],[kan_val_acc]]</f>
        <v>0.9855072496666667</v>
      </c>
    </row>
    <row r="85" spans="1:31" hidden="1" x14ac:dyDescent="0.25">
      <c r="A85" t="s">
        <v>380</v>
      </c>
      <c r="B85">
        <v>3</v>
      </c>
      <c r="C85" t="s">
        <v>21</v>
      </c>
      <c r="D85">
        <v>4</v>
      </c>
      <c r="E85">
        <v>0</v>
      </c>
      <c r="F85" t="s">
        <v>393</v>
      </c>
      <c r="G85">
        <v>795</v>
      </c>
      <c r="H85">
        <v>6602394.7142857146</v>
      </c>
      <c r="I85">
        <v>0.81954887500000007</v>
      </c>
      <c r="J85">
        <v>0.91917293271428568</v>
      </c>
      <c r="K85">
        <v>734803.64285714284</v>
      </c>
      <c r="L85">
        <v>1395</v>
      </c>
      <c r="M85">
        <v>2</v>
      </c>
      <c r="N85">
        <v>24</v>
      </c>
      <c r="O85">
        <v>0.91729323321428569</v>
      </c>
      <c r="P85">
        <v>707204.42857142852</v>
      </c>
      <c r="Q85">
        <v>1503</v>
      </c>
      <c r="R85">
        <v>2</v>
      </c>
      <c r="S85">
        <v>25</v>
      </c>
      <c r="T85">
        <v>0.92307692292307697</v>
      </c>
      <c r="W85">
        <f>Tabela10[[#This Row],[mlp_params]]</f>
        <v>1395</v>
      </c>
      <c r="X85">
        <f>Tabela10[[#This Row],[kan_test_acc]]</f>
        <v>0.81954887500000007</v>
      </c>
      <c r="Y85">
        <f>Tabela10[[#This Row],[mlp_test_acc]]</f>
        <v>0.91917293271428568</v>
      </c>
      <c r="Z85">
        <f>Tabela10[[#This Row],[mlp_test_acc2]]</f>
        <v>0.91729323321428569</v>
      </c>
      <c r="AC85">
        <f>Tabela10[[#This Row],[mlp_params]]</f>
        <v>1395</v>
      </c>
      <c r="AD85">
        <f>Tabela10[[#This Row],[kan_test_acc]]</f>
        <v>0.81954887500000007</v>
      </c>
      <c r="AE85">
        <f>Tabela10[[#This Row],[kan_val_acc]]</f>
        <v>0.92307692292307697</v>
      </c>
    </row>
    <row r="86" spans="1:31" hidden="1" x14ac:dyDescent="0.25">
      <c r="A86" t="s">
        <v>380</v>
      </c>
      <c r="B86">
        <v>3</v>
      </c>
      <c r="C86" t="s">
        <v>21</v>
      </c>
      <c r="D86">
        <v>2</v>
      </c>
      <c r="E86">
        <v>0</v>
      </c>
      <c r="F86" t="s">
        <v>397</v>
      </c>
      <c r="G86">
        <v>801</v>
      </c>
      <c r="H86">
        <v>5788835.25</v>
      </c>
      <c r="I86">
        <v>0.92927632493750001</v>
      </c>
      <c r="J86">
        <v>0.92763157924999995</v>
      </c>
      <c r="K86">
        <v>248571.3125</v>
      </c>
      <c r="L86">
        <v>1191</v>
      </c>
      <c r="M86">
        <v>2</v>
      </c>
      <c r="N86">
        <v>22</v>
      </c>
      <c r="O86">
        <v>0.92927631612499995</v>
      </c>
      <c r="P86">
        <v>255475.5625</v>
      </c>
      <c r="Q86">
        <v>1291</v>
      </c>
      <c r="R86">
        <v>2</v>
      </c>
      <c r="S86">
        <v>23</v>
      </c>
      <c r="T86">
        <v>0.98260869573333331</v>
      </c>
      <c r="W86">
        <f>Tabela10[[#This Row],[mlp_params]]</f>
        <v>1191</v>
      </c>
      <c r="X86">
        <f>Tabela10[[#This Row],[kan_test_acc]]</f>
        <v>0.92927632493750001</v>
      </c>
      <c r="Y86">
        <f>Tabela10[[#This Row],[mlp_test_acc]]</f>
        <v>0.92763157924999995</v>
      </c>
      <c r="Z86">
        <f>Tabela10[[#This Row],[mlp_test_acc2]]</f>
        <v>0.92927631612499995</v>
      </c>
      <c r="AC86">
        <f>Tabela10[[#This Row],[mlp_params]]</f>
        <v>1191</v>
      </c>
      <c r="AD86">
        <f>Tabela10[[#This Row],[kan_test_acc]]</f>
        <v>0.92927632493750001</v>
      </c>
      <c r="AE86">
        <f>Tabela10[[#This Row],[kan_val_acc]]</f>
        <v>0.98260869573333331</v>
      </c>
    </row>
    <row r="87" spans="1:31" hidden="1" x14ac:dyDescent="0.25">
      <c r="A87" t="s">
        <v>380</v>
      </c>
      <c r="B87">
        <v>5</v>
      </c>
      <c r="C87" t="s">
        <v>21</v>
      </c>
      <c r="D87">
        <v>3</v>
      </c>
      <c r="E87">
        <v>0</v>
      </c>
      <c r="F87" t="s">
        <v>390</v>
      </c>
      <c r="G87">
        <v>807</v>
      </c>
      <c r="H87">
        <v>4681842.25</v>
      </c>
      <c r="I87">
        <v>0.95394736550000003</v>
      </c>
      <c r="J87">
        <v>0.93256578968749992</v>
      </c>
      <c r="K87">
        <v>252754</v>
      </c>
      <c r="L87">
        <v>1291</v>
      </c>
      <c r="M87">
        <v>2</v>
      </c>
      <c r="N87">
        <v>23</v>
      </c>
      <c r="O87">
        <v>0.91611842124999998</v>
      </c>
      <c r="P87">
        <v>176404.3125</v>
      </c>
      <c r="Q87">
        <v>1395</v>
      </c>
      <c r="R87">
        <v>2</v>
      </c>
      <c r="S87">
        <v>24</v>
      </c>
      <c r="T87">
        <v>0.98840579973333331</v>
      </c>
      <c r="W87">
        <f>Tabela10[[#This Row],[mlp_params]]</f>
        <v>1291</v>
      </c>
      <c r="X87">
        <f>Tabela10[[#This Row],[kan_test_acc]]</f>
        <v>0.95394736550000003</v>
      </c>
      <c r="Y87">
        <f>Tabela10[[#This Row],[mlp_test_acc]]</f>
        <v>0.93256578968749992</v>
      </c>
      <c r="Z87">
        <f>Tabela10[[#This Row],[mlp_test_acc2]]</f>
        <v>0.91611842124999998</v>
      </c>
      <c r="AC87">
        <f>Tabela10[[#This Row],[mlp_params]]</f>
        <v>1291</v>
      </c>
      <c r="AD87">
        <f>Tabela10[[#This Row],[kan_test_acc]]</f>
        <v>0.95394736550000003</v>
      </c>
      <c r="AE87">
        <f>Tabela10[[#This Row],[kan_val_acc]]</f>
        <v>0.98840579973333331</v>
      </c>
    </row>
    <row r="88" spans="1:31" hidden="1" x14ac:dyDescent="0.25">
      <c r="A88" t="s">
        <v>380</v>
      </c>
      <c r="B88">
        <v>3</v>
      </c>
      <c r="C88" t="s">
        <v>21</v>
      </c>
      <c r="D88">
        <v>5</v>
      </c>
      <c r="E88">
        <v>0</v>
      </c>
      <c r="F88" t="s">
        <v>390</v>
      </c>
      <c r="G88">
        <v>807</v>
      </c>
      <c r="H88">
        <v>7901740.6428571427</v>
      </c>
      <c r="I88">
        <v>0.80827067157142862</v>
      </c>
      <c r="J88">
        <v>0.91917293257142851</v>
      </c>
      <c r="K88">
        <v>543893.85714285716</v>
      </c>
      <c r="L88">
        <v>1503</v>
      </c>
      <c r="M88">
        <v>2</v>
      </c>
      <c r="N88">
        <v>25</v>
      </c>
      <c r="O88">
        <v>0.92293233121428575</v>
      </c>
      <c r="P88">
        <v>765473</v>
      </c>
      <c r="Q88">
        <v>1615</v>
      </c>
      <c r="R88">
        <v>2</v>
      </c>
      <c r="S88">
        <v>26</v>
      </c>
      <c r="T88">
        <v>0.9264214083846154</v>
      </c>
      <c r="W88">
        <f>Tabela10[[#This Row],[mlp_params]]</f>
        <v>1503</v>
      </c>
      <c r="X88">
        <f>Tabela10[[#This Row],[kan_test_acc]]</f>
        <v>0.80827067157142862</v>
      </c>
      <c r="Y88">
        <f>Tabela10[[#This Row],[mlp_test_acc]]</f>
        <v>0.91917293257142851</v>
      </c>
      <c r="Z88">
        <f>Tabela10[[#This Row],[mlp_test_acc2]]</f>
        <v>0.92293233121428575</v>
      </c>
      <c r="AC88">
        <f>Tabela10[[#This Row],[mlp_params]]</f>
        <v>1503</v>
      </c>
      <c r="AD88">
        <f>Tabela10[[#This Row],[kan_test_acc]]</f>
        <v>0.80827067157142862</v>
      </c>
      <c r="AE88">
        <f>Tabela10[[#This Row],[kan_val_acc]]</f>
        <v>0.9264214083846154</v>
      </c>
    </row>
    <row r="89" spans="1:31" hidden="1" x14ac:dyDescent="0.25">
      <c r="A89" t="s">
        <v>380</v>
      </c>
      <c r="B89">
        <v>9</v>
      </c>
      <c r="C89" t="s">
        <v>21</v>
      </c>
      <c r="D89">
        <v>2</v>
      </c>
      <c r="E89">
        <v>0</v>
      </c>
      <c r="F89" t="s">
        <v>389</v>
      </c>
      <c r="G89">
        <v>825</v>
      </c>
      <c r="H89">
        <v>5060855.2857142854</v>
      </c>
      <c r="I89">
        <v>0.92481203578571436</v>
      </c>
      <c r="J89">
        <v>0.9135338348571429</v>
      </c>
      <c r="K89">
        <v>948413.78571428568</v>
      </c>
      <c r="L89">
        <v>1095</v>
      </c>
      <c r="M89">
        <v>2</v>
      </c>
      <c r="N89">
        <v>21</v>
      </c>
      <c r="O89">
        <v>0.93984962449999998</v>
      </c>
      <c r="P89">
        <v>902407.71428571432</v>
      </c>
      <c r="Q89">
        <v>1191</v>
      </c>
      <c r="R89">
        <v>2</v>
      </c>
      <c r="S89">
        <v>22</v>
      </c>
      <c r="T89">
        <v>0.97324415338461534</v>
      </c>
      <c r="W89">
        <f>Tabela10[[#This Row],[mlp_params]]</f>
        <v>1095</v>
      </c>
      <c r="X89">
        <f>Tabela10[[#This Row],[kan_test_acc]]</f>
        <v>0.92481203578571436</v>
      </c>
      <c r="Y89">
        <f>Tabela10[[#This Row],[mlp_test_acc]]</f>
        <v>0.9135338348571429</v>
      </c>
      <c r="Z89">
        <f>Tabela10[[#This Row],[mlp_test_acc2]]</f>
        <v>0.93984962449999998</v>
      </c>
      <c r="AC89">
        <f>Tabela10[[#This Row],[mlp_params]]</f>
        <v>1095</v>
      </c>
      <c r="AD89">
        <f>Tabela10[[#This Row],[kan_test_acc]]</f>
        <v>0.92481203578571436</v>
      </c>
      <c r="AE89">
        <f>Tabela10[[#This Row],[kan_val_acc]]</f>
        <v>0.97324415338461534</v>
      </c>
    </row>
    <row r="90" spans="1:31" hidden="1" x14ac:dyDescent="0.25">
      <c r="A90" t="s">
        <v>380</v>
      </c>
      <c r="B90">
        <v>5</v>
      </c>
      <c r="C90" t="s">
        <v>21</v>
      </c>
      <c r="D90">
        <v>5</v>
      </c>
      <c r="E90">
        <v>0</v>
      </c>
      <c r="F90" t="s">
        <v>399</v>
      </c>
      <c r="G90">
        <v>831</v>
      </c>
      <c r="H90">
        <v>3736474.25</v>
      </c>
      <c r="I90">
        <v>0.94078948731250001</v>
      </c>
      <c r="J90">
        <v>0.93914473725000003</v>
      </c>
      <c r="K90">
        <v>433495.1875</v>
      </c>
      <c r="L90">
        <v>1503</v>
      </c>
      <c r="M90">
        <v>2</v>
      </c>
      <c r="N90">
        <v>25</v>
      </c>
      <c r="O90">
        <v>0.91940789493749997</v>
      </c>
      <c r="P90">
        <v>353499.5</v>
      </c>
      <c r="Q90">
        <v>1615</v>
      </c>
      <c r="R90">
        <v>2</v>
      </c>
      <c r="S90">
        <v>26</v>
      </c>
      <c r="T90">
        <v>0.99420289986666666</v>
      </c>
      <c r="W90">
        <f>Tabela10[[#This Row],[mlp_params]]</f>
        <v>1503</v>
      </c>
      <c r="X90">
        <f>Tabela10[[#This Row],[kan_test_acc]]</f>
        <v>0.94078948731250001</v>
      </c>
      <c r="Y90">
        <f>Tabela10[[#This Row],[mlp_test_acc]]</f>
        <v>0.93914473725000003</v>
      </c>
      <c r="Z90">
        <f>Tabela10[[#This Row],[mlp_test_acc2]]</f>
        <v>0.91940789493749997</v>
      </c>
      <c r="AC90">
        <f>Tabela10[[#This Row],[mlp_params]]</f>
        <v>1503</v>
      </c>
      <c r="AD90">
        <f>Tabela10[[#This Row],[kan_test_acc]]</f>
        <v>0.94078948731250001</v>
      </c>
      <c r="AE90">
        <f>Tabela10[[#This Row],[kan_val_acc]]</f>
        <v>0.99420289986666666</v>
      </c>
    </row>
    <row r="91" spans="1:31" x14ac:dyDescent="0.25">
      <c r="A91" t="s">
        <v>380</v>
      </c>
      <c r="B91">
        <v>9</v>
      </c>
      <c r="C91" t="s">
        <v>21</v>
      </c>
      <c r="D91">
        <v>5</v>
      </c>
      <c r="E91">
        <v>0</v>
      </c>
      <c r="F91" t="s">
        <v>395</v>
      </c>
      <c r="G91">
        <v>843</v>
      </c>
      <c r="H91">
        <v>3754350.5714285714</v>
      </c>
      <c r="I91">
        <v>0.92669173235714286</v>
      </c>
      <c r="J91">
        <v>0.93796992521428568</v>
      </c>
      <c r="K91">
        <v>536175.78571428568</v>
      </c>
      <c r="L91">
        <v>1291</v>
      </c>
      <c r="M91">
        <v>2</v>
      </c>
      <c r="N91">
        <v>23</v>
      </c>
      <c r="O91">
        <v>0.92105263192857145</v>
      </c>
      <c r="P91">
        <v>598372.42857142852</v>
      </c>
      <c r="Q91">
        <v>1395</v>
      </c>
      <c r="R91">
        <v>2</v>
      </c>
      <c r="S91">
        <v>24</v>
      </c>
      <c r="T91">
        <v>0.98662207661538459</v>
      </c>
      <c r="W91">
        <f>Tabela10[[#This Row],[mlp_params]]</f>
        <v>1291</v>
      </c>
      <c r="X91">
        <f>Tabela10[[#This Row],[kan_test_acc]]</f>
        <v>0.92669173235714286</v>
      </c>
      <c r="Y91">
        <f>Tabela10[[#This Row],[mlp_test_acc]]</f>
        <v>0.93796992521428568</v>
      </c>
      <c r="Z91">
        <f>Tabela10[[#This Row],[mlp_test_acc2]]</f>
        <v>0.92105263192857145</v>
      </c>
      <c r="AC91">
        <f>Tabela10[[#This Row],[mlp_params]]</f>
        <v>1291</v>
      </c>
      <c r="AD91">
        <f>Tabela10[[#This Row],[kan_test_acc]]</f>
        <v>0.92669173235714286</v>
      </c>
      <c r="AE91">
        <f>Tabela10[[#This Row],[kan_val_acc]]</f>
        <v>0.98662207661538459</v>
      </c>
    </row>
    <row r="92" spans="1:31" hidden="1" x14ac:dyDescent="0.25">
      <c r="A92" t="s">
        <v>380</v>
      </c>
      <c r="B92">
        <v>3</v>
      </c>
      <c r="C92" t="s">
        <v>21</v>
      </c>
      <c r="D92">
        <v>3</v>
      </c>
      <c r="E92">
        <v>0</v>
      </c>
      <c r="F92" t="s">
        <v>381</v>
      </c>
      <c r="G92">
        <v>845</v>
      </c>
      <c r="H92">
        <v>212004419.5</v>
      </c>
      <c r="I92">
        <v>0.94526316249999998</v>
      </c>
      <c r="J92">
        <v>0.93812865499999998</v>
      </c>
      <c r="K92">
        <v>22340142.25</v>
      </c>
      <c r="L92">
        <v>1395</v>
      </c>
      <c r="M92">
        <v>2</v>
      </c>
      <c r="N92">
        <v>24</v>
      </c>
      <c r="O92">
        <v>0.95026315775000003</v>
      </c>
      <c r="P92">
        <v>21751680.5</v>
      </c>
      <c r="Q92">
        <v>1503</v>
      </c>
      <c r="R92">
        <v>2</v>
      </c>
      <c r="S92">
        <v>25</v>
      </c>
      <c r="T92">
        <v>0.98395061500000003</v>
      </c>
      <c r="W92">
        <f>Tabela10[[#This Row],[mlp_params]]</f>
        <v>1395</v>
      </c>
      <c r="X92">
        <f>Tabela10[[#This Row],[kan_test_acc]]</f>
        <v>0.94526316249999998</v>
      </c>
      <c r="Y92">
        <f>Tabela10[[#This Row],[mlp_test_acc]]</f>
        <v>0.93812865499999998</v>
      </c>
      <c r="Z92">
        <f>Tabela10[[#This Row],[mlp_test_acc2]]</f>
        <v>0.95026315775000003</v>
      </c>
      <c r="AC92">
        <f>Tabela10[[#This Row],[mlp_params]]</f>
        <v>1395</v>
      </c>
      <c r="AD92">
        <f>Tabela10[[#This Row],[kan_test_acc]]</f>
        <v>0.94526316249999998</v>
      </c>
      <c r="AE92">
        <f>Tabela10[[#This Row],[kan_val_acc]]</f>
        <v>0.98395061500000003</v>
      </c>
    </row>
    <row r="93" spans="1:31" hidden="1" x14ac:dyDescent="0.25">
      <c r="A93" t="s">
        <v>380</v>
      </c>
      <c r="B93">
        <v>5</v>
      </c>
      <c r="C93" t="s">
        <v>21</v>
      </c>
      <c r="D93">
        <v>3</v>
      </c>
      <c r="E93">
        <v>0</v>
      </c>
      <c r="F93" t="s">
        <v>396</v>
      </c>
      <c r="G93">
        <v>851</v>
      </c>
      <c r="H93">
        <v>5823947.0625</v>
      </c>
      <c r="I93">
        <v>0.925986837625</v>
      </c>
      <c r="J93">
        <v>0.93585526350000003</v>
      </c>
      <c r="K93">
        <v>241124.125</v>
      </c>
      <c r="L93">
        <v>1291</v>
      </c>
      <c r="M93">
        <v>2</v>
      </c>
      <c r="N93">
        <v>23</v>
      </c>
      <c r="O93">
        <v>0.92434210543749995</v>
      </c>
      <c r="P93">
        <v>252977.375</v>
      </c>
      <c r="Q93">
        <v>1395</v>
      </c>
      <c r="R93">
        <v>2</v>
      </c>
      <c r="S93">
        <v>24</v>
      </c>
      <c r="T93">
        <v>0.99130434980000004</v>
      </c>
      <c r="W93">
        <f>Tabela10[[#This Row],[mlp_params]]</f>
        <v>1291</v>
      </c>
      <c r="X93">
        <f>Tabela10[[#This Row],[kan_test_acc]]</f>
        <v>0.925986837625</v>
      </c>
      <c r="Y93">
        <f>Tabela10[[#This Row],[mlp_test_acc]]</f>
        <v>0.93585526350000003</v>
      </c>
      <c r="Z93">
        <f>Tabela10[[#This Row],[mlp_test_acc2]]</f>
        <v>0.92434210543749995</v>
      </c>
      <c r="AC93">
        <f>Tabela10[[#This Row],[mlp_params]]</f>
        <v>1291</v>
      </c>
      <c r="AD93">
        <f>Tabela10[[#This Row],[kan_test_acc]]</f>
        <v>0.925986837625</v>
      </c>
      <c r="AE93">
        <f>Tabela10[[#This Row],[kan_val_acc]]</f>
        <v>0.99130434980000004</v>
      </c>
    </row>
    <row r="94" spans="1:31" hidden="1" x14ac:dyDescent="0.25">
      <c r="A94" t="s">
        <v>380</v>
      </c>
      <c r="B94">
        <v>3</v>
      </c>
      <c r="C94" t="s">
        <v>21</v>
      </c>
      <c r="D94">
        <v>5</v>
      </c>
      <c r="E94">
        <v>0</v>
      </c>
      <c r="F94" t="s">
        <v>396</v>
      </c>
      <c r="G94">
        <v>851</v>
      </c>
      <c r="H94">
        <v>4643939.4285714282</v>
      </c>
      <c r="I94">
        <v>0.88909775435714289</v>
      </c>
      <c r="J94">
        <v>0.92105263199999998</v>
      </c>
      <c r="K94">
        <v>795665.64285714284</v>
      </c>
      <c r="L94">
        <v>1615</v>
      </c>
      <c r="M94">
        <v>2</v>
      </c>
      <c r="N94">
        <v>26</v>
      </c>
      <c r="O94">
        <v>0.92669172964285718</v>
      </c>
      <c r="P94">
        <v>1029071.7857142857</v>
      </c>
      <c r="Q94">
        <v>1731</v>
      </c>
      <c r="R94">
        <v>2</v>
      </c>
      <c r="S94">
        <v>27</v>
      </c>
      <c r="T94">
        <v>0.95986622553846157</v>
      </c>
      <c r="W94">
        <f>Tabela10[[#This Row],[mlp_params]]</f>
        <v>1615</v>
      </c>
      <c r="X94">
        <f>Tabela10[[#This Row],[kan_test_acc]]</f>
        <v>0.88909775435714289</v>
      </c>
      <c r="Y94">
        <f>Tabela10[[#This Row],[mlp_test_acc]]</f>
        <v>0.92105263199999998</v>
      </c>
      <c r="Z94">
        <f>Tabela10[[#This Row],[mlp_test_acc2]]</f>
        <v>0.92669172964285718</v>
      </c>
      <c r="AC94">
        <f>Tabela10[[#This Row],[mlp_params]]</f>
        <v>1615</v>
      </c>
      <c r="AD94">
        <f>Tabela10[[#This Row],[kan_test_acc]]</f>
        <v>0.88909775435714289</v>
      </c>
      <c r="AE94">
        <f>Tabela10[[#This Row],[kan_val_acc]]</f>
        <v>0.95986622553846157</v>
      </c>
    </row>
    <row r="95" spans="1:31" hidden="1" x14ac:dyDescent="0.25">
      <c r="A95" t="s">
        <v>380</v>
      </c>
      <c r="B95">
        <v>9</v>
      </c>
      <c r="C95" t="s">
        <v>21</v>
      </c>
      <c r="D95">
        <v>2</v>
      </c>
      <c r="E95">
        <v>0</v>
      </c>
      <c r="F95" t="s">
        <v>392</v>
      </c>
      <c r="G95">
        <v>853</v>
      </c>
      <c r="H95">
        <v>3938536.5714285714</v>
      </c>
      <c r="I95">
        <v>0.95300752785714282</v>
      </c>
      <c r="J95">
        <v>0.93233082742857143</v>
      </c>
      <c r="K95">
        <v>819684.57142857148</v>
      </c>
      <c r="L95">
        <v>1095</v>
      </c>
      <c r="M95">
        <v>2</v>
      </c>
      <c r="N95">
        <v>21</v>
      </c>
      <c r="O95">
        <v>0.92293233121428575</v>
      </c>
      <c r="P95">
        <v>1007750.9285714285</v>
      </c>
      <c r="Q95">
        <v>1191</v>
      </c>
      <c r="R95">
        <v>2</v>
      </c>
      <c r="S95">
        <v>22</v>
      </c>
      <c r="T95">
        <v>0.94648829776923082</v>
      </c>
      <c r="W95">
        <f>Tabela10[[#This Row],[mlp_params]]</f>
        <v>1095</v>
      </c>
      <c r="X95">
        <f>Tabela10[[#This Row],[kan_test_acc]]</f>
        <v>0.95300752785714282</v>
      </c>
      <c r="Y95">
        <f>Tabela10[[#This Row],[mlp_test_acc]]</f>
        <v>0.93233082742857143</v>
      </c>
      <c r="Z95">
        <f>Tabela10[[#This Row],[mlp_test_acc2]]</f>
        <v>0.92293233121428575</v>
      </c>
      <c r="AC95">
        <f>Tabela10[[#This Row],[mlp_params]]</f>
        <v>1095</v>
      </c>
      <c r="AD95">
        <f>Tabela10[[#This Row],[kan_test_acc]]</f>
        <v>0.95300752785714282</v>
      </c>
      <c r="AE95">
        <f>Tabela10[[#This Row],[kan_val_acc]]</f>
        <v>0.94648829776923082</v>
      </c>
    </row>
    <row r="96" spans="1:31" hidden="1" x14ac:dyDescent="0.25">
      <c r="A96" t="s">
        <v>380</v>
      </c>
      <c r="B96">
        <v>5</v>
      </c>
      <c r="C96" t="s">
        <v>21</v>
      </c>
      <c r="D96">
        <v>3</v>
      </c>
      <c r="E96">
        <v>0</v>
      </c>
      <c r="F96" t="s">
        <v>393</v>
      </c>
      <c r="G96">
        <v>873</v>
      </c>
      <c r="H96">
        <v>5439797.5</v>
      </c>
      <c r="I96">
        <v>0.94407894843750007</v>
      </c>
      <c r="J96">
        <v>0.93421052662500004</v>
      </c>
      <c r="K96">
        <v>257020.5625</v>
      </c>
      <c r="L96">
        <v>1395</v>
      </c>
      <c r="M96">
        <v>2</v>
      </c>
      <c r="N96">
        <v>24</v>
      </c>
      <c r="O96">
        <v>0.92105263168749996</v>
      </c>
      <c r="P96">
        <v>246424.125</v>
      </c>
      <c r="Q96">
        <v>1503</v>
      </c>
      <c r="R96">
        <v>2</v>
      </c>
      <c r="S96">
        <v>25</v>
      </c>
      <c r="T96">
        <v>0.99130434980000004</v>
      </c>
      <c r="W96">
        <f>Tabela10[[#This Row],[mlp_params]]</f>
        <v>1395</v>
      </c>
      <c r="X96">
        <f>Tabela10[[#This Row],[kan_test_acc]]</f>
        <v>0.94407894843750007</v>
      </c>
      <c r="Y96">
        <f>Tabela10[[#This Row],[mlp_test_acc]]</f>
        <v>0.93421052662500004</v>
      </c>
      <c r="Z96">
        <f>Tabela10[[#This Row],[mlp_test_acc2]]</f>
        <v>0.92105263168749996</v>
      </c>
      <c r="AC96">
        <f>Tabela10[[#This Row],[mlp_params]]</f>
        <v>1395</v>
      </c>
      <c r="AD96">
        <f>Tabela10[[#This Row],[kan_test_acc]]</f>
        <v>0.94407894843750007</v>
      </c>
      <c r="AE96">
        <f>Tabela10[[#This Row],[kan_val_acc]]</f>
        <v>0.99130434980000004</v>
      </c>
    </row>
    <row r="97" spans="1:31" hidden="1" x14ac:dyDescent="0.25">
      <c r="A97" t="s">
        <v>380</v>
      </c>
      <c r="B97">
        <v>3</v>
      </c>
      <c r="C97" t="s">
        <v>21</v>
      </c>
      <c r="D97">
        <v>5</v>
      </c>
      <c r="E97">
        <v>0</v>
      </c>
      <c r="F97" t="s">
        <v>393</v>
      </c>
      <c r="G97">
        <v>873</v>
      </c>
      <c r="H97">
        <v>6255848.6428571427</v>
      </c>
      <c r="I97">
        <v>0.83834587678571426</v>
      </c>
      <c r="J97">
        <v>0.91729323342857139</v>
      </c>
      <c r="K97">
        <v>464926.14285714284</v>
      </c>
      <c r="L97">
        <v>1615</v>
      </c>
      <c r="M97">
        <v>2</v>
      </c>
      <c r="N97">
        <v>26</v>
      </c>
      <c r="O97">
        <v>0.92293233121428564</v>
      </c>
      <c r="P97">
        <v>551832.21428571432</v>
      </c>
      <c r="Q97">
        <v>1731</v>
      </c>
      <c r="R97">
        <v>2</v>
      </c>
      <c r="S97">
        <v>27</v>
      </c>
      <c r="T97">
        <v>0.95652174946153845</v>
      </c>
      <c r="W97">
        <f>Tabela10[[#This Row],[mlp_params]]</f>
        <v>1615</v>
      </c>
      <c r="X97">
        <f>Tabela10[[#This Row],[kan_test_acc]]</f>
        <v>0.83834587678571426</v>
      </c>
      <c r="Y97">
        <f>Tabela10[[#This Row],[mlp_test_acc]]</f>
        <v>0.91729323342857139</v>
      </c>
      <c r="Z97">
        <f>Tabela10[[#This Row],[mlp_test_acc2]]</f>
        <v>0.92293233121428564</v>
      </c>
      <c r="AC97">
        <f>Tabela10[[#This Row],[mlp_params]]</f>
        <v>1615</v>
      </c>
      <c r="AD97">
        <f>Tabela10[[#This Row],[kan_test_acc]]</f>
        <v>0.83834587678571426</v>
      </c>
      <c r="AE97">
        <f>Tabela10[[#This Row],[kan_val_acc]]</f>
        <v>0.95652174946153845</v>
      </c>
    </row>
    <row r="98" spans="1:31" hidden="1" x14ac:dyDescent="0.25">
      <c r="A98" t="s">
        <v>380</v>
      </c>
      <c r="B98">
        <v>5</v>
      </c>
      <c r="C98" t="s">
        <v>21</v>
      </c>
      <c r="D98">
        <v>4</v>
      </c>
      <c r="E98">
        <v>0</v>
      </c>
      <c r="F98" t="s">
        <v>390</v>
      </c>
      <c r="G98">
        <v>879</v>
      </c>
      <c r="H98">
        <v>6100288.8125</v>
      </c>
      <c r="I98">
        <v>0.92434211087499996</v>
      </c>
      <c r="J98">
        <v>0.93421052675000005</v>
      </c>
      <c r="K98">
        <v>374649.9375</v>
      </c>
      <c r="L98">
        <v>1503</v>
      </c>
      <c r="M98">
        <v>2</v>
      </c>
      <c r="N98">
        <v>25</v>
      </c>
      <c r="O98">
        <v>0.93092105281249993</v>
      </c>
      <c r="P98">
        <v>330124.9375</v>
      </c>
      <c r="Q98">
        <v>1615</v>
      </c>
      <c r="R98">
        <v>2</v>
      </c>
      <c r="S98">
        <v>26</v>
      </c>
      <c r="T98">
        <v>0.9710144955333333</v>
      </c>
      <c r="W98">
        <f>Tabela10[[#This Row],[mlp_params]]</f>
        <v>1503</v>
      </c>
      <c r="X98">
        <f>Tabela10[[#This Row],[kan_test_acc]]</f>
        <v>0.92434211087499996</v>
      </c>
      <c r="Y98">
        <f>Tabela10[[#This Row],[mlp_test_acc]]</f>
        <v>0.93421052675000005</v>
      </c>
      <c r="Z98">
        <f>Tabela10[[#This Row],[mlp_test_acc2]]</f>
        <v>0.93092105281249993</v>
      </c>
      <c r="AC98">
        <f>Tabela10[[#This Row],[mlp_params]]</f>
        <v>1503</v>
      </c>
      <c r="AD98">
        <f>Tabela10[[#This Row],[kan_test_acc]]</f>
        <v>0.92434211087499996</v>
      </c>
      <c r="AE98">
        <f>Tabela10[[#This Row],[kan_val_acc]]</f>
        <v>0.9710144955333333</v>
      </c>
    </row>
    <row r="99" spans="1:31" hidden="1" x14ac:dyDescent="0.25">
      <c r="A99" t="s">
        <v>380</v>
      </c>
      <c r="B99">
        <v>3</v>
      </c>
      <c r="C99" t="s">
        <v>21</v>
      </c>
      <c r="D99">
        <v>3</v>
      </c>
      <c r="E99">
        <v>0</v>
      </c>
      <c r="F99" t="s">
        <v>394</v>
      </c>
      <c r="G99">
        <v>881</v>
      </c>
      <c r="H99">
        <v>6712421.5</v>
      </c>
      <c r="I99">
        <v>0.87969926021428568</v>
      </c>
      <c r="J99">
        <v>0.92481203035714288</v>
      </c>
      <c r="K99">
        <v>526058.35714285716</v>
      </c>
      <c r="L99">
        <v>1503</v>
      </c>
      <c r="M99">
        <v>2</v>
      </c>
      <c r="N99">
        <v>25</v>
      </c>
      <c r="O99">
        <v>0.92293233121428575</v>
      </c>
      <c r="P99">
        <v>540068.21428571432</v>
      </c>
      <c r="Q99">
        <v>1615</v>
      </c>
      <c r="R99">
        <v>2</v>
      </c>
      <c r="S99">
        <v>26</v>
      </c>
      <c r="T99">
        <v>0.9264214081538461</v>
      </c>
      <c r="W99">
        <f>Tabela10[[#This Row],[mlp_params]]</f>
        <v>1503</v>
      </c>
      <c r="X99">
        <f>Tabela10[[#This Row],[kan_test_acc]]</f>
        <v>0.87969926021428568</v>
      </c>
      <c r="Y99">
        <f>Tabela10[[#This Row],[mlp_test_acc]]</f>
        <v>0.92481203035714288</v>
      </c>
      <c r="Z99">
        <f>Tabela10[[#This Row],[mlp_test_acc2]]</f>
        <v>0.92293233121428575</v>
      </c>
      <c r="AC99">
        <f>Tabela10[[#This Row],[mlp_params]]</f>
        <v>1503</v>
      </c>
      <c r="AD99">
        <f>Tabela10[[#This Row],[kan_test_acc]]</f>
        <v>0.87969926021428568</v>
      </c>
      <c r="AE99">
        <f>Tabela10[[#This Row],[kan_val_acc]]</f>
        <v>0.9264214081538461</v>
      </c>
    </row>
    <row r="100" spans="1:31" hidden="1" x14ac:dyDescent="0.25">
      <c r="A100" t="s">
        <v>380</v>
      </c>
      <c r="B100">
        <v>3</v>
      </c>
      <c r="C100" t="s">
        <v>21</v>
      </c>
      <c r="D100">
        <v>2</v>
      </c>
      <c r="E100">
        <v>0</v>
      </c>
      <c r="F100" t="s">
        <v>384</v>
      </c>
      <c r="G100">
        <v>883</v>
      </c>
      <c r="H100">
        <v>5701581.6428571427</v>
      </c>
      <c r="I100">
        <v>0.93421054314285712</v>
      </c>
      <c r="J100">
        <v>0.91917293257142851</v>
      </c>
      <c r="K100">
        <v>830485.07142857148</v>
      </c>
      <c r="L100">
        <v>1395</v>
      </c>
      <c r="M100">
        <v>2</v>
      </c>
      <c r="N100">
        <v>24</v>
      </c>
      <c r="O100">
        <v>0.92105263199999998</v>
      </c>
      <c r="P100">
        <v>698049.28571428568</v>
      </c>
      <c r="Q100">
        <v>1503</v>
      </c>
      <c r="R100">
        <v>2</v>
      </c>
      <c r="S100">
        <v>25</v>
      </c>
      <c r="T100">
        <v>0.94983278323076925</v>
      </c>
      <c r="W100">
        <f>Tabela10[[#This Row],[mlp_params]]</f>
        <v>1395</v>
      </c>
      <c r="X100">
        <f>Tabela10[[#This Row],[kan_test_acc]]</f>
        <v>0.93421054314285712</v>
      </c>
      <c r="Y100">
        <f>Tabela10[[#This Row],[mlp_test_acc]]</f>
        <v>0.91917293257142851</v>
      </c>
      <c r="Z100">
        <f>Tabela10[[#This Row],[mlp_test_acc2]]</f>
        <v>0.92105263199999998</v>
      </c>
      <c r="AC100">
        <f>Tabela10[[#This Row],[mlp_params]]</f>
        <v>1395</v>
      </c>
      <c r="AD100">
        <f>Tabela10[[#This Row],[kan_test_acc]]</f>
        <v>0.93421054314285712</v>
      </c>
      <c r="AE100">
        <f>Tabela10[[#This Row],[kan_val_acc]]</f>
        <v>0.94983278323076925</v>
      </c>
    </row>
    <row r="101" spans="1:31" hidden="1" x14ac:dyDescent="0.25">
      <c r="A101" t="s">
        <v>380</v>
      </c>
      <c r="B101">
        <v>9</v>
      </c>
      <c r="C101" t="s">
        <v>21</v>
      </c>
      <c r="D101">
        <v>3</v>
      </c>
      <c r="E101">
        <v>0</v>
      </c>
      <c r="F101" t="s">
        <v>389</v>
      </c>
      <c r="G101">
        <v>883</v>
      </c>
      <c r="H101">
        <v>4966564.375</v>
      </c>
      <c r="I101">
        <v>0.93750000381249998</v>
      </c>
      <c r="J101">
        <v>0.91611842124999998</v>
      </c>
      <c r="K101">
        <v>376831.125</v>
      </c>
      <c r="L101">
        <v>1191</v>
      </c>
      <c r="M101">
        <v>2</v>
      </c>
      <c r="N101">
        <v>22</v>
      </c>
      <c r="O101">
        <v>0.91940789493749997</v>
      </c>
      <c r="P101">
        <v>343162.75</v>
      </c>
      <c r="Q101">
        <v>1291</v>
      </c>
      <c r="R101">
        <v>2</v>
      </c>
      <c r="S101">
        <v>23</v>
      </c>
      <c r="T101">
        <v>0.9855072496666667</v>
      </c>
      <c r="W101">
        <f>Tabela10[[#This Row],[mlp_params]]</f>
        <v>1191</v>
      </c>
      <c r="X101">
        <f>Tabela10[[#This Row],[kan_test_acc]]</f>
        <v>0.93750000381249998</v>
      </c>
      <c r="Y101">
        <f>Tabela10[[#This Row],[mlp_test_acc]]</f>
        <v>0.91611842124999998</v>
      </c>
      <c r="Z101">
        <f>Tabela10[[#This Row],[mlp_test_acc2]]</f>
        <v>0.91940789493749997</v>
      </c>
      <c r="AC101">
        <f>Tabela10[[#This Row],[mlp_params]]</f>
        <v>1191</v>
      </c>
      <c r="AD101">
        <f>Tabela10[[#This Row],[kan_test_acc]]</f>
        <v>0.93750000381249998</v>
      </c>
      <c r="AE101">
        <f>Tabela10[[#This Row],[kan_val_acc]]</f>
        <v>0.9855072496666667</v>
      </c>
    </row>
    <row r="102" spans="1:31" hidden="1" x14ac:dyDescent="0.25">
      <c r="A102" t="s">
        <v>380</v>
      </c>
      <c r="B102">
        <v>9</v>
      </c>
      <c r="C102" t="s">
        <v>21</v>
      </c>
      <c r="D102">
        <v>2</v>
      </c>
      <c r="E102">
        <v>0</v>
      </c>
      <c r="F102" t="s">
        <v>399</v>
      </c>
      <c r="G102">
        <v>894</v>
      </c>
      <c r="H102">
        <v>4656733.0714285718</v>
      </c>
      <c r="I102">
        <v>0.9172932378571429</v>
      </c>
      <c r="J102">
        <v>0.928571429</v>
      </c>
      <c r="K102">
        <v>835439</v>
      </c>
      <c r="L102">
        <v>1191</v>
      </c>
      <c r="M102">
        <v>2</v>
      </c>
      <c r="N102">
        <v>22</v>
      </c>
      <c r="O102">
        <v>0.92293233107142858</v>
      </c>
      <c r="P102">
        <v>726889.71428571432</v>
      </c>
      <c r="Q102">
        <v>1291</v>
      </c>
      <c r="R102">
        <v>2</v>
      </c>
      <c r="S102">
        <v>23</v>
      </c>
      <c r="T102">
        <v>0.98662207661538459</v>
      </c>
      <c r="W102">
        <f>Tabela10[[#This Row],[mlp_params]]</f>
        <v>1191</v>
      </c>
      <c r="X102">
        <f>Tabela10[[#This Row],[kan_test_acc]]</f>
        <v>0.9172932378571429</v>
      </c>
      <c r="Y102">
        <f>Tabela10[[#This Row],[mlp_test_acc]]</f>
        <v>0.928571429</v>
      </c>
      <c r="Z102">
        <f>Tabela10[[#This Row],[mlp_test_acc2]]</f>
        <v>0.92293233107142858</v>
      </c>
      <c r="AC102">
        <f>Tabela10[[#This Row],[mlp_params]]</f>
        <v>1191</v>
      </c>
      <c r="AD102">
        <f>Tabela10[[#This Row],[kan_test_acc]]</f>
        <v>0.9172932378571429</v>
      </c>
      <c r="AE102">
        <f>Tabela10[[#This Row],[kan_val_acc]]</f>
        <v>0.98662207661538459</v>
      </c>
    </row>
    <row r="103" spans="1:31" hidden="1" x14ac:dyDescent="0.25">
      <c r="A103" t="s">
        <v>380</v>
      </c>
      <c r="B103">
        <v>3</v>
      </c>
      <c r="C103" t="s">
        <v>21</v>
      </c>
      <c r="D103">
        <v>3</v>
      </c>
      <c r="E103">
        <v>0</v>
      </c>
      <c r="F103" t="s">
        <v>397</v>
      </c>
      <c r="G103">
        <v>899</v>
      </c>
      <c r="H103">
        <v>5159485.3571428573</v>
      </c>
      <c r="I103">
        <v>0.81954887500000007</v>
      </c>
      <c r="J103">
        <v>0.92481203042857141</v>
      </c>
      <c r="K103">
        <v>842229.35714285716</v>
      </c>
      <c r="L103">
        <v>1503</v>
      </c>
      <c r="M103">
        <v>2</v>
      </c>
      <c r="N103">
        <v>25</v>
      </c>
      <c r="O103">
        <v>0.91917293271428568</v>
      </c>
      <c r="P103">
        <v>828139.28571428568</v>
      </c>
      <c r="Q103">
        <v>1615</v>
      </c>
      <c r="R103">
        <v>2</v>
      </c>
      <c r="S103">
        <v>26</v>
      </c>
      <c r="T103">
        <v>0.90635450515384619</v>
      </c>
      <c r="W103">
        <f>Tabela10[[#This Row],[mlp_params]]</f>
        <v>1503</v>
      </c>
      <c r="X103">
        <f>Tabela10[[#This Row],[kan_test_acc]]</f>
        <v>0.81954887500000007</v>
      </c>
      <c r="Y103">
        <f>Tabela10[[#This Row],[mlp_test_acc]]</f>
        <v>0.92481203042857141</v>
      </c>
      <c r="Z103">
        <f>Tabela10[[#This Row],[mlp_test_acc2]]</f>
        <v>0.91917293271428568</v>
      </c>
      <c r="AC103">
        <f>Tabela10[[#This Row],[mlp_params]]</f>
        <v>1503</v>
      </c>
      <c r="AD103">
        <f>Tabela10[[#This Row],[kan_test_acc]]</f>
        <v>0.81954887500000007</v>
      </c>
      <c r="AE103">
        <f>Tabela10[[#This Row],[kan_val_acc]]</f>
        <v>0.90635450515384619</v>
      </c>
    </row>
    <row r="104" spans="1:31" hidden="1" x14ac:dyDescent="0.25">
      <c r="A104" t="s">
        <v>380</v>
      </c>
      <c r="B104">
        <v>9</v>
      </c>
      <c r="C104" t="s">
        <v>21</v>
      </c>
      <c r="D104">
        <v>3</v>
      </c>
      <c r="E104">
        <v>0</v>
      </c>
      <c r="F104" t="s">
        <v>392</v>
      </c>
      <c r="G104">
        <v>913</v>
      </c>
      <c r="H104">
        <v>5664539.9375</v>
      </c>
      <c r="I104">
        <v>0.92269737274999997</v>
      </c>
      <c r="J104">
        <v>0.92434210556249996</v>
      </c>
      <c r="K104">
        <v>633998.375</v>
      </c>
      <c r="L104">
        <v>1291</v>
      </c>
      <c r="M104">
        <v>2</v>
      </c>
      <c r="N104">
        <v>23</v>
      </c>
      <c r="O104">
        <v>0.92927631612499995</v>
      </c>
      <c r="P104">
        <v>326116.5625</v>
      </c>
      <c r="Q104">
        <v>1395</v>
      </c>
      <c r="R104">
        <v>2</v>
      </c>
      <c r="S104">
        <v>24</v>
      </c>
      <c r="T104">
        <v>0.97101449946666663</v>
      </c>
      <c r="W104">
        <f>Tabela10[[#This Row],[mlp_params]]</f>
        <v>1291</v>
      </c>
      <c r="X104">
        <f>Tabela10[[#This Row],[kan_test_acc]]</f>
        <v>0.92269737274999997</v>
      </c>
      <c r="Y104">
        <f>Tabela10[[#This Row],[mlp_test_acc]]</f>
        <v>0.92434210556249996</v>
      </c>
      <c r="Z104">
        <f>Tabela10[[#This Row],[mlp_test_acc2]]</f>
        <v>0.92927631612499995</v>
      </c>
      <c r="AC104">
        <f>Tabela10[[#This Row],[mlp_params]]</f>
        <v>1291</v>
      </c>
      <c r="AD104">
        <f>Tabela10[[#This Row],[kan_test_acc]]</f>
        <v>0.92269737274999997</v>
      </c>
      <c r="AE104">
        <f>Tabela10[[#This Row],[kan_val_acc]]</f>
        <v>0.97101449946666663</v>
      </c>
    </row>
    <row r="105" spans="1:31" hidden="1" x14ac:dyDescent="0.25">
      <c r="A105" t="s">
        <v>380</v>
      </c>
      <c r="B105">
        <v>5</v>
      </c>
      <c r="C105" t="s">
        <v>21</v>
      </c>
      <c r="D105">
        <v>4</v>
      </c>
      <c r="E105">
        <v>0</v>
      </c>
      <c r="F105" t="s">
        <v>396</v>
      </c>
      <c r="G105">
        <v>927</v>
      </c>
      <c r="H105">
        <v>8112244.625</v>
      </c>
      <c r="I105">
        <v>0.78782894749999999</v>
      </c>
      <c r="J105">
        <v>0.93092105306249995</v>
      </c>
      <c r="K105">
        <v>309948.6875</v>
      </c>
      <c r="L105">
        <v>1503</v>
      </c>
      <c r="M105">
        <v>2</v>
      </c>
      <c r="N105">
        <v>25</v>
      </c>
      <c r="O105">
        <v>0.92598684231249995</v>
      </c>
      <c r="P105">
        <v>258402.6875</v>
      </c>
      <c r="Q105">
        <v>1615</v>
      </c>
      <c r="R105">
        <v>2</v>
      </c>
      <c r="S105">
        <v>26</v>
      </c>
      <c r="T105">
        <v>0.95652174146666669</v>
      </c>
      <c r="W105">
        <f>Tabela10[[#This Row],[mlp_params]]</f>
        <v>1503</v>
      </c>
      <c r="X105">
        <f>Tabela10[[#This Row],[kan_test_acc]]</f>
        <v>0.78782894749999999</v>
      </c>
      <c r="Y105">
        <f>Tabela10[[#This Row],[mlp_test_acc]]</f>
        <v>0.93092105306249995</v>
      </c>
      <c r="Z105">
        <f>Tabela10[[#This Row],[mlp_test_acc2]]</f>
        <v>0.92598684231249995</v>
      </c>
      <c r="AC105">
        <f>Tabela10[[#This Row],[mlp_params]]</f>
        <v>1503</v>
      </c>
      <c r="AD105">
        <f>Tabela10[[#This Row],[kan_test_acc]]</f>
        <v>0.78782894749999999</v>
      </c>
      <c r="AE105">
        <f>Tabela10[[#This Row],[kan_val_acc]]</f>
        <v>0.95652174146666669</v>
      </c>
    </row>
    <row r="106" spans="1:31" hidden="1" x14ac:dyDescent="0.25">
      <c r="A106" t="s">
        <v>380</v>
      </c>
      <c r="B106">
        <v>5</v>
      </c>
      <c r="C106" t="s">
        <v>21</v>
      </c>
      <c r="D106">
        <v>2</v>
      </c>
      <c r="E106">
        <v>0</v>
      </c>
      <c r="F106" t="s">
        <v>381</v>
      </c>
      <c r="G106">
        <v>937</v>
      </c>
      <c r="H106">
        <v>3617354.125</v>
      </c>
      <c r="I106">
        <v>0.93585527325000006</v>
      </c>
      <c r="J106">
        <v>0.93750000018750002</v>
      </c>
      <c r="K106">
        <v>238046.75</v>
      </c>
      <c r="L106">
        <v>1395</v>
      </c>
      <c r="M106">
        <v>2</v>
      </c>
      <c r="N106">
        <v>24</v>
      </c>
      <c r="O106">
        <v>0.93256578968749992</v>
      </c>
      <c r="P106">
        <v>335905.5</v>
      </c>
      <c r="Q106">
        <v>1503</v>
      </c>
      <c r="R106">
        <v>2</v>
      </c>
      <c r="S106">
        <v>25</v>
      </c>
      <c r="T106">
        <v>0.99420289986666666</v>
      </c>
      <c r="W106">
        <f>Tabela10[[#This Row],[mlp_params]]</f>
        <v>1395</v>
      </c>
      <c r="X106">
        <f>Tabela10[[#This Row],[kan_test_acc]]</f>
        <v>0.93585527325000006</v>
      </c>
      <c r="Y106">
        <f>Tabela10[[#This Row],[mlp_test_acc]]</f>
        <v>0.93750000018750002</v>
      </c>
      <c r="Z106">
        <f>Tabela10[[#This Row],[mlp_test_acc2]]</f>
        <v>0.93256578968749992</v>
      </c>
      <c r="AC106">
        <f>Tabela10[[#This Row],[mlp_params]]</f>
        <v>1395</v>
      </c>
      <c r="AD106">
        <f>Tabela10[[#This Row],[kan_test_acc]]</f>
        <v>0.93585527325000006</v>
      </c>
      <c r="AE106">
        <f>Tabela10[[#This Row],[kan_val_acc]]</f>
        <v>0.99420289986666666</v>
      </c>
    </row>
    <row r="107" spans="1:31" hidden="1" x14ac:dyDescent="0.25">
      <c r="A107" t="s">
        <v>380</v>
      </c>
      <c r="B107">
        <v>3</v>
      </c>
      <c r="C107" t="s">
        <v>21</v>
      </c>
      <c r="D107">
        <v>4</v>
      </c>
      <c r="E107">
        <v>0</v>
      </c>
      <c r="F107" t="s">
        <v>381</v>
      </c>
      <c r="G107">
        <v>937</v>
      </c>
      <c r="H107">
        <v>202494921.25</v>
      </c>
      <c r="I107">
        <v>0.89356724924999997</v>
      </c>
      <c r="J107">
        <v>0.946929825</v>
      </c>
      <c r="K107">
        <v>23849411</v>
      </c>
      <c r="L107">
        <v>1731</v>
      </c>
      <c r="M107">
        <v>2</v>
      </c>
      <c r="N107">
        <v>27</v>
      </c>
      <c r="O107">
        <v>0.93257309925000009</v>
      </c>
      <c r="P107">
        <v>23812365.25</v>
      </c>
      <c r="Q107">
        <v>1851</v>
      </c>
      <c r="R107">
        <v>2</v>
      </c>
      <c r="S107">
        <v>28</v>
      </c>
      <c r="T107">
        <v>0.96793333333333331</v>
      </c>
      <c r="W107">
        <f>Tabela10[[#This Row],[mlp_params]]</f>
        <v>1731</v>
      </c>
      <c r="X107">
        <f>Tabela10[[#This Row],[kan_test_acc]]</f>
        <v>0.89356724924999997</v>
      </c>
      <c r="Y107">
        <f>Tabela10[[#This Row],[mlp_test_acc]]</f>
        <v>0.946929825</v>
      </c>
      <c r="Z107">
        <f>Tabela10[[#This Row],[mlp_test_acc2]]</f>
        <v>0.93257309925000009</v>
      </c>
      <c r="AC107">
        <f>Tabela10[[#This Row],[mlp_params]]</f>
        <v>1731</v>
      </c>
      <c r="AD107">
        <f>Tabela10[[#This Row],[kan_test_acc]]</f>
        <v>0.89356724924999997</v>
      </c>
      <c r="AE107">
        <f>Tabela10[[#This Row],[kan_val_acc]]</f>
        <v>0.96793333333333331</v>
      </c>
    </row>
    <row r="108" spans="1:31" hidden="1" x14ac:dyDescent="0.25">
      <c r="A108" t="s">
        <v>380</v>
      </c>
      <c r="B108">
        <v>9</v>
      </c>
      <c r="C108" t="s">
        <v>21</v>
      </c>
      <c r="D108">
        <v>4</v>
      </c>
      <c r="E108">
        <v>0</v>
      </c>
      <c r="F108" t="s">
        <v>389</v>
      </c>
      <c r="G108">
        <v>941</v>
      </c>
      <c r="H108">
        <v>7442566.4666666668</v>
      </c>
      <c r="I108">
        <v>0.85263158080000001</v>
      </c>
      <c r="J108">
        <v>0.92807017573333328</v>
      </c>
      <c r="K108">
        <v>521240.06666666665</v>
      </c>
      <c r="L108">
        <v>1395</v>
      </c>
      <c r="M108">
        <v>2</v>
      </c>
      <c r="N108">
        <v>24</v>
      </c>
      <c r="O108">
        <v>0.92280701779999996</v>
      </c>
      <c r="P108">
        <v>427930.2</v>
      </c>
      <c r="Q108">
        <v>1503</v>
      </c>
      <c r="R108">
        <v>2</v>
      </c>
      <c r="S108">
        <v>25</v>
      </c>
      <c r="T108">
        <v>0.95962733450000004</v>
      </c>
      <c r="W108">
        <f>Tabela10[[#This Row],[mlp_params]]</f>
        <v>1395</v>
      </c>
      <c r="X108">
        <f>Tabela10[[#This Row],[kan_test_acc]]</f>
        <v>0.85263158080000001</v>
      </c>
      <c r="Y108">
        <f>Tabela10[[#This Row],[mlp_test_acc]]</f>
        <v>0.92807017573333328</v>
      </c>
      <c r="Z108">
        <f>Tabela10[[#This Row],[mlp_test_acc2]]</f>
        <v>0.92280701779999996</v>
      </c>
      <c r="AC108">
        <f>Tabela10[[#This Row],[mlp_params]]</f>
        <v>1395</v>
      </c>
      <c r="AD108">
        <f>Tabela10[[#This Row],[kan_test_acc]]</f>
        <v>0.85263158080000001</v>
      </c>
      <c r="AE108">
        <f>Tabela10[[#This Row],[kan_val_acc]]</f>
        <v>0.95962733450000004</v>
      </c>
    </row>
    <row r="109" spans="1:31" hidden="1" x14ac:dyDescent="0.25">
      <c r="A109" t="s">
        <v>380</v>
      </c>
      <c r="B109">
        <v>5</v>
      </c>
      <c r="C109" t="s">
        <v>21</v>
      </c>
      <c r="D109">
        <v>4</v>
      </c>
      <c r="E109">
        <v>0</v>
      </c>
      <c r="F109" t="s">
        <v>393</v>
      </c>
      <c r="G109">
        <v>951</v>
      </c>
      <c r="H109">
        <v>6278146</v>
      </c>
      <c r="I109">
        <v>0.89473683775000001</v>
      </c>
      <c r="J109">
        <v>0.92927631606250005</v>
      </c>
      <c r="K109">
        <v>237059.25</v>
      </c>
      <c r="L109">
        <v>1615</v>
      </c>
      <c r="M109">
        <v>2</v>
      </c>
      <c r="N109">
        <v>26</v>
      </c>
      <c r="O109">
        <v>0.92598684237499995</v>
      </c>
      <c r="P109">
        <v>355988.9375</v>
      </c>
      <c r="Q109">
        <v>1731</v>
      </c>
      <c r="R109">
        <v>2</v>
      </c>
      <c r="S109">
        <v>27</v>
      </c>
      <c r="T109">
        <v>0.9797101456666667</v>
      </c>
      <c r="W109">
        <f>Tabela10[[#This Row],[mlp_params]]</f>
        <v>1615</v>
      </c>
      <c r="X109">
        <f>Tabela10[[#This Row],[kan_test_acc]]</f>
        <v>0.89473683775000001</v>
      </c>
      <c r="Y109">
        <f>Tabela10[[#This Row],[mlp_test_acc]]</f>
        <v>0.92927631606250005</v>
      </c>
      <c r="Z109">
        <f>Tabela10[[#This Row],[mlp_test_acc2]]</f>
        <v>0.92598684237499995</v>
      </c>
      <c r="AC109">
        <f>Tabela10[[#This Row],[mlp_params]]</f>
        <v>1615</v>
      </c>
      <c r="AD109">
        <f>Tabela10[[#This Row],[kan_test_acc]]</f>
        <v>0.89473683775000001</v>
      </c>
      <c r="AE109">
        <f>Tabela10[[#This Row],[kan_val_acc]]</f>
        <v>0.9797101456666667</v>
      </c>
    </row>
    <row r="110" spans="1:31" hidden="1" x14ac:dyDescent="0.25">
      <c r="A110" t="s">
        <v>380</v>
      </c>
      <c r="B110">
        <v>5</v>
      </c>
      <c r="C110" t="s">
        <v>21</v>
      </c>
      <c r="D110">
        <v>5</v>
      </c>
      <c r="E110">
        <v>0</v>
      </c>
      <c r="F110" t="s">
        <v>390</v>
      </c>
      <c r="G110">
        <v>951</v>
      </c>
      <c r="H110">
        <v>6038243.75</v>
      </c>
      <c r="I110">
        <v>0.85855262731250004</v>
      </c>
      <c r="J110">
        <v>0.92763157931249995</v>
      </c>
      <c r="K110">
        <v>460155.5625</v>
      </c>
      <c r="L110">
        <v>1731</v>
      </c>
      <c r="M110">
        <v>2</v>
      </c>
      <c r="N110">
        <v>27</v>
      </c>
      <c r="O110">
        <v>0.92105263174999996</v>
      </c>
      <c r="P110">
        <v>321676.1875</v>
      </c>
      <c r="Q110">
        <v>1851</v>
      </c>
      <c r="R110">
        <v>2</v>
      </c>
      <c r="S110">
        <v>28</v>
      </c>
      <c r="T110">
        <v>0.97391304946666668</v>
      </c>
      <c r="W110">
        <f>Tabela10[[#This Row],[mlp_params]]</f>
        <v>1731</v>
      </c>
      <c r="X110">
        <f>Tabela10[[#This Row],[kan_test_acc]]</f>
        <v>0.85855262731250004</v>
      </c>
      <c r="Y110">
        <f>Tabela10[[#This Row],[mlp_test_acc]]</f>
        <v>0.92763157931249995</v>
      </c>
      <c r="Z110">
        <f>Tabela10[[#This Row],[mlp_test_acc2]]</f>
        <v>0.92105263174999996</v>
      </c>
      <c r="AC110">
        <f>Tabela10[[#This Row],[mlp_params]]</f>
        <v>1731</v>
      </c>
      <c r="AD110">
        <f>Tabela10[[#This Row],[kan_test_acc]]</f>
        <v>0.85855262731250004</v>
      </c>
      <c r="AE110">
        <f>Tabela10[[#This Row],[kan_val_acc]]</f>
        <v>0.97391304946666668</v>
      </c>
    </row>
    <row r="111" spans="1:31" hidden="1" x14ac:dyDescent="0.25">
      <c r="A111" t="s">
        <v>380</v>
      </c>
      <c r="B111">
        <v>9</v>
      </c>
      <c r="C111" t="s">
        <v>21</v>
      </c>
      <c r="D111">
        <v>3</v>
      </c>
      <c r="E111">
        <v>0</v>
      </c>
      <c r="F111" t="s">
        <v>399</v>
      </c>
      <c r="G111">
        <v>957</v>
      </c>
      <c r="H111">
        <v>3309783.1875</v>
      </c>
      <c r="I111">
        <v>0.92269737274999997</v>
      </c>
      <c r="J111">
        <v>0.93750000031250003</v>
      </c>
      <c r="K111">
        <v>468315.375</v>
      </c>
      <c r="L111">
        <v>1395</v>
      </c>
      <c r="M111">
        <v>2</v>
      </c>
      <c r="N111">
        <v>24</v>
      </c>
      <c r="O111">
        <v>0.92434210562499997</v>
      </c>
      <c r="P111">
        <v>551561.3125</v>
      </c>
      <c r="Q111">
        <v>1503</v>
      </c>
      <c r="R111">
        <v>2</v>
      </c>
      <c r="S111">
        <v>25</v>
      </c>
      <c r="T111">
        <v>0.95652174926666667</v>
      </c>
      <c r="W111">
        <f>Tabela10[[#This Row],[mlp_params]]</f>
        <v>1395</v>
      </c>
      <c r="X111">
        <f>Tabela10[[#This Row],[kan_test_acc]]</f>
        <v>0.92269737274999997</v>
      </c>
      <c r="Y111">
        <f>Tabela10[[#This Row],[mlp_test_acc]]</f>
        <v>0.93750000031250003</v>
      </c>
      <c r="Z111">
        <f>Tabela10[[#This Row],[mlp_test_acc2]]</f>
        <v>0.92434210562499997</v>
      </c>
      <c r="AC111">
        <f>Tabela10[[#This Row],[mlp_params]]</f>
        <v>1395</v>
      </c>
      <c r="AD111">
        <f>Tabela10[[#This Row],[kan_test_acc]]</f>
        <v>0.92269737274999997</v>
      </c>
      <c r="AE111">
        <f>Tabela10[[#This Row],[kan_val_acc]]</f>
        <v>0.95652174926666667</v>
      </c>
    </row>
    <row r="112" spans="1:31" hidden="1" x14ac:dyDescent="0.25">
      <c r="A112" t="s">
        <v>380</v>
      </c>
      <c r="B112">
        <v>3</v>
      </c>
      <c r="C112" t="s">
        <v>21</v>
      </c>
      <c r="D112">
        <v>2</v>
      </c>
      <c r="E112">
        <v>0</v>
      </c>
      <c r="F112" t="s">
        <v>382</v>
      </c>
      <c r="G112">
        <v>963</v>
      </c>
      <c r="H112">
        <v>4952556.3571428573</v>
      </c>
      <c r="I112">
        <v>0.9436090376428572</v>
      </c>
      <c r="J112">
        <v>0.93045112807142849</v>
      </c>
      <c r="K112">
        <v>675193</v>
      </c>
      <c r="L112">
        <v>1503</v>
      </c>
      <c r="M112">
        <v>2</v>
      </c>
      <c r="N112">
        <v>25</v>
      </c>
      <c r="O112">
        <v>0.9285714287857143</v>
      </c>
      <c r="P112">
        <v>669851.85714285716</v>
      </c>
      <c r="Q112">
        <v>1615</v>
      </c>
      <c r="R112">
        <v>2</v>
      </c>
      <c r="S112">
        <v>26</v>
      </c>
      <c r="T112">
        <v>0.97993311492307689</v>
      </c>
      <c r="W112">
        <f>Tabela10[[#This Row],[mlp_params]]</f>
        <v>1503</v>
      </c>
      <c r="X112">
        <f>Tabela10[[#This Row],[kan_test_acc]]</f>
        <v>0.9436090376428572</v>
      </c>
      <c r="Y112">
        <f>Tabela10[[#This Row],[mlp_test_acc]]</f>
        <v>0.93045112807142849</v>
      </c>
      <c r="Z112">
        <f>Tabela10[[#This Row],[mlp_test_acc2]]</f>
        <v>0.9285714287857143</v>
      </c>
      <c r="AC112">
        <f>Tabela10[[#This Row],[mlp_params]]</f>
        <v>1503</v>
      </c>
      <c r="AD112">
        <f>Tabela10[[#This Row],[kan_test_acc]]</f>
        <v>0.9436090376428572</v>
      </c>
      <c r="AE112">
        <f>Tabela10[[#This Row],[kan_val_acc]]</f>
        <v>0.97993311492307689</v>
      </c>
    </row>
    <row r="113" spans="1:31" hidden="1" x14ac:dyDescent="0.25">
      <c r="A113" t="s">
        <v>380</v>
      </c>
      <c r="B113">
        <v>9</v>
      </c>
      <c r="C113" t="s">
        <v>21</v>
      </c>
      <c r="D113">
        <v>4</v>
      </c>
      <c r="E113">
        <v>0</v>
      </c>
      <c r="F113" t="s">
        <v>392</v>
      </c>
      <c r="G113">
        <v>973</v>
      </c>
      <c r="H113">
        <v>7100365.1428571427</v>
      </c>
      <c r="I113">
        <v>0.80451128307142861</v>
      </c>
      <c r="J113">
        <v>0.93045112821428566</v>
      </c>
      <c r="K113">
        <v>569234.78571428568</v>
      </c>
      <c r="L113">
        <v>1503</v>
      </c>
      <c r="M113">
        <v>2</v>
      </c>
      <c r="N113">
        <v>25</v>
      </c>
      <c r="O113">
        <v>0.91729323328571433</v>
      </c>
      <c r="P113">
        <v>498477</v>
      </c>
      <c r="Q113">
        <v>1615</v>
      </c>
      <c r="R113">
        <v>2</v>
      </c>
      <c r="S113">
        <v>26</v>
      </c>
      <c r="T113">
        <v>0.98327759592307695</v>
      </c>
      <c r="W113">
        <f>Tabela10[[#This Row],[mlp_params]]</f>
        <v>1503</v>
      </c>
      <c r="X113">
        <f>Tabela10[[#This Row],[kan_test_acc]]</f>
        <v>0.80451128307142861</v>
      </c>
      <c r="Y113">
        <f>Tabela10[[#This Row],[mlp_test_acc]]</f>
        <v>0.93045112821428566</v>
      </c>
      <c r="Z113">
        <f>Tabela10[[#This Row],[mlp_test_acc2]]</f>
        <v>0.91729323328571433</v>
      </c>
      <c r="AC113">
        <f>Tabela10[[#This Row],[mlp_params]]</f>
        <v>1503</v>
      </c>
      <c r="AD113">
        <f>Tabela10[[#This Row],[kan_test_acc]]</f>
        <v>0.80451128307142861</v>
      </c>
      <c r="AE113">
        <f>Tabela10[[#This Row],[kan_val_acc]]</f>
        <v>0.98327759592307695</v>
      </c>
    </row>
    <row r="114" spans="1:31" hidden="1" x14ac:dyDescent="0.25">
      <c r="A114" t="s">
        <v>380</v>
      </c>
      <c r="B114">
        <v>5</v>
      </c>
      <c r="C114" t="s">
        <v>21</v>
      </c>
      <c r="D114">
        <v>2</v>
      </c>
      <c r="E114">
        <v>0</v>
      </c>
      <c r="F114" t="s">
        <v>394</v>
      </c>
      <c r="G114">
        <v>977</v>
      </c>
      <c r="H114">
        <v>4217796.125</v>
      </c>
      <c r="I114">
        <v>0.93914474562500005</v>
      </c>
      <c r="J114">
        <v>0.92598684237499995</v>
      </c>
      <c r="K114">
        <v>301789.4375</v>
      </c>
      <c r="L114">
        <v>1395</v>
      </c>
      <c r="M114">
        <v>2</v>
      </c>
      <c r="N114">
        <v>24</v>
      </c>
      <c r="O114">
        <v>0.92763157924999995</v>
      </c>
      <c r="P114">
        <v>219156.25</v>
      </c>
      <c r="Q114">
        <v>1503</v>
      </c>
      <c r="R114">
        <v>2</v>
      </c>
      <c r="S114">
        <v>25</v>
      </c>
      <c r="T114">
        <v>0.99130434980000004</v>
      </c>
      <c r="W114">
        <f>Tabela10[[#This Row],[mlp_params]]</f>
        <v>1395</v>
      </c>
      <c r="X114">
        <f>Tabela10[[#This Row],[kan_test_acc]]</f>
        <v>0.93914474562500005</v>
      </c>
      <c r="Y114">
        <f>Tabela10[[#This Row],[mlp_test_acc]]</f>
        <v>0.92598684237499995</v>
      </c>
      <c r="Z114">
        <f>Tabela10[[#This Row],[mlp_test_acc2]]</f>
        <v>0.92763157924999995</v>
      </c>
      <c r="AC114">
        <f>Tabela10[[#This Row],[mlp_params]]</f>
        <v>1395</v>
      </c>
      <c r="AD114">
        <f>Tabela10[[#This Row],[kan_test_acc]]</f>
        <v>0.93914474562500005</v>
      </c>
      <c r="AE114">
        <f>Tabela10[[#This Row],[kan_val_acc]]</f>
        <v>0.99130434980000004</v>
      </c>
    </row>
    <row r="115" spans="1:31" hidden="1" x14ac:dyDescent="0.25">
      <c r="A115" t="s">
        <v>380</v>
      </c>
      <c r="B115">
        <v>3</v>
      </c>
      <c r="C115" t="s">
        <v>21</v>
      </c>
      <c r="D115">
        <v>4</v>
      </c>
      <c r="E115">
        <v>0</v>
      </c>
      <c r="F115" t="s">
        <v>394</v>
      </c>
      <c r="G115">
        <v>977</v>
      </c>
      <c r="H115">
        <v>6292853.0714285718</v>
      </c>
      <c r="I115">
        <v>0.86278195042857142</v>
      </c>
      <c r="J115">
        <v>0.92669172957142854</v>
      </c>
      <c r="K115">
        <v>624772.21428571432</v>
      </c>
      <c r="L115">
        <v>1731</v>
      </c>
      <c r="M115">
        <v>2</v>
      </c>
      <c r="N115">
        <v>27</v>
      </c>
      <c r="O115">
        <v>0.92105263185714281</v>
      </c>
      <c r="P115">
        <v>549604.64285714284</v>
      </c>
      <c r="Q115">
        <v>1851</v>
      </c>
      <c r="R115">
        <v>2</v>
      </c>
      <c r="S115">
        <v>28</v>
      </c>
      <c r="T115">
        <v>0.98327759584615382</v>
      </c>
      <c r="W115">
        <f>Tabela10[[#This Row],[mlp_params]]</f>
        <v>1731</v>
      </c>
      <c r="X115">
        <f>Tabela10[[#This Row],[kan_test_acc]]</f>
        <v>0.86278195042857142</v>
      </c>
      <c r="Y115">
        <f>Tabela10[[#This Row],[mlp_test_acc]]</f>
        <v>0.92669172957142854</v>
      </c>
      <c r="Z115">
        <f>Tabela10[[#This Row],[mlp_test_acc2]]</f>
        <v>0.92105263185714281</v>
      </c>
      <c r="AC115">
        <f>Tabela10[[#This Row],[mlp_params]]</f>
        <v>1731</v>
      </c>
      <c r="AD115">
        <f>Tabela10[[#This Row],[kan_test_acc]]</f>
        <v>0.86278195042857142</v>
      </c>
      <c r="AE115">
        <f>Tabela10[[#This Row],[kan_val_acc]]</f>
        <v>0.98327759584615382</v>
      </c>
    </row>
    <row r="116" spans="1:31" hidden="1" x14ac:dyDescent="0.25">
      <c r="A116" t="s">
        <v>380</v>
      </c>
      <c r="B116">
        <v>3</v>
      </c>
      <c r="C116" t="s">
        <v>21</v>
      </c>
      <c r="D116">
        <v>2</v>
      </c>
      <c r="E116">
        <v>0</v>
      </c>
      <c r="F116" t="s">
        <v>398</v>
      </c>
      <c r="G116">
        <v>979</v>
      </c>
      <c r="H116">
        <v>5077924.7857142854</v>
      </c>
      <c r="I116">
        <v>0.91917294271428573</v>
      </c>
      <c r="J116">
        <v>0.92293233121428564</v>
      </c>
      <c r="K116">
        <v>819855.28571428568</v>
      </c>
      <c r="L116">
        <v>1503</v>
      </c>
      <c r="M116">
        <v>2</v>
      </c>
      <c r="N116">
        <v>25</v>
      </c>
      <c r="O116">
        <v>0.91917293264285715</v>
      </c>
      <c r="P116">
        <v>513483.85714285716</v>
      </c>
      <c r="Q116">
        <v>1615</v>
      </c>
      <c r="R116">
        <v>2</v>
      </c>
      <c r="S116">
        <v>26</v>
      </c>
      <c r="T116">
        <v>0.97993311500000002</v>
      </c>
      <c r="W116">
        <f>Tabela10[[#This Row],[mlp_params]]</f>
        <v>1503</v>
      </c>
      <c r="X116">
        <f>Tabela10[[#This Row],[kan_test_acc]]</f>
        <v>0.91917294271428573</v>
      </c>
      <c r="Y116">
        <f>Tabela10[[#This Row],[mlp_test_acc]]</f>
        <v>0.92293233121428564</v>
      </c>
      <c r="Z116">
        <f>Tabela10[[#This Row],[mlp_test_acc2]]</f>
        <v>0.91917293264285715</v>
      </c>
      <c r="AC116">
        <f>Tabela10[[#This Row],[mlp_params]]</f>
        <v>1503</v>
      </c>
      <c r="AD116">
        <f>Tabela10[[#This Row],[kan_test_acc]]</f>
        <v>0.91917294271428573</v>
      </c>
      <c r="AE116">
        <f>Tabela10[[#This Row],[kan_val_acc]]</f>
        <v>0.97993311500000002</v>
      </c>
    </row>
    <row r="117" spans="1:31" hidden="1" x14ac:dyDescent="0.25">
      <c r="A117" t="s">
        <v>380</v>
      </c>
      <c r="B117">
        <v>3</v>
      </c>
      <c r="C117" t="s">
        <v>21</v>
      </c>
      <c r="D117">
        <v>3</v>
      </c>
      <c r="E117">
        <v>0</v>
      </c>
      <c r="F117" t="s">
        <v>384</v>
      </c>
      <c r="G117">
        <v>991</v>
      </c>
      <c r="H117">
        <v>6276741.7142857146</v>
      </c>
      <c r="I117">
        <v>0.90601503857142862</v>
      </c>
      <c r="J117">
        <v>0.91917293264285715</v>
      </c>
      <c r="K117">
        <v>659833.42857142852</v>
      </c>
      <c r="L117">
        <v>1731</v>
      </c>
      <c r="M117">
        <v>2</v>
      </c>
      <c r="N117">
        <v>27</v>
      </c>
      <c r="O117">
        <v>0.92293233114285711</v>
      </c>
      <c r="P117">
        <v>438150.57142857142</v>
      </c>
      <c r="Q117">
        <v>1851</v>
      </c>
      <c r="R117">
        <v>2</v>
      </c>
      <c r="S117">
        <v>28</v>
      </c>
      <c r="T117">
        <v>0.97658862969230764</v>
      </c>
      <c r="W117">
        <f>Tabela10[[#This Row],[mlp_params]]</f>
        <v>1731</v>
      </c>
      <c r="X117">
        <f>Tabela10[[#This Row],[kan_test_acc]]</f>
        <v>0.90601503857142862</v>
      </c>
      <c r="Y117">
        <f>Tabela10[[#This Row],[mlp_test_acc]]</f>
        <v>0.91917293264285715</v>
      </c>
      <c r="Z117">
        <f>Tabela10[[#This Row],[mlp_test_acc2]]</f>
        <v>0.92293233114285711</v>
      </c>
      <c r="AC117">
        <f>Tabela10[[#This Row],[mlp_params]]</f>
        <v>1731</v>
      </c>
      <c r="AD117">
        <f>Tabela10[[#This Row],[kan_test_acc]]</f>
        <v>0.90601503857142862</v>
      </c>
      <c r="AE117">
        <f>Tabela10[[#This Row],[kan_val_acc]]</f>
        <v>0.97658862969230764</v>
      </c>
    </row>
    <row r="118" spans="1:31" hidden="1" x14ac:dyDescent="0.25">
      <c r="A118" t="s">
        <v>380</v>
      </c>
      <c r="B118">
        <v>5</v>
      </c>
      <c r="C118" t="s">
        <v>21</v>
      </c>
      <c r="D118">
        <v>2</v>
      </c>
      <c r="E118">
        <v>0</v>
      </c>
      <c r="F118" t="s">
        <v>397</v>
      </c>
      <c r="G118">
        <v>997</v>
      </c>
      <c r="H118">
        <v>4112916.4375</v>
      </c>
      <c r="I118">
        <v>0.91118422156250001</v>
      </c>
      <c r="J118">
        <v>0.92763157924999995</v>
      </c>
      <c r="K118">
        <v>379190.5625</v>
      </c>
      <c r="L118">
        <v>1395</v>
      </c>
      <c r="M118">
        <v>2</v>
      </c>
      <c r="N118">
        <v>24</v>
      </c>
      <c r="O118">
        <v>0.92434210556249996</v>
      </c>
      <c r="P118">
        <v>310004.4375</v>
      </c>
      <c r="Q118">
        <v>1503</v>
      </c>
      <c r="R118">
        <v>2</v>
      </c>
      <c r="S118">
        <v>25</v>
      </c>
      <c r="T118">
        <v>0.95942029146666663</v>
      </c>
      <c r="W118">
        <f>Tabela10[[#This Row],[mlp_params]]</f>
        <v>1395</v>
      </c>
      <c r="X118">
        <f>Tabela10[[#This Row],[kan_test_acc]]</f>
        <v>0.91118422156250001</v>
      </c>
      <c r="Y118">
        <f>Tabela10[[#This Row],[mlp_test_acc]]</f>
        <v>0.92763157924999995</v>
      </c>
      <c r="Z118">
        <f>Tabela10[[#This Row],[mlp_test_acc2]]</f>
        <v>0.92434210556249996</v>
      </c>
      <c r="AC118">
        <f>Tabela10[[#This Row],[mlp_params]]</f>
        <v>1395</v>
      </c>
      <c r="AD118">
        <f>Tabela10[[#This Row],[kan_test_acc]]</f>
        <v>0.91118422156250001</v>
      </c>
      <c r="AE118">
        <f>Tabela10[[#This Row],[kan_val_acc]]</f>
        <v>0.95942029146666663</v>
      </c>
    </row>
    <row r="119" spans="1:31" hidden="1" x14ac:dyDescent="0.25">
      <c r="A119" t="s">
        <v>380</v>
      </c>
      <c r="B119">
        <v>3</v>
      </c>
      <c r="C119" t="s">
        <v>21</v>
      </c>
      <c r="D119">
        <v>4</v>
      </c>
      <c r="E119">
        <v>0</v>
      </c>
      <c r="F119" t="s">
        <v>397</v>
      </c>
      <c r="G119">
        <v>997</v>
      </c>
      <c r="H119">
        <v>6775091.0714285718</v>
      </c>
      <c r="I119">
        <v>0.83082707450000004</v>
      </c>
      <c r="J119">
        <v>0.92481203028571424</v>
      </c>
      <c r="K119">
        <v>743961.21428571432</v>
      </c>
      <c r="L119">
        <v>1851</v>
      </c>
      <c r="M119">
        <v>2</v>
      </c>
      <c r="N119">
        <v>28</v>
      </c>
      <c r="O119">
        <v>0.90977443628571431</v>
      </c>
      <c r="P119">
        <v>737272.92857142852</v>
      </c>
      <c r="Q119">
        <v>1975</v>
      </c>
      <c r="R119">
        <v>2</v>
      </c>
      <c r="S119">
        <v>29</v>
      </c>
      <c r="T119">
        <v>0.92642141292307689</v>
      </c>
      <c r="W119">
        <f>Tabela10[[#This Row],[mlp_params]]</f>
        <v>1851</v>
      </c>
      <c r="X119">
        <f>Tabela10[[#This Row],[kan_test_acc]]</f>
        <v>0.83082707450000004</v>
      </c>
      <c r="Y119">
        <f>Tabela10[[#This Row],[mlp_test_acc]]</f>
        <v>0.92481203028571424</v>
      </c>
      <c r="Z119">
        <f>Tabela10[[#This Row],[mlp_test_acc2]]</f>
        <v>0.90977443628571431</v>
      </c>
      <c r="AC119">
        <f>Tabela10[[#This Row],[mlp_params]]</f>
        <v>1851</v>
      </c>
      <c r="AD119">
        <f>Tabela10[[#This Row],[kan_test_acc]]</f>
        <v>0.83082707450000004</v>
      </c>
      <c r="AE119">
        <f>Tabela10[[#This Row],[kan_val_acc]]</f>
        <v>0.92642141292307689</v>
      </c>
    </row>
    <row r="120" spans="1:31" x14ac:dyDescent="0.25">
      <c r="A120" t="s">
        <v>380</v>
      </c>
      <c r="B120">
        <v>9</v>
      </c>
      <c r="C120" t="s">
        <v>21</v>
      </c>
      <c r="D120">
        <v>5</v>
      </c>
      <c r="E120">
        <v>0</v>
      </c>
      <c r="F120" t="s">
        <v>389</v>
      </c>
      <c r="G120">
        <v>999</v>
      </c>
      <c r="H120">
        <v>7394651</v>
      </c>
      <c r="I120">
        <v>0.73120301114285713</v>
      </c>
      <c r="J120">
        <v>0.92857142885714283</v>
      </c>
      <c r="K120">
        <v>664229</v>
      </c>
      <c r="L120">
        <v>1615</v>
      </c>
      <c r="M120">
        <v>2</v>
      </c>
      <c r="N120">
        <v>26</v>
      </c>
      <c r="O120">
        <v>0.91729323335714286</v>
      </c>
      <c r="P120">
        <v>716908.21428571432</v>
      </c>
      <c r="Q120">
        <v>1731</v>
      </c>
      <c r="R120">
        <v>2</v>
      </c>
      <c r="S120">
        <v>27</v>
      </c>
      <c r="T120">
        <v>0.8896321148461539</v>
      </c>
      <c r="W120">
        <f>Tabela10[[#This Row],[mlp_params]]</f>
        <v>1615</v>
      </c>
      <c r="X120">
        <f>Tabela10[[#This Row],[kan_test_acc]]</f>
        <v>0.73120301114285713</v>
      </c>
      <c r="Y120">
        <f>Tabela10[[#This Row],[mlp_test_acc]]</f>
        <v>0.92857142885714283</v>
      </c>
      <c r="Z120">
        <f>Tabela10[[#This Row],[mlp_test_acc2]]</f>
        <v>0.91729323335714286</v>
      </c>
      <c r="AC120">
        <f>Tabela10[[#This Row],[mlp_params]]</f>
        <v>1615</v>
      </c>
      <c r="AD120">
        <f>Tabela10[[#This Row],[kan_test_acc]]</f>
        <v>0.73120301114285713</v>
      </c>
      <c r="AE120">
        <f>Tabela10[[#This Row],[kan_val_acc]]</f>
        <v>0.8896321148461539</v>
      </c>
    </row>
    <row r="121" spans="1:31" hidden="1" x14ac:dyDescent="0.25">
      <c r="A121" t="s">
        <v>380</v>
      </c>
      <c r="B121">
        <v>5</v>
      </c>
      <c r="C121" t="s">
        <v>21</v>
      </c>
      <c r="D121">
        <v>5</v>
      </c>
      <c r="E121">
        <v>0</v>
      </c>
      <c r="F121" t="s">
        <v>396</v>
      </c>
      <c r="G121">
        <v>1003</v>
      </c>
      <c r="H121">
        <v>8232328.125</v>
      </c>
      <c r="I121">
        <v>0.81907894843749995</v>
      </c>
      <c r="J121">
        <v>0.92927631599999994</v>
      </c>
      <c r="K121">
        <v>472895.5625</v>
      </c>
      <c r="L121">
        <v>1731</v>
      </c>
      <c r="M121">
        <v>2</v>
      </c>
      <c r="N121">
        <v>27</v>
      </c>
      <c r="O121">
        <v>0.92434210562499997</v>
      </c>
      <c r="P121">
        <v>289988</v>
      </c>
      <c r="Q121">
        <v>1851</v>
      </c>
      <c r="R121">
        <v>2</v>
      </c>
      <c r="S121">
        <v>28</v>
      </c>
      <c r="T121">
        <v>0.97101449939999995</v>
      </c>
      <c r="W121">
        <f>Tabela10[[#This Row],[mlp_params]]</f>
        <v>1731</v>
      </c>
      <c r="X121">
        <f>Tabela10[[#This Row],[kan_test_acc]]</f>
        <v>0.81907894843749995</v>
      </c>
      <c r="Y121">
        <f>Tabela10[[#This Row],[mlp_test_acc]]</f>
        <v>0.92927631599999994</v>
      </c>
      <c r="Z121">
        <f>Tabela10[[#This Row],[mlp_test_acc2]]</f>
        <v>0.92434210562499997</v>
      </c>
      <c r="AC121">
        <f>Tabela10[[#This Row],[mlp_params]]</f>
        <v>1731</v>
      </c>
      <c r="AD121">
        <f>Tabela10[[#This Row],[kan_test_acc]]</f>
        <v>0.81907894843749995</v>
      </c>
      <c r="AE121">
        <f>Tabela10[[#This Row],[kan_val_acc]]</f>
        <v>0.97101449939999995</v>
      </c>
    </row>
    <row r="122" spans="1:31" hidden="1" x14ac:dyDescent="0.25">
      <c r="A122" t="s">
        <v>380</v>
      </c>
      <c r="B122">
        <v>9</v>
      </c>
      <c r="C122" t="s">
        <v>21</v>
      </c>
      <c r="D122">
        <v>4</v>
      </c>
      <c r="E122">
        <v>0</v>
      </c>
      <c r="F122" t="s">
        <v>399</v>
      </c>
      <c r="G122">
        <v>1020</v>
      </c>
      <c r="H122">
        <v>3356555.125</v>
      </c>
      <c r="I122">
        <v>0.91776316250000001</v>
      </c>
      <c r="J122">
        <v>0.93750000043750004</v>
      </c>
      <c r="K122">
        <v>965106</v>
      </c>
      <c r="L122">
        <v>1503</v>
      </c>
      <c r="M122">
        <v>2</v>
      </c>
      <c r="N122">
        <v>25</v>
      </c>
      <c r="O122">
        <v>0.90953947374999999</v>
      </c>
      <c r="P122">
        <v>401600.5625</v>
      </c>
      <c r="Q122">
        <v>1615</v>
      </c>
      <c r="R122">
        <v>2</v>
      </c>
      <c r="S122">
        <v>26</v>
      </c>
      <c r="T122">
        <v>0.9855072496666667</v>
      </c>
      <c r="W122">
        <f>Tabela10[[#This Row],[mlp_params]]</f>
        <v>1503</v>
      </c>
      <c r="X122">
        <f>Tabela10[[#This Row],[kan_test_acc]]</f>
        <v>0.91776316250000001</v>
      </c>
      <c r="Y122">
        <f>Tabela10[[#This Row],[mlp_test_acc]]</f>
        <v>0.93750000043750004</v>
      </c>
      <c r="Z122">
        <f>Tabela10[[#This Row],[mlp_test_acc2]]</f>
        <v>0.90953947374999999</v>
      </c>
      <c r="AC122">
        <f>Tabela10[[#This Row],[mlp_params]]</f>
        <v>1503</v>
      </c>
      <c r="AD122">
        <f>Tabela10[[#This Row],[kan_test_acc]]</f>
        <v>0.91776316250000001</v>
      </c>
      <c r="AE122">
        <f>Tabela10[[#This Row],[kan_val_acc]]</f>
        <v>0.9855072496666667</v>
      </c>
    </row>
    <row r="123" spans="1:31" hidden="1" x14ac:dyDescent="0.25">
      <c r="A123" t="s">
        <v>380</v>
      </c>
      <c r="B123">
        <v>9</v>
      </c>
      <c r="C123" t="s">
        <v>21</v>
      </c>
      <c r="D123">
        <v>2</v>
      </c>
      <c r="E123">
        <v>0</v>
      </c>
      <c r="F123" t="s">
        <v>390</v>
      </c>
      <c r="G123">
        <v>1023</v>
      </c>
      <c r="H123">
        <v>4613188.3125</v>
      </c>
      <c r="I123">
        <v>0.95065790049999999</v>
      </c>
      <c r="J123">
        <v>0.92434210556249996</v>
      </c>
      <c r="K123">
        <v>384211.6875</v>
      </c>
      <c r="L123">
        <v>1291</v>
      </c>
      <c r="M123">
        <v>2</v>
      </c>
      <c r="N123">
        <v>23</v>
      </c>
      <c r="O123">
        <v>0.92269736868749996</v>
      </c>
      <c r="P123">
        <v>407733.0625</v>
      </c>
      <c r="Q123">
        <v>1395</v>
      </c>
      <c r="R123">
        <v>2</v>
      </c>
      <c r="S123">
        <v>24</v>
      </c>
      <c r="T123">
        <v>0.96811594160000003</v>
      </c>
      <c r="W123">
        <f>Tabela10[[#This Row],[mlp_params]]</f>
        <v>1291</v>
      </c>
      <c r="X123">
        <f>Tabela10[[#This Row],[kan_test_acc]]</f>
        <v>0.95065790049999999</v>
      </c>
      <c r="Y123">
        <f>Tabela10[[#This Row],[mlp_test_acc]]</f>
        <v>0.92434210556249996</v>
      </c>
      <c r="Z123">
        <f>Tabela10[[#This Row],[mlp_test_acc2]]</f>
        <v>0.92269736868749996</v>
      </c>
      <c r="AC123">
        <f>Tabela10[[#This Row],[mlp_params]]</f>
        <v>1291</v>
      </c>
      <c r="AD123">
        <f>Tabela10[[#This Row],[kan_test_acc]]</f>
        <v>0.95065790049999999</v>
      </c>
      <c r="AE123">
        <f>Tabela10[[#This Row],[kan_val_acc]]</f>
        <v>0.96811594160000003</v>
      </c>
    </row>
    <row r="124" spans="1:31" hidden="1" x14ac:dyDescent="0.25">
      <c r="A124" t="s">
        <v>380</v>
      </c>
      <c r="B124">
        <v>5</v>
      </c>
      <c r="C124" t="s">
        <v>21</v>
      </c>
      <c r="D124">
        <v>3</v>
      </c>
      <c r="E124">
        <v>0</v>
      </c>
      <c r="F124" t="s">
        <v>381</v>
      </c>
      <c r="G124">
        <v>1029</v>
      </c>
      <c r="H124">
        <v>4771282.6875</v>
      </c>
      <c r="I124">
        <v>0.93256580093749997</v>
      </c>
      <c r="J124">
        <v>0.92105263181249997</v>
      </c>
      <c r="K124">
        <v>196982.5</v>
      </c>
      <c r="L124">
        <v>1615</v>
      </c>
      <c r="M124">
        <v>2</v>
      </c>
      <c r="N124">
        <v>26</v>
      </c>
      <c r="O124">
        <v>0.93750000037500003</v>
      </c>
      <c r="P124">
        <v>320740.0625</v>
      </c>
      <c r="Q124">
        <v>1731</v>
      </c>
      <c r="R124">
        <v>2</v>
      </c>
      <c r="S124">
        <v>27</v>
      </c>
      <c r="T124">
        <v>0.9855072496666667</v>
      </c>
      <c r="W124">
        <f>Tabela10[[#This Row],[mlp_params]]</f>
        <v>1615</v>
      </c>
      <c r="X124">
        <f>Tabela10[[#This Row],[kan_test_acc]]</f>
        <v>0.93256580093749997</v>
      </c>
      <c r="Y124">
        <f>Tabela10[[#This Row],[mlp_test_acc]]</f>
        <v>0.92105263181249997</v>
      </c>
      <c r="Z124">
        <f>Tabela10[[#This Row],[mlp_test_acc2]]</f>
        <v>0.93750000037500003</v>
      </c>
      <c r="AC124">
        <f>Tabela10[[#This Row],[mlp_params]]</f>
        <v>1615</v>
      </c>
      <c r="AD124">
        <f>Tabela10[[#This Row],[kan_test_acc]]</f>
        <v>0.93256580093749997</v>
      </c>
      <c r="AE124">
        <f>Tabela10[[#This Row],[kan_val_acc]]</f>
        <v>0.9855072496666667</v>
      </c>
    </row>
    <row r="125" spans="1:31" hidden="1" x14ac:dyDescent="0.25">
      <c r="A125" t="s">
        <v>380</v>
      </c>
      <c r="B125">
        <v>3</v>
      </c>
      <c r="C125" t="s">
        <v>21</v>
      </c>
      <c r="D125">
        <v>5</v>
      </c>
      <c r="E125">
        <v>0</v>
      </c>
      <c r="F125" t="s">
        <v>381</v>
      </c>
      <c r="G125">
        <v>1029</v>
      </c>
      <c r="H125">
        <v>187513689.75</v>
      </c>
      <c r="I125">
        <v>0.86450292174999999</v>
      </c>
      <c r="J125">
        <v>0.94201754375000002</v>
      </c>
      <c r="K125">
        <v>22973093.75</v>
      </c>
      <c r="L125">
        <v>1975</v>
      </c>
      <c r="M125">
        <v>2</v>
      </c>
      <c r="N125">
        <v>29</v>
      </c>
      <c r="O125">
        <v>0.94146198824999994</v>
      </c>
      <c r="P125">
        <v>23940531.75</v>
      </c>
      <c r="Q125">
        <v>2103</v>
      </c>
      <c r="R125">
        <v>2</v>
      </c>
      <c r="S125">
        <v>30</v>
      </c>
      <c r="T125">
        <v>0.94597391633333339</v>
      </c>
      <c r="W125">
        <f>Tabela10[[#This Row],[mlp_params]]</f>
        <v>1975</v>
      </c>
      <c r="X125">
        <f>Tabela10[[#This Row],[kan_test_acc]]</f>
        <v>0.86450292174999999</v>
      </c>
      <c r="Y125">
        <f>Tabela10[[#This Row],[mlp_test_acc]]</f>
        <v>0.94201754375000002</v>
      </c>
      <c r="Z125">
        <f>Tabela10[[#This Row],[mlp_test_acc2]]</f>
        <v>0.94146198824999994</v>
      </c>
      <c r="AC125">
        <f>Tabela10[[#This Row],[mlp_params]]</f>
        <v>1975</v>
      </c>
      <c r="AD125">
        <f>Tabela10[[#This Row],[kan_test_acc]]</f>
        <v>0.86450292174999999</v>
      </c>
      <c r="AE125">
        <f>Tabela10[[#This Row],[kan_val_acc]]</f>
        <v>0.94597391633333339</v>
      </c>
    </row>
    <row r="126" spans="1:31" hidden="1" x14ac:dyDescent="0.25">
      <c r="A126" t="s">
        <v>380</v>
      </c>
      <c r="B126">
        <v>5</v>
      </c>
      <c r="C126" t="s">
        <v>21</v>
      </c>
      <c r="D126">
        <v>5</v>
      </c>
      <c r="E126">
        <v>0</v>
      </c>
      <c r="F126" t="s">
        <v>393</v>
      </c>
      <c r="G126">
        <v>1029</v>
      </c>
      <c r="H126">
        <v>5746060</v>
      </c>
      <c r="I126">
        <v>0.90953948725</v>
      </c>
      <c r="J126">
        <v>0.92105263187499997</v>
      </c>
      <c r="K126">
        <v>390805.0625</v>
      </c>
      <c r="L126">
        <v>1851</v>
      </c>
      <c r="M126">
        <v>2</v>
      </c>
      <c r="N126">
        <v>28</v>
      </c>
      <c r="O126">
        <v>0.92434210556249996</v>
      </c>
      <c r="P126">
        <v>312631.375</v>
      </c>
      <c r="Q126">
        <v>1975</v>
      </c>
      <c r="R126">
        <v>2</v>
      </c>
      <c r="S126">
        <v>29</v>
      </c>
      <c r="T126">
        <v>0.9768115995333333</v>
      </c>
      <c r="W126">
        <f>Tabela10[[#This Row],[mlp_params]]</f>
        <v>1851</v>
      </c>
      <c r="X126">
        <f>Tabela10[[#This Row],[kan_test_acc]]</f>
        <v>0.90953948725</v>
      </c>
      <c r="Y126">
        <f>Tabela10[[#This Row],[mlp_test_acc]]</f>
        <v>0.92105263187499997</v>
      </c>
      <c r="Z126">
        <f>Tabela10[[#This Row],[mlp_test_acc2]]</f>
        <v>0.92434210556249996</v>
      </c>
      <c r="AC126">
        <f>Tabela10[[#This Row],[mlp_params]]</f>
        <v>1851</v>
      </c>
      <c r="AD126">
        <f>Tabela10[[#This Row],[kan_test_acc]]</f>
        <v>0.90953948725</v>
      </c>
      <c r="AE126">
        <f>Tabela10[[#This Row],[kan_val_acc]]</f>
        <v>0.9768115995333333</v>
      </c>
    </row>
    <row r="127" spans="1:31" x14ac:dyDescent="0.25">
      <c r="A127" t="s">
        <v>380</v>
      </c>
      <c r="B127">
        <v>9</v>
      </c>
      <c r="C127" t="s">
        <v>21</v>
      </c>
      <c r="D127">
        <v>5</v>
      </c>
      <c r="E127">
        <v>0</v>
      </c>
      <c r="F127" t="s">
        <v>392</v>
      </c>
      <c r="G127">
        <v>1033</v>
      </c>
      <c r="H127">
        <v>7057752.8571428573</v>
      </c>
      <c r="I127">
        <v>0.75375939907142864</v>
      </c>
      <c r="J127">
        <v>0.92857142885714283</v>
      </c>
      <c r="K127">
        <v>401723.78571428574</v>
      </c>
      <c r="L127">
        <v>1615</v>
      </c>
      <c r="M127">
        <v>2</v>
      </c>
      <c r="N127">
        <v>26</v>
      </c>
      <c r="O127">
        <v>0.91729323335714286</v>
      </c>
      <c r="P127">
        <v>694963.78571428568</v>
      </c>
      <c r="Q127">
        <v>1731</v>
      </c>
      <c r="R127">
        <v>2</v>
      </c>
      <c r="S127">
        <v>27</v>
      </c>
      <c r="T127">
        <v>0.95986622092307694</v>
      </c>
      <c r="W127">
        <f>Tabela10[[#This Row],[mlp_params]]</f>
        <v>1615</v>
      </c>
      <c r="X127">
        <f>Tabela10[[#This Row],[kan_test_acc]]</f>
        <v>0.75375939907142864</v>
      </c>
      <c r="Y127">
        <f>Tabela10[[#This Row],[mlp_test_acc]]</f>
        <v>0.92857142885714283</v>
      </c>
      <c r="Z127">
        <f>Tabela10[[#This Row],[mlp_test_acc2]]</f>
        <v>0.91729323335714286</v>
      </c>
      <c r="AC127">
        <f>Tabela10[[#This Row],[mlp_params]]</f>
        <v>1615</v>
      </c>
      <c r="AD127">
        <f>Tabela10[[#This Row],[kan_test_acc]]</f>
        <v>0.75375939907142864</v>
      </c>
      <c r="AE127">
        <f>Tabela10[[#This Row],[kan_val_acc]]</f>
        <v>0.95986622092307694</v>
      </c>
    </row>
    <row r="128" spans="1:31" hidden="1" x14ac:dyDescent="0.25">
      <c r="A128" t="s">
        <v>380</v>
      </c>
      <c r="B128">
        <v>5</v>
      </c>
      <c r="C128" t="s">
        <v>21</v>
      </c>
      <c r="D128">
        <v>3</v>
      </c>
      <c r="E128">
        <v>0</v>
      </c>
      <c r="F128" t="s">
        <v>394</v>
      </c>
      <c r="G128">
        <v>1073</v>
      </c>
      <c r="H128">
        <v>5091658.4375</v>
      </c>
      <c r="I128">
        <v>0.91282895212500004</v>
      </c>
      <c r="J128">
        <v>0.92927631618749995</v>
      </c>
      <c r="K128">
        <v>295469</v>
      </c>
      <c r="L128">
        <v>1731</v>
      </c>
      <c r="M128">
        <v>2</v>
      </c>
      <c r="N128">
        <v>27</v>
      </c>
      <c r="O128">
        <v>0.91940789487499996</v>
      </c>
      <c r="P128">
        <v>271670.6875</v>
      </c>
      <c r="Q128">
        <v>1851</v>
      </c>
      <c r="R128">
        <v>2</v>
      </c>
      <c r="S128">
        <v>28</v>
      </c>
      <c r="T128">
        <v>0.96811594553333336</v>
      </c>
      <c r="W128">
        <f>Tabela10[[#This Row],[mlp_params]]</f>
        <v>1731</v>
      </c>
      <c r="X128">
        <f>Tabela10[[#This Row],[kan_test_acc]]</f>
        <v>0.91282895212500004</v>
      </c>
      <c r="Y128">
        <f>Tabela10[[#This Row],[mlp_test_acc]]</f>
        <v>0.92927631618749995</v>
      </c>
      <c r="Z128">
        <f>Tabela10[[#This Row],[mlp_test_acc2]]</f>
        <v>0.91940789487499996</v>
      </c>
      <c r="AC128">
        <f>Tabela10[[#This Row],[mlp_params]]</f>
        <v>1731</v>
      </c>
      <c r="AD128">
        <f>Tabela10[[#This Row],[kan_test_acc]]</f>
        <v>0.91282895212500004</v>
      </c>
      <c r="AE128">
        <f>Tabela10[[#This Row],[kan_val_acc]]</f>
        <v>0.96811594553333336</v>
      </c>
    </row>
    <row r="129" spans="1:31" hidden="1" x14ac:dyDescent="0.25">
      <c r="A129" t="s">
        <v>380</v>
      </c>
      <c r="B129">
        <v>3</v>
      </c>
      <c r="C129" t="s">
        <v>21</v>
      </c>
      <c r="D129">
        <v>5</v>
      </c>
      <c r="E129">
        <v>0</v>
      </c>
      <c r="F129" t="s">
        <v>394</v>
      </c>
      <c r="G129">
        <v>1073</v>
      </c>
      <c r="H129">
        <v>7011289.5714285718</v>
      </c>
      <c r="I129">
        <v>0.72368421407142858</v>
      </c>
      <c r="J129">
        <v>0.92105263185714281</v>
      </c>
      <c r="K129">
        <v>851272.42857142852</v>
      </c>
      <c r="L129">
        <v>2103</v>
      </c>
      <c r="M129">
        <v>2</v>
      </c>
      <c r="N129">
        <v>30</v>
      </c>
      <c r="O129">
        <v>0.92105263178571428</v>
      </c>
      <c r="P129">
        <v>913790.64285714284</v>
      </c>
      <c r="Q129">
        <v>2235</v>
      </c>
      <c r="R129">
        <v>2</v>
      </c>
      <c r="S129">
        <v>31</v>
      </c>
      <c r="T129">
        <v>0.9230769320769231</v>
      </c>
      <c r="W129">
        <f>Tabela10[[#This Row],[mlp_params]]</f>
        <v>2103</v>
      </c>
      <c r="X129">
        <f>Tabela10[[#This Row],[kan_test_acc]]</f>
        <v>0.72368421407142858</v>
      </c>
      <c r="Y129">
        <f>Tabela10[[#This Row],[mlp_test_acc]]</f>
        <v>0.92105263185714281</v>
      </c>
      <c r="Z129">
        <f>Tabela10[[#This Row],[mlp_test_acc2]]</f>
        <v>0.92105263178571428</v>
      </c>
      <c r="AC129">
        <f>Tabela10[[#This Row],[mlp_params]]</f>
        <v>2103</v>
      </c>
      <c r="AD129">
        <f>Tabela10[[#This Row],[kan_test_acc]]</f>
        <v>0.72368421407142858</v>
      </c>
      <c r="AE129">
        <f>Tabela10[[#This Row],[kan_val_acc]]</f>
        <v>0.9230769320769231</v>
      </c>
    </row>
    <row r="130" spans="1:31" hidden="1" x14ac:dyDescent="0.25">
      <c r="A130" t="s">
        <v>380</v>
      </c>
      <c r="B130">
        <v>9</v>
      </c>
      <c r="C130" t="s">
        <v>21</v>
      </c>
      <c r="D130">
        <v>2</v>
      </c>
      <c r="E130">
        <v>0</v>
      </c>
      <c r="F130" t="s">
        <v>396</v>
      </c>
      <c r="G130">
        <v>1079</v>
      </c>
      <c r="H130">
        <v>5510570.8125</v>
      </c>
      <c r="I130">
        <v>0.93256579343750001</v>
      </c>
      <c r="J130">
        <v>0.92269736874999997</v>
      </c>
      <c r="K130">
        <v>414995.25</v>
      </c>
      <c r="L130">
        <v>1395</v>
      </c>
      <c r="M130">
        <v>2</v>
      </c>
      <c r="N130">
        <v>24</v>
      </c>
      <c r="O130">
        <v>0.92105263187499997</v>
      </c>
      <c r="P130">
        <v>400332.8125</v>
      </c>
      <c r="Q130">
        <v>1503</v>
      </c>
      <c r="R130">
        <v>2</v>
      </c>
      <c r="S130">
        <v>25</v>
      </c>
      <c r="T130">
        <v>0.9768115995333333</v>
      </c>
      <c r="W130">
        <f>Tabela10[[#This Row],[mlp_params]]</f>
        <v>1395</v>
      </c>
      <c r="X130">
        <f>Tabela10[[#This Row],[kan_test_acc]]</f>
        <v>0.93256579343750001</v>
      </c>
      <c r="Y130">
        <f>Tabela10[[#This Row],[mlp_test_acc]]</f>
        <v>0.92269736874999997</v>
      </c>
      <c r="Z130">
        <f>Tabela10[[#This Row],[mlp_test_acc2]]</f>
        <v>0.92105263187499997</v>
      </c>
      <c r="AC130">
        <f>Tabela10[[#This Row],[mlp_params]]</f>
        <v>1395</v>
      </c>
      <c r="AD130">
        <f>Tabela10[[#This Row],[kan_test_acc]]</f>
        <v>0.93256579343750001</v>
      </c>
      <c r="AE130">
        <f>Tabela10[[#This Row],[kan_val_acc]]</f>
        <v>0.9768115995333333</v>
      </c>
    </row>
    <row r="131" spans="1:31" hidden="1" x14ac:dyDescent="0.25">
      <c r="A131" t="s">
        <v>380</v>
      </c>
      <c r="B131">
        <v>3</v>
      </c>
      <c r="C131" t="s">
        <v>21</v>
      </c>
      <c r="D131">
        <v>3</v>
      </c>
      <c r="E131">
        <v>0</v>
      </c>
      <c r="F131" t="s">
        <v>382</v>
      </c>
      <c r="G131">
        <v>1081</v>
      </c>
      <c r="H131">
        <v>7786964.4285714282</v>
      </c>
      <c r="I131">
        <v>0.86090225821428579</v>
      </c>
      <c r="J131">
        <v>0.91917293257142862</v>
      </c>
      <c r="K131">
        <v>602036.07142857148</v>
      </c>
      <c r="L131">
        <v>1851</v>
      </c>
      <c r="M131">
        <v>2</v>
      </c>
      <c r="N131">
        <v>28</v>
      </c>
      <c r="O131">
        <v>0.91353383471428573</v>
      </c>
      <c r="P131">
        <v>843398.28571428568</v>
      </c>
      <c r="Q131">
        <v>1975</v>
      </c>
      <c r="R131">
        <v>2</v>
      </c>
      <c r="S131">
        <v>29</v>
      </c>
      <c r="T131">
        <v>0.9598662210769231</v>
      </c>
      <c r="W131">
        <f>Tabela10[[#This Row],[mlp_params]]</f>
        <v>1851</v>
      </c>
      <c r="X131">
        <f>Tabela10[[#This Row],[kan_test_acc]]</f>
        <v>0.86090225821428579</v>
      </c>
      <c r="Y131">
        <f>Tabela10[[#This Row],[mlp_test_acc]]</f>
        <v>0.91917293257142862</v>
      </c>
      <c r="Z131">
        <f>Tabela10[[#This Row],[mlp_test_acc2]]</f>
        <v>0.91353383471428573</v>
      </c>
      <c r="AC131">
        <f>Tabela10[[#This Row],[mlp_params]]</f>
        <v>1851</v>
      </c>
      <c r="AD131">
        <f>Tabela10[[#This Row],[kan_test_acc]]</f>
        <v>0.86090225821428579</v>
      </c>
      <c r="AE131">
        <f>Tabela10[[#This Row],[kan_val_acc]]</f>
        <v>0.9598662210769231</v>
      </c>
    </row>
    <row r="132" spans="1:31" x14ac:dyDescent="0.25">
      <c r="A132" t="s">
        <v>380</v>
      </c>
      <c r="B132">
        <v>9</v>
      </c>
      <c r="C132" t="s">
        <v>21</v>
      </c>
      <c r="D132">
        <v>5</v>
      </c>
      <c r="E132">
        <v>0</v>
      </c>
      <c r="F132" t="s">
        <v>399</v>
      </c>
      <c r="G132">
        <v>1083</v>
      </c>
      <c r="H132">
        <v>5046540.5</v>
      </c>
      <c r="I132">
        <v>0.85150376371428571</v>
      </c>
      <c r="J132">
        <v>0.92481203042857141</v>
      </c>
      <c r="K132">
        <v>677885.35714285716</v>
      </c>
      <c r="L132">
        <v>1731</v>
      </c>
      <c r="M132">
        <v>2</v>
      </c>
      <c r="N132">
        <v>27</v>
      </c>
      <c r="O132">
        <v>0.92481203042857141</v>
      </c>
      <c r="P132">
        <v>726443.71428571432</v>
      </c>
      <c r="Q132">
        <v>1851</v>
      </c>
      <c r="R132">
        <v>2</v>
      </c>
      <c r="S132">
        <v>28</v>
      </c>
      <c r="T132">
        <v>0.9899665574615385</v>
      </c>
      <c r="W132">
        <f>Tabela10[[#This Row],[mlp_params]]</f>
        <v>1731</v>
      </c>
      <c r="X132">
        <f>Tabela10[[#This Row],[kan_test_acc]]</f>
        <v>0.85150376371428571</v>
      </c>
      <c r="Y132">
        <f>Tabela10[[#This Row],[mlp_test_acc]]</f>
        <v>0.92481203042857141</v>
      </c>
      <c r="Z132">
        <f>Tabela10[[#This Row],[mlp_test_acc2]]</f>
        <v>0.92481203042857141</v>
      </c>
      <c r="AC132">
        <f>Tabela10[[#This Row],[mlp_params]]</f>
        <v>1731</v>
      </c>
      <c r="AD132">
        <f>Tabela10[[#This Row],[kan_test_acc]]</f>
        <v>0.85150376371428571</v>
      </c>
      <c r="AE132">
        <f>Tabela10[[#This Row],[kan_val_acc]]</f>
        <v>0.9899665574615385</v>
      </c>
    </row>
    <row r="133" spans="1:31" hidden="1" x14ac:dyDescent="0.25">
      <c r="A133" t="s">
        <v>380</v>
      </c>
      <c r="B133">
        <v>9</v>
      </c>
      <c r="C133" t="s">
        <v>21</v>
      </c>
      <c r="D133">
        <v>3</v>
      </c>
      <c r="E133">
        <v>0</v>
      </c>
      <c r="F133" t="s">
        <v>390</v>
      </c>
      <c r="G133">
        <v>1095</v>
      </c>
      <c r="H133">
        <v>5268035.4375</v>
      </c>
      <c r="I133">
        <v>0.93585526956249998</v>
      </c>
      <c r="J133">
        <v>0.92434210568749997</v>
      </c>
      <c r="K133">
        <v>478587.1875</v>
      </c>
      <c r="L133">
        <v>1503</v>
      </c>
      <c r="M133">
        <v>2</v>
      </c>
      <c r="N133">
        <v>25</v>
      </c>
      <c r="O133">
        <v>0.92927631606249994</v>
      </c>
      <c r="P133">
        <v>447554.9375</v>
      </c>
      <c r="Q133">
        <v>1615</v>
      </c>
      <c r="R133">
        <v>2</v>
      </c>
      <c r="S133">
        <v>26</v>
      </c>
      <c r="T133">
        <v>0.9855072496666667</v>
      </c>
      <c r="W133">
        <f>Tabela10[[#This Row],[mlp_params]]</f>
        <v>1503</v>
      </c>
      <c r="X133">
        <f>Tabela10[[#This Row],[kan_test_acc]]</f>
        <v>0.93585526956249998</v>
      </c>
      <c r="Y133">
        <f>Tabela10[[#This Row],[mlp_test_acc]]</f>
        <v>0.92434210568749997</v>
      </c>
      <c r="Z133">
        <f>Tabela10[[#This Row],[mlp_test_acc2]]</f>
        <v>0.92927631606249994</v>
      </c>
      <c r="AC133">
        <f>Tabela10[[#This Row],[mlp_params]]</f>
        <v>1503</v>
      </c>
      <c r="AD133">
        <f>Tabela10[[#This Row],[kan_test_acc]]</f>
        <v>0.93585526956249998</v>
      </c>
      <c r="AE133">
        <f>Tabela10[[#This Row],[kan_val_acc]]</f>
        <v>0.9855072496666667</v>
      </c>
    </row>
    <row r="134" spans="1:31" hidden="1" x14ac:dyDescent="0.25">
      <c r="A134" t="s">
        <v>380</v>
      </c>
      <c r="B134">
        <v>5</v>
      </c>
      <c r="C134" t="s">
        <v>21</v>
      </c>
      <c r="D134">
        <v>3</v>
      </c>
      <c r="E134">
        <v>0</v>
      </c>
      <c r="F134" t="s">
        <v>397</v>
      </c>
      <c r="G134">
        <v>1095</v>
      </c>
      <c r="H134">
        <v>5156819</v>
      </c>
      <c r="I134">
        <v>0.8092105315</v>
      </c>
      <c r="J134">
        <v>0.92763157931249995</v>
      </c>
      <c r="K134">
        <v>324198.1875</v>
      </c>
      <c r="L134">
        <v>1731</v>
      </c>
      <c r="M134">
        <v>2</v>
      </c>
      <c r="N134">
        <v>27</v>
      </c>
      <c r="O134">
        <v>0.92434210543749995</v>
      </c>
      <c r="P134">
        <v>344839.1875</v>
      </c>
      <c r="Q134">
        <v>1851</v>
      </c>
      <c r="R134">
        <v>2</v>
      </c>
      <c r="S134">
        <v>28</v>
      </c>
      <c r="T134">
        <v>0.92753623313333333</v>
      </c>
      <c r="W134">
        <f>Tabela10[[#This Row],[mlp_params]]</f>
        <v>1731</v>
      </c>
      <c r="X134">
        <f>Tabela10[[#This Row],[kan_test_acc]]</f>
        <v>0.8092105315</v>
      </c>
      <c r="Y134">
        <f>Tabela10[[#This Row],[mlp_test_acc]]</f>
        <v>0.92763157931249995</v>
      </c>
      <c r="Z134">
        <f>Tabela10[[#This Row],[mlp_test_acc2]]</f>
        <v>0.92434210543749995</v>
      </c>
      <c r="AC134">
        <f>Tabela10[[#This Row],[mlp_params]]</f>
        <v>1731</v>
      </c>
      <c r="AD134">
        <f>Tabela10[[#This Row],[kan_test_acc]]</f>
        <v>0.8092105315</v>
      </c>
      <c r="AE134">
        <f>Tabela10[[#This Row],[kan_val_acc]]</f>
        <v>0.92753623313333333</v>
      </c>
    </row>
    <row r="135" spans="1:31" hidden="1" x14ac:dyDescent="0.25">
      <c r="A135" t="s">
        <v>380</v>
      </c>
      <c r="B135">
        <v>3</v>
      </c>
      <c r="C135" t="s">
        <v>21</v>
      </c>
      <c r="D135">
        <v>5</v>
      </c>
      <c r="E135">
        <v>0</v>
      </c>
      <c r="F135" t="s">
        <v>397</v>
      </c>
      <c r="G135">
        <v>1095</v>
      </c>
      <c r="H135">
        <v>7091710.4285714282</v>
      </c>
      <c r="I135">
        <v>0.66353383435714286</v>
      </c>
      <c r="J135">
        <v>0.91541353414285709</v>
      </c>
      <c r="K135">
        <v>861116.85714285716</v>
      </c>
      <c r="L135">
        <v>2103</v>
      </c>
      <c r="M135">
        <v>2</v>
      </c>
      <c r="N135">
        <v>30</v>
      </c>
      <c r="O135">
        <v>0.9285714287857143</v>
      </c>
      <c r="P135">
        <v>857322.64285714284</v>
      </c>
      <c r="Q135">
        <v>2235</v>
      </c>
      <c r="R135">
        <v>2</v>
      </c>
      <c r="S135">
        <v>31</v>
      </c>
      <c r="T135">
        <v>0.83946487069230769</v>
      </c>
      <c r="W135">
        <f>Tabela10[[#This Row],[mlp_params]]</f>
        <v>2103</v>
      </c>
      <c r="X135">
        <f>Tabela10[[#This Row],[kan_test_acc]]</f>
        <v>0.66353383435714286</v>
      </c>
      <c r="Y135">
        <f>Tabela10[[#This Row],[mlp_test_acc]]</f>
        <v>0.91541353414285709</v>
      </c>
      <c r="Z135">
        <f>Tabela10[[#This Row],[mlp_test_acc2]]</f>
        <v>0.9285714287857143</v>
      </c>
      <c r="AC135">
        <f>Tabela10[[#This Row],[mlp_params]]</f>
        <v>2103</v>
      </c>
      <c r="AD135">
        <f>Tabela10[[#This Row],[kan_test_acc]]</f>
        <v>0.66353383435714286</v>
      </c>
      <c r="AE135">
        <f>Tabela10[[#This Row],[kan_val_acc]]</f>
        <v>0.83946487069230769</v>
      </c>
    </row>
    <row r="136" spans="1:31" hidden="1" x14ac:dyDescent="0.25">
      <c r="A136" t="s">
        <v>380</v>
      </c>
      <c r="B136">
        <v>5</v>
      </c>
      <c r="C136" t="s">
        <v>21</v>
      </c>
      <c r="D136">
        <v>2</v>
      </c>
      <c r="E136">
        <v>0</v>
      </c>
      <c r="F136" t="s">
        <v>384</v>
      </c>
      <c r="G136">
        <v>1099</v>
      </c>
      <c r="H136">
        <v>4018501.4375</v>
      </c>
      <c r="I136">
        <v>0.94078948356250003</v>
      </c>
      <c r="J136">
        <v>0.92105263174999996</v>
      </c>
      <c r="K136">
        <v>242105.25</v>
      </c>
      <c r="L136">
        <v>1615</v>
      </c>
      <c r="M136">
        <v>2</v>
      </c>
      <c r="N136">
        <v>26</v>
      </c>
      <c r="O136">
        <v>0.93256578981249993</v>
      </c>
      <c r="P136">
        <v>393278.8125</v>
      </c>
      <c r="Q136">
        <v>1731</v>
      </c>
      <c r="R136">
        <v>2</v>
      </c>
      <c r="S136">
        <v>27</v>
      </c>
      <c r="T136">
        <v>0.99130434980000004</v>
      </c>
      <c r="W136">
        <f>Tabela10[[#This Row],[mlp_params]]</f>
        <v>1615</v>
      </c>
      <c r="X136">
        <f>Tabela10[[#This Row],[kan_test_acc]]</f>
        <v>0.94078948356250003</v>
      </c>
      <c r="Y136">
        <f>Tabela10[[#This Row],[mlp_test_acc]]</f>
        <v>0.92105263174999996</v>
      </c>
      <c r="Z136">
        <f>Tabela10[[#This Row],[mlp_test_acc2]]</f>
        <v>0.93256578981249993</v>
      </c>
      <c r="AC136">
        <f>Tabela10[[#This Row],[mlp_params]]</f>
        <v>1615</v>
      </c>
      <c r="AD136">
        <f>Tabela10[[#This Row],[kan_test_acc]]</f>
        <v>0.94078948356250003</v>
      </c>
      <c r="AE136">
        <f>Tabela10[[#This Row],[kan_val_acc]]</f>
        <v>0.99130434980000004</v>
      </c>
    </row>
    <row r="137" spans="1:31" hidden="1" x14ac:dyDescent="0.25">
      <c r="A137" t="s">
        <v>380</v>
      </c>
      <c r="B137">
        <v>3</v>
      </c>
      <c r="C137" t="s">
        <v>21</v>
      </c>
      <c r="D137">
        <v>3</v>
      </c>
      <c r="E137">
        <v>0</v>
      </c>
      <c r="F137" t="s">
        <v>398</v>
      </c>
      <c r="G137">
        <v>1099</v>
      </c>
      <c r="H137">
        <v>6118456</v>
      </c>
      <c r="I137">
        <v>0.88533835750000001</v>
      </c>
      <c r="J137">
        <v>0.91729323335714286</v>
      </c>
      <c r="K137">
        <v>957286.28571428568</v>
      </c>
      <c r="L137">
        <v>1851</v>
      </c>
      <c r="M137">
        <v>2</v>
      </c>
      <c r="N137">
        <v>28</v>
      </c>
      <c r="O137">
        <v>0.92293233099999994</v>
      </c>
      <c r="P137">
        <v>953604.57142857148</v>
      </c>
      <c r="Q137">
        <v>1975</v>
      </c>
      <c r="R137">
        <v>2</v>
      </c>
      <c r="S137">
        <v>29</v>
      </c>
      <c r="T137">
        <v>0.91973243753846157</v>
      </c>
      <c r="W137">
        <f>Tabela10[[#This Row],[mlp_params]]</f>
        <v>1851</v>
      </c>
      <c r="X137">
        <f>Tabela10[[#This Row],[kan_test_acc]]</f>
        <v>0.88533835750000001</v>
      </c>
      <c r="Y137">
        <f>Tabela10[[#This Row],[mlp_test_acc]]</f>
        <v>0.91729323335714286</v>
      </c>
      <c r="Z137">
        <f>Tabela10[[#This Row],[mlp_test_acc2]]</f>
        <v>0.92293233099999994</v>
      </c>
      <c r="AC137">
        <f>Tabela10[[#This Row],[mlp_params]]</f>
        <v>1851</v>
      </c>
      <c r="AD137">
        <f>Tabela10[[#This Row],[kan_test_acc]]</f>
        <v>0.88533835750000001</v>
      </c>
      <c r="AE137">
        <f>Tabela10[[#This Row],[kan_val_acc]]</f>
        <v>0.91973243753846157</v>
      </c>
    </row>
    <row r="138" spans="1:31" hidden="1" x14ac:dyDescent="0.25">
      <c r="A138" t="s">
        <v>380</v>
      </c>
      <c r="B138">
        <v>3</v>
      </c>
      <c r="C138" t="s">
        <v>21</v>
      </c>
      <c r="D138">
        <v>4</v>
      </c>
      <c r="E138">
        <v>0</v>
      </c>
      <c r="F138" t="s">
        <v>384</v>
      </c>
      <c r="G138">
        <v>1099</v>
      </c>
      <c r="H138">
        <v>7883485.3571428573</v>
      </c>
      <c r="I138">
        <v>0.84022556885714283</v>
      </c>
      <c r="J138">
        <v>0.93233082742857143</v>
      </c>
      <c r="K138">
        <v>1116493.2142857143</v>
      </c>
      <c r="L138">
        <v>1975</v>
      </c>
      <c r="M138">
        <v>2</v>
      </c>
      <c r="N138">
        <v>29</v>
      </c>
      <c r="O138">
        <v>0.91729323342857139</v>
      </c>
      <c r="P138">
        <v>860161.14285714284</v>
      </c>
      <c r="Q138">
        <v>2103</v>
      </c>
      <c r="R138">
        <v>2</v>
      </c>
      <c r="S138">
        <v>30</v>
      </c>
      <c r="T138">
        <v>0.94983277861538462</v>
      </c>
      <c r="W138">
        <f>Tabela10[[#This Row],[mlp_params]]</f>
        <v>1975</v>
      </c>
      <c r="X138">
        <f>Tabela10[[#This Row],[kan_test_acc]]</f>
        <v>0.84022556885714283</v>
      </c>
      <c r="Y138">
        <f>Tabela10[[#This Row],[mlp_test_acc]]</f>
        <v>0.93233082742857143</v>
      </c>
      <c r="Z138">
        <f>Tabela10[[#This Row],[mlp_test_acc2]]</f>
        <v>0.91729323342857139</v>
      </c>
      <c r="AC138">
        <f>Tabela10[[#This Row],[mlp_params]]</f>
        <v>1975</v>
      </c>
      <c r="AD138">
        <f>Tabela10[[#This Row],[kan_test_acc]]</f>
        <v>0.84022556885714283</v>
      </c>
      <c r="AE138">
        <f>Tabela10[[#This Row],[kan_val_acc]]</f>
        <v>0.94983277861538462</v>
      </c>
    </row>
    <row r="139" spans="1:31" hidden="1" x14ac:dyDescent="0.25">
      <c r="A139" t="s">
        <v>380</v>
      </c>
      <c r="B139">
        <v>9</v>
      </c>
      <c r="C139" t="s">
        <v>21</v>
      </c>
      <c r="D139">
        <v>2</v>
      </c>
      <c r="E139">
        <v>0</v>
      </c>
      <c r="F139" t="s">
        <v>393</v>
      </c>
      <c r="G139">
        <v>1107</v>
      </c>
      <c r="H139">
        <v>6636760.5</v>
      </c>
      <c r="I139">
        <v>0.93750000012500001</v>
      </c>
      <c r="J139">
        <v>0.92434210549999996</v>
      </c>
      <c r="K139">
        <v>401077.5</v>
      </c>
      <c r="L139">
        <v>1395</v>
      </c>
      <c r="M139">
        <v>2</v>
      </c>
      <c r="N139">
        <v>24</v>
      </c>
      <c r="O139">
        <v>0.92927631612499995</v>
      </c>
      <c r="P139">
        <v>309921.4375</v>
      </c>
      <c r="Q139">
        <v>1503</v>
      </c>
      <c r="R139">
        <v>2</v>
      </c>
      <c r="S139">
        <v>25</v>
      </c>
      <c r="T139">
        <v>0.97971014960000002</v>
      </c>
      <c r="W139">
        <f>Tabela10[[#This Row],[mlp_params]]</f>
        <v>1395</v>
      </c>
      <c r="X139">
        <f>Tabela10[[#This Row],[kan_test_acc]]</f>
        <v>0.93750000012500001</v>
      </c>
      <c r="Y139">
        <f>Tabela10[[#This Row],[mlp_test_acc]]</f>
        <v>0.92434210549999996</v>
      </c>
      <c r="Z139">
        <f>Tabela10[[#This Row],[mlp_test_acc2]]</f>
        <v>0.92927631612499995</v>
      </c>
      <c r="AC139">
        <f>Tabela10[[#This Row],[mlp_params]]</f>
        <v>1395</v>
      </c>
      <c r="AD139">
        <f>Tabela10[[#This Row],[kan_test_acc]]</f>
        <v>0.93750000012500001</v>
      </c>
      <c r="AE139">
        <f>Tabela10[[#This Row],[kan_val_acc]]</f>
        <v>0.97971014960000002</v>
      </c>
    </row>
    <row r="140" spans="1:31" hidden="1" x14ac:dyDescent="0.25">
      <c r="A140" t="s">
        <v>380</v>
      </c>
      <c r="B140">
        <v>5</v>
      </c>
      <c r="C140" t="s">
        <v>21</v>
      </c>
      <c r="D140">
        <v>4</v>
      </c>
      <c r="E140">
        <v>0</v>
      </c>
      <c r="F140" t="s">
        <v>381</v>
      </c>
      <c r="G140">
        <v>1121</v>
      </c>
      <c r="H140">
        <v>6195103.5</v>
      </c>
      <c r="I140">
        <v>0.86513158681250002</v>
      </c>
      <c r="J140">
        <v>0.92927631606249994</v>
      </c>
      <c r="K140">
        <v>387230.3125</v>
      </c>
      <c r="L140">
        <v>1851</v>
      </c>
      <c r="M140">
        <v>2</v>
      </c>
      <c r="N140">
        <v>28</v>
      </c>
      <c r="O140">
        <v>0.93092105293749994</v>
      </c>
      <c r="P140">
        <v>350013.125</v>
      </c>
      <c r="Q140">
        <v>1975</v>
      </c>
      <c r="R140">
        <v>2</v>
      </c>
      <c r="S140">
        <v>29</v>
      </c>
      <c r="T140">
        <v>0.98840579973333331</v>
      </c>
      <c r="W140">
        <f>Tabela10[[#This Row],[mlp_params]]</f>
        <v>1851</v>
      </c>
      <c r="X140">
        <f>Tabela10[[#This Row],[kan_test_acc]]</f>
        <v>0.86513158681250002</v>
      </c>
      <c r="Y140">
        <f>Tabela10[[#This Row],[mlp_test_acc]]</f>
        <v>0.92927631606249994</v>
      </c>
      <c r="Z140">
        <f>Tabela10[[#This Row],[mlp_test_acc2]]</f>
        <v>0.93092105293749994</v>
      </c>
      <c r="AC140">
        <f>Tabela10[[#This Row],[mlp_params]]</f>
        <v>1851</v>
      </c>
      <c r="AD140">
        <f>Tabela10[[#This Row],[kan_test_acc]]</f>
        <v>0.86513158681250002</v>
      </c>
      <c r="AE140">
        <f>Tabela10[[#This Row],[kan_val_acc]]</f>
        <v>0.98840579973333331</v>
      </c>
    </row>
    <row r="141" spans="1:31" hidden="1" x14ac:dyDescent="0.25">
      <c r="A141" t="s">
        <v>380</v>
      </c>
      <c r="B141">
        <v>3</v>
      </c>
      <c r="C141" t="s">
        <v>21</v>
      </c>
      <c r="D141">
        <v>2</v>
      </c>
      <c r="E141">
        <v>0</v>
      </c>
      <c r="F141" t="s">
        <v>385</v>
      </c>
      <c r="G141">
        <v>1125</v>
      </c>
      <c r="H141">
        <v>6096665.5</v>
      </c>
      <c r="I141">
        <v>0.87030074421428572</v>
      </c>
      <c r="J141">
        <v>0.928571429</v>
      </c>
      <c r="K141">
        <v>816266.57142857148</v>
      </c>
      <c r="L141">
        <v>1731</v>
      </c>
      <c r="M141">
        <v>2</v>
      </c>
      <c r="N141">
        <v>27</v>
      </c>
      <c r="O141">
        <v>0.9135338348571429</v>
      </c>
      <c r="P141">
        <v>666127.5</v>
      </c>
      <c r="Q141">
        <v>1851</v>
      </c>
      <c r="R141">
        <v>2</v>
      </c>
      <c r="S141">
        <v>28</v>
      </c>
      <c r="T141">
        <v>0.9531772548461539</v>
      </c>
      <c r="W141">
        <f>Tabela10[[#This Row],[mlp_params]]</f>
        <v>1731</v>
      </c>
      <c r="X141">
        <f>Tabela10[[#This Row],[kan_test_acc]]</f>
        <v>0.87030074421428572</v>
      </c>
      <c r="Y141">
        <f>Tabela10[[#This Row],[mlp_test_acc]]</f>
        <v>0.928571429</v>
      </c>
      <c r="Z141">
        <f>Tabela10[[#This Row],[mlp_test_acc2]]</f>
        <v>0.9135338348571429</v>
      </c>
      <c r="AC141">
        <f>Tabela10[[#This Row],[mlp_params]]</f>
        <v>1731</v>
      </c>
      <c r="AD141">
        <f>Tabela10[[#This Row],[kan_test_acc]]</f>
        <v>0.87030074421428572</v>
      </c>
      <c r="AE141">
        <f>Tabela10[[#This Row],[kan_val_acc]]</f>
        <v>0.9531772548461539</v>
      </c>
    </row>
    <row r="142" spans="1:31" hidden="1" x14ac:dyDescent="0.25">
      <c r="A142" t="s">
        <v>380</v>
      </c>
      <c r="B142">
        <v>9</v>
      </c>
      <c r="C142" t="s">
        <v>21</v>
      </c>
      <c r="D142">
        <v>3</v>
      </c>
      <c r="E142">
        <v>0</v>
      </c>
      <c r="F142" t="s">
        <v>396</v>
      </c>
      <c r="G142">
        <v>1155</v>
      </c>
      <c r="H142">
        <v>5339061.5</v>
      </c>
      <c r="I142">
        <v>0.91447368262500006</v>
      </c>
      <c r="J142">
        <v>0.92434210562499997</v>
      </c>
      <c r="K142">
        <v>457490.0625</v>
      </c>
      <c r="L142">
        <v>1615</v>
      </c>
      <c r="M142">
        <v>2</v>
      </c>
      <c r="N142">
        <v>26</v>
      </c>
      <c r="O142">
        <v>0.91776315812499998</v>
      </c>
      <c r="P142">
        <v>335395.1875</v>
      </c>
      <c r="Q142">
        <v>1731</v>
      </c>
      <c r="R142">
        <v>2</v>
      </c>
      <c r="S142">
        <v>27</v>
      </c>
      <c r="T142">
        <v>0.9768115995333333</v>
      </c>
      <c r="W142">
        <f>Tabela10[[#This Row],[mlp_params]]</f>
        <v>1615</v>
      </c>
      <c r="X142">
        <f>Tabela10[[#This Row],[kan_test_acc]]</f>
        <v>0.91447368262500006</v>
      </c>
      <c r="Y142">
        <f>Tabela10[[#This Row],[mlp_test_acc]]</f>
        <v>0.92434210562499997</v>
      </c>
      <c r="Z142">
        <f>Tabela10[[#This Row],[mlp_test_acc2]]</f>
        <v>0.91776315812499998</v>
      </c>
      <c r="AC142">
        <f>Tabela10[[#This Row],[mlp_params]]</f>
        <v>1615</v>
      </c>
      <c r="AD142">
        <f>Tabela10[[#This Row],[kan_test_acc]]</f>
        <v>0.91447368262500006</v>
      </c>
      <c r="AE142">
        <f>Tabela10[[#This Row],[kan_val_acc]]</f>
        <v>0.9768115995333333</v>
      </c>
    </row>
    <row r="143" spans="1:31" hidden="1" x14ac:dyDescent="0.25">
      <c r="A143" t="s">
        <v>380</v>
      </c>
      <c r="B143">
        <v>9</v>
      </c>
      <c r="C143" t="s">
        <v>21</v>
      </c>
      <c r="D143">
        <v>4</v>
      </c>
      <c r="E143">
        <v>0</v>
      </c>
      <c r="F143" t="s">
        <v>390</v>
      </c>
      <c r="G143">
        <v>1167</v>
      </c>
      <c r="H143">
        <v>6851255.2142857146</v>
      </c>
      <c r="I143">
        <v>0.88721804942857141</v>
      </c>
      <c r="J143">
        <v>0.93233082742857143</v>
      </c>
      <c r="K143">
        <v>782063.78571428568</v>
      </c>
      <c r="L143">
        <v>1731</v>
      </c>
      <c r="M143">
        <v>2</v>
      </c>
      <c r="N143">
        <v>27</v>
      </c>
      <c r="O143">
        <v>0.92105263192857145</v>
      </c>
      <c r="P143">
        <v>426221.71428571426</v>
      </c>
      <c r="Q143">
        <v>1851</v>
      </c>
      <c r="R143">
        <v>2</v>
      </c>
      <c r="S143">
        <v>28</v>
      </c>
      <c r="T143">
        <v>0.98662207661538459</v>
      </c>
      <c r="W143">
        <f>Tabela10[[#This Row],[mlp_params]]</f>
        <v>1731</v>
      </c>
      <c r="X143">
        <f>Tabela10[[#This Row],[kan_test_acc]]</f>
        <v>0.88721804942857141</v>
      </c>
      <c r="Y143">
        <f>Tabela10[[#This Row],[mlp_test_acc]]</f>
        <v>0.93233082742857143</v>
      </c>
      <c r="Z143">
        <f>Tabela10[[#This Row],[mlp_test_acc2]]</f>
        <v>0.92105263192857145</v>
      </c>
      <c r="AC143">
        <f>Tabela10[[#This Row],[mlp_params]]</f>
        <v>1731</v>
      </c>
      <c r="AD143">
        <f>Tabela10[[#This Row],[kan_test_acc]]</f>
        <v>0.88721804942857141</v>
      </c>
      <c r="AE143">
        <f>Tabela10[[#This Row],[kan_val_acc]]</f>
        <v>0.98662207661538459</v>
      </c>
    </row>
    <row r="144" spans="1:31" hidden="1" x14ac:dyDescent="0.25">
      <c r="A144" t="s">
        <v>380</v>
      </c>
      <c r="B144">
        <v>5</v>
      </c>
      <c r="C144" t="s">
        <v>21</v>
      </c>
      <c r="D144">
        <v>4</v>
      </c>
      <c r="E144">
        <v>0</v>
      </c>
      <c r="F144" t="s">
        <v>394</v>
      </c>
      <c r="G144">
        <v>1169</v>
      </c>
      <c r="H144">
        <v>5615193.625</v>
      </c>
      <c r="I144">
        <v>0.92598684881250004</v>
      </c>
      <c r="J144">
        <v>0.92598684237499995</v>
      </c>
      <c r="K144">
        <v>334323.125</v>
      </c>
      <c r="L144">
        <v>1975</v>
      </c>
      <c r="M144">
        <v>2</v>
      </c>
      <c r="N144">
        <v>29</v>
      </c>
      <c r="O144">
        <v>0.92269736874999997</v>
      </c>
      <c r="P144">
        <v>261090.25</v>
      </c>
      <c r="Q144">
        <v>2103</v>
      </c>
      <c r="R144">
        <v>2</v>
      </c>
      <c r="S144">
        <v>30</v>
      </c>
      <c r="T144">
        <v>0.98840579973333331</v>
      </c>
      <c r="W144">
        <f>Tabela10[[#This Row],[mlp_params]]</f>
        <v>1975</v>
      </c>
      <c r="X144">
        <f>Tabela10[[#This Row],[kan_test_acc]]</f>
        <v>0.92598684881250004</v>
      </c>
      <c r="Y144">
        <f>Tabela10[[#This Row],[mlp_test_acc]]</f>
        <v>0.92598684237499995</v>
      </c>
      <c r="Z144">
        <f>Tabela10[[#This Row],[mlp_test_acc2]]</f>
        <v>0.92269736874999997</v>
      </c>
      <c r="AC144">
        <f>Tabela10[[#This Row],[mlp_params]]</f>
        <v>1975</v>
      </c>
      <c r="AD144">
        <f>Tabela10[[#This Row],[kan_test_acc]]</f>
        <v>0.92598684881250004</v>
      </c>
      <c r="AE144">
        <f>Tabela10[[#This Row],[kan_val_acc]]</f>
        <v>0.98840579973333331</v>
      </c>
    </row>
    <row r="145" spans="1:31" hidden="1" x14ac:dyDescent="0.25">
      <c r="A145" t="s">
        <v>380</v>
      </c>
      <c r="B145">
        <v>3</v>
      </c>
      <c r="C145" t="s">
        <v>21</v>
      </c>
      <c r="D145">
        <v>2</v>
      </c>
      <c r="E145">
        <v>0</v>
      </c>
      <c r="F145" t="s">
        <v>383</v>
      </c>
      <c r="G145">
        <v>1173</v>
      </c>
      <c r="H145">
        <v>5078951.7857142854</v>
      </c>
      <c r="I145">
        <v>0.9097744440714286</v>
      </c>
      <c r="J145">
        <v>0.92293233121428564</v>
      </c>
      <c r="K145">
        <v>887031.78571428568</v>
      </c>
      <c r="L145">
        <v>1851</v>
      </c>
      <c r="M145">
        <v>2</v>
      </c>
      <c r="N145">
        <v>28</v>
      </c>
      <c r="O145">
        <v>0.93233082742857143</v>
      </c>
      <c r="P145">
        <v>848483.85714285716</v>
      </c>
      <c r="Q145">
        <v>1975</v>
      </c>
      <c r="R145">
        <v>2</v>
      </c>
      <c r="S145">
        <v>29</v>
      </c>
      <c r="T145">
        <v>0.96989966815384621</v>
      </c>
      <c r="W145">
        <f>Tabela10[[#This Row],[mlp_params]]</f>
        <v>1851</v>
      </c>
      <c r="X145">
        <f>Tabela10[[#This Row],[kan_test_acc]]</f>
        <v>0.9097744440714286</v>
      </c>
      <c r="Y145">
        <f>Tabela10[[#This Row],[mlp_test_acc]]</f>
        <v>0.92293233121428564</v>
      </c>
      <c r="Z145">
        <f>Tabela10[[#This Row],[mlp_test_acc2]]</f>
        <v>0.93233082742857143</v>
      </c>
      <c r="AC145">
        <f>Tabela10[[#This Row],[mlp_params]]</f>
        <v>1851</v>
      </c>
      <c r="AD145">
        <f>Tabela10[[#This Row],[kan_test_acc]]</f>
        <v>0.9097744440714286</v>
      </c>
      <c r="AE145">
        <f>Tabela10[[#This Row],[kan_val_acc]]</f>
        <v>0.96989966815384621</v>
      </c>
    </row>
    <row r="146" spans="1:31" hidden="1" x14ac:dyDescent="0.25">
      <c r="A146" t="s">
        <v>380</v>
      </c>
      <c r="B146">
        <v>9</v>
      </c>
      <c r="C146" t="s">
        <v>21</v>
      </c>
      <c r="D146">
        <v>3</v>
      </c>
      <c r="E146">
        <v>0</v>
      </c>
      <c r="F146" t="s">
        <v>393</v>
      </c>
      <c r="G146">
        <v>1185</v>
      </c>
      <c r="H146">
        <v>6023616.25</v>
      </c>
      <c r="I146">
        <v>0.90296052768750001</v>
      </c>
      <c r="J146">
        <v>0.93421052662500004</v>
      </c>
      <c r="K146">
        <v>357196.5</v>
      </c>
      <c r="L146">
        <v>1615</v>
      </c>
      <c r="M146">
        <v>2</v>
      </c>
      <c r="N146">
        <v>26</v>
      </c>
      <c r="O146">
        <v>0.91776315812499998</v>
      </c>
      <c r="P146">
        <v>445085.75</v>
      </c>
      <c r="Q146">
        <v>1731</v>
      </c>
      <c r="R146">
        <v>2</v>
      </c>
      <c r="S146">
        <v>27</v>
      </c>
      <c r="T146">
        <v>0.95362319519999994</v>
      </c>
      <c r="W146">
        <f>Tabela10[[#This Row],[mlp_params]]</f>
        <v>1615</v>
      </c>
      <c r="X146">
        <f>Tabela10[[#This Row],[kan_test_acc]]</f>
        <v>0.90296052768750001</v>
      </c>
      <c r="Y146">
        <f>Tabela10[[#This Row],[mlp_test_acc]]</f>
        <v>0.93421052662500004</v>
      </c>
      <c r="Z146">
        <f>Tabela10[[#This Row],[mlp_test_acc2]]</f>
        <v>0.91776315812499998</v>
      </c>
      <c r="AC146">
        <f>Tabela10[[#This Row],[mlp_params]]</f>
        <v>1615</v>
      </c>
      <c r="AD146">
        <f>Tabela10[[#This Row],[kan_test_acc]]</f>
        <v>0.90296052768750001</v>
      </c>
      <c r="AE146">
        <f>Tabela10[[#This Row],[kan_val_acc]]</f>
        <v>0.95362319519999994</v>
      </c>
    </row>
    <row r="147" spans="1:31" hidden="1" x14ac:dyDescent="0.25">
      <c r="A147" t="s">
        <v>380</v>
      </c>
      <c r="B147">
        <v>5</v>
      </c>
      <c r="C147" t="s">
        <v>21</v>
      </c>
      <c r="D147">
        <v>4</v>
      </c>
      <c r="E147">
        <v>0</v>
      </c>
      <c r="F147" t="s">
        <v>397</v>
      </c>
      <c r="G147">
        <v>1193</v>
      </c>
      <c r="H147">
        <v>5983929.3125</v>
      </c>
      <c r="I147">
        <v>0.87006578962500003</v>
      </c>
      <c r="J147">
        <v>0.92105263187499997</v>
      </c>
      <c r="K147">
        <v>405960.6875</v>
      </c>
      <c r="L147">
        <v>1975</v>
      </c>
      <c r="M147">
        <v>2</v>
      </c>
      <c r="N147">
        <v>29</v>
      </c>
      <c r="O147">
        <v>0.92269736862499996</v>
      </c>
      <c r="P147">
        <v>356607.9375</v>
      </c>
      <c r="Q147">
        <v>2103</v>
      </c>
      <c r="R147">
        <v>2</v>
      </c>
      <c r="S147">
        <v>30</v>
      </c>
      <c r="T147">
        <v>0.97971014960000002</v>
      </c>
      <c r="W147">
        <f>Tabela10[[#This Row],[mlp_params]]</f>
        <v>1975</v>
      </c>
      <c r="X147">
        <f>Tabela10[[#This Row],[kan_test_acc]]</f>
        <v>0.87006578962500003</v>
      </c>
      <c r="Y147">
        <f>Tabela10[[#This Row],[mlp_test_acc]]</f>
        <v>0.92105263187499997</v>
      </c>
      <c r="Z147">
        <f>Tabela10[[#This Row],[mlp_test_acc2]]</f>
        <v>0.92269736862499996</v>
      </c>
      <c r="AC147">
        <f>Tabela10[[#This Row],[mlp_params]]</f>
        <v>1975</v>
      </c>
      <c r="AD147">
        <f>Tabela10[[#This Row],[kan_test_acc]]</f>
        <v>0.87006578962500003</v>
      </c>
      <c r="AE147">
        <f>Tabela10[[#This Row],[kan_val_acc]]</f>
        <v>0.97971014960000002</v>
      </c>
    </row>
    <row r="148" spans="1:31" hidden="1" x14ac:dyDescent="0.25">
      <c r="A148" t="s">
        <v>380</v>
      </c>
      <c r="B148">
        <v>5</v>
      </c>
      <c r="C148" t="s">
        <v>21</v>
      </c>
      <c r="D148">
        <v>2</v>
      </c>
      <c r="E148">
        <v>0</v>
      </c>
      <c r="F148" t="s">
        <v>382</v>
      </c>
      <c r="G148">
        <v>1199</v>
      </c>
      <c r="H148">
        <v>4068535.75</v>
      </c>
      <c r="I148">
        <v>0.94572369762499997</v>
      </c>
      <c r="J148">
        <v>0.93750000037500003</v>
      </c>
      <c r="K148">
        <v>269855.625</v>
      </c>
      <c r="L148">
        <v>1731</v>
      </c>
      <c r="M148">
        <v>2</v>
      </c>
      <c r="N148">
        <v>27</v>
      </c>
      <c r="O148">
        <v>0.92598684243749996</v>
      </c>
      <c r="P148">
        <v>199635.0625</v>
      </c>
      <c r="Q148">
        <v>1851</v>
      </c>
      <c r="R148">
        <v>2</v>
      </c>
      <c r="S148">
        <v>28</v>
      </c>
      <c r="T148">
        <v>0.99130434980000004</v>
      </c>
      <c r="W148">
        <f>Tabela10[[#This Row],[mlp_params]]</f>
        <v>1731</v>
      </c>
      <c r="X148">
        <f>Tabela10[[#This Row],[kan_test_acc]]</f>
        <v>0.94572369762499997</v>
      </c>
      <c r="Y148">
        <f>Tabela10[[#This Row],[mlp_test_acc]]</f>
        <v>0.93750000037500003</v>
      </c>
      <c r="Z148">
        <f>Tabela10[[#This Row],[mlp_test_acc2]]</f>
        <v>0.92598684243749996</v>
      </c>
      <c r="AC148">
        <f>Tabela10[[#This Row],[mlp_params]]</f>
        <v>1731</v>
      </c>
      <c r="AD148">
        <f>Tabela10[[#This Row],[kan_test_acc]]</f>
        <v>0.94572369762499997</v>
      </c>
      <c r="AE148">
        <f>Tabela10[[#This Row],[kan_val_acc]]</f>
        <v>0.99130434980000004</v>
      </c>
    </row>
    <row r="149" spans="1:31" hidden="1" x14ac:dyDescent="0.25">
      <c r="A149" t="s">
        <v>380</v>
      </c>
      <c r="B149">
        <v>3</v>
      </c>
      <c r="C149" t="s">
        <v>21</v>
      </c>
      <c r="D149">
        <v>4</v>
      </c>
      <c r="E149">
        <v>0</v>
      </c>
      <c r="F149" t="s">
        <v>382</v>
      </c>
      <c r="G149">
        <v>1199</v>
      </c>
      <c r="H149">
        <v>6573441.2142857146</v>
      </c>
      <c r="I149">
        <v>0.85150376392857141</v>
      </c>
      <c r="J149">
        <v>0.92481203049999994</v>
      </c>
      <c r="K149">
        <v>853094.57142857148</v>
      </c>
      <c r="L149">
        <v>2235</v>
      </c>
      <c r="M149">
        <v>2</v>
      </c>
      <c r="N149">
        <v>31</v>
      </c>
      <c r="O149">
        <v>0.92481203028571424</v>
      </c>
      <c r="P149">
        <v>577346.71428571432</v>
      </c>
      <c r="Q149">
        <v>2371</v>
      </c>
      <c r="R149">
        <v>2</v>
      </c>
      <c r="S149">
        <v>32</v>
      </c>
      <c r="T149">
        <v>0.96655519169230764</v>
      </c>
      <c r="W149">
        <f>Tabela10[[#This Row],[mlp_params]]</f>
        <v>2235</v>
      </c>
      <c r="X149">
        <f>Tabela10[[#This Row],[kan_test_acc]]</f>
        <v>0.85150376392857141</v>
      </c>
      <c r="Y149">
        <f>Tabela10[[#This Row],[mlp_test_acc]]</f>
        <v>0.92481203049999994</v>
      </c>
      <c r="Z149">
        <f>Tabela10[[#This Row],[mlp_test_acc2]]</f>
        <v>0.92481203028571424</v>
      </c>
      <c r="AC149">
        <f>Tabela10[[#This Row],[mlp_params]]</f>
        <v>2235</v>
      </c>
      <c r="AD149">
        <f>Tabela10[[#This Row],[kan_test_acc]]</f>
        <v>0.85150376392857141</v>
      </c>
      <c r="AE149">
        <f>Tabela10[[#This Row],[kan_val_acc]]</f>
        <v>0.96655519169230764</v>
      </c>
    </row>
    <row r="150" spans="1:31" hidden="1" x14ac:dyDescent="0.25">
      <c r="A150" t="s">
        <v>380</v>
      </c>
      <c r="B150">
        <v>5</v>
      </c>
      <c r="C150" t="s">
        <v>21</v>
      </c>
      <c r="D150">
        <v>3</v>
      </c>
      <c r="E150">
        <v>0</v>
      </c>
      <c r="F150" t="s">
        <v>384</v>
      </c>
      <c r="G150">
        <v>1207</v>
      </c>
      <c r="H150">
        <v>6076272.9375</v>
      </c>
      <c r="I150">
        <v>0.95065790049999999</v>
      </c>
      <c r="J150">
        <v>0.92763157918749994</v>
      </c>
      <c r="K150">
        <v>388343.5625</v>
      </c>
      <c r="L150">
        <v>1851</v>
      </c>
      <c r="M150">
        <v>2</v>
      </c>
      <c r="N150">
        <v>28</v>
      </c>
      <c r="O150">
        <v>0.92269736856249995</v>
      </c>
      <c r="P150">
        <v>391904.375</v>
      </c>
      <c r="Q150">
        <v>1975</v>
      </c>
      <c r="R150">
        <v>2</v>
      </c>
      <c r="S150">
        <v>29</v>
      </c>
      <c r="T150">
        <v>0.99130434980000004</v>
      </c>
      <c r="W150">
        <f>Tabela10[[#This Row],[mlp_params]]</f>
        <v>1851</v>
      </c>
      <c r="X150">
        <f>Tabela10[[#This Row],[kan_test_acc]]</f>
        <v>0.95065790049999999</v>
      </c>
      <c r="Y150">
        <f>Tabela10[[#This Row],[mlp_test_acc]]</f>
        <v>0.92763157918749994</v>
      </c>
      <c r="Z150">
        <f>Tabela10[[#This Row],[mlp_test_acc2]]</f>
        <v>0.92269736856249995</v>
      </c>
      <c r="AC150">
        <f>Tabela10[[#This Row],[mlp_params]]</f>
        <v>1851</v>
      </c>
      <c r="AD150">
        <f>Tabela10[[#This Row],[kan_test_acc]]</f>
        <v>0.95065790049999999</v>
      </c>
      <c r="AE150">
        <f>Tabela10[[#This Row],[kan_val_acc]]</f>
        <v>0.99130434980000004</v>
      </c>
    </row>
    <row r="151" spans="1:31" hidden="1" x14ac:dyDescent="0.25">
      <c r="A151" t="s">
        <v>380</v>
      </c>
      <c r="B151">
        <v>3</v>
      </c>
      <c r="C151" t="s">
        <v>21</v>
      </c>
      <c r="D151">
        <v>5</v>
      </c>
      <c r="E151">
        <v>0</v>
      </c>
      <c r="F151" t="s">
        <v>384</v>
      </c>
      <c r="G151">
        <v>1207</v>
      </c>
      <c r="H151">
        <v>7489546.5714285718</v>
      </c>
      <c r="I151">
        <v>0.8045112915</v>
      </c>
      <c r="J151">
        <v>0.92857142892857136</v>
      </c>
      <c r="K151">
        <v>832641.21428571432</v>
      </c>
      <c r="L151">
        <v>2371</v>
      </c>
      <c r="M151">
        <v>2</v>
      </c>
      <c r="N151">
        <v>32</v>
      </c>
      <c r="O151">
        <v>0.92481203021428571</v>
      </c>
      <c r="P151">
        <v>588350</v>
      </c>
      <c r="Q151">
        <v>2511</v>
      </c>
      <c r="R151">
        <v>2</v>
      </c>
      <c r="S151">
        <v>33</v>
      </c>
      <c r="T151">
        <v>0.95317725930769226</v>
      </c>
      <c r="W151">
        <f>Tabela10[[#This Row],[mlp_params]]</f>
        <v>2371</v>
      </c>
      <c r="X151">
        <f>Tabela10[[#This Row],[kan_test_acc]]</f>
        <v>0.8045112915</v>
      </c>
      <c r="Y151">
        <f>Tabela10[[#This Row],[mlp_test_acc]]</f>
        <v>0.92857142892857136</v>
      </c>
      <c r="Z151">
        <f>Tabela10[[#This Row],[mlp_test_acc2]]</f>
        <v>0.92481203021428571</v>
      </c>
      <c r="AC151">
        <f>Tabela10[[#This Row],[mlp_params]]</f>
        <v>2371</v>
      </c>
      <c r="AD151">
        <f>Tabela10[[#This Row],[kan_test_acc]]</f>
        <v>0.8045112915</v>
      </c>
      <c r="AE151">
        <f>Tabela10[[#This Row],[kan_val_acc]]</f>
        <v>0.95317725930769226</v>
      </c>
    </row>
    <row r="152" spans="1:31" hidden="1" x14ac:dyDescent="0.25">
      <c r="A152" t="s">
        <v>380</v>
      </c>
      <c r="B152">
        <v>5</v>
      </c>
      <c r="C152" t="s">
        <v>21</v>
      </c>
      <c r="D152">
        <v>5</v>
      </c>
      <c r="E152">
        <v>0</v>
      </c>
      <c r="F152" t="s">
        <v>381</v>
      </c>
      <c r="G152">
        <v>1213</v>
      </c>
      <c r="H152">
        <v>7049173.1875</v>
      </c>
      <c r="I152">
        <v>0.80756578962500003</v>
      </c>
      <c r="J152">
        <v>0.93421052656250003</v>
      </c>
      <c r="K152">
        <v>441072.8125</v>
      </c>
      <c r="L152">
        <v>2103</v>
      </c>
      <c r="M152">
        <v>2</v>
      </c>
      <c r="N152">
        <v>30</v>
      </c>
      <c r="O152">
        <v>0.92927631587499993</v>
      </c>
      <c r="P152">
        <v>239855.8125</v>
      </c>
      <c r="Q152">
        <v>2235</v>
      </c>
      <c r="R152">
        <v>2</v>
      </c>
      <c r="S152">
        <v>31</v>
      </c>
      <c r="T152">
        <v>0.95942029139999996</v>
      </c>
      <c r="W152">
        <f>Tabela10[[#This Row],[mlp_params]]</f>
        <v>2103</v>
      </c>
      <c r="X152">
        <f>Tabela10[[#This Row],[kan_test_acc]]</f>
        <v>0.80756578962500003</v>
      </c>
      <c r="Y152">
        <f>Tabela10[[#This Row],[mlp_test_acc]]</f>
        <v>0.93421052656250003</v>
      </c>
      <c r="Z152">
        <f>Tabela10[[#This Row],[mlp_test_acc2]]</f>
        <v>0.92927631587499993</v>
      </c>
      <c r="AC152">
        <f>Tabela10[[#This Row],[mlp_params]]</f>
        <v>2103</v>
      </c>
      <c r="AD152">
        <f>Tabela10[[#This Row],[kan_test_acc]]</f>
        <v>0.80756578962500003</v>
      </c>
      <c r="AE152">
        <f>Tabela10[[#This Row],[kan_val_acc]]</f>
        <v>0.95942029139999996</v>
      </c>
    </row>
    <row r="153" spans="1:31" hidden="1" x14ac:dyDescent="0.25">
      <c r="A153" t="s">
        <v>380</v>
      </c>
      <c r="B153">
        <v>5</v>
      </c>
      <c r="C153" t="s">
        <v>21</v>
      </c>
      <c r="D153">
        <v>2</v>
      </c>
      <c r="E153">
        <v>0</v>
      </c>
      <c r="F153" t="s">
        <v>398</v>
      </c>
      <c r="G153">
        <v>1219</v>
      </c>
      <c r="H153">
        <v>4880677.0625</v>
      </c>
      <c r="I153">
        <v>0.93421053531249998</v>
      </c>
      <c r="J153">
        <v>0.92598684249999996</v>
      </c>
      <c r="K153">
        <v>248719.9375</v>
      </c>
      <c r="L153">
        <v>1731</v>
      </c>
      <c r="M153">
        <v>2</v>
      </c>
      <c r="N153">
        <v>27</v>
      </c>
      <c r="O153">
        <v>0.92269736874999997</v>
      </c>
      <c r="P153">
        <v>236570.5</v>
      </c>
      <c r="Q153">
        <v>1851</v>
      </c>
      <c r="R153">
        <v>2</v>
      </c>
      <c r="S153">
        <v>28</v>
      </c>
      <c r="T153">
        <v>0.99420289986666666</v>
      </c>
      <c r="W153">
        <f>Tabela10[[#This Row],[mlp_params]]</f>
        <v>1731</v>
      </c>
      <c r="X153">
        <f>Tabela10[[#This Row],[kan_test_acc]]</f>
        <v>0.93421053531249998</v>
      </c>
      <c r="Y153">
        <f>Tabela10[[#This Row],[mlp_test_acc]]</f>
        <v>0.92598684249999996</v>
      </c>
      <c r="Z153">
        <f>Tabela10[[#This Row],[mlp_test_acc2]]</f>
        <v>0.92269736874999997</v>
      </c>
      <c r="AC153">
        <f>Tabela10[[#This Row],[mlp_params]]</f>
        <v>1731</v>
      </c>
      <c r="AD153">
        <f>Tabela10[[#This Row],[kan_test_acc]]</f>
        <v>0.93421053531249998</v>
      </c>
      <c r="AE153">
        <f>Tabela10[[#This Row],[kan_val_acc]]</f>
        <v>0.99420289986666666</v>
      </c>
    </row>
    <row r="154" spans="1:31" hidden="1" x14ac:dyDescent="0.25">
      <c r="A154" t="s">
        <v>380</v>
      </c>
      <c r="B154">
        <v>3</v>
      </c>
      <c r="C154" t="s">
        <v>21</v>
      </c>
      <c r="D154">
        <v>4</v>
      </c>
      <c r="E154">
        <v>0</v>
      </c>
      <c r="F154" t="s">
        <v>398</v>
      </c>
      <c r="G154">
        <v>1219</v>
      </c>
      <c r="H154">
        <v>6192421.5714285718</v>
      </c>
      <c r="I154">
        <v>0.8646616551428572</v>
      </c>
      <c r="J154">
        <v>0.91541353407142856</v>
      </c>
      <c r="K154">
        <v>928198.78571428568</v>
      </c>
      <c r="L154">
        <v>2235</v>
      </c>
      <c r="M154">
        <v>2</v>
      </c>
      <c r="N154">
        <v>31</v>
      </c>
      <c r="O154">
        <v>0.91917293271428568</v>
      </c>
      <c r="P154">
        <v>825421.78571428568</v>
      </c>
      <c r="Q154">
        <v>2371</v>
      </c>
      <c r="R154">
        <v>2</v>
      </c>
      <c r="S154">
        <v>32</v>
      </c>
      <c r="T154">
        <v>0.97993311492307689</v>
      </c>
      <c r="W154">
        <f>Tabela10[[#This Row],[mlp_params]]</f>
        <v>2235</v>
      </c>
      <c r="X154">
        <f>Tabela10[[#This Row],[kan_test_acc]]</f>
        <v>0.8646616551428572</v>
      </c>
      <c r="Y154">
        <f>Tabela10[[#This Row],[mlp_test_acc]]</f>
        <v>0.91541353407142856</v>
      </c>
      <c r="Z154">
        <f>Tabela10[[#This Row],[mlp_test_acc2]]</f>
        <v>0.91917293271428568</v>
      </c>
      <c r="AC154">
        <f>Tabela10[[#This Row],[mlp_params]]</f>
        <v>2235</v>
      </c>
      <c r="AD154">
        <f>Tabela10[[#This Row],[kan_test_acc]]</f>
        <v>0.8646616551428572</v>
      </c>
      <c r="AE154">
        <f>Tabela10[[#This Row],[kan_val_acc]]</f>
        <v>0.97993311492307689</v>
      </c>
    </row>
    <row r="155" spans="1:31" hidden="1" x14ac:dyDescent="0.25">
      <c r="A155" t="s">
        <v>380</v>
      </c>
      <c r="B155">
        <v>9</v>
      </c>
      <c r="C155" t="s">
        <v>21</v>
      </c>
      <c r="D155">
        <v>4</v>
      </c>
      <c r="E155">
        <v>0</v>
      </c>
      <c r="F155" t="s">
        <v>396</v>
      </c>
      <c r="G155">
        <v>1231</v>
      </c>
      <c r="H155">
        <v>6022772.6428571427</v>
      </c>
      <c r="I155">
        <v>0.77255639321428571</v>
      </c>
      <c r="J155">
        <v>0.92105263192857145</v>
      </c>
      <c r="K155">
        <v>637396.85714285716</v>
      </c>
      <c r="L155">
        <v>1851</v>
      </c>
      <c r="M155">
        <v>2</v>
      </c>
      <c r="N155">
        <v>28</v>
      </c>
      <c r="O155">
        <v>0.91729323314285716</v>
      </c>
      <c r="P155">
        <v>462566.35714285716</v>
      </c>
      <c r="Q155">
        <v>1975</v>
      </c>
      <c r="R155">
        <v>2</v>
      </c>
      <c r="S155">
        <v>29</v>
      </c>
      <c r="T155">
        <v>0.97993311492307689</v>
      </c>
      <c r="W155">
        <f>Tabela10[[#This Row],[mlp_params]]</f>
        <v>1851</v>
      </c>
      <c r="X155">
        <f>Tabela10[[#This Row],[kan_test_acc]]</f>
        <v>0.77255639321428571</v>
      </c>
      <c r="Y155">
        <f>Tabela10[[#This Row],[mlp_test_acc]]</f>
        <v>0.92105263192857145</v>
      </c>
      <c r="Z155">
        <f>Tabela10[[#This Row],[mlp_test_acc2]]</f>
        <v>0.91729323314285716</v>
      </c>
      <c r="AC155">
        <f>Tabela10[[#This Row],[mlp_params]]</f>
        <v>1851</v>
      </c>
      <c r="AD155">
        <f>Tabela10[[#This Row],[kan_test_acc]]</f>
        <v>0.77255639321428571</v>
      </c>
      <c r="AE155">
        <f>Tabela10[[#This Row],[kan_val_acc]]</f>
        <v>0.97993311492307689</v>
      </c>
    </row>
    <row r="156" spans="1:31" x14ac:dyDescent="0.25">
      <c r="A156" t="s">
        <v>380</v>
      </c>
      <c r="B156">
        <v>9</v>
      </c>
      <c r="C156" t="s">
        <v>21</v>
      </c>
      <c r="D156">
        <v>5</v>
      </c>
      <c r="E156">
        <v>0</v>
      </c>
      <c r="F156" t="s">
        <v>390</v>
      </c>
      <c r="G156">
        <v>1239</v>
      </c>
      <c r="H156">
        <v>6530895.6428571427</v>
      </c>
      <c r="I156">
        <v>0.7312030110714286</v>
      </c>
      <c r="J156">
        <v>0.9285714287857143</v>
      </c>
      <c r="K156">
        <v>692674.57142857148</v>
      </c>
      <c r="L156">
        <v>1975</v>
      </c>
      <c r="M156">
        <v>2</v>
      </c>
      <c r="N156">
        <v>29</v>
      </c>
      <c r="O156">
        <v>0.9285714287857143</v>
      </c>
      <c r="P156">
        <v>679368.78571428568</v>
      </c>
      <c r="Q156">
        <v>2103</v>
      </c>
      <c r="R156">
        <v>2</v>
      </c>
      <c r="S156">
        <v>30</v>
      </c>
      <c r="T156">
        <v>0.95652174907692311</v>
      </c>
      <c r="W156">
        <f>Tabela10[[#This Row],[mlp_params]]</f>
        <v>1975</v>
      </c>
      <c r="X156">
        <f>Tabela10[[#This Row],[kan_test_acc]]</f>
        <v>0.7312030110714286</v>
      </c>
      <c r="Y156">
        <f>Tabela10[[#This Row],[mlp_test_acc]]</f>
        <v>0.9285714287857143</v>
      </c>
      <c r="Z156">
        <f>Tabela10[[#This Row],[mlp_test_acc2]]</f>
        <v>0.9285714287857143</v>
      </c>
      <c r="AC156">
        <f>Tabela10[[#This Row],[mlp_params]]</f>
        <v>1975</v>
      </c>
      <c r="AD156">
        <f>Tabela10[[#This Row],[kan_test_acc]]</f>
        <v>0.7312030110714286</v>
      </c>
      <c r="AE156">
        <f>Tabela10[[#This Row],[kan_val_acc]]</f>
        <v>0.95652174907692311</v>
      </c>
    </row>
    <row r="157" spans="1:31" hidden="1" x14ac:dyDescent="0.25">
      <c r="A157" t="s">
        <v>380</v>
      </c>
      <c r="B157">
        <v>3</v>
      </c>
      <c r="C157" t="s">
        <v>21</v>
      </c>
      <c r="D157">
        <v>3</v>
      </c>
      <c r="E157">
        <v>0</v>
      </c>
      <c r="F157" t="s">
        <v>385</v>
      </c>
      <c r="G157">
        <v>1263</v>
      </c>
      <c r="H157">
        <v>7085968.5</v>
      </c>
      <c r="I157">
        <v>0.87406015385714286</v>
      </c>
      <c r="J157">
        <v>0.91541353414285709</v>
      </c>
      <c r="K157">
        <v>715682.85714285716</v>
      </c>
      <c r="L157">
        <v>2103</v>
      </c>
      <c r="M157">
        <v>2</v>
      </c>
      <c r="N157">
        <v>30</v>
      </c>
      <c r="O157">
        <v>0.91541353414285709</v>
      </c>
      <c r="P157">
        <v>821766.07142857148</v>
      </c>
      <c r="Q157">
        <v>2235</v>
      </c>
      <c r="R157">
        <v>2</v>
      </c>
      <c r="S157">
        <v>31</v>
      </c>
      <c r="T157">
        <v>0.95986622553846157</v>
      </c>
      <c r="W157">
        <f>Tabela10[[#This Row],[mlp_params]]</f>
        <v>2103</v>
      </c>
      <c r="X157">
        <f>Tabela10[[#This Row],[kan_test_acc]]</f>
        <v>0.87406015385714286</v>
      </c>
      <c r="Y157">
        <f>Tabela10[[#This Row],[mlp_test_acc]]</f>
        <v>0.91541353414285709</v>
      </c>
      <c r="Z157">
        <f>Tabela10[[#This Row],[mlp_test_acc2]]</f>
        <v>0.91541353414285709</v>
      </c>
      <c r="AC157">
        <f>Tabela10[[#This Row],[mlp_params]]</f>
        <v>2103</v>
      </c>
      <c r="AD157">
        <f>Tabela10[[#This Row],[kan_test_acc]]</f>
        <v>0.87406015385714286</v>
      </c>
      <c r="AE157">
        <f>Tabela10[[#This Row],[kan_val_acc]]</f>
        <v>0.95986622553846157</v>
      </c>
    </row>
    <row r="158" spans="1:31" hidden="1" x14ac:dyDescent="0.25">
      <c r="A158" t="s">
        <v>380</v>
      </c>
      <c r="B158">
        <v>9</v>
      </c>
      <c r="C158" t="s">
        <v>21</v>
      </c>
      <c r="D158">
        <v>4</v>
      </c>
      <c r="E158">
        <v>0</v>
      </c>
      <c r="F158" t="s">
        <v>393</v>
      </c>
      <c r="G158">
        <v>1263</v>
      </c>
      <c r="H158">
        <v>7566790.7857142854</v>
      </c>
      <c r="I158">
        <v>0.8928571428571429</v>
      </c>
      <c r="J158">
        <v>0.91729323321428569</v>
      </c>
      <c r="K158">
        <v>516186.42857142858</v>
      </c>
      <c r="L158">
        <v>1851</v>
      </c>
      <c r="M158">
        <v>2</v>
      </c>
      <c r="N158">
        <v>28</v>
      </c>
      <c r="O158">
        <v>0.91729323335714286</v>
      </c>
      <c r="P158">
        <v>408954.5</v>
      </c>
      <c r="Q158">
        <v>1975</v>
      </c>
      <c r="R158">
        <v>2</v>
      </c>
      <c r="S158">
        <v>29</v>
      </c>
      <c r="T158">
        <v>0.98327759576923079</v>
      </c>
      <c r="W158">
        <f>Tabela10[[#This Row],[mlp_params]]</f>
        <v>1851</v>
      </c>
      <c r="X158">
        <f>Tabela10[[#This Row],[kan_test_acc]]</f>
        <v>0.8928571428571429</v>
      </c>
      <c r="Y158">
        <f>Tabela10[[#This Row],[mlp_test_acc]]</f>
        <v>0.91729323321428569</v>
      </c>
      <c r="Z158">
        <f>Tabela10[[#This Row],[mlp_test_acc2]]</f>
        <v>0.91729323335714286</v>
      </c>
      <c r="AC158">
        <f>Tabela10[[#This Row],[mlp_params]]</f>
        <v>1851</v>
      </c>
      <c r="AD158">
        <f>Tabela10[[#This Row],[kan_test_acc]]</f>
        <v>0.8928571428571429</v>
      </c>
      <c r="AE158">
        <f>Tabela10[[#This Row],[kan_val_acc]]</f>
        <v>0.98327759576923079</v>
      </c>
    </row>
    <row r="159" spans="1:31" hidden="1" x14ac:dyDescent="0.25">
      <c r="A159" t="s">
        <v>380</v>
      </c>
      <c r="B159">
        <v>5</v>
      </c>
      <c r="C159" t="s">
        <v>21</v>
      </c>
      <c r="D159">
        <v>5</v>
      </c>
      <c r="E159">
        <v>0</v>
      </c>
      <c r="F159" t="s">
        <v>394</v>
      </c>
      <c r="G159">
        <v>1265</v>
      </c>
      <c r="H159">
        <v>6705702.0625</v>
      </c>
      <c r="I159">
        <v>0.84210526568749999</v>
      </c>
      <c r="J159">
        <v>0.91940789487499996</v>
      </c>
      <c r="K159">
        <v>451578.6875</v>
      </c>
      <c r="L159">
        <v>2235</v>
      </c>
      <c r="M159">
        <v>2</v>
      </c>
      <c r="N159">
        <v>31</v>
      </c>
      <c r="O159">
        <v>0.92434210549999996</v>
      </c>
      <c r="P159">
        <v>462614.125</v>
      </c>
      <c r="Q159">
        <v>2371</v>
      </c>
      <c r="R159">
        <v>2</v>
      </c>
      <c r="S159">
        <v>32</v>
      </c>
      <c r="T159">
        <v>0.92463768700000004</v>
      </c>
      <c r="W159">
        <f>Tabela10[[#This Row],[mlp_params]]</f>
        <v>2235</v>
      </c>
      <c r="X159">
        <f>Tabela10[[#This Row],[kan_test_acc]]</f>
        <v>0.84210526568749999</v>
      </c>
      <c r="Y159">
        <f>Tabela10[[#This Row],[mlp_test_acc]]</f>
        <v>0.91940789487499996</v>
      </c>
      <c r="Z159">
        <f>Tabela10[[#This Row],[mlp_test_acc2]]</f>
        <v>0.92434210549999996</v>
      </c>
      <c r="AC159">
        <f>Tabela10[[#This Row],[mlp_params]]</f>
        <v>2235</v>
      </c>
      <c r="AD159">
        <f>Tabela10[[#This Row],[kan_test_acc]]</f>
        <v>0.84210526568749999</v>
      </c>
      <c r="AE159">
        <f>Tabela10[[#This Row],[kan_val_acc]]</f>
        <v>0.92463768700000004</v>
      </c>
    </row>
    <row r="160" spans="1:31" hidden="1" x14ac:dyDescent="0.25">
      <c r="A160" t="s">
        <v>380</v>
      </c>
      <c r="B160">
        <v>5</v>
      </c>
      <c r="C160" t="s">
        <v>21</v>
      </c>
      <c r="D160">
        <v>5</v>
      </c>
      <c r="E160">
        <v>0</v>
      </c>
      <c r="F160" t="s">
        <v>397</v>
      </c>
      <c r="G160">
        <v>1291</v>
      </c>
      <c r="H160">
        <v>7608515.125</v>
      </c>
      <c r="I160">
        <v>0.84868422156250001</v>
      </c>
      <c r="J160">
        <v>0.92434210556249996</v>
      </c>
      <c r="K160">
        <v>490204.125</v>
      </c>
      <c r="L160">
        <v>2235</v>
      </c>
      <c r="M160">
        <v>2</v>
      </c>
      <c r="N160">
        <v>31</v>
      </c>
      <c r="O160">
        <v>0.93750000043750004</v>
      </c>
      <c r="P160">
        <v>291343.0625</v>
      </c>
      <c r="Q160">
        <v>2371</v>
      </c>
      <c r="R160">
        <v>2</v>
      </c>
      <c r="S160">
        <v>32</v>
      </c>
      <c r="T160">
        <v>0.95942029139999996</v>
      </c>
      <c r="W160">
        <f>Tabela10[[#This Row],[mlp_params]]</f>
        <v>2235</v>
      </c>
      <c r="X160">
        <f>Tabela10[[#This Row],[kan_test_acc]]</f>
        <v>0.84868422156250001</v>
      </c>
      <c r="Y160">
        <f>Tabela10[[#This Row],[mlp_test_acc]]</f>
        <v>0.92434210556249996</v>
      </c>
      <c r="Z160">
        <f>Tabela10[[#This Row],[mlp_test_acc2]]</f>
        <v>0.93750000043750004</v>
      </c>
      <c r="AC160">
        <f>Tabela10[[#This Row],[mlp_params]]</f>
        <v>2235</v>
      </c>
      <c r="AD160">
        <f>Tabela10[[#This Row],[kan_test_acc]]</f>
        <v>0.84868422156250001</v>
      </c>
      <c r="AE160">
        <f>Tabela10[[#This Row],[kan_val_acc]]</f>
        <v>0.95942029139999996</v>
      </c>
    </row>
    <row r="161" spans="1:31" hidden="1" x14ac:dyDescent="0.25">
      <c r="A161" t="s">
        <v>380</v>
      </c>
      <c r="B161">
        <v>9</v>
      </c>
      <c r="C161" t="s">
        <v>21</v>
      </c>
      <c r="D161">
        <v>2</v>
      </c>
      <c r="E161">
        <v>0</v>
      </c>
      <c r="F161" t="s">
        <v>381</v>
      </c>
      <c r="G161">
        <v>1305</v>
      </c>
      <c r="H161">
        <v>5006557</v>
      </c>
      <c r="I161">
        <v>0.92269737274999997</v>
      </c>
      <c r="J161">
        <v>0.92598684224999994</v>
      </c>
      <c r="K161">
        <v>524737.375</v>
      </c>
      <c r="L161">
        <v>1731</v>
      </c>
      <c r="M161">
        <v>2</v>
      </c>
      <c r="N161">
        <v>27</v>
      </c>
      <c r="O161">
        <v>0.92763157912499994</v>
      </c>
      <c r="P161">
        <v>419054.5</v>
      </c>
      <c r="Q161">
        <v>1851</v>
      </c>
      <c r="R161">
        <v>2</v>
      </c>
      <c r="S161">
        <v>28</v>
      </c>
      <c r="T161">
        <v>0.97971014953333335</v>
      </c>
      <c r="W161">
        <f>Tabela10[[#This Row],[mlp_params]]</f>
        <v>1731</v>
      </c>
      <c r="X161">
        <f>Tabela10[[#This Row],[kan_test_acc]]</f>
        <v>0.92269737274999997</v>
      </c>
      <c r="Y161">
        <f>Tabela10[[#This Row],[mlp_test_acc]]</f>
        <v>0.92598684224999994</v>
      </c>
      <c r="Z161">
        <f>Tabela10[[#This Row],[mlp_test_acc2]]</f>
        <v>0.92763157912499994</v>
      </c>
      <c r="AC161">
        <f>Tabela10[[#This Row],[mlp_params]]</f>
        <v>1731</v>
      </c>
      <c r="AD161">
        <f>Tabela10[[#This Row],[kan_test_acc]]</f>
        <v>0.92269737274999997</v>
      </c>
      <c r="AE161">
        <f>Tabela10[[#This Row],[kan_val_acc]]</f>
        <v>0.97971014953333335</v>
      </c>
    </row>
    <row r="162" spans="1:31" x14ac:dyDescent="0.25">
      <c r="A162" t="s">
        <v>380</v>
      </c>
      <c r="B162">
        <v>9</v>
      </c>
      <c r="C162" t="s">
        <v>21</v>
      </c>
      <c r="D162">
        <v>5</v>
      </c>
      <c r="E162">
        <v>0</v>
      </c>
      <c r="F162" t="s">
        <v>396</v>
      </c>
      <c r="G162">
        <v>1307</v>
      </c>
      <c r="H162">
        <v>7788141.2142857146</v>
      </c>
      <c r="I162">
        <v>0.68984962128571425</v>
      </c>
      <c r="J162">
        <v>0.91729323342857139</v>
      </c>
      <c r="K162">
        <v>869885.14285714284</v>
      </c>
      <c r="L162">
        <v>2103</v>
      </c>
      <c r="M162">
        <v>2</v>
      </c>
      <c r="N162">
        <v>30</v>
      </c>
      <c r="O162">
        <v>0.9135338348571429</v>
      </c>
      <c r="P162">
        <v>565846.64285714284</v>
      </c>
      <c r="Q162">
        <v>2235</v>
      </c>
      <c r="R162">
        <v>2</v>
      </c>
      <c r="S162">
        <v>31</v>
      </c>
      <c r="T162">
        <v>0.88294313499999999</v>
      </c>
      <c r="W162">
        <f>Tabela10[[#This Row],[mlp_params]]</f>
        <v>2103</v>
      </c>
      <c r="X162">
        <f>Tabela10[[#This Row],[kan_test_acc]]</f>
        <v>0.68984962128571425</v>
      </c>
      <c r="Y162">
        <f>Tabela10[[#This Row],[mlp_test_acc]]</f>
        <v>0.91729323342857139</v>
      </c>
      <c r="Z162">
        <f>Tabela10[[#This Row],[mlp_test_acc2]]</f>
        <v>0.9135338348571429</v>
      </c>
      <c r="AC162">
        <f>Tabela10[[#This Row],[mlp_params]]</f>
        <v>2103</v>
      </c>
      <c r="AD162">
        <f>Tabela10[[#This Row],[kan_test_acc]]</f>
        <v>0.68984962128571425</v>
      </c>
      <c r="AE162">
        <f>Tabela10[[#This Row],[kan_val_acc]]</f>
        <v>0.88294313499999999</v>
      </c>
    </row>
    <row r="163" spans="1:31" hidden="1" x14ac:dyDescent="0.25">
      <c r="A163" t="s">
        <v>380</v>
      </c>
      <c r="B163">
        <v>5</v>
      </c>
      <c r="C163" t="s">
        <v>21</v>
      </c>
      <c r="D163">
        <v>4</v>
      </c>
      <c r="E163">
        <v>0</v>
      </c>
      <c r="F163" t="s">
        <v>384</v>
      </c>
      <c r="G163">
        <v>1315</v>
      </c>
      <c r="H163">
        <v>6494721.75</v>
      </c>
      <c r="I163">
        <v>0.89638158681250002</v>
      </c>
      <c r="J163">
        <v>0.92434210562499997</v>
      </c>
      <c r="K163">
        <v>400270.25</v>
      </c>
      <c r="L163">
        <v>2235</v>
      </c>
      <c r="M163">
        <v>2</v>
      </c>
      <c r="N163">
        <v>31</v>
      </c>
      <c r="O163">
        <v>0.92269736874999997</v>
      </c>
      <c r="P163">
        <v>373133.3125</v>
      </c>
      <c r="Q163">
        <v>2371</v>
      </c>
      <c r="R163">
        <v>2</v>
      </c>
      <c r="S163">
        <v>32</v>
      </c>
      <c r="T163">
        <v>0.97391304940000001</v>
      </c>
      <c r="W163">
        <f>Tabela10[[#This Row],[mlp_params]]</f>
        <v>2235</v>
      </c>
      <c r="X163">
        <f>Tabela10[[#This Row],[kan_test_acc]]</f>
        <v>0.89638158681250002</v>
      </c>
      <c r="Y163">
        <f>Tabela10[[#This Row],[mlp_test_acc]]</f>
        <v>0.92434210562499997</v>
      </c>
      <c r="Z163">
        <f>Tabela10[[#This Row],[mlp_test_acc2]]</f>
        <v>0.92269736874999997</v>
      </c>
      <c r="AC163">
        <f>Tabela10[[#This Row],[mlp_params]]</f>
        <v>2235</v>
      </c>
      <c r="AD163">
        <f>Tabela10[[#This Row],[kan_test_acc]]</f>
        <v>0.89638158681250002</v>
      </c>
      <c r="AE163">
        <f>Tabela10[[#This Row],[kan_val_acc]]</f>
        <v>0.97391304940000001</v>
      </c>
    </row>
    <row r="164" spans="1:31" hidden="1" x14ac:dyDescent="0.25">
      <c r="A164" t="s">
        <v>380</v>
      </c>
      <c r="B164">
        <v>5</v>
      </c>
      <c r="C164" t="s">
        <v>21</v>
      </c>
      <c r="D164">
        <v>3</v>
      </c>
      <c r="E164">
        <v>0</v>
      </c>
      <c r="F164" t="s">
        <v>382</v>
      </c>
      <c r="G164">
        <v>1317</v>
      </c>
      <c r="H164">
        <v>5098160.625</v>
      </c>
      <c r="I164">
        <v>0.94078947612499997</v>
      </c>
      <c r="J164">
        <v>0.92598684249999996</v>
      </c>
      <c r="K164">
        <v>337126.375</v>
      </c>
      <c r="L164">
        <v>2103</v>
      </c>
      <c r="M164">
        <v>2</v>
      </c>
      <c r="N164">
        <v>30</v>
      </c>
      <c r="O164">
        <v>0.91940789499999998</v>
      </c>
      <c r="P164">
        <v>426006.0625</v>
      </c>
      <c r="Q164">
        <v>2235</v>
      </c>
      <c r="R164">
        <v>2</v>
      </c>
      <c r="S164">
        <v>31</v>
      </c>
      <c r="T164">
        <v>0.97971014953333335</v>
      </c>
      <c r="W164">
        <f>Tabela10[[#This Row],[mlp_params]]</f>
        <v>2103</v>
      </c>
      <c r="X164">
        <f>Tabela10[[#This Row],[kan_test_acc]]</f>
        <v>0.94078947612499997</v>
      </c>
      <c r="Y164">
        <f>Tabela10[[#This Row],[mlp_test_acc]]</f>
        <v>0.92598684249999996</v>
      </c>
      <c r="Z164">
        <f>Tabela10[[#This Row],[mlp_test_acc2]]</f>
        <v>0.91940789499999998</v>
      </c>
      <c r="AC164">
        <f>Tabela10[[#This Row],[mlp_params]]</f>
        <v>2103</v>
      </c>
      <c r="AD164">
        <f>Tabela10[[#This Row],[kan_test_acc]]</f>
        <v>0.94078947612499997</v>
      </c>
      <c r="AE164">
        <f>Tabela10[[#This Row],[kan_val_acc]]</f>
        <v>0.97971014953333335</v>
      </c>
    </row>
    <row r="165" spans="1:31" hidden="1" x14ac:dyDescent="0.25">
      <c r="A165" t="s">
        <v>380</v>
      </c>
      <c r="B165">
        <v>3</v>
      </c>
      <c r="C165" t="s">
        <v>21</v>
      </c>
      <c r="D165">
        <v>3</v>
      </c>
      <c r="E165">
        <v>0</v>
      </c>
      <c r="F165" t="s">
        <v>383</v>
      </c>
      <c r="G165">
        <v>1317</v>
      </c>
      <c r="H165">
        <v>6412636.1428571427</v>
      </c>
      <c r="I165">
        <v>0.90601504700000002</v>
      </c>
      <c r="J165">
        <v>0.92481203049999994</v>
      </c>
      <c r="K165">
        <v>735970.42857142852</v>
      </c>
      <c r="L165">
        <v>2235</v>
      </c>
      <c r="M165">
        <v>2</v>
      </c>
      <c r="N165">
        <v>31</v>
      </c>
      <c r="O165">
        <v>0.92481203049999994</v>
      </c>
      <c r="P165">
        <v>627001.21428571432</v>
      </c>
      <c r="Q165">
        <v>2371</v>
      </c>
      <c r="R165">
        <v>2</v>
      </c>
      <c r="S165">
        <v>32</v>
      </c>
      <c r="T165">
        <v>0.98327759576923079</v>
      </c>
      <c r="W165">
        <f>Tabela10[[#This Row],[mlp_params]]</f>
        <v>2235</v>
      </c>
      <c r="X165">
        <f>Tabela10[[#This Row],[kan_test_acc]]</f>
        <v>0.90601504700000002</v>
      </c>
      <c r="Y165">
        <f>Tabela10[[#This Row],[mlp_test_acc]]</f>
        <v>0.92481203049999994</v>
      </c>
      <c r="Z165">
        <f>Tabela10[[#This Row],[mlp_test_acc2]]</f>
        <v>0.92481203049999994</v>
      </c>
      <c r="AC165">
        <f>Tabela10[[#This Row],[mlp_params]]</f>
        <v>2235</v>
      </c>
      <c r="AD165">
        <f>Tabela10[[#This Row],[kan_test_acc]]</f>
        <v>0.90601504700000002</v>
      </c>
      <c r="AE165">
        <f>Tabela10[[#This Row],[kan_val_acc]]</f>
        <v>0.98327759576923079</v>
      </c>
    </row>
    <row r="166" spans="1:31" hidden="1" x14ac:dyDescent="0.25">
      <c r="A166" t="s">
        <v>380</v>
      </c>
      <c r="B166">
        <v>3</v>
      </c>
      <c r="C166" t="s">
        <v>21</v>
      </c>
      <c r="D166">
        <v>5</v>
      </c>
      <c r="E166">
        <v>0</v>
      </c>
      <c r="F166" t="s">
        <v>382</v>
      </c>
      <c r="G166">
        <v>1317</v>
      </c>
      <c r="H166">
        <v>7352022.3571428573</v>
      </c>
      <c r="I166">
        <v>0.78571428778571428</v>
      </c>
      <c r="J166">
        <v>0.92481203049999994</v>
      </c>
      <c r="K166">
        <v>809964.71428571432</v>
      </c>
      <c r="L166">
        <v>2511</v>
      </c>
      <c r="M166">
        <v>2</v>
      </c>
      <c r="N166">
        <v>33</v>
      </c>
      <c r="O166">
        <v>0.92105263199999998</v>
      </c>
      <c r="P166">
        <v>756419</v>
      </c>
      <c r="Q166">
        <v>2655</v>
      </c>
      <c r="R166">
        <v>2</v>
      </c>
      <c r="S166">
        <v>34</v>
      </c>
      <c r="T166">
        <v>0.93645485069230772</v>
      </c>
      <c r="W166">
        <f>Tabela10[[#This Row],[mlp_params]]</f>
        <v>2511</v>
      </c>
      <c r="X166">
        <f>Tabela10[[#This Row],[kan_test_acc]]</f>
        <v>0.78571428778571428</v>
      </c>
      <c r="Y166">
        <f>Tabela10[[#This Row],[mlp_test_acc]]</f>
        <v>0.92481203049999994</v>
      </c>
      <c r="Z166">
        <f>Tabela10[[#This Row],[mlp_test_acc2]]</f>
        <v>0.92105263199999998</v>
      </c>
      <c r="AC166">
        <f>Tabela10[[#This Row],[mlp_params]]</f>
        <v>2511</v>
      </c>
      <c r="AD166">
        <f>Tabela10[[#This Row],[kan_test_acc]]</f>
        <v>0.78571428778571428</v>
      </c>
      <c r="AE166">
        <f>Tabela10[[#This Row],[kan_val_acc]]</f>
        <v>0.93645485069230772</v>
      </c>
    </row>
    <row r="167" spans="1:31" hidden="1" x14ac:dyDescent="0.25">
      <c r="A167" t="s">
        <v>380</v>
      </c>
      <c r="B167">
        <v>5</v>
      </c>
      <c r="C167" t="s">
        <v>21</v>
      </c>
      <c r="D167">
        <v>3</v>
      </c>
      <c r="E167">
        <v>0</v>
      </c>
      <c r="F167" t="s">
        <v>398</v>
      </c>
      <c r="G167">
        <v>1339</v>
      </c>
      <c r="H167">
        <v>5521581.875</v>
      </c>
      <c r="I167">
        <v>0.9539473691875</v>
      </c>
      <c r="J167">
        <v>0.92927631618749995</v>
      </c>
      <c r="K167">
        <v>266693.4375</v>
      </c>
      <c r="L167">
        <v>2103</v>
      </c>
      <c r="M167">
        <v>2</v>
      </c>
      <c r="N167">
        <v>30</v>
      </c>
      <c r="O167">
        <v>0.92598684249999996</v>
      </c>
      <c r="P167">
        <v>307622.875</v>
      </c>
      <c r="Q167">
        <v>2235</v>
      </c>
      <c r="R167">
        <v>2</v>
      </c>
      <c r="S167">
        <v>31</v>
      </c>
      <c r="T167">
        <v>0.99130434980000004</v>
      </c>
      <c r="W167">
        <f>Tabela10[[#This Row],[mlp_params]]</f>
        <v>2103</v>
      </c>
      <c r="X167">
        <f>Tabela10[[#This Row],[kan_test_acc]]</f>
        <v>0.9539473691875</v>
      </c>
      <c r="Y167">
        <f>Tabela10[[#This Row],[mlp_test_acc]]</f>
        <v>0.92927631618749995</v>
      </c>
      <c r="Z167">
        <f>Tabela10[[#This Row],[mlp_test_acc2]]</f>
        <v>0.92598684249999996</v>
      </c>
      <c r="AC167">
        <f>Tabela10[[#This Row],[mlp_params]]</f>
        <v>2103</v>
      </c>
      <c r="AD167">
        <f>Tabela10[[#This Row],[kan_test_acc]]</f>
        <v>0.9539473691875</v>
      </c>
      <c r="AE167">
        <f>Tabela10[[#This Row],[kan_val_acc]]</f>
        <v>0.99130434980000004</v>
      </c>
    </row>
    <row r="168" spans="1:31" hidden="1" x14ac:dyDescent="0.25">
      <c r="A168" t="s">
        <v>380</v>
      </c>
      <c r="B168">
        <v>3</v>
      </c>
      <c r="C168" t="s">
        <v>21</v>
      </c>
      <c r="D168">
        <v>5</v>
      </c>
      <c r="E168">
        <v>0</v>
      </c>
      <c r="F168" t="s">
        <v>398</v>
      </c>
      <c r="G168">
        <v>1339</v>
      </c>
      <c r="H168">
        <v>7661063.5</v>
      </c>
      <c r="I168">
        <v>0.80075188607142855</v>
      </c>
      <c r="J168">
        <v>0.92105263185714281</v>
      </c>
      <c r="K168">
        <v>855600.64285714284</v>
      </c>
      <c r="L168">
        <v>2655</v>
      </c>
      <c r="M168">
        <v>2</v>
      </c>
      <c r="N168">
        <v>34</v>
      </c>
      <c r="O168">
        <v>0.92105263199999998</v>
      </c>
      <c r="P168">
        <v>1011966</v>
      </c>
      <c r="Q168">
        <v>2803</v>
      </c>
      <c r="R168">
        <v>2</v>
      </c>
      <c r="S168">
        <v>35</v>
      </c>
      <c r="T168">
        <v>0.92976588923076919</v>
      </c>
      <c r="W168">
        <f>Tabela10[[#This Row],[mlp_params]]</f>
        <v>2655</v>
      </c>
      <c r="X168">
        <f>Tabela10[[#This Row],[kan_test_acc]]</f>
        <v>0.80075188607142855</v>
      </c>
      <c r="Y168">
        <f>Tabela10[[#This Row],[mlp_test_acc]]</f>
        <v>0.92105263185714281</v>
      </c>
      <c r="Z168">
        <f>Tabela10[[#This Row],[mlp_test_acc2]]</f>
        <v>0.92105263199999998</v>
      </c>
      <c r="AC168">
        <f>Tabela10[[#This Row],[mlp_params]]</f>
        <v>2655</v>
      </c>
      <c r="AD168">
        <f>Tabela10[[#This Row],[kan_test_acc]]</f>
        <v>0.80075188607142855</v>
      </c>
      <c r="AE168">
        <f>Tabela10[[#This Row],[kan_val_acc]]</f>
        <v>0.92976588923076919</v>
      </c>
    </row>
    <row r="169" spans="1:31" x14ac:dyDescent="0.25">
      <c r="A169" t="s">
        <v>380</v>
      </c>
      <c r="B169">
        <v>9</v>
      </c>
      <c r="C169" t="s">
        <v>21</v>
      </c>
      <c r="D169">
        <v>5</v>
      </c>
      <c r="E169">
        <v>0</v>
      </c>
      <c r="F169" t="s">
        <v>393</v>
      </c>
      <c r="G169">
        <v>1341</v>
      </c>
      <c r="H169">
        <v>8072818.7142857146</v>
      </c>
      <c r="I169">
        <v>0.78007519250000001</v>
      </c>
      <c r="J169">
        <v>0.92105263192857145</v>
      </c>
      <c r="K169">
        <v>716228.78571428568</v>
      </c>
      <c r="L169">
        <v>2103</v>
      </c>
      <c r="M169">
        <v>2</v>
      </c>
      <c r="N169">
        <v>30</v>
      </c>
      <c r="O169">
        <v>0.91353383478571426</v>
      </c>
      <c r="P169">
        <v>472021.07142857142</v>
      </c>
      <c r="Q169">
        <v>2235</v>
      </c>
      <c r="R169">
        <v>2</v>
      </c>
      <c r="S169">
        <v>31</v>
      </c>
      <c r="T169">
        <v>0.94983277861538462</v>
      </c>
      <c r="W169">
        <f>Tabela10[[#This Row],[mlp_params]]</f>
        <v>2103</v>
      </c>
      <c r="X169">
        <f>Tabela10[[#This Row],[kan_test_acc]]</f>
        <v>0.78007519250000001</v>
      </c>
      <c r="Y169">
        <f>Tabela10[[#This Row],[mlp_test_acc]]</f>
        <v>0.92105263192857145</v>
      </c>
      <c r="Z169">
        <f>Tabela10[[#This Row],[mlp_test_acc2]]</f>
        <v>0.91353383478571426</v>
      </c>
      <c r="AC169">
        <f>Tabela10[[#This Row],[mlp_params]]</f>
        <v>2103</v>
      </c>
      <c r="AD169">
        <f>Tabela10[[#This Row],[kan_test_acc]]</f>
        <v>0.78007519250000001</v>
      </c>
      <c r="AE169">
        <f>Tabela10[[#This Row],[kan_val_acc]]</f>
        <v>0.94983277861538462</v>
      </c>
    </row>
    <row r="170" spans="1:31" hidden="1" x14ac:dyDescent="0.25">
      <c r="A170" t="s">
        <v>380</v>
      </c>
      <c r="B170">
        <v>9</v>
      </c>
      <c r="C170" t="s">
        <v>21</v>
      </c>
      <c r="D170">
        <v>2</v>
      </c>
      <c r="E170">
        <v>0</v>
      </c>
      <c r="F170" t="s">
        <v>394</v>
      </c>
      <c r="G170">
        <v>1361</v>
      </c>
      <c r="H170">
        <v>4279636.0625</v>
      </c>
      <c r="I170">
        <v>0.94572368643750004</v>
      </c>
      <c r="J170">
        <v>0.93750000037500003</v>
      </c>
      <c r="K170">
        <v>560741.5625</v>
      </c>
      <c r="L170">
        <v>1731</v>
      </c>
      <c r="M170">
        <v>2</v>
      </c>
      <c r="N170">
        <v>27</v>
      </c>
      <c r="O170">
        <v>0.92105263181249997</v>
      </c>
      <c r="P170">
        <v>379804.5625</v>
      </c>
      <c r="Q170">
        <v>1851</v>
      </c>
      <c r="R170">
        <v>2</v>
      </c>
      <c r="S170">
        <v>28</v>
      </c>
      <c r="T170">
        <v>0.9855072496666667</v>
      </c>
      <c r="W170">
        <f>Tabela10[[#This Row],[mlp_params]]</f>
        <v>1731</v>
      </c>
      <c r="X170">
        <f>Tabela10[[#This Row],[kan_test_acc]]</f>
        <v>0.94572368643750004</v>
      </c>
      <c r="Y170">
        <f>Tabela10[[#This Row],[mlp_test_acc]]</f>
        <v>0.93750000037500003</v>
      </c>
      <c r="Z170">
        <f>Tabela10[[#This Row],[mlp_test_acc2]]</f>
        <v>0.92105263181249997</v>
      </c>
      <c r="AC170">
        <f>Tabela10[[#This Row],[mlp_params]]</f>
        <v>1731</v>
      </c>
      <c r="AD170">
        <f>Tabela10[[#This Row],[kan_test_acc]]</f>
        <v>0.94572368643750004</v>
      </c>
      <c r="AE170">
        <f>Tabela10[[#This Row],[kan_val_acc]]</f>
        <v>0.9855072496666667</v>
      </c>
    </row>
    <row r="171" spans="1:31" hidden="1" x14ac:dyDescent="0.25">
      <c r="A171" t="s">
        <v>380</v>
      </c>
      <c r="B171">
        <v>3</v>
      </c>
      <c r="C171" t="s">
        <v>21</v>
      </c>
      <c r="D171">
        <v>2</v>
      </c>
      <c r="E171">
        <v>0</v>
      </c>
      <c r="F171" t="s">
        <v>386</v>
      </c>
      <c r="G171">
        <v>1367</v>
      </c>
      <c r="H171">
        <v>5436402.0714285718</v>
      </c>
      <c r="I171">
        <v>0.90225564599999997</v>
      </c>
      <c r="J171">
        <v>0.92293233121428575</v>
      </c>
      <c r="K171">
        <v>703072.07142857148</v>
      </c>
      <c r="L171">
        <v>2103</v>
      </c>
      <c r="M171">
        <v>2</v>
      </c>
      <c r="N171">
        <v>30</v>
      </c>
      <c r="O171">
        <v>0.92293233121428575</v>
      </c>
      <c r="P171">
        <v>643598.64285714284</v>
      </c>
      <c r="Q171">
        <v>2235</v>
      </c>
      <c r="R171">
        <v>2</v>
      </c>
      <c r="S171">
        <v>31</v>
      </c>
      <c r="T171">
        <v>0.95986622561538459</v>
      </c>
      <c r="W171">
        <f>Tabela10[[#This Row],[mlp_params]]</f>
        <v>2103</v>
      </c>
      <c r="X171">
        <f>Tabela10[[#This Row],[kan_test_acc]]</f>
        <v>0.90225564599999997</v>
      </c>
      <c r="Y171">
        <f>Tabela10[[#This Row],[mlp_test_acc]]</f>
        <v>0.92293233121428575</v>
      </c>
      <c r="Z171">
        <f>Tabela10[[#This Row],[mlp_test_acc2]]</f>
        <v>0.92293233121428575</v>
      </c>
      <c r="AC171">
        <f>Tabela10[[#This Row],[mlp_params]]</f>
        <v>2103</v>
      </c>
      <c r="AD171">
        <f>Tabela10[[#This Row],[kan_test_acc]]</f>
        <v>0.90225564599999997</v>
      </c>
      <c r="AE171">
        <f>Tabela10[[#This Row],[kan_val_acc]]</f>
        <v>0.95986622561538459</v>
      </c>
    </row>
    <row r="172" spans="1:31" hidden="1" x14ac:dyDescent="0.25">
      <c r="A172" t="s">
        <v>380</v>
      </c>
      <c r="B172">
        <v>9</v>
      </c>
      <c r="C172" t="s">
        <v>21</v>
      </c>
      <c r="D172">
        <v>2</v>
      </c>
      <c r="E172">
        <v>0</v>
      </c>
      <c r="F172" t="s">
        <v>397</v>
      </c>
      <c r="G172">
        <v>1389</v>
      </c>
      <c r="H172">
        <v>4171158</v>
      </c>
      <c r="I172">
        <v>0.94736842456250003</v>
      </c>
      <c r="J172">
        <v>0.93750000037500003</v>
      </c>
      <c r="K172">
        <v>527109.75</v>
      </c>
      <c r="L172">
        <v>1851</v>
      </c>
      <c r="M172">
        <v>2</v>
      </c>
      <c r="N172">
        <v>28</v>
      </c>
      <c r="O172">
        <v>0.91776315806249997</v>
      </c>
      <c r="P172">
        <v>448127.5625</v>
      </c>
      <c r="Q172">
        <v>1975</v>
      </c>
      <c r="R172">
        <v>2</v>
      </c>
      <c r="S172">
        <v>29</v>
      </c>
      <c r="T172">
        <v>0.99130434980000004</v>
      </c>
      <c r="W172">
        <f>Tabela10[[#This Row],[mlp_params]]</f>
        <v>1851</v>
      </c>
      <c r="X172">
        <f>Tabela10[[#This Row],[kan_test_acc]]</f>
        <v>0.94736842456250003</v>
      </c>
      <c r="Y172">
        <f>Tabela10[[#This Row],[mlp_test_acc]]</f>
        <v>0.93750000037500003</v>
      </c>
      <c r="Z172">
        <f>Tabela10[[#This Row],[mlp_test_acc2]]</f>
        <v>0.91776315806249997</v>
      </c>
      <c r="AC172">
        <f>Tabela10[[#This Row],[mlp_params]]</f>
        <v>1851</v>
      </c>
      <c r="AD172">
        <f>Tabela10[[#This Row],[kan_test_acc]]</f>
        <v>0.94736842456250003</v>
      </c>
      <c r="AE172">
        <f>Tabela10[[#This Row],[kan_val_acc]]</f>
        <v>0.99130434980000004</v>
      </c>
    </row>
    <row r="173" spans="1:31" hidden="1" x14ac:dyDescent="0.25">
      <c r="A173" t="s">
        <v>380</v>
      </c>
      <c r="B173">
        <v>9</v>
      </c>
      <c r="C173" t="s">
        <v>21</v>
      </c>
      <c r="D173">
        <v>3</v>
      </c>
      <c r="E173">
        <v>0</v>
      </c>
      <c r="F173" t="s">
        <v>381</v>
      </c>
      <c r="G173">
        <v>1397</v>
      </c>
      <c r="H173">
        <v>5315179.4375</v>
      </c>
      <c r="I173">
        <v>0.94078947612499997</v>
      </c>
      <c r="J173">
        <v>0.91776315793749996</v>
      </c>
      <c r="K173">
        <v>438197.875</v>
      </c>
      <c r="L173">
        <v>1975</v>
      </c>
      <c r="M173">
        <v>2</v>
      </c>
      <c r="N173">
        <v>29</v>
      </c>
      <c r="O173">
        <v>0.92269736874999997</v>
      </c>
      <c r="P173">
        <v>455336.6875</v>
      </c>
      <c r="Q173">
        <v>2103</v>
      </c>
      <c r="R173">
        <v>2</v>
      </c>
      <c r="S173">
        <v>30</v>
      </c>
      <c r="T173">
        <v>0.97971014960000002</v>
      </c>
      <c r="W173">
        <f>Tabela10[[#This Row],[mlp_params]]</f>
        <v>1975</v>
      </c>
      <c r="X173">
        <f>Tabela10[[#This Row],[kan_test_acc]]</f>
        <v>0.94078947612499997</v>
      </c>
      <c r="Y173">
        <f>Tabela10[[#This Row],[mlp_test_acc]]</f>
        <v>0.91776315793749996</v>
      </c>
      <c r="Z173">
        <f>Tabela10[[#This Row],[mlp_test_acc2]]</f>
        <v>0.92269736874999997</v>
      </c>
      <c r="AC173">
        <f>Tabela10[[#This Row],[mlp_params]]</f>
        <v>1975</v>
      </c>
      <c r="AD173">
        <f>Tabela10[[#This Row],[kan_test_acc]]</f>
        <v>0.94078947612499997</v>
      </c>
      <c r="AE173">
        <f>Tabela10[[#This Row],[kan_val_acc]]</f>
        <v>0.97971014960000002</v>
      </c>
    </row>
    <row r="174" spans="1:31" hidden="1" x14ac:dyDescent="0.25">
      <c r="A174" t="s">
        <v>380</v>
      </c>
      <c r="B174">
        <v>5</v>
      </c>
      <c r="C174" t="s">
        <v>21</v>
      </c>
      <c r="D174">
        <v>2</v>
      </c>
      <c r="E174">
        <v>0</v>
      </c>
      <c r="F174" t="s">
        <v>385</v>
      </c>
      <c r="G174">
        <v>1401</v>
      </c>
      <c r="H174">
        <v>4007708.1875</v>
      </c>
      <c r="I174">
        <v>0.94078948731250001</v>
      </c>
      <c r="J174">
        <v>0.92927631599999994</v>
      </c>
      <c r="K174">
        <v>356999.875</v>
      </c>
      <c r="L174">
        <v>1975</v>
      </c>
      <c r="M174">
        <v>2</v>
      </c>
      <c r="N174">
        <v>29</v>
      </c>
      <c r="O174">
        <v>0.93421052662500004</v>
      </c>
      <c r="P174">
        <v>256697.0625</v>
      </c>
      <c r="Q174">
        <v>2103</v>
      </c>
      <c r="R174">
        <v>2</v>
      </c>
      <c r="S174">
        <v>30</v>
      </c>
      <c r="T174">
        <v>0.99420289986666666</v>
      </c>
      <c r="W174">
        <f>Tabela10[[#This Row],[mlp_params]]</f>
        <v>1975</v>
      </c>
      <c r="X174">
        <f>Tabela10[[#This Row],[kan_test_acc]]</f>
        <v>0.94078948731250001</v>
      </c>
      <c r="Y174">
        <f>Tabela10[[#This Row],[mlp_test_acc]]</f>
        <v>0.92927631599999994</v>
      </c>
      <c r="Z174">
        <f>Tabela10[[#This Row],[mlp_test_acc2]]</f>
        <v>0.93421052662500004</v>
      </c>
      <c r="AC174">
        <f>Tabela10[[#This Row],[mlp_params]]</f>
        <v>1975</v>
      </c>
      <c r="AD174">
        <f>Tabela10[[#This Row],[kan_test_acc]]</f>
        <v>0.94078948731250001</v>
      </c>
      <c r="AE174">
        <f>Tabela10[[#This Row],[kan_val_acc]]</f>
        <v>0.99420289986666666</v>
      </c>
    </row>
    <row r="175" spans="1:31" hidden="1" x14ac:dyDescent="0.25">
      <c r="A175" t="s">
        <v>380</v>
      </c>
      <c r="B175">
        <v>3</v>
      </c>
      <c r="C175" t="s">
        <v>21</v>
      </c>
      <c r="D175">
        <v>4</v>
      </c>
      <c r="E175">
        <v>0</v>
      </c>
      <c r="F175" t="s">
        <v>385</v>
      </c>
      <c r="G175">
        <v>1401</v>
      </c>
      <c r="H175">
        <v>7448155.6428571427</v>
      </c>
      <c r="I175">
        <v>0.75187970035714291</v>
      </c>
      <c r="J175">
        <v>0.91729323335714286</v>
      </c>
      <c r="K175">
        <v>946666.14285714284</v>
      </c>
      <c r="L175">
        <v>2511</v>
      </c>
      <c r="M175">
        <v>2</v>
      </c>
      <c r="N175">
        <v>33</v>
      </c>
      <c r="O175">
        <v>0.92105263199999998</v>
      </c>
      <c r="P175">
        <v>605717.28571428568</v>
      </c>
      <c r="Q175">
        <v>2655</v>
      </c>
      <c r="R175">
        <v>2</v>
      </c>
      <c r="S175">
        <v>34</v>
      </c>
      <c r="T175">
        <v>0.89632106284615387</v>
      </c>
      <c r="W175">
        <f>Tabela10[[#This Row],[mlp_params]]</f>
        <v>2511</v>
      </c>
      <c r="X175">
        <f>Tabela10[[#This Row],[kan_test_acc]]</f>
        <v>0.75187970035714291</v>
      </c>
      <c r="Y175">
        <f>Tabela10[[#This Row],[mlp_test_acc]]</f>
        <v>0.91729323335714286</v>
      </c>
      <c r="Z175">
        <f>Tabela10[[#This Row],[mlp_test_acc2]]</f>
        <v>0.92105263199999998</v>
      </c>
      <c r="AC175">
        <f>Tabela10[[#This Row],[mlp_params]]</f>
        <v>2511</v>
      </c>
      <c r="AD175">
        <f>Tabela10[[#This Row],[kan_test_acc]]</f>
        <v>0.75187970035714291</v>
      </c>
      <c r="AE175">
        <f>Tabela10[[#This Row],[kan_val_acc]]</f>
        <v>0.89632106284615387</v>
      </c>
    </row>
    <row r="176" spans="1:31" hidden="1" x14ac:dyDescent="0.25">
      <c r="A176" t="s">
        <v>380</v>
      </c>
      <c r="B176">
        <v>5</v>
      </c>
      <c r="C176" t="s">
        <v>21</v>
      </c>
      <c r="D176">
        <v>5</v>
      </c>
      <c r="E176">
        <v>0</v>
      </c>
      <c r="F176" t="s">
        <v>384</v>
      </c>
      <c r="G176">
        <v>1423</v>
      </c>
      <c r="H176">
        <v>6687214.875</v>
      </c>
      <c r="I176">
        <v>0.84210526481250003</v>
      </c>
      <c r="J176">
        <v>0.92763157918749994</v>
      </c>
      <c r="K176">
        <v>436771</v>
      </c>
      <c r="L176">
        <v>2511</v>
      </c>
      <c r="M176">
        <v>2</v>
      </c>
      <c r="N176">
        <v>33</v>
      </c>
      <c r="O176">
        <v>0.92105263187499997</v>
      </c>
      <c r="P176">
        <v>358562.125</v>
      </c>
      <c r="Q176">
        <v>2655</v>
      </c>
      <c r="R176">
        <v>2</v>
      </c>
      <c r="S176">
        <v>34</v>
      </c>
      <c r="T176">
        <v>0.97391304940000001</v>
      </c>
      <c r="W176">
        <f>Tabela10[[#This Row],[mlp_params]]</f>
        <v>2511</v>
      </c>
      <c r="X176">
        <f>Tabela10[[#This Row],[kan_test_acc]]</f>
        <v>0.84210526481250003</v>
      </c>
      <c r="Y176">
        <f>Tabela10[[#This Row],[mlp_test_acc]]</f>
        <v>0.92763157918749994</v>
      </c>
      <c r="Z176">
        <f>Tabela10[[#This Row],[mlp_test_acc2]]</f>
        <v>0.92105263187499997</v>
      </c>
      <c r="AC176">
        <f>Tabela10[[#This Row],[mlp_params]]</f>
        <v>2511</v>
      </c>
      <c r="AD176">
        <f>Tabela10[[#This Row],[kan_test_acc]]</f>
        <v>0.84210526481250003</v>
      </c>
      <c r="AE176">
        <f>Tabela10[[#This Row],[kan_val_acc]]</f>
        <v>0.97391304940000001</v>
      </c>
    </row>
    <row r="177" spans="1:31" hidden="1" x14ac:dyDescent="0.25">
      <c r="A177" t="s">
        <v>380</v>
      </c>
      <c r="B177">
        <v>5</v>
      </c>
      <c r="C177" t="s">
        <v>21</v>
      </c>
      <c r="D177">
        <v>4</v>
      </c>
      <c r="E177">
        <v>0</v>
      </c>
      <c r="F177" t="s">
        <v>382</v>
      </c>
      <c r="G177">
        <v>1435</v>
      </c>
      <c r="H177">
        <v>5524734.3125</v>
      </c>
      <c r="I177">
        <v>0.93092105918750001</v>
      </c>
      <c r="J177">
        <v>0.92434210562499997</v>
      </c>
      <c r="K177">
        <v>472347.5625</v>
      </c>
      <c r="L177">
        <v>2371</v>
      </c>
      <c r="M177">
        <v>2</v>
      </c>
      <c r="N177">
        <v>32</v>
      </c>
      <c r="O177">
        <v>0.93256578968749992</v>
      </c>
      <c r="P177">
        <v>282955.3125</v>
      </c>
      <c r="Q177">
        <v>2511</v>
      </c>
      <c r="R177">
        <v>2</v>
      </c>
      <c r="S177">
        <v>33</v>
      </c>
      <c r="T177">
        <v>0.99420289986666666</v>
      </c>
      <c r="W177">
        <f>Tabela10[[#This Row],[mlp_params]]</f>
        <v>2371</v>
      </c>
      <c r="X177">
        <f>Tabela10[[#This Row],[kan_test_acc]]</f>
        <v>0.93092105918750001</v>
      </c>
      <c r="Y177">
        <f>Tabela10[[#This Row],[mlp_test_acc]]</f>
        <v>0.92434210562499997</v>
      </c>
      <c r="Z177">
        <f>Tabela10[[#This Row],[mlp_test_acc2]]</f>
        <v>0.93256578968749992</v>
      </c>
      <c r="AC177">
        <f>Tabela10[[#This Row],[mlp_params]]</f>
        <v>2371</v>
      </c>
      <c r="AD177">
        <f>Tabela10[[#This Row],[kan_test_acc]]</f>
        <v>0.93092105918750001</v>
      </c>
      <c r="AE177">
        <f>Tabela10[[#This Row],[kan_val_acc]]</f>
        <v>0.99420289986666666</v>
      </c>
    </row>
    <row r="178" spans="1:31" hidden="1" x14ac:dyDescent="0.25">
      <c r="A178" t="s">
        <v>380</v>
      </c>
      <c r="B178">
        <v>9</v>
      </c>
      <c r="C178" t="s">
        <v>21</v>
      </c>
      <c r="D178">
        <v>3</v>
      </c>
      <c r="E178">
        <v>0</v>
      </c>
      <c r="F178" t="s">
        <v>394</v>
      </c>
      <c r="G178">
        <v>1457</v>
      </c>
      <c r="H178">
        <v>5906600.0625</v>
      </c>
      <c r="I178">
        <v>0.93421052775000002</v>
      </c>
      <c r="J178">
        <v>0.92763157912499994</v>
      </c>
      <c r="K178">
        <v>541763.0625</v>
      </c>
      <c r="L178">
        <v>2103</v>
      </c>
      <c r="M178">
        <v>2</v>
      </c>
      <c r="N178">
        <v>30</v>
      </c>
      <c r="O178">
        <v>0.93092105293749994</v>
      </c>
      <c r="P178">
        <v>437416.75</v>
      </c>
      <c r="Q178">
        <v>2235</v>
      </c>
      <c r="R178">
        <v>2</v>
      </c>
      <c r="S178">
        <v>31</v>
      </c>
      <c r="T178">
        <v>0.97391304953333335</v>
      </c>
      <c r="W178">
        <f>Tabela10[[#This Row],[mlp_params]]</f>
        <v>2103</v>
      </c>
      <c r="X178">
        <f>Tabela10[[#This Row],[kan_test_acc]]</f>
        <v>0.93421052775000002</v>
      </c>
      <c r="Y178">
        <f>Tabela10[[#This Row],[mlp_test_acc]]</f>
        <v>0.92763157912499994</v>
      </c>
      <c r="Z178">
        <f>Tabela10[[#This Row],[mlp_test_acc2]]</f>
        <v>0.93092105293749994</v>
      </c>
      <c r="AC178">
        <f>Tabela10[[#This Row],[mlp_params]]</f>
        <v>2103</v>
      </c>
      <c r="AD178">
        <f>Tabela10[[#This Row],[kan_test_acc]]</f>
        <v>0.93421052775000002</v>
      </c>
      <c r="AE178">
        <f>Tabela10[[#This Row],[kan_val_acc]]</f>
        <v>0.97391304953333335</v>
      </c>
    </row>
    <row r="179" spans="1:31" hidden="1" x14ac:dyDescent="0.25">
      <c r="A179" t="s">
        <v>380</v>
      </c>
      <c r="B179">
        <v>5</v>
      </c>
      <c r="C179" t="s">
        <v>21</v>
      </c>
      <c r="D179">
        <v>4</v>
      </c>
      <c r="E179">
        <v>0</v>
      </c>
      <c r="F179" t="s">
        <v>398</v>
      </c>
      <c r="G179">
        <v>1459</v>
      </c>
      <c r="H179">
        <v>6336721.3125</v>
      </c>
      <c r="I179">
        <v>0.85855262912499997</v>
      </c>
      <c r="J179">
        <v>0.92269736874999997</v>
      </c>
      <c r="K179">
        <v>395831.875</v>
      </c>
      <c r="L179">
        <v>2511</v>
      </c>
      <c r="M179">
        <v>2</v>
      </c>
      <c r="N179">
        <v>33</v>
      </c>
      <c r="O179">
        <v>0.92927631606249994</v>
      </c>
      <c r="P179">
        <v>354371.9375</v>
      </c>
      <c r="Q179">
        <v>2655</v>
      </c>
      <c r="R179">
        <v>2</v>
      </c>
      <c r="S179">
        <v>34</v>
      </c>
      <c r="T179">
        <v>0.99130434980000004</v>
      </c>
      <c r="W179">
        <f>Tabela10[[#This Row],[mlp_params]]</f>
        <v>2511</v>
      </c>
      <c r="X179">
        <f>Tabela10[[#This Row],[kan_test_acc]]</f>
        <v>0.85855262912499997</v>
      </c>
      <c r="Y179">
        <f>Tabela10[[#This Row],[mlp_test_acc]]</f>
        <v>0.92269736874999997</v>
      </c>
      <c r="Z179">
        <f>Tabela10[[#This Row],[mlp_test_acc2]]</f>
        <v>0.92927631606249994</v>
      </c>
      <c r="AC179">
        <f>Tabela10[[#This Row],[mlp_params]]</f>
        <v>2511</v>
      </c>
      <c r="AD179">
        <f>Tabela10[[#This Row],[kan_test_acc]]</f>
        <v>0.85855262912499997</v>
      </c>
      <c r="AE179">
        <f>Tabela10[[#This Row],[kan_val_acc]]</f>
        <v>0.99130434980000004</v>
      </c>
    </row>
    <row r="180" spans="1:31" hidden="1" x14ac:dyDescent="0.25">
      <c r="A180" t="s">
        <v>380</v>
      </c>
      <c r="B180">
        <v>5</v>
      </c>
      <c r="C180" t="s">
        <v>21</v>
      </c>
      <c r="D180">
        <v>2</v>
      </c>
      <c r="E180">
        <v>0</v>
      </c>
      <c r="F180" t="s">
        <v>383</v>
      </c>
      <c r="G180">
        <v>1461</v>
      </c>
      <c r="H180">
        <v>3945371.5625</v>
      </c>
      <c r="I180">
        <v>0.94243421793750004</v>
      </c>
      <c r="J180">
        <v>0.93256578974999993</v>
      </c>
      <c r="K180">
        <v>321352.0625</v>
      </c>
      <c r="L180">
        <v>2103</v>
      </c>
      <c r="M180">
        <v>2</v>
      </c>
      <c r="N180">
        <v>30</v>
      </c>
      <c r="O180">
        <v>0.91776315812499998</v>
      </c>
      <c r="P180">
        <v>253065.75</v>
      </c>
      <c r="Q180">
        <v>2235</v>
      </c>
      <c r="R180">
        <v>2</v>
      </c>
      <c r="S180">
        <v>31</v>
      </c>
      <c r="T180">
        <v>0.99420289986666666</v>
      </c>
      <c r="W180">
        <f>Tabela10[[#This Row],[mlp_params]]</f>
        <v>2103</v>
      </c>
      <c r="X180">
        <f>Tabela10[[#This Row],[kan_test_acc]]</f>
        <v>0.94243421793750004</v>
      </c>
      <c r="Y180">
        <f>Tabela10[[#This Row],[mlp_test_acc]]</f>
        <v>0.93256578974999993</v>
      </c>
      <c r="Z180">
        <f>Tabela10[[#This Row],[mlp_test_acc2]]</f>
        <v>0.91776315812499998</v>
      </c>
      <c r="AC180">
        <f>Tabela10[[#This Row],[mlp_params]]</f>
        <v>2103</v>
      </c>
      <c r="AD180">
        <f>Tabela10[[#This Row],[kan_test_acc]]</f>
        <v>0.94243421793750004</v>
      </c>
      <c r="AE180">
        <f>Tabela10[[#This Row],[kan_val_acc]]</f>
        <v>0.99420289986666666</v>
      </c>
    </row>
    <row r="181" spans="1:31" hidden="1" x14ac:dyDescent="0.25">
      <c r="A181" t="s">
        <v>380</v>
      </c>
      <c r="B181">
        <v>3</v>
      </c>
      <c r="C181" t="s">
        <v>21</v>
      </c>
      <c r="D181">
        <v>4</v>
      </c>
      <c r="E181">
        <v>0</v>
      </c>
      <c r="F181" t="s">
        <v>383</v>
      </c>
      <c r="G181">
        <v>1461</v>
      </c>
      <c r="H181">
        <v>7579139.6428571427</v>
      </c>
      <c r="I181">
        <v>0.78947368699999998</v>
      </c>
      <c r="J181">
        <v>0.91729323342857139</v>
      </c>
      <c r="K181">
        <v>884597.35714285716</v>
      </c>
      <c r="L181">
        <v>2655</v>
      </c>
      <c r="M181">
        <v>2</v>
      </c>
      <c r="N181">
        <v>34</v>
      </c>
      <c r="O181">
        <v>0.92293233121428564</v>
      </c>
      <c r="P181">
        <v>633880.92857142852</v>
      </c>
      <c r="Q181">
        <v>2803</v>
      </c>
      <c r="R181">
        <v>2</v>
      </c>
      <c r="S181">
        <v>35</v>
      </c>
      <c r="T181">
        <v>0.96655518723076927</v>
      </c>
      <c r="W181">
        <f>Tabela10[[#This Row],[mlp_params]]</f>
        <v>2655</v>
      </c>
      <c r="X181">
        <f>Tabela10[[#This Row],[kan_test_acc]]</f>
        <v>0.78947368699999998</v>
      </c>
      <c r="Y181">
        <f>Tabela10[[#This Row],[mlp_test_acc]]</f>
        <v>0.91729323342857139</v>
      </c>
      <c r="Z181">
        <f>Tabela10[[#This Row],[mlp_test_acc2]]</f>
        <v>0.92293233121428564</v>
      </c>
      <c r="AC181">
        <f>Tabela10[[#This Row],[mlp_params]]</f>
        <v>2655</v>
      </c>
      <c r="AD181">
        <f>Tabela10[[#This Row],[kan_test_acc]]</f>
        <v>0.78947368699999998</v>
      </c>
      <c r="AE181">
        <f>Tabela10[[#This Row],[kan_val_acc]]</f>
        <v>0.96655518723076927</v>
      </c>
    </row>
    <row r="182" spans="1:31" hidden="1" x14ac:dyDescent="0.25">
      <c r="A182" t="s">
        <v>380</v>
      </c>
      <c r="B182">
        <v>9</v>
      </c>
      <c r="C182" t="s">
        <v>21</v>
      </c>
      <c r="D182">
        <v>3</v>
      </c>
      <c r="E182">
        <v>0</v>
      </c>
      <c r="F182" t="s">
        <v>397</v>
      </c>
      <c r="G182">
        <v>1487</v>
      </c>
      <c r="H182">
        <v>5109963.6875</v>
      </c>
      <c r="I182">
        <v>0.91282894831250005</v>
      </c>
      <c r="J182">
        <v>0.93256578962499992</v>
      </c>
      <c r="K182">
        <v>545376.75</v>
      </c>
      <c r="L182">
        <v>2103</v>
      </c>
      <c r="M182">
        <v>2</v>
      </c>
      <c r="N182">
        <v>30</v>
      </c>
      <c r="O182">
        <v>0.93092105281249993</v>
      </c>
      <c r="P182">
        <v>447749.875</v>
      </c>
      <c r="Q182">
        <v>2235</v>
      </c>
      <c r="R182">
        <v>2</v>
      </c>
      <c r="S182">
        <v>31</v>
      </c>
      <c r="T182">
        <v>0.99420289986666666</v>
      </c>
      <c r="W182">
        <f>Tabela10[[#This Row],[mlp_params]]</f>
        <v>2103</v>
      </c>
      <c r="X182">
        <f>Tabela10[[#This Row],[kan_test_acc]]</f>
        <v>0.91282894831250005</v>
      </c>
      <c r="Y182">
        <f>Tabela10[[#This Row],[mlp_test_acc]]</f>
        <v>0.93256578962499992</v>
      </c>
      <c r="Z182">
        <f>Tabela10[[#This Row],[mlp_test_acc2]]</f>
        <v>0.93092105281249993</v>
      </c>
      <c r="AC182">
        <f>Tabela10[[#This Row],[mlp_params]]</f>
        <v>2103</v>
      </c>
      <c r="AD182">
        <f>Tabela10[[#This Row],[kan_test_acc]]</f>
        <v>0.91282894831250005</v>
      </c>
      <c r="AE182">
        <f>Tabela10[[#This Row],[kan_val_acc]]</f>
        <v>0.99420289986666666</v>
      </c>
    </row>
    <row r="183" spans="1:31" hidden="1" x14ac:dyDescent="0.25">
      <c r="A183" t="s">
        <v>380</v>
      </c>
      <c r="B183">
        <v>9</v>
      </c>
      <c r="C183" t="s">
        <v>21</v>
      </c>
      <c r="D183">
        <v>4</v>
      </c>
      <c r="E183">
        <v>0</v>
      </c>
      <c r="F183" t="s">
        <v>381</v>
      </c>
      <c r="G183">
        <v>1489</v>
      </c>
      <c r="H183">
        <v>6669451.7142857146</v>
      </c>
      <c r="I183">
        <v>0.82142857564285721</v>
      </c>
      <c r="J183">
        <v>0.92481203028571424</v>
      </c>
      <c r="K183">
        <v>577792.5</v>
      </c>
      <c r="L183">
        <v>2235</v>
      </c>
      <c r="M183">
        <v>2</v>
      </c>
      <c r="N183">
        <v>31</v>
      </c>
      <c r="O183">
        <v>0.91917293257142851</v>
      </c>
      <c r="P183">
        <v>347821.85714285716</v>
      </c>
      <c r="Q183">
        <v>2371</v>
      </c>
      <c r="R183">
        <v>2</v>
      </c>
      <c r="S183">
        <v>32</v>
      </c>
      <c r="T183">
        <v>0.96321070623076921</v>
      </c>
      <c r="W183">
        <f>Tabela10[[#This Row],[mlp_params]]</f>
        <v>2235</v>
      </c>
      <c r="X183">
        <f>Tabela10[[#This Row],[kan_test_acc]]</f>
        <v>0.82142857564285721</v>
      </c>
      <c r="Y183">
        <f>Tabela10[[#This Row],[mlp_test_acc]]</f>
        <v>0.92481203028571424</v>
      </c>
      <c r="Z183">
        <f>Tabela10[[#This Row],[mlp_test_acc2]]</f>
        <v>0.91917293257142851</v>
      </c>
      <c r="AC183">
        <f>Tabela10[[#This Row],[mlp_params]]</f>
        <v>2235</v>
      </c>
      <c r="AD183">
        <f>Tabela10[[#This Row],[kan_test_acc]]</f>
        <v>0.82142857564285721</v>
      </c>
      <c r="AE183">
        <f>Tabela10[[#This Row],[kan_val_acc]]</f>
        <v>0.96321070623076921</v>
      </c>
    </row>
    <row r="184" spans="1:31" hidden="1" x14ac:dyDescent="0.25">
      <c r="A184" t="s">
        <v>380</v>
      </c>
      <c r="B184">
        <v>9</v>
      </c>
      <c r="C184" t="s">
        <v>21</v>
      </c>
      <c r="D184">
        <v>2</v>
      </c>
      <c r="E184">
        <v>0</v>
      </c>
      <c r="F184" t="s">
        <v>384</v>
      </c>
      <c r="G184">
        <v>1531</v>
      </c>
      <c r="H184">
        <v>4756673.0625</v>
      </c>
      <c r="I184">
        <v>0.93750000381249998</v>
      </c>
      <c r="J184">
        <v>0.92105263174999996</v>
      </c>
      <c r="K184">
        <v>412181.375</v>
      </c>
      <c r="L184">
        <v>1975</v>
      </c>
      <c r="M184">
        <v>2</v>
      </c>
      <c r="N184">
        <v>29</v>
      </c>
      <c r="O184">
        <v>0.92598684249999996</v>
      </c>
      <c r="P184">
        <v>355122.5625</v>
      </c>
      <c r="Q184">
        <v>2103</v>
      </c>
      <c r="R184">
        <v>2</v>
      </c>
      <c r="S184">
        <v>30</v>
      </c>
      <c r="T184">
        <v>0.96521739933333328</v>
      </c>
      <c r="W184">
        <f>Tabela10[[#This Row],[mlp_params]]</f>
        <v>1975</v>
      </c>
      <c r="X184">
        <f>Tabela10[[#This Row],[kan_test_acc]]</f>
        <v>0.93750000381249998</v>
      </c>
      <c r="Y184">
        <f>Tabela10[[#This Row],[mlp_test_acc]]</f>
        <v>0.92105263174999996</v>
      </c>
      <c r="Z184">
        <f>Tabela10[[#This Row],[mlp_test_acc2]]</f>
        <v>0.92598684249999996</v>
      </c>
      <c r="AC184">
        <f>Tabela10[[#This Row],[mlp_params]]</f>
        <v>1975</v>
      </c>
      <c r="AD184">
        <f>Tabela10[[#This Row],[kan_test_acc]]</f>
        <v>0.93750000381249998</v>
      </c>
      <c r="AE184">
        <f>Tabela10[[#This Row],[kan_val_acc]]</f>
        <v>0.96521739933333328</v>
      </c>
    </row>
    <row r="185" spans="1:31" hidden="1" x14ac:dyDescent="0.25">
      <c r="A185" t="s">
        <v>380</v>
      </c>
      <c r="B185">
        <v>3</v>
      </c>
      <c r="C185" t="s">
        <v>21</v>
      </c>
      <c r="D185">
        <v>3</v>
      </c>
      <c r="E185">
        <v>0</v>
      </c>
      <c r="F185" t="s">
        <v>386</v>
      </c>
      <c r="G185">
        <v>1535</v>
      </c>
      <c r="H185">
        <v>7180904.4285714282</v>
      </c>
      <c r="I185">
        <v>0.90601503857142862</v>
      </c>
      <c r="J185">
        <v>0.92481203049999994</v>
      </c>
      <c r="K185">
        <v>855878.92857142852</v>
      </c>
      <c r="L185">
        <v>2655</v>
      </c>
      <c r="M185">
        <v>2</v>
      </c>
      <c r="N185">
        <v>34</v>
      </c>
      <c r="O185">
        <v>0.92293233121428564</v>
      </c>
      <c r="P185">
        <v>604890.85714285716</v>
      </c>
      <c r="Q185">
        <v>2803</v>
      </c>
      <c r="R185">
        <v>2</v>
      </c>
      <c r="S185">
        <v>35</v>
      </c>
      <c r="T185">
        <v>0.96655518723076927</v>
      </c>
      <c r="W185">
        <f>Tabela10[[#This Row],[mlp_params]]</f>
        <v>2655</v>
      </c>
      <c r="X185">
        <f>Tabela10[[#This Row],[kan_test_acc]]</f>
        <v>0.90601503857142862</v>
      </c>
      <c r="Y185">
        <f>Tabela10[[#This Row],[mlp_test_acc]]</f>
        <v>0.92481203049999994</v>
      </c>
      <c r="Z185">
        <f>Tabela10[[#This Row],[mlp_test_acc2]]</f>
        <v>0.92293233121428564</v>
      </c>
      <c r="AC185">
        <f>Tabela10[[#This Row],[mlp_params]]</f>
        <v>2655</v>
      </c>
      <c r="AD185">
        <f>Tabela10[[#This Row],[kan_test_acc]]</f>
        <v>0.90601503857142862</v>
      </c>
      <c r="AE185">
        <f>Tabela10[[#This Row],[kan_val_acc]]</f>
        <v>0.96655518723076927</v>
      </c>
    </row>
    <row r="186" spans="1:31" hidden="1" x14ac:dyDescent="0.25">
      <c r="A186" t="s">
        <v>380</v>
      </c>
      <c r="B186">
        <v>5</v>
      </c>
      <c r="C186" t="s">
        <v>21</v>
      </c>
      <c r="D186">
        <v>3</v>
      </c>
      <c r="E186">
        <v>0</v>
      </c>
      <c r="F186" t="s">
        <v>385</v>
      </c>
      <c r="G186">
        <v>1539</v>
      </c>
      <c r="H186">
        <v>4805802.25</v>
      </c>
      <c r="I186">
        <v>0.93750000018750002</v>
      </c>
      <c r="J186">
        <v>0.91282894749999999</v>
      </c>
      <c r="K186">
        <v>394999.0625</v>
      </c>
      <c r="L186">
        <v>2371</v>
      </c>
      <c r="M186">
        <v>2</v>
      </c>
      <c r="N186">
        <v>32</v>
      </c>
      <c r="O186">
        <v>0.92434210531249994</v>
      </c>
      <c r="P186">
        <v>411156.4375</v>
      </c>
      <c r="Q186">
        <v>2511</v>
      </c>
      <c r="R186">
        <v>2</v>
      </c>
      <c r="S186">
        <v>33</v>
      </c>
      <c r="T186">
        <v>0.99130434980000004</v>
      </c>
      <c r="W186">
        <f>Tabela10[[#This Row],[mlp_params]]</f>
        <v>2371</v>
      </c>
      <c r="X186">
        <f>Tabela10[[#This Row],[kan_test_acc]]</f>
        <v>0.93750000018750002</v>
      </c>
      <c r="Y186">
        <f>Tabela10[[#This Row],[mlp_test_acc]]</f>
        <v>0.91282894749999999</v>
      </c>
      <c r="Z186">
        <f>Tabela10[[#This Row],[mlp_test_acc2]]</f>
        <v>0.92434210531249994</v>
      </c>
      <c r="AC186">
        <f>Tabela10[[#This Row],[mlp_params]]</f>
        <v>2371</v>
      </c>
      <c r="AD186">
        <f>Tabela10[[#This Row],[kan_test_acc]]</f>
        <v>0.93750000018750002</v>
      </c>
      <c r="AE186">
        <f>Tabela10[[#This Row],[kan_val_acc]]</f>
        <v>0.99130434980000004</v>
      </c>
    </row>
    <row r="187" spans="1:31" hidden="1" x14ac:dyDescent="0.25">
      <c r="A187" t="s">
        <v>380</v>
      </c>
      <c r="B187">
        <v>3</v>
      </c>
      <c r="C187" t="s">
        <v>21</v>
      </c>
      <c r="D187">
        <v>5</v>
      </c>
      <c r="E187">
        <v>0</v>
      </c>
      <c r="F187" t="s">
        <v>385</v>
      </c>
      <c r="G187">
        <v>1539</v>
      </c>
      <c r="H187">
        <v>6890720.2857142854</v>
      </c>
      <c r="I187">
        <v>0.7330827074285714</v>
      </c>
      <c r="J187">
        <v>0.91729323335714286</v>
      </c>
      <c r="K187">
        <v>1028443.2142857143</v>
      </c>
      <c r="L187">
        <v>2955</v>
      </c>
      <c r="M187">
        <v>2</v>
      </c>
      <c r="N187">
        <v>36</v>
      </c>
      <c r="O187">
        <v>0.92105263199999998</v>
      </c>
      <c r="P187">
        <v>741240.14285714284</v>
      </c>
      <c r="Q187">
        <v>3111</v>
      </c>
      <c r="R187">
        <v>2</v>
      </c>
      <c r="S187">
        <v>37</v>
      </c>
      <c r="T187">
        <v>0.86622073553846157</v>
      </c>
      <c r="W187">
        <f>Tabela10[[#This Row],[mlp_params]]</f>
        <v>2955</v>
      </c>
      <c r="X187">
        <f>Tabela10[[#This Row],[kan_test_acc]]</f>
        <v>0.7330827074285714</v>
      </c>
      <c r="Y187">
        <f>Tabela10[[#This Row],[mlp_test_acc]]</f>
        <v>0.91729323335714286</v>
      </c>
      <c r="Z187">
        <f>Tabela10[[#This Row],[mlp_test_acc2]]</f>
        <v>0.92105263199999998</v>
      </c>
      <c r="AC187">
        <f>Tabela10[[#This Row],[mlp_params]]</f>
        <v>2955</v>
      </c>
      <c r="AD187">
        <f>Tabela10[[#This Row],[kan_test_acc]]</f>
        <v>0.7330827074285714</v>
      </c>
      <c r="AE187">
        <f>Tabela10[[#This Row],[kan_val_acc]]</f>
        <v>0.86622073553846157</v>
      </c>
    </row>
    <row r="188" spans="1:31" hidden="1" x14ac:dyDescent="0.25">
      <c r="A188" t="s">
        <v>380</v>
      </c>
      <c r="B188">
        <v>9</v>
      </c>
      <c r="C188" t="s">
        <v>21</v>
      </c>
      <c r="D188">
        <v>4</v>
      </c>
      <c r="E188">
        <v>0</v>
      </c>
      <c r="F188" t="s">
        <v>394</v>
      </c>
      <c r="G188">
        <v>1553</v>
      </c>
      <c r="H188">
        <v>6000826.8571428573</v>
      </c>
      <c r="I188">
        <v>0.88533834478571427</v>
      </c>
      <c r="J188">
        <v>0.92293233107142858</v>
      </c>
      <c r="K188">
        <v>632415.57142857148</v>
      </c>
      <c r="L188">
        <v>2371</v>
      </c>
      <c r="M188">
        <v>2</v>
      </c>
      <c r="N188">
        <v>32</v>
      </c>
      <c r="O188">
        <v>0.91541353400000003</v>
      </c>
      <c r="P188">
        <v>598019.5</v>
      </c>
      <c r="Q188">
        <v>2511</v>
      </c>
      <c r="R188">
        <v>2</v>
      </c>
      <c r="S188">
        <v>33</v>
      </c>
      <c r="T188">
        <v>0.96989967253846154</v>
      </c>
      <c r="W188">
        <f>Tabela10[[#This Row],[mlp_params]]</f>
        <v>2371</v>
      </c>
      <c r="X188">
        <f>Tabela10[[#This Row],[kan_test_acc]]</f>
        <v>0.88533834478571427</v>
      </c>
      <c r="Y188">
        <f>Tabela10[[#This Row],[mlp_test_acc]]</f>
        <v>0.92293233107142858</v>
      </c>
      <c r="Z188">
        <f>Tabela10[[#This Row],[mlp_test_acc2]]</f>
        <v>0.91541353400000003</v>
      </c>
      <c r="AC188">
        <f>Tabela10[[#This Row],[mlp_params]]</f>
        <v>2371</v>
      </c>
      <c r="AD188">
        <f>Tabela10[[#This Row],[kan_test_acc]]</f>
        <v>0.88533834478571427</v>
      </c>
      <c r="AE188">
        <f>Tabela10[[#This Row],[kan_val_acc]]</f>
        <v>0.96989967253846154</v>
      </c>
    </row>
    <row r="189" spans="1:31" hidden="1" x14ac:dyDescent="0.25">
      <c r="A189" t="s">
        <v>380</v>
      </c>
      <c r="B189">
        <v>5</v>
      </c>
      <c r="C189" t="s">
        <v>21</v>
      </c>
      <c r="D189">
        <v>5</v>
      </c>
      <c r="E189">
        <v>0</v>
      </c>
      <c r="F189" t="s">
        <v>382</v>
      </c>
      <c r="G189">
        <v>1553</v>
      </c>
      <c r="H189">
        <v>6582935.625</v>
      </c>
      <c r="I189">
        <v>0.91776315862500002</v>
      </c>
      <c r="J189">
        <v>0.92763157931249995</v>
      </c>
      <c r="K189">
        <v>384218.8125</v>
      </c>
      <c r="L189">
        <v>2803</v>
      </c>
      <c r="M189">
        <v>2</v>
      </c>
      <c r="N189">
        <v>35</v>
      </c>
      <c r="O189">
        <v>0.92598684249999996</v>
      </c>
      <c r="P189">
        <v>322104.1875</v>
      </c>
      <c r="Q189">
        <v>2955</v>
      </c>
      <c r="R189">
        <v>2</v>
      </c>
      <c r="S189">
        <v>36</v>
      </c>
      <c r="T189">
        <v>0.97971014953333335</v>
      </c>
      <c r="W189">
        <f>Tabela10[[#This Row],[mlp_params]]</f>
        <v>2803</v>
      </c>
      <c r="X189">
        <f>Tabela10[[#This Row],[kan_test_acc]]</f>
        <v>0.91776315862500002</v>
      </c>
      <c r="Y189">
        <f>Tabela10[[#This Row],[mlp_test_acc]]</f>
        <v>0.92763157931249995</v>
      </c>
      <c r="Z189">
        <f>Tabela10[[#This Row],[mlp_test_acc2]]</f>
        <v>0.92598684249999996</v>
      </c>
      <c r="AC189">
        <f>Tabela10[[#This Row],[mlp_params]]</f>
        <v>2803</v>
      </c>
      <c r="AD189">
        <f>Tabela10[[#This Row],[kan_test_acc]]</f>
        <v>0.91776315862500002</v>
      </c>
      <c r="AE189">
        <f>Tabela10[[#This Row],[kan_val_acc]]</f>
        <v>0.97971014953333335</v>
      </c>
    </row>
    <row r="190" spans="1:31" hidden="1" x14ac:dyDescent="0.25">
      <c r="A190" t="s">
        <v>380</v>
      </c>
      <c r="B190">
        <v>5</v>
      </c>
      <c r="C190" t="s">
        <v>21</v>
      </c>
      <c r="D190">
        <v>5</v>
      </c>
      <c r="E190">
        <v>0</v>
      </c>
      <c r="F190" t="s">
        <v>398</v>
      </c>
      <c r="G190">
        <v>1579</v>
      </c>
      <c r="H190">
        <v>8204103.6875</v>
      </c>
      <c r="I190">
        <v>0.89309211450000003</v>
      </c>
      <c r="J190">
        <v>0.92598684237499995</v>
      </c>
      <c r="K190">
        <v>477531.375</v>
      </c>
      <c r="L190">
        <v>2803</v>
      </c>
      <c r="M190">
        <v>2</v>
      </c>
      <c r="N190">
        <v>35</v>
      </c>
      <c r="O190">
        <v>0.92763157931249995</v>
      </c>
      <c r="P190">
        <v>449400.25</v>
      </c>
      <c r="Q190">
        <v>2955</v>
      </c>
      <c r="R190">
        <v>2</v>
      </c>
      <c r="S190">
        <v>36</v>
      </c>
      <c r="T190">
        <v>0.97101449559999997</v>
      </c>
      <c r="W190">
        <f>Tabela10[[#This Row],[mlp_params]]</f>
        <v>2803</v>
      </c>
      <c r="X190">
        <f>Tabela10[[#This Row],[kan_test_acc]]</f>
        <v>0.89309211450000003</v>
      </c>
      <c r="Y190">
        <f>Tabela10[[#This Row],[mlp_test_acc]]</f>
        <v>0.92598684237499995</v>
      </c>
      <c r="Z190">
        <f>Tabela10[[#This Row],[mlp_test_acc2]]</f>
        <v>0.92763157931249995</v>
      </c>
      <c r="AC190">
        <f>Tabela10[[#This Row],[mlp_params]]</f>
        <v>2803</v>
      </c>
      <c r="AD190">
        <f>Tabela10[[#This Row],[kan_test_acc]]</f>
        <v>0.89309211450000003</v>
      </c>
      <c r="AE190">
        <f>Tabela10[[#This Row],[kan_val_acc]]</f>
        <v>0.97101449559999997</v>
      </c>
    </row>
    <row r="191" spans="1:31" x14ac:dyDescent="0.25">
      <c r="A191" t="s">
        <v>380</v>
      </c>
      <c r="B191">
        <v>9</v>
      </c>
      <c r="C191" t="s">
        <v>21</v>
      </c>
      <c r="D191">
        <v>5</v>
      </c>
      <c r="E191">
        <v>0</v>
      </c>
      <c r="F191" t="s">
        <v>381</v>
      </c>
      <c r="G191">
        <v>1581</v>
      </c>
      <c r="H191">
        <v>7066679.7142857146</v>
      </c>
      <c r="I191">
        <v>0.75939849442857144</v>
      </c>
      <c r="J191">
        <v>0.91917293257142851</v>
      </c>
      <c r="K191">
        <v>510070.64285714284</v>
      </c>
      <c r="L191">
        <v>2511</v>
      </c>
      <c r="M191">
        <v>2</v>
      </c>
      <c r="N191">
        <v>33</v>
      </c>
      <c r="O191">
        <v>0.92669172964285718</v>
      </c>
      <c r="P191">
        <v>493340.28571428574</v>
      </c>
      <c r="Q191">
        <v>2655</v>
      </c>
      <c r="R191">
        <v>2</v>
      </c>
      <c r="S191">
        <v>34</v>
      </c>
      <c r="T191">
        <v>0.93311036538461534</v>
      </c>
      <c r="W191">
        <f>Tabela10[[#This Row],[mlp_params]]</f>
        <v>2511</v>
      </c>
      <c r="X191">
        <f>Tabela10[[#This Row],[kan_test_acc]]</f>
        <v>0.75939849442857144</v>
      </c>
      <c r="Y191">
        <f>Tabela10[[#This Row],[mlp_test_acc]]</f>
        <v>0.91917293257142851</v>
      </c>
      <c r="Z191">
        <f>Tabela10[[#This Row],[mlp_test_acc2]]</f>
        <v>0.92669172964285718</v>
      </c>
      <c r="AC191">
        <f>Tabela10[[#This Row],[mlp_params]]</f>
        <v>2511</v>
      </c>
      <c r="AD191">
        <f>Tabela10[[#This Row],[kan_test_acc]]</f>
        <v>0.75939849442857144</v>
      </c>
      <c r="AE191">
        <f>Tabela10[[#This Row],[kan_val_acc]]</f>
        <v>0.93311036538461534</v>
      </c>
    </row>
    <row r="192" spans="1:31" hidden="1" x14ac:dyDescent="0.25">
      <c r="A192" t="s">
        <v>380</v>
      </c>
      <c r="B192">
        <v>9</v>
      </c>
      <c r="C192" t="s">
        <v>21</v>
      </c>
      <c r="D192">
        <v>4</v>
      </c>
      <c r="E192">
        <v>0</v>
      </c>
      <c r="F192" t="s">
        <v>397</v>
      </c>
      <c r="G192">
        <v>1585</v>
      </c>
      <c r="H192">
        <v>5719813.2857142854</v>
      </c>
      <c r="I192">
        <v>0.89849624464285716</v>
      </c>
      <c r="J192">
        <v>0.92293233114285711</v>
      </c>
      <c r="K192">
        <v>704541.42857142852</v>
      </c>
      <c r="L192">
        <v>2371</v>
      </c>
      <c r="M192">
        <v>2</v>
      </c>
      <c r="N192">
        <v>32</v>
      </c>
      <c r="O192">
        <v>0.91541353400000003</v>
      </c>
      <c r="P192">
        <v>340684.21428571426</v>
      </c>
      <c r="Q192">
        <v>2511</v>
      </c>
      <c r="R192">
        <v>2</v>
      </c>
      <c r="S192">
        <v>33</v>
      </c>
      <c r="T192">
        <v>0.96989967246153841</v>
      </c>
      <c r="W192">
        <f>Tabela10[[#This Row],[mlp_params]]</f>
        <v>2371</v>
      </c>
      <c r="X192">
        <f>Tabela10[[#This Row],[kan_test_acc]]</f>
        <v>0.89849624464285716</v>
      </c>
      <c r="Y192">
        <f>Tabela10[[#This Row],[mlp_test_acc]]</f>
        <v>0.92293233114285711</v>
      </c>
      <c r="Z192">
        <f>Tabela10[[#This Row],[mlp_test_acc2]]</f>
        <v>0.91541353400000003</v>
      </c>
      <c r="AC192">
        <f>Tabela10[[#This Row],[mlp_params]]</f>
        <v>2371</v>
      </c>
      <c r="AD192">
        <f>Tabela10[[#This Row],[kan_test_acc]]</f>
        <v>0.89849624464285716</v>
      </c>
      <c r="AE192">
        <f>Tabela10[[#This Row],[kan_val_acc]]</f>
        <v>0.96989967246153841</v>
      </c>
    </row>
    <row r="193" spans="1:31" hidden="1" x14ac:dyDescent="0.25">
      <c r="A193" t="s">
        <v>380</v>
      </c>
      <c r="B193">
        <v>5</v>
      </c>
      <c r="C193" t="s">
        <v>21</v>
      </c>
      <c r="D193">
        <v>3</v>
      </c>
      <c r="E193">
        <v>0</v>
      </c>
      <c r="F193" t="s">
        <v>383</v>
      </c>
      <c r="G193">
        <v>1605</v>
      </c>
      <c r="H193">
        <v>4974836</v>
      </c>
      <c r="I193">
        <v>0.94407894849999996</v>
      </c>
      <c r="J193">
        <v>0.92598684249999996</v>
      </c>
      <c r="K193">
        <v>276964.25</v>
      </c>
      <c r="L193">
        <v>2511</v>
      </c>
      <c r="M193">
        <v>2</v>
      </c>
      <c r="N193">
        <v>33</v>
      </c>
      <c r="O193">
        <v>0.93421052656250003</v>
      </c>
      <c r="P193">
        <v>266994.75</v>
      </c>
      <c r="Q193">
        <v>2655</v>
      </c>
      <c r="R193">
        <v>2</v>
      </c>
      <c r="S193">
        <v>34</v>
      </c>
      <c r="T193">
        <v>0.9855072496666667</v>
      </c>
      <c r="W193">
        <f>Tabela10[[#This Row],[mlp_params]]</f>
        <v>2511</v>
      </c>
      <c r="X193">
        <f>Tabela10[[#This Row],[kan_test_acc]]</f>
        <v>0.94407894849999996</v>
      </c>
      <c r="Y193">
        <f>Tabela10[[#This Row],[mlp_test_acc]]</f>
        <v>0.92598684249999996</v>
      </c>
      <c r="Z193">
        <f>Tabela10[[#This Row],[mlp_test_acc2]]</f>
        <v>0.93421052656250003</v>
      </c>
      <c r="AC193">
        <f>Tabela10[[#This Row],[mlp_params]]</f>
        <v>2511</v>
      </c>
      <c r="AD193">
        <f>Tabela10[[#This Row],[kan_test_acc]]</f>
        <v>0.94407894849999996</v>
      </c>
      <c r="AE193">
        <f>Tabela10[[#This Row],[kan_val_acc]]</f>
        <v>0.9855072496666667</v>
      </c>
    </row>
    <row r="194" spans="1:31" hidden="1" x14ac:dyDescent="0.25">
      <c r="A194" t="s">
        <v>380</v>
      </c>
      <c r="B194">
        <v>3</v>
      </c>
      <c r="C194" t="s">
        <v>21</v>
      </c>
      <c r="D194">
        <v>5</v>
      </c>
      <c r="E194">
        <v>0</v>
      </c>
      <c r="F194" t="s">
        <v>383</v>
      </c>
      <c r="G194">
        <v>1605</v>
      </c>
      <c r="H194">
        <v>8602275.8571428563</v>
      </c>
      <c r="I194">
        <v>0.75563909857142864</v>
      </c>
      <c r="J194">
        <v>0.91165413549999996</v>
      </c>
      <c r="K194">
        <v>768474.35714285716</v>
      </c>
      <c r="L194">
        <v>3111</v>
      </c>
      <c r="M194">
        <v>2</v>
      </c>
      <c r="N194">
        <v>37</v>
      </c>
      <c r="O194">
        <v>0.92293233121428564</v>
      </c>
      <c r="P194">
        <v>892882.64285714284</v>
      </c>
      <c r="Q194">
        <v>3271</v>
      </c>
      <c r="R194">
        <v>2</v>
      </c>
      <c r="S194">
        <v>38</v>
      </c>
      <c r="T194">
        <v>0.92976589369230767</v>
      </c>
      <c r="W194">
        <f>Tabela10[[#This Row],[mlp_params]]</f>
        <v>3111</v>
      </c>
      <c r="X194">
        <f>Tabela10[[#This Row],[kan_test_acc]]</f>
        <v>0.75563909857142864</v>
      </c>
      <c r="Y194">
        <f>Tabela10[[#This Row],[mlp_test_acc]]</f>
        <v>0.91165413549999996</v>
      </c>
      <c r="Z194">
        <f>Tabela10[[#This Row],[mlp_test_acc2]]</f>
        <v>0.92293233121428564</v>
      </c>
      <c r="AC194">
        <f>Tabela10[[#This Row],[mlp_params]]</f>
        <v>3111</v>
      </c>
      <c r="AD194">
        <f>Tabela10[[#This Row],[kan_test_acc]]</f>
        <v>0.75563909857142864</v>
      </c>
      <c r="AE194">
        <f>Tabela10[[#This Row],[kan_val_acc]]</f>
        <v>0.92976589369230767</v>
      </c>
    </row>
    <row r="195" spans="1:31" hidden="1" x14ac:dyDescent="0.25">
      <c r="A195" t="s">
        <v>380</v>
      </c>
      <c r="B195">
        <v>9</v>
      </c>
      <c r="C195" t="s">
        <v>21</v>
      </c>
      <c r="D195">
        <v>3</v>
      </c>
      <c r="E195">
        <v>0</v>
      </c>
      <c r="F195" t="s">
        <v>384</v>
      </c>
      <c r="G195">
        <v>1639</v>
      </c>
      <c r="H195">
        <v>5916403.0625</v>
      </c>
      <c r="I195">
        <v>0.9111842215</v>
      </c>
      <c r="J195">
        <v>0.92598684243749996</v>
      </c>
      <c r="K195">
        <v>383019.5</v>
      </c>
      <c r="L195">
        <v>2371</v>
      </c>
      <c r="M195">
        <v>2</v>
      </c>
      <c r="N195">
        <v>32</v>
      </c>
      <c r="O195">
        <v>0.91776315806249997</v>
      </c>
      <c r="P195">
        <v>332264.875</v>
      </c>
      <c r="Q195">
        <v>2511</v>
      </c>
      <c r="R195">
        <v>2</v>
      </c>
      <c r="S195">
        <v>33</v>
      </c>
      <c r="T195">
        <v>0.9768115995333333</v>
      </c>
      <c r="W195">
        <f>Tabela10[[#This Row],[mlp_params]]</f>
        <v>2371</v>
      </c>
      <c r="X195">
        <f>Tabela10[[#This Row],[kan_test_acc]]</f>
        <v>0.9111842215</v>
      </c>
      <c r="Y195">
        <f>Tabela10[[#This Row],[mlp_test_acc]]</f>
        <v>0.92598684243749996</v>
      </c>
      <c r="Z195">
        <f>Tabela10[[#This Row],[mlp_test_acc2]]</f>
        <v>0.91776315806249997</v>
      </c>
      <c r="AC195">
        <f>Tabela10[[#This Row],[mlp_params]]</f>
        <v>2371</v>
      </c>
      <c r="AD195">
        <f>Tabela10[[#This Row],[kan_test_acc]]</f>
        <v>0.9111842215</v>
      </c>
      <c r="AE195">
        <f>Tabela10[[#This Row],[kan_val_acc]]</f>
        <v>0.9768115995333333</v>
      </c>
    </row>
    <row r="196" spans="1:31" x14ac:dyDescent="0.25">
      <c r="A196" t="s">
        <v>380</v>
      </c>
      <c r="B196">
        <v>9</v>
      </c>
      <c r="C196" t="s">
        <v>21</v>
      </c>
      <c r="D196">
        <v>5</v>
      </c>
      <c r="E196">
        <v>0</v>
      </c>
      <c r="F196" t="s">
        <v>394</v>
      </c>
      <c r="G196">
        <v>1649</v>
      </c>
      <c r="H196">
        <v>8394061.0714285709</v>
      </c>
      <c r="I196">
        <v>0.70864661892857139</v>
      </c>
      <c r="J196">
        <v>0.92105263199999998</v>
      </c>
      <c r="K196">
        <v>833678.92857142852</v>
      </c>
      <c r="L196">
        <v>2655</v>
      </c>
      <c r="M196">
        <v>2</v>
      </c>
      <c r="N196">
        <v>34</v>
      </c>
      <c r="O196">
        <v>0.9323308273571429</v>
      </c>
      <c r="P196">
        <v>685745.07142857148</v>
      </c>
      <c r="Q196">
        <v>2803</v>
      </c>
      <c r="R196">
        <v>2</v>
      </c>
      <c r="S196">
        <v>35</v>
      </c>
      <c r="T196">
        <v>0.91304348038461536</v>
      </c>
      <c r="W196">
        <f>Tabela10[[#This Row],[mlp_params]]</f>
        <v>2655</v>
      </c>
      <c r="X196">
        <f>Tabela10[[#This Row],[kan_test_acc]]</f>
        <v>0.70864661892857139</v>
      </c>
      <c r="Y196">
        <f>Tabela10[[#This Row],[mlp_test_acc]]</f>
        <v>0.92105263199999998</v>
      </c>
      <c r="Z196">
        <f>Tabela10[[#This Row],[mlp_test_acc2]]</f>
        <v>0.9323308273571429</v>
      </c>
      <c r="AC196">
        <f>Tabela10[[#This Row],[mlp_params]]</f>
        <v>2655</v>
      </c>
      <c r="AD196">
        <f>Tabela10[[#This Row],[kan_test_acc]]</f>
        <v>0.70864661892857139</v>
      </c>
      <c r="AE196">
        <f>Tabela10[[#This Row],[kan_val_acc]]</f>
        <v>0.91304348038461536</v>
      </c>
    </row>
    <row r="197" spans="1:31" hidden="1" x14ac:dyDescent="0.25">
      <c r="A197" t="s">
        <v>380</v>
      </c>
      <c r="B197">
        <v>9</v>
      </c>
      <c r="C197" t="s">
        <v>21</v>
      </c>
      <c r="D197">
        <v>2</v>
      </c>
      <c r="E197">
        <v>0</v>
      </c>
      <c r="F197" t="s">
        <v>382</v>
      </c>
      <c r="G197">
        <v>1671</v>
      </c>
      <c r="H197">
        <v>4207041.6875</v>
      </c>
      <c r="I197">
        <v>0.93750001131250005</v>
      </c>
      <c r="J197">
        <v>0.93256578968749992</v>
      </c>
      <c r="K197">
        <v>450371</v>
      </c>
      <c r="L197">
        <v>2235</v>
      </c>
      <c r="M197">
        <v>2</v>
      </c>
      <c r="N197">
        <v>31</v>
      </c>
      <c r="O197">
        <v>0.94078947406250002</v>
      </c>
      <c r="P197">
        <v>335044.3125</v>
      </c>
      <c r="Q197">
        <v>2371</v>
      </c>
      <c r="R197">
        <v>2</v>
      </c>
      <c r="S197">
        <v>32</v>
      </c>
      <c r="T197">
        <v>0.99130434980000004</v>
      </c>
      <c r="W197">
        <f>Tabela10[[#This Row],[mlp_params]]</f>
        <v>2235</v>
      </c>
      <c r="X197">
        <f>Tabela10[[#This Row],[kan_test_acc]]</f>
        <v>0.93750001131250005</v>
      </c>
      <c r="Y197">
        <f>Tabela10[[#This Row],[mlp_test_acc]]</f>
        <v>0.93256578968749992</v>
      </c>
      <c r="Z197">
        <f>Tabela10[[#This Row],[mlp_test_acc2]]</f>
        <v>0.94078947406250002</v>
      </c>
      <c r="AC197">
        <f>Tabela10[[#This Row],[mlp_params]]</f>
        <v>2235</v>
      </c>
      <c r="AD197">
        <f>Tabela10[[#This Row],[kan_test_acc]]</f>
        <v>0.93750001131250005</v>
      </c>
      <c r="AE197">
        <f>Tabela10[[#This Row],[kan_val_acc]]</f>
        <v>0.99130434980000004</v>
      </c>
    </row>
    <row r="198" spans="1:31" hidden="1" x14ac:dyDescent="0.25">
      <c r="A198" t="s">
        <v>380</v>
      </c>
      <c r="B198">
        <v>5</v>
      </c>
      <c r="C198" t="s">
        <v>21</v>
      </c>
      <c r="D198">
        <v>4</v>
      </c>
      <c r="E198">
        <v>0</v>
      </c>
      <c r="F198" t="s">
        <v>385</v>
      </c>
      <c r="G198">
        <v>1677</v>
      </c>
      <c r="H198">
        <v>5415624.75</v>
      </c>
      <c r="I198">
        <v>0.89638158306250004</v>
      </c>
      <c r="J198">
        <v>0.92927631612499995</v>
      </c>
      <c r="K198">
        <v>400015.75</v>
      </c>
      <c r="L198">
        <v>2803</v>
      </c>
      <c r="M198">
        <v>2</v>
      </c>
      <c r="N198">
        <v>35</v>
      </c>
      <c r="O198">
        <v>0.92927631618749995</v>
      </c>
      <c r="P198">
        <v>301735.6875</v>
      </c>
      <c r="Q198">
        <v>2955</v>
      </c>
      <c r="R198">
        <v>2</v>
      </c>
      <c r="S198">
        <v>36</v>
      </c>
      <c r="T198">
        <v>0.96521739539999996</v>
      </c>
      <c r="W198">
        <f>Tabela10[[#This Row],[mlp_params]]</f>
        <v>2803</v>
      </c>
      <c r="X198">
        <f>Tabela10[[#This Row],[kan_test_acc]]</f>
        <v>0.89638158306250004</v>
      </c>
      <c r="Y198">
        <f>Tabela10[[#This Row],[mlp_test_acc]]</f>
        <v>0.92927631612499995</v>
      </c>
      <c r="Z198">
        <f>Tabela10[[#This Row],[mlp_test_acc2]]</f>
        <v>0.92927631618749995</v>
      </c>
      <c r="AC198">
        <f>Tabela10[[#This Row],[mlp_params]]</f>
        <v>2803</v>
      </c>
      <c r="AD198">
        <f>Tabela10[[#This Row],[kan_test_acc]]</f>
        <v>0.89638158306250004</v>
      </c>
      <c r="AE198">
        <f>Tabela10[[#This Row],[kan_val_acc]]</f>
        <v>0.96521739539999996</v>
      </c>
    </row>
    <row r="199" spans="1:31" x14ac:dyDescent="0.25">
      <c r="A199" t="s">
        <v>380</v>
      </c>
      <c r="B199">
        <v>9</v>
      </c>
      <c r="C199" t="s">
        <v>21</v>
      </c>
      <c r="D199">
        <v>5</v>
      </c>
      <c r="E199">
        <v>0</v>
      </c>
      <c r="F199" t="s">
        <v>397</v>
      </c>
      <c r="G199">
        <v>1683</v>
      </c>
      <c r="H199">
        <v>7273866.5714285718</v>
      </c>
      <c r="I199">
        <v>0.77255639964285716</v>
      </c>
      <c r="J199">
        <v>0.91917293271428568</v>
      </c>
      <c r="K199">
        <v>663240.85714285716</v>
      </c>
      <c r="L199">
        <v>2655</v>
      </c>
      <c r="M199">
        <v>2</v>
      </c>
      <c r="N199">
        <v>34</v>
      </c>
      <c r="O199">
        <v>0.93045112807142849</v>
      </c>
      <c r="P199">
        <v>369225.07142857142</v>
      </c>
      <c r="Q199">
        <v>2803</v>
      </c>
      <c r="R199">
        <v>2</v>
      </c>
      <c r="S199">
        <v>35</v>
      </c>
      <c r="T199">
        <v>0.98662207661538459</v>
      </c>
      <c r="W199">
        <f>Tabela10[[#This Row],[mlp_params]]</f>
        <v>2655</v>
      </c>
      <c r="X199">
        <f>Tabela10[[#This Row],[kan_test_acc]]</f>
        <v>0.77255639964285716</v>
      </c>
      <c r="Y199">
        <f>Tabela10[[#This Row],[mlp_test_acc]]</f>
        <v>0.91917293271428568</v>
      </c>
      <c r="Z199">
        <f>Tabela10[[#This Row],[mlp_test_acc2]]</f>
        <v>0.93045112807142849</v>
      </c>
      <c r="AC199">
        <f>Tabela10[[#This Row],[mlp_params]]</f>
        <v>2655</v>
      </c>
      <c r="AD199">
        <f>Tabela10[[#This Row],[kan_test_acc]]</f>
        <v>0.77255639964285716</v>
      </c>
      <c r="AE199">
        <f>Tabela10[[#This Row],[kan_val_acc]]</f>
        <v>0.98662207661538459</v>
      </c>
    </row>
    <row r="200" spans="1:31" hidden="1" x14ac:dyDescent="0.25">
      <c r="A200" t="s">
        <v>380</v>
      </c>
      <c r="B200">
        <v>9</v>
      </c>
      <c r="C200" t="s">
        <v>21</v>
      </c>
      <c r="D200">
        <v>2</v>
      </c>
      <c r="E200">
        <v>0</v>
      </c>
      <c r="F200" t="s">
        <v>398</v>
      </c>
      <c r="G200">
        <v>1699</v>
      </c>
      <c r="H200">
        <v>4205276.9375</v>
      </c>
      <c r="I200">
        <v>0.94901316624999998</v>
      </c>
      <c r="J200">
        <v>0.93092105287499993</v>
      </c>
      <c r="K200">
        <v>498600.25</v>
      </c>
      <c r="L200">
        <v>2235</v>
      </c>
      <c r="M200">
        <v>2</v>
      </c>
      <c r="N200">
        <v>31</v>
      </c>
      <c r="O200">
        <v>0.93914473725000003</v>
      </c>
      <c r="P200">
        <v>343409.875</v>
      </c>
      <c r="Q200">
        <v>2371</v>
      </c>
      <c r="R200">
        <v>2</v>
      </c>
      <c r="S200">
        <v>32</v>
      </c>
      <c r="T200">
        <v>0.98840579973333331</v>
      </c>
      <c r="W200">
        <f>Tabela10[[#This Row],[mlp_params]]</f>
        <v>2235</v>
      </c>
      <c r="X200">
        <f>Tabela10[[#This Row],[kan_test_acc]]</f>
        <v>0.94901316624999998</v>
      </c>
      <c r="Y200">
        <f>Tabela10[[#This Row],[mlp_test_acc]]</f>
        <v>0.93092105287499993</v>
      </c>
      <c r="Z200">
        <f>Tabela10[[#This Row],[mlp_test_acc2]]</f>
        <v>0.93914473725000003</v>
      </c>
      <c r="AC200">
        <f>Tabela10[[#This Row],[mlp_params]]</f>
        <v>2235</v>
      </c>
      <c r="AD200">
        <f>Tabela10[[#This Row],[kan_test_acc]]</f>
        <v>0.94901316624999998</v>
      </c>
      <c r="AE200">
        <f>Tabela10[[#This Row],[kan_val_acc]]</f>
        <v>0.98840579973333331</v>
      </c>
    </row>
    <row r="201" spans="1:31" hidden="1" x14ac:dyDescent="0.25">
      <c r="A201" t="s">
        <v>380</v>
      </c>
      <c r="B201">
        <v>5</v>
      </c>
      <c r="C201" t="s">
        <v>21</v>
      </c>
      <c r="D201">
        <v>2</v>
      </c>
      <c r="E201">
        <v>0</v>
      </c>
      <c r="F201" t="s">
        <v>386</v>
      </c>
      <c r="G201">
        <v>1703</v>
      </c>
      <c r="H201">
        <v>3921857.75</v>
      </c>
      <c r="I201">
        <v>0.93421053531249998</v>
      </c>
      <c r="J201">
        <v>0.91611842124999998</v>
      </c>
      <c r="K201">
        <v>305234.6875</v>
      </c>
      <c r="L201">
        <v>2511</v>
      </c>
      <c r="M201">
        <v>2</v>
      </c>
      <c r="N201">
        <v>33</v>
      </c>
      <c r="O201">
        <v>0.93256578968750004</v>
      </c>
      <c r="P201">
        <v>394863.8125</v>
      </c>
      <c r="Q201">
        <v>2655</v>
      </c>
      <c r="R201">
        <v>2</v>
      </c>
      <c r="S201">
        <v>34</v>
      </c>
      <c r="T201">
        <v>0.99420289986666666</v>
      </c>
      <c r="W201">
        <f>Tabela10[[#This Row],[mlp_params]]</f>
        <v>2511</v>
      </c>
      <c r="X201">
        <f>Tabela10[[#This Row],[kan_test_acc]]</f>
        <v>0.93421053531249998</v>
      </c>
      <c r="Y201">
        <f>Tabela10[[#This Row],[mlp_test_acc]]</f>
        <v>0.91611842124999998</v>
      </c>
      <c r="Z201">
        <f>Tabela10[[#This Row],[mlp_test_acc2]]</f>
        <v>0.93256578968750004</v>
      </c>
      <c r="AC201">
        <f>Tabela10[[#This Row],[mlp_params]]</f>
        <v>2511</v>
      </c>
      <c r="AD201">
        <f>Tabela10[[#This Row],[kan_test_acc]]</f>
        <v>0.93421053531249998</v>
      </c>
      <c r="AE201">
        <f>Tabela10[[#This Row],[kan_val_acc]]</f>
        <v>0.99420289986666666</v>
      </c>
    </row>
    <row r="202" spans="1:31" hidden="1" x14ac:dyDescent="0.25">
      <c r="A202" t="s">
        <v>380</v>
      </c>
      <c r="B202">
        <v>3</v>
      </c>
      <c r="C202" t="s">
        <v>21</v>
      </c>
      <c r="D202">
        <v>4</v>
      </c>
      <c r="E202">
        <v>0</v>
      </c>
      <c r="F202" t="s">
        <v>386</v>
      </c>
      <c r="G202">
        <v>1703</v>
      </c>
      <c r="H202">
        <v>7103499.6428571427</v>
      </c>
      <c r="I202">
        <v>0.87030075692857145</v>
      </c>
      <c r="J202">
        <v>0.92669172957142854</v>
      </c>
      <c r="K202">
        <v>611460</v>
      </c>
      <c r="L202">
        <v>3111</v>
      </c>
      <c r="M202">
        <v>2</v>
      </c>
      <c r="N202">
        <v>37</v>
      </c>
      <c r="O202">
        <v>0.93609022600000003</v>
      </c>
      <c r="P202">
        <v>503731.21428571426</v>
      </c>
      <c r="Q202">
        <v>3271</v>
      </c>
      <c r="R202">
        <v>2</v>
      </c>
      <c r="S202">
        <v>38</v>
      </c>
      <c r="T202">
        <v>0.9632107064615385</v>
      </c>
      <c r="W202">
        <f>Tabela10[[#This Row],[mlp_params]]</f>
        <v>3111</v>
      </c>
      <c r="X202">
        <f>Tabela10[[#This Row],[kan_test_acc]]</f>
        <v>0.87030075692857145</v>
      </c>
      <c r="Y202">
        <f>Tabela10[[#This Row],[mlp_test_acc]]</f>
        <v>0.92669172957142854</v>
      </c>
      <c r="Z202">
        <f>Tabela10[[#This Row],[mlp_test_acc2]]</f>
        <v>0.93609022600000003</v>
      </c>
      <c r="AC202">
        <f>Tabela10[[#This Row],[mlp_params]]</f>
        <v>3111</v>
      </c>
      <c r="AD202">
        <f>Tabela10[[#This Row],[kan_test_acc]]</f>
        <v>0.87030075692857145</v>
      </c>
      <c r="AE202">
        <f>Tabela10[[#This Row],[kan_val_acc]]</f>
        <v>0.9632107064615385</v>
      </c>
    </row>
    <row r="203" spans="1:31" hidden="1" x14ac:dyDescent="0.25">
      <c r="A203" t="s">
        <v>380</v>
      </c>
      <c r="B203">
        <v>9</v>
      </c>
      <c r="C203" t="s">
        <v>21</v>
      </c>
      <c r="D203">
        <v>4</v>
      </c>
      <c r="E203">
        <v>0</v>
      </c>
      <c r="F203" t="s">
        <v>384</v>
      </c>
      <c r="G203">
        <v>1747</v>
      </c>
      <c r="H203">
        <v>6100363.8571428573</v>
      </c>
      <c r="I203">
        <v>0.91165414028571434</v>
      </c>
      <c r="J203">
        <v>0.92481203042857141</v>
      </c>
      <c r="K203">
        <v>588503.92857142852</v>
      </c>
      <c r="L203">
        <v>2655</v>
      </c>
      <c r="M203">
        <v>2</v>
      </c>
      <c r="N203">
        <v>34</v>
      </c>
      <c r="O203">
        <v>0.92857142892857136</v>
      </c>
      <c r="P203">
        <v>448397</v>
      </c>
      <c r="Q203">
        <v>2803</v>
      </c>
      <c r="R203">
        <v>2</v>
      </c>
      <c r="S203">
        <v>35</v>
      </c>
      <c r="T203">
        <v>0.94983277853846149</v>
      </c>
      <c r="W203">
        <f>Tabela10[[#This Row],[mlp_params]]</f>
        <v>2655</v>
      </c>
      <c r="X203">
        <f>Tabela10[[#This Row],[kan_test_acc]]</f>
        <v>0.91165414028571434</v>
      </c>
      <c r="Y203">
        <f>Tabela10[[#This Row],[mlp_test_acc]]</f>
        <v>0.92481203042857141</v>
      </c>
      <c r="Z203">
        <f>Tabela10[[#This Row],[mlp_test_acc2]]</f>
        <v>0.92857142892857136</v>
      </c>
      <c r="AC203">
        <f>Tabela10[[#This Row],[mlp_params]]</f>
        <v>2655</v>
      </c>
      <c r="AD203">
        <f>Tabela10[[#This Row],[kan_test_acc]]</f>
        <v>0.91165414028571434</v>
      </c>
      <c r="AE203">
        <f>Tabela10[[#This Row],[kan_val_acc]]</f>
        <v>0.94983277853846149</v>
      </c>
    </row>
    <row r="204" spans="1:31" hidden="1" x14ac:dyDescent="0.25">
      <c r="A204" t="s">
        <v>380</v>
      </c>
      <c r="B204">
        <v>5</v>
      </c>
      <c r="C204" t="s">
        <v>21</v>
      </c>
      <c r="D204">
        <v>4</v>
      </c>
      <c r="E204">
        <v>0</v>
      </c>
      <c r="F204" t="s">
        <v>383</v>
      </c>
      <c r="G204">
        <v>1749</v>
      </c>
      <c r="H204">
        <v>6758284.0625</v>
      </c>
      <c r="I204">
        <v>0.92927631737500005</v>
      </c>
      <c r="J204">
        <v>0.92434210556249996</v>
      </c>
      <c r="K204">
        <v>371694.6875</v>
      </c>
      <c r="L204">
        <v>2955</v>
      </c>
      <c r="M204">
        <v>2</v>
      </c>
      <c r="N204">
        <v>36</v>
      </c>
      <c r="O204">
        <v>0.92434210562499997</v>
      </c>
      <c r="P204">
        <v>486246.6875</v>
      </c>
      <c r="Q204">
        <v>3111</v>
      </c>
      <c r="R204">
        <v>2</v>
      </c>
      <c r="S204">
        <v>37</v>
      </c>
      <c r="T204">
        <v>0.98840579973333331</v>
      </c>
      <c r="W204">
        <f>Tabela10[[#This Row],[mlp_params]]</f>
        <v>2955</v>
      </c>
      <c r="X204">
        <f>Tabela10[[#This Row],[kan_test_acc]]</f>
        <v>0.92927631737500005</v>
      </c>
      <c r="Y204">
        <f>Tabela10[[#This Row],[mlp_test_acc]]</f>
        <v>0.92434210556249996</v>
      </c>
      <c r="Z204">
        <f>Tabela10[[#This Row],[mlp_test_acc2]]</f>
        <v>0.92434210562499997</v>
      </c>
      <c r="AC204">
        <f>Tabela10[[#This Row],[mlp_params]]</f>
        <v>2955</v>
      </c>
      <c r="AD204">
        <f>Tabela10[[#This Row],[kan_test_acc]]</f>
        <v>0.92927631737500005</v>
      </c>
      <c r="AE204">
        <f>Tabela10[[#This Row],[kan_val_acc]]</f>
        <v>0.98840579973333331</v>
      </c>
    </row>
    <row r="205" spans="1:31" hidden="1" x14ac:dyDescent="0.25">
      <c r="A205" t="s">
        <v>380</v>
      </c>
      <c r="B205">
        <v>9</v>
      </c>
      <c r="C205" t="s">
        <v>21</v>
      </c>
      <c r="D205">
        <v>3</v>
      </c>
      <c r="E205">
        <v>0</v>
      </c>
      <c r="F205" t="s">
        <v>382</v>
      </c>
      <c r="G205">
        <v>1789</v>
      </c>
      <c r="H205">
        <v>5173428.4375</v>
      </c>
      <c r="I205">
        <v>0.93585526206250003</v>
      </c>
      <c r="J205">
        <v>0.92598684249999996</v>
      </c>
      <c r="K205">
        <v>490793.5625</v>
      </c>
      <c r="L205">
        <v>2511</v>
      </c>
      <c r="M205">
        <v>2</v>
      </c>
      <c r="N205">
        <v>33</v>
      </c>
      <c r="O205">
        <v>0.93421052656250003</v>
      </c>
      <c r="P205">
        <v>450894.375</v>
      </c>
      <c r="Q205">
        <v>2655</v>
      </c>
      <c r="R205">
        <v>2</v>
      </c>
      <c r="S205">
        <v>34</v>
      </c>
      <c r="T205">
        <v>0.97101449946666663</v>
      </c>
      <c r="W205">
        <f>Tabela10[[#This Row],[mlp_params]]</f>
        <v>2511</v>
      </c>
      <c r="X205">
        <f>Tabela10[[#This Row],[kan_test_acc]]</f>
        <v>0.93585526206250003</v>
      </c>
      <c r="Y205">
        <f>Tabela10[[#This Row],[mlp_test_acc]]</f>
        <v>0.92598684249999996</v>
      </c>
      <c r="Z205">
        <f>Tabela10[[#This Row],[mlp_test_acc2]]</f>
        <v>0.93421052656250003</v>
      </c>
      <c r="AC205">
        <f>Tabela10[[#This Row],[mlp_params]]</f>
        <v>2511</v>
      </c>
      <c r="AD205">
        <f>Tabela10[[#This Row],[kan_test_acc]]</f>
        <v>0.93585526206250003</v>
      </c>
      <c r="AE205">
        <f>Tabela10[[#This Row],[kan_val_acc]]</f>
        <v>0.97101449946666663</v>
      </c>
    </row>
    <row r="206" spans="1:31" hidden="1" x14ac:dyDescent="0.25">
      <c r="A206" t="s">
        <v>380</v>
      </c>
      <c r="B206">
        <v>5</v>
      </c>
      <c r="C206" t="s">
        <v>21</v>
      </c>
      <c r="D206">
        <v>5</v>
      </c>
      <c r="E206">
        <v>0</v>
      </c>
      <c r="F206" t="s">
        <v>385</v>
      </c>
      <c r="G206">
        <v>1815</v>
      </c>
      <c r="H206">
        <v>6601493.25</v>
      </c>
      <c r="I206">
        <v>0.87500000006250001</v>
      </c>
      <c r="J206">
        <v>0.92105263181249997</v>
      </c>
      <c r="K206">
        <v>527829.1875</v>
      </c>
      <c r="L206">
        <v>3271</v>
      </c>
      <c r="M206">
        <v>2</v>
      </c>
      <c r="N206">
        <v>38</v>
      </c>
      <c r="O206">
        <v>0.92598684243749996</v>
      </c>
      <c r="P206">
        <v>334308</v>
      </c>
      <c r="Q206">
        <v>3435</v>
      </c>
      <c r="R206">
        <v>2</v>
      </c>
      <c r="S206">
        <v>39</v>
      </c>
      <c r="T206">
        <v>0.96521739546666663</v>
      </c>
      <c r="W206">
        <f>Tabela10[[#This Row],[mlp_params]]</f>
        <v>3271</v>
      </c>
      <c r="X206">
        <f>Tabela10[[#This Row],[kan_test_acc]]</f>
        <v>0.87500000006250001</v>
      </c>
      <c r="Y206">
        <f>Tabela10[[#This Row],[mlp_test_acc]]</f>
        <v>0.92105263181249997</v>
      </c>
      <c r="Z206">
        <f>Tabela10[[#This Row],[mlp_test_acc2]]</f>
        <v>0.92598684243749996</v>
      </c>
      <c r="AC206">
        <f>Tabela10[[#This Row],[mlp_params]]</f>
        <v>3271</v>
      </c>
      <c r="AD206">
        <f>Tabela10[[#This Row],[kan_test_acc]]</f>
        <v>0.87500000006250001</v>
      </c>
      <c r="AE206">
        <f>Tabela10[[#This Row],[kan_val_acc]]</f>
        <v>0.96521739546666663</v>
      </c>
    </row>
    <row r="207" spans="1:31" hidden="1" x14ac:dyDescent="0.25">
      <c r="A207" t="s">
        <v>380</v>
      </c>
      <c r="B207">
        <v>9</v>
      </c>
      <c r="C207" t="s">
        <v>21</v>
      </c>
      <c r="D207">
        <v>3</v>
      </c>
      <c r="E207">
        <v>0</v>
      </c>
      <c r="F207" t="s">
        <v>398</v>
      </c>
      <c r="G207">
        <v>1819</v>
      </c>
      <c r="H207">
        <v>5514980.125</v>
      </c>
      <c r="I207">
        <v>0.92763159431249997</v>
      </c>
      <c r="J207">
        <v>0.92598684243749996</v>
      </c>
      <c r="K207">
        <v>436600.875</v>
      </c>
      <c r="L207">
        <v>2655</v>
      </c>
      <c r="M207">
        <v>2</v>
      </c>
      <c r="N207">
        <v>34</v>
      </c>
      <c r="O207">
        <v>0.92927631599999994</v>
      </c>
      <c r="P207">
        <v>405932.8125</v>
      </c>
      <c r="Q207">
        <v>2803</v>
      </c>
      <c r="R207">
        <v>2</v>
      </c>
      <c r="S207">
        <v>35</v>
      </c>
      <c r="T207">
        <v>0.99130434980000004</v>
      </c>
      <c r="W207">
        <f>Tabela10[[#This Row],[mlp_params]]</f>
        <v>2655</v>
      </c>
      <c r="X207">
        <f>Tabela10[[#This Row],[kan_test_acc]]</f>
        <v>0.92763159431249997</v>
      </c>
      <c r="Y207">
        <f>Tabela10[[#This Row],[mlp_test_acc]]</f>
        <v>0.92598684243749996</v>
      </c>
      <c r="Z207">
        <f>Tabela10[[#This Row],[mlp_test_acc2]]</f>
        <v>0.92927631599999994</v>
      </c>
      <c r="AC207">
        <f>Tabela10[[#This Row],[mlp_params]]</f>
        <v>2655</v>
      </c>
      <c r="AD207">
        <f>Tabela10[[#This Row],[kan_test_acc]]</f>
        <v>0.92763159431249997</v>
      </c>
      <c r="AE207">
        <f>Tabela10[[#This Row],[kan_val_acc]]</f>
        <v>0.99130434980000004</v>
      </c>
    </row>
    <row r="208" spans="1:31" x14ac:dyDescent="0.25">
      <c r="A208" t="s">
        <v>380</v>
      </c>
      <c r="B208">
        <v>9</v>
      </c>
      <c r="C208" t="s">
        <v>21</v>
      </c>
      <c r="D208">
        <v>5</v>
      </c>
      <c r="E208">
        <v>0</v>
      </c>
      <c r="F208" t="s">
        <v>384</v>
      </c>
      <c r="G208">
        <v>1855</v>
      </c>
      <c r="H208">
        <v>7254145.7142857146</v>
      </c>
      <c r="I208">
        <v>0.80075188185714286</v>
      </c>
      <c r="J208">
        <v>0.93045112821428566</v>
      </c>
      <c r="K208">
        <v>557868.71428571432</v>
      </c>
      <c r="L208">
        <v>2955</v>
      </c>
      <c r="M208">
        <v>2</v>
      </c>
      <c r="N208">
        <v>36</v>
      </c>
      <c r="O208">
        <v>0.92481203042857141</v>
      </c>
      <c r="P208">
        <v>383586.42857142858</v>
      </c>
      <c r="Q208">
        <v>3111</v>
      </c>
      <c r="R208">
        <v>2</v>
      </c>
      <c r="S208">
        <v>37</v>
      </c>
      <c r="T208">
        <v>0.97324414884615384</v>
      </c>
      <c r="W208">
        <f>Tabela10[[#This Row],[mlp_params]]</f>
        <v>2955</v>
      </c>
      <c r="X208">
        <f>Tabela10[[#This Row],[kan_test_acc]]</f>
        <v>0.80075188185714286</v>
      </c>
      <c r="Y208">
        <f>Tabela10[[#This Row],[mlp_test_acc]]</f>
        <v>0.93045112821428566</v>
      </c>
      <c r="Z208">
        <f>Tabela10[[#This Row],[mlp_test_acc2]]</f>
        <v>0.92481203042857141</v>
      </c>
      <c r="AC208">
        <f>Tabela10[[#This Row],[mlp_params]]</f>
        <v>2955</v>
      </c>
      <c r="AD208">
        <f>Tabela10[[#This Row],[kan_test_acc]]</f>
        <v>0.80075188185714286</v>
      </c>
      <c r="AE208">
        <f>Tabela10[[#This Row],[kan_val_acc]]</f>
        <v>0.97324414884615384</v>
      </c>
    </row>
    <row r="209" spans="1:31" hidden="1" x14ac:dyDescent="0.25">
      <c r="A209" t="s">
        <v>380</v>
      </c>
      <c r="B209">
        <v>5</v>
      </c>
      <c r="C209" t="s">
        <v>21</v>
      </c>
      <c r="D209">
        <v>3</v>
      </c>
      <c r="E209">
        <v>0</v>
      </c>
      <c r="F209" t="s">
        <v>386</v>
      </c>
      <c r="G209">
        <v>1871</v>
      </c>
      <c r="H209">
        <v>4604302.875</v>
      </c>
      <c r="I209">
        <v>0.94243421056249999</v>
      </c>
      <c r="J209">
        <v>0.92434210562499997</v>
      </c>
      <c r="K209">
        <v>435469.875</v>
      </c>
      <c r="L209">
        <v>2955</v>
      </c>
      <c r="M209">
        <v>2</v>
      </c>
      <c r="N209">
        <v>36</v>
      </c>
      <c r="O209">
        <v>0.92434210562499997</v>
      </c>
      <c r="P209">
        <v>293126.625</v>
      </c>
      <c r="Q209">
        <v>3111</v>
      </c>
      <c r="R209">
        <v>2</v>
      </c>
      <c r="S209">
        <v>37</v>
      </c>
      <c r="T209">
        <v>0.98840579973333331</v>
      </c>
      <c r="W209">
        <f>Tabela10[[#This Row],[mlp_params]]</f>
        <v>2955</v>
      </c>
      <c r="X209">
        <f>Tabela10[[#This Row],[kan_test_acc]]</f>
        <v>0.94243421056249999</v>
      </c>
      <c r="Y209">
        <f>Tabela10[[#This Row],[mlp_test_acc]]</f>
        <v>0.92434210562499997</v>
      </c>
      <c r="Z209">
        <f>Tabela10[[#This Row],[mlp_test_acc2]]</f>
        <v>0.92434210562499997</v>
      </c>
      <c r="AC209">
        <f>Tabela10[[#This Row],[mlp_params]]</f>
        <v>2955</v>
      </c>
      <c r="AD209">
        <f>Tabela10[[#This Row],[kan_test_acc]]</f>
        <v>0.94243421056249999</v>
      </c>
      <c r="AE209">
        <f>Tabela10[[#This Row],[kan_val_acc]]</f>
        <v>0.98840579973333331</v>
      </c>
    </row>
    <row r="210" spans="1:31" hidden="1" x14ac:dyDescent="0.25">
      <c r="A210" t="s">
        <v>380</v>
      </c>
      <c r="B210">
        <v>3</v>
      </c>
      <c r="C210" t="s">
        <v>21</v>
      </c>
      <c r="D210">
        <v>5</v>
      </c>
      <c r="E210">
        <v>0</v>
      </c>
      <c r="F210" t="s">
        <v>386</v>
      </c>
      <c r="G210">
        <v>1871</v>
      </c>
      <c r="H210">
        <v>8273621.2857142854</v>
      </c>
      <c r="I210">
        <v>0.74812029728571428</v>
      </c>
      <c r="J210">
        <v>0.93045112821428566</v>
      </c>
      <c r="K210">
        <v>922916.92857142852</v>
      </c>
      <c r="L210">
        <v>3603</v>
      </c>
      <c r="M210">
        <v>2</v>
      </c>
      <c r="N210">
        <v>40</v>
      </c>
      <c r="O210">
        <v>0.91917293264285715</v>
      </c>
      <c r="P210">
        <v>841893.57142857148</v>
      </c>
      <c r="Q210">
        <v>3775</v>
      </c>
      <c r="R210">
        <v>2</v>
      </c>
      <c r="S210">
        <v>41</v>
      </c>
      <c r="T210">
        <v>0.89297659107692307</v>
      </c>
      <c r="W210">
        <f>Tabela10[[#This Row],[mlp_params]]</f>
        <v>3603</v>
      </c>
      <c r="X210">
        <f>Tabela10[[#This Row],[kan_test_acc]]</f>
        <v>0.74812029728571428</v>
      </c>
      <c r="Y210">
        <f>Tabela10[[#This Row],[mlp_test_acc]]</f>
        <v>0.93045112821428566</v>
      </c>
      <c r="Z210">
        <f>Tabela10[[#This Row],[mlp_test_acc2]]</f>
        <v>0.91917293264285715</v>
      </c>
      <c r="AC210">
        <f>Tabela10[[#This Row],[mlp_params]]</f>
        <v>3603</v>
      </c>
      <c r="AD210">
        <f>Tabela10[[#This Row],[kan_test_acc]]</f>
        <v>0.74812029728571428</v>
      </c>
      <c r="AE210">
        <f>Tabela10[[#This Row],[kan_val_acc]]</f>
        <v>0.89297659107692307</v>
      </c>
    </row>
    <row r="211" spans="1:31" hidden="1" x14ac:dyDescent="0.25">
      <c r="A211" t="s">
        <v>380</v>
      </c>
      <c r="B211">
        <v>5</v>
      </c>
      <c r="C211" t="s">
        <v>21</v>
      </c>
      <c r="D211">
        <v>5</v>
      </c>
      <c r="E211">
        <v>0</v>
      </c>
      <c r="F211" t="s">
        <v>383</v>
      </c>
      <c r="G211">
        <v>1893</v>
      </c>
      <c r="H211">
        <v>6744619.6875</v>
      </c>
      <c r="I211">
        <v>0.866776324875</v>
      </c>
      <c r="J211">
        <v>0.92105263174999996</v>
      </c>
      <c r="K211">
        <v>399258.1875</v>
      </c>
      <c r="L211">
        <v>3435</v>
      </c>
      <c r="M211">
        <v>2</v>
      </c>
      <c r="N211">
        <v>39</v>
      </c>
      <c r="O211">
        <v>0.92927631618749995</v>
      </c>
      <c r="P211">
        <v>257269.9375</v>
      </c>
      <c r="Q211">
        <v>3603</v>
      </c>
      <c r="R211">
        <v>2</v>
      </c>
      <c r="S211">
        <v>40</v>
      </c>
      <c r="T211">
        <v>0.9768115995333333</v>
      </c>
      <c r="W211">
        <f>Tabela10[[#This Row],[mlp_params]]</f>
        <v>3435</v>
      </c>
      <c r="X211">
        <f>Tabela10[[#This Row],[kan_test_acc]]</f>
        <v>0.866776324875</v>
      </c>
      <c r="Y211">
        <f>Tabela10[[#This Row],[mlp_test_acc]]</f>
        <v>0.92105263174999996</v>
      </c>
      <c r="Z211">
        <f>Tabela10[[#This Row],[mlp_test_acc2]]</f>
        <v>0.92927631618749995</v>
      </c>
      <c r="AC211">
        <f>Tabela10[[#This Row],[mlp_params]]</f>
        <v>3435</v>
      </c>
      <c r="AD211">
        <f>Tabela10[[#This Row],[kan_test_acc]]</f>
        <v>0.866776324875</v>
      </c>
      <c r="AE211">
        <f>Tabela10[[#This Row],[kan_val_acc]]</f>
        <v>0.9768115995333333</v>
      </c>
    </row>
    <row r="212" spans="1:31" hidden="1" x14ac:dyDescent="0.25">
      <c r="A212" t="s">
        <v>380</v>
      </c>
      <c r="B212">
        <v>9</v>
      </c>
      <c r="C212" t="s">
        <v>21</v>
      </c>
      <c r="D212">
        <v>4</v>
      </c>
      <c r="E212">
        <v>0</v>
      </c>
      <c r="F212" t="s">
        <v>382</v>
      </c>
      <c r="G212">
        <v>1907</v>
      </c>
      <c r="H212">
        <v>5792000.3571428573</v>
      </c>
      <c r="I212">
        <v>0.85902255357142854</v>
      </c>
      <c r="J212">
        <v>0.92105263178571428</v>
      </c>
      <c r="K212">
        <v>576099.42857142852</v>
      </c>
      <c r="L212">
        <v>2955</v>
      </c>
      <c r="M212">
        <v>2</v>
      </c>
      <c r="N212">
        <v>36</v>
      </c>
      <c r="O212">
        <v>0.92105263199999998</v>
      </c>
      <c r="P212">
        <v>409013.35714285716</v>
      </c>
      <c r="Q212">
        <v>3111</v>
      </c>
      <c r="R212">
        <v>2</v>
      </c>
      <c r="S212">
        <v>37</v>
      </c>
      <c r="T212">
        <v>0.97658863407692309</v>
      </c>
      <c r="W212">
        <f>Tabela10[[#This Row],[mlp_params]]</f>
        <v>2955</v>
      </c>
      <c r="X212">
        <f>Tabela10[[#This Row],[kan_test_acc]]</f>
        <v>0.85902255357142854</v>
      </c>
      <c r="Y212">
        <f>Tabela10[[#This Row],[mlp_test_acc]]</f>
        <v>0.92105263178571428</v>
      </c>
      <c r="Z212">
        <f>Tabela10[[#This Row],[mlp_test_acc2]]</f>
        <v>0.92105263199999998</v>
      </c>
      <c r="AC212">
        <f>Tabela10[[#This Row],[mlp_params]]</f>
        <v>2955</v>
      </c>
      <c r="AD212">
        <f>Tabela10[[#This Row],[kan_test_acc]]</f>
        <v>0.85902255357142854</v>
      </c>
      <c r="AE212">
        <f>Tabela10[[#This Row],[kan_val_acc]]</f>
        <v>0.97658863407692309</v>
      </c>
    </row>
    <row r="213" spans="1:31" hidden="1" x14ac:dyDescent="0.25">
      <c r="A213" t="s">
        <v>380</v>
      </c>
      <c r="B213">
        <v>9</v>
      </c>
      <c r="C213" t="s">
        <v>21</v>
      </c>
      <c r="D213">
        <v>4</v>
      </c>
      <c r="E213">
        <v>0</v>
      </c>
      <c r="F213" t="s">
        <v>398</v>
      </c>
      <c r="G213">
        <v>1939</v>
      </c>
      <c r="H213">
        <v>6273908.2857142854</v>
      </c>
      <c r="I213">
        <v>0.87218044907142855</v>
      </c>
      <c r="J213">
        <v>0.92857142892857147</v>
      </c>
      <c r="K213">
        <v>623907.78571428568</v>
      </c>
      <c r="L213">
        <v>2955</v>
      </c>
      <c r="M213">
        <v>2</v>
      </c>
      <c r="N213">
        <v>36</v>
      </c>
      <c r="O213">
        <v>0.92481203049999994</v>
      </c>
      <c r="P213">
        <v>444423.85714285716</v>
      </c>
      <c r="Q213">
        <v>3111</v>
      </c>
      <c r="R213">
        <v>2</v>
      </c>
      <c r="S213">
        <v>37</v>
      </c>
      <c r="T213">
        <v>0.98662207661538459</v>
      </c>
      <c r="W213">
        <f>Tabela10[[#This Row],[mlp_params]]</f>
        <v>2955</v>
      </c>
      <c r="X213">
        <f>Tabela10[[#This Row],[kan_test_acc]]</f>
        <v>0.87218044907142855</v>
      </c>
      <c r="Y213">
        <f>Tabela10[[#This Row],[mlp_test_acc]]</f>
        <v>0.92857142892857147</v>
      </c>
      <c r="Z213">
        <f>Tabela10[[#This Row],[mlp_test_acc2]]</f>
        <v>0.92481203049999994</v>
      </c>
      <c r="AC213">
        <f>Tabela10[[#This Row],[mlp_params]]</f>
        <v>2955</v>
      </c>
      <c r="AD213">
        <f>Tabela10[[#This Row],[kan_test_acc]]</f>
        <v>0.87218044907142855</v>
      </c>
      <c r="AE213">
        <f>Tabela10[[#This Row],[kan_val_acc]]</f>
        <v>0.98662207661538459</v>
      </c>
    </row>
    <row r="214" spans="1:31" hidden="1" x14ac:dyDescent="0.25">
      <c r="A214" t="s">
        <v>380</v>
      </c>
      <c r="B214">
        <v>9</v>
      </c>
      <c r="C214" t="s">
        <v>21</v>
      </c>
      <c r="D214">
        <v>2</v>
      </c>
      <c r="E214">
        <v>0</v>
      </c>
      <c r="F214" t="s">
        <v>385</v>
      </c>
      <c r="G214">
        <v>1953</v>
      </c>
      <c r="H214">
        <v>4718423.0625</v>
      </c>
      <c r="I214">
        <v>0.95723684149999999</v>
      </c>
      <c r="J214">
        <v>0.93256578981249993</v>
      </c>
      <c r="K214">
        <v>535216</v>
      </c>
      <c r="L214">
        <v>2511</v>
      </c>
      <c r="M214">
        <v>2</v>
      </c>
      <c r="N214">
        <v>33</v>
      </c>
      <c r="O214">
        <v>0.92105263174999996</v>
      </c>
      <c r="P214">
        <v>343666.875</v>
      </c>
      <c r="Q214">
        <v>2655</v>
      </c>
      <c r="R214">
        <v>2</v>
      </c>
      <c r="S214">
        <v>34</v>
      </c>
      <c r="T214">
        <v>0.99130434980000004</v>
      </c>
      <c r="W214">
        <f>Tabela10[[#This Row],[mlp_params]]</f>
        <v>2511</v>
      </c>
      <c r="X214">
        <f>Tabela10[[#This Row],[kan_test_acc]]</f>
        <v>0.95723684149999999</v>
      </c>
      <c r="Y214">
        <f>Tabela10[[#This Row],[mlp_test_acc]]</f>
        <v>0.93256578981249993</v>
      </c>
      <c r="Z214">
        <f>Tabela10[[#This Row],[mlp_test_acc2]]</f>
        <v>0.92105263174999996</v>
      </c>
      <c r="AC214">
        <f>Tabela10[[#This Row],[mlp_params]]</f>
        <v>2511</v>
      </c>
      <c r="AD214">
        <f>Tabela10[[#This Row],[kan_test_acc]]</f>
        <v>0.95723684149999999</v>
      </c>
      <c r="AE214">
        <f>Tabela10[[#This Row],[kan_val_acc]]</f>
        <v>0.99130434980000004</v>
      </c>
    </row>
    <row r="215" spans="1:31" x14ac:dyDescent="0.25">
      <c r="A215" t="s">
        <v>380</v>
      </c>
      <c r="B215">
        <v>9</v>
      </c>
      <c r="C215" t="s">
        <v>21</v>
      </c>
      <c r="D215">
        <v>5</v>
      </c>
      <c r="E215">
        <v>0</v>
      </c>
      <c r="F215" t="s">
        <v>382</v>
      </c>
      <c r="G215">
        <v>2025</v>
      </c>
      <c r="H215">
        <v>7043604</v>
      </c>
      <c r="I215">
        <v>0.85526316071428576</v>
      </c>
      <c r="J215">
        <v>0.92481203035714288</v>
      </c>
      <c r="K215">
        <v>850726.5</v>
      </c>
      <c r="L215">
        <v>3271</v>
      </c>
      <c r="M215">
        <v>2</v>
      </c>
      <c r="N215">
        <v>38</v>
      </c>
      <c r="O215">
        <v>0.92105263199999998</v>
      </c>
      <c r="P215">
        <v>565851</v>
      </c>
      <c r="Q215">
        <v>3435</v>
      </c>
      <c r="R215">
        <v>2</v>
      </c>
      <c r="S215">
        <v>39</v>
      </c>
      <c r="T215">
        <v>0.98662207669230773</v>
      </c>
      <c r="W215">
        <f>Tabela10[[#This Row],[mlp_params]]</f>
        <v>3271</v>
      </c>
      <c r="X215">
        <f>Tabela10[[#This Row],[kan_test_acc]]</f>
        <v>0.85526316071428576</v>
      </c>
      <c r="Y215">
        <f>Tabela10[[#This Row],[mlp_test_acc]]</f>
        <v>0.92481203035714288</v>
      </c>
      <c r="Z215">
        <f>Tabela10[[#This Row],[mlp_test_acc2]]</f>
        <v>0.92105263199999998</v>
      </c>
      <c r="AC215">
        <f>Tabela10[[#This Row],[mlp_params]]</f>
        <v>3271</v>
      </c>
      <c r="AD215">
        <f>Tabela10[[#This Row],[kan_test_acc]]</f>
        <v>0.85526316071428576</v>
      </c>
      <c r="AE215">
        <f>Tabela10[[#This Row],[kan_val_acc]]</f>
        <v>0.98662207669230773</v>
      </c>
    </row>
    <row r="216" spans="1:31" hidden="1" x14ac:dyDescent="0.25">
      <c r="A216" t="s">
        <v>380</v>
      </c>
      <c r="B216">
        <v>9</v>
      </c>
      <c r="C216" t="s">
        <v>21</v>
      </c>
      <c r="D216">
        <v>2</v>
      </c>
      <c r="E216">
        <v>0</v>
      </c>
      <c r="F216" t="s">
        <v>383</v>
      </c>
      <c r="G216">
        <v>2037</v>
      </c>
      <c r="H216">
        <v>4867851.125</v>
      </c>
      <c r="I216">
        <v>0.94901316618749998</v>
      </c>
      <c r="J216">
        <v>0.91611842124999998</v>
      </c>
      <c r="K216">
        <v>423015.5625</v>
      </c>
      <c r="L216">
        <v>2655</v>
      </c>
      <c r="M216">
        <v>2</v>
      </c>
      <c r="N216">
        <v>34</v>
      </c>
      <c r="O216">
        <v>0.92598684218750005</v>
      </c>
      <c r="P216">
        <v>393427.625</v>
      </c>
      <c r="Q216">
        <v>2803</v>
      </c>
      <c r="R216">
        <v>2</v>
      </c>
      <c r="S216">
        <v>35</v>
      </c>
      <c r="T216">
        <v>0.9855072496666667</v>
      </c>
      <c r="W216">
        <f>Tabela10[[#This Row],[mlp_params]]</f>
        <v>2655</v>
      </c>
      <c r="X216">
        <f>Tabela10[[#This Row],[kan_test_acc]]</f>
        <v>0.94901316618749998</v>
      </c>
      <c r="Y216">
        <f>Tabela10[[#This Row],[mlp_test_acc]]</f>
        <v>0.91611842124999998</v>
      </c>
      <c r="Z216">
        <f>Tabela10[[#This Row],[mlp_test_acc2]]</f>
        <v>0.92598684218750005</v>
      </c>
      <c r="AC216">
        <f>Tabela10[[#This Row],[mlp_params]]</f>
        <v>2655</v>
      </c>
      <c r="AD216">
        <f>Tabela10[[#This Row],[kan_test_acc]]</f>
        <v>0.94901316618749998</v>
      </c>
      <c r="AE216">
        <f>Tabela10[[#This Row],[kan_val_acc]]</f>
        <v>0.9855072496666667</v>
      </c>
    </row>
    <row r="217" spans="1:31" hidden="1" x14ac:dyDescent="0.25">
      <c r="A217" t="s">
        <v>380</v>
      </c>
      <c r="B217">
        <v>5</v>
      </c>
      <c r="C217" t="s">
        <v>21</v>
      </c>
      <c r="D217">
        <v>4</v>
      </c>
      <c r="E217">
        <v>0</v>
      </c>
      <c r="F217" t="s">
        <v>386</v>
      </c>
      <c r="G217">
        <v>2039</v>
      </c>
      <c r="H217">
        <v>5734756</v>
      </c>
      <c r="I217">
        <v>0.89473685624999999</v>
      </c>
      <c r="J217">
        <v>0.92434210562499997</v>
      </c>
      <c r="K217">
        <v>357054.125</v>
      </c>
      <c r="L217">
        <v>3435</v>
      </c>
      <c r="M217">
        <v>2</v>
      </c>
      <c r="N217">
        <v>39</v>
      </c>
      <c r="O217">
        <v>0.92598684249999996</v>
      </c>
      <c r="P217">
        <v>359825.1875</v>
      </c>
      <c r="Q217">
        <v>3603</v>
      </c>
      <c r="R217">
        <v>2</v>
      </c>
      <c r="S217">
        <v>40</v>
      </c>
      <c r="T217">
        <v>0.98260869966666664</v>
      </c>
      <c r="W217">
        <f>Tabela10[[#This Row],[mlp_params]]</f>
        <v>3435</v>
      </c>
      <c r="X217">
        <f>Tabela10[[#This Row],[kan_test_acc]]</f>
        <v>0.89473685624999999</v>
      </c>
      <c r="Y217">
        <f>Tabela10[[#This Row],[mlp_test_acc]]</f>
        <v>0.92434210562499997</v>
      </c>
      <c r="Z217">
        <f>Tabela10[[#This Row],[mlp_test_acc2]]</f>
        <v>0.92598684249999996</v>
      </c>
      <c r="AC217">
        <f>Tabela10[[#This Row],[mlp_params]]</f>
        <v>3435</v>
      </c>
      <c r="AD217">
        <f>Tabela10[[#This Row],[kan_test_acc]]</f>
        <v>0.89473685624999999</v>
      </c>
      <c r="AE217">
        <f>Tabela10[[#This Row],[kan_val_acc]]</f>
        <v>0.98260869966666664</v>
      </c>
    </row>
    <row r="218" spans="1:31" x14ac:dyDescent="0.25">
      <c r="A218" t="s">
        <v>380</v>
      </c>
      <c r="B218">
        <v>9</v>
      </c>
      <c r="C218" t="s">
        <v>21</v>
      </c>
      <c r="D218">
        <v>5</v>
      </c>
      <c r="E218">
        <v>0</v>
      </c>
      <c r="F218" t="s">
        <v>398</v>
      </c>
      <c r="G218">
        <v>2059</v>
      </c>
      <c r="H218">
        <v>7193442.7142857146</v>
      </c>
      <c r="I218">
        <v>0.81015038049999999</v>
      </c>
      <c r="J218">
        <v>0.92481203028571424</v>
      </c>
      <c r="K218">
        <v>731179.14285714284</v>
      </c>
      <c r="L218">
        <v>3271</v>
      </c>
      <c r="M218">
        <v>2</v>
      </c>
      <c r="N218">
        <v>38</v>
      </c>
      <c r="O218">
        <v>0.91917293271428568</v>
      </c>
      <c r="P218">
        <v>422507.07142857142</v>
      </c>
      <c r="Q218">
        <v>3435</v>
      </c>
      <c r="R218">
        <v>2</v>
      </c>
      <c r="S218">
        <v>39</v>
      </c>
      <c r="T218">
        <v>0.98327759584615382</v>
      </c>
      <c r="W218">
        <f>Tabela10[[#This Row],[mlp_params]]</f>
        <v>3271</v>
      </c>
      <c r="X218">
        <f>Tabela10[[#This Row],[kan_test_acc]]</f>
        <v>0.81015038049999999</v>
      </c>
      <c r="Y218">
        <f>Tabela10[[#This Row],[mlp_test_acc]]</f>
        <v>0.92481203028571424</v>
      </c>
      <c r="Z218">
        <f>Tabela10[[#This Row],[mlp_test_acc2]]</f>
        <v>0.91917293271428568</v>
      </c>
      <c r="AC218">
        <f>Tabela10[[#This Row],[mlp_params]]</f>
        <v>3271</v>
      </c>
      <c r="AD218">
        <f>Tabela10[[#This Row],[kan_test_acc]]</f>
        <v>0.81015038049999999</v>
      </c>
      <c r="AE218">
        <f>Tabela10[[#This Row],[kan_val_acc]]</f>
        <v>0.98327759584615382</v>
      </c>
    </row>
    <row r="219" spans="1:31" hidden="1" x14ac:dyDescent="0.25">
      <c r="A219" t="s">
        <v>380</v>
      </c>
      <c r="B219">
        <v>9</v>
      </c>
      <c r="C219" t="s">
        <v>21</v>
      </c>
      <c r="D219">
        <v>3</v>
      </c>
      <c r="E219">
        <v>0</v>
      </c>
      <c r="F219" t="s">
        <v>385</v>
      </c>
      <c r="G219">
        <v>2091</v>
      </c>
      <c r="H219">
        <v>6000769.5</v>
      </c>
      <c r="I219">
        <v>0.94901315881250004</v>
      </c>
      <c r="J219">
        <v>0.92269736874999997</v>
      </c>
      <c r="K219">
        <v>509555.5625</v>
      </c>
      <c r="L219">
        <v>2955</v>
      </c>
      <c r="M219">
        <v>2</v>
      </c>
      <c r="N219">
        <v>36</v>
      </c>
      <c r="O219">
        <v>0.92434210562499997</v>
      </c>
      <c r="P219">
        <v>466382</v>
      </c>
      <c r="Q219">
        <v>3111</v>
      </c>
      <c r="R219">
        <v>2</v>
      </c>
      <c r="S219">
        <v>37</v>
      </c>
      <c r="T219">
        <v>0.98260869959999997</v>
      </c>
      <c r="W219">
        <f>Tabela10[[#This Row],[mlp_params]]</f>
        <v>2955</v>
      </c>
      <c r="X219">
        <f>Tabela10[[#This Row],[kan_test_acc]]</f>
        <v>0.94901315881250004</v>
      </c>
      <c r="Y219">
        <f>Tabela10[[#This Row],[mlp_test_acc]]</f>
        <v>0.92269736874999997</v>
      </c>
      <c r="Z219">
        <f>Tabela10[[#This Row],[mlp_test_acc2]]</f>
        <v>0.92434210562499997</v>
      </c>
      <c r="AC219">
        <f>Tabela10[[#This Row],[mlp_params]]</f>
        <v>2955</v>
      </c>
      <c r="AD219">
        <f>Tabela10[[#This Row],[kan_test_acc]]</f>
        <v>0.94901315881250004</v>
      </c>
      <c r="AE219">
        <f>Tabela10[[#This Row],[kan_val_acc]]</f>
        <v>0.98260869959999997</v>
      </c>
    </row>
    <row r="220" spans="1:31" hidden="1" x14ac:dyDescent="0.25">
      <c r="A220" t="s">
        <v>380</v>
      </c>
      <c r="B220">
        <v>9</v>
      </c>
      <c r="C220" t="s">
        <v>21</v>
      </c>
      <c r="D220">
        <v>3</v>
      </c>
      <c r="E220">
        <v>0</v>
      </c>
      <c r="F220" t="s">
        <v>383</v>
      </c>
      <c r="G220">
        <v>2181</v>
      </c>
      <c r="H220">
        <v>5589293.375</v>
      </c>
      <c r="I220">
        <v>0.92598685624999999</v>
      </c>
      <c r="J220">
        <v>0.93585526350000003</v>
      </c>
      <c r="K220">
        <v>461268.6875</v>
      </c>
      <c r="L220">
        <v>3111</v>
      </c>
      <c r="M220">
        <v>2</v>
      </c>
      <c r="N220">
        <v>37</v>
      </c>
      <c r="O220">
        <v>0.92598684249999996</v>
      </c>
      <c r="P220">
        <v>352235.6875</v>
      </c>
      <c r="Q220">
        <v>3271</v>
      </c>
      <c r="R220">
        <v>2</v>
      </c>
      <c r="S220">
        <v>38</v>
      </c>
      <c r="T220">
        <v>0.9768115995333333</v>
      </c>
      <c r="W220">
        <f>Tabela10[[#This Row],[mlp_params]]</f>
        <v>3111</v>
      </c>
      <c r="X220">
        <f>Tabela10[[#This Row],[kan_test_acc]]</f>
        <v>0.92598685624999999</v>
      </c>
      <c r="Y220">
        <f>Tabela10[[#This Row],[mlp_test_acc]]</f>
        <v>0.93585526350000003</v>
      </c>
      <c r="Z220">
        <f>Tabela10[[#This Row],[mlp_test_acc2]]</f>
        <v>0.92598684249999996</v>
      </c>
      <c r="AC220">
        <f>Tabela10[[#This Row],[mlp_params]]</f>
        <v>3111</v>
      </c>
      <c r="AD220">
        <f>Tabela10[[#This Row],[kan_test_acc]]</f>
        <v>0.92598685624999999</v>
      </c>
      <c r="AE220">
        <f>Tabela10[[#This Row],[kan_val_acc]]</f>
        <v>0.9768115995333333</v>
      </c>
    </row>
    <row r="221" spans="1:31" hidden="1" x14ac:dyDescent="0.25">
      <c r="A221" t="s">
        <v>380</v>
      </c>
      <c r="B221">
        <v>5</v>
      </c>
      <c r="C221" t="s">
        <v>21</v>
      </c>
      <c r="D221">
        <v>5</v>
      </c>
      <c r="E221">
        <v>0</v>
      </c>
      <c r="F221" t="s">
        <v>386</v>
      </c>
      <c r="G221">
        <v>2207</v>
      </c>
      <c r="H221">
        <v>7302701.375</v>
      </c>
      <c r="I221">
        <v>0.87993421031250008</v>
      </c>
      <c r="J221">
        <v>0.92434210556249996</v>
      </c>
      <c r="K221">
        <v>497089.5</v>
      </c>
      <c r="L221">
        <v>3951</v>
      </c>
      <c r="M221">
        <v>2</v>
      </c>
      <c r="N221">
        <v>42</v>
      </c>
      <c r="O221">
        <v>0.92105263181249997</v>
      </c>
      <c r="P221">
        <v>238934.8125</v>
      </c>
      <c r="Q221">
        <v>4131</v>
      </c>
      <c r="R221">
        <v>2</v>
      </c>
      <c r="S221">
        <v>43</v>
      </c>
      <c r="T221">
        <v>0.97101449946666663</v>
      </c>
      <c r="W221">
        <f>Tabela10[[#This Row],[mlp_params]]</f>
        <v>3951</v>
      </c>
      <c r="X221">
        <f>Tabela10[[#This Row],[kan_test_acc]]</f>
        <v>0.87993421031250008</v>
      </c>
      <c r="Y221">
        <f>Tabela10[[#This Row],[mlp_test_acc]]</f>
        <v>0.92434210556249996</v>
      </c>
      <c r="Z221">
        <f>Tabela10[[#This Row],[mlp_test_acc2]]</f>
        <v>0.92105263181249997</v>
      </c>
      <c r="AC221">
        <f>Tabela10[[#This Row],[mlp_params]]</f>
        <v>3951</v>
      </c>
      <c r="AD221">
        <f>Tabela10[[#This Row],[kan_test_acc]]</f>
        <v>0.87993421031250008</v>
      </c>
      <c r="AE221">
        <f>Tabela10[[#This Row],[kan_val_acc]]</f>
        <v>0.97101449946666663</v>
      </c>
    </row>
    <row r="222" spans="1:31" hidden="1" x14ac:dyDescent="0.25">
      <c r="A222" t="s">
        <v>380</v>
      </c>
      <c r="B222">
        <v>9</v>
      </c>
      <c r="C222" t="s">
        <v>21</v>
      </c>
      <c r="D222">
        <v>4</v>
      </c>
      <c r="E222">
        <v>0</v>
      </c>
      <c r="F222" t="s">
        <v>385</v>
      </c>
      <c r="G222">
        <v>2229</v>
      </c>
      <c r="H222">
        <v>8330394.8571428573</v>
      </c>
      <c r="I222">
        <v>0.82894736957142856</v>
      </c>
      <c r="J222">
        <v>0.92669172957142854</v>
      </c>
      <c r="K222">
        <v>498669.71428571426</v>
      </c>
      <c r="L222">
        <v>3435</v>
      </c>
      <c r="M222">
        <v>2</v>
      </c>
      <c r="N222">
        <v>39</v>
      </c>
      <c r="O222">
        <v>0.92293233114285711</v>
      </c>
      <c r="P222">
        <v>436448</v>
      </c>
      <c r="Q222">
        <v>3603</v>
      </c>
      <c r="R222">
        <v>2</v>
      </c>
      <c r="S222">
        <v>40</v>
      </c>
      <c r="T222">
        <v>0.93979933146153849</v>
      </c>
      <c r="W222">
        <f>Tabela10[[#This Row],[mlp_params]]</f>
        <v>3435</v>
      </c>
      <c r="X222">
        <f>Tabela10[[#This Row],[kan_test_acc]]</f>
        <v>0.82894736957142856</v>
      </c>
      <c r="Y222">
        <f>Tabela10[[#This Row],[mlp_test_acc]]</f>
        <v>0.92669172957142854</v>
      </c>
      <c r="Z222">
        <f>Tabela10[[#This Row],[mlp_test_acc2]]</f>
        <v>0.92293233114285711</v>
      </c>
      <c r="AC222">
        <f>Tabela10[[#This Row],[mlp_params]]</f>
        <v>3435</v>
      </c>
      <c r="AD222">
        <f>Tabela10[[#This Row],[kan_test_acc]]</f>
        <v>0.82894736957142856</v>
      </c>
      <c r="AE222">
        <f>Tabela10[[#This Row],[kan_val_acc]]</f>
        <v>0.93979933146153849</v>
      </c>
    </row>
    <row r="223" spans="1:31" hidden="1" x14ac:dyDescent="0.25">
      <c r="A223" t="s">
        <v>380</v>
      </c>
      <c r="B223">
        <v>9</v>
      </c>
      <c r="C223" t="s">
        <v>21</v>
      </c>
      <c r="D223">
        <v>4</v>
      </c>
      <c r="E223">
        <v>0</v>
      </c>
      <c r="F223" t="s">
        <v>383</v>
      </c>
      <c r="G223">
        <v>2325</v>
      </c>
      <c r="H223">
        <v>7264602</v>
      </c>
      <c r="I223">
        <v>0.88157895200000003</v>
      </c>
      <c r="J223">
        <v>0.92857142892857136</v>
      </c>
      <c r="K223">
        <v>786719</v>
      </c>
      <c r="L223">
        <v>3603</v>
      </c>
      <c r="M223">
        <v>2</v>
      </c>
      <c r="N223">
        <v>40</v>
      </c>
      <c r="O223">
        <v>0.92105263199999998</v>
      </c>
      <c r="P223">
        <v>397199.5</v>
      </c>
      <c r="Q223">
        <v>3775</v>
      </c>
      <c r="R223">
        <v>2</v>
      </c>
      <c r="S223">
        <v>41</v>
      </c>
      <c r="T223">
        <v>0.98327759584615382</v>
      </c>
      <c r="W223">
        <f>Tabela10[[#This Row],[mlp_params]]</f>
        <v>3603</v>
      </c>
      <c r="X223">
        <f>Tabela10[[#This Row],[kan_test_acc]]</f>
        <v>0.88157895200000003</v>
      </c>
      <c r="Y223">
        <f>Tabela10[[#This Row],[mlp_test_acc]]</f>
        <v>0.92857142892857136</v>
      </c>
      <c r="Z223">
        <f>Tabela10[[#This Row],[mlp_test_acc2]]</f>
        <v>0.92105263199999998</v>
      </c>
      <c r="AC223">
        <f>Tabela10[[#This Row],[mlp_params]]</f>
        <v>3603</v>
      </c>
      <c r="AD223">
        <f>Tabela10[[#This Row],[kan_test_acc]]</f>
        <v>0.88157895200000003</v>
      </c>
      <c r="AE223">
        <f>Tabela10[[#This Row],[kan_val_acc]]</f>
        <v>0.98327759584615382</v>
      </c>
    </row>
    <row r="224" spans="1:31" x14ac:dyDescent="0.25">
      <c r="A224" t="s">
        <v>380</v>
      </c>
      <c r="B224">
        <v>9</v>
      </c>
      <c r="C224" t="s">
        <v>21</v>
      </c>
      <c r="D224">
        <v>5</v>
      </c>
      <c r="E224">
        <v>0</v>
      </c>
      <c r="F224" t="s">
        <v>385</v>
      </c>
      <c r="G224">
        <v>2367</v>
      </c>
      <c r="H224">
        <v>8778453.4285714291</v>
      </c>
      <c r="I224">
        <v>0.7932330752857143</v>
      </c>
      <c r="J224">
        <v>0.91729323335714286</v>
      </c>
      <c r="K224">
        <v>704269.21428571432</v>
      </c>
      <c r="L224">
        <v>3775</v>
      </c>
      <c r="M224">
        <v>2</v>
      </c>
      <c r="N224">
        <v>41</v>
      </c>
      <c r="O224">
        <v>0.91729323342857139</v>
      </c>
      <c r="P224">
        <v>448516.21428571426</v>
      </c>
      <c r="Q224">
        <v>3951</v>
      </c>
      <c r="R224">
        <v>2</v>
      </c>
      <c r="S224">
        <v>42</v>
      </c>
      <c r="T224">
        <v>0.96321071092307697</v>
      </c>
      <c r="W224">
        <f>Tabela10[[#This Row],[mlp_params]]</f>
        <v>3775</v>
      </c>
      <c r="X224">
        <f>Tabela10[[#This Row],[kan_test_acc]]</f>
        <v>0.7932330752857143</v>
      </c>
      <c r="Y224">
        <f>Tabela10[[#This Row],[mlp_test_acc]]</f>
        <v>0.91729323335714286</v>
      </c>
      <c r="Z224">
        <f>Tabela10[[#This Row],[mlp_test_acc2]]</f>
        <v>0.91729323342857139</v>
      </c>
      <c r="AC224">
        <f>Tabela10[[#This Row],[mlp_params]]</f>
        <v>3775</v>
      </c>
      <c r="AD224">
        <f>Tabela10[[#This Row],[kan_test_acc]]</f>
        <v>0.7932330752857143</v>
      </c>
      <c r="AE224">
        <f>Tabela10[[#This Row],[kan_val_acc]]</f>
        <v>0.96321071092307697</v>
      </c>
    </row>
    <row r="225" spans="1:31" hidden="1" x14ac:dyDescent="0.25">
      <c r="A225" t="s">
        <v>380</v>
      </c>
      <c r="B225">
        <v>9</v>
      </c>
      <c r="C225" t="s">
        <v>21</v>
      </c>
      <c r="D225">
        <v>2</v>
      </c>
      <c r="E225">
        <v>0</v>
      </c>
      <c r="F225" t="s">
        <v>386</v>
      </c>
      <c r="G225">
        <v>2375</v>
      </c>
      <c r="H225">
        <v>4813587.4375</v>
      </c>
      <c r="I225">
        <v>0.93914474550000004</v>
      </c>
      <c r="J225">
        <v>0.93256578981249993</v>
      </c>
      <c r="K225">
        <v>425668.3125</v>
      </c>
      <c r="L225">
        <v>3111</v>
      </c>
      <c r="M225">
        <v>2</v>
      </c>
      <c r="N225">
        <v>37</v>
      </c>
      <c r="O225">
        <v>0.92598684249999996</v>
      </c>
      <c r="P225">
        <v>400851.0625</v>
      </c>
      <c r="Q225">
        <v>3271</v>
      </c>
      <c r="R225">
        <v>2</v>
      </c>
      <c r="S225">
        <v>38</v>
      </c>
      <c r="T225">
        <v>0.98260869959999997</v>
      </c>
      <c r="W225">
        <f>Tabela10[[#This Row],[mlp_params]]</f>
        <v>3111</v>
      </c>
      <c r="X225">
        <f>Tabela10[[#This Row],[kan_test_acc]]</f>
        <v>0.93914474550000004</v>
      </c>
      <c r="Y225">
        <f>Tabela10[[#This Row],[mlp_test_acc]]</f>
        <v>0.93256578981249993</v>
      </c>
      <c r="Z225">
        <f>Tabela10[[#This Row],[mlp_test_acc2]]</f>
        <v>0.92598684249999996</v>
      </c>
      <c r="AC225">
        <f>Tabela10[[#This Row],[mlp_params]]</f>
        <v>3111</v>
      </c>
      <c r="AD225">
        <f>Tabela10[[#This Row],[kan_test_acc]]</f>
        <v>0.93914474550000004</v>
      </c>
      <c r="AE225">
        <f>Tabela10[[#This Row],[kan_val_acc]]</f>
        <v>0.98260869959999997</v>
      </c>
    </row>
    <row r="226" spans="1:31" x14ac:dyDescent="0.25">
      <c r="A226" t="s">
        <v>380</v>
      </c>
      <c r="B226">
        <v>9</v>
      </c>
      <c r="C226" t="s">
        <v>21</v>
      </c>
      <c r="D226">
        <v>5</v>
      </c>
      <c r="E226">
        <v>0</v>
      </c>
      <c r="F226" t="s">
        <v>383</v>
      </c>
      <c r="G226">
        <v>2469</v>
      </c>
      <c r="H226">
        <v>6842408.8571428573</v>
      </c>
      <c r="I226">
        <v>0.8515037615714286</v>
      </c>
      <c r="J226">
        <v>0.93045112807142849</v>
      </c>
      <c r="K226">
        <v>571314.64285714284</v>
      </c>
      <c r="L226">
        <v>3951</v>
      </c>
      <c r="M226">
        <v>2</v>
      </c>
      <c r="N226">
        <v>42</v>
      </c>
      <c r="O226">
        <v>0.93796992521428568</v>
      </c>
      <c r="P226">
        <v>395926.92857142858</v>
      </c>
      <c r="Q226">
        <v>4131</v>
      </c>
      <c r="R226">
        <v>2</v>
      </c>
      <c r="S226">
        <v>43</v>
      </c>
      <c r="T226">
        <v>0.97993311500000002</v>
      </c>
      <c r="W226">
        <f>Tabela10[[#This Row],[mlp_params]]</f>
        <v>3951</v>
      </c>
      <c r="X226">
        <f>Tabela10[[#This Row],[kan_test_acc]]</f>
        <v>0.8515037615714286</v>
      </c>
      <c r="Y226">
        <f>Tabela10[[#This Row],[mlp_test_acc]]</f>
        <v>0.93045112807142849</v>
      </c>
      <c r="Z226">
        <f>Tabela10[[#This Row],[mlp_test_acc2]]</f>
        <v>0.93796992521428568</v>
      </c>
      <c r="AC226">
        <f>Tabela10[[#This Row],[mlp_params]]</f>
        <v>3951</v>
      </c>
      <c r="AD226">
        <f>Tabela10[[#This Row],[kan_test_acc]]</f>
        <v>0.8515037615714286</v>
      </c>
      <c r="AE226">
        <f>Tabela10[[#This Row],[kan_val_acc]]</f>
        <v>0.97993311500000002</v>
      </c>
    </row>
    <row r="227" spans="1:31" hidden="1" x14ac:dyDescent="0.25">
      <c r="A227" t="s">
        <v>380</v>
      </c>
      <c r="B227">
        <v>9</v>
      </c>
      <c r="C227" t="s">
        <v>21</v>
      </c>
      <c r="D227">
        <v>3</v>
      </c>
      <c r="E227">
        <v>0</v>
      </c>
      <c r="F227" t="s">
        <v>386</v>
      </c>
      <c r="G227">
        <v>2543</v>
      </c>
      <c r="H227">
        <v>5899470.4375</v>
      </c>
      <c r="I227">
        <v>0.93585526593750001</v>
      </c>
      <c r="J227">
        <v>0.92434210562499997</v>
      </c>
      <c r="K227">
        <v>452958.875</v>
      </c>
      <c r="L227">
        <v>3603</v>
      </c>
      <c r="M227">
        <v>2</v>
      </c>
      <c r="N227">
        <v>40</v>
      </c>
      <c r="O227">
        <v>0.92434210562499997</v>
      </c>
      <c r="P227">
        <v>270100.5</v>
      </c>
      <c r="Q227">
        <v>3775</v>
      </c>
      <c r="R227">
        <v>2</v>
      </c>
      <c r="S227">
        <v>41</v>
      </c>
      <c r="T227">
        <v>0.9855072496666667</v>
      </c>
      <c r="W227">
        <f>Tabela10[[#This Row],[mlp_params]]</f>
        <v>3603</v>
      </c>
      <c r="X227">
        <f>Tabela10[[#This Row],[kan_test_acc]]</f>
        <v>0.93585526593750001</v>
      </c>
      <c r="Y227">
        <f>Tabela10[[#This Row],[mlp_test_acc]]</f>
        <v>0.92434210562499997</v>
      </c>
      <c r="Z227">
        <f>Tabela10[[#This Row],[mlp_test_acc2]]</f>
        <v>0.92434210562499997</v>
      </c>
      <c r="AC227">
        <f>Tabela10[[#This Row],[mlp_params]]</f>
        <v>3603</v>
      </c>
      <c r="AD227">
        <f>Tabela10[[#This Row],[kan_test_acc]]</f>
        <v>0.93585526593750001</v>
      </c>
      <c r="AE227">
        <f>Tabela10[[#This Row],[kan_val_acc]]</f>
        <v>0.9855072496666667</v>
      </c>
    </row>
    <row r="228" spans="1:31" hidden="1" x14ac:dyDescent="0.25">
      <c r="A228" t="s">
        <v>380</v>
      </c>
      <c r="B228">
        <v>9</v>
      </c>
      <c r="C228" t="s">
        <v>21</v>
      </c>
      <c r="D228">
        <v>4</v>
      </c>
      <c r="E228">
        <v>0</v>
      </c>
      <c r="F228" t="s">
        <v>386</v>
      </c>
      <c r="G228">
        <v>2711</v>
      </c>
      <c r="H228">
        <v>7144797.7857142854</v>
      </c>
      <c r="I228">
        <v>0.8477443625714286</v>
      </c>
      <c r="J228">
        <v>0.92857142892857136</v>
      </c>
      <c r="K228">
        <v>591304.64285714284</v>
      </c>
      <c r="L228">
        <v>4131</v>
      </c>
      <c r="M228">
        <v>2</v>
      </c>
      <c r="N228">
        <v>43</v>
      </c>
      <c r="O228">
        <v>0.92669172964285718</v>
      </c>
      <c r="P228">
        <v>401798.21428571426</v>
      </c>
      <c r="Q228">
        <v>4315</v>
      </c>
      <c r="R228">
        <v>2</v>
      </c>
      <c r="S228">
        <v>44</v>
      </c>
      <c r="T228">
        <v>0.95986623007692307</v>
      </c>
      <c r="W228">
        <f>Tabela10[[#This Row],[mlp_params]]</f>
        <v>4131</v>
      </c>
      <c r="X228">
        <f>Tabela10[[#This Row],[kan_test_acc]]</f>
        <v>0.8477443625714286</v>
      </c>
      <c r="Y228">
        <f>Tabela10[[#This Row],[mlp_test_acc]]</f>
        <v>0.92857142892857136</v>
      </c>
      <c r="Z228">
        <f>Tabela10[[#This Row],[mlp_test_acc2]]</f>
        <v>0.92669172964285718</v>
      </c>
      <c r="AC228">
        <f>Tabela10[[#This Row],[mlp_params]]</f>
        <v>4131</v>
      </c>
      <c r="AD228">
        <f>Tabela10[[#This Row],[kan_test_acc]]</f>
        <v>0.8477443625714286</v>
      </c>
      <c r="AE228">
        <f>Tabela10[[#This Row],[kan_val_acc]]</f>
        <v>0.95986623007692307</v>
      </c>
    </row>
    <row r="229" spans="1:31" x14ac:dyDescent="0.25">
      <c r="A229" t="s">
        <v>380</v>
      </c>
      <c r="B229">
        <v>9</v>
      </c>
      <c r="C229" t="s">
        <v>21</v>
      </c>
      <c r="D229">
        <v>5</v>
      </c>
      <c r="E229">
        <v>0</v>
      </c>
      <c r="F229" t="s">
        <v>386</v>
      </c>
      <c r="G229">
        <v>2879</v>
      </c>
      <c r="H229">
        <v>7463578.3571428573</v>
      </c>
      <c r="I229">
        <v>0.68796992085714281</v>
      </c>
      <c r="J229">
        <v>0.92481203042857141</v>
      </c>
      <c r="K229">
        <v>813914.21428571432</v>
      </c>
      <c r="L229">
        <v>4695</v>
      </c>
      <c r="M229">
        <v>2</v>
      </c>
      <c r="N229">
        <v>46</v>
      </c>
      <c r="O229">
        <v>0.93421052657142856</v>
      </c>
      <c r="P229">
        <v>584617.14285714284</v>
      </c>
      <c r="Q229">
        <v>4891</v>
      </c>
      <c r="R229">
        <v>2</v>
      </c>
      <c r="S229">
        <v>47</v>
      </c>
      <c r="T229">
        <v>0.93311036992307694</v>
      </c>
      <c r="W229">
        <f>Tabela10[[#This Row],[mlp_params]]</f>
        <v>4695</v>
      </c>
      <c r="X229">
        <f>Tabela10[[#This Row],[kan_test_acc]]</f>
        <v>0.68796992085714281</v>
      </c>
      <c r="Y229">
        <f>Tabela10[[#This Row],[mlp_test_acc]]</f>
        <v>0.92481203042857141</v>
      </c>
      <c r="Z229">
        <f>Tabela10[[#This Row],[mlp_test_acc2]]</f>
        <v>0.93421052657142856</v>
      </c>
      <c r="AC229">
        <f>Tabela10[[#This Row],[mlp_params]]</f>
        <v>4695</v>
      </c>
      <c r="AD229">
        <f>Tabela10[[#This Row],[kan_test_acc]]</f>
        <v>0.68796992085714281</v>
      </c>
      <c r="AE229">
        <f>Tabela10[[#This Row],[kan_val_acc]]</f>
        <v>0.93311036992307694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A717-DD0D-4F73-976C-2704714B6654}">
  <sheetPr codeName="Arkusz16"/>
  <dimension ref="A1:AE601"/>
  <sheetViews>
    <sheetView tabSelected="1" zoomScale="70" zoomScaleNormal="70" workbookViewId="0">
      <selection activeCell="H40" sqref="H40"/>
    </sheetView>
  </sheetViews>
  <sheetFormatPr defaultRowHeight="15" x14ac:dyDescent="0.25"/>
  <cols>
    <col min="1" max="1" width="15.7109375" customWidth="1"/>
    <col min="2" max="2" width="28" customWidth="1"/>
    <col min="3" max="3" width="10.7109375" customWidth="1"/>
    <col min="4" max="4" width="13.42578125" customWidth="1"/>
    <col min="5" max="5" width="10.42578125" customWidth="1"/>
    <col min="6" max="6" width="12.140625" bestFit="1" customWidth="1"/>
    <col min="7" max="7" width="13.7109375" customWidth="1"/>
    <col min="8" max="8" width="21.5703125" customWidth="1"/>
    <col min="9" max="9" width="14.5703125" customWidth="1"/>
    <col min="10" max="10" width="14.85546875" customWidth="1"/>
    <col min="11" max="11" width="21.85546875" customWidth="1"/>
    <col min="12" max="12" width="14" customWidth="1"/>
    <col min="13" max="13" width="16" customWidth="1"/>
    <col min="14" max="14" width="18.7109375" customWidth="1"/>
    <col min="15" max="15" width="15.85546875" customWidth="1"/>
    <col min="16" max="16" width="22.85546875" customWidth="1"/>
    <col min="17" max="17" width="15" customWidth="1"/>
    <col min="18" max="18" width="12.7109375" customWidth="1"/>
    <col min="19" max="19" width="15.42578125" customWidth="1"/>
    <col min="20" max="20" width="13.5703125" customWidth="1"/>
    <col min="23" max="23" width="16.5703125" bestFit="1" customWidth="1"/>
    <col min="24" max="24" width="8.28515625" bestFit="1" customWidth="1"/>
    <col min="25" max="25" width="12" bestFit="1" customWidth="1"/>
    <col min="26" max="26" width="12.28515625" bestFit="1" customWidth="1"/>
    <col min="29" max="29" width="16.5703125" bestFit="1" customWidth="1"/>
    <col min="30" max="30" width="11.85546875" bestFit="1" customWidth="1"/>
  </cols>
  <sheetData>
    <row r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W1" t="s">
        <v>464</v>
      </c>
      <c r="X1" t="s">
        <v>465</v>
      </c>
      <c r="Y1" t="s">
        <v>466</v>
      </c>
      <c r="Z1" t="s">
        <v>467</v>
      </c>
      <c r="AC1" t="s">
        <v>464</v>
      </c>
      <c r="AD1" t="s">
        <v>468</v>
      </c>
      <c r="AE1" t="s">
        <v>469</v>
      </c>
    </row>
    <row r="2" spans="1:31" hidden="1" x14ac:dyDescent="0.25">
      <c r="A2" t="s">
        <v>400</v>
      </c>
      <c r="B2">
        <v>3</v>
      </c>
      <c r="C2" t="s">
        <v>21</v>
      </c>
      <c r="D2">
        <v>2</v>
      </c>
      <c r="E2">
        <v>0</v>
      </c>
      <c r="F2" t="s">
        <v>450</v>
      </c>
      <c r="G2">
        <v>1164</v>
      </c>
      <c r="H2">
        <v>4314951.5</v>
      </c>
      <c r="I2">
        <v>0.97777777899999996</v>
      </c>
      <c r="J2">
        <v>0.688888889</v>
      </c>
      <c r="K2">
        <v>374187.5</v>
      </c>
      <c r="L2">
        <v>1849</v>
      </c>
      <c r="M2">
        <v>2</v>
      </c>
      <c r="N2">
        <v>26</v>
      </c>
      <c r="O2">
        <v>0.88888888899999996</v>
      </c>
      <c r="P2">
        <v>131992</v>
      </c>
      <c r="Q2">
        <v>1974</v>
      </c>
      <c r="R2">
        <v>2</v>
      </c>
      <c r="S2">
        <v>27</v>
      </c>
      <c r="T2">
        <v>0.92592591000000002</v>
      </c>
      <c r="W2">
        <f>Tabela11[[#This Row],[kan_params]]</f>
        <v>1164</v>
      </c>
      <c r="X2">
        <f>Tabela11[[#This Row],[kan_test_acc]]</f>
        <v>0.97777777899999996</v>
      </c>
      <c r="Y2">
        <f>Tabela11[[#This Row],[mlp_test_acc]]</f>
        <v>0.688888889</v>
      </c>
      <c r="Z2">
        <f>Tabela11[[#This Row],[mlp_test_acc2]]</f>
        <v>0.88888888899999996</v>
      </c>
      <c r="AC2">
        <f t="shared" ref="AC2:AC32" si="0">W2</f>
        <v>1164</v>
      </c>
      <c r="AD2">
        <f t="shared" ref="AD2:AD32" si="1">X2</f>
        <v>0.97777777899999996</v>
      </c>
      <c r="AE2">
        <f>Tabela11[[#This Row],[kan_val_acc]]</f>
        <v>0.92592591000000002</v>
      </c>
    </row>
    <row r="3" spans="1:31" hidden="1" x14ac:dyDescent="0.25">
      <c r="A3" t="s">
        <v>400</v>
      </c>
      <c r="B3">
        <v>3</v>
      </c>
      <c r="C3" t="s">
        <v>21</v>
      </c>
      <c r="D3">
        <v>3</v>
      </c>
      <c r="E3">
        <v>0</v>
      </c>
      <c r="F3" t="s">
        <v>450</v>
      </c>
      <c r="G3">
        <v>1308</v>
      </c>
      <c r="H3">
        <v>2490373.5</v>
      </c>
      <c r="I3">
        <v>0.94444444750000001</v>
      </c>
      <c r="J3">
        <v>0.73333333350000007</v>
      </c>
      <c r="K3">
        <v>266158</v>
      </c>
      <c r="L3">
        <v>2236</v>
      </c>
      <c r="M3">
        <v>2</v>
      </c>
      <c r="N3">
        <v>29</v>
      </c>
      <c r="O3">
        <v>0.71111111100000002</v>
      </c>
      <c r="P3">
        <v>217239</v>
      </c>
      <c r="Q3">
        <v>2373</v>
      </c>
      <c r="R3">
        <v>2</v>
      </c>
      <c r="S3">
        <v>30</v>
      </c>
      <c r="T3">
        <v>0.96296298499999999</v>
      </c>
      <c r="W3">
        <f>Tabela11[[#This Row],[kan_params]]</f>
        <v>1308</v>
      </c>
      <c r="X3">
        <f>Tabela11[[#This Row],[kan_test_acc]]</f>
        <v>0.94444444750000001</v>
      </c>
      <c r="Y3">
        <f>Tabela11[[#This Row],[mlp_test_acc]]</f>
        <v>0.73333333350000007</v>
      </c>
      <c r="Z3">
        <f>Tabela11[[#This Row],[mlp_test_acc2]]</f>
        <v>0.71111111100000002</v>
      </c>
      <c r="AC3">
        <f t="shared" si="0"/>
        <v>1308</v>
      </c>
      <c r="AD3">
        <f t="shared" si="1"/>
        <v>0.94444444750000001</v>
      </c>
      <c r="AE3">
        <f>Tabela11[[#This Row],[kan_val_acc]]</f>
        <v>0.96296298499999999</v>
      </c>
    </row>
    <row r="4" spans="1:31" hidden="1" x14ac:dyDescent="0.25">
      <c r="A4" t="s">
        <v>400</v>
      </c>
      <c r="B4">
        <v>3</v>
      </c>
      <c r="C4" t="s">
        <v>21</v>
      </c>
      <c r="D4">
        <v>2</v>
      </c>
      <c r="E4">
        <v>0</v>
      </c>
      <c r="F4" t="s">
        <v>401</v>
      </c>
      <c r="G4">
        <v>1422</v>
      </c>
      <c r="H4">
        <v>15137752762</v>
      </c>
      <c r="I4">
        <v>0.89354443549999996</v>
      </c>
      <c r="J4">
        <v>0.70677222200000001</v>
      </c>
      <c r="K4">
        <v>76771684</v>
      </c>
      <c r="L4">
        <v>2236</v>
      </c>
      <c r="M4">
        <v>2</v>
      </c>
      <c r="N4">
        <v>29</v>
      </c>
      <c r="O4">
        <v>0.72725555549999998</v>
      </c>
      <c r="P4">
        <v>73390250</v>
      </c>
      <c r="Q4">
        <v>2373</v>
      </c>
      <c r="R4">
        <v>2</v>
      </c>
      <c r="S4">
        <v>30</v>
      </c>
      <c r="T4">
        <v>0.96296298499999999</v>
      </c>
      <c r="W4">
        <f>Tabela11[[#This Row],[kan_params]]</f>
        <v>1422</v>
      </c>
      <c r="X4">
        <f>Tabela11[[#This Row],[kan_test_acc]]</f>
        <v>0.89354443549999996</v>
      </c>
      <c r="Y4">
        <f>Tabela11[[#This Row],[mlp_test_acc]]</f>
        <v>0.70677222200000001</v>
      </c>
      <c r="Z4">
        <f>Tabela11[[#This Row],[mlp_test_acc2]]</f>
        <v>0.72725555549999998</v>
      </c>
      <c r="AC4">
        <f t="shared" si="0"/>
        <v>1422</v>
      </c>
      <c r="AD4">
        <f t="shared" si="1"/>
        <v>0.89354443549999996</v>
      </c>
      <c r="AE4">
        <f>Tabela11[[#This Row],[kan_val_acc]]</f>
        <v>0.96296298499999999</v>
      </c>
    </row>
    <row r="5" spans="1:31" hidden="1" x14ac:dyDescent="0.25">
      <c r="A5" t="s">
        <v>400</v>
      </c>
      <c r="B5">
        <v>5</v>
      </c>
      <c r="C5" t="s">
        <v>21</v>
      </c>
      <c r="D5">
        <v>2</v>
      </c>
      <c r="E5">
        <v>0</v>
      </c>
      <c r="F5" t="s">
        <v>450</v>
      </c>
      <c r="G5">
        <v>1452</v>
      </c>
      <c r="H5">
        <v>2528908</v>
      </c>
      <c r="I5">
        <v>0.95555555800000003</v>
      </c>
      <c r="J5">
        <v>0.66666666699999999</v>
      </c>
      <c r="K5">
        <v>242223.83333333334</v>
      </c>
      <c r="L5">
        <v>2103</v>
      </c>
      <c r="M5">
        <v>2</v>
      </c>
      <c r="N5">
        <v>28</v>
      </c>
      <c r="O5">
        <v>0.69629629650000002</v>
      </c>
      <c r="P5">
        <v>196572.16666666666</v>
      </c>
      <c r="Q5">
        <v>2236</v>
      </c>
      <c r="R5">
        <v>2</v>
      </c>
      <c r="S5">
        <v>29</v>
      </c>
      <c r="T5">
        <v>0.91851850720000006</v>
      </c>
      <c r="W5">
        <f>Tabela11[[#This Row],[kan_params]]</f>
        <v>1452</v>
      </c>
      <c r="X5">
        <f>Tabela11[[#This Row],[kan_test_acc]]</f>
        <v>0.95555555800000003</v>
      </c>
      <c r="Y5">
        <f>Tabela11[[#This Row],[mlp_test_acc]]</f>
        <v>0.66666666699999999</v>
      </c>
      <c r="Z5">
        <f>Tabela11[[#This Row],[mlp_test_acc2]]</f>
        <v>0.69629629650000002</v>
      </c>
      <c r="AC5">
        <f t="shared" si="0"/>
        <v>1452</v>
      </c>
      <c r="AD5">
        <f t="shared" si="1"/>
        <v>0.95555555800000003</v>
      </c>
      <c r="AE5">
        <f>Tabela11[[#This Row],[kan_val_acc]]</f>
        <v>0.91851850720000006</v>
      </c>
    </row>
    <row r="6" spans="1:31" hidden="1" x14ac:dyDescent="0.25">
      <c r="A6" t="s">
        <v>400</v>
      </c>
      <c r="B6">
        <v>3</v>
      </c>
      <c r="C6" t="s">
        <v>21</v>
      </c>
      <c r="D6">
        <v>4</v>
      </c>
      <c r="E6">
        <v>0</v>
      </c>
      <c r="F6" t="s">
        <v>450</v>
      </c>
      <c r="G6">
        <v>1452</v>
      </c>
      <c r="H6">
        <v>7240291.666666667</v>
      </c>
      <c r="I6">
        <v>0.88888889550000005</v>
      </c>
      <c r="J6">
        <v>0.67407407399999997</v>
      </c>
      <c r="K6">
        <v>388579.83333333331</v>
      </c>
      <c r="L6">
        <v>2659</v>
      </c>
      <c r="M6">
        <v>2</v>
      </c>
      <c r="N6">
        <v>32</v>
      </c>
      <c r="O6">
        <v>0.66666666666666663</v>
      </c>
      <c r="P6">
        <v>3551222.6666666665</v>
      </c>
      <c r="Q6">
        <v>2808</v>
      </c>
      <c r="R6">
        <v>2</v>
      </c>
      <c r="S6">
        <v>33</v>
      </c>
      <c r="T6">
        <v>0.97777779099999995</v>
      </c>
      <c r="W6">
        <f>Tabela11[[#This Row],[kan_params]]</f>
        <v>1452</v>
      </c>
      <c r="X6">
        <f>Tabela11[[#This Row],[kan_test_acc]]</f>
        <v>0.88888889550000005</v>
      </c>
      <c r="Y6">
        <f>Tabela11[[#This Row],[mlp_test_acc]]</f>
        <v>0.67407407399999997</v>
      </c>
      <c r="Z6">
        <f>Tabela11[[#This Row],[mlp_test_acc2]]</f>
        <v>0.66666666666666663</v>
      </c>
      <c r="AC6">
        <f t="shared" si="0"/>
        <v>1452</v>
      </c>
      <c r="AD6">
        <f t="shared" si="1"/>
        <v>0.88888889550000005</v>
      </c>
      <c r="AE6">
        <f>Tabela11[[#This Row],[kan_val_acc]]</f>
        <v>0.97777779099999995</v>
      </c>
    </row>
    <row r="7" spans="1:31" hidden="1" x14ac:dyDescent="0.25">
      <c r="A7" t="s">
        <v>400</v>
      </c>
      <c r="B7">
        <v>5</v>
      </c>
      <c r="C7" t="s">
        <v>21</v>
      </c>
      <c r="D7">
        <v>3</v>
      </c>
      <c r="E7">
        <v>0</v>
      </c>
      <c r="F7" t="s">
        <v>450</v>
      </c>
      <c r="G7">
        <v>1596</v>
      </c>
      <c r="H7">
        <v>2652473.1666666665</v>
      </c>
      <c r="I7">
        <v>0.93333333699999999</v>
      </c>
      <c r="J7">
        <v>0.688888889</v>
      </c>
      <c r="K7">
        <v>233794.83333333334</v>
      </c>
      <c r="L7">
        <v>2514</v>
      </c>
      <c r="M7">
        <v>2</v>
      </c>
      <c r="N7">
        <v>31</v>
      </c>
      <c r="O7">
        <v>0.74074074066666662</v>
      </c>
      <c r="P7">
        <v>230332.66666666666</v>
      </c>
      <c r="Q7">
        <v>2659</v>
      </c>
      <c r="R7">
        <v>2</v>
      </c>
      <c r="S7">
        <v>32</v>
      </c>
      <c r="T7">
        <v>0.94814814319999996</v>
      </c>
      <c r="W7">
        <f>Tabela11[[#This Row],[kan_params]]</f>
        <v>1596</v>
      </c>
      <c r="X7">
        <f>Tabela11[[#This Row],[kan_test_acc]]</f>
        <v>0.93333333699999999</v>
      </c>
      <c r="Y7">
        <f>Tabela11[[#This Row],[mlp_test_acc]]</f>
        <v>0.688888889</v>
      </c>
      <c r="Z7">
        <f>Tabela11[[#This Row],[mlp_test_acc2]]</f>
        <v>0.74074074066666662</v>
      </c>
      <c r="AC7">
        <f t="shared" si="0"/>
        <v>1596</v>
      </c>
      <c r="AD7">
        <f t="shared" si="1"/>
        <v>0.93333333699999999</v>
      </c>
      <c r="AE7">
        <f>Tabela11[[#This Row],[kan_val_acc]]</f>
        <v>0.94814814319999996</v>
      </c>
    </row>
    <row r="8" spans="1:31" hidden="1" x14ac:dyDescent="0.25">
      <c r="A8" t="s">
        <v>400</v>
      </c>
      <c r="B8">
        <v>3</v>
      </c>
      <c r="C8" t="s">
        <v>21</v>
      </c>
      <c r="D8">
        <v>5</v>
      </c>
      <c r="E8">
        <v>0</v>
      </c>
      <c r="F8" t="s">
        <v>450</v>
      </c>
      <c r="G8">
        <v>1596</v>
      </c>
      <c r="H8">
        <v>8516749.666666666</v>
      </c>
      <c r="I8">
        <v>0.88888889550000005</v>
      </c>
      <c r="J8">
        <v>0.72962962966666667</v>
      </c>
      <c r="K8">
        <v>4189146.3333333335</v>
      </c>
      <c r="L8">
        <v>3118</v>
      </c>
      <c r="M8">
        <v>2</v>
      </c>
      <c r="N8">
        <v>35</v>
      </c>
      <c r="O8">
        <v>0.69629629616666666</v>
      </c>
      <c r="P8">
        <v>1866880.1666666667</v>
      </c>
      <c r="Q8">
        <v>3279</v>
      </c>
      <c r="R8">
        <v>2</v>
      </c>
      <c r="S8">
        <v>36</v>
      </c>
      <c r="T8">
        <v>0.99259259700000002</v>
      </c>
      <c r="W8">
        <f>Tabela11[[#This Row],[kan_params]]</f>
        <v>1596</v>
      </c>
      <c r="X8">
        <f>Tabela11[[#This Row],[kan_test_acc]]</f>
        <v>0.88888889550000005</v>
      </c>
      <c r="Y8">
        <f>Tabela11[[#This Row],[mlp_test_acc]]</f>
        <v>0.72962962966666667</v>
      </c>
      <c r="Z8">
        <f>Tabela11[[#This Row],[mlp_test_acc2]]</f>
        <v>0.69629629616666666</v>
      </c>
      <c r="AC8">
        <f t="shared" si="0"/>
        <v>1596</v>
      </c>
      <c r="AD8">
        <f t="shared" si="1"/>
        <v>0.88888889550000005</v>
      </c>
      <c r="AE8">
        <f>Tabela11[[#This Row],[kan_val_acc]]</f>
        <v>0.99259259700000002</v>
      </c>
    </row>
    <row r="9" spans="1:31" hidden="1" x14ac:dyDescent="0.25">
      <c r="A9" t="s">
        <v>400</v>
      </c>
      <c r="B9">
        <v>3</v>
      </c>
      <c r="C9" t="s">
        <v>21</v>
      </c>
      <c r="D9">
        <v>3</v>
      </c>
      <c r="E9">
        <v>0</v>
      </c>
      <c r="F9" t="s">
        <v>401</v>
      </c>
      <c r="G9">
        <v>1598</v>
      </c>
      <c r="H9">
        <v>5336926.5</v>
      </c>
      <c r="I9">
        <v>0.94444444750000001</v>
      </c>
      <c r="J9">
        <v>0.72222222250000001</v>
      </c>
      <c r="K9">
        <v>262385.5</v>
      </c>
      <c r="L9">
        <v>2808</v>
      </c>
      <c r="M9">
        <v>2</v>
      </c>
      <c r="N9">
        <v>33</v>
      </c>
      <c r="O9">
        <v>0.75555555600000002</v>
      </c>
      <c r="P9">
        <v>241571</v>
      </c>
      <c r="Q9">
        <v>2961</v>
      </c>
      <c r="R9">
        <v>2</v>
      </c>
      <c r="S9">
        <v>34</v>
      </c>
      <c r="T9">
        <v>0.96296298499999999</v>
      </c>
      <c r="W9">
        <f>Tabela11[[#This Row],[kan_params]]</f>
        <v>1598</v>
      </c>
      <c r="X9">
        <f>Tabela11[[#This Row],[kan_test_acc]]</f>
        <v>0.94444444750000001</v>
      </c>
      <c r="Y9">
        <f>Tabela11[[#This Row],[mlp_test_acc]]</f>
        <v>0.72222222250000001</v>
      </c>
      <c r="Z9">
        <f>Tabela11[[#This Row],[mlp_test_acc2]]</f>
        <v>0.75555555600000002</v>
      </c>
      <c r="AC9">
        <f t="shared" si="0"/>
        <v>1598</v>
      </c>
      <c r="AD9">
        <f t="shared" si="1"/>
        <v>0.94444444750000001</v>
      </c>
      <c r="AE9">
        <f>Tabela11[[#This Row],[kan_val_acc]]</f>
        <v>0.96296298499999999</v>
      </c>
    </row>
    <row r="10" spans="1:31" hidden="1" x14ac:dyDescent="0.25">
      <c r="A10" t="s">
        <v>400</v>
      </c>
      <c r="B10">
        <v>3</v>
      </c>
      <c r="C10" t="s">
        <v>21</v>
      </c>
      <c r="D10">
        <v>2</v>
      </c>
      <c r="E10">
        <v>0</v>
      </c>
      <c r="F10" t="s">
        <v>410</v>
      </c>
      <c r="G10">
        <v>1680</v>
      </c>
      <c r="H10">
        <v>10435064.666666666</v>
      </c>
      <c r="I10">
        <v>0.87407408166666667</v>
      </c>
      <c r="J10">
        <v>0.71111111100000002</v>
      </c>
      <c r="K10">
        <v>387674.5</v>
      </c>
      <c r="L10">
        <v>2659</v>
      </c>
      <c r="M10">
        <v>2</v>
      </c>
      <c r="N10">
        <v>32</v>
      </c>
      <c r="O10">
        <v>0.74444444450000002</v>
      </c>
      <c r="P10">
        <v>3393715.6666666665</v>
      </c>
      <c r="Q10">
        <v>2808</v>
      </c>
      <c r="R10">
        <v>2</v>
      </c>
      <c r="S10">
        <v>33</v>
      </c>
      <c r="T10">
        <v>0.89629631060000003</v>
      </c>
      <c r="W10">
        <f>Tabela11[[#This Row],[kan_params]]</f>
        <v>1680</v>
      </c>
      <c r="X10">
        <f>Tabela11[[#This Row],[kan_test_acc]]</f>
        <v>0.87407408166666667</v>
      </c>
      <c r="Y10">
        <f>Tabela11[[#This Row],[mlp_test_acc]]</f>
        <v>0.71111111100000002</v>
      </c>
      <c r="Z10">
        <f>Tabela11[[#This Row],[mlp_test_acc2]]</f>
        <v>0.74444444450000002</v>
      </c>
      <c r="AC10">
        <f t="shared" si="0"/>
        <v>1680</v>
      </c>
      <c r="AD10">
        <f t="shared" si="1"/>
        <v>0.87407408166666667</v>
      </c>
      <c r="AE10">
        <f>Tabela11[[#This Row],[kan_val_acc]]</f>
        <v>0.89629631060000003</v>
      </c>
    </row>
    <row r="11" spans="1:31" hidden="1" x14ac:dyDescent="0.25">
      <c r="A11" t="s">
        <v>400</v>
      </c>
      <c r="B11">
        <v>5</v>
      </c>
      <c r="C11" t="s">
        <v>21</v>
      </c>
      <c r="D11">
        <v>4</v>
      </c>
      <c r="E11">
        <v>0</v>
      </c>
      <c r="F11" t="s">
        <v>450</v>
      </c>
      <c r="G11">
        <v>1740</v>
      </c>
      <c r="H11">
        <v>3159193.5</v>
      </c>
      <c r="I11">
        <v>0.92222222683333333</v>
      </c>
      <c r="J11">
        <v>0.74074074099999998</v>
      </c>
      <c r="K11">
        <v>262808.16666666669</v>
      </c>
      <c r="L11">
        <v>2961</v>
      </c>
      <c r="M11">
        <v>2</v>
      </c>
      <c r="N11">
        <v>34</v>
      </c>
      <c r="O11">
        <v>0.6629629631666667</v>
      </c>
      <c r="P11">
        <v>288110.66666666669</v>
      </c>
      <c r="Q11">
        <v>3118</v>
      </c>
      <c r="R11">
        <v>2</v>
      </c>
      <c r="S11">
        <v>35</v>
      </c>
      <c r="T11">
        <v>0.97777779099999995</v>
      </c>
      <c r="W11">
        <f>Tabela11[[#This Row],[kan_params]]</f>
        <v>1740</v>
      </c>
      <c r="X11">
        <f>Tabela11[[#This Row],[kan_test_acc]]</f>
        <v>0.92222222683333333</v>
      </c>
      <c r="Y11">
        <f>Tabela11[[#This Row],[mlp_test_acc]]</f>
        <v>0.74074074099999998</v>
      </c>
      <c r="Z11">
        <f>Tabela11[[#This Row],[mlp_test_acc2]]</f>
        <v>0.6629629631666667</v>
      </c>
      <c r="AC11">
        <f t="shared" si="0"/>
        <v>1740</v>
      </c>
      <c r="AD11">
        <f t="shared" si="1"/>
        <v>0.92222222683333333</v>
      </c>
      <c r="AE11">
        <f>Tabela11[[#This Row],[kan_val_acc]]</f>
        <v>0.97777779099999995</v>
      </c>
    </row>
    <row r="12" spans="1:31" hidden="1" x14ac:dyDescent="0.25">
      <c r="A12" t="s">
        <v>400</v>
      </c>
      <c r="B12">
        <v>5</v>
      </c>
      <c r="C12" t="s">
        <v>21</v>
      </c>
      <c r="D12">
        <v>2</v>
      </c>
      <c r="E12">
        <v>0</v>
      </c>
      <c r="F12" t="s">
        <v>401</v>
      </c>
      <c r="G12">
        <v>1774</v>
      </c>
      <c r="H12">
        <v>4702954</v>
      </c>
      <c r="I12">
        <v>0.90370370950000001</v>
      </c>
      <c r="J12">
        <v>0.69629629599999998</v>
      </c>
      <c r="K12">
        <v>189629.5</v>
      </c>
      <c r="L12">
        <v>2514</v>
      </c>
      <c r="M12">
        <v>2</v>
      </c>
      <c r="N12">
        <v>31</v>
      </c>
      <c r="O12">
        <v>0.67777777766666669</v>
      </c>
      <c r="P12">
        <v>183827</v>
      </c>
      <c r="Q12">
        <v>2659</v>
      </c>
      <c r="R12">
        <v>2</v>
      </c>
      <c r="S12">
        <v>32</v>
      </c>
      <c r="T12">
        <v>0.93333332499999999</v>
      </c>
      <c r="W12">
        <f>Tabela11[[#This Row],[kan_params]]</f>
        <v>1774</v>
      </c>
      <c r="X12">
        <f>Tabela11[[#This Row],[kan_test_acc]]</f>
        <v>0.90370370950000001</v>
      </c>
      <c r="Y12">
        <f>Tabela11[[#This Row],[mlp_test_acc]]</f>
        <v>0.69629629599999998</v>
      </c>
      <c r="Z12">
        <f>Tabela11[[#This Row],[mlp_test_acc2]]</f>
        <v>0.67777777766666669</v>
      </c>
      <c r="AC12">
        <f t="shared" si="0"/>
        <v>1774</v>
      </c>
      <c r="AD12">
        <f t="shared" si="1"/>
        <v>0.90370370950000001</v>
      </c>
      <c r="AE12">
        <f>Tabela11[[#This Row],[kan_val_acc]]</f>
        <v>0.93333332499999999</v>
      </c>
    </row>
    <row r="13" spans="1:31" hidden="1" x14ac:dyDescent="0.25">
      <c r="A13" t="s">
        <v>400</v>
      </c>
      <c r="B13">
        <v>3</v>
      </c>
      <c r="C13" t="s">
        <v>21</v>
      </c>
      <c r="D13">
        <v>4</v>
      </c>
      <c r="E13">
        <v>0</v>
      </c>
      <c r="F13" t="s">
        <v>401</v>
      </c>
      <c r="G13">
        <v>1774</v>
      </c>
      <c r="H13">
        <v>5766393</v>
      </c>
      <c r="I13">
        <v>0.94444444750000001</v>
      </c>
      <c r="J13">
        <v>0.83333333349999994</v>
      </c>
      <c r="K13">
        <v>248835</v>
      </c>
      <c r="L13">
        <v>3279</v>
      </c>
      <c r="M13">
        <v>2</v>
      </c>
      <c r="N13">
        <v>36</v>
      </c>
      <c r="O13">
        <v>0.86666666699999995</v>
      </c>
      <c r="P13">
        <v>248343</v>
      </c>
      <c r="Q13">
        <v>3444</v>
      </c>
      <c r="R13">
        <v>2</v>
      </c>
      <c r="S13">
        <v>37</v>
      </c>
      <c r="T13">
        <v>1</v>
      </c>
      <c r="W13">
        <f>Tabela11[[#This Row],[kan_params]]</f>
        <v>1774</v>
      </c>
      <c r="X13">
        <f>Tabela11[[#This Row],[kan_test_acc]]</f>
        <v>0.94444444750000001</v>
      </c>
      <c r="Y13">
        <f>Tabela11[[#This Row],[mlp_test_acc]]</f>
        <v>0.83333333349999994</v>
      </c>
      <c r="Z13">
        <f>Tabela11[[#This Row],[mlp_test_acc2]]</f>
        <v>0.86666666699999995</v>
      </c>
      <c r="AC13">
        <f t="shared" si="0"/>
        <v>1774</v>
      </c>
      <c r="AD13">
        <f t="shared" si="1"/>
        <v>0.94444444750000001</v>
      </c>
      <c r="AE13">
        <f>Tabela11[[#This Row],[kan_val_acc]]</f>
        <v>1</v>
      </c>
    </row>
    <row r="14" spans="1:31" hidden="1" x14ac:dyDescent="0.25">
      <c r="A14" t="s">
        <v>400</v>
      </c>
      <c r="B14">
        <v>5</v>
      </c>
      <c r="C14" t="s">
        <v>21</v>
      </c>
      <c r="D14">
        <v>5</v>
      </c>
      <c r="E14">
        <v>0</v>
      </c>
      <c r="F14" t="s">
        <v>450</v>
      </c>
      <c r="G14">
        <v>1884</v>
      </c>
      <c r="H14">
        <v>4443888.666666667</v>
      </c>
      <c r="I14">
        <v>0.91851852333333328</v>
      </c>
      <c r="J14">
        <v>0.6629629631666667</v>
      </c>
      <c r="K14">
        <v>247577.83333333334</v>
      </c>
      <c r="L14">
        <v>3444</v>
      </c>
      <c r="M14">
        <v>2</v>
      </c>
      <c r="N14">
        <v>37</v>
      </c>
      <c r="O14">
        <v>0.70000000016666664</v>
      </c>
      <c r="P14">
        <v>273790.83333333331</v>
      </c>
      <c r="Q14">
        <v>3613</v>
      </c>
      <c r="R14">
        <v>2</v>
      </c>
      <c r="S14">
        <v>38</v>
      </c>
      <c r="T14">
        <v>0.94074075239999999</v>
      </c>
      <c r="W14">
        <f>Tabela11[[#This Row],[kan_params]]</f>
        <v>1884</v>
      </c>
      <c r="X14">
        <f>Tabela11[[#This Row],[kan_test_acc]]</f>
        <v>0.91851852333333328</v>
      </c>
      <c r="Y14">
        <f>Tabela11[[#This Row],[mlp_test_acc]]</f>
        <v>0.6629629631666667</v>
      </c>
      <c r="Z14">
        <f>Tabela11[[#This Row],[mlp_test_acc2]]</f>
        <v>0.70000000016666664</v>
      </c>
      <c r="AC14">
        <f t="shared" si="0"/>
        <v>1884</v>
      </c>
      <c r="AD14">
        <f t="shared" si="1"/>
        <v>0.91851852333333328</v>
      </c>
      <c r="AE14">
        <f>Tabela11[[#This Row],[kan_val_acc]]</f>
        <v>0.94074075239999999</v>
      </c>
    </row>
    <row r="15" spans="1:31" hidden="1" x14ac:dyDescent="0.25">
      <c r="A15" t="s">
        <v>400</v>
      </c>
      <c r="B15">
        <v>3</v>
      </c>
      <c r="C15" t="s">
        <v>21</v>
      </c>
      <c r="D15">
        <v>3</v>
      </c>
      <c r="E15">
        <v>0</v>
      </c>
      <c r="F15" t="s">
        <v>410</v>
      </c>
      <c r="G15">
        <v>1888</v>
      </c>
      <c r="H15">
        <v>10110655.666666666</v>
      </c>
      <c r="I15">
        <v>0.89259259899999999</v>
      </c>
      <c r="J15">
        <v>0.6555555555</v>
      </c>
      <c r="K15">
        <v>450641.83333333331</v>
      </c>
      <c r="L15">
        <v>3279</v>
      </c>
      <c r="M15">
        <v>2</v>
      </c>
      <c r="N15">
        <v>36</v>
      </c>
      <c r="O15">
        <v>0.66296296300000002</v>
      </c>
      <c r="P15">
        <v>375281.33333333331</v>
      </c>
      <c r="Q15">
        <v>3444</v>
      </c>
      <c r="R15">
        <v>2</v>
      </c>
      <c r="S15">
        <v>37</v>
      </c>
      <c r="T15">
        <v>0.94074074019999998</v>
      </c>
      <c r="W15">
        <f>Tabela11[[#This Row],[kan_params]]</f>
        <v>1888</v>
      </c>
      <c r="X15">
        <f>Tabela11[[#This Row],[kan_test_acc]]</f>
        <v>0.89259259899999999</v>
      </c>
      <c r="Y15">
        <f>Tabela11[[#This Row],[mlp_test_acc]]</f>
        <v>0.6555555555</v>
      </c>
      <c r="Z15">
        <f>Tabela11[[#This Row],[mlp_test_acc2]]</f>
        <v>0.66296296300000002</v>
      </c>
      <c r="AC15">
        <f t="shared" si="0"/>
        <v>1888</v>
      </c>
      <c r="AD15">
        <f t="shared" si="1"/>
        <v>0.89259259899999999</v>
      </c>
      <c r="AE15">
        <f>Tabela11[[#This Row],[kan_val_acc]]</f>
        <v>0.94074074019999998</v>
      </c>
    </row>
    <row r="16" spans="1:31" hidden="1" x14ac:dyDescent="0.25">
      <c r="A16" t="s">
        <v>400</v>
      </c>
      <c r="B16">
        <v>3</v>
      </c>
      <c r="C16" t="s">
        <v>21</v>
      </c>
      <c r="D16">
        <v>2</v>
      </c>
      <c r="E16">
        <v>0</v>
      </c>
      <c r="F16" t="s">
        <v>419</v>
      </c>
      <c r="G16">
        <v>1938</v>
      </c>
      <c r="H16">
        <v>7422205.833333333</v>
      </c>
      <c r="I16">
        <v>0.94074074399999996</v>
      </c>
      <c r="J16">
        <v>0.64074074049999996</v>
      </c>
      <c r="K16">
        <v>291965.33333333331</v>
      </c>
      <c r="L16">
        <v>3118</v>
      </c>
      <c r="M16">
        <v>2</v>
      </c>
      <c r="N16">
        <v>35</v>
      </c>
      <c r="O16">
        <v>0.68518518500000003</v>
      </c>
      <c r="P16">
        <v>584142.66666666663</v>
      </c>
      <c r="Q16">
        <v>3279</v>
      </c>
      <c r="R16">
        <v>2</v>
      </c>
      <c r="S16">
        <v>36</v>
      </c>
      <c r="T16">
        <v>0.93333332499999999</v>
      </c>
      <c r="W16">
        <f>Tabela11[[#This Row],[kan_params]]</f>
        <v>1938</v>
      </c>
      <c r="X16">
        <f>Tabela11[[#This Row],[kan_test_acc]]</f>
        <v>0.94074074399999996</v>
      </c>
      <c r="Y16">
        <f>Tabela11[[#This Row],[mlp_test_acc]]</f>
        <v>0.64074074049999996</v>
      </c>
      <c r="Z16">
        <f>Tabela11[[#This Row],[mlp_test_acc2]]</f>
        <v>0.68518518500000003</v>
      </c>
      <c r="AC16">
        <f t="shared" si="0"/>
        <v>1938</v>
      </c>
      <c r="AD16">
        <f t="shared" si="1"/>
        <v>0.94074074399999996</v>
      </c>
      <c r="AE16">
        <f>Tabela11[[#This Row],[kan_val_acc]]</f>
        <v>0.93333332499999999</v>
      </c>
    </row>
    <row r="17" spans="1:31" hidden="1" x14ac:dyDescent="0.25">
      <c r="A17" t="s">
        <v>400</v>
      </c>
      <c r="B17">
        <v>5</v>
      </c>
      <c r="C17" t="s">
        <v>21</v>
      </c>
      <c r="D17">
        <v>3</v>
      </c>
      <c r="E17">
        <v>0</v>
      </c>
      <c r="F17" t="s">
        <v>401</v>
      </c>
      <c r="G17">
        <v>1950</v>
      </c>
      <c r="H17">
        <v>4812795.166666667</v>
      </c>
      <c r="I17">
        <v>0.92962963366666673</v>
      </c>
      <c r="J17">
        <v>0.7</v>
      </c>
      <c r="K17">
        <v>248975.83333333334</v>
      </c>
      <c r="L17">
        <v>3118</v>
      </c>
      <c r="M17">
        <v>2</v>
      </c>
      <c r="N17">
        <v>35</v>
      </c>
      <c r="O17">
        <v>0.75555555583333334</v>
      </c>
      <c r="P17">
        <v>237748.16666666666</v>
      </c>
      <c r="Q17">
        <v>3279</v>
      </c>
      <c r="R17">
        <v>2</v>
      </c>
      <c r="S17">
        <v>36</v>
      </c>
      <c r="T17">
        <v>0.9333333372</v>
      </c>
      <c r="W17">
        <f>Tabela11[[#This Row],[kan_params]]</f>
        <v>1950</v>
      </c>
      <c r="X17">
        <f>Tabela11[[#This Row],[kan_test_acc]]</f>
        <v>0.92962963366666673</v>
      </c>
      <c r="Y17">
        <f>Tabela11[[#This Row],[mlp_test_acc]]</f>
        <v>0.7</v>
      </c>
      <c r="Z17">
        <f>Tabela11[[#This Row],[mlp_test_acc2]]</f>
        <v>0.75555555583333334</v>
      </c>
      <c r="AC17">
        <f t="shared" si="0"/>
        <v>1950</v>
      </c>
      <c r="AD17">
        <f t="shared" si="1"/>
        <v>0.92962963366666673</v>
      </c>
      <c r="AE17">
        <f>Tabela11[[#This Row],[kan_val_acc]]</f>
        <v>0.9333333372</v>
      </c>
    </row>
    <row r="18" spans="1:31" hidden="1" x14ac:dyDescent="0.25">
      <c r="A18" t="s">
        <v>400</v>
      </c>
      <c r="B18">
        <v>3</v>
      </c>
      <c r="C18" t="s">
        <v>21</v>
      </c>
      <c r="D18">
        <v>5</v>
      </c>
      <c r="E18">
        <v>0</v>
      </c>
      <c r="F18" t="s">
        <v>401</v>
      </c>
      <c r="G18">
        <v>1950</v>
      </c>
      <c r="H18">
        <v>4854658.3571428573</v>
      </c>
      <c r="I18">
        <v>0.87305764207142855</v>
      </c>
      <c r="J18">
        <v>0.90346700114285716</v>
      </c>
      <c r="K18">
        <v>977105.57142857148</v>
      </c>
      <c r="L18">
        <v>3786</v>
      </c>
      <c r="M18">
        <v>2</v>
      </c>
      <c r="N18">
        <v>39</v>
      </c>
      <c r="O18">
        <v>0.90822890599999995</v>
      </c>
      <c r="P18">
        <v>874784.85714285716</v>
      </c>
      <c r="Q18">
        <v>3963</v>
      </c>
      <c r="R18">
        <v>2</v>
      </c>
      <c r="S18">
        <v>40</v>
      </c>
      <c r="T18">
        <v>0.96655519169230764</v>
      </c>
      <c r="W18">
        <f>Tabela11[[#This Row],[kan_params]]</f>
        <v>1950</v>
      </c>
      <c r="X18">
        <f>Tabela11[[#This Row],[kan_test_acc]]</f>
        <v>0.87305764207142855</v>
      </c>
      <c r="Y18">
        <f>Tabela11[[#This Row],[mlp_test_acc]]</f>
        <v>0.90346700114285716</v>
      </c>
      <c r="Z18">
        <f>Tabela11[[#This Row],[mlp_test_acc2]]</f>
        <v>0.90822890599999995</v>
      </c>
      <c r="AC18">
        <f t="shared" si="0"/>
        <v>1950</v>
      </c>
      <c r="AD18">
        <f t="shared" si="1"/>
        <v>0.87305764207142855</v>
      </c>
      <c r="AE18">
        <f>Tabela11[[#This Row],[kan_val_acc]]</f>
        <v>0.96655519169230764</v>
      </c>
    </row>
    <row r="19" spans="1:31" hidden="1" x14ac:dyDescent="0.25">
      <c r="A19" t="s">
        <v>400</v>
      </c>
      <c r="B19">
        <v>9</v>
      </c>
      <c r="C19" t="s">
        <v>21</v>
      </c>
      <c r="D19">
        <v>2</v>
      </c>
      <c r="E19">
        <v>0</v>
      </c>
      <c r="F19" t="s">
        <v>450</v>
      </c>
      <c r="G19">
        <v>2028</v>
      </c>
      <c r="H19">
        <v>2875634.6666666665</v>
      </c>
      <c r="I19">
        <v>0.88888889533333337</v>
      </c>
      <c r="J19">
        <v>0.71111111116666659</v>
      </c>
      <c r="K19">
        <v>253329.16666666666</v>
      </c>
      <c r="L19">
        <v>2659</v>
      </c>
      <c r="M19">
        <v>2</v>
      </c>
      <c r="N19">
        <v>32</v>
      </c>
      <c r="O19">
        <v>0.67037037033333335</v>
      </c>
      <c r="P19">
        <v>239178.83333333334</v>
      </c>
      <c r="Q19">
        <v>2808</v>
      </c>
      <c r="R19">
        <v>2</v>
      </c>
      <c r="S19">
        <v>33</v>
      </c>
      <c r="T19">
        <v>0.91851851920000005</v>
      </c>
      <c r="W19">
        <f>Tabela11[[#This Row],[kan_params]]</f>
        <v>2028</v>
      </c>
      <c r="X19">
        <f>Tabela11[[#This Row],[kan_test_acc]]</f>
        <v>0.88888889533333337</v>
      </c>
      <c r="Y19">
        <f>Tabela11[[#This Row],[mlp_test_acc]]</f>
        <v>0.71111111116666659</v>
      </c>
      <c r="Z19">
        <f>Tabela11[[#This Row],[mlp_test_acc2]]</f>
        <v>0.67037037033333335</v>
      </c>
      <c r="AC19">
        <f t="shared" si="0"/>
        <v>2028</v>
      </c>
      <c r="AD19">
        <f t="shared" si="1"/>
        <v>0.88888889533333337</v>
      </c>
      <c r="AE19">
        <f>Tabela11[[#This Row],[kan_val_acc]]</f>
        <v>0.91851851920000005</v>
      </c>
    </row>
    <row r="20" spans="1:31" hidden="1" x14ac:dyDescent="0.25">
      <c r="A20" t="s">
        <v>400</v>
      </c>
      <c r="B20">
        <v>5</v>
      </c>
      <c r="C20" t="s">
        <v>21</v>
      </c>
      <c r="D20">
        <v>2</v>
      </c>
      <c r="E20">
        <v>0</v>
      </c>
      <c r="F20" t="s">
        <v>410</v>
      </c>
      <c r="G20">
        <v>2096</v>
      </c>
      <c r="H20">
        <v>3173328.8333333335</v>
      </c>
      <c r="I20">
        <v>0.92592593016666669</v>
      </c>
      <c r="J20">
        <v>0.75925925950000006</v>
      </c>
      <c r="K20">
        <v>207886.5</v>
      </c>
      <c r="L20">
        <v>3118</v>
      </c>
      <c r="M20">
        <v>2</v>
      </c>
      <c r="N20">
        <v>35</v>
      </c>
      <c r="O20">
        <v>0.6629629631666667</v>
      </c>
      <c r="P20">
        <v>226351</v>
      </c>
      <c r="Q20">
        <v>3279</v>
      </c>
      <c r="R20">
        <v>2</v>
      </c>
      <c r="S20">
        <v>36</v>
      </c>
      <c r="T20">
        <v>0.97777779099999995</v>
      </c>
      <c r="W20">
        <f>Tabela11[[#This Row],[kan_params]]</f>
        <v>2096</v>
      </c>
      <c r="X20">
        <f>Tabela11[[#This Row],[kan_test_acc]]</f>
        <v>0.92592593016666669</v>
      </c>
      <c r="Y20">
        <f>Tabela11[[#This Row],[mlp_test_acc]]</f>
        <v>0.75925925950000006</v>
      </c>
      <c r="Z20">
        <f>Tabela11[[#This Row],[mlp_test_acc2]]</f>
        <v>0.6629629631666667</v>
      </c>
      <c r="AC20">
        <f t="shared" si="0"/>
        <v>2096</v>
      </c>
      <c r="AD20">
        <f t="shared" si="1"/>
        <v>0.92592593016666669</v>
      </c>
      <c r="AE20">
        <f>Tabela11[[#This Row],[kan_val_acc]]</f>
        <v>0.97777779099999995</v>
      </c>
    </row>
    <row r="21" spans="1:31" hidden="1" x14ac:dyDescent="0.25">
      <c r="A21" t="s">
        <v>400</v>
      </c>
      <c r="B21">
        <v>3</v>
      </c>
      <c r="C21" t="s">
        <v>21</v>
      </c>
      <c r="D21">
        <v>4</v>
      </c>
      <c r="E21">
        <v>0</v>
      </c>
      <c r="F21" t="s">
        <v>410</v>
      </c>
      <c r="G21">
        <v>2096</v>
      </c>
      <c r="H21">
        <v>5625558</v>
      </c>
      <c r="I21">
        <v>0.92222222700000001</v>
      </c>
      <c r="J21">
        <v>0.77777777749999999</v>
      </c>
      <c r="K21">
        <v>275532</v>
      </c>
      <c r="L21">
        <v>3963</v>
      </c>
      <c r="M21">
        <v>2</v>
      </c>
      <c r="N21">
        <v>40</v>
      </c>
      <c r="O21">
        <v>0.64444444400000001</v>
      </c>
      <c r="P21">
        <v>292048</v>
      </c>
      <c r="Q21">
        <v>4144</v>
      </c>
      <c r="R21">
        <v>2</v>
      </c>
      <c r="S21">
        <v>41</v>
      </c>
      <c r="T21">
        <v>0.96296298499999999</v>
      </c>
      <c r="W21">
        <f>Tabela11[[#This Row],[kan_params]]</f>
        <v>2096</v>
      </c>
      <c r="X21">
        <f>Tabela11[[#This Row],[kan_test_acc]]</f>
        <v>0.92222222700000001</v>
      </c>
      <c r="Y21">
        <f>Tabela11[[#This Row],[mlp_test_acc]]</f>
        <v>0.77777777749999999</v>
      </c>
      <c r="Z21">
        <f>Tabela11[[#This Row],[mlp_test_acc2]]</f>
        <v>0.64444444400000001</v>
      </c>
      <c r="AC21">
        <f t="shared" si="0"/>
        <v>2096</v>
      </c>
      <c r="AD21">
        <f t="shared" si="1"/>
        <v>0.92222222700000001</v>
      </c>
      <c r="AE21">
        <f>Tabela11[[#This Row],[kan_val_acc]]</f>
        <v>0.96296298499999999</v>
      </c>
    </row>
    <row r="22" spans="1:31" hidden="1" x14ac:dyDescent="0.25">
      <c r="A22" t="s">
        <v>400</v>
      </c>
      <c r="B22">
        <v>5</v>
      </c>
      <c r="C22" t="s">
        <v>21</v>
      </c>
      <c r="D22">
        <v>4</v>
      </c>
      <c r="E22">
        <v>0</v>
      </c>
      <c r="F22" t="s">
        <v>401</v>
      </c>
      <c r="G22">
        <v>2126</v>
      </c>
      <c r="H22">
        <v>5223615.5</v>
      </c>
      <c r="I22">
        <v>0.84444445383333333</v>
      </c>
      <c r="J22">
        <v>0.72222222233333333</v>
      </c>
      <c r="K22">
        <v>286246.5</v>
      </c>
      <c r="L22">
        <v>3613</v>
      </c>
      <c r="M22">
        <v>2</v>
      </c>
      <c r="N22">
        <v>38</v>
      </c>
      <c r="O22">
        <v>0.7111111111666667</v>
      </c>
      <c r="P22">
        <v>289926</v>
      </c>
      <c r="Q22">
        <v>3786</v>
      </c>
      <c r="R22">
        <v>2</v>
      </c>
      <c r="S22">
        <v>39</v>
      </c>
      <c r="T22">
        <v>0.9037037134</v>
      </c>
      <c r="W22">
        <f>Tabela11[[#This Row],[kan_params]]</f>
        <v>2126</v>
      </c>
      <c r="X22">
        <f>Tabela11[[#This Row],[kan_test_acc]]</f>
        <v>0.84444445383333333</v>
      </c>
      <c r="Y22">
        <f>Tabela11[[#This Row],[mlp_test_acc]]</f>
        <v>0.72222222233333333</v>
      </c>
      <c r="Z22">
        <f>Tabela11[[#This Row],[mlp_test_acc2]]</f>
        <v>0.7111111111666667</v>
      </c>
      <c r="AC22">
        <f t="shared" si="0"/>
        <v>2126</v>
      </c>
      <c r="AD22">
        <f t="shared" si="1"/>
        <v>0.84444445383333333</v>
      </c>
      <c r="AE22">
        <f>Tabela11[[#This Row],[kan_val_acc]]</f>
        <v>0.9037037134</v>
      </c>
    </row>
    <row r="23" spans="1:31" hidden="1" x14ac:dyDescent="0.25">
      <c r="A23" t="s">
        <v>400</v>
      </c>
      <c r="B23">
        <v>9</v>
      </c>
      <c r="C23" t="s">
        <v>21</v>
      </c>
      <c r="D23">
        <v>3</v>
      </c>
      <c r="E23">
        <v>0</v>
      </c>
      <c r="F23" t="s">
        <v>450</v>
      </c>
      <c r="G23">
        <v>2172</v>
      </c>
      <c r="H23">
        <v>3560167.3333333335</v>
      </c>
      <c r="I23">
        <v>0.91851852316666671</v>
      </c>
      <c r="J23">
        <v>0.68518518516666671</v>
      </c>
      <c r="K23">
        <v>267955</v>
      </c>
      <c r="L23">
        <v>3118</v>
      </c>
      <c r="M23">
        <v>2</v>
      </c>
      <c r="N23">
        <v>35</v>
      </c>
      <c r="O23">
        <v>0.79629629633333332</v>
      </c>
      <c r="P23">
        <v>242256.33333333334</v>
      </c>
      <c r="Q23">
        <v>3279</v>
      </c>
      <c r="R23">
        <v>2</v>
      </c>
      <c r="S23">
        <v>36</v>
      </c>
      <c r="T23">
        <v>0.97037037599999998</v>
      </c>
      <c r="W23">
        <f>Tabela11[[#This Row],[kan_params]]</f>
        <v>2172</v>
      </c>
      <c r="X23">
        <f>Tabela11[[#This Row],[kan_test_acc]]</f>
        <v>0.91851852316666671</v>
      </c>
      <c r="Y23">
        <f>Tabela11[[#This Row],[mlp_test_acc]]</f>
        <v>0.68518518516666671</v>
      </c>
      <c r="Z23">
        <f>Tabela11[[#This Row],[mlp_test_acc2]]</f>
        <v>0.79629629633333332</v>
      </c>
      <c r="AC23">
        <f t="shared" si="0"/>
        <v>2172</v>
      </c>
      <c r="AD23">
        <f t="shared" si="1"/>
        <v>0.91851852316666671</v>
      </c>
      <c r="AE23">
        <f>Tabela11[[#This Row],[kan_val_acc]]</f>
        <v>0.97037037599999998</v>
      </c>
    </row>
    <row r="24" spans="1:31" hidden="1" x14ac:dyDescent="0.25">
      <c r="A24" t="s">
        <v>400</v>
      </c>
      <c r="B24">
        <v>3</v>
      </c>
      <c r="C24" t="s">
        <v>21</v>
      </c>
      <c r="D24">
        <v>3</v>
      </c>
      <c r="E24">
        <v>0</v>
      </c>
      <c r="F24" t="s">
        <v>419</v>
      </c>
      <c r="G24">
        <v>2178</v>
      </c>
      <c r="H24">
        <v>11692026.166666666</v>
      </c>
      <c r="I24">
        <v>0.76296297216666664</v>
      </c>
      <c r="J24">
        <v>0.66296296266666666</v>
      </c>
      <c r="K24">
        <v>4410355.5</v>
      </c>
      <c r="L24">
        <v>3786</v>
      </c>
      <c r="M24">
        <v>2</v>
      </c>
      <c r="N24">
        <v>39</v>
      </c>
      <c r="O24">
        <v>0.69999999966666671</v>
      </c>
      <c r="P24">
        <v>4348949.333333333</v>
      </c>
      <c r="Q24">
        <v>3963</v>
      </c>
      <c r="R24">
        <v>2</v>
      </c>
      <c r="S24">
        <v>40</v>
      </c>
      <c r="T24">
        <v>0.87407407780000002</v>
      </c>
      <c r="W24">
        <f>Tabela11[[#This Row],[kan_params]]</f>
        <v>2178</v>
      </c>
      <c r="X24">
        <f>Tabela11[[#This Row],[kan_test_acc]]</f>
        <v>0.76296297216666664</v>
      </c>
      <c r="Y24">
        <f>Tabela11[[#This Row],[mlp_test_acc]]</f>
        <v>0.66296296266666666</v>
      </c>
      <c r="Z24">
        <f>Tabela11[[#This Row],[mlp_test_acc2]]</f>
        <v>0.69999999966666671</v>
      </c>
      <c r="AC24">
        <f t="shared" si="0"/>
        <v>2178</v>
      </c>
      <c r="AD24">
        <f t="shared" si="1"/>
        <v>0.76296297216666664</v>
      </c>
      <c r="AE24">
        <f>Tabela11[[#This Row],[kan_val_acc]]</f>
        <v>0.87407407780000002</v>
      </c>
    </row>
    <row r="25" spans="1:31" hidden="1" x14ac:dyDescent="0.25">
      <c r="A25" t="s">
        <v>400</v>
      </c>
      <c r="B25">
        <v>3</v>
      </c>
      <c r="C25" t="s">
        <v>21</v>
      </c>
      <c r="D25">
        <v>2</v>
      </c>
      <c r="E25">
        <v>0</v>
      </c>
      <c r="F25" t="s">
        <v>428</v>
      </c>
      <c r="G25">
        <v>2196</v>
      </c>
      <c r="H25">
        <v>6856376.166666667</v>
      </c>
      <c r="I25">
        <v>0.92592593016666669</v>
      </c>
      <c r="J25">
        <v>0.64444444466666662</v>
      </c>
      <c r="K25">
        <v>495157.5</v>
      </c>
      <c r="L25">
        <v>3444</v>
      </c>
      <c r="M25">
        <v>2</v>
      </c>
      <c r="N25">
        <v>37</v>
      </c>
      <c r="O25">
        <v>0.70370370383333336</v>
      </c>
      <c r="P25">
        <v>368269.5</v>
      </c>
      <c r="Q25">
        <v>3613</v>
      </c>
      <c r="R25">
        <v>2</v>
      </c>
      <c r="S25">
        <v>38</v>
      </c>
      <c r="T25">
        <v>0.94074072799999997</v>
      </c>
      <c r="W25">
        <f>Tabela11[[#This Row],[kan_params]]</f>
        <v>2196</v>
      </c>
      <c r="X25">
        <f>Tabela11[[#This Row],[kan_test_acc]]</f>
        <v>0.92592593016666669</v>
      </c>
      <c r="Y25">
        <f>Tabela11[[#This Row],[mlp_test_acc]]</f>
        <v>0.64444444466666662</v>
      </c>
      <c r="Z25">
        <f>Tabela11[[#This Row],[mlp_test_acc2]]</f>
        <v>0.70370370383333336</v>
      </c>
      <c r="AC25">
        <f t="shared" si="0"/>
        <v>2196</v>
      </c>
      <c r="AD25">
        <f t="shared" si="1"/>
        <v>0.92592593016666669</v>
      </c>
      <c r="AE25">
        <f>Tabela11[[#This Row],[kan_val_acc]]</f>
        <v>0.94074072799999997</v>
      </c>
    </row>
    <row r="26" spans="1:31" hidden="1" x14ac:dyDescent="0.25">
      <c r="A26" t="s">
        <v>400</v>
      </c>
      <c r="B26">
        <v>5</v>
      </c>
      <c r="C26" t="s">
        <v>21</v>
      </c>
      <c r="D26">
        <v>5</v>
      </c>
      <c r="E26">
        <v>0</v>
      </c>
      <c r="F26" t="s">
        <v>401</v>
      </c>
      <c r="G26">
        <v>2302</v>
      </c>
      <c r="H26">
        <v>6280074.333333333</v>
      </c>
      <c r="I26">
        <v>0.85555556433333335</v>
      </c>
      <c r="J26">
        <v>0.69259259250000005</v>
      </c>
      <c r="K26">
        <v>284658</v>
      </c>
      <c r="L26">
        <v>4144</v>
      </c>
      <c r="M26">
        <v>2</v>
      </c>
      <c r="N26">
        <v>41</v>
      </c>
      <c r="O26">
        <v>0.66296296266666666</v>
      </c>
      <c r="P26">
        <v>251569.33333333334</v>
      </c>
      <c r="Q26">
        <v>4329</v>
      </c>
      <c r="R26">
        <v>2</v>
      </c>
      <c r="S26">
        <v>42</v>
      </c>
      <c r="T26">
        <v>0.89629629840000002</v>
      </c>
      <c r="W26">
        <f>Tabela11[[#This Row],[kan_params]]</f>
        <v>2302</v>
      </c>
      <c r="X26">
        <f>Tabela11[[#This Row],[kan_test_acc]]</f>
        <v>0.85555556433333335</v>
      </c>
      <c r="Y26">
        <f>Tabela11[[#This Row],[mlp_test_acc]]</f>
        <v>0.69259259250000005</v>
      </c>
      <c r="Z26">
        <f>Tabela11[[#This Row],[mlp_test_acc2]]</f>
        <v>0.66296296266666666</v>
      </c>
      <c r="AC26">
        <f t="shared" si="0"/>
        <v>2302</v>
      </c>
      <c r="AD26">
        <f t="shared" si="1"/>
        <v>0.85555556433333335</v>
      </c>
      <c r="AE26">
        <f>Tabela11[[#This Row],[kan_val_acc]]</f>
        <v>0.89629629840000002</v>
      </c>
    </row>
    <row r="27" spans="1:31" hidden="1" x14ac:dyDescent="0.25">
      <c r="A27" t="s">
        <v>400</v>
      </c>
      <c r="B27">
        <v>5</v>
      </c>
      <c r="C27" t="s">
        <v>21</v>
      </c>
      <c r="D27">
        <v>3</v>
      </c>
      <c r="E27">
        <v>0</v>
      </c>
      <c r="F27" t="s">
        <v>410</v>
      </c>
      <c r="G27">
        <v>2304</v>
      </c>
      <c r="H27">
        <v>5029505.166666667</v>
      </c>
      <c r="I27">
        <v>0.85185186066666674</v>
      </c>
      <c r="J27">
        <v>0.77407407383333326</v>
      </c>
      <c r="K27">
        <v>284033.5</v>
      </c>
      <c r="L27">
        <v>3613</v>
      </c>
      <c r="M27">
        <v>2</v>
      </c>
      <c r="N27">
        <v>38</v>
      </c>
      <c r="O27">
        <v>0.70370370383333336</v>
      </c>
      <c r="P27">
        <v>244142</v>
      </c>
      <c r="Q27">
        <v>3786</v>
      </c>
      <c r="R27">
        <v>2</v>
      </c>
      <c r="S27">
        <v>39</v>
      </c>
      <c r="T27">
        <v>0.94814814300000005</v>
      </c>
      <c r="W27">
        <f>Tabela11[[#This Row],[kan_params]]</f>
        <v>2304</v>
      </c>
      <c r="X27">
        <f>Tabela11[[#This Row],[kan_test_acc]]</f>
        <v>0.85185186066666674</v>
      </c>
      <c r="Y27">
        <f>Tabela11[[#This Row],[mlp_test_acc]]</f>
        <v>0.77407407383333326</v>
      </c>
      <c r="Z27">
        <f>Tabela11[[#This Row],[mlp_test_acc2]]</f>
        <v>0.70370370383333336</v>
      </c>
      <c r="AC27">
        <f t="shared" si="0"/>
        <v>2304</v>
      </c>
      <c r="AD27">
        <f t="shared" si="1"/>
        <v>0.85185186066666674</v>
      </c>
      <c r="AE27">
        <f>Tabela11[[#This Row],[kan_val_acc]]</f>
        <v>0.94814814300000005</v>
      </c>
    </row>
    <row r="28" spans="1:31" hidden="1" x14ac:dyDescent="0.25">
      <c r="A28" t="s">
        <v>400</v>
      </c>
      <c r="B28">
        <v>3</v>
      </c>
      <c r="C28" t="s">
        <v>21</v>
      </c>
      <c r="D28">
        <v>5</v>
      </c>
      <c r="E28">
        <v>0</v>
      </c>
      <c r="F28" t="s">
        <v>410</v>
      </c>
      <c r="G28">
        <v>2304</v>
      </c>
      <c r="H28">
        <v>10634603</v>
      </c>
      <c r="I28">
        <v>0.52222223316666661</v>
      </c>
      <c r="J28">
        <v>0.76666666650000004</v>
      </c>
      <c r="K28">
        <v>776018.16666666663</v>
      </c>
      <c r="L28">
        <v>4518</v>
      </c>
      <c r="M28">
        <v>2</v>
      </c>
      <c r="N28">
        <v>43</v>
      </c>
      <c r="O28">
        <v>0.68518518533333328</v>
      </c>
      <c r="P28">
        <v>991628</v>
      </c>
      <c r="Q28">
        <v>4711</v>
      </c>
      <c r="R28">
        <v>2</v>
      </c>
      <c r="S28">
        <v>44</v>
      </c>
      <c r="T28">
        <v>0.76296297319999995</v>
      </c>
      <c r="W28">
        <f>Tabela11[[#This Row],[kan_params]]</f>
        <v>2304</v>
      </c>
      <c r="X28">
        <f>Tabela11[[#This Row],[kan_test_acc]]</f>
        <v>0.52222223316666661</v>
      </c>
      <c r="Y28">
        <f>Tabela11[[#This Row],[mlp_test_acc]]</f>
        <v>0.76666666650000004</v>
      </c>
      <c r="Z28">
        <f>Tabela11[[#This Row],[mlp_test_acc2]]</f>
        <v>0.68518518533333328</v>
      </c>
      <c r="AC28">
        <f t="shared" si="0"/>
        <v>2304</v>
      </c>
      <c r="AD28">
        <f t="shared" si="1"/>
        <v>0.52222223316666661</v>
      </c>
      <c r="AE28">
        <f>Tabela11[[#This Row],[kan_val_acc]]</f>
        <v>0.76296297319999995</v>
      </c>
    </row>
    <row r="29" spans="1:31" hidden="1" x14ac:dyDescent="0.25">
      <c r="A29" t="s">
        <v>400</v>
      </c>
      <c r="B29">
        <v>9</v>
      </c>
      <c r="C29" t="s">
        <v>21</v>
      </c>
      <c r="D29">
        <v>4</v>
      </c>
      <c r="E29">
        <v>0</v>
      </c>
      <c r="F29" t="s">
        <v>450</v>
      </c>
      <c r="G29">
        <v>2316</v>
      </c>
      <c r="H29">
        <v>5274318.166666667</v>
      </c>
      <c r="I29">
        <v>0.83703704700000003</v>
      </c>
      <c r="J29">
        <v>0.74444444450000002</v>
      </c>
      <c r="K29">
        <v>267913.16666666669</v>
      </c>
      <c r="L29">
        <v>3444</v>
      </c>
      <c r="M29">
        <v>2</v>
      </c>
      <c r="N29">
        <v>37</v>
      </c>
      <c r="O29">
        <v>0.66666666666666663</v>
      </c>
      <c r="P29">
        <v>256810</v>
      </c>
      <c r="Q29">
        <v>3613</v>
      </c>
      <c r="R29">
        <v>2</v>
      </c>
      <c r="S29">
        <v>38</v>
      </c>
      <c r="T29">
        <v>0.90370371360000001</v>
      </c>
      <c r="W29">
        <f>Tabela11[[#This Row],[kan_params]]</f>
        <v>2316</v>
      </c>
      <c r="X29">
        <f>Tabela11[[#This Row],[kan_test_acc]]</f>
        <v>0.83703704700000003</v>
      </c>
      <c r="Y29">
        <f>Tabela11[[#This Row],[mlp_test_acc]]</f>
        <v>0.74444444450000002</v>
      </c>
      <c r="Z29">
        <f>Tabela11[[#This Row],[mlp_test_acc2]]</f>
        <v>0.66666666666666663</v>
      </c>
      <c r="AC29">
        <f t="shared" si="0"/>
        <v>2316</v>
      </c>
      <c r="AD29">
        <f t="shared" si="1"/>
        <v>0.83703704700000003</v>
      </c>
      <c r="AE29">
        <f>Tabela11[[#This Row],[kan_val_acc]]</f>
        <v>0.90370371360000001</v>
      </c>
    </row>
    <row r="30" spans="1:31" hidden="1" x14ac:dyDescent="0.25">
      <c r="A30" t="s">
        <v>400</v>
      </c>
      <c r="B30">
        <v>5</v>
      </c>
      <c r="C30" t="s">
        <v>21</v>
      </c>
      <c r="D30">
        <v>2</v>
      </c>
      <c r="E30">
        <v>0</v>
      </c>
      <c r="F30" t="s">
        <v>419</v>
      </c>
      <c r="G30">
        <v>2418</v>
      </c>
      <c r="H30">
        <v>3635440</v>
      </c>
      <c r="I30">
        <v>0.95925926149999996</v>
      </c>
      <c r="J30">
        <v>0.6629629631666667</v>
      </c>
      <c r="K30">
        <v>213459.83333333334</v>
      </c>
      <c r="L30">
        <v>3613</v>
      </c>
      <c r="M30">
        <v>2</v>
      </c>
      <c r="N30">
        <v>38</v>
      </c>
      <c r="O30">
        <v>0.67777777800000005</v>
      </c>
      <c r="P30">
        <v>193066.66666666666</v>
      </c>
      <c r="Q30">
        <v>3786</v>
      </c>
      <c r="R30">
        <v>2</v>
      </c>
      <c r="S30">
        <v>39</v>
      </c>
      <c r="T30">
        <v>0.9703703762</v>
      </c>
      <c r="W30">
        <f>Tabela11[[#This Row],[kan_params]]</f>
        <v>2418</v>
      </c>
      <c r="X30">
        <f>Tabela11[[#This Row],[kan_test_acc]]</f>
        <v>0.95925926149999996</v>
      </c>
      <c r="Y30">
        <f>Tabela11[[#This Row],[mlp_test_acc]]</f>
        <v>0.6629629631666667</v>
      </c>
      <c r="Z30">
        <f>Tabela11[[#This Row],[mlp_test_acc2]]</f>
        <v>0.67777777800000005</v>
      </c>
      <c r="AC30">
        <f t="shared" si="0"/>
        <v>2418</v>
      </c>
      <c r="AD30">
        <f t="shared" si="1"/>
        <v>0.95925926149999996</v>
      </c>
      <c r="AE30">
        <f>Tabela11[[#This Row],[kan_val_acc]]</f>
        <v>0.9703703762</v>
      </c>
    </row>
    <row r="31" spans="1:31" hidden="1" x14ac:dyDescent="0.25">
      <c r="A31" t="s">
        <v>400</v>
      </c>
      <c r="B31">
        <v>3</v>
      </c>
      <c r="C31" t="s">
        <v>21</v>
      </c>
      <c r="D31">
        <v>4</v>
      </c>
      <c r="E31">
        <v>0</v>
      </c>
      <c r="F31" t="s">
        <v>419</v>
      </c>
      <c r="G31">
        <v>2418</v>
      </c>
      <c r="H31">
        <v>7888062</v>
      </c>
      <c r="I31">
        <v>0.92222222649999996</v>
      </c>
      <c r="J31">
        <v>0.72222222199999997</v>
      </c>
      <c r="K31">
        <v>289474.5</v>
      </c>
      <c r="L31">
        <v>4518</v>
      </c>
      <c r="M31">
        <v>2</v>
      </c>
      <c r="N31">
        <v>43</v>
      </c>
      <c r="O31">
        <v>0.66666666699999999</v>
      </c>
      <c r="P31">
        <v>266113</v>
      </c>
      <c r="Q31">
        <v>4711</v>
      </c>
      <c r="R31">
        <v>2</v>
      </c>
      <c r="S31">
        <v>44</v>
      </c>
      <c r="T31">
        <v>0.96296298499999999</v>
      </c>
      <c r="W31">
        <f>Tabela11[[#This Row],[kan_params]]</f>
        <v>2418</v>
      </c>
      <c r="X31">
        <f>Tabela11[[#This Row],[kan_test_acc]]</f>
        <v>0.92222222649999996</v>
      </c>
      <c r="Y31">
        <f>Tabela11[[#This Row],[mlp_test_acc]]</f>
        <v>0.72222222199999997</v>
      </c>
      <c r="Z31">
        <f>Tabela11[[#This Row],[mlp_test_acc2]]</f>
        <v>0.66666666699999999</v>
      </c>
      <c r="AC31">
        <f t="shared" si="0"/>
        <v>2418</v>
      </c>
      <c r="AD31">
        <f t="shared" si="1"/>
        <v>0.92222222649999996</v>
      </c>
      <c r="AE31">
        <f>Tabela11[[#This Row],[kan_val_acc]]</f>
        <v>0.96296298499999999</v>
      </c>
    </row>
    <row r="32" spans="1:31" hidden="1" x14ac:dyDescent="0.25">
      <c r="A32" t="s">
        <v>400</v>
      </c>
      <c r="B32">
        <v>3</v>
      </c>
      <c r="C32" t="s">
        <v>21</v>
      </c>
      <c r="D32">
        <v>2</v>
      </c>
      <c r="E32">
        <v>0</v>
      </c>
      <c r="F32" t="s">
        <v>437</v>
      </c>
      <c r="G32">
        <v>2454</v>
      </c>
      <c r="H32">
        <v>13210126.5</v>
      </c>
      <c r="I32">
        <v>0.87407408183333335</v>
      </c>
      <c r="J32">
        <v>0.65925925916666661</v>
      </c>
      <c r="K32">
        <v>3837878.5</v>
      </c>
      <c r="L32">
        <v>3963</v>
      </c>
      <c r="M32">
        <v>2</v>
      </c>
      <c r="N32">
        <v>40</v>
      </c>
      <c r="O32">
        <v>0.70000000016666664</v>
      </c>
      <c r="P32">
        <v>2450202</v>
      </c>
      <c r="Q32">
        <v>4144</v>
      </c>
      <c r="R32">
        <v>2</v>
      </c>
      <c r="S32">
        <v>41</v>
      </c>
      <c r="T32">
        <v>0.78518518199999998</v>
      </c>
      <c r="W32">
        <f>Tabela11[[#This Row],[kan_params]]</f>
        <v>2454</v>
      </c>
      <c r="X32">
        <f>Tabela11[[#This Row],[kan_test_acc]]</f>
        <v>0.87407408183333335</v>
      </c>
      <c r="Y32">
        <f>Tabela11[[#This Row],[mlp_test_acc]]</f>
        <v>0.65925925916666661</v>
      </c>
      <c r="Z32">
        <f>Tabela11[[#This Row],[mlp_test_acc2]]</f>
        <v>0.70000000016666664</v>
      </c>
      <c r="AC32">
        <f t="shared" si="0"/>
        <v>2454</v>
      </c>
      <c r="AD32">
        <f t="shared" si="1"/>
        <v>0.87407408183333335</v>
      </c>
      <c r="AE32">
        <f>Tabela11[[#This Row],[kan_val_acc]]</f>
        <v>0.78518518199999998</v>
      </c>
    </row>
    <row r="33" spans="1:31" x14ac:dyDescent="0.25">
      <c r="A33" t="s">
        <v>400</v>
      </c>
      <c r="B33">
        <v>9</v>
      </c>
      <c r="C33" t="s">
        <v>21</v>
      </c>
      <c r="D33">
        <v>5</v>
      </c>
      <c r="E33">
        <v>0</v>
      </c>
      <c r="F33" t="s">
        <v>450</v>
      </c>
      <c r="G33">
        <v>2460</v>
      </c>
      <c r="H33">
        <v>5458336</v>
      </c>
      <c r="I33">
        <v>0.86296297116666665</v>
      </c>
      <c r="J33">
        <v>0.62962962966666669</v>
      </c>
      <c r="K33">
        <v>285686.83333333331</v>
      </c>
      <c r="L33">
        <v>3963</v>
      </c>
      <c r="M33">
        <v>2</v>
      </c>
      <c r="N33">
        <v>40</v>
      </c>
      <c r="O33">
        <v>0.7111111111666667</v>
      </c>
      <c r="P33">
        <v>247798.16666666666</v>
      </c>
      <c r="Q33">
        <v>4144</v>
      </c>
      <c r="R33">
        <v>2</v>
      </c>
      <c r="S33">
        <v>41</v>
      </c>
      <c r="T33">
        <v>0.91851851920000005</v>
      </c>
      <c r="W33">
        <f>Tabela11[[#This Row],[kan_params]]</f>
        <v>2460</v>
      </c>
      <c r="X33">
        <f>Tabela11[[#This Row],[kan_test_acc]]</f>
        <v>0.86296297116666665</v>
      </c>
      <c r="Y33">
        <f>Tabela11[[#This Row],[mlp_test_acc]]</f>
        <v>0.62962962966666669</v>
      </c>
      <c r="Z33">
        <f>Tabela11[[#This Row],[mlp_test_acc2]]</f>
        <v>0.7111111111666667</v>
      </c>
      <c r="AC33">
        <f>W33</f>
        <v>2460</v>
      </c>
      <c r="AD33">
        <f>X33</f>
        <v>0.86296297116666665</v>
      </c>
      <c r="AE33">
        <f>Tabela11[[#This Row],[kan_val_acc]]</f>
        <v>0.91851851920000005</v>
      </c>
    </row>
    <row r="34" spans="1:31" hidden="1" x14ac:dyDescent="0.25">
      <c r="A34" t="s">
        <v>400</v>
      </c>
      <c r="B34">
        <v>3</v>
      </c>
      <c r="C34" t="s">
        <v>21</v>
      </c>
      <c r="D34">
        <v>3</v>
      </c>
      <c r="E34">
        <v>0</v>
      </c>
      <c r="F34" t="s">
        <v>428</v>
      </c>
      <c r="G34">
        <v>2468</v>
      </c>
      <c r="H34">
        <v>13844500</v>
      </c>
      <c r="I34">
        <v>0.67407408833333338</v>
      </c>
      <c r="J34">
        <v>0.67407407416666665</v>
      </c>
      <c r="K34">
        <v>3676243.6666666665</v>
      </c>
      <c r="L34">
        <v>4329</v>
      </c>
      <c r="M34">
        <v>2</v>
      </c>
      <c r="N34">
        <v>42</v>
      </c>
      <c r="O34">
        <v>0.70370370383333336</v>
      </c>
      <c r="P34">
        <v>2137509.8333333335</v>
      </c>
      <c r="Q34">
        <v>4518</v>
      </c>
      <c r="R34">
        <v>2</v>
      </c>
      <c r="S34">
        <v>43</v>
      </c>
      <c r="T34">
        <v>0.85185186879999997</v>
      </c>
      <c r="W34">
        <f>Tabela11[[#This Row],[kan_params]]</f>
        <v>2468</v>
      </c>
      <c r="X34">
        <f>Tabela11[[#This Row],[kan_test_acc]]</f>
        <v>0.67407408833333338</v>
      </c>
      <c r="Y34">
        <f>Tabela11[[#This Row],[mlp_test_acc]]</f>
        <v>0.67407407416666665</v>
      </c>
      <c r="Z34">
        <f>Tabela11[[#This Row],[mlp_test_acc2]]</f>
        <v>0.70370370383333336</v>
      </c>
      <c r="AC34">
        <f t="shared" ref="AC34:AC97" si="2">W34</f>
        <v>2468</v>
      </c>
      <c r="AD34">
        <f t="shared" ref="AD34:AD97" si="3">X34</f>
        <v>0.67407408833333338</v>
      </c>
      <c r="AE34">
        <f>Tabela11[[#This Row],[kan_val_acc]]</f>
        <v>0.85185186879999997</v>
      </c>
    </row>
    <row r="35" spans="1:31" hidden="1" x14ac:dyDescent="0.25">
      <c r="A35" t="s">
        <v>400</v>
      </c>
      <c r="B35">
        <v>9</v>
      </c>
      <c r="C35" t="s">
        <v>21</v>
      </c>
      <c r="D35">
        <v>2</v>
      </c>
      <c r="E35">
        <v>0</v>
      </c>
      <c r="F35" t="s">
        <v>401</v>
      </c>
      <c r="G35">
        <v>2478</v>
      </c>
      <c r="H35">
        <v>3243033.6666666665</v>
      </c>
      <c r="I35">
        <v>0.92962963350000005</v>
      </c>
      <c r="J35">
        <v>0.71851851866666672</v>
      </c>
      <c r="K35">
        <v>268468.5</v>
      </c>
      <c r="L35">
        <v>3279</v>
      </c>
      <c r="M35">
        <v>2</v>
      </c>
      <c r="N35">
        <v>36</v>
      </c>
      <c r="O35">
        <v>0.74074074066666662</v>
      </c>
      <c r="P35">
        <v>232846.66666666666</v>
      </c>
      <c r="Q35">
        <v>3444</v>
      </c>
      <c r="R35">
        <v>2</v>
      </c>
      <c r="S35">
        <v>37</v>
      </c>
      <c r="T35">
        <v>0.95555557020000004</v>
      </c>
      <c r="W35">
        <f>Tabela11[[#This Row],[kan_params]]</f>
        <v>2478</v>
      </c>
      <c r="X35">
        <f>Tabela11[[#This Row],[kan_test_acc]]</f>
        <v>0.92962963350000005</v>
      </c>
      <c r="Y35">
        <f>Tabela11[[#This Row],[mlp_test_acc]]</f>
        <v>0.71851851866666672</v>
      </c>
      <c r="Z35">
        <f>Tabela11[[#This Row],[mlp_test_acc2]]</f>
        <v>0.74074074066666662</v>
      </c>
      <c r="AC35">
        <f t="shared" si="2"/>
        <v>2478</v>
      </c>
      <c r="AD35">
        <f t="shared" si="3"/>
        <v>0.92962963350000005</v>
      </c>
      <c r="AE35">
        <f>Tabela11[[#This Row],[kan_val_acc]]</f>
        <v>0.95555557020000004</v>
      </c>
    </row>
    <row r="36" spans="1:31" hidden="1" x14ac:dyDescent="0.25">
      <c r="A36" t="s">
        <v>400</v>
      </c>
      <c r="B36">
        <v>5</v>
      </c>
      <c r="C36" t="s">
        <v>21</v>
      </c>
      <c r="D36">
        <v>4</v>
      </c>
      <c r="E36">
        <v>0</v>
      </c>
      <c r="F36" t="s">
        <v>410</v>
      </c>
      <c r="G36">
        <v>2512</v>
      </c>
      <c r="H36">
        <v>6289255.833333333</v>
      </c>
      <c r="I36">
        <v>0.86296297116666665</v>
      </c>
      <c r="J36">
        <v>0.71481481483333331</v>
      </c>
      <c r="K36">
        <v>279728</v>
      </c>
      <c r="L36">
        <v>4329</v>
      </c>
      <c r="M36">
        <v>2</v>
      </c>
      <c r="N36">
        <v>42</v>
      </c>
      <c r="O36">
        <v>0.68518518516666671</v>
      </c>
      <c r="P36">
        <v>304894.66666666669</v>
      </c>
      <c r="Q36">
        <v>4518</v>
      </c>
      <c r="R36">
        <v>2</v>
      </c>
      <c r="S36">
        <v>43</v>
      </c>
      <c r="T36">
        <v>0.91851853120000004</v>
      </c>
      <c r="W36">
        <f>Tabela11[[#This Row],[kan_params]]</f>
        <v>2512</v>
      </c>
      <c r="X36">
        <f>Tabela11[[#This Row],[kan_test_acc]]</f>
        <v>0.86296297116666665</v>
      </c>
      <c r="Y36">
        <f>Tabela11[[#This Row],[mlp_test_acc]]</f>
        <v>0.71481481483333331</v>
      </c>
      <c r="Z36">
        <f>Tabela11[[#This Row],[mlp_test_acc2]]</f>
        <v>0.68518518516666671</v>
      </c>
      <c r="AC36">
        <f t="shared" si="2"/>
        <v>2512</v>
      </c>
      <c r="AD36">
        <f t="shared" si="3"/>
        <v>0.86296297116666665</v>
      </c>
      <c r="AE36">
        <f>Tabela11[[#This Row],[kan_val_acc]]</f>
        <v>0.91851853120000004</v>
      </c>
    </row>
    <row r="37" spans="1:31" hidden="1" x14ac:dyDescent="0.25">
      <c r="A37" t="s">
        <v>400</v>
      </c>
      <c r="B37">
        <v>9</v>
      </c>
      <c r="C37" t="s">
        <v>21</v>
      </c>
      <c r="D37">
        <v>3</v>
      </c>
      <c r="E37">
        <v>0</v>
      </c>
      <c r="F37" t="s">
        <v>401</v>
      </c>
      <c r="G37">
        <v>2654</v>
      </c>
      <c r="H37">
        <v>2779102.1666666665</v>
      </c>
      <c r="I37">
        <v>0.93333333699999999</v>
      </c>
      <c r="J37">
        <v>0.688888889</v>
      </c>
      <c r="K37">
        <v>284713.16666666669</v>
      </c>
      <c r="L37">
        <v>3786</v>
      </c>
      <c r="M37">
        <v>2</v>
      </c>
      <c r="N37">
        <v>39</v>
      </c>
      <c r="O37">
        <v>0.68148148149999999</v>
      </c>
      <c r="P37">
        <v>290702.66666666669</v>
      </c>
      <c r="Q37">
        <v>3963</v>
      </c>
      <c r="R37">
        <v>2</v>
      </c>
      <c r="S37">
        <v>40</v>
      </c>
      <c r="T37">
        <v>0.90370370160000002</v>
      </c>
      <c r="W37">
        <f>Tabela11[[#This Row],[kan_params]]</f>
        <v>2654</v>
      </c>
      <c r="X37">
        <f>Tabela11[[#This Row],[kan_test_acc]]</f>
        <v>0.93333333699999999</v>
      </c>
      <c r="Y37">
        <f>Tabela11[[#This Row],[mlp_test_acc]]</f>
        <v>0.688888889</v>
      </c>
      <c r="Z37">
        <f>Tabela11[[#This Row],[mlp_test_acc2]]</f>
        <v>0.68148148149999999</v>
      </c>
      <c r="AC37">
        <f t="shared" si="2"/>
        <v>2654</v>
      </c>
      <c r="AD37">
        <f t="shared" si="3"/>
        <v>0.93333333699999999</v>
      </c>
      <c r="AE37">
        <f>Tabela11[[#This Row],[kan_val_acc]]</f>
        <v>0.90370370160000002</v>
      </c>
    </row>
    <row r="38" spans="1:31" hidden="1" x14ac:dyDescent="0.25">
      <c r="A38" t="s">
        <v>400</v>
      </c>
      <c r="B38">
        <v>5</v>
      </c>
      <c r="C38" t="s">
        <v>21</v>
      </c>
      <c r="D38">
        <v>3</v>
      </c>
      <c r="E38">
        <v>0</v>
      </c>
      <c r="F38" t="s">
        <v>419</v>
      </c>
      <c r="G38">
        <v>2658</v>
      </c>
      <c r="H38">
        <v>6527827.5</v>
      </c>
      <c r="I38">
        <v>0.92592593000000001</v>
      </c>
      <c r="J38">
        <v>0.62962962933333333</v>
      </c>
      <c r="K38">
        <v>296467.83333333331</v>
      </c>
      <c r="L38">
        <v>4329</v>
      </c>
      <c r="M38">
        <v>2</v>
      </c>
      <c r="N38">
        <v>42</v>
      </c>
      <c r="O38">
        <v>0.68148148133333331</v>
      </c>
      <c r="P38">
        <v>215851.5</v>
      </c>
      <c r="Q38">
        <v>4518</v>
      </c>
      <c r="R38">
        <v>2</v>
      </c>
      <c r="S38">
        <v>43</v>
      </c>
      <c r="T38">
        <v>0.962962973</v>
      </c>
      <c r="W38">
        <f>Tabela11[[#This Row],[kan_params]]</f>
        <v>2658</v>
      </c>
      <c r="X38">
        <f>Tabela11[[#This Row],[kan_test_acc]]</f>
        <v>0.92592593000000001</v>
      </c>
      <c r="Y38">
        <f>Tabela11[[#This Row],[mlp_test_acc]]</f>
        <v>0.62962962933333333</v>
      </c>
      <c r="Z38">
        <f>Tabela11[[#This Row],[mlp_test_acc2]]</f>
        <v>0.68148148133333331</v>
      </c>
      <c r="AC38">
        <f t="shared" si="2"/>
        <v>2658</v>
      </c>
      <c r="AD38">
        <f t="shared" si="3"/>
        <v>0.92592593000000001</v>
      </c>
      <c r="AE38">
        <f>Tabela11[[#This Row],[kan_val_acc]]</f>
        <v>0.962962973</v>
      </c>
    </row>
    <row r="39" spans="1:31" hidden="1" x14ac:dyDescent="0.25">
      <c r="A39" t="s">
        <v>400</v>
      </c>
      <c r="B39">
        <v>3</v>
      </c>
      <c r="C39" t="s">
        <v>21</v>
      </c>
      <c r="D39">
        <v>5</v>
      </c>
      <c r="E39">
        <v>0</v>
      </c>
      <c r="F39" t="s">
        <v>419</v>
      </c>
      <c r="G39">
        <v>2658</v>
      </c>
      <c r="H39">
        <v>12494614.666666666</v>
      </c>
      <c r="I39">
        <v>0.65925927466666667</v>
      </c>
      <c r="J39">
        <v>0.7111111111666667</v>
      </c>
      <c r="K39">
        <v>6162241.666666667</v>
      </c>
      <c r="L39">
        <v>5109</v>
      </c>
      <c r="M39">
        <v>2</v>
      </c>
      <c r="N39">
        <v>46</v>
      </c>
      <c r="O39">
        <v>0.70370370366666668</v>
      </c>
      <c r="P39">
        <v>7493702.833333333</v>
      </c>
      <c r="Q39">
        <v>5314</v>
      </c>
      <c r="R39">
        <v>2</v>
      </c>
      <c r="S39">
        <v>47</v>
      </c>
      <c r="T39">
        <v>0.76296297319999995</v>
      </c>
      <c r="W39">
        <f>Tabela11[[#This Row],[kan_params]]</f>
        <v>2658</v>
      </c>
      <c r="X39">
        <f>Tabela11[[#This Row],[kan_test_acc]]</f>
        <v>0.65925927466666667</v>
      </c>
      <c r="Y39">
        <f>Tabela11[[#This Row],[mlp_test_acc]]</f>
        <v>0.7111111111666667</v>
      </c>
      <c r="Z39">
        <f>Tabela11[[#This Row],[mlp_test_acc2]]</f>
        <v>0.70370370366666668</v>
      </c>
      <c r="AC39">
        <f t="shared" si="2"/>
        <v>2658</v>
      </c>
      <c r="AD39">
        <f t="shared" si="3"/>
        <v>0.65925927466666667</v>
      </c>
      <c r="AE39">
        <f>Tabela11[[#This Row],[kan_val_acc]]</f>
        <v>0.76296297319999995</v>
      </c>
    </row>
    <row r="40" spans="1:31" hidden="1" x14ac:dyDescent="0.25">
      <c r="A40" t="s">
        <v>400</v>
      </c>
      <c r="B40">
        <v>3</v>
      </c>
      <c r="C40" t="s">
        <v>21</v>
      </c>
      <c r="D40">
        <v>2</v>
      </c>
      <c r="E40">
        <v>0</v>
      </c>
      <c r="F40" t="s">
        <v>446</v>
      </c>
      <c r="G40">
        <v>2712</v>
      </c>
      <c r="H40">
        <v>12695891.5</v>
      </c>
      <c r="I40">
        <v>0.83333334333333331</v>
      </c>
      <c r="J40">
        <v>0.71481481483333331</v>
      </c>
      <c r="K40">
        <v>2587199.8333333335</v>
      </c>
      <c r="L40">
        <v>4329</v>
      </c>
      <c r="M40">
        <v>2</v>
      </c>
      <c r="N40">
        <v>42</v>
      </c>
      <c r="O40">
        <v>0.71481481499999999</v>
      </c>
      <c r="P40">
        <v>2799624.1666666665</v>
      </c>
      <c r="Q40">
        <v>4518</v>
      </c>
      <c r="R40">
        <v>2</v>
      </c>
      <c r="S40">
        <v>43</v>
      </c>
      <c r="T40">
        <v>0.81481481779999998</v>
      </c>
      <c r="W40">
        <f>Tabela11[[#This Row],[kan_params]]</f>
        <v>2712</v>
      </c>
      <c r="X40">
        <f>Tabela11[[#This Row],[kan_test_acc]]</f>
        <v>0.83333334333333331</v>
      </c>
      <c r="Y40">
        <f>Tabela11[[#This Row],[mlp_test_acc]]</f>
        <v>0.71481481483333331</v>
      </c>
      <c r="Z40">
        <f>Tabela11[[#This Row],[mlp_test_acc2]]</f>
        <v>0.71481481499999999</v>
      </c>
      <c r="AC40">
        <f t="shared" si="2"/>
        <v>2712</v>
      </c>
      <c r="AD40">
        <f t="shared" si="3"/>
        <v>0.83333334333333331</v>
      </c>
      <c r="AE40">
        <f>Tabela11[[#This Row],[kan_val_acc]]</f>
        <v>0.81481481779999998</v>
      </c>
    </row>
    <row r="41" spans="1:31" hidden="1" x14ac:dyDescent="0.25">
      <c r="A41" t="s">
        <v>400</v>
      </c>
      <c r="B41">
        <v>5</v>
      </c>
      <c r="C41" t="s">
        <v>21</v>
      </c>
      <c r="D41">
        <v>5</v>
      </c>
      <c r="E41">
        <v>0</v>
      </c>
      <c r="F41" t="s">
        <v>410</v>
      </c>
      <c r="G41">
        <v>2720</v>
      </c>
      <c r="H41">
        <v>8192045.166666667</v>
      </c>
      <c r="I41">
        <v>0.91481481983333335</v>
      </c>
      <c r="J41">
        <v>0.69259259250000005</v>
      </c>
      <c r="K41">
        <v>291987.16666666669</v>
      </c>
      <c r="L41">
        <v>4908</v>
      </c>
      <c r="M41">
        <v>2</v>
      </c>
      <c r="N41">
        <v>45</v>
      </c>
      <c r="O41">
        <v>0.73333333316666671</v>
      </c>
      <c r="P41">
        <v>290596.66666666669</v>
      </c>
      <c r="Q41">
        <v>5109</v>
      </c>
      <c r="R41">
        <v>2</v>
      </c>
      <c r="S41">
        <v>46</v>
      </c>
      <c r="T41">
        <v>0.95555555800000003</v>
      </c>
      <c r="W41">
        <f>Tabela11[[#This Row],[kan_params]]</f>
        <v>2720</v>
      </c>
      <c r="X41">
        <f>Tabela11[[#This Row],[kan_test_acc]]</f>
        <v>0.91481481983333335</v>
      </c>
      <c r="Y41">
        <f>Tabela11[[#This Row],[mlp_test_acc]]</f>
        <v>0.69259259250000005</v>
      </c>
      <c r="Z41">
        <f>Tabela11[[#This Row],[mlp_test_acc2]]</f>
        <v>0.73333333316666671</v>
      </c>
      <c r="AC41">
        <f t="shared" si="2"/>
        <v>2720</v>
      </c>
      <c r="AD41">
        <f t="shared" si="3"/>
        <v>0.91481481983333335</v>
      </c>
      <c r="AE41">
        <f>Tabela11[[#This Row],[kan_val_acc]]</f>
        <v>0.95555555800000003</v>
      </c>
    </row>
    <row r="42" spans="1:31" hidden="1" x14ac:dyDescent="0.25">
      <c r="A42" t="s">
        <v>400</v>
      </c>
      <c r="B42">
        <v>5</v>
      </c>
      <c r="C42" t="s">
        <v>21</v>
      </c>
      <c r="D42">
        <v>2</v>
      </c>
      <c r="E42">
        <v>0</v>
      </c>
      <c r="F42" t="s">
        <v>428</v>
      </c>
      <c r="G42">
        <v>2740</v>
      </c>
      <c r="H42">
        <v>2264162.8333333335</v>
      </c>
      <c r="I42">
        <v>0.94814815100000005</v>
      </c>
      <c r="J42">
        <v>0.58148148183333326</v>
      </c>
      <c r="K42">
        <v>210074</v>
      </c>
      <c r="L42">
        <v>3963</v>
      </c>
      <c r="M42">
        <v>2</v>
      </c>
      <c r="N42">
        <v>40</v>
      </c>
      <c r="O42">
        <v>0.73703703733333337</v>
      </c>
      <c r="P42">
        <v>217124.33333333334</v>
      </c>
      <c r="Q42">
        <v>4144</v>
      </c>
      <c r="R42">
        <v>2</v>
      </c>
      <c r="S42">
        <v>41</v>
      </c>
      <c r="T42">
        <v>0.97777777899999996</v>
      </c>
      <c r="W42">
        <f>Tabela11[[#This Row],[kan_params]]</f>
        <v>2740</v>
      </c>
      <c r="X42">
        <f>Tabela11[[#This Row],[kan_test_acc]]</f>
        <v>0.94814815100000005</v>
      </c>
      <c r="Y42">
        <f>Tabela11[[#This Row],[mlp_test_acc]]</f>
        <v>0.58148148183333326</v>
      </c>
      <c r="Z42">
        <f>Tabela11[[#This Row],[mlp_test_acc2]]</f>
        <v>0.73703703733333337</v>
      </c>
      <c r="AC42">
        <f t="shared" si="2"/>
        <v>2740</v>
      </c>
      <c r="AD42">
        <f t="shared" si="3"/>
        <v>0.94814815100000005</v>
      </c>
      <c r="AE42">
        <f>Tabela11[[#This Row],[kan_val_acc]]</f>
        <v>0.97777777899999996</v>
      </c>
    </row>
    <row r="43" spans="1:31" hidden="1" x14ac:dyDescent="0.25">
      <c r="A43" t="s">
        <v>400</v>
      </c>
      <c r="B43">
        <v>3</v>
      </c>
      <c r="C43" t="s">
        <v>21</v>
      </c>
      <c r="D43">
        <v>4</v>
      </c>
      <c r="E43">
        <v>0</v>
      </c>
      <c r="F43" t="s">
        <v>428</v>
      </c>
      <c r="G43">
        <v>2740</v>
      </c>
      <c r="H43">
        <v>10160628.5</v>
      </c>
      <c r="I43">
        <v>0.91111111600000005</v>
      </c>
      <c r="J43">
        <v>0.74444444450000002</v>
      </c>
      <c r="K43">
        <v>261862.5</v>
      </c>
      <c r="L43">
        <v>5109</v>
      </c>
      <c r="M43">
        <v>2</v>
      </c>
      <c r="N43">
        <v>46</v>
      </c>
      <c r="O43">
        <v>0.73333333300000003</v>
      </c>
      <c r="P43">
        <v>300619</v>
      </c>
      <c r="Q43">
        <v>5314</v>
      </c>
      <c r="R43">
        <v>2</v>
      </c>
      <c r="S43">
        <v>47</v>
      </c>
      <c r="T43">
        <v>0.92592591000000002</v>
      </c>
      <c r="W43">
        <f>Tabela11[[#This Row],[kan_params]]</f>
        <v>2740</v>
      </c>
      <c r="X43">
        <f>Tabela11[[#This Row],[kan_test_acc]]</f>
        <v>0.91111111600000005</v>
      </c>
      <c r="Y43">
        <f>Tabela11[[#This Row],[mlp_test_acc]]</f>
        <v>0.74444444450000002</v>
      </c>
      <c r="Z43">
        <f>Tabela11[[#This Row],[mlp_test_acc2]]</f>
        <v>0.73333333300000003</v>
      </c>
      <c r="AC43">
        <f t="shared" si="2"/>
        <v>2740</v>
      </c>
      <c r="AD43">
        <f t="shared" si="3"/>
        <v>0.91111111600000005</v>
      </c>
      <c r="AE43">
        <f>Tabela11[[#This Row],[kan_val_acc]]</f>
        <v>0.92592591000000002</v>
      </c>
    </row>
    <row r="44" spans="1:31" hidden="1" x14ac:dyDescent="0.25">
      <c r="A44" t="s">
        <v>400</v>
      </c>
      <c r="B44">
        <v>3</v>
      </c>
      <c r="C44" t="s">
        <v>21</v>
      </c>
      <c r="D44">
        <v>3</v>
      </c>
      <c r="E44">
        <v>0</v>
      </c>
      <c r="F44" t="s">
        <v>437</v>
      </c>
      <c r="G44">
        <v>2758</v>
      </c>
      <c r="H44">
        <v>12186650.5</v>
      </c>
      <c r="I44">
        <v>0.67777778733333338</v>
      </c>
      <c r="J44">
        <v>0.76666666649999993</v>
      </c>
      <c r="K44">
        <v>2515424.6666666665</v>
      </c>
      <c r="L44">
        <v>4711</v>
      </c>
      <c r="M44">
        <v>2</v>
      </c>
      <c r="N44">
        <v>44</v>
      </c>
      <c r="O44">
        <v>0.67037037016666667</v>
      </c>
      <c r="P44">
        <v>16418860.333333334</v>
      </c>
      <c r="Q44">
        <v>4908</v>
      </c>
      <c r="R44">
        <v>2</v>
      </c>
      <c r="S44">
        <v>45</v>
      </c>
      <c r="T44">
        <v>0.85925925979999995</v>
      </c>
      <c r="W44">
        <f>Tabela11[[#This Row],[kan_params]]</f>
        <v>2758</v>
      </c>
      <c r="X44">
        <f>Tabela11[[#This Row],[kan_test_acc]]</f>
        <v>0.67777778733333338</v>
      </c>
      <c r="Y44">
        <f>Tabela11[[#This Row],[mlp_test_acc]]</f>
        <v>0.76666666649999993</v>
      </c>
      <c r="Z44">
        <f>Tabela11[[#This Row],[mlp_test_acc2]]</f>
        <v>0.67037037016666667</v>
      </c>
      <c r="AC44">
        <f t="shared" si="2"/>
        <v>2758</v>
      </c>
      <c r="AD44">
        <f t="shared" si="3"/>
        <v>0.67777778733333338</v>
      </c>
      <c r="AE44">
        <f>Tabela11[[#This Row],[kan_val_acc]]</f>
        <v>0.85925925979999995</v>
      </c>
    </row>
    <row r="45" spans="1:31" hidden="1" x14ac:dyDescent="0.25">
      <c r="A45" t="s">
        <v>400</v>
      </c>
      <c r="B45">
        <v>9</v>
      </c>
      <c r="C45" t="s">
        <v>21</v>
      </c>
      <c r="D45">
        <v>4</v>
      </c>
      <c r="E45">
        <v>0</v>
      </c>
      <c r="F45" t="s">
        <v>401</v>
      </c>
      <c r="G45">
        <v>2830</v>
      </c>
      <c r="H45">
        <v>4593592.333333333</v>
      </c>
      <c r="I45">
        <v>0.9000000056666666</v>
      </c>
      <c r="J45">
        <v>0.65185185183333338</v>
      </c>
      <c r="K45">
        <v>277425</v>
      </c>
      <c r="L45">
        <v>4329</v>
      </c>
      <c r="M45">
        <v>2</v>
      </c>
      <c r="N45">
        <v>42</v>
      </c>
      <c r="O45">
        <v>0.66666666666666663</v>
      </c>
      <c r="P45">
        <v>326338.66666666669</v>
      </c>
      <c r="Q45">
        <v>4518</v>
      </c>
      <c r="R45">
        <v>2</v>
      </c>
      <c r="S45">
        <v>43</v>
      </c>
      <c r="T45">
        <v>0.97777777899999996</v>
      </c>
      <c r="W45">
        <f>Tabela11[[#This Row],[kan_params]]</f>
        <v>2830</v>
      </c>
      <c r="X45">
        <f>Tabela11[[#This Row],[kan_test_acc]]</f>
        <v>0.9000000056666666</v>
      </c>
      <c r="Y45">
        <f>Tabela11[[#This Row],[mlp_test_acc]]</f>
        <v>0.65185185183333338</v>
      </c>
      <c r="Z45">
        <f>Tabela11[[#This Row],[mlp_test_acc2]]</f>
        <v>0.66666666666666663</v>
      </c>
      <c r="AC45">
        <f t="shared" si="2"/>
        <v>2830</v>
      </c>
      <c r="AD45">
        <f t="shared" si="3"/>
        <v>0.9000000056666666</v>
      </c>
      <c r="AE45">
        <f>Tabela11[[#This Row],[kan_val_acc]]</f>
        <v>0.97777777899999996</v>
      </c>
    </row>
    <row r="46" spans="1:31" hidden="1" x14ac:dyDescent="0.25">
      <c r="A46" t="s">
        <v>400</v>
      </c>
      <c r="B46">
        <v>5</v>
      </c>
      <c r="C46" t="s">
        <v>21</v>
      </c>
      <c r="D46">
        <v>4</v>
      </c>
      <c r="E46">
        <v>0</v>
      </c>
      <c r="F46" t="s">
        <v>419</v>
      </c>
      <c r="G46">
        <v>2898</v>
      </c>
      <c r="H46">
        <v>6661255.666666667</v>
      </c>
      <c r="I46">
        <v>0.91851852333333328</v>
      </c>
      <c r="J46">
        <v>0.66296296266666666</v>
      </c>
      <c r="K46">
        <v>302660.33333333331</v>
      </c>
      <c r="L46">
        <v>4908</v>
      </c>
      <c r="M46">
        <v>2</v>
      </c>
      <c r="N46">
        <v>45</v>
      </c>
      <c r="O46">
        <v>0.68148148149999999</v>
      </c>
      <c r="P46">
        <v>287941.83333333331</v>
      </c>
      <c r="Q46">
        <v>5109</v>
      </c>
      <c r="R46">
        <v>2</v>
      </c>
      <c r="S46">
        <v>46</v>
      </c>
      <c r="T46">
        <v>0.96296298499999999</v>
      </c>
      <c r="W46">
        <f>Tabela11[[#This Row],[kan_params]]</f>
        <v>2898</v>
      </c>
      <c r="X46">
        <f>Tabela11[[#This Row],[kan_test_acc]]</f>
        <v>0.91851852333333328</v>
      </c>
      <c r="Y46">
        <f>Tabela11[[#This Row],[mlp_test_acc]]</f>
        <v>0.66296296266666666</v>
      </c>
      <c r="Z46">
        <f>Tabela11[[#This Row],[mlp_test_acc2]]</f>
        <v>0.68148148149999999</v>
      </c>
      <c r="AC46">
        <f t="shared" si="2"/>
        <v>2898</v>
      </c>
      <c r="AD46">
        <f t="shared" si="3"/>
        <v>0.91851852333333328</v>
      </c>
      <c r="AE46">
        <f>Tabela11[[#This Row],[kan_val_acc]]</f>
        <v>0.96296298499999999</v>
      </c>
    </row>
    <row r="47" spans="1:31" hidden="1" x14ac:dyDescent="0.25">
      <c r="A47" t="s">
        <v>400</v>
      </c>
      <c r="B47">
        <v>9</v>
      </c>
      <c r="C47" t="s">
        <v>21</v>
      </c>
      <c r="D47">
        <v>2</v>
      </c>
      <c r="E47">
        <v>0</v>
      </c>
      <c r="F47" t="s">
        <v>410</v>
      </c>
      <c r="G47">
        <v>2928</v>
      </c>
      <c r="H47">
        <v>5908300</v>
      </c>
      <c r="I47">
        <v>0.88518519200000001</v>
      </c>
      <c r="J47">
        <v>0.67777777783333337</v>
      </c>
      <c r="K47">
        <v>271754.16666666669</v>
      </c>
      <c r="L47">
        <v>3963</v>
      </c>
      <c r="M47">
        <v>2</v>
      </c>
      <c r="N47">
        <v>40</v>
      </c>
      <c r="O47">
        <v>0.6555555555</v>
      </c>
      <c r="P47">
        <v>278748.66666666669</v>
      </c>
      <c r="Q47">
        <v>4144</v>
      </c>
      <c r="R47">
        <v>2</v>
      </c>
      <c r="S47">
        <v>41</v>
      </c>
      <c r="T47">
        <v>0.97037038799999997</v>
      </c>
      <c r="W47">
        <f>Tabela11[[#This Row],[kan_params]]</f>
        <v>2928</v>
      </c>
      <c r="X47">
        <f>Tabela11[[#This Row],[kan_test_acc]]</f>
        <v>0.88518519200000001</v>
      </c>
      <c r="Y47">
        <f>Tabela11[[#This Row],[mlp_test_acc]]</f>
        <v>0.67777777783333337</v>
      </c>
      <c r="Z47">
        <f>Tabela11[[#This Row],[mlp_test_acc2]]</f>
        <v>0.6555555555</v>
      </c>
      <c r="AC47">
        <f t="shared" si="2"/>
        <v>2928</v>
      </c>
      <c r="AD47">
        <f t="shared" si="3"/>
        <v>0.88518519200000001</v>
      </c>
      <c r="AE47">
        <f>Tabela11[[#This Row],[kan_val_acc]]</f>
        <v>0.97037038799999997</v>
      </c>
    </row>
    <row r="48" spans="1:31" hidden="1" x14ac:dyDescent="0.25">
      <c r="A48" t="s">
        <v>400</v>
      </c>
      <c r="B48">
        <v>3</v>
      </c>
      <c r="C48" t="s">
        <v>21</v>
      </c>
      <c r="D48">
        <v>2</v>
      </c>
      <c r="E48">
        <v>0</v>
      </c>
      <c r="F48" t="s">
        <v>447</v>
      </c>
      <c r="G48">
        <v>2970</v>
      </c>
      <c r="H48">
        <v>2340420.5</v>
      </c>
      <c r="I48">
        <v>0.95555555799999992</v>
      </c>
      <c r="J48">
        <v>0.688888889</v>
      </c>
      <c r="K48">
        <v>250451</v>
      </c>
      <c r="L48">
        <v>4711</v>
      </c>
      <c r="M48">
        <v>2</v>
      </c>
      <c r="N48">
        <v>44</v>
      </c>
      <c r="O48">
        <v>0.88888888899999996</v>
      </c>
      <c r="P48">
        <v>190717</v>
      </c>
      <c r="Q48">
        <v>4908</v>
      </c>
      <c r="R48">
        <v>2</v>
      </c>
      <c r="S48">
        <v>45</v>
      </c>
      <c r="T48">
        <v>0.92592591000000002</v>
      </c>
      <c r="W48">
        <f>Tabela11[[#This Row],[kan_params]]</f>
        <v>2970</v>
      </c>
      <c r="X48">
        <f>Tabela11[[#This Row],[kan_test_acc]]</f>
        <v>0.95555555799999992</v>
      </c>
      <c r="Y48">
        <f>Tabela11[[#This Row],[mlp_test_acc]]</f>
        <v>0.688888889</v>
      </c>
      <c r="Z48">
        <f>Tabela11[[#This Row],[mlp_test_acc2]]</f>
        <v>0.88888888899999996</v>
      </c>
      <c r="AC48">
        <f t="shared" si="2"/>
        <v>2970</v>
      </c>
      <c r="AD48">
        <f t="shared" si="3"/>
        <v>0.95555555799999992</v>
      </c>
      <c r="AE48">
        <f>Tabela11[[#This Row],[kan_val_acc]]</f>
        <v>0.92592591000000002</v>
      </c>
    </row>
    <row r="49" spans="1:31" x14ac:dyDescent="0.25">
      <c r="A49" t="s">
        <v>400</v>
      </c>
      <c r="B49">
        <v>9</v>
      </c>
      <c r="C49" t="s">
        <v>21</v>
      </c>
      <c r="D49">
        <v>5</v>
      </c>
      <c r="E49">
        <v>0</v>
      </c>
      <c r="F49" t="s">
        <v>401</v>
      </c>
      <c r="G49">
        <v>3006</v>
      </c>
      <c r="H49">
        <v>5709112.666666667</v>
      </c>
      <c r="I49">
        <v>0.85925926766666672</v>
      </c>
      <c r="J49">
        <v>0.78148148149999996</v>
      </c>
      <c r="K49">
        <v>272251.33333333331</v>
      </c>
      <c r="L49">
        <v>4908</v>
      </c>
      <c r="M49">
        <v>2</v>
      </c>
      <c r="N49">
        <v>45</v>
      </c>
      <c r="O49">
        <v>0.67777777783333337</v>
      </c>
      <c r="P49">
        <v>263739.66666666669</v>
      </c>
      <c r="Q49">
        <v>5109</v>
      </c>
      <c r="R49">
        <v>2</v>
      </c>
      <c r="S49">
        <v>46</v>
      </c>
      <c r="T49">
        <v>0.92592592220000003</v>
      </c>
      <c r="W49">
        <f>Tabela11[[#This Row],[kan_params]]</f>
        <v>3006</v>
      </c>
      <c r="X49">
        <f>Tabela11[[#This Row],[kan_test_acc]]</f>
        <v>0.85925926766666672</v>
      </c>
      <c r="Y49">
        <f>Tabela11[[#This Row],[mlp_test_acc]]</f>
        <v>0.78148148149999996</v>
      </c>
      <c r="Z49">
        <f>Tabela11[[#This Row],[mlp_test_acc2]]</f>
        <v>0.67777777783333337</v>
      </c>
      <c r="AC49">
        <f t="shared" si="2"/>
        <v>3006</v>
      </c>
      <c r="AD49">
        <f t="shared" si="3"/>
        <v>0.85925926766666672</v>
      </c>
      <c r="AE49">
        <f>Tabela11[[#This Row],[kan_val_acc]]</f>
        <v>0.92592592220000003</v>
      </c>
    </row>
    <row r="50" spans="1:31" hidden="1" x14ac:dyDescent="0.25">
      <c r="A50" t="s">
        <v>400</v>
      </c>
      <c r="B50">
        <v>5</v>
      </c>
      <c r="C50" t="s">
        <v>21</v>
      </c>
      <c r="D50">
        <v>3</v>
      </c>
      <c r="E50">
        <v>0</v>
      </c>
      <c r="F50" t="s">
        <v>428</v>
      </c>
      <c r="G50">
        <v>3012</v>
      </c>
      <c r="H50">
        <v>6109689</v>
      </c>
      <c r="I50">
        <v>0.90370370933333333</v>
      </c>
      <c r="J50">
        <v>0.68888888883333332</v>
      </c>
      <c r="K50">
        <v>296268.5</v>
      </c>
      <c r="L50">
        <v>4908</v>
      </c>
      <c r="M50">
        <v>2</v>
      </c>
      <c r="N50">
        <v>45</v>
      </c>
      <c r="O50">
        <v>0.70740740766666665</v>
      </c>
      <c r="P50">
        <v>250860.33333333334</v>
      </c>
      <c r="Q50">
        <v>5109</v>
      </c>
      <c r="R50">
        <v>2</v>
      </c>
      <c r="S50">
        <v>46</v>
      </c>
      <c r="T50">
        <v>0.96296296120000002</v>
      </c>
      <c r="W50">
        <f>Tabela11[[#This Row],[kan_params]]</f>
        <v>3012</v>
      </c>
      <c r="X50">
        <f>Tabela11[[#This Row],[kan_test_acc]]</f>
        <v>0.90370370933333333</v>
      </c>
      <c r="Y50">
        <f>Tabela11[[#This Row],[mlp_test_acc]]</f>
        <v>0.68888888883333332</v>
      </c>
      <c r="Z50">
        <f>Tabela11[[#This Row],[mlp_test_acc2]]</f>
        <v>0.70740740766666665</v>
      </c>
      <c r="AC50">
        <f t="shared" si="2"/>
        <v>3012</v>
      </c>
      <c r="AD50">
        <f t="shared" si="3"/>
        <v>0.90370370933333333</v>
      </c>
      <c r="AE50">
        <f>Tabela11[[#This Row],[kan_val_acc]]</f>
        <v>0.96296296120000002</v>
      </c>
    </row>
    <row r="51" spans="1:31" hidden="1" x14ac:dyDescent="0.25">
      <c r="A51" t="s">
        <v>400</v>
      </c>
      <c r="B51">
        <v>3</v>
      </c>
      <c r="C51" t="s">
        <v>21</v>
      </c>
      <c r="D51">
        <v>5</v>
      </c>
      <c r="E51">
        <v>0</v>
      </c>
      <c r="F51" t="s">
        <v>428</v>
      </c>
      <c r="G51">
        <v>3012</v>
      </c>
      <c r="H51">
        <v>12210317.166666666</v>
      </c>
      <c r="I51">
        <v>0.57407408449999997</v>
      </c>
      <c r="J51">
        <v>0.72222222233333333</v>
      </c>
      <c r="K51">
        <v>6219819.166666667</v>
      </c>
      <c r="L51">
        <v>5953</v>
      </c>
      <c r="M51">
        <v>2</v>
      </c>
      <c r="N51">
        <v>50</v>
      </c>
      <c r="O51">
        <v>0.76666666683333329</v>
      </c>
      <c r="P51">
        <v>6995750</v>
      </c>
      <c r="Q51">
        <v>6174</v>
      </c>
      <c r="R51">
        <v>2</v>
      </c>
      <c r="S51">
        <v>51</v>
      </c>
      <c r="T51">
        <v>0.79259260919999996</v>
      </c>
      <c r="W51">
        <f>Tabela11[[#This Row],[kan_params]]</f>
        <v>3012</v>
      </c>
      <c r="X51">
        <f>Tabela11[[#This Row],[kan_test_acc]]</f>
        <v>0.57407408449999997</v>
      </c>
      <c r="Y51">
        <f>Tabela11[[#This Row],[mlp_test_acc]]</f>
        <v>0.72222222233333333</v>
      </c>
      <c r="Z51">
        <f>Tabela11[[#This Row],[mlp_test_acc2]]</f>
        <v>0.76666666683333329</v>
      </c>
      <c r="AC51">
        <f t="shared" si="2"/>
        <v>3012</v>
      </c>
      <c r="AD51">
        <f t="shared" si="3"/>
        <v>0.57407408449999997</v>
      </c>
      <c r="AE51">
        <f>Tabela11[[#This Row],[kan_val_acc]]</f>
        <v>0.79259260919999996</v>
      </c>
    </row>
    <row r="52" spans="1:31" hidden="1" x14ac:dyDescent="0.25">
      <c r="A52" t="s">
        <v>400</v>
      </c>
      <c r="B52">
        <v>3</v>
      </c>
      <c r="C52" t="s">
        <v>21</v>
      </c>
      <c r="D52">
        <v>2</v>
      </c>
      <c r="E52">
        <v>0</v>
      </c>
      <c r="F52" t="s">
        <v>402</v>
      </c>
      <c r="G52">
        <v>3045</v>
      </c>
      <c r="H52">
        <v>3151144.8333333335</v>
      </c>
      <c r="I52">
        <v>0.91851852300000003</v>
      </c>
      <c r="J52">
        <v>0.77407407400000006</v>
      </c>
      <c r="K52">
        <v>261938.66666666666</v>
      </c>
      <c r="L52">
        <v>4908</v>
      </c>
      <c r="M52">
        <v>2</v>
      </c>
      <c r="N52">
        <v>45</v>
      </c>
      <c r="O52">
        <v>0.64444444433333337</v>
      </c>
      <c r="P52">
        <v>242390</v>
      </c>
      <c r="Q52">
        <v>5109</v>
      </c>
      <c r="R52">
        <v>2</v>
      </c>
      <c r="S52">
        <v>46</v>
      </c>
      <c r="T52">
        <v>0.92592592220000003</v>
      </c>
      <c r="W52">
        <f>Tabela11[[#This Row],[kan_params]]</f>
        <v>3045</v>
      </c>
      <c r="X52">
        <f>Tabela11[[#This Row],[kan_test_acc]]</f>
        <v>0.91851852300000003</v>
      </c>
      <c r="Y52">
        <f>Tabela11[[#This Row],[mlp_test_acc]]</f>
        <v>0.77407407400000006</v>
      </c>
      <c r="Z52">
        <f>Tabela11[[#This Row],[mlp_test_acc2]]</f>
        <v>0.64444444433333337</v>
      </c>
      <c r="AC52">
        <f t="shared" si="2"/>
        <v>3045</v>
      </c>
      <c r="AD52">
        <f t="shared" si="3"/>
        <v>0.91851852300000003</v>
      </c>
      <c r="AE52">
        <f>Tabela11[[#This Row],[kan_val_acc]]</f>
        <v>0.92592592220000003</v>
      </c>
    </row>
    <row r="53" spans="1:31" hidden="1" x14ac:dyDescent="0.25">
      <c r="A53" t="s">
        <v>400</v>
      </c>
      <c r="B53">
        <v>3</v>
      </c>
      <c r="C53" t="s">
        <v>21</v>
      </c>
      <c r="D53">
        <v>3</v>
      </c>
      <c r="E53">
        <v>0</v>
      </c>
      <c r="F53" t="s">
        <v>446</v>
      </c>
      <c r="G53">
        <v>3048</v>
      </c>
      <c r="H53">
        <v>11044650.666666666</v>
      </c>
      <c r="I53">
        <v>0.81111112250000006</v>
      </c>
      <c r="J53">
        <v>0.66296296266666666</v>
      </c>
      <c r="K53">
        <v>18061630</v>
      </c>
      <c r="L53">
        <v>5314</v>
      </c>
      <c r="M53">
        <v>2</v>
      </c>
      <c r="N53">
        <v>47</v>
      </c>
      <c r="O53">
        <v>0.68888888916666668</v>
      </c>
      <c r="P53">
        <v>18116568.166666668</v>
      </c>
      <c r="Q53">
        <v>5523</v>
      </c>
      <c r="R53">
        <v>2</v>
      </c>
      <c r="S53">
        <v>48</v>
      </c>
      <c r="T53">
        <v>0.86666667460000002</v>
      </c>
      <c r="W53">
        <f>Tabela11[[#This Row],[kan_params]]</f>
        <v>3048</v>
      </c>
      <c r="X53">
        <f>Tabela11[[#This Row],[kan_test_acc]]</f>
        <v>0.81111112250000006</v>
      </c>
      <c r="Y53">
        <f>Tabela11[[#This Row],[mlp_test_acc]]</f>
        <v>0.66296296266666666</v>
      </c>
      <c r="Z53">
        <f>Tabela11[[#This Row],[mlp_test_acc2]]</f>
        <v>0.68888888916666668</v>
      </c>
      <c r="AC53">
        <f t="shared" si="2"/>
        <v>3048</v>
      </c>
      <c r="AD53">
        <f t="shared" si="3"/>
        <v>0.81111112250000006</v>
      </c>
      <c r="AE53">
        <f>Tabela11[[#This Row],[kan_val_acc]]</f>
        <v>0.86666667460000002</v>
      </c>
    </row>
    <row r="54" spans="1:31" hidden="1" x14ac:dyDescent="0.25">
      <c r="A54" t="s">
        <v>400</v>
      </c>
      <c r="B54">
        <v>5</v>
      </c>
      <c r="C54" t="s">
        <v>21</v>
      </c>
      <c r="D54">
        <v>2</v>
      </c>
      <c r="E54">
        <v>0</v>
      </c>
      <c r="F54" t="s">
        <v>437</v>
      </c>
      <c r="G54">
        <v>3062</v>
      </c>
      <c r="H54">
        <v>4100575.6666666665</v>
      </c>
      <c r="I54">
        <v>0.91481481983333335</v>
      </c>
      <c r="J54">
        <v>0.70370370366666668</v>
      </c>
      <c r="K54">
        <v>239072.33333333334</v>
      </c>
      <c r="L54">
        <v>4518</v>
      </c>
      <c r="M54">
        <v>2</v>
      </c>
      <c r="N54">
        <v>43</v>
      </c>
      <c r="O54">
        <v>0.66666666683333331</v>
      </c>
      <c r="P54">
        <v>222684.16666666666</v>
      </c>
      <c r="Q54">
        <v>4711</v>
      </c>
      <c r="R54">
        <v>2</v>
      </c>
      <c r="S54">
        <v>44</v>
      </c>
      <c r="T54">
        <v>0.97037037599999998</v>
      </c>
      <c r="W54">
        <f>Tabela11[[#This Row],[kan_params]]</f>
        <v>3062</v>
      </c>
      <c r="X54">
        <f>Tabela11[[#This Row],[kan_test_acc]]</f>
        <v>0.91481481983333335</v>
      </c>
      <c r="Y54">
        <f>Tabela11[[#This Row],[mlp_test_acc]]</f>
        <v>0.70370370366666668</v>
      </c>
      <c r="Z54">
        <f>Tabela11[[#This Row],[mlp_test_acc2]]</f>
        <v>0.66666666683333331</v>
      </c>
      <c r="AC54">
        <f t="shared" si="2"/>
        <v>3062</v>
      </c>
      <c r="AD54">
        <f t="shared" si="3"/>
        <v>0.91481481983333335</v>
      </c>
      <c r="AE54">
        <f>Tabela11[[#This Row],[kan_val_acc]]</f>
        <v>0.97037037599999998</v>
      </c>
    </row>
    <row r="55" spans="1:31" hidden="1" x14ac:dyDescent="0.25">
      <c r="A55" t="s">
        <v>400</v>
      </c>
      <c r="B55">
        <v>3</v>
      </c>
      <c r="C55" t="s">
        <v>21</v>
      </c>
      <c r="D55">
        <v>4</v>
      </c>
      <c r="E55">
        <v>0</v>
      </c>
      <c r="F55" t="s">
        <v>437</v>
      </c>
      <c r="G55">
        <v>3062</v>
      </c>
      <c r="H55">
        <v>9785730.333333334</v>
      </c>
      <c r="I55">
        <v>0.61111111949999997</v>
      </c>
      <c r="J55">
        <v>0.73333333316666671</v>
      </c>
      <c r="K55">
        <v>7104774.166666667</v>
      </c>
      <c r="L55">
        <v>5736</v>
      </c>
      <c r="M55">
        <v>2</v>
      </c>
      <c r="N55">
        <v>49</v>
      </c>
      <c r="O55">
        <v>0.73703703733333337</v>
      </c>
      <c r="P55">
        <v>6892422</v>
      </c>
      <c r="Q55">
        <v>5953</v>
      </c>
      <c r="R55">
        <v>2</v>
      </c>
      <c r="S55">
        <v>50</v>
      </c>
      <c r="T55">
        <v>0.72592593439999997</v>
      </c>
      <c r="W55">
        <f>Tabela11[[#This Row],[kan_params]]</f>
        <v>3062</v>
      </c>
      <c r="X55">
        <f>Tabela11[[#This Row],[kan_test_acc]]</f>
        <v>0.61111111949999997</v>
      </c>
      <c r="Y55">
        <f>Tabela11[[#This Row],[mlp_test_acc]]</f>
        <v>0.73333333316666671</v>
      </c>
      <c r="Z55">
        <f>Tabela11[[#This Row],[mlp_test_acc2]]</f>
        <v>0.73703703733333337</v>
      </c>
      <c r="AC55">
        <f t="shared" si="2"/>
        <v>3062</v>
      </c>
      <c r="AD55">
        <f t="shared" si="3"/>
        <v>0.61111111949999997</v>
      </c>
      <c r="AE55">
        <f>Tabela11[[#This Row],[kan_val_acc]]</f>
        <v>0.72592593439999997</v>
      </c>
    </row>
    <row r="56" spans="1:31" hidden="1" x14ac:dyDescent="0.25">
      <c r="A56" t="s">
        <v>400</v>
      </c>
      <c r="B56">
        <v>9</v>
      </c>
      <c r="C56" t="s">
        <v>21</v>
      </c>
      <c r="D56">
        <v>3</v>
      </c>
      <c r="E56">
        <v>0</v>
      </c>
      <c r="F56" t="s">
        <v>410</v>
      </c>
      <c r="G56">
        <v>3136</v>
      </c>
      <c r="H56">
        <v>4776669.666666667</v>
      </c>
      <c r="I56">
        <v>0.90740741283333337</v>
      </c>
      <c r="J56">
        <v>0.64074074083333332</v>
      </c>
      <c r="K56">
        <v>303410.66666666669</v>
      </c>
      <c r="L56">
        <v>4518</v>
      </c>
      <c r="M56">
        <v>2</v>
      </c>
      <c r="N56">
        <v>43</v>
      </c>
      <c r="O56">
        <v>0.68518518533333328</v>
      </c>
      <c r="P56">
        <v>338018.66666666669</v>
      </c>
      <c r="Q56">
        <v>4711</v>
      </c>
      <c r="R56">
        <v>2</v>
      </c>
      <c r="S56">
        <v>44</v>
      </c>
      <c r="T56">
        <v>0.98518519400000004</v>
      </c>
      <c r="W56">
        <f>Tabela11[[#This Row],[kan_params]]</f>
        <v>3136</v>
      </c>
      <c r="X56">
        <f>Tabela11[[#This Row],[kan_test_acc]]</f>
        <v>0.90740741283333337</v>
      </c>
      <c r="Y56">
        <f>Tabela11[[#This Row],[mlp_test_acc]]</f>
        <v>0.64074074083333332</v>
      </c>
      <c r="Z56">
        <f>Tabela11[[#This Row],[mlp_test_acc2]]</f>
        <v>0.68518518533333328</v>
      </c>
      <c r="AC56">
        <f t="shared" si="2"/>
        <v>3136</v>
      </c>
      <c r="AD56">
        <f t="shared" si="3"/>
        <v>0.90740741283333337</v>
      </c>
      <c r="AE56">
        <f>Tabela11[[#This Row],[kan_val_acc]]</f>
        <v>0.98518519400000004</v>
      </c>
    </row>
    <row r="57" spans="1:31" hidden="1" x14ac:dyDescent="0.25">
      <c r="A57" t="s">
        <v>400</v>
      </c>
      <c r="B57">
        <v>5</v>
      </c>
      <c r="C57" t="s">
        <v>21</v>
      </c>
      <c r="D57">
        <v>5</v>
      </c>
      <c r="E57">
        <v>0</v>
      </c>
      <c r="F57" t="s">
        <v>419</v>
      </c>
      <c r="G57">
        <v>3138</v>
      </c>
      <c r="H57">
        <v>7879028.333333333</v>
      </c>
      <c r="I57">
        <v>0.84814815733333337</v>
      </c>
      <c r="J57">
        <v>0.69629629650000002</v>
      </c>
      <c r="K57">
        <v>324037.66666666669</v>
      </c>
      <c r="L57">
        <v>5736</v>
      </c>
      <c r="M57">
        <v>2</v>
      </c>
      <c r="N57">
        <v>49</v>
      </c>
      <c r="O57">
        <v>0.6481481478333333</v>
      </c>
      <c r="P57">
        <v>322825.66666666669</v>
      </c>
      <c r="Q57">
        <v>5953</v>
      </c>
      <c r="R57">
        <v>2</v>
      </c>
      <c r="S57">
        <v>50</v>
      </c>
      <c r="T57">
        <v>0.93333333740000002</v>
      </c>
      <c r="W57">
        <f>Tabela11[[#This Row],[kan_params]]</f>
        <v>3138</v>
      </c>
      <c r="X57">
        <f>Tabela11[[#This Row],[kan_test_acc]]</f>
        <v>0.84814815733333337</v>
      </c>
      <c r="Y57">
        <f>Tabela11[[#This Row],[mlp_test_acc]]</f>
        <v>0.69629629650000002</v>
      </c>
      <c r="Z57">
        <f>Tabela11[[#This Row],[mlp_test_acc2]]</f>
        <v>0.6481481478333333</v>
      </c>
      <c r="AC57">
        <f t="shared" si="2"/>
        <v>3138</v>
      </c>
      <c r="AD57">
        <f t="shared" si="3"/>
        <v>0.84814815733333337</v>
      </c>
      <c r="AE57">
        <f>Tabela11[[#This Row],[kan_val_acc]]</f>
        <v>0.93333333740000002</v>
      </c>
    </row>
    <row r="58" spans="1:31" hidden="1" x14ac:dyDescent="0.25">
      <c r="A58" t="s">
        <v>400</v>
      </c>
      <c r="B58">
        <v>3</v>
      </c>
      <c r="C58" t="s">
        <v>21</v>
      </c>
      <c r="D58">
        <v>2</v>
      </c>
      <c r="E58">
        <v>0</v>
      </c>
      <c r="F58" t="s">
        <v>448</v>
      </c>
      <c r="G58">
        <v>3228</v>
      </c>
      <c r="H58">
        <v>2744802.3333333335</v>
      </c>
      <c r="I58">
        <v>0.93703704050000003</v>
      </c>
      <c r="J58">
        <v>0.63333333316666662</v>
      </c>
      <c r="K58">
        <v>326905.5</v>
      </c>
      <c r="L58">
        <v>5109</v>
      </c>
      <c r="M58">
        <v>2</v>
      </c>
      <c r="N58">
        <v>46</v>
      </c>
      <c r="O58">
        <v>0.65555555516666664</v>
      </c>
      <c r="P58">
        <v>315795.66666666669</v>
      </c>
      <c r="Q58">
        <v>5314</v>
      </c>
      <c r="R58">
        <v>2</v>
      </c>
      <c r="S58">
        <v>47</v>
      </c>
      <c r="T58">
        <v>0.99259259700000002</v>
      </c>
      <c r="W58">
        <f>Tabela11[[#This Row],[kan_params]]</f>
        <v>3228</v>
      </c>
      <c r="X58">
        <f>Tabela11[[#This Row],[kan_test_acc]]</f>
        <v>0.93703704050000003</v>
      </c>
      <c r="Y58">
        <f>Tabela11[[#This Row],[mlp_test_acc]]</f>
        <v>0.63333333316666662</v>
      </c>
      <c r="Z58">
        <f>Tabela11[[#This Row],[mlp_test_acc2]]</f>
        <v>0.65555555516666664</v>
      </c>
      <c r="AC58">
        <f t="shared" si="2"/>
        <v>3228</v>
      </c>
      <c r="AD58">
        <f t="shared" si="3"/>
        <v>0.93703704050000003</v>
      </c>
      <c r="AE58">
        <f>Tabela11[[#This Row],[kan_val_acc]]</f>
        <v>0.99259259700000002</v>
      </c>
    </row>
    <row r="59" spans="1:31" hidden="1" x14ac:dyDescent="0.25">
      <c r="A59" t="s">
        <v>400</v>
      </c>
      <c r="B59">
        <v>5</v>
      </c>
      <c r="C59" t="s">
        <v>21</v>
      </c>
      <c r="D59">
        <v>4</v>
      </c>
      <c r="E59">
        <v>0</v>
      </c>
      <c r="F59" t="s">
        <v>428</v>
      </c>
      <c r="G59">
        <v>3284</v>
      </c>
      <c r="H59">
        <v>7239076.666666667</v>
      </c>
      <c r="I59">
        <v>0.89629630250000003</v>
      </c>
      <c r="J59">
        <v>0.67407407416666665</v>
      </c>
      <c r="K59">
        <v>316807.83333333331</v>
      </c>
      <c r="L59">
        <v>5523</v>
      </c>
      <c r="M59">
        <v>2</v>
      </c>
      <c r="N59">
        <v>48</v>
      </c>
      <c r="O59">
        <v>0.70740740716666672</v>
      </c>
      <c r="P59">
        <v>308978</v>
      </c>
      <c r="Q59">
        <v>5736</v>
      </c>
      <c r="R59">
        <v>2</v>
      </c>
      <c r="S59">
        <v>49</v>
      </c>
      <c r="T59">
        <v>0.91111112859999999</v>
      </c>
      <c r="W59">
        <f>Tabela11[[#This Row],[kan_params]]</f>
        <v>3284</v>
      </c>
      <c r="X59">
        <f>Tabela11[[#This Row],[kan_test_acc]]</f>
        <v>0.89629630250000003</v>
      </c>
      <c r="Y59">
        <f>Tabela11[[#This Row],[mlp_test_acc]]</f>
        <v>0.67407407416666665</v>
      </c>
      <c r="Z59">
        <f>Tabela11[[#This Row],[mlp_test_acc2]]</f>
        <v>0.70740740716666672</v>
      </c>
      <c r="AC59">
        <f t="shared" si="2"/>
        <v>3284</v>
      </c>
      <c r="AD59">
        <f t="shared" si="3"/>
        <v>0.89629630250000003</v>
      </c>
      <c r="AE59">
        <f>Tabela11[[#This Row],[kan_val_acc]]</f>
        <v>0.91111112859999999</v>
      </c>
    </row>
    <row r="60" spans="1:31" hidden="1" x14ac:dyDescent="0.25">
      <c r="A60" t="s">
        <v>400</v>
      </c>
      <c r="B60">
        <v>3</v>
      </c>
      <c r="C60" t="s">
        <v>21</v>
      </c>
      <c r="D60">
        <v>2</v>
      </c>
      <c r="E60">
        <v>0</v>
      </c>
      <c r="F60" t="s">
        <v>403</v>
      </c>
      <c r="G60">
        <v>3303</v>
      </c>
      <c r="H60">
        <v>7461711.333333333</v>
      </c>
      <c r="I60">
        <v>0.777777791</v>
      </c>
      <c r="J60">
        <v>0.6518518516666667</v>
      </c>
      <c r="K60">
        <v>345830.5</v>
      </c>
      <c r="L60">
        <v>5314</v>
      </c>
      <c r="M60">
        <v>2</v>
      </c>
      <c r="N60">
        <v>47</v>
      </c>
      <c r="O60">
        <v>0.78888888866666662</v>
      </c>
      <c r="P60">
        <v>366276.83333333331</v>
      </c>
      <c r="Q60">
        <v>5523</v>
      </c>
      <c r="R60">
        <v>2</v>
      </c>
      <c r="S60">
        <v>48</v>
      </c>
      <c r="T60">
        <v>0.84444445400000001</v>
      </c>
      <c r="W60">
        <f>Tabela11[[#This Row],[kan_params]]</f>
        <v>3303</v>
      </c>
      <c r="X60">
        <f>Tabela11[[#This Row],[kan_test_acc]]</f>
        <v>0.777777791</v>
      </c>
      <c r="Y60">
        <f>Tabela11[[#This Row],[mlp_test_acc]]</f>
        <v>0.6518518516666667</v>
      </c>
      <c r="Z60">
        <f>Tabela11[[#This Row],[mlp_test_acc2]]</f>
        <v>0.78888888866666662</v>
      </c>
      <c r="AC60">
        <f t="shared" si="2"/>
        <v>3303</v>
      </c>
      <c r="AD60">
        <f t="shared" si="3"/>
        <v>0.777777791</v>
      </c>
      <c r="AE60">
        <f>Tabela11[[#This Row],[kan_val_acc]]</f>
        <v>0.84444445400000001</v>
      </c>
    </row>
    <row r="61" spans="1:31" hidden="1" x14ac:dyDescent="0.25">
      <c r="A61" t="s">
        <v>400</v>
      </c>
      <c r="B61">
        <v>3</v>
      </c>
      <c r="C61" t="s">
        <v>21</v>
      </c>
      <c r="D61">
        <v>3</v>
      </c>
      <c r="E61">
        <v>0</v>
      </c>
      <c r="F61" t="s">
        <v>447</v>
      </c>
      <c r="G61">
        <v>3338</v>
      </c>
      <c r="H61">
        <v>6421204.666666667</v>
      </c>
      <c r="I61">
        <v>0.90370370950000001</v>
      </c>
      <c r="J61">
        <v>0.73333333333333339</v>
      </c>
      <c r="K61">
        <v>357956.5</v>
      </c>
      <c r="L61">
        <v>5736</v>
      </c>
      <c r="M61">
        <v>2</v>
      </c>
      <c r="N61">
        <v>49</v>
      </c>
      <c r="O61">
        <v>0.67037037050000003</v>
      </c>
      <c r="P61">
        <v>422292</v>
      </c>
      <c r="Q61">
        <v>5953</v>
      </c>
      <c r="R61">
        <v>2</v>
      </c>
      <c r="S61">
        <v>50</v>
      </c>
      <c r="T61">
        <v>0.97037037599999998</v>
      </c>
      <c r="W61">
        <f>Tabela11[[#This Row],[kan_params]]</f>
        <v>3338</v>
      </c>
      <c r="X61">
        <f>Tabela11[[#This Row],[kan_test_acc]]</f>
        <v>0.90370370950000001</v>
      </c>
      <c r="Y61">
        <f>Tabela11[[#This Row],[mlp_test_acc]]</f>
        <v>0.73333333333333339</v>
      </c>
      <c r="Z61">
        <f>Tabela11[[#This Row],[mlp_test_acc2]]</f>
        <v>0.67037037050000003</v>
      </c>
      <c r="AC61">
        <f t="shared" si="2"/>
        <v>3338</v>
      </c>
      <c r="AD61">
        <f t="shared" si="3"/>
        <v>0.90370370950000001</v>
      </c>
      <c r="AE61">
        <f>Tabela11[[#This Row],[kan_val_acc]]</f>
        <v>0.97037037599999998</v>
      </c>
    </row>
    <row r="62" spans="1:31" hidden="1" x14ac:dyDescent="0.25">
      <c r="A62" t="s">
        <v>400</v>
      </c>
      <c r="B62">
        <v>9</v>
      </c>
      <c r="C62" t="s">
        <v>21</v>
      </c>
      <c r="D62">
        <v>4</v>
      </c>
      <c r="E62">
        <v>0</v>
      </c>
      <c r="F62" t="s">
        <v>410</v>
      </c>
      <c r="G62">
        <v>3344</v>
      </c>
      <c r="H62">
        <v>5909970.5</v>
      </c>
      <c r="I62">
        <v>0.80740741900000002</v>
      </c>
      <c r="J62">
        <v>0.63333333316666662</v>
      </c>
      <c r="K62">
        <v>305344.5</v>
      </c>
      <c r="L62">
        <v>5109</v>
      </c>
      <c r="M62">
        <v>2</v>
      </c>
      <c r="N62">
        <v>46</v>
      </c>
      <c r="O62">
        <v>0.7481481485</v>
      </c>
      <c r="P62">
        <v>303765.16666666669</v>
      </c>
      <c r="Q62">
        <v>5314</v>
      </c>
      <c r="R62">
        <v>2</v>
      </c>
      <c r="S62">
        <v>47</v>
      </c>
      <c r="T62">
        <v>0.86666667480000004</v>
      </c>
      <c r="W62">
        <f>Tabela11[[#This Row],[kan_params]]</f>
        <v>3344</v>
      </c>
      <c r="X62">
        <f>Tabela11[[#This Row],[kan_test_acc]]</f>
        <v>0.80740741900000002</v>
      </c>
      <c r="Y62">
        <f>Tabela11[[#This Row],[mlp_test_acc]]</f>
        <v>0.63333333316666662</v>
      </c>
      <c r="Z62">
        <f>Tabela11[[#This Row],[mlp_test_acc2]]</f>
        <v>0.7481481485</v>
      </c>
      <c r="AC62">
        <f t="shared" si="2"/>
        <v>3344</v>
      </c>
      <c r="AD62">
        <f t="shared" si="3"/>
        <v>0.80740741900000002</v>
      </c>
      <c r="AE62">
        <f>Tabela11[[#This Row],[kan_val_acc]]</f>
        <v>0.86666667480000004</v>
      </c>
    </row>
    <row r="63" spans="1:31" hidden="1" x14ac:dyDescent="0.25">
      <c r="A63" t="s">
        <v>400</v>
      </c>
      <c r="B63">
        <v>5</v>
      </c>
      <c r="C63" t="s">
        <v>21</v>
      </c>
      <c r="D63">
        <v>3</v>
      </c>
      <c r="E63">
        <v>0</v>
      </c>
      <c r="F63" t="s">
        <v>437</v>
      </c>
      <c r="G63">
        <v>3366</v>
      </c>
      <c r="H63">
        <v>5476975.666666667</v>
      </c>
      <c r="I63">
        <v>0.84814815733333337</v>
      </c>
      <c r="J63">
        <v>0.72962962966666667</v>
      </c>
      <c r="K63">
        <v>294740.33333333331</v>
      </c>
      <c r="L63">
        <v>5314</v>
      </c>
      <c r="M63">
        <v>2</v>
      </c>
      <c r="N63">
        <v>47</v>
      </c>
      <c r="O63">
        <v>0.71111111100000002</v>
      </c>
      <c r="P63">
        <v>302157.16666666669</v>
      </c>
      <c r="Q63">
        <v>5523</v>
      </c>
      <c r="R63">
        <v>2</v>
      </c>
      <c r="S63">
        <v>48</v>
      </c>
      <c r="T63">
        <v>0.97777777919999997</v>
      </c>
      <c r="W63">
        <f>Tabela11[[#This Row],[kan_params]]</f>
        <v>3366</v>
      </c>
      <c r="X63">
        <f>Tabela11[[#This Row],[kan_test_acc]]</f>
        <v>0.84814815733333337</v>
      </c>
      <c r="Y63">
        <f>Tabela11[[#This Row],[mlp_test_acc]]</f>
        <v>0.72962962966666667</v>
      </c>
      <c r="Z63">
        <f>Tabela11[[#This Row],[mlp_test_acc2]]</f>
        <v>0.71111111100000002</v>
      </c>
      <c r="AC63">
        <f t="shared" si="2"/>
        <v>3366</v>
      </c>
      <c r="AD63">
        <f t="shared" si="3"/>
        <v>0.84814815733333337</v>
      </c>
      <c r="AE63">
        <f>Tabela11[[#This Row],[kan_val_acc]]</f>
        <v>0.97777777919999997</v>
      </c>
    </row>
    <row r="64" spans="1:31" hidden="1" x14ac:dyDescent="0.25">
      <c r="A64" t="s">
        <v>400</v>
      </c>
      <c r="B64">
        <v>3</v>
      </c>
      <c r="C64" t="s">
        <v>21</v>
      </c>
      <c r="D64">
        <v>5</v>
      </c>
      <c r="E64">
        <v>0</v>
      </c>
      <c r="F64" t="s">
        <v>437</v>
      </c>
      <c r="G64">
        <v>3366</v>
      </c>
      <c r="H64">
        <v>9967908.666666666</v>
      </c>
      <c r="I64">
        <v>0.52962963783333339</v>
      </c>
      <c r="J64">
        <v>0.72592592600000005</v>
      </c>
      <c r="K64">
        <v>7411279</v>
      </c>
      <c r="L64">
        <v>6628</v>
      </c>
      <c r="M64">
        <v>2</v>
      </c>
      <c r="N64">
        <v>53</v>
      </c>
      <c r="O64">
        <v>0.71111111100000002</v>
      </c>
      <c r="P64">
        <v>8473597.5</v>
      </c>
      <c r="Q64">
        <v>6861</v>
      </c>
      <c r="R64">
        <v>2</v>
      </c>
      <c r="S64">
        <v>54</v>
      </c>
      <c r="T64">
        <v>0.88888889579999997</v>
      </c>
      <c r="W64">
        <f>Tabela11[[#This Row],[kan_params]]</f>
        <v>3366</v>
      </c>
      <c r="X64">
        <f>Tabela11[[#This Row],[kan_test_acc]]</f>
        <v>0.52962963783333339</v>
      </c>
      <c r="Y64">
        <f>Tabela11[[#This Row],[mlp_test_acc]]</f>
        <v>0.72592592600000005</v>
      </c>
      <c r="Z64">
        <f>Tabela11[[#This Row],[mlp_test_acc2]]</f>
        <v>0.71111111100000002</v>
      </c>
      <c r="AC64">
        <f t="shared" si="2"/>
        <v>3366</v>
      </c>
      <c r="AD64">
        <f t="shared" si="3"/>
        <v>0.52962963783333339</v>
      </c>
      <c r="AE64">
        <f>Tabela11[[#This Row],[kan_val_acc]]</f>
        <v>0.88888889579999997</v>
      </c>
    </row>
    <row r="65" spans="1:31" hidden="1" x14ac:dyDescent="0.25">
      <c r="A65" t="s">
        <v>400</v>
      </c>
      <c r="B65">
        <v>9</v>
      </c>
      <c r="C65" t="s">
        <v>21</v>
      </c>
      <c r="D65">
        <v>2</v>
      </c>
      <c r="E65">
        <v>0</v>
      </c>
      <c r="F65" t="s">
        <v>419</v>
      </c>
      <c r="G65">
        <v>3378</v>
      </c>
      <c r="H65">
        <v>3029221</v>
      </c>
      <c r="I65">
        <v>0.91111111616666673</v>
      </c>
      <c r="J65">
        <v>0.5851851853333333</v>
      </c>
      <c r="K65">
        <v>288080.66666666669</v>
      </c>
      <c r="L65">
        <v>4518</v>
      </c>
      <c r="M65">
        <v>2</v>
      </c>
      <c r="N65">
        <v>43</v>
      </c>
      <c r="O65">
        <v>0.68518518533333328</v>
      </c>
      <c r="P65">
        <v>310600</v>
      </c>
      <c r="Q65">
        <v>4711</v>
      </c>
      <c r="R65">
        <v>2</v>
      </c>
      <c r="S65">
        <v>44</v>
      </c>
      <c r="T65">
        <v>0.94074076419999997</v>
      </c>
      <c r="W65">
        <f>Tabela11[[#This Row],[kan_params]]</f>
        <v>3378</v>
      </c>
      <c r="X65">
        <f>Tabela11[[#This Row],[kan_test_acc]]</f>
        <v>0.91111111616666673</v>
      </c>
      <c r="Y65">
        <f>Tabela11[[#This Row],[mlp_test_acc]]</f>
        <v>0.5851851853333333</v>
      </c>
      <c r="Z65">
        <f>Tabela11[[#This Row],[mlp_test_acc2]]</f>
        <v>0.68518518533333328</v>
      </c>
      <c r="AC65">
        <f t="shared" si="2"/>
        <v>3378</v>
      </c>
      <c r="AD65">
        <f t="shared" si="3"/>
        <v>0.91111111616666673</v>
      </c>
      <c r="AE65">
        <f>Tabela11[[#This Row],[kan_val_acc]]</f>
        <v>0.94074076419999997</v>
      </c>
    </row>
    <row r="66" spans="1:31" hidden="1" x14ac:dyDescent="0.25">
      <c r="A66" t="s">
        <v>400</v>
      </c>
      <c r="B66">
        <v>5</v>
      </c>
      <c r="C66" t="s">
        <v>21</v>
      </c>
      <c r="D66">
        <v>2</v>
      </c>
      <c r="E66">
        <v>0</v>
      </c>
      <c r="F66" t="s">
        <v>446</v>
      </c>
      <c r="G66">
        <v>3384</v>
      </c>
      <c r="H66">
        <v>2877197</v>
      </c>
      <c r="I66">
        <v>0.94074074399999996</v>
      </c>
      <c r="J66">
        <v>0.71481481483333331</v>
      </c>
      <c r="K66">
        <v>223934.66666666666</v>
      </c>
      <c r="L66">
        <v>4908</v>
      </c>
      <c r="M66">
        <v>2</v>
      </c>
      <c r="N66">
        <v>45</v>
      </c>
      <c r="O66">
        <v>0.73333333350000007</v>
      </c>
      <c r="P66">
        <v>205697.83333333334</v>
      </c>
      <c r="Q66">
        <v>5109</v>
      </c>
      <c r="R66">
        <v>2</v>
      </c>
      <c r="S66">
        <v>46</v>
      </c>
      <c r="T66">
        <v>0.97037037599999998</v>
      </c>
      <c r="W66">
        <f>Tabela11[[#This Row],[kan_params]]</f>
        <v>3384</v>
      </c>
      <c r="X66">
        <f>Tabela11[[#This Row],[kan_test_acc]]</f>
        <v>0.94074074399999996</v>
      </c>
      <c r="Y66">
        <f>Tabela11[[#This Row],[mlp_test_acc]]</f>
        <v>0.71481481483333331</v>
      </c>
      <c r="Z66">
        <f>Tabela11[[#This Row],[mlp_test_acc2]]</f>
        <v>0.73333333350000007</v>
      </c>
      <c r="AC66">
        <f t="shared" si="2"/>
        <v>3384</v>
      </c>
      <c r="AD66">
        <f t="shared" si="3"/>
        <v>0.94074074399999996</v>
      </c>
      <c r="AE66">
        <f>Tabela11[[#This Row],[kan_val_acc]]</f>
        <v>0.97037037599999998</v>
      </c>
    </row>
    <row r="67" spans="1:31" hidden="1" x14ac:dyDescent="0.25">
      <c r="A67" t="s">
        <v>400</v>
      </c>
      <c r="B67">
        <v>3</v>
      </c>
      <c r="C67" t="s">
        <v>21</v>
      </c>
      <c r="D67">
        <v>4</v>
      </c>
      <c r="E67">
        <v>0</v>
      </c>
      <c r="F67" t="s">
        <v>446</v>
      </c>
      <c r="G67">
        <v>3384</v>
      </c>
      <c r="H67">
        <v>10721780.833333334</v>
      </c>
      <c r="I67">
        <v>0.70000001283333335</v>
      </c>
      <c r="J67">
        <v>0.70370370366666668</v>
      </c>
      <c r="K67">
        <v>6322041.833333333</v>
      </c>
      <c r="L67">
        <v>6399</v>
      </c>
      <c r="M67">
        <v>2</v>
      </c>
      <c r="N67">
        <v>52</v>
      </c>
      <c r="O67">
        <v>0.74444444450000002</v>
      </c>
      <c r="P67">
        <v>7660145.166666667</v>
      </c>
      <c r="Q67">
        <v>6628</v>
      </c>
      <c r="R67">
        <v>2</v>
      </c>
      <c r="S67">
        <v>53</v>
      </c>
      <c r="T67">
        <v>0.82222222079999996</v>
      </c>
      <c r="W67">
        <f>Tabela11[[#This Row],[kan_params]]</f>
        <v>3384</v>
      </c>
      <c r="X67">
        <f>Tabela11[[#This Row],[kan_test_acc]]</f>
        <v>0.70000001283333335</v>
      </c>
      <c r="Y67">
        <f>Tabela11[[#This Row],[mlp_test_acc]]</f>
        <v>0.70370370366666668</v>
      </c>
      <c r="Z67">
        <f>Tabela11[[#This Row],[mlp_test_acc2]]</f>
        <v>0.74444444450000002</v>
      </c>
      <c r="AC67">
        <f t="shared" si="2"/>
        <v>3384</v>
      </c>
      <c r="AD67">
        <f t="shared" si="3"/>
        <v>0.70000001283333335</v>
      </c>
      <c r="AE67">
        <f>Tabela11[[#This Row],[kan_val_acc]]</f>
        <v>0.82222222079999996</v>
      </c>
    </row>
    <row r="68" spans="1:31" hidden="1" x14ac:dyDescent="0.25">
      <c r="A68" t="s">
        <v>400</v>
      </c>
      <c r="B68">
        <v>3</v>
      </c>
      <c r="C68" t="s">
        <v>21</v>
      </c>
      <c r="D68">
        <v>3</v>
      </c>
      <c r="E68">
        <v>0</v>
      </c>
      <c r="F68" t="s">
        <v>402</v>
      </c>
      <c r="G68">
        <v>3422</v>
      </c>
      <c r="H68">
        <v>2884701.5</v>
      </c>
      <c r="I68">
        <v>0.91851852316666671</v>
      </c>
      <c r="J68">
        <v>0.7074074073333334</v>
      </c>
      <c r="K68">
        <v>281609.33333333331</v>
      </c>
      <c r="L68">
        <v>5953</v>
      </c>
      <c r="M68">
        <v>2</v>
      </c>
      <c r="N68">
        <v>50</v>
      </c>
      <c r="O68">
        <v>0.66666666633333338</v>
      </c>
      <c r="P68">
        <v>269116.83333333331</v>
      </c>
      <c r="Q68">
        <v>6174</v>
      </c>
      <c r="R68">
        <v>2</v>
      </c>
      <c r="S68">
        <v>51</v>
      </c>
      <c r="T68">
        <v>0.90370370119999999</v>
      </c>
      <c r="W68">
        <f>Tabela11[[#This Row],[kan_params]]</f>
        <v>3422</v>
      </c>
      <c r="X68">
        <f>Tabela11[[#This Row],[kan_test_acc]]</f>
        <v>0.91851852316666671</v>
      </c>
      <c r="Y68">
        <f>Tabela11[[#This Row],[mlp_test_acc]]</f>
        <v>0.7074074073333334</v>
      </c>
      <c r="Z68">
        <f>Tabela11[[#This Row],[mlp_test_acc2]]</f>
        <v>0.66666666633333338</v>
      </c>
      <c r="AC68">
        <f t="shared" si="2"/>
        <v>3422</v>
      </c>
      <c r="AD68">
        <f t="shared" si="3"/>
        <v>0.91851852316666671</v>
      </c>
      <c r="AE68">
        <f>Tabela11[[#This Row],[kan_val_acc]]</f>
        <v>0.90370370119999999</v>
      </c>
    </row>
    <row r="69" spans="1:31" hidden="1" x14ac:dyDescent="0.25">
      <c r="A69" t="s">
        <v>400</v>
      </c>
      <c r="B69">
        <v>3</v>
      </c>
      <c r="C69" t="s">
        <v>21</v>
      </c>
      <c r="D69">
        <v>2</v>
      </c>
      <c r="E69">
        <v>0</v>
      </c>
      <c r="F69" t="s">
        <v>411</v>
      </c>
      <c r="G69">
        <v>3463</v>
      </c>
      <c r="H69">
        <v>5724972.5</v>
      </c>
      <c r="I69">
        <v>0.91851852300000003</v>
      </c>
      <c r="J69">
        <v>0.67777777766666669</v>
      </c>
      <c r="K69">
        <v>301139.83333333331</v>
      </c>
      <c r="L69">
        <v>5523</v>
      </c>
      <c r="M69">
        <v>2</v>
      </c>
      <c r="N69">
        <v>48</v>
      </c>
      <c r="O69">
        <v>0.6851851851666666</v>
      </c>
      <c r="P69">
        <v>291268.5</v>
      </c>
      <c r="Q69">
        <v>5736</v>
      </c>
      <c r="R69">
        <v>2</v>
      </c>
      <c r="S69">
        <v>49</v>
      </c>
      <c r="T69">
        <v>0.95555555800000003</v>
      </c>
      <c r="W69">
        <f>Tabela11[[#This Row],[kan_params]]</f>
        <v>3463</v>
      </c>
      <c r="X69">
        <f>Tabela11[[#This Row],[kan_test_acc]]</f>
        <v>0.91851852300000003</v>
      </c>
      <c r="Y69">
        <f>Tabela11[[#This Row],[mlp_test_acc]]</f>
        <v>0.67777777766666669</v>
      </c>
      <c r="Z69">
        <f>Tabela11[[#This Row],[mlp_test_acc2]]</f>
        <v>0.6851851851666666</v>
      </c>
      <c r="AC69">
        <f t="shared" si="2"/>
        <v>3463</v>
      </c>
      <c r="AD69">
        <f t="shared" si="3"/>
        <v>0.91851852300000003</v>
      </c>
      <c r="AE69">
        <f>Tabela11[[#This Row],[kan_val_acc]]</f>
        <v>0.95555555800000003</v>
      </c>
    </row>
    <row r="70" spans="1:31" hidden="1" x14ac:dyDescent="0.25">
      <c r="A70" t="s">
        <v>400</v>
      </c>
      <c r="B70">
        <v>3</v>
      </c>
      <c r="C70" t="s">
        <v>21</v>
      </c>
      <c r="D70">
        <v>2</v>
      </c>
      <c r="E70">
        <v>0</v>
      </c>
      <c r="F70" t="s">
        <v>449</v>
      </c>
      <c r="G70">
        <v>3486</v>
      </c>
      <c r="H70">
        <v>2850433.8333333335</v>
      </c>
      <c r="I70">
        <v>0.93703704050000003</v>
      </c>
      <c r="J70">
        <v>0.67777777750000001</v>
      </c>
      <c r="K70">
        <v>332934.83333333331</v>
      </c>
      <c r="L70">
        <v>5523</v>
      </c>
      <c r="M70">
        <v>2</v>
      </c>
      <c r="N70">
        <v>48</v>
      </c>
      <c r="O70">
        <v>0.64814814799999998</v>
      </c>
      <c r="P70">
        <v>341318.33333333331</v>
      </c>
      <c r="Q70">
        <v>5736</v>
      </c>
      <c r="R70">
        <v>2</v>
      </c>
      <c r="S70">
        <v>49</v>
      </c>
      <c r="T70">
        <v>0.94074073999999996</v>
      </c>
      <c r="W70">
        <f>Tabela11[[#This Row],[kan_params]]</f>
        <v>3486</v>
      </c>
      <c r="X70">
        <f>Tabela11[[#This Row],[kan_test_acc]]</f>
        <v>0.93703704050000003</v>
      </c>
      <c r="Y70">
        <f>Tabela11[[#This Row],[mlp_test_acc]]</f>
        <v>0.67777777750000001</v>
      </c>
      <c r="Z70">
        <f>Tabela11[[#This Row],[mlp_test_acc2]]</f>
        <v>0.64814814799999998</v>
      </c>
      <c r="AC70">
        <f t="shared" si="2"/>
        <v>3486</v>
      </c>
      <c r="AD70">
        <f t="shared" si="3"/>
        <v>0.93703704050000003</v>
      </c>
      <c r="AE70">
        <f>Tabela11[[#This Row],[kan_val_acc]]</f>
        <v>0.94074073999999996</v>
      </c>
    </row>
    <row r="71" spans="1:31" x14ac:dyDescent="0.25">
      <c r="A71" t="s">
        <v>400</v>
      </c>
      <c r="B71">
        <v>9</v>
      </c>
      <c r="C71" t="s">
        <v>21</v>
      </c>
      <c r="D71">
        <v>5</v>
      </c>
      <c r="E71">
        <v>0</v>
      </c>
      <c r="F71" t="s">
        <v>410</v>
      </c>
      <c r="G71">
        <v>3552</v>
      </c>
      <c r="H71">
        <v>6916263.166666667</v>
      </c>
      <c r="I71">
        <v>0.86666667450000001</v>
      </c>
      <c r="J71">
        <v>0.65185185183333338</v>
      </c>
      <c r="K71">
        <v>338787.66666666669</v>
      </c>
      <c r="L71">
        <v>5736</v>
      </c>
      <c r="M71">
        <v>2</v>
      </c>
      <c r="N71">
        <v>49</v>
      </c>
      <c r="O71">
        <v>0.65185185183333338</v>
      </c>
      <c r="P71">
        <v>288000.83333333331</v>
      </c>
      <c r="Q71">
        <v>5953</v>
      </c>
      <c r="R71">
        <v>2</v>
      </c>
      <c r="S71">
        <v>50</v>
      </c>
      <c r="T71">
        <v>0.89629631040000002</v>
      </c>
      <c r="W71">
        <f>Tabela11[[#This Row],[kan_params]]</f>
        <v>3552</v>
      </c>
      <c r="X71">
        <f>Tabela11[[#This Row],[kan_test_acc]]</f>
        <v>0.86666667450000001</v>
      </c>
      <c r="Y71">
        <f>Tabela11[[#This Row],[mlp_test_acc]]</f>
        <v>0.65185185183333338</v>
      </c>
      <c r="Z71">
        <f>Tabela11[[#This Row],[mlp_test_acc2]]</f>
        <v>0.65185185183333338</v>
      </c>
      <c r="AC71">
        <f t="shared" si="2"/>
        <v>3552</v>
      </c>
      <c r="AD71">
        <f t="shared" si="3"/>
        <v>0.86666667450000001</v>
      </c>
      <c r="AE71">
        <f>Tabela11[[#This Row],[kan_val_acc]]</f>
        <v>0.89629631040000002</v>
      </c>
    </row>
    <row r="72" spans="1:31" hidden="1" x14ac:dyDescent="0.25">
      <c r="A72" t="s">
        <v>400</v>
      </c>
      <c r="B72">
        <v>5</v>
      </c>
      <c r="C72" t="s">
        <v>21</v>
      </c>
      <c r="D72">
        <v>5</v>
      </c>
      <c r="E72">
        <v>0</v>
      </c>
      <c r="F72" t="s">
        <v>428</v>
      </c>
      <c r="G72">
        <v>3556</v>
      </c>
      <c r="H72">
        <v>7330143.5</v>
      </c>
      <c r="I72">
        <v>0.88148148849999997</v>
      </c>
      <c r="J72">
        <v>0.71851851850000004</v>
      </c>
      <c r="K72">
        <v>362262.5</v>
      </c>
      <c r="L72">
        <v>6399</v>
      </c>
      <c r="M72">
        <v>2</v>
      </c>
      <c r="N72">
        <v>52</v>
      </c>
      <c r="O72">
        <v>0.71851851850000004</v>
      </c>
      <c r="P72">
        <v>355801.83333333331</v>
      </c>
      <c r="Q72">
        <v>6628</v>
      </c>
      <c r="R72">
        <v>2</v>
      </c>
      <c r="S72">
        <v>53</v>
      </c>
      <c r="T72">
        <v>0.91111111659999999</v>
      </c>
      <c r="W72">
        <f>Tabela11[[#This Row],[kan_params]]</f>
        <v>3556</v>
      </c>
      <c r="X72">
        <f>Tabela11[[#This Row],[kan_test_acc]]</f>
        <v>0.88148148849999997</v>
      </c>
      <c r="Y72">
        <f>Tabela11[[#This Row],[mlp_test_acc]]</f>
        <v>0.71851851850000004</v>
      </c>
      <c r="Z72">
        <f>Tabela11[[#This Row],[mlp_test_acc2]]</f>
        <v>0.71851851850000004</v>
      </c>
      <c r="AC72">
        <f t="shared" si="2"/>
        <v>3556</v>
      </c>
      <c r="AD72">
        <f t="shared" si="3"/>
        <v>0.88148148849999997</v>
      </c>
      <c r="AE72">
        <f>Tabela11[[#This Row],[kan_val_acc]]</f>
        <v>0.91111111659999999</v>
      </c>
    </row>
    <row r="73" spans="1:31" hidden="1" x14ac:dyDescent="0.25">
      <c r="A73" t="s">
        <v>400</v>
      </c>
      <c r="B73">
        <v>3</v>
      </c>
      <c r="C73" t="s">
        <v>21</v>
      </c>
      <c r="D73">
        <v>2</v>
      </c>
      <c r="E73">
        <v>0</v>
      </c>
      <c r="F73" t="s">
        <v>404</v>
      </c>
      <c r="G73">
        <v>3561</v>
      </c>
      <c r="H73">
        <v>7693593.833333333</v>
      </c>
      <c r="I73">
        <v>0.85925926799999996</v>
      </c>
      <c r="J73">
        <v>0.75925925900000002</v>
      </c>
      <c r="K73">
        <v>343039.5</v>
      </c>
      <c r="L73">
        <v>5736</v>
      </c>
      <c r="M73">
        <v>2</v>
      </c>
      <c r="N73">
        <v>49</v>
      </c>
      <c r="O73">
        <v>0.67037036999999999</v>
      </c>
      <c r="P73">
        <v>353734.83333333331</v>
      </c>
      <c r="Q73">
        <v>5953</v>
      </c>
      <c r="R73">
        <v>2</v>
      </c>
      <c r="S73">
        <v>50</v>
      </c>
      <c r="T73">
        <v>0.74074074000000001</v>
      </c>
      <c r="W73">
        <f>Tabela11[[#This Row],[kan_params]]</f>
        <v>3561</v>
      </c>
      <c r="X73">
        <f>Tabela11[[#This Row],[kan_test_acc]]</f>
        <v>0.85925926799999996</v>
      </c>
      <c r="Y73">
        <f>Tabela11[[#This Row],[mlp_test_acc]]</f>
        <v>0.75925925900000002</v>
      </c>
      <c r="Z73">
        <f>Tabela11[[#This Row],[mlp_test_acc2]]</f>
        <v>0.67037036999999999</v>
      </c>
      <c r="AC73">
        <f t="shared" si="2"/>
        <v>3561</v>
      </c>
      <c r="AD73">
        <f t="shared" si="3"/>
        <v>0.85925926799999996</v>
      </c>
      <c r="AE73">
        <f>Tabela11[[#This Row],[kan_val_acc]]</f>
        <v>0.74074074000000001</v>
      </c>
    </row>
    <row r="74" spans="1:31" hidden="1" x14ac:dyDescent="0.25">
      <c r="A74" t="s">
        <v>400</v>
      </c>
      <c r="B74">
        <v>9</v>
      </c>
      <c r="C74" t="s">
        <v>21</v>
      </c>
      <c r="D74">
        <v>3</v>
      </c>
      <c r="E74">
        <v>0</v>
      </c>
      <c r="F74" t="s">
        <v>419</v>
      </c>
      <c r="G74">
        <v>3618</v>
      </c>
      <c r="H74">
        <v>3272544.5</v>
      </c>
      <c r="I74">
        <v>0.92962963350000005</v>
      </c>
      <c r="J74">
        <v>0.62962962950000001</v>
      </c>
      <c r="K74">
        <v>301512</v>
      </c>
      <c r="L74">
        <v>5109</v>
      </c>
      <c r="M74">
        <v>2</v>
      </c>
      <c r="N74">
        <v>46</v>
      </c>
      <c r="O74">
        <v>0.73703703733333337</v>
      </c>
      <c r="P74">
        <v>275743.33333333331</v>
      </c>
      <c r="Q74">
        <v>5314</v>
      </c>
      <c r="R74">
        <v>2</v>
      </c>
      <c r="S74">
        <v>47</v>
      </c>
      <c r="T74">
        <v>0.97777779099999995</v>
      </c>
      <c r="W74">
        <f>Tabela11[[#This Row],[kan_params]]</f>
        <v>3618</v>
      </c>
      <c r="X74">
        <f>Tabela11[[#This Row],[kan_test_acc]]</f>
        <v>0.92962963350000005</v>
      </c>
      <c r="Y74">
        <f>Tabela11[[#This Row],[mlp_test_acc]]</f>
        <v>0.62962962950000001</v>
      </c>
      <c r="Z74">
        <f>Tabela11[[#This Row],[mlp_test_acc2]]</f>
        <v>0.73703703733333337</v>
      </c>
      <c r="AC74">
        <f t="shared" si="2"/>
        <v>3618</v>
      </c>
      <c r="AD74">
        <f t="shared" si="3"/>
        <v>0.92962963350000005</v>
      </c>
      <c r="AE74">
        <f>Tabela11[[#This Row],[kan_val_acc]]</f>
        <v>0.97777779099999995</v>
      </c>
    </row>
    <row r="75" spans="1:31" hidden="1" x14ac:dyDescent="0.25">
      <c r="A75" t="s">
        <v>400</v>
      </c>
      <c r="B75">
        <v>3</v>
      </c>
      <c r="C75" t="s">
        <v>21</v>
      </c>
      <c r="D75">
        <v>3</v>
      </c>
      <c r="E75">
        <v>0</v>
      </c>
      <c r="F75" t="s">
        <v>448</v>
      </c>
      <c r="G75">
        <v>3628</v>
      </c>
      <c r="H75">
        <v>5427896.333333333</v>
      </c>
      <c r="I75">
        <v>0.92962963350000005</v>
      </c>
      <c r="J75">
        <v>0.68888888866666664</v>
      </c>
      <c r="K75">
        <v>348085.66666666669</v>
      </c>
      <c r="L75">
        <v>6399</v>
      </c>
      <c r="M75">
        <v>2</v>
      </c>
      <c r="N75">
        <v>52</v>
      </c>
      <c r="O75">
        <v>0.82962963000000001</v>
      </c>
      <c r="P75">
        <v>347589.33333333331</v>
      </c>
      <c r="Q75">
        <v>6628</v>
      </c>
      <c r="R75">
        <v>2</v>
      </c>
      <c r="S75">
        <v>53</v>
      </c>
      <c r="T75">
        <v>0.97037037599999998</v>
      </c>
      <c r="W75">
        <f>Tabela11[[#This Row],[kan_params]]</f>
        <v>3628</v>
      </c>
      <c r="X75">
        <f>Tabela11[[#This Row],[kan_test_acc]]</f>
        <v>0.92962963350000005</v>
      </c>
      <c r="Y75">
        <f>Tabela11[[#This Row],[mlp_test_acc]]</f>
        <v>0.68888888866666664</v>
      </c>
      <c r="Z75">
        <f>Tabela11[[#This Row],[mlp_test_acc2]]</f>
        <v>0.82962963000000001</v>
      </c>
      <c r="AC75">
        <f t="shared" si="2"/>
        <v>3628</v>
      </c>
      <c r="AD75">
        <f t="shared" si="3"/>
        <v>0.92962963350000005</v>
      </c>
      <c r="AE75">
        <f>Tabela11[[#This Row],[kan_val_acc]]</f>
        <v>0.97037037599999998</v>
      </c>
    </row>
    <row r="76" spans="1:31" hidden="1" x14ac:dyDescent="0.25">
      <c r="A76" t="s">
        <v>400</v>
      </c>
      <c r="B76">
        <v>5</v>
      </c>
      <c r="C76" t="s">
        <v>21</v>
      </c>
      <c r="D76">
        <v>4</v>
      </c>
      <c r="E76">
        <v>0</v>
      </c>
      <c r="F76" t="s">
        <v>437</v>
      </c>
      <c r="G76">
        <v>3670</v>
      </c>
      <c r="H76">
        <v>7123458.166666667</v>
      </c>
      <c r="I76">
        <v>0.83333334333333331</v>
      </c>
      <c r="J76">
        <v>0.63703703716666671</v>
      </c>
      <c r="K76">
        <v>323753.83333333331</v>
      </c>
      <c r="L76">
        <v>6399</v>
      </c>
      <c r="M76">
        <v>2</v>
      </c>
      <c r="N76">
        <v>52</v>
      </c>
      <c r="O76">
        <v>0.72962962966666667</v>
      </c>
      <c r="P76">
        <v>328118.33333333331</v>
      </c>
      <c r="Q76">
        <v>6628</v>
      </c>
      <c r="R76">
        <v>2</v>
      </c>
      <c r="S76">
        <v>53</v>
      </c>
      <c r="T76">
        <v>0.94814814300000005</v>
      </c>
      <c r="W76">
        <f>Tabela11[[#This Row],[kan_params]]</f>
        <v>3670</v>
      </c>
      <c r="X76">
        <f>Tabela11[[#This Row],[kan_test_acc]]</f>
        <v>0.83333334333333331</v>
      </c>
      <c r="Y76">
        <f>Tabela11[[#This Row],[mlp_test_acc]]</f>
        <v>0.63703703716666671</v>
      </c>
      <c r="Z76">
        <f>Tabela11[[#This Row],[mlp_test_acc2]]</f>
        <v>0.72962962966666667</v>
      </c>
      <c r="AC76">
        <f t="shared" si="2"/>
        <v>3670</v>
      </c>
      <c r="AD76">
        <f t="shared" si="3"/>
        <v>0.83333334333333331</v>
      </c>
      <c r="AE76">
        <f>Tabela11[[#This Row],[kan_val_acc]]</f>
        <v>0.94814814300000005</v>
      </c>
    </row>
    <row r="77" spans="1:31" hidden="1" x14ac:dyDescent="0.25">
      <c r="A77" t="s">
        <v>400</v>
      </c>
      <c r="B77">
        <v>5</v>
      </c>
      <c r="C77" t="s">
        <v>21</v>
      </c>
      <c r="D77">
        <v>2</v>
      </c>
      <c r="E77">
        <v>0</v>
      </c>
      <c r="F77" t="s">
        <v>447</v>
      </c>
      <c r="G77">
        <v>3706</v>
      </c>
      <c r="H77">
        <v>2276070.3333333335</v>
      </c>
      <c r="I77">
        <v>0.94074074399999996</v>
      </c>
      <c r="J77">
        <v>0.62222222199999999</v>
      </c>
      <c r="K77">
        <v>224900.16666666666</v>
      </c>
      <c r="L77">
        <v>5523</v>
      </c>
      <c r="M77">
        <v>2</v>
      </c>
      <c r="N77">
        <v>48</v>
      </c>
      <c r="O77">
        <v>0.87037037049999999</v>
      </c>
      <c r="P77">
        <v>227476.83333333334</v>
      </c>
      <c r="Q77">
        <v>5736</v>
      </c>
      <c r="R77">
        <v>2</v>
      </c>
      <c r="S77">
        <v>49</v>
      </c>
      <c r="T77">
        <v>0.96296298499999999</v>
      </c>
      <c r="W77">
        <f>Tabela11[[#This Row],[kan_params]]</f>
        <v>3706</v>
      </c>
      <c r="X77">
        <f>Tabela11[[#This Row],[kan_test_acc]]</f>
        <v>0.94074074399999996</v>
      </c>
      <c r="Y77">
        <f>Tabela11[[#This Row],[mlp_test_acc]]</f>
        <v>0.62222222199999999</v>
      </c>
      <c r="Z77">
        <f>Tabela11[[#This Row],[mlp_test_acc2]]</f>
        <v>0.87037037049999999</v>
      </c>
      <c r="AC77">
        <f t="shared" si="2"/>
        <v>3706</v>
      </c>
      <c r="AD77">
        <f t="shared" si="3"/>
        <v>0.94074074399999996</v>
      </c>
      <c r="AE77">
        <f>Tabela11[[#This Row],[kan_val_acc]]</f>
        <v>0.96296298499999999</v>
      </c>
    </row>
    <row r="78" spans="1:31" hidden="1" x14ac:dyDescent="0.25">
      <c r="A78" t="s">
        <v>400</v>
      </c>
      <c r="B78">
        <v>3</v>
      </c>
      <c r="C78" t="s">
        <v>21</v>
      </c>
      <c r="D78">
        <v>4</v>
      </c>
      <c r="E78">
        <v>0</v>
      </c>
      <c r="F78" t="s">
        <v>447</v>
      </c>
      <c r="G78">
        <v>3706</v>
      </c>
      <c r="H78">
        <v>8594322.5</v>
      </c>
      <c r="I78">
        <v>0.83333334333333331</v>
      </c>
      <c r="J78">
        <v>0.75185185183333336</v>
      </c>
      <c r="K78">
        <v>386411</v>
      </c>
      <c r="L78">
        <v>6861</v>
      </c>
      <c r="M78">
        <v>2</v>
      </c>
      <c r="N78">
        <v>54</v>
      </c>
      <c r="O78">
        <v>0.64074074033333339</v>
      </c>
      <c r="P78">
        <v>394025.5</v>
      </c>
      <c r="Q78">
        <v>7098</v>
      </c>
      <c r="R78">
        <v>2</v>
      </c>
      <c r="S78">
        <v>55</v>
      </c>
      <c r="T78">
        <v>0.93333332520000001</v>
      </c>
      <c r="W78">
        <f>Tabela11[[#This Row],[kan_params]]</f>
        <v>3706</v>
      </c>
      <c r="X78">
        <f>Tabela11[[#This Row],[kan_test_acc]]</f>
        <v>0.83333334333333331</v>
      </c>
      <c r="Y78">
        <f>Tabela11[[#This Row],[mlp_test_acc]]</f>
        <v>0.75185185183333336</v>
      </c>
      <c r="Z78">
        <f>Tabela11[[#This Row],[mlp_test_acc2]]</f>
        <v>0.64074074033333339</v>
      </c>
      <c r="AC78">
        <f t="shared" si="2"/>
        <v>3706</v>
      </c>
      <c r="AD78">
        <f t="shared" si="3"/>
        <v>0.83333334333333331</v>
      </c>
      <c r="AE78">
        <f>Tabela11[[#This Row],[kan_val_acc]]</f>
        <v>0.93333332520000001</v>
      </c>
    </row>
    <row r="79" spans="1:31" hidden="1" x14ac:dyDescent="0.25">
      <c r="A79" t="s">
        <v>400</v>
      </c>
      <c r="B79">
        <v>3</v>
      </c>
      <c r="C79" t="s">
        <v>21</v>
      </c>
      <c r="D79">
        <v>3</v>
      </c>
      <c r="E79">
        <v>0</v>
      </c>
      <c r="F79" t="s">
        <v>403</v>
      </c>
      <c r="G79">
        <v>3712</v>
      </c>
      <c r="H79">
        <v>11159055.166666666</v>
      </c>
      <c r="I79">
        <v>0.67037038016666672</v>
      </c>
      <c r="J79">
        <v>0.62592592583333329</v>
      </c>
      <c r="K79">
        <v>363571.66666666669</v>
      </c>
      <c r="L79">
        <v>6399</v>
      </c>
      <c r="M79">
        <v>2</v>
      </c>
      <c r="N79">
        <v>52</v>
      </c>
      <c r="O79">
        <v>0.68148148166666667</v>
      </c>
      <c r="P79">
        <v>339322</v>
      </c>
      <c r="Q79">
        <v>6628</v>
      </c>
      <c r="R79">
        <v>2</v>
      </c>
      <c r="S79">
        <v>53</v>
      </c>
      <c r="T79">
        <v>0.87407408980000001</v>
      </c>
      <c r="W79">
        <f>Tabela11[[#This Row],[kan_params]]</f>
        <v>3712</v>
      </c>
      <c r="X79">
        <f>Tabela11[[#This Row],[kan_test_acc]]</f>
        <v>0.67037038016666672</v>
      </c>
      <c r="Y79">
        <f>Tabela11[[#This Row],[mlp_test_acc]]</f>
        <v>0.62592592583333329</v>
      </c>
      <c r="Z79">
        <f>Tabela11[[#This Row],[mlp_test_acc2]]</f>
        <v>0.68148148166666667</v>
      </c>
      <c r="AC79">
        <f t="shared" si="2"/>
        <v>3712</v>
      </c>
      <c r="AD79">
        <f t="shared" si="3"/>
        <v>0.67037038016666672</v>
      </c>
      <c r="AE79">
        <f>Tabela11[[#This Row],[kan_val_acc]]</f>
        <v>0.87407408980000001</v>
      </c>
    </row>
    <row r="80" spans="1:31" hidden="1" x14ac:dyDescent="0.25">
      <c r="A80" t="s">
        <v>400</v>
      </c>
      <c r="B80">
        <v>5</v>
      </c>
      <c r="C80" t="s">
        <v>21</v>
      </c>
      <c r="D80">
        <v>3</v>
      </c>
      <c r="E80">
        <v>0</v>
      </c>
      <c r="F80" t="s">
        <v>446</v>
      </c>
      <c r="G80">
        <v>3720</v>
      </c>
      <c r="H80">
        <v>4888971.166666667</v>
      </c>
      <c r="I80">
        <v>0.90740741283333337</v>
      </c>
      <c r="J80">
        <v>0.76666666666666672</v>
      </c>
      <c r="K80">
        <v>298659.83333333331</v>
      </c>
      <c r="L80">
        <v>5953</v>
      </c>
      <c r="M80">
        <v>2</v>
      </c>
      <c r="N80">
        <v>50</v>
      </c>
      <c r="O80">
        <v>0.6</v>
      </c>
      <c r="P80">
        <v>242269.66666666666</v>
      </c>
      <c r="Q80">
        <v>6174</v>
      </c>
      <c r="R80">
        <v>2</v>
      </c>
      <c r="S80">
        <v>51</v>
      </c>
      <c r="T80">
        <v>0.97037038799999997</v>
      </c>
      <c r="W80">
        <f>Tabela11[[#This Row],[kan_params]]</f>
        <v>3720</v>
      </c>
      <c r="X80">
        <f>Tabela11[[#This Row],[kan_test_acc]]</f>
        <v>0.90740741283333337</v>
      </c>
      <c r="Y80">
        <f>Tabela11[[#This Row],[mlp_test_acc]]</f>
        <v>0.76666666666666672</v>
      </c>
      <c r="Z80">
        <f>Tabela11[[#This Row],[mlp_test_acc2]]</f>
        <v>0.6</v>
      </c>
      <c r="AC80">
        <f t="shared" si="2"/>
        <v>3720</v>
      </c>
      <c r="AD80">
        <f t="shared" si="3"/>
        <v>0.90740741283333337</v>
      </c>
      <c r="AE80">
        <f>Tabela11[[#This Row],[kan_val_acc]]</f>
        <v>0.97037038799999997</v>
      </c>
    </row>
    <row r="81" spans="1:31" hidden="1" x14ac:dyDescent="0.25">
      <c r="A81" t="s">
        <v>400</v>
      </c>
      <c r="B81">
        <v>3</v>
      </c>
      <c r="C81" t="s">
        <v>21</v>
      </c>
      <c r="D81">
        <v>5</v>
      </c>
      <c r="E81">
        <v>0</v>
      </c>
      <c r="F81" t="s">
        <v>446</v>
      </c>
      <c r="G81">
        <v>3720</v>
      </c>
      <c r="H81">
        <v>9321817</v>
      </c>
      <c r="I81">
        <v>0.50370371349999998</v>
      </c>
      <c r="J81">
        <v>0.67407407433333333</v>
      </c>
      <c r="K81">
        <v>6616194.666666667</v>
      </c>
      <c r="L81">
        <v>7339</v>
      </c>
      <c r="M81">
        <v>2</v>
      </c>
      <c r="N81">
        <v>56</v>
      </c>
      <c r="O81">
        <v>0.7074074073333334</v>
      </c>
      <c r="P81">
        <v>5819328.166666667</v>
      </c>
      <c r="Q81">
        <v>7584</v>
      </c>
      <c r="R81">
        <v>2</v>
      </c>
      <c r="S81">
        <v>57</v>
      </c>
      <c r="T81">
        <v>0.86666668680000003</v>
      </c>
      <c r="W81">
        <f>Tabela11[[#This Row],[kan_params]]</f>
        <v>3720</v>
      </c>
      <c r="X81">
        <f>Tabela11[[#This Row],[kan_test_acc]]</f>
        <v>0.50370371349999998</v>
      </c>
      <c r="Y81">
        <f>Tabela11[[#This Row],[mlp_test_acc]]</f>
        <v>0.67407407433333333</v>
      </c>
      <c r="Z81">
        <f>Tabela11[[#This Row],[mlp_test_acc2]]</f>
        <v>0.7074074073333334</v>
      </c>
      <c r="AC81">
        <f t="shared" si="2"/>
        <v>3720</v>
      </c>
      <c r="AD81">
        <f t="shared" si="3"/>
        <v>0.50370371349999998</v>
      </c>
      <c r="AE81">
        <f>Tabela11[[#This Row],[kan_val_acc]]</f>
        <v>0.86666668680000003</v>
      </c>
    </row>
    <row r="82" spans="1:31" hidden="1" x14ac:dyDescent="0.25">
      <c r="A82" t="s">
        <v>400</v>
      </c>
      <c r="B82">
        <v>3</v>
      </c>
      <c r="C82" t="s">
        <v>21</v>
      </c>
      <c r="D82">
        <v>2</v>
      </c>
      <c r="E82">
        <v>0</v>
      </c>
      <c r="F82" t="s">
        <v>412</v>
      </c>
      <c r="G82">
        <v>3753</v>
      </c>
      <c r="H82">
        <v>8409635.166666666</v>
      </c>
      <c r="I82">
        <v>0.83703704683333335</v>
      </c>
      <c r="J82">
        <v>0.69999999966666671</v>
      </c>
      <c r="K82">
        <v>364056.33333333331</v>
      </c>
      <c r="L82">
        <v>5953</v>
      </c>
      <c r="M82">
        <v>2</v>
      </c>
      <c r="N82">
        <v>50</v>
      </c>
      <c r="O82">
        <v>0.83703703733333334</v>
      </c>
      <c r="P82">
        <v>344024.5</v>
      </c>
      <c r="Q82">
        <v>6174</v>
      </c>
      <c r="R82">
        <v>2</v>
      </c>
      <c r="S82">
        <v>51</v>
      </c>
      <c r="T82">
        <v>0.77037037600000002</v>
      </c>
      <c r="W82">
        <f>Tabela11[[#This Row],[kan_params]]</f>
        <v>3753</v>
      </c>
      <c r="X82">
        <f>Tabela11[[#This Row],[kan_test_acc]]</f>
        <v>0.83703704683333335</v>
      </c>
      <c r="Y82">
        <f>Tabela11[[#This Row],[mlp_test_acc]]</f>
        <v>0.69999999966666671</v>
      </c>
      <c r="Z82">
        <f>Tabela11[[#This Row],[mlp_test_acc2]]</f>
        <v>0.83703703733333334</v>
      </c>
      <c r="AC82">
        <f t="shared" si="2"/>
        <v>3753</v>
      </c>
      <c r="AD82">
        <f t="shared" si="3"/>
        <v>0.83703704683333335</v>
      </c>
      <c r="AE82">
        <f>Tabela11[[#This Row],[kan_val_acc]]</f>
        <v>0.77037037600000002</v>
      </c>
    </row>
    <row r="83" spans="1:31" hidden="1" x14ac:dyDescent="0.25">
      <c r="A83" t="s">
        <v>400</v>
      </c>
      <c r="B83">
        <v>5</v>
      </c>
      <c r="C83" t="s">
        <v>21</v>
      </c>
      <c r="D83">
        <v>2</v>
      </c>
      <c r="E83">
        <v>0</v>
      </c>
      <c r="F83" t="s">
        <v>402</v>
      </c>
      <c r="G83">
        <v>3799</v>
      </c>
      <c r="H83">
        <v>7269930.5</v>
      </c>
      <c r="I83">
        <v>0.85555556416666667</v>
      </c>
      <c r="J83">
        <v>0.63703703666666667</v>
      </c>
      <c r="K83">
        <v>251985.66666666666</v>
      </c>
      <c r="L83">
        <v>5523</v>
      </c>
      <c r="M83">
        <v>2</v>
      </c>
      <c r="N83">
        <v>48</v>
      </c>
      <c r="O83">
        <v>0.62592592566666672</v>
      </c>
      <c r="P83">
        <v>228359.83333333334</v>
      </c>
      <c r="Q83">
        <v>5736</v>
      </c>
      <c r="R83">
        <v>2</v>
      </c>
      <c r="S83">
        <v>49</v>
      </c>
      <c r="T83">
        <v>0.88888889559999995</v>
      </c>
      <c r="W83">
        <f>Tabela11[[#This Row],[kan_params]]</f>
        <v>3799</v>
      </c>
      <c r="X83">
        <f>Tabela11[[#This Row],[kan_test_acc]]</f>
        <v>0.85555556416666667</v>
      </c>
      <c r="Y83">
        <f>Tabela11[[#This Row],[mlp_test_acc]]</f>
        <v>0.63703703666666667</v>
      </c>
      <c r="Z83">
        <f>Tabela11[[#This Row],[mlp_test_acc2]]</f>
        <v>0.62592592566666672</v>
      </c>
      <c r="AC83">
        <f t="shared" si="2"/>
        <v>3799</v>
      </c>
      <c r="AD83">
        <f t="shared" si="3"/>
        <v>0.85555556416666667</v>
      </c>
      <c r="AE83">
        <f>Tabela11[[#This Row],[kan_val_acc]]</f>
        <v>0.88888889559999995</v>
      </c>
    </row>
    <row r="84" spans="1:31" hidden="1" x14ac:dyDescent="0.25">
      <c r="A84" t="s">
        <v>400</v>
      </c>
      <c r="B84">
        <v>3</v>
      </c>
      <c r="C84" t="s">
        <v>21</v>
      </c>
      <c r="D84">
        <v>4</v>
      </c>
      <c r="E84">
        <v>0</v>
      </c>
      <c r="F84" t="s">
        <v>402</v>
      </c>
      <c r="G84">
        <v>3799</v>
      </c>
      <c r="H84">
        <v>8431368.5</v>
      </c>
      <c r="I84">
        <v>0.74074075616666668</v>
      </c>
      <c r="J84">
        <v>0.73333333349999996</v>
      </c>
      <c r="K84">
        <v>353514.16666666669</v>
      </c>
      <c r="L84">
        <v>7098</v>
      </c>
      <c r="M84">
        <v>2</v>
      </c>
      <c r="N84">
        <v>55</v>
      </c>
      <c r="O84">
        <v>0.66666666666666663</v>
      </c>
      <c r="P84">
        <v>303985</v>
      </c>
      <c r="Q84">
        <v>7339</v>
      </c>
      <c r="R84">
        <v>2</v>
      </c>
      <c r="S84">
        <v>56</v>
      </c>
      <c r="T84">
        <v>0.88888889559999995</v>
      </c>
      <c r="W84">
        <f>Tabela11[[#This Row],[kan_params]]</f>
        <v>3799</v>
      </c>
      <c r="X84">
        <f>Tabela11[[#This Row],[kan_test_acc]]</f>
        <v>0.74074075616666668</v>
      </c>
      <c r="Y84">
        <f>Tabela11[[#This Row],[mlp_test_acc]]</f>
        <v>0.73333333349999996</v>
      </c>
      <c r="Z84">
        <f>Tabela11[[#This Row],[mlp_test_acc2]]</f>
        <v>0.66666666666666663</v>
      </c>
      <c r="AC84">
        <f t="shared" si="2"/>
        <v>3799</v>
      </c>
      <c r="AD84">
        <f t="shared" si="3"/>
        <v>0.74074075616666668</v>
      </c>
      <c r="AE84">
        <f>Tabela11[[#This Row],[kan_val_acc]]</f>
        <v>0.88888889559999995</v>
      </c>
    </row>
    <row r="85" spans="1:31" hidden="1" x14ac:dyDescent="0.25">
      <c r="A85" t="s">
        <v>400</v>
      </c>
      <c r="B85">
        <v>3</v>
      </c>
      <c r="C85" t="s">
        <v>21</v>
      </c>
      <c r="D85">
        <v>2</v>
      </c>
      <c r="E85">
        <v>0</v>
      </c>
      <c r="F85" t="s">
        <v>405</v>
      </c>
      <c r="G85">
        <v>3819</v>
      </c>
      <c r="H85">
        <v>9747165.5</v>
      </c>
      <c r="I85">
        <v>0.86666667483333337</v>
      </c>
      <c r="J85">
        <v>0.64444444433333337</v>
      </c>
      <c r="K85">
        <v>377832.83333333331</v>
      </c>
      <c r="L85">
        <v>6174</v>
      </c>
      <c r="M85">
        <v>2</v>
      </c>
      <c r="N85">
        <v>51</v>
      </c>
      <c r="O85">
        <v>0.64074074066666664</v>
      </c>
      <c r="P85">
        <v>345661.5</v>
      </c>
      <c r="Q85">
        <v>6399</v>
      </c>
      <c r="R85">
        <v>2</v>
      </c>
      <c r="S85">
        <v>52</v>
      </c>
      <c r="T85">
        <v>0.88148148059999998</v>
      </c>
      <c r="W85">
        <f>Tabela11[[#This Row],[kan_params]]</f>
        <v>3819</v>
      </c>
      <c r="X85">
        <f>Tabela11[[#This Row],[kan_test_acc]]</f>
        <v>0.86666667483333337</v>
      </c>
      <c r="Y85">
        <f>Tabela11[[#This Row],[mlp_test_acc]]</f>
        <v>0.64444444433333337</v>
      </c>
      <c r="Z85">
        <f>Tabela11[[#This Row],[mlp_test_acc2]]</f>
        <v>0.64074074066666664</v>
      </c>
      <c r="AC85">
        <f t="shared" si="2"/>
        <v>3819</v>
      </c>
      <c r="AD85">
        <f t="shared" si="3"/>
        <v>0.86666667483333337</v>
      </c>
      <c r="AE85">
        <f>Tabela11[[#This Row],[kan_val_acc]]</f>
        <v>0.88148148059999998</v>
      </c>
    </row>
    <row r="86" spans="1:31" hidden="1" x14ac:dyDescent="0.25">
      <c r="A86" t="s">
        <v>400</v>
      </c>
      <c r="B86">
        <v>9</v>
      </c>
      <c r="C86" t="s">
        <v>21</v>
      </c>
      <c r="D86">
        <v>2</v>
      </c>
      <c r="E86">
        <v>0</v>
      </c>
      <c r="F86" t="s">
        <v>428</v>
      </c>
      <c r="G86">
        <v>3828</v>
      </c>
      <c r="H86">
        <v>4160358.5</v>
      </c>
      <c r="I86">
        <v>0.90000000599999996</v>
      </c>
      <c r="J86">
        <v>0.73333333350000007</v>
      </c>
      <c r="K86">
        <v>300088.66666666669</v>
      </c>
      <c r="L86">
        <v>5109</v>
      </c>
      <c r="M86">
        <v>2</v>
      </c>
      <c r="N86">
        <v>46</v>
      </c>
      <c r="O86">
        <v>0.67037037033333335</v>
      </c>
      <c r="P86">
        <v>321744</v>
      </c>
      <c r="Q86">
        <v>5314</v>
      </c>
      <c r="R86">
        <v>2</v>
      </c>
      <c r="S86">
        <v>47</v>
      </c>
      <c r="T86">
        <v>0.97777779099999995</v>
      </c>
      <c r="W86">
        <f>Tabela11[[#This Row],[kan_params]]</f>
        <v>3828</v>
      </c>
      <c r="X86">
        <f>Tabela11[[#This Row],[kan_test_acc]]</f>
        <v>0.90000000599999996</v>
      </c>
      <c r="Y86">
        <f>Tabela11[[#This Row],[mlp_test_acc]]</f>
        <v>0.73333333350000007</v>
      </c>
      <c r="Z86">
        <f>Tabela11[[#This Row],[mlp_test_acc2]]</f>
        <v>0.67037037033333335</v>
      </c>
      <c r="AC86">
        <f t="shared" si="2"/>
        <v>3828</v>
      </c>
      <c r="AD86">
        <f t="shared" si="3"/>
        <v>0.90000000599999996</v>
      </c>
      <c r="AE86">
        <f>Tabela11[[#This Row],[kan_val_acc]]</f>
        <v>0.97777779099999995</v>
      </c>
    </row>
    <row r="87" spans="1:31" hidden="1" x14ac:dyDescent="0.25">
      <c r="A87" t="s">
        <v>400</v>
      </c>
      <c r="B87">
        <v>9</v>
      </c>
      <c r="C87" t="s">
        <v>21</v>
      </c>
      <c r="D87">
        <v>4</v>
      </c>
      <c r="E87">
        <v>0</v>
      </c>
      <c r="F87" t="s">
        <v>419</v>
      </c>
      <c r="G87">
        <v>3858</v>
      </c>
      <c r="H87">
        <v>4816728.333333333</v>
      </c>
      <c r="I87">
        <v>0.90740741283333337</v>
      </c>
      <c r="J87">
        <v>0.63703703666666667</v>
      </c>
      <c r="K87">
        <v>347254.33333333331</v>
      </c>
      <c r="L87">
        <v>5953</v>
      </c>
      <c r="M87">
        <v>2</v>
      </c>
      <c r="N87">
        <v>50</v>
      </c>
      <c r="O87">
        <v>0.67037037016666667</v>
      </c>
      <c r="P87">
        <v>331256.66666666669</v>
      </c>
      <c r="Q87">
        <v>6174</v>
      </c>
      <c r="R87">
        <v>2</v>
      </c>
      <c r="S87">
        <v>51</v>
      </c>
      <c r="T87">
        <v>0.9703703762</v>
      </c>
      <c r="W87">
        <f>Tabela11[[#This Row],[kan_params]]</f>
        <v>3858</v>
      </c>
      <c r="X87">
        <f>Tabela11[[#This Row],[kan_test_acc]]</f>
        <v>0.90740741283333337</v>
      </c>
      <c r="Y87">
        <f>Tabela11[[#This Row],[mlp_test_acc]]</f>
        <v>0.63703703666666667</v>
      </c>
      <c r="Z87">
        <f>Tabela11[[#This Row],[mlp_test_acc2]]</f>
        <v>0.67037037016666667</v>
      </c>
      <c r="AC87">
        <f t="shared" si="2"/>
        <v>3858</v>
      </c>
      <c r="AD87">
        <f t="shared" si="3"/>
        <v>0.90740741283333337</v>
      </c>
      <c r="AE87">
        <f>Tabela11[[#This Row],[kan_val_acc]]</f>
        <v>0.9703703762</v>
      </c>
    </row>
    <row r="88" spans="1:31" hidden="1" x14ac:dyDescent="0.25">
      <c r="A88" t="s">
        <v>400</v>
      </c>
      <c r="B88">
        <v>3</v>
      </c>
      <c r="C88" t="s">
        <v>21</v>
      </c>
      <c r="D88">
        <v>2</v>
      </c>
      <c r="E88">
        <v>0</v>
      </c>
      <c r="F88" t="s">
        <v>420</v>
      </c>
      <c r="G88">
        <v>3881</v>
      </c>
      <c r="H88">
        <v>5062450.666666667</v>
      </c>
      <c r="I88">
        <v>0.81111112233333338</v>
      </c>
      <c r="J88">
        <v>0.64444444433333337</v>
      </c>
      <c r="K88">
        <v>310768.83333333331</v>
      </c>
      <c r="L88">
        <v>6174</v>
      </c>
      <c r="M88">
        <v>2</v>
      </c>
      <c r="N88">
        <v>51</v>
      </c>
      <c r="O88">
        <v>0.68518518533333328</v>
      </c>
      <c r="P88">
        <v>309939.5</v>
      </c>
      <c r="Q88">
        <v>6399</v>
      </c>
      <c r="R88">
        <v>2</v>
      </c>
      <c r="S88">
        <v>52</v>
      </c>
      <c r="T88">
        <v>0.87407407780000002</v>
      </c>
      <c r="W88">
        <f>Tabela11[[#This Row],[kan_params]]</f>
        <v>3881</v>
      </c>
      <c r="X88">
        <f>Tabela11[[#This Row],[kan_test_acc]]</f>
        <v>0.81111112233333338</v>
      </c>
      <c r="Y88">
        <f>Tabela11[[#This Row],[mlp_test_acc]]</f>
        <v>0.64444444433333337</v>
      </c>
      <c r="Z88">
        <f>Tabela11[[#This Row],[mlp_test_acc2]]</f>
        <v>0.68518518533333328</v>
      </c>
      <c r="AC88">
        <f t="shared" si="2"/>
        <v>3881</v>
      </c>
      <c r="AD88">
        <f t="shared" si="3"/>
        <v>0.81111112233333338</v>
      </c>
      <c r="AE88">
        <f>Tabela11[[#This Row],[kan_val_acc]]</f>
        <v>0.87407407780000002</v>
      </c>
    </row>
    <row r="89" spans="1:31" hidden="1" x14ac:dyDescent="0.25">
      <c r="A89" t="s">
        <v>400</v>
      </c>
      <c r="B89">
        <v>3</v>
      </c>
      <c r="C89" t="s">
        <v>21</v>
      </c>
      <c r="D89">
        <v>3</v>
      </c>
      <c r="E89">
        <v>0</v>
      </c>
      <c r="F89" t="s">
        <v>411</v>
      </c>
      <c r="G89">
        <v>3892</v>
      </c>
      <c r="H89">
        <v>5137462.833333333</v>
      </c>
      <c r="I89">
        <v>0.90370370933333333</v>
      </c>
      <c r="J89">
        <v>0.62592592566666672</v>
      </c>
      <c r="K89">
        <v>318329.16666666669</v>
      </c>
      <c r="L89">
        <v>6861</v>
      </c>
      <c r="M89">
        <v>2</v>
      </c>
      <c r="N89">
        <v>54</v>
      </c>
      <c r="O89">
        <v>0.75185185183333325</v>
      </c>
      <c r="P89">
        <v>307585.5</v>
      </c>
      <c r="Q89">
        <v>7098</v>
      </c>
      <c r="R89">
        <v>2</v>
      </c>
      <c r="S89">
        <v>55</v>
      </c>
      <c r="T89">
        <v>0.94814815500000005</v>
      </c>
      <c r="W89">
        <f>Tabela11[[#This Row],[kan_params]]</f>
        <v>3892</v>
      </c>
      <c r="X89">
        <f>Tabela11[[#This Row],[kan_test_acc]]</f>
        <v>0.90370370933333333</v>
      </c>
      <c r="Y89">
        <f>Tabela11[[#This Row],[mlp_test_acc]]</f>
        <v>0.62592592566666672</v>
      </c>
      <c r="Z89">
        <f>Tabela11[[#This Row],[mlp_test_acc2]]</f>
        <v>0.75185185183333325</v>
      </c>
      <c r="AC89">
        <f t="shared" si="2"/>
        <v>3892</v>
      </c>
      <c r="AD89">
        <f t="shared" si="3"/>
        <v>0.90370370933333333</v>
      </c>
      <c r="AE89">
        <f>Tabela11[[#This Row],[kan_val_acc]]</f>
        <v>0.94814815500000005</v>
      </c>
    </row>
    <row r="90" spans="1:31" hidden="1" x14ac:dyDescent="0.25">
      <c r="A90" t="s">
        <v>400</v>
      </c>
      <c r="B90">
        <v>3</v>
      </c>
      <c r="C90" t="s">
        <v>21</v>
      </c>
      <c r="D90">
        <v>3</v>
      </c>
      <c r="E90">
        <v>0</v>
      </c>
      <c r="F90" t="s">
        <v>449</v>
      </c>
      <c r="G90">
        <v>3918</v>
      </c>
      <c r="H90">
        <v>5020583.5</v>
      </c>
      <c r="I90">
        <v>0.93333333749999992</v>
      </c>
      <c r="J90">
        <v>0.66666666650000006</v>
      </c>
      <c r="K90">
        <v>321936.5</v>
      </c>
      <c r="L90">
        <v>6861</v>
      </c>
      <c r="M90">
        <v>2</v>
      </c>
      <c r="N90">
        <v>54</v>
      </c>
      <c r="O90">
        <v>0.64444444400000001</v>
      </c>
      <c r="P90">
        <v>389938</v>
      </c>
      <c r="Q90">
        <v>7098</v>
      </c>
      <c r="R90">
        <v>2</v>
      </c>
      <c r="S90">
        <v>55</v>
      </c>
      <c r="T90">
        <v>0.96296298499999999</v>
      </c>
      <c r="W90">
        <f>Tabela11[[#This Row],[kan_params]]</f>
        <v>3918</v>
      </c>
      <c r="X90">
        <f>Tabela11[[#This Row],[kan_test_acc]]</f>
        <v>0.93333333749999992</v>
      </c>
      <c r="Y90">
        <f>Tabela11[[#This Row],[mlp_test_acc]]</f>
        <v>0.66666666650000006</v>
      </c>
      <c r="Z90">
        <f>Tabela11[[#This Row],[mlp_test_acc2]]</f>
        <v>0.64444444400000001</v>
      </c>
      <c r="AC90">
        <f t="shared" si="2"/>
        <v>3918</v>
      </c>
      <c r="AD90">
        <f t="shared" si="3"/>
        <v>0.93333333749999992</v>
      </c>
      <c r="AE90">
        <f>Tabela11[[#This Row],[kan_val_acc]]</f>
        <v>0.96296298499999999</v>
      </c>
    </row>
    <row r="91" spans="1:31" hidden="1" x14ac:dyDescent="0.25">
      <c r="A91" t="s">
        <v>400</v>
      </c>
      <c r="B91">
        <v>5</v>
      </c>
      <c r="C91" t="s">
        <v>21</v>
      </c>
      <c r="D91">
        <v>5</v>
      </c>
      <c r="E91">
        <v>0</v>
      </c>
      <c r="F91" t="s">
        <v>437</v>
      </c>
      <c r="G91">
        <v>3974</v>
      </c>
      <c r="H91">
        <v>6934826</v>
      </c>
      <c r="I91">
        <v>0.88888889550000005</v>
      </c>
      <c r="J91">
        <v>0.66666666683333331</v>
      </c>
      <c r="K91">
        <v>347852.66666666669</v>
      </c>
      <c r="L91">
        <v>7098</v>
      </c>
      <c r="M91">
        <v>2</v>
      </c>
      <c r="N91">
        <v>55</v>
      </c>
      <c r="O91">
        <v>0.75185185216666672</v>
      </c>
      <c r="P91">
        <v>311330.5</v>
      </c>
      <c r="Q91">
        <v>7339</v>
      </c>
      <c r="R91">
        <v>2</v>
      </c>
      <c r="S91">
        <v>56</v>
      </c>
      <c r="T91">
        <v>0.92592593420000002</v>
      </c>
      <c r="W91">
        <f>Tabela11[[#This Row],[kan_params]]</f>
        <v>3974</v>
      </c>
      <c r="X91">
        <f>Tabela11[[#This Row],[kan_test_acc]]</f>
        <v>0.88888889550000005</v>
      </c>
      <c r="Y91">
        <f>Tabela11[[#This Row],[mlp_test_acc]]</f>
        <v>0.66666666683333331</v>
      </c>
      <c r="Z91">
        <f>Tabela11[[#This Row],[mlp_test_acc2]]</f>
        <v>0.75185185216666672</v>
      </c>
      <c r="AC91">
        <f t="shared" si="2"/>
        <v>3974</v>
      </c>
      <c r="AD91">
        <f t="shared" si="3"/>
        <v>0.88888889550000005</v>
      </c>
      <c r="AE91">
        <f>Tabela11[[#This Row],[kan_val_acc]]</f>
        <v>0.92592593420000002</v>
      </c>
    </row>
    <row r="92" spans="1:31" hidden="1" x14ac:dyDescent="0.25">
      <c r="A92" t="s">
        <v>400</v>
      </c>
      <c r="B92">
        <v>3</v>
      </c>
      <c r="C92" t="s">
        <v>21</v>
      </c>
      <c r="D92">
        <v>3</v>
      </c>
      <c r="E92">
        <v>0</v>
      </c>
      <c r="F92" t="s">
        <v>404</v>
      </c>
      <c r="G92">
        <v>4002</v>
      </c>
      <c r="H92">
        <v>11155286.5</v>
      </c>
      <c r="I92">
        <v>0.73703705266666664</v>
      </c>
      <c r="J92">
        <v>0.64074074066666664</v>
      </c>
      <c r="K92">
        <v>372615.5</v>
      </c>
      <c r="L92">
        <v>6861</v>
      </c>
      <c r="M92">
        <v>2</v>
      </c>
      <c r="N92">
        <v>54</v>
      </c>
      <c r="O92">
        <v>0.66296296300000002</v>
      </c>
      <c r="P92">
        <v>4677555</v>
      </c>
      <c r="Q92">
        <v>7098</v>
      </c>
      <c r="R92">
        <v>2</v>
      </c>
      <c r="S92">
        <v>55</v>
      </c>
      <c r="T92">
        <v>0.83703703880000002</v>
      </c>
      <c r="W92">
        <f>Tabela11[[#This Row],[kan_params]]</f>
        <v>4002</v>
      </c>
      <c r="X92">
        <f>Tabela11[[#This Row],[kan_test_acc]]</f>
        <v>0.73703705266666664</v>
      </c>
      <c r="Y92">
        <f>Tabela11[[#This Row],[mlp_test_acc]]</f>
        <v>0.64074074066666664</v>
      </c>
      <c r="Z92">
        <f>Tabela11[[#This Row],[mlp_test_acc2]]</f>
        <v>0.66296296300000002</v>
      </c>
      <c r="AC92">
        <f t="shared" si="2"/>
        <v>4002</v>
      </c>
      <c r="AD92">
        <f t="shared" si="3"/>
        <v>0.73703705266666664</v>
      </c>
      <c r="AE92">
        <f>Tabela11[[#This Row],[kan_val_acc]]</f>
        <v>0.83703703880000002</v>
      </c>
    </row>
    <row r="93" spans="1:31" hidden="1" x14ac:dyDescent="0.25">
      <c r="A93" t="s">
        <v>400</v>
      </c>
      <c r="B93">
        <v>5</v>
      </c>
      <c r="C93" t="s">
        <v>21</v>
      </c>
      <c r="D93">
        <v>2</v>
      </c>
      <c r="E93">
        <v>0</v>
      </c>
      <c r="F93" t="s">
        <v>448</v>
      </c>
      <c r="G93">
        <v>4028</v>
      </c>
      <c r="H93">
        <v>2475462.1666666665</v>
      </c>
      <c r="I93">
        <v>0.962962965</v>
      </c>
      <c r="J93">
        <v>0.688888889</v>
      </c>
      <c r="K93">
        <v>269649.33333333331</v>
      </c>
      <c r="L93">
        <v>5953</v>
      </c>
      <c r="M93">
        <v>2</v>
      </c>
      <c r="N93">
        <v>50</v>
      </c>
      <c r="O93">
        <v>0.72222222216666665</v>
      </c>
      <c r="P93">
        <v>241088</v>
      </c>
      <c r="Q93">
        <v>6174</v>
      </c>
      <c r="R93">
        <v>2</v>
      </c>
      <c r="S93">
        <v>51</v>
      </c>
      <c r="T93">
        <v>0.99259259700000002</v>
      </c>
      <c r="W93">
        <f>Tabela11[[#This Row],[kan_params]]</f>
        <v>4028</v>
      </c>
      <c r="X93">
        <f>Tabela11[[#This Row],[kan_test_acc]]</f>
        <v>0.962962965</v>
      </c>
      <c r="Y93">
        <f>Tabela11[[#This Row],[mlp_test_acc]]</f>
        <v>0.688888889</v>
      </c>
      <c r="Z93">
        <f>Tabela11[[#This Row],[mlp_test_acc2]]</f>
        <v>0.72222222216666665</v>
      </c>
      <c r="AC93">
        <f t="shared" si="2"/>
        <v>4028</v>
      </c>
      <c r="AD93">
        <f t="shared" si="3"/>
        <v>0.962962965</v>
      </c>
      <c r="AE93">
        <f>Tabela11[[#This Row],[kan_val_acc]]</f>
        <v>0.99259259700000002</v>
      </c>
    </row>
    <row r="94" spans="1:31" hidden="1" x14ac:dyDescent="0.25">
      <c r="A94" t="s">
        <v>400</v>
      </c>
      <c r="B94">
        <v>3</v>
      </c>
      <c r="C94" t="s">
        <v>21</v>
      </c>
      <c r="D94">
        <v>4</v>
      </c>
      <c r="E94">
        <v>0</v>
      </c>
      <c r="F94" t="s">
        <v>448</v>
      </c>
      <c r="G94">
        <v>4028</v>
      </c>
      <c r="H94">
        <v>6467720.833333333</v>
      </c>
      <c r="I94">
        <v>0.91851852316666671</v>
      </c>
      <c r="J94">
        <v>0.6074074075</v>
      </c>
      <c r="K94">
        <v>3009056.3333333335</v>
      </c>
      <c r="L94">
        <v>7584</v>
      </c>
      <c r="M94">
        <v>2</v>
      </c>
      <c r="N94">
        <v>57</v>
      </c>
      <c r="O94">
        <v>0.68518518533333328</v>
      </c>
      <c r="P94">
        <v>2924393</v>
      </c>
      <c r="Q94">
        <v>7833</v>
      </c>
      <c r="R94">
        <v>2</v>
      </c>
      <c r="S94">
        <v>58</v>
      </c>
      <c r="T94">
        <v>1</v>
      </c>
      <c r="W94">
        <f>Tabela11[[#This Row],[kan_params]]</f>
        <v>4028</v>
      </c>
      <c r="X94">
        <f>Tabela11[[#This Row],[kan_test_acc]]</f>
        <v>0.91851852316666671</v>
      </c>
      <c r="Y94">
        <f>Tabela11[[#This Row],[mlp_test_acc]]</f>
        <v>0.6074074075</v>
      </c>
      <c r="Z94">
        <f>Tabela11[[#This Row],[mlp_test_acc2]]</f>
        <v>0.68518518533333328</v>
      </c>
      <c r="AC94">
        <f t="shared" si="2"/>
        <v>4028</v>
      </c>
      <c r="AD94">
        <f t="shared" si="3"/>
        <v>0.91851852316666671</v>
      </c>
      <c r="AE94">
        <f>Tabela11[[#This Row],[kan_val_acc]]</f>
        <v>1</v>
      </c>
    </row>
    <row r="95" spans="1:31" hidden="1" x14ac:dyDescent="0.25">
      <c r="A95" t="s">
        <v>400</v>
      </c>
      <c r="B95">
        <v>3</v>
      </c>
      <c r="C95" t="s">
        <v>21</v>
      </c>
      <c r="D95">
        <v>2</v>
      </c>
      <c r="E95">
        <v>0</v>
      </c>
      <c r="F95" t="s">
        <v>413</v>
      </c>
      <c r="G95">
        <v>4043</v>
      </c>
      <c r="H95">
        <v>8120459.833333333</v>
      </c>
      <c r="I95">
        <v>0.88148148883333333</v>
      </c>
      <c r="J95">
        <v>0.73333333316666671</v>
      </c>
      <c r="K95">
        <v>395729</v>
      </c>
      <c r="L95">
        <v>6399</v>
      </c>
      <c r="M95">
        <v>2</v>
      </c>
      <c r="N95">
        <v>52</v>
      </c>
      <c r="O95">
        <v>0.64814814799999998</v>
      </c>
      <c r="P95">
        <v>359359.16666666669</v>
      </c>
      <c r="Q95">
        <v>6628</v>
      </c>
      <c r="R95">
        <v>2</v>
      </c>
      <c r="S95">
        <v>53</v>
      </c>
      <c r="T95">
        <v>0.777777779</v>
      </c>
      <c r="W95">
        <f>Tabela11[[#This Row],[kan_params]]</f>
        <v>4043</v>
      </c>
      <c r="X95">
        <f>Tabela11[[#This Row],[kan_test_acc]]</f>
        <v>0.88148148883333333</v>
      </c>
      <c r="Y95">
        <f>Tabela11[[#This Row],[mlp_test_acc]]</f>
        <v>0.73333333316666671</v>
      </c>
      <c r="Z95">
        <f>Tabela11[[#This Row],[mlp_test_acc2]]</f>
        <v>0.64814814799999998</v>
      </c>
      <c r="AC95">
        <f t="shared" si="2"/>
        <v>4043</v>
      </c>
      <c r="AD95">
        <f t="shared" si="3"/>
        <v>0.88148148883333333</v>
      </c>
      <c r="AE95">
        <f>Tabela11[[#This Row],[kan_val_acc]]</f>
        <v>0.777777779</v>
      </c>
    </row>
    <row r="96" spans="1:31" hidden="1" x14ac:dyDescent="0.25">
      <c r="A96" t="s">
        <v>400</v>
      </c>
      <c r="B96">
        <v>5</v>
      </c>
      <c r="C96" t="s">
        <v>21</v>
      </c>
      <c r="D96">
        <v>4</v>
      </c>
      <c r="E96">
        <v>0</v>
      </c>
      <c r="F96" t="s">
        <v>446</v>
      </c>
      <c r="G96">
        <v>4056</v>
      </c>
      <c r="H96">
        <v>5823461.833333333</v>
      </c>
      <c r="I96">
        <v>0.90000000583333328</v>
      </c>
      <c r="J96">
        <v>0.61851851866666663</v>
      </c>
      <c r="K96">
        <v>281352</v>
      </c>
      <c r="L96">
        <v>6861</v>
      </c>
      <c r="M96">
        <v>2</v>
      </c>
      <c r="N96">
        <v>54</v>
      </c>
      <c r="O96">
        <v>0.69629629650000002</v>
      </c>
      <c r="P96">
        <v>320945.66666666669</v>
      </c>
      <c r="Q96">
        <v>7098</v>
      </c>
      <c r="R96">
        <v>2</v>
      </c>
      <c r="S96">
        <v>55</v>
      </c>
      <c r="T96">
        <v>0.96296297320000002</v>
      </c>
      <c r="W96">
        <f>Tabela11[[#This Row],[kan_params]]</f>
        <v>4056</v>
      </c>
      <c r="X96">
        <f>Tabela11[[#This Row],[kan_test_acc]]</f>
        <v>0.90000000583333328</v>
      </c>
      <c r="Y96">
        <f>Tabela11[[#This Row],[mlp_test_acc]]</f>
        <v>0.61851851866666663</v>
      </c>
      <c r="Z96">
        <f>Tabela11[[#This Row],[mlp_test_acc2]]</f>
        <v>0.69629629650000002</v>
      </c>
      <c r="AC96">
        <f t="shared" si="2"/>
        <v>4056</v>
      </c>
      <c r="AD96">
        <f t="shared" si="3"/>
        <v>0.90000000583333328</v>
      </c>
      <c r="AE96">
        <f>Tabela11[[#This Row],[kan_val_acc]]</f>
        <v>0.96296297320000002</v>
      </c>
    </row>
    <row r="97" spans="1:31" hidden="1" x14ac:dyDescent="0.25">
      <c r="A97" t="s">
        <v>400</v>
      </c>
      <c r="B97">
        <v>5</v>
      </c>
      <c r="C97" t="s">
        <v>21</v>
      </c>
      <c r="D97">
        <v>3</v>
      </c>
      <c r="E97">
        <v>0</v>
      </c>
      <c r="F97" t="s">
        <v>447</v>
      </c>
      <c r="G97">
        <v>4074</v>
      </c>
      <c r="H97">
        <v>3424098</v>
      </c>
      <c r="I97">
        <v>0.95925926149999996</v>
      </c>
      <c r="J97">
        <v>0.69259259250000005</v>
      </c>
      <c r="K97">
        <v>354072.33333333331</v>
      </c>
      <c r="L97">
        <v>6628</v>
      </c>
      <c r="M97">
        <v>2</v>
      </c>
      <c r="N97">
        <v>53</v>
      </c>
      <c r="O97">
        <v>0.75555555600000002</v>
      </c>
      <c r="P97">
        <v>327633.16666666669</v>
      </c>
      <c r="Q97">
        <v>6861</v>
      </c>
      <c r="R97">
        <v>2</v>
      </c>
      <c r="S97">
        <v>54</v>
      </c>
      <c r="T97">
        <v>1</v>
      </c>
      <c r="W97">
        <f>Tabela11[[#This Row],[kan_params]]</f>
        <v>4074</v>
      </c>
      <c r="X97">
        <f>Tabela11[[#This Row],[kan_test_acc]]</f>
        <v>0.95925926149999996</v>
      </c>
      <c r="Y97">
        <f>Tabela11[[#This Row],[mlp_test_acc]]</f>
        <v>0.69259259250000005</v>
      </c>
      <c r="Z97">
        <f>Tabela11[[#This Row],[mlp_test_acc2]]</f>
        <v>0.75555555600000002</v>
      </c>
      <c r="AC97">
        <f t="shared" si="2"/>
        <v>4074</v>
      </c>
      <c r="AD97">
        <f t="shared" si="3"/>
        <v>0.95925926149999996</v>
      </c>
      <c r="AE97">
        <f>Tabela11[[#This Row],[kan_val_acc]]</f>
        <v>1</v>
      </c>
    </row>
    <row r="98" spans="1:31" hidden="1" x14ac:dyDescent="0.25">
      <c r="A98" t="s">
        <v>400</v>
      </c>
      <c r="B98">
        <v>3</v>
      </c>
      <c r="C98" t="s">
        <v>21</v>
      </c>
      <c r="D98">
        <v>5</v>
      </c>
      <c r="E98">
        <v>0</v>
      </c>
      <c r="F98" t="s">
        <v>447</v>
      </c>
      <c r="G98">
        <v>4074</v>
      </c>
      <c r="H98">
        <v>10223148</v>
      </c>
      <c r="I98">
        <v>0.80740741883333333</v>
      </c>
      <c r="J98">
        <v>0.67777777783333337</v>
      </c>
      <c r="K98">
        <v>770543</v>
      </c>
      <c r="L98">
        <v>8086</v>
      </c>
      <c r="M98">
        <v>2</v>
      </c>
      <c r="N98">
        <v>59</v>
      </c>
      <c r="O98">
        <v>0.71111111100000002</v>
      </c>
      <c r="P98">
        <v>451276.66666666669</v>
      </c>
      <c r="Q98">
        <v>8343</v>
      </c>
      <c r="R98">
        <v>2</v>
      </c>
      <c r="S98">
        <v>60</v>
      </c>
      <c r="T98">
        <v>0.88148150459999997</v>
      </c>
      <c r="W98">
        <f>Tabela11[[#This Row],[kan_params]]</f>
        <v>4074</v>
      </c>
      <c r="X98">
        <f>Tabela11[[#This Row],[kan_test_acc]]</f>
        <v>0.80740741883333333</v>
      </c>
      <c r="Y98">
        <f>Tabela11[[#This Row],[mlp_test_acc]]</f>
        <v>0.67777777783333337</v>
      </c>
      <c r="Z98">
        <f>Tabela11[[#This Row],[mlp_test_acc2]]</f>
        <v>0.71111111100000002</v>
      </c>
      <c r="AC98">
        <f t="shared" ref="AC98:AC161" si="4">W98</f>
        <v>4074</v>
      </c>
      <c r="AD98">
        <f t="shared" ref="AD98:AD161" si="5">X98</f>
        <v>0.80740741883333333</v>
      </c>
      <c r="AE98">
        <f>Tabela11[[#This Row],[kan_val_acc]]</f>
        <v>0.88148150459999997</v>
      </c>
    </row>
    <row r="99" spans="1:31" hidden="1" x14ac:dyDescent="0.25">
      <c r="A99" t="s">
        <v>400</v>
      </c>
      <c r="B99">
        <v>3</v>
      </c>
      <c r="C99" t="s">
        <v>21</v>
      </c>
      <c r="D99">
        <v>2</v>
      </c>
      <c r="E99">
        <v>0</v>
      </c>
      <c r="F99" t="s">
        <v>406</v>
      </c>
      <c r="G99">
        <v>4077</v>
      </c>
      <c r="H99">
        <v>7785576.5</v>
      </c>
      <c r="I99">
        <v>0.83703704683333335</v>
      </c>
      <c r="J99">
        <v>0.67407407399999997</v>
      </c>
      <c r="K99">
        <v>376505.66666666669</v>
      </c>
      <c r="L99">
        <v>6399</v>
      </c>
      <c r="M99">
        <v>2</v>
      </c>
      <c r="N99">
        <v>52</v>
      </c>
      <c r="O99">
        <v>0.68888888883333332</v>
      </c>
      <c r="P99">
        <v>2319160.5</v>
      </c>
      <c r="Q99">
        <v>6628</v>
      </c>
      <c r="R99">
        <v>2</v>
      </c>
      <c r="S99">
        <v>53</v>
      </c>
      <c r="T99">
        <v>0.65925925959999998</v>
      </c>
      <c r="W99">
        <f>Tabela11[[#This Row],[kan_params]]</f>
        <v>4077</v>
      </c>
      <c r="X99">
        <f>Tabela11[[#This Row],[kan_test_acc]]</f>
        <v>0.83703704683333335</v>
      </c>
      <c r="Y99">
        <f>Tabela11[[#This Row],[mlp_test_acc]]</f>
        <v>0.67407407399999997</v>
      </c>
      <c r="Z99">
        <f>Tabela11[[#This Row],[mlp_test_acc2]]</f>
        <v>0.68888888883333332</v>
      </c>
      <c r="AC99">
        <f t="shared" si="4"/>
        <v>4077</v>
      </c>
      <c r="AD99">
        <f t="shared" si="5"/>
        <v>0.83703704683333335</v>
      </c>
      <c r="AE99">
        <f>Tabela11[[#This Row],[kan_val_acc]]</f>
        <v>0.65925925959999998</v>
      </c>
    </row>
    <row r="100" spans="1:31" x14ac:dyDescent="0.25">
      <c r="A100" t="s">
        <v>400</v>
      </c>
      <c r="B100">
        <v>9</v>
      </c>
      <c r="C100" t="s">
        <v>21</v>
      </c>
      <c r="D100">
        <v>5</v>
      </c>
      <c r="E100">
        <v>0</v>
      </c>
      <c r="F100" t="s">
        <v>419</v>
      </c>
      <c r="G100">
        <v>4098</v>
      </c>
      <c r="H100">
        <v>6600489</v>
      </c>
      <c r="I100">
        <v>0.83703704700000003</v>
      </c>
      <c r="J100">
        <v>0.66666666666666663</v>
      </c>
      <c r="K100">
        <v>360014.66666666669</v>
      </c>
      <c r="L100">
        <v>6628</v>
      </c>
      <c r="M100">
        <v>2</v>
      </c>
      <c r="N100">
        <v>53</v>
      </c>
      <c r="O100">
        <v>0.70370370383333336</v>
      </c>
      <c r="P100">
        <v>316066.5</v>
      </c>
      <c r="Q100">
        <v>6861</v>
      </c>
      <c r="R100">
        <v>2</v>
      </c>
      <c r="S100">
        <v>54</v>
      </c>
      <c r="T100">
        <v>0.89629628620000001</v>
      </c>
      <c r="W100">
        <f>Tabela11[[#This Row],[kan_params]]</f>
        <v>4098</v>
      </c>
      <c r="X100">
        <f>Tabela11[[#This Row],[kan_test_acc]]</f>
        <v>0.83703704700000003</v>
      </c>
      <c r="Y100">
        <f>Tabela11[[#This Row],[mlp_test_acc]]</f>
        <v>0.66666666666666663</v>
      </c>
      <c r="Z100">
        <f>Tabela11[[#This Row],[mlp_test_acc2]]</f>
        <v>0.70370370383333336</v>
      </c>
      <c r="AC100">
        <f t="shared" si="4"/>
        <v>4098</v>
      </c>
      <c r="AD100">
        <f t="shared" si="5"/>
        <v>0.83703704700000003</v>
      </c>
      <c r="AE100">
        <f>Tabela11[[#This Row],[kan_val_acc]]</f>
        <v>0.89629628620000001</v>
      </c>
    </row>
    <row r="101" spans="1:31" hidden="1" x14ac:dyDescent="0.25">
      <c r="A101" t="s">
        <v>400</v>
      </c>
      <c r="B101">
        <v>9</v>
      </c>
      <c r="C101" t="s">
        <v>21</v>
      </c>
      <c r="D101">
        <v>3</v>
      </c>
      <c r="E101">
        <v>0</v>
      </c>
      <c r="F101" t="s">
        <v>428</v>
      </c>
      <c r="G101">
        <v>4100</v>
      </c>
      <c r="H101">
        <v>7697835.833333333</v>
      </c>
      <c r="I101">
        <v>0.87037037833333331</v>
      </c>
      <c r="J101">
        <v>0.65925925916666661</v>
      </c>
      <c r="K101">
        <v>335751.83333333331</v>
      </c>
      <c r="L101">
        <v>5953</v>
      </c>
      <c r="M101">
        <v>2</v>
      </c>
      <c r="N101">
        <v>50</v>
      </c>
      <c r="O101">
        <v>0.67037037033333335</v>
      </c>
      <c r="P101">
        <v>313080.5</v>
      </c>
      <c r="Q101">
        <v>6174</v>
      </c>
      <c r="R101">
        <v>2</v>
      </c>
      <c r="S101">
        <v>51</v>
      </c>
      <c r="T101">
        <v>0.88888889579999997</v>
      </c>
      <c r="W101">
        <f>Tabela11[[#This Row],[kan_params]]</f>
        <v>4100</v>
      </c>
      <c r="X101">
        <f>Tabela11[[#This Row],[kan_test_acc]]</f>
        <v>0.87037037833333331</v>
      </c>
      <c r="Y101">
        <f>Tabela11[[#This Row],[mlp_test_acc]]</f>
        <v>0.65925925916666661</v>
      </c>
      <c r="Z101">
        <f>Tabela11[[#This Row],[mlp_test_acc2]]</f>
        <v>0.67037037033333335</v>
      </c>
      <c r="AC101">
        <f t="shared" si="4"/>
        <v>4100</v>
      </c>
      <c r="AD101">
        <f t="shared" si="5"/>
        <v>0.87037037833333331</v>
      </c>
      <c r="AE101">
        <f>Tabela11[[#This Row],[kan_val_acc]]</f>
        <v>0.88888889579999997</v>
      </c>
    </row>
    <row r="102" spans="1:31" hidden="1" x14ac:dyDescent="0.25">
      <c r="A102" t="s">
        <v>400</v>
      </c>
      <c r="B102">
        <v>5</v>
      </c>
      <c r="C102" t="s">
        <v>21</v>
      </c>
      <c r="D102">
        <v>2</v>
      </c>
      <c r="E102">
        <v>0</v>
      </c>
      <c r="F102" t="s">
        <v>403</v>
      </c>
      <c r="G102">
        <v>4121</v>
      </c>
      <c r="H102">
        <v>9402183.666666666</v>
      </c>
      <c r="I102">
        <v>0.84814815716666669</v>
      </c>
      <c r="J102">
        <v>0.73703703683333333</v>
      </c>
      <c r="K102">
        <v>296032.5</v>
      </c>
      <c r="L102">
        <v>5953</v>
      </c>
      <c r="M102">
        <v>2</v>
      </c>
      <c r="N102">
        <v>50</v>
      </c>
      <c r="O102">
        <v>0.77037037033333333</v>
      </c>
      <c r="P102">
        <v>270919.16666666669</v>
      </c>
      <c r="Q102">
        <v>6174</v>
      </c>
      <c r="R102">
        <v>2</v>
      </c>
      <c r="S102">
        <v>51</v>
      </c>
      <c r="T102">
        <v>0.92592592220000003</v>
      </c>
      <c r="W102">
        <f>Tabela11[[#This Row],[kan_params]]</f>
        <v>4121</v>
      </c>
      <c r="X102">
        <f>Tabela11[[#This Row],[kan_test_acc]]</f>
        <v>0.84814815716666669</v>
      </c>
      <c r="Y102">
        <f>Tabela11[[#This Row],[mlp_test_acc]]</f>
        <v>0.73703703683333333</v>
      </c>
      <c r="Z102">
        <f>Tabela11[[#This Row],[mlp_test_acc2]]</f>
        <v>0.77037037033333333</v>
      </c>
      <c r="AC102">
        <f t="shared" si="4"/>
        <v>4121</v>
      </c>
      <c r="AD102">
        <f t="shared" si="5"/>
        <v>0.84814815716666669</v>
      </c>
      <c r="AE102">
        <f>Tabela11[[#This Row],[kan_val_acc]]</f>
        <v>0.92592592220000003</v>
      </c>
    </row>
    <row r="103" spans="1:31" hidden="1" x14ac:dyDescent="0.25">
      <c r="A103" t="s">
        <v>400</v>
      </c>
      <c r="B103">
        <v>3</v>
      </c>
      <c r="C103" t="s">
        <v>21</v>
      </c>
      <c r="D103">
        <v>4</v>
      </c>
      <c r="E103">
        <v>0</v>
      </c>
      <c r="F103" t="s">
        <v>403</v>
      </c>
      <c r="G103">
        <v>4121</v>
      </c>
      <c r="H103">
        <v>11326992</v>
      </c>
      <c r="I103">
        <v>0.61904763328571433</v>
      </c>
      <c r="J103">
        <v>0.63174603171428567</v>
      </c>
      <c r="K103">
        <v>5221717.4285714282</v>
      </c>
      <c r="L103">
        <v>7584</v>
      </c>
      <c r="M103">
        <v>2</v>
      </c>
      <c r="N103">
        <v>57</v>
      </c>
      <c r="O103">
        <v>0.71111111100000002</v>
      </c>
      <c r="P103">
        <v>3271933.2857142859</v>
      </c>
      <c r="Q103">
        <v>7833</v>
      </c>
      <c r="R103">
        <v>2</v>
      </c>
      <c r="S103">
        <v>58</v>
      </c>
      <c r="T103">
        <v>0.77777779116666668</v>
      </c>
      <c r="W103">
        <f>Tabela11[[#This Row],[kan_params]]</f>
        <v>4121</v>
      </c>
      <c r="X103">
        <f>Tabela11[[#This Row],[kan_test_acc]]</f>
        <v>0.61904763328571433</v>
      </c>
      <c r="Y103">
        <f>Tabela11[[#This Row],[mlp_test_acc]]</f>
        <v>0.63174603171428567</v>
      </c>
      <c r="Z103">
        <f>Tabela11[[#This Row],[mlp_test_acc2]]</f>
        <v>0.71111111100000002</v>
      </c>
      <c r="AC103">
        <f t="shared" si="4"/>
        <v>4121</v>
      </c>
      <c r="AD103">
        <f t="shared" si="5"/>
        <v>0.61904763328571433</v>
      </c>
      <c r="AE103">
        <f>Tabela11[[#This Row],[kan_val_acc]]</f>
        <v>0.77777779116666668</v>
      </c>
    </row>
    <row r="104" spans="1:31" hidden="1" x14ac:dyDescent="0.25">
      <c r="A104" t="s">
        <v>400</v>
      </c>
      <c r="B104">
        <v>5</v>
      </c>
      <c r="C104" t="s">
        <v>21</v>
      </c>
      <c r="D104">
        <v>3</v>
      </c>
      <c r="E104">
        <v>0</v>
      </c>
      <c r="F104" t="s">
        <v>402</v>
      </c>
      <c r="G104">
        <v>4176</v>
      </c>
      <c r="H104">
        <v>8267257.166666667</v>
      </c>
      <c r="I104">
        <v>0.88518519200000001</v>
      </c>
      <c r="J104">
        <v>0.72592592583333326</v>
      </c>
      <c r="K104">
        <v>319515.16666666669</v>
      </c>
      <c r="L104">
        <v>6628</v>
      </c>
      <c r="M104">
        <v>2</v>
      </c>
      <c r="N104">
        <v>53</v>
      </c>
      <c r="O104">
        <v>0.71481481483333331</v>
      </c>
      <c r="P104">
        <v>270707.33333333331</v>
      </c>
      <c r="Q104">
        <v>6861</v>
      </c>
      <c r="R104">
        <v>2</v>
      </c>
      <c r="S104">
        <v>54</v>
      </c>
      <c r="T104">
        <v>0.92592593459999994</v>
      </c>
      <c r="W104">
        <f>Tabela11[[#This Row],[kan_params]]</f>
        <v>4176</v>
      </c>
      <c r="X104">
        <f>Tabela11[[#This Row],[kan_test_acc]]</f>
        <v>0.88518519200000001</v>
      </c>
      <c r="Y104">
        <f>Tabela11[[#This Row],[mlp_test_acc]]</f>
        <v>0.72592592583333326</v>
      </c>
      <c r="Z104">
        <f>Tabela11[[#This Row],[mlp_test_acc2]]</f>
        <v>0.71481481483333331</v>
      </c>
      <c r="AC104">
        <f t="shared" si="4"/>
        <v>4176</v>
      </c>
      <c r="AD104">
        <f t="shared" si="5"/>
        <v>0.88518519200000001</v>
      </c>
      <c r="AE104">
        <f>Tabela11[[#This Row],[kan_val_acc]]</f>
        <v>0.92592593459999994</v>
      </c>
    </row>
    <row r="105" spans="1:31" hidden="1" x14ac:dyDescent="0.25">
      <c r="A105" t="s">
        <v>400</v>
      </c>
      <c r="B105">
        <v>3</v>
      </c>
      <c r="C105" t="s">
        <v>21</v>
      </c>
      <c r="D105">
        <v>5</v>
      </c>
      <c r="E105">
        <v>0</v>
      </c>
      <c r="F105" t="s">
        <v>402</v>
      </c>
      <c r="G105">
        <v>4176</v>
      </c>
      <c r="H105">
        <v>10414985.5</v>
      </c>
      <c r="I105">
        <v>0.53703704983333334</v>
      </c>
      <c r="J105">
        <v>0.74074074066666662</v>
      </c>
      <c r="K105">
        <v>1132682</v>
      </c>
      <c r="L105">
        <v>8086</v>
      </c>
      <c r="M105">
        <v>2</v>
      </c>
      <c r="N105">
        <v>59</v>
      </c>
      <c r="O105">
        <v>0.78518518533333337</v>
      </c>
      <c r="P105">
        <v>692394.16666666663</v>
      </c>
      <c r="Q105">
        <v>8343</v>
      </c>
      <c r="R105">
        <v>2</v>
      </c>
      <c r="S105">
        <v>60</v>
      </c>
      <c r="T105">
        <v>0.68888889580000001</v>
      </c>
      <c r="W105">
        <f>Tabela11[[#This Row],[kan_params]]</f>
        <v>4176</v>
      </c>
      <c r="X105">
        <f>Tabela11[[#This Row],[kan_test_acc]]</f>
        <v>0.53703704983333334</v>
      </c>
      <c r="Y105">
        <f>Tabela11[[#This Row],[mlp_test_acc]]</f>
        <v>0.74074074066666662</v>
      </c>
      <c r="Z105">
        <f>Tabela11[[#This Row],[mlp_test_acc2]]</f>
        <v>0.78518518533333337</v>
      </c>
      <c r="AC105">
        <f t="shared" si="4"/>
        <v>4176</v>
      </c>
      <c r="AD105">
        <f t="shared" si="5"/>
        <v>0.53703704983333334</v>
      </c>
      <c r="AE105">
        <f>Tabela11[[#This Row],[kan_val_acc]]</f>
        <v>0.68888889580000001</v>
      </c>
    </row>
    <row r="106" spans="1:31" hidden="1" x14ac:dyDescent="0.25">
      <c r="A106" t="s">
        <v>400</v>
      </c>
      <c r="B106">
        <v>3</v>
      </c>
      <c r="C106" t="s">
        <v>21</v>
      </c>
      <c r="D106">
        <v>2</v>
      </c>
      <c r="E106">
        <v>0</v>
      </c>
      <c r="F106" t="s">
        <v>421</v>
      </c>
      <c r="G106">
        <v>4203</v>
      </c>
      <c r="H106">
        <v>8911528.5</v>
      </c>
      <c r="I106">
        <v>0.88148148866666665</v>
      </c>
      <c r="J106">
        <v>0.64074074083333332</v>
      </c>
      <c r="K106">
        <v>5537392.666666667</v>
      </c>
      <c r="L106">
        <v>6628</v>
      </c>
      <c r="M106">
        <v>2</v>
      </c>
      <c r="N106">
        <v>53</v>
      </c>
      <c r="O106">
        <v>0.69629629650000002</v>
      </c>
      <c r="P106">
        <v>2202272</v>
      </c>
      <c r="Q106">
        <v>6861</v>
      </c>
      <c r="R106">
        <v>2</v>
      </c>
      <c r="S106">
        <v>54</v>
      </c>
      <c r="T106">
        <v>0.73333332520000005</v>
      </c>
      <c r="W106">
        <f>Tabela11[[#This Row],[kan_params]]</f>
        <v>4203</v>
      </c>
      <c r="X106">
        <f>Tabela11[[#This Row],[kan_test_acc]]</f>
        <v>0.88148148866666665</v>
      </c>
      <c r="Y106">
        <f>Tabela11[[#This Row],[mlp_test_acc]]</f>
        <v>0.64074074083333332</v>
      </c>
      <c r="Z106">
        <f>Tabela11[[#This Row],[mlp_test_acc2]]</f>
        <v>0.69629629650000002</v>
      </c>
      <c r="AC106">
        <f t="shared" si="4"/>
        <v>4203</v>
      </c>
      <c r="AD106">
        <f t="shared" si="5"/>
        <v>0.88148148866666665</v>
      </c>
      <c r="AE106">
        <f>Tabela11[[#This Row],[kan_val_acc]]</f>
        <v>0.73333332520000005</v>
      </c>
    </row>
    <row r="107" spans="1:31" hidden="1" x14ac:dyDescent="0.25">
      <c r="A107" t="s">
        <v>400</v>
      </c>
      <c r="B107">
        <v>3</v>
      </c>
      <c r="C107" t="s">
        <v>21</v>
      </c>
      <c r="D107">
        <v>3</v>
      </c>
      <c r="E107">
        <v>0</v>
      </c>
      <c r="F107" t="s">
        <v>412</v>
      </c>
      <c r="G107">
        <v>4218</v>
      </c>
      <c r="H107">
        <v>10456330.833333334</v>
      </c>
      <c r="I107">
        <v>0.75555556516666667</v>
      </c>
      <c r="J107">
        <v>0.68518518500000003</v>
      </c>
      <c r="K107">
        <v>5006808.333333333</v>
      </c>
      <c r="L107">
        <v>7339</v>
      </c>
      <c r="M107">
        <v>2</v>
      </c>
      <c r="N107">
        <v>56</v>
      </c>
      <c r="O107">
        <v>0.70000000016666664</v>
      </c>
      <c r="P107">
        <v>1239310.6666666667</v>
      </c>
      <c r="Q107">
        <v>7584</v>
      </c>
      <c r="R107">
        <v>2</v>
      </c>
      <c r="S107">
        <v>57</v>
      </c>
      <c r="T107">
        <v>0.81481481779999998</v>
      </c>
      <c r="W107">
        <f>Tabela11[[#This Row],[kan_params]]</f>
        <v>4218</v>
      </c>
      <c r="X107">
        <f>Tabela11[[#This Row],[kan_test_acc]]</f>
        <v>0.75555556516666667</v>
      </c>
      <c r="Y107">
        <f>Tabela11[[#This Row],[mlp_test_acc]]</f>
        <v>0.68518518500000003</v>
      </c>
      <c r="Z107">
        <f>Tabela11[[#This Row],[mlp_test_acc2]]</f>
        <v>0.70000000016666664</v>
      </c>
      <c r="AC107">
        <f t="shared" si="4"/>
        <v>4218</v>
      </c>
      <c r="AD107">
        <f t="shared" si="5"/>
        <v>0.75555556516666667</v>
      </c>
      <c r="AE107">
        <f>Tabela11[[#This Row],[kan_val_acc]]</f>
        <v>0.81481481779999998</v>
      </c>
    </row>
    <row r="108" spans="1:31" hidden="1" x14ac:dyDescent="0.25">
      <c r="A108" t="s">
        <v>400</v>
      </c>
      <c r="B108">
        <v>9</v>
      </c>
      <c r="C108" t="s">
        <v>21</v>
      </c>
      <c r="D108">
        <v>2</v>
      </c>
      <c r="E108">
        <v>0</v>
      </c>
      <c r="F108" t="s">
        <v>437</v>
      </c>
      <c r="G108">
        <v>4278</v>
      </c>
      <c r="H108">
        <v>5016398.166666667</v>
      </c>
      <c r="I108">
        <v>0.90740741266666669</v>
      </c>
      <c r="J108">
        <v>0.69629629633333334</v>
      </c>
      <c r="K108">
        <v>325319.5</v>
      </c>
      <c r="L108">
        <v>5736</v>
      </c>
      <c r="M108">
        <v>2</v>
      </c>
      <c r="N108">
        <v>49</v>
      </c>
      <c r="O108">
        <v>0.69259259266666673</v>
      </c>
      <c r="P108">
        <v>336162.66666666669</v>
      </c>
      <c r="Q108">
        <v>5953</v>
      </c>
      <c r="R108">
        <v>2</v>
      </c>
      <c r="S108">
        <v>50</v>
      </c>
      <c r="T108">
        <v>0.94814814300000005</v>
      </c>
      <c r="W108">
        <f>Tabela11[[#This Row],[kan_params]]</f>
        <v>4278</v>
      </c>
      <c r="X108">
        <f>Tabela11[[#This Row],[kan_test_acc]]</f>
        <v>0.90740741266666669</v>
      </c>
      <c r="Y108">
        <f>Tabela11[[#This Row],[mlp_test_acc]]</f>
        <v>0.69629629633333334</v>
      </c>
      <c r="Z108">
        <f>Tabela11[[#This Row],[mlp_test_acc2]]</f>
        <v>0.69259259266666673</v>
      </c>
      <c r="AC108">
        <f t="shared" si="4"/>
        <v>4278</v>
      </c>
      <c r="AD108">
        <f t="shared" si="5"/>
        <v>0.90740741266666669</v>
      </c>
      <c r="AE108">
        <f>Tabela11[[#This Row],[kan_val_acc]]</f>
        <v>0.94814814300000005</v>
      </c>
    </row>
    <row r="109" spans="1:31" hidden="1" x14ac:dyDescent="0.25">
      <c r="A109" t="s">
        <v>400</v>
      </c>
      <c r="B109">
        <v>3</v>
      </c>
      <c r="C109" t="s">
        <v>21</v>
      </c>
      <c r="D109">
        <v>3</v>
      </c>
      <c r="E109">
        <v>0</v>
      </c>
      <c r="F109" t="s">
        <v>405</v>
      </c>
      <c r="G109">
        <v>4292</v>
      </c>
      <c r="H109">
        <v>10406088.666666666</v>
      </c>
      <c r="I109">
        <v>0.70370371166666668</v>
      </c>
      <c r="J109">
        <v>0.63703703700000003</v>
      </c>
      <c r="K109">
        <v>4623000.333333333</v>
      </c>
      <c r="L109">
        <v>7584</v>
      </c>
      <c r="M109">
        <v>2</v>
      </c>
      <c r="N109">
        <v>57</v>
      </c>
      <c r="O109">
        <v>0.69259259250000005</v>
      </c>
      <c r="P109">
        <v>1841137</v>
      </c>
      <c r="Q109">
        <v>7833</v>
      </c>
      <c r="R109">
        <v>2</v>
      </c>
      <c r="S109">
        <v>58</v>
      </c>
      <c r="T109">
        <v>0.71851850719999999</v>
      </c>
      <c r="W109">
        <f>Tabela11[[#This Row],[kan_params]]</f>
        <v>4292</v>
      </c>
      <c r="X109">
        <f>Tabela11[[#This Row],[kan_test_acc]]</f>
        <v>0.70370371166666668</v>
      </c>
      <c r="Y109">
        <f>Tabela11[[#This Row],[mlp_test_acc]]</f>
        <v>0.63703703700000003</v>
      </c>
      <c r="Z109">
        <f>Tabela11[[#This Row],[mlp_test_acc2]]</f>
        <v>0.69259259250000005</v>
      </c>
      <c r="AC109">
        <f t="shared" si="4"/>
        <v>4292</v>
      </c>
      <c r="AD109">
        <f t="shared" si="5"/>
        <v>0.70370371166666668</v>
      </c>
      <c r="AE109">
        <f>Tabela11[[#This Row],[kan_val_acc]]</f>
        <v>0.71851850719999999</v>
      </c>
    </row>
    <row r="110" spans="1:31" hidden="1" x14ac:dyDescent="0.25">
      <c r="A110" t="s">
        <v>400</v>
      </c>
      <c r="B110">
        <v>3</v>
      </c>
      <c r="C110" t="s">
        <v>21</v>
      </c>
      <c r="D110">
        <v>2</v>
      </c>
      <c r="E110">
        <v>0</v>
      </c>
      <c r="F110" t="s">
        <v>429</v>
      </c>
      <c r="G110">
        <v>4299</v>
      </c>
      <c r="H110">
        <v>3652060.3333333335</v>
      </c>
      <c r="I110">
        <v>0.93333333699999999</v>
      </c>
      <c r="J110">
        <v>0.66666666683333331</v>
      </c>
      <c r="K110">
        <v>348260.83333333331</v>
      </c>
      <c r="L110">
        <v>6861</v>
      </c>
      <c r="M110">
        <v>2</v>
      </c>
      <c r="N110">
        <v>54</v>
      </c>
      <c r="O110">
        <v>0.69999999966666671</v>
      </c>
      <c r="P110">
        <v>331825.83333333331</v>
      </c>
      <c r="Q110">
        <v>7098</v>
      </c>
      <c r="R110">
        <v>2</v>
      </c>
      <c r="S110">
        <v>55</v>
      </c>
      <c r="T110">
        <v>0.99259259700000002</v>
      </c>
      <c r="W110">
        <f>Tabela11[[#This Row],[kan_params]]</f>
        <v>4299</v>
      </c>
      <c r="X110">
        <f>Tabela11[[#This Row],[kan_test_acc]]</f>
        <v>0.93333333699999999</v>
      </c>
      <c r="Y110">
        <f>Tabela11[[#This Row],[mlp_test_acc]]</f>
        <v>0.66666666683333331</v>
      </c>
      <c r="Z110">
        <f>Tabela11[[#This Row],[mlp_test_acc2]]</f>
        <v>0.69999999966666671</v>
      </c>
      <c r="AC110">
        <f t="shared" si="4"/>
        <v>4299</v>
      </c>
      <c r="AD110">
        <f t="shared" si="5"/>
        <v>0.93333333699999999</v>
      </c>
      <c r="AE110">
        <f>Tabela11[[#This Row],[kan_val_acc]]</f>
        <v>0.99259259700000002</v>
      </c>
    </row>
    <row r="111" spans="1:31" hidden="1" x14ac:dyDescent="0.25">
      <c r="A111" t="s">
        <v>400</v>
      </c>
      <c r="B111">
        <v>5</v>
      </c>
      <c r="C111" t="s">
        <v>21</v>
      </c>
      <c r="D111">
        <v>2</v>
      </c>
      <c r="E111">
        <v>0</v>
      </c>
      <c r="F111" t="s">
        <v>411</v>
      </c>
      <c r="G111">
        <v>4321</v>
      </c>
      <c r="H111">
        <v>7320752.5</v>
      </c>
      <c r="I111">
        <v>0.75555556533333335</v>
      </c>
      <c r="J111">
        <v>0.70370370383333336</v>
      </c>
      <c r="K111">
        <v>273606.66666666669</v>
      </c>
      <c r="L111">
        <v>6399</v>
      </c>
      <c r="M111">
        <v>2</v>
      </c>
      <c r="N111">
        <v>52</v>
      </c>
      <c r="O111">
        <v>0.73333333333333339</v>
      </c>
      <c r="P111">
        <v>268164.66666666669</v>
      </c>
      <c r="Q111">
        <v>6628</v>
      </c>
      <c r="R111">
        <v>2</v>
      </c>
      <c r="S111">
        <v>53</v>
      </c>
      <c r="T111">
        <v>0.81481480579999999</v>
      </c>
      <c r="W111">
        <f>Tabela11[[#This Row],[kan_params]]</f>
        <v>4321</v>
      </c>
      <c r="X111">
        <f>Tabela11[[#This Row],[kan_test_acc]]</f>
        <v>0.75555556533333335</v>
      </c>
      <c r="Y111">
        <f>Tabela11[[#This Row],[mlp_test_acc]]</f>
        <v>0.70370370383333336</v>
      </c>
      <c r="Z111">
        <f>Tabela11[[#This Row],[mlp_test_acc2]]</f>
        <v>0.73333333333333339</v>
      </c>
      <c r="AC111">
        <f t="shared" si="4"/>
        <v>4321</v>
      </c>
      <c r="AD111">
        <f t="shared" si="5"/>
        <v>0.75555556533333335</v>
      </c>
      <c r="AE111">
        <f>Tabela11[[#This Row],[kan_val_acc]]</f>
        <v>0.81481480579999999</v>
      </c>
    </row>
    <row r="112" spans="1:31" hidden="1" x14ac:dyDescent="0.25">
      <c r="A112" t="s">
        <v>400</v>
      </c>
      <c r="B112">
        <v>3</v>
      </c>
      <c r="C112" t="s">
        <v>21</v>
      </c>
      <c r="D112">
        <v>4</v>
      </c>
      <c r="E112">
        <v>0</v>
      </c>
      <c r="F112" t="s">
        <v>411</v>
      </c>
      <c r="G112">
        <v>4321</v>
      </c>
      <c r="H112">
        <v>9803330.8181818184</v>
      </c>
      <c r="I112">
        <v>0.58989900890909086</v>
      </c>
      <c r="J112">
        <v>0.71111111109090908</v>
      </c>
      <c r="K112">
        <v>2757172.2727272729</v>
      </c>
      <c r="L112">
        <v>8086</v>
      </c>
      <c r="M112">
        <v>2</v>
      </c>
      <c r="N112">
        <v>59</v>
      </c>
      <c r="O112">
        <v>0.67070707054545453</v>
      </c>
      <c r="P112">
        <v>941128.54545454541</v>
      </c>
      <c r="Q112">
        <v>8343</v>
      </c>
      <c r="R112">
        <v>2</v>
      </c>
      <c r="S112">
        <v>60</v>
      </c>
      <c r="T112">
        <v>0.74074073429999998</v>
      </c>
      <c r="W112">
        <f>Tabela11[[#This Row],[kan_params]]</f>
        <v>4321</v>
      </c>
      <c r="X112">
        <f>Tabela11[[#This Row],[kan_test_acc]]</f>
        <v>0.58989900890909086</v>
      </c>
      <c r="Y112">
        <f>Tabela11[[#This Row],[mlp_test_acc]]</f>
        <v>0.71111111109090908</v>
      </c>
      <c r="Z112">
        <f>Tabela11[[#This Row],[mlp_test_acc2]]</f>
        <v>0.67070707054545453</v>
      </c>
      <c r="AC112">
        <f t="shared" si="4"/>
        <v>4321</v>
      </c>
      <c r="AD112">
        <f t="shared" si="5"/>
        <v>0.58989900890909086</v>
      </c>
      <c r="AE112">
        <f>Tabela11[[#This Row],[kan_val_acc]]</f>
        <v>0.74074073429999998</v>
      </c>
    </row>
    <row r="113" spans="1:31" hidden="1" x14ac:dyDescent="0.25">
      <c r="A113" t="s">
        <v>400</v>
      </c>
      <c r="B113">
        <v>3</v>
      </c>
      <c r="C113" t="s">
        <v>21</v>
      </c>
      <c r="D113">
        <v>2</v>
      </c>
      <c r="E113">
        <v>0</v>
      </c>
      <c r="F113" t="s">
        <v>414</v>
      </c>
      <c r="G113">
        <v>4333</v>
      </c>
      <c r="H113">
        <v>8877908</v>
      </c>
      <c r="I113">
        <v>0.84814815750000006</v>
      </c>
      <c r="J113">
        <v>0.67037037050000003</v>
      </c>
      <c r="K113">
        <v>2929554.8333333335</v>
      </c>
      <c r="L113">
        <v>6861</v>
      </c>
      <c r="M113">
        <v>2</v>
      </c>
      <c r="N113">
        <v>54</v>
      </c>
      <c r="O113">
        <v>0.69259259250000005</v>
      </c>
      <c r="P113">
        <v>1760645.6666666667</v>
      </c>
      <c r="Q113">
        <v>7098</v>
      </c>
      <c r="R113">
        <v>2</v>
      </c>
      <c r="S113">
        <v>55</v>
      </c>
      <c r="T113">
        <v>0.87407408980000001</v>
      </c>
      <c r="W113">
        <f>Tabela11[[#This Row],[kan_params]]</f>
        <v>4333</v>
      </c>
      <c r="X113">
        <f>Tabela11[[#This Row],[kan_test_acc]]</f>
        <v>0.84814815750000006</v>
      </c>
      <c r="Y113">
        <f>Tabela11[[#This Row],[mlp_test_acc]]</f>
        <v>0.67037037050000003</v>
      </c>
      <c r="Z113">
        <f>Tabela11[[#This Row],[mlp_test_acc2]]</f>
        <v>0.69259259250000005</v>
      </c>
      <c r="AC113">
        <f t="shared" si="4"/>
        <v>4333</v>
      </c>
      <c r="AD113">
        <f t="shared" si="5"/>
        <v>0.84814815750000006</v>
      </c>
      <c r="AE113">
        <f>Tabela11[[#This Row],[kan_val_acc]]</f>
        <v>0.87407408980000001</v>
      </c>
    </row>
    <row r="114" spans="1:31" hidden="1" x14ac:dyDescent="0.25">
      <c r="A114" t="s">
        <v>400</v>
      </c>
      <c r="B114">
        <v>3</v>
      </c>
      <c r="C114" t="s">
        <v>21</v>
      </c>
      <c r="D114">
        <v>2</v>
      </c>
      <c r="E114">
        <v>0</v>
      </c>
      <c r="F114" t="s">
        <v>407</v>
      </c>
      <c r="G114">
        <v>4335</v>
      </c>
      <c r="H114">
        <v>8415030.166666666</v>
      </c>
      <c r="I114">
        <v>0.85185186099999999</v>
      </c>
      <c r="J114">
        <v>0.64444444466666662</v>
      </c>
      <c r="K114">
        <v>3820672.5</v>
      </c>
      <c r="L114">
        <v>6861</v>
      </c>
      <c r="M114">
        <v>2</v>
      </c>
      <c r="N114">
        <v>54</v>
      </c>
      <c r="O114">
        <v>0.72962962949999999</v>
      </c>
      <c r="P114">
        <v>2345153</v>
      </c>
      <c r="Q114">
        <v>7098</v>
      </c>
      <c r="R114">
        <v>2</v>
      </c>
      <c r="S114">
        <v>55</v>
      </c>
      <c r="T114">
        <v>0.71851853160000001</v>
      </c>
      <c r="W114">
        <f>Tabela11[[#This Row],[kan_params]]</f>
        <v>4335</v>
      </c>
      <c r="X114">
        <f>Tabela11[[#This Row],[kan_test_acc]]</f>
        <v>0.85185186099999999</v>
      </c>
      <c r="Y114">
        <f>Tabela11[[#This Row],[mlp_test_acc]]</f>
        <v>0.64444444466666662</v>
      </c>
      <c r="Z114">
        <f>Tabela11[[#This Row],[mlp_test_acc2]]</f>
        <v>0.72962962949999999</v>
      </c>
      <c r="AC114">
        <f t="shared" si="4"/>
        <v>4335</v>
      </c>
      <c r="AD114">
        <f t="shared" si="5"/>
        <v>0.85185186099999999</v>
      </c>
      <c r="AE114">
        <f>Tabela11[[#This Row],[kan_val_acc]]</f>
        <v>0.71851853160000001</v>
      </c>
    </row>
    <row r="115" spans="1:31" hidden="1" x14ac:dyDescent="0.25">
      <c r="A115" t="s">
        <v>400</v>
      </c>
      <c r="B115">
        <v>5</v>
      </c>
      <c r="C115" t="s">
        <v>21</v>
      </c>
      <c r="D115">
        <v>2</v>
      </c>
      <c r="E115">
        <v>0</v>
      </c>
      <c r="F115" t="s">
        <v>449</v>
      </c>
      <c r="G115">
        <v>4350</v>
      </c>
      <c r="H115">
        <v>2728525</v>
      </c>
      <c r="I115">
        <v>0.95555555800000003</v>
      </c>
      <c r="J115">
        <v>0.6629629631666667</v>
      </c>
      <c r="K115">
        <v>230302.83333333334</v>
      </c>
      <c r="L115">
        <v>6399</v>
      </c>
      <c r="M115">
        <v>2</v>
      </c>
      <c r="N115">
        <v>52</v>
      </c>
      <c r="O115">
        <v>0.73333333366666664</v>
      </c>
      <c r="P115">
        <v>232351.66666666666</v>
      </c>
      <c r="Q115">
        <v>6628</v>
      </c>
      <c r="R115">
        <v>2</v>
      </c>
      <c r="S115">
        <v>53</v>
      </c>
      <c r="T115">
        <v>0.97037038799999997</v>
      </c>
      <c r="W115">
        <f>Tabela11[[#This Row],[kan_params]]</f>
        <v>4350</v>
      </c>
      <c r="X115">
        <f>Tabela11[[#This Row],[kan_test_acc]]</f>
        <v>0.95555555800000003</v>
      </c>
      <c r="Y115">
        <f>Tabela11[[#This Row],[mlp_test_acc]]</f>
        <v>0.6629629631666667</v>
      </c>
      <c r="Z115">
        <f>Tabela11[[#This Row],[mlp_test_acc2]]</f>
        <v>0.73333333366666664</v>
      </c>
      <c r="AC115">
        <f t="shared" si="4"/>
        <v>4350</v>
      </c>
      <c r="AD115">
        <f t="shared" si="5"/>
        <v>0.95555555800000003</v>
      </c>
      <c r="AE115">
        <f>Tabela11[[#This Row],[kan_val_acc]]</f>
        <v>0.97037038799999997</v>
      </c>
    </row>
    <row r="116" spans="1:31" hidden="1" x14ac:dyDescent="0.25">
      <c r="A116" t="s">
        <v>400</v>
      </c>
      <c r="B116">
        <v>3</v>
      </c>
      <c r="C116" t="s">
        <v>21</v>
      </c>
      <c r="D116">
        <v>4</v>
      </c>
      <c r="E116">
        <v>0</v>
      </c>
      <c r="F116" t="s">
        <v>449</v>
      </c>
      <c r="G116">
        <v>4350</v>
      </c>
      <c r="H116">
        <v>7922948.333333333</v>
      </c>
      <c r="I116">
        <v>0.80370371533333329</v>
      </c>
      <c r="J116">
        <v>0.63333333316666662</v>
      </c>
      <c r="K116">
        <v>5355824</v>
      </c>
      <c r="L116">
        <v>8086</v>
      </c>
      <c r="M116">
        <v>2</v>
      </c>
      <c r="N116">
        <v>59</v>
      </c>
      <c r="O116">
        <v>0.64444444416666669</v>
      </c>
      <c r="P116">
        <v>1490357.1666666667</v>
      </c>
      <c r="Q116">
        <v>8343</v>
      </c>
      <c r="R116">
        <v>2</v>
      </c>
      <c r="S116">
        <v>60</v>
      </c>
      <c r="T116">
        <v>0.86666667480000004</v>
      </c>
      <c r="W116">
        <f>Tabela11[[#This Row],[kan_params]]</f>
        <v>4350</v>
      </c>
      <c r="X116">
        <f>Tabela11[[#This Row],[kan_test_acc]]</f>
        <v>0.80370371533333329</v>
      </c>
      <c r="Y116">
        <f>Tabela11[[#This Row],[mlp_test_acc]]</f>
        <v>0.63333333316666662</v>
      </c>
      <c r="Z116">
        <f>Tabela11[[#This Row],[mlp_test_acc2]]</f>
        <v>0.64444444416666669</v>
      </c>
      <c r="AC116">
        <f t="shared" si="4"/>
        <v>4350</v>
      </c>
      <c r="AD116">
        <f t="shared" si="5"/>
        <v>0.80370371533333329</v>
      </c>
      <c r="AE116">
        <f>Tabela11[[#This Row],[kan_val_acc]]</f>
        <v>0.86666667480000004</v>
      </c>
    </row>
    <row r="117" spans="1:31" hidden="1" x14ac:dyDescent="0.25">
      <c r="A117" t="s">
        <v>400</v>
      </c>
      <c r="B117">
        <v>3</v>
      </c>
      <c r="C117" t="s">
        <v>21</v>
      </c>
      <c r="D117">
        <v>3</v>
      </c>
      <c r="E117">
        <v>0</v>
      </c>
      <c r="F117" t="s">
        <v>420</v>
      </c>
      <c r="G117">
        <v>4362</v>
      </c>
      <c r="H117">
        <v>11457931</v>
      </c>
      <c r="I117">
        <v>0.7888889016666667</v>
      </c>
      <c r="J117">
        <v>0.65925925916666661</v>
      </c>
      <c r="K117">
        <v>4186674.1666666665</v>
      </c>
      <c r="L117">
        <v>7584</v>
      </c>
      <c r="M117">
        <v>2</v>
      </c>
      <c r="N117">
        <v>57</v>
      </c>
      <c r="O117">
        <v>0.65555555533333332</v>
      </c>
      <c r="P117">
        <v>1297066.5</v>
      </c>
      <c r="Q117">
        <v>7833</v>
      </c>
      <c r="R117">
        <v>2</v>
      </c>
      <c r="S117">
        <v>58</v>
      </c>
      <c r="T117">
        <v>0.8</v>
      </c>
      <c r="W117">
        <f>Tabela11[[#This Row],[kan_params]]</f>
        <v>4362</v>
      </c>
      <c r="X117">
        <f>Tabela11[[#This Row],[kan_test_acc]]</f>
        <v>0.7888889016666667</v>
      </c>
      <c r="Y117">
        <f>Tabela11[[#This Row],[mlp_test_acc]]</f>
        <v>0.65925925916666661</v>
      </c>
      <c r="Z117">
        <f>Tabela11[[#This Row],[mlp_test_acc2]]</f>
        <v>0.65555555533333332</v>
      </c>
      <c r="AC117">
        <f t="shared" si="4"/>
        <v>4362</v>
      </c>
      <c r="AD117">
        <f t="shared" si="5"/>
        <v>0.7888889016666667</v>
      </c>
      <c r="AE117">
        <f>Tabela11[[#This Row],[kan_val_acc]]</f>
        <v>0.8</v>
      </c>
    </row>
    <row r="118" spans="1:31" hidden="1" x14ac:dyDescent="0.25">
      <c r="A118" t="s">
        <v>400</v>
      </c>
      <c r="B118">
        <v>9</v>
      </c>
      <c r="C118" t="s">
        <v>21</v>
      </c>
      <c r="D118">
        <v>4</v>
      </c>
      <c r="E118">
        <v>0</v>
      </c>
      <c r="F118" t="s">
        <v>428</v>
      </c>
      <c r="G118">
        <v>4372</v>
      </c>
      <c r="H118">
        <v>7098927.166666667</v>
      </c>
      <c r="I118">
        <v>0.87037037833333331</v>
      </c>
      <c r="J118">
        <v>0.65185185183333338</v>
      </c>
      <c r="K118">
        <v>341767.83333333331</v>
      </c>
      <c r="L118">
        <v>6628</v>
      </c>
      <c r="M118">
        <v>2</v>
      </c>
      <c r="N118">
        <v>53</v>
      </c>
      <c r="O118">
        <v>0.77037037066666669</v>
      </c>
      <c r="P118">
        <v>318953.66666666669</v>
      </c>
      <c r="Q118">
        <v>6861</v>
      </c>
      <c r="R118">
        <v>2</v>
      </c>
      <c r="S118">
        <v>54</v>
      </c>
      <c r="T118">
        <v>0.90370371360000001</v>
      </c>
      <c r="W118">
        <f>Tabela11[[#This Row],[kan_params]]</f>
        <v>4372</v>
      </c>
      <c r="X118">
        <f>Tabela11[[#This Row],[kan_test_acc]]</f>
        <v>0.87037037833333331</v>
      </c>
      <c r="Y118">
        <f>Tabela11[[#This Row],[mlp_test_acc]]</f>
        <v>0.65185185183333338</v>
      </c>
      <c r="Z118">
        <f>Tabela11[[#This Row],[mlp_test_acc2]]</f>
        <v>0.77037037066666669</v>
      </c>
      <c r="AC118">
        <f t="shared" si="4"/>
        <v>4372</v>
      </c>
      <c r="AD118">
        <f t="shared" si="5"/>
        <v>0.87037037833333331</v>
      </c>
      <c r="AE118">
        <f>Tabela11[[#This Row],[kan_val_acc]]</f>
        <v>0.90370371360000001</v>
      </c>
    </row>
    <row r="119" spans="1:31" hidden="1" x14ac:dyDescent="0.25">
      <c r="A119" t="s">
        <v>400</v>
      </c>
      <c r="B119">
        <v>5</v>
      </c>
      <c r="C119" t="s">
        <v>21</v>
      </c>
      <c r="D119">
        <v>5</v>
      </c>
      <c r="E119">
        <v>0</v>
      </c>
      <c r="F119" t="s">
        <v>446</v>
      </c>
      <c r="G119">
        <v>4392</v>
      </c>
      <c r="H119">
        <v>6929182</v>
      </c>
      <c r="I119">
        <v>0.88888889550000005</v>
      </c>
      <c r="J119">
        <v>0.69629629616666666</v>
      </c>
      <c r="K119">
        <v>375521.33333333331</v>
      </c>
      <c r="L119">
        <v>8086</v>
      </c>
      <c r="M119">
        <v>2</v>
      </c>
      <c r="N119">
        <v>59</v>
      </c>
      <c r="O119">
        <v>0.68148148149999999</v>
      </c>
      <c r="P119">
        <v>405783</v>
      </c>
      <c r="Q119">
        <v>8343</v>
      </c>
      <c r="R119">
        <v>2</v>
      </c>
      <c r="S119">
        <v>60</v>
      </c>
      <c r="T119">
        <v>0.92592592220000003</v>
      </c>
      <c r="W119">
        <f>Tabela11[[#This Row],[kan_params]]</f>
        <v>4392</v>
      </c>
      <c r="X119">
        <f>Tabela11[[#This Row],[kan_test_acc]]</f>
        <v>0.88888889550000005</v>
      </c>
      <c r="Y119">
        <f>Tabela11[[#This Row],[mlp_test_acc]]</f>
        <v>0.69629629616666666</v>
      </c>
      <c r="Z119">
        <f>Tabela11[[#This Row],[mlp_test_acc2]]</f>
        <v>0.68148148149999999</v>
      </c>
      <c r="AC119">
        <f t="shared" si="4"/>
        <v>4392</v>
      </c>
      <c r="AD119">
        <f t="shared" si="5"/>
        <v>0.88888889550000005</v>
      </c>
      <c r="AE119">
        <f>Tabela11[[#This Row],[kan_val_acc]]</f>
        <v>0.92592592220000003</v>
      </c>
    </row>
    <row r="120" spans="1:31" hidden="1" x14ac:dyDescent="0.25">
      <c r="A120" t="s">
        <v>400</v>
      </c>
      <c r="B120">
        <v>5</v>
      </c>
      <c r="C120" t="s">
        <v>21</v>
      </c>
      <c r="D120">
        <v>3</v>
      </c>
      <c r="E120">
        <v>0</v>
      </c>
      <c r="F120" t="s">
        <v>448</v>
      </c>
      <c r="G120">
        <v>4428</v>
      </c>
      <c r="H120">
        <v>5729019</v>
      </c>
      <c r="I120">
        <v>0.94444444750000001</v>
      </c>
      <c r="J120">
        <v>0.60370370383333327</v>
      </c>
      <c r="K120">
        <v>252578.83333333334</v>
      </c>
      <c r="L120">
        <v>7098</v>
      </c>
      <c r="M120">
        <v>2</v>
      </c>
      <c r="N120">
        <v>55</v>
      </c>
      <c r="O120">
        <v>0.71481481516666667</v>
      </c>
      <c r="P120">
        <v>282115.5</v>
      </c>
      <c r="Q120">
        <v>7339</v>
      </c>
      <c r="R120">
        <v>2</v>
      </c>
      <c r="S120">
        <v>56</v>
      </c>
      <c r="T120">
        <v>0.99259259700000002</v>
      </c>
      <c r="W120">
        <f>Tabela11[[#This Row],[kan_params]]</f>
        <v>4428</v>
      </c>
      <c r="X120">
        <f>Tabela11[[#This Row],[kan_test_acc]]</f>
        <v>0.94444444750000001</v>
      </c>
      <c r="Y120">
        <f>Tabela11[[#This Row],[mlp_test_acc]]</f>
        <v>0.60370370383333327</v>
      </c>
      <c r="Z120">
        <f>Tabela11[[#This Row],[mlp_test_acc2]]</f>
        <v>0.71481481516666667</v>
      </c>
      <c r="AC120">
        <f t="shared" si="4"/>
        <v>4428</v>
      </c>
      <c r="AD120">
        <f t="shared" si="5"/>
        <v>0.94444444750000001</v>
      </c>
      <c r="AE120">
        <f>Tabela11[[#This Row],[kan_val_acc]]</f>
        <v>0.99259259700000002</v>
      </c>
    </row>
    <row r="121" spans="1:31" hidden="1" x14ac:dyDescent="0.25">
      <c r="A121" t="s">
        <v>400</v>
      </c>
      <c r="B121">
        <v>3</v>
      </c>
      <c r="C121" t="s">
        <v>21</v>
      </c>
      <c r="D121">
        <v>5</v>
      </c>
      <c r="E121">
        <v>0</v>
      </c>
      <c r="F121" t="s">
        <v>448</v>
      </c>
      <c r="G121">
        <v>4428</v>
      </c>
      <c r="H121">
        <v>11040900.5</v>
      </c>
      <c r="I121">
        <v>0.87037037833333331</v>
      </c>
      <c r="J121">
        <v>0.73703703683333333</v>
      </c>
      <c r="K121">
        <v>607475.66666666663</v>
      </c>
      <c r="L121">
        <v>8604</v>
      </c>
      <c r="M121">
        <v>2</v>
      </c>
      <c r="N121">
        <v>61</v>
      </c>
      <c r="O121">
        <v>0.70740740733333329</v>
      </c>
      <c r="P121">
        <v>422673.83333333331</v>
      </c>
      <c r="Q121">
        <v>8869</v>
      </c>
      <c r="R121">
        <v>2</v>
      </c>
      <c r="S121">
        <v>62</v>
      </c>
      <c r="T121">
        <v>0.91111111659999999</v>
      </c>
      <c r="W121">
        <f>Tabela11[[#This Row],[kan_params]]</f>
        <v>4428</v>
      </c>
      <c r="X121">
        <f>Tabela11[[#This Row],[kan_test_acc]]</f>
        <v>0.87037037833333331</v>
      </c>
      <c r="Y121">
        <f>Tabela11[[#This Row],[mlp_test_acc]]</f>
        <v>0.73703703683333333</v>
      </c>
      <c r="Z121">
        <f>Tabela11[[#This Row],[mlp_test_acc2]]</f>
        <v>0.70740740733333329</v>
      </c>
      <c r="AC121">
        <f t="shared" si="4"/>
        <v>4428</v>
      </c>
      <c r="AD121">
        <f t="shared" si="5"/>
        <v>0.87037037833333331</v>
      </c>
      <c r="AE121">
        <f>Tabela11[[#This Row],[kan_val_acc]]</f>
        <v>0.91111111659999999</v>
      </c>
    </row>
    <row r="122" spans="1:31" hidden="1" x14ac:dyDescent="0.25">
      <c r="A122" t="s">
        <v>400</v>
      </c>
      <c r="B122">
        <v>5</v>
      </c>
      <c r="C122" t="s">
        <v>21</v>
      </c>
      <c r="D122">
        <v>4</v>
      </c>
      <c r="E122">
        <v>0</v>
      </c>
      <c r="F122" t="s">
        <v>447</v>
      </c>
      <c r="G122">
        <v>4442</v>
      </c>
      <c r="H122">
        <v>4245519.333333333</v>
      </c>
      <c r="I122">
        <v>0.93703704050000003</v>
      </c>
      <c r="J122">
        <v>0.62962962933333333</v>
      </c>
      <c r="K122">
        <v>361916.83333333331</v>
      </c>
      <c r="L122">
        <v>7584</v>
      </c>
      <c r="M122">
        <v>2</v>
      </c>
      <c r="N122">
        <v>57</v>
      </c>
      <c r="O122">
        <v>0.63333333299999994</v>
      </c>
      <c r="P122">
        <v>377628</v>
      </c>
      <c r="Q122">
        <v>7833</v>
      </c>
      <c r="R122">
        <v>2</v>
      </c>
      <c r="S122">
        <v>58</v>
      </c>
      <c r="T122">
        <v>0.97037038799999997</v>
      </c>
      <c r="W122">
        <f>Tabela11[[#This Row],[kan_params]]</f>
        <v>4442</v>
      </c>
      <c r="X122">
        <f>Tabela11[[#This Row],[kan_test_acc]]</f>
        <v>0.93703704050000003</v>
      </c>
      <c r="Y122">
        <f>Tabela11[[#This Row],[mlp_test_acc]]</f>
        <v>0.62962962933333333</v>
      </c>
      <c r="Z122">
        <f>Tabela11[[#This Row],[mlp_test_acc2]]</f>
        <v>0.63333333299999994</v>
      </c>
      <c r="AC122">
        <f t="shared" si="4"/>
        <v>4442</v>
      </c>
      <c r="AD122">
        <f t="shared" si="5"/>
        <v>0.93703704050000003</v>
      </c>
      <c r="AE122">
        <f>Tabela11[[#This Row],[kan_val_acc]]</f>
        <v>0.97037038799999997</v>
      </c>
    </row>
    <row r="123" spans="1:31" hidden="1" x14ac:dyDescent="0.25">
      <c r="A123" t="s">
        <v>400</v>
      </c>
      <c r="B123">
        <v>5</v>
      </c>
      <c r="C123" t="s">
        <v>21</v>
      </c>
      <c r="D123">
        <v>2</v>
      </c>
      <c r="E123">
        <v>0</v>
      </c>
      <c r="F123" t="s">
        <v>404</v>
      </c>
      <c r="G123">
        <v>4443</v>
      </c>
      <c r="H123">
        <v>5978921</v>
      </c>
      <c r="I123">
        <v>0.81481482083333334</v>
      </c>
      <c r="J123">
        <v>0.64814814799999998</v>
      </c>
      <c r="K123">
        <v>278447.33333333331</v>
      </c>
      <c r="L123">
        <v>6628</v>
      </c>
      <c r="M123">
        <v>2</v>
      </c>
      <c r="N123">
        <v>53</v>
      </c>
      <c r="O123">
        <v>0.7444444446666667</v>
      </c>
      <c r="P123">
        <v>241648.5</v>
      </c>
      <c r="Q123">
        <v>6861</v>
      </c>
      <c r="R123">
        <v>2</v>
      </c>
      <c r="S123">
        <v>54</v>
      </c>
      <c r="T123">
        <v>0.83703703880000002</v>
      </c>
      <c r="W123">
        <f>Tabela11[[#This Row],[kan_params]]</f>
        <v>4443</v>
      </c>
      <c r="X123">
        <f>Tabela11[[#This Row],[kan_test_acc]]</f>
        <v>0.81481482083333334</v>
      </c>
      <c r="Y123">
        <f>Tabela11[[#This Row],[mlp_test_acc]]</f>
        <v>0.64814814799999998</v>
      </c>
      <c r="Z123">
        <f>Tabela11[[#This Row],[mlp_test_acc2]]</f>
        <v>0.7444444446666667</v>
      </c>
      <c r="AC123">
        <f t="shared" si="4"/>
        <v>4443</v>
      </c>
      <c r="AD123">
        <f t="shared" si="5"/>
        <v>0.81481482083333334</v>
      </c>
      <c r="AE123">
        <f>Tabela11[[#This Row],[kan_val_acc]]</f>
        <v>0.83703703880000002</v>
      </c>
    </row>
    <row r="124" spans="1:31" hidden="1" x14ac:dyDescent="0.25">
      <c r="A124" t="s">
        <v>400</v>
      </c>
      <c r="B124">
        <v>3</v>
      </c>
      <c r="C124" t="s">
        <v>21</v>
      </c>
      <c r="D124">
        <v>4</v>
      </c>
      <c r="E124">
        <v>0</v>
      </c>
      <c r="F124" t="s">
        <v>404</v>
      </c>
      <c r="G124">
        <v>4443</v>
      </c>
      <c r="H124">
        <v>10328113.363636363</v>
      </c>
      <c r="I124">
        <v>0.65454547245454542</v>
      </c>
      <c r="J124">
        <v>0.69292929281818183</v>
      </c>
      <c r="K124">
        <v>2621445.1818181816</v>
      </c>
      <c r="L124">
        <v>8343</v>
      </c>
      <c r="M124">
        <v>2</v>
      </c>
      <c r="N124">
        <v>60</v>
      </c>
      <c r="O124">
        <v>0.74545454536363631</v>
      </c>
      <c r="P124">
        <v>1003412.6363636364</v>
      </c>
      <c r="Q124">
        <v>8604</v>
      </c>
      <c r="R124">
        <v>2</v>
      </c>
      <c r="S124">
        <v>61</v>
      </c>
      <c r="T124">
        <v>0.7185185315</v>
      </c>
      <c r="W124">
        <f>Tabela11[[#This Row],[kan_params]]</f>
        <v>4443</v>
      </c>
      <c r="X124">
        <f>Tabela11[[#This Row],[kan_test_acc]]</f>
        <v>0.65454547245454542</v>
      </c>
      <c r="Y124">
        <f>Tabela11[[#This Row],[mlp_test_acc]]</f>
        <v>0.69292929281818183</v>
      </c>
      <c r="Z124">
        <f>Tabela11[[#This Row],[mlp_test_acc2]]</f>
        <v>0.74545454536363631</v>
      </c>
      <c r="AC124">
        <f t="shared" si="4"/>
        <v>4443</v>
      </c>
      <c r="AD124">
        <f t="shared" si="5"/>
        <v>0.65454547245454542</v>
      </c>
      <c r="AE124">
        <f>Tabela11[[#This Row],[kan_val_acc]]</f>
        <v>0.7185185315</v>
      </c>
    </row>
    <row r="125" spans="1:31" hidden="1" x14ac:dyDescent="0.25">
      <c r="A125" t="s">
        <v>400</v>
      </c>
      <c r="B125">
        <v>3</v>
      </c>
      <c r="C125" t="s">
        <v>21</v>
      </c>
      <c r="D125">
        <v>2</v>
      </c>
      <c r="E125">
        <v>0</v>
      </c>
      <c r="F125" t="s">
        <v>422</v>
      </c>
      <c r="G125">
        <v>4525</v>
      </c>
      <c r="H125">
        <v>10234056.333333334</v>
      </c>
      <c r="I125">
        <v>0.85555556433333335</v>
      </c>
      <c r="J125">
        <v>0.63703703683333335</v>
      </c>
      <c r="K125">
        <v>5932595.666666667</v>
      </c>
      <c r="L125">
        <v>7098</v>
      </c>
      <c r="M125">
        <v>2</v>
      </c>
      <c r="N125">
        <v>55</v>
      </c>
      <c r="O125">
        <v>0.65925925900000004</v>
      </c>
      <c r="P125">
        <v>2558210.3333333335</v>
      </c>
      <c r="Q125">
        <v>7339</v>
      </c>
      <c r="R125">
        <v>2</v>
      </c>
      <c r="S125">
        <v>56</v>
      </c>
      <c r="T125">
        <v>0.87407408980000001</v>
      </c>
      <c r="W125">
        <f>Tabela11[[#This Row],[kan_params]]</f>
        <v>4525</v>
      </c>
      <c r="X125">
        <f>Tabela11[[#This Row],[kan_test_acc]]</f>
        <v>0.85555556433333335</v>
      </c>
      <c r="Y125">
        <f>Tabela11[[#This Row],[mlp_test_acc]]</f>
        <v>0.63703703683333335</v>
      </c>
      <c r="Z125">
        <f>Tabela11[[#This Row],[mlp_test_acc2]]</f>
        <v>0.65925925900000004</v>
      </c>
      <c r="AC125">
        <f t="shared" si="4"/>
        <v>4525</v>
      </c>
      <c r="AD125">
        <f t="shared" si="5"/>
        <v>0.85555556433333335</v>
      </c>
      <c r="AE125">
        <f>Tabela11[[#This Row],[kan_val_acc]]</f>
        <v>0.87407408980000001</v>
      </c>
    </row>
    <row r="126" spans="1:31" hidden="1" x14ac:dyDescent="0.25">
      <c r="A126" t="s">
        <v>400</v>
      </c>
      <c r="B126">
        <v>5</v>
      </c>
      <c r="C126" t="s">
        <v>21</v>
      </c>
      <c r="D126">
        <v>3</v>
      </c>
      <c r="E126">
        <v>0</v>
      </c>
      <c r="F126" t="s">
        <v>403</v>
      </c>
      <c r="G126">
        <v>4530</v>
      </c>
      <c r="H126">
        <v>10458738.333333334</v>
      </c>
      <c r="I126">
        <v>0.86296297116666665</v>
      </c>
      <c r="J126">
        <v>0.63333333316666662</v>
      </c>
      <c r="K126">
        <v>357079.16666666669</v>
      </c>
      <c r="L126">
        <v>7339</v>
      </c>
      <c r="M126">
        <v>2</v>
      </c>
      <c r="N126">
        <v>56</v>
      </c>
      <c r="O126">
        <v>0.65185185199999995</v>
      </c>
      <c r="P126">
        <v>331354.16666666669</v>
      </c>
      <c r="Q126">
        <v>7584</v>
      </c>
      <c r="R126">
        <v>2</v>
      </c>
      <c r="S126">
        <v>57</v>
      </c>
      <c r="T126">
        <v>0.84444444159999998</v>
      </c>
      <c r="W126">
        <f>Tabela11[[#This Row],[kan_params]]</f>
        <v>4530</v>
      </c>
      <c r="X126">
        <f>Tabela11[[#This Row],[kan_test_acc]]</f>
        <v>0.86296297116666665</v>
      </c>
      <c r="Y126">
        <f>Tabela11[[#This Row],[mlp_test_acc]]</f>
        <v>0.63333333316666662</v>
      </c>
      <c r="Z126">
        <f>Tabela11[[#This Row],[mlp_test_acc2]]</f>
        <v>0.65185185199999995</v>
      </c>
      <c r="AC126">
        <f t="shared" si="4"/>
        <v>4530</v>
      </c>
      <c r="AD126">
        <f t="shared" si="5"/>
        <v>0.86296297116666665</v>
      </c>
      <c r="AE126">
        <f>Tabela11[[#This Row],[kan_val_acc]]</f>
        <v>0.84444444159999998</v>
      </c>
    </row>
    <row r="127" spans="1:31" hidden="1" x14ac:dyDescent="0.25">
      <c r="A127" t="s">
        <v>400</v>
      </c>
      <c r="B127">
        <v>3</v>
      </c>
      <c r="C127" t="s">
        <v>21</v>
      </c>
      <c r="D127">
        <v>5</v>
      </c>
      <c r="E127">
        <v>0</v>
      </c>
      <c r="F127" t="s">
        <v>403</v>
      </c>
      <c r="G127">
        <v>4530</v>
      </c>
      <c r="H127">
        <v>10461659</v>
      </c>
      <c r="I127">
        <v>0.65555556616666666</v>
      </c>
      <c r="J127">
        <v>0.7074074073333334</v>
      </c>
      <c r="K127">
        <v>683082.33333333337</v>
      </c>
      <c r="L127">
        <v>8869</v>
      </c>
      <c r="M127">
        <v>2</v>
      </c>
      <c r="N127">
        <v>62</v>
      </c>
      <c r="O127">
        <v>0.72962963000000003</v>
      </c>
      <c r="P127">
        <v>985020.83333333337</v>
      </c>
      <c r="Q127">
        <v>9138</v>
      </c>
      <c r="R127">
        <v>2</v>
      </c>
      <c r="S127">
        <v>63</v>
      </c>
      <c r="T127">
        <v>0.78518518199999998</v>
      </c>
      <c r="W127">
        <f>Tabela11[[#This Row],[kan_params]]</f>
        <v>4530</v>
      </c>
      <c r="X127">
        <f>Tabela11[[#This Row],[kan_test_acc]]</f>
        <v>0.65555556616666666</v>
      </c>
      <c r="Y127">
        <f>Tabela11[[#This Row],[mlp_test_acc]]</f>
        <v>0.7074074073333334</v>
      </c>
      <c r="Z127">
        <f>Tabela11[[#This Row],[mlp_test_acc2]]</f>
        <v>0.72962963000000003</v>
      </c>
      <c r="AC127">
        <f t="shared" si="4"/>
        <v>4530</v>
      </c>
      <c r="AD127">
        <f t="shared" si="5"/>
        <v>0.65555556616666666</v>
      </c>
      <c r="AE127">
        <f>Tabela11[[#This Row],[kan_val_acc]]</f>
        <v>0.78518518199999998</v>
      </c>
    </row>
    <row r="128" spans="1:31" hidden="1" x14ac:dyDescent="0.25">
      <c r="A128" t="s">
        <v>400</v>
      </c>
      <c r="B128">
        <v>3</v>
      </c>
      <c r="C128" t="s">
        <v>21</v>
      </c>
      <c r="D128">
        <v>3</v>
      </c>
      <c r="E128">
        <v>0</v>
      </c>
      <c r="F128" t="s">
        <v>413</v>
      </c>
      <c r="G128">
        <v>4544</v>
      </c>
      <c r="H128">
        <v>12922332.166666666</v>
      </c>
      <c r="I128">
        <v>0.83703704666666667</v>
      </c>
      <c r="J128">
        <v>0.67407407416666665</v>
      </c>
      <c r="K128">
        <v>3696639.5</v>
      </c>
      <c r="L128">
        <v>7833</v>
      </c>
      <c r="M128">
        <v>2</v>
      </c>
      <c r="N128">
        <v>58</v>
      </c>
      <c r="O128">
        <v>0.67037037033333335</v>
      </c>
      <c r="P128">
        <v>3657491.8333333335</v>
      </c>
      <c r="Q128">
        <v>8086</v>
      </c>
      <c r="R128">
        <v>2</v>
      </c>
      <c r="S128">
        <v>59</v>
      </c>
      <c r="T128">
        <v>0.89629629860000004</v>
      </c>
      <c r="W128">
        <f>Tabela11[[#This Row],[kan_params]]</f>
        <v>4544</v>
      </c>
      <c r="X128">
        <f>Tabela11[[#This Row],[kan_test_acc]]</f>
        <v>0.83703704666666667</v>
      </c>
      <c r="Y128">
        <f>Tabela11[[#This Row],[mlp_test_acc]]</f>
        <v>0.67407407416666665</v>
      </c>
      <c r="Z128">
        <f>Tabela11[[#This Row],[mlp_test_acc2]]</f>
        <v>0.67037037033333335</v>
      </c>
      <c r="AC128">
        <f t="shared" si="4"/>
        <v>4544</v>
      </c>
      <c r="AD128">
        <f t="shared" si="5"/>
        <v>0.83703704666666667</v>
      </c>
      <c r="AE128">
        <f>Tabela11[[#This Row],[kan_val_acc]]</f>
        <v>0.89629629860000004</v>
      </c>
    </row>
    <row r="129" spans="1:31" hidden="1" x14ac:dyDescent="0.25">
      <c r="A129" t="s">
        <v>400</v>
      </c>
      <c r="B129">
        <v>5</v>
      </c>
      <c r="C129" t="s">
        <v>21</v>
      </c>
      <c r="D129">
        <v>4</v>
      </c>
      <c r="E129">
        <v>0</v>
      </c>
      <c r="F129" t="s">
        <v>402</v>
      </c>
      <c r="G129">
        <v>4553</v>
      </c>
      <c r="H129">
        <v>14547724.666666666</v>
      </c>
      <c r="I129">
        <v>0.75555557016666663</v>
      </c>
      <c r="J129">
        <v>0.64074074066666664</v>
      </c>
      <c r="K129">
        <v>431815.83333333331</v>
      </c>
      <c r="L129">
        <v>7833</v>
      </c>
      <c r="M129">
        <v>2</v>
      </c>
      <c r="N129">
        <v>58</v>
      </c>
      <c r="O129">
        <v>0.66666666666666663</v>
      </c>
      <c r="P129">
        <v>384855.5</v>
      </c>
      <c r="Q129">
        <v>8086</v>
      </c>
      <c r="R129">
        <v>2</v>
      </c>
      <c r="S129">
        <v>59</v>
      </c>
      <c r="T129">
        <v>0.89629629860000004</v>
      </c>
      <c r="W129">
        <f>Tabela11[[#This Row],[kan_params]]</f>
        <v>4553</v>
      </c>
      <c r="X129">
        <f>Tabela11[[#This Row],[kan_test_acc]]</f>
        <v>0.75555557016666663</v>
      </c>
      <c r="Y129">
        <f>Tabela11[[#This Row],[mlp_test_acc]]</f>
        <v>0.64074074066666664</v>
      </c>
      <c r="Z129">
        <f>Tabela11[[#This Row],[mlp_test_acc2]]</f>
        <v>0.66666666666666663</v>
      </c>
      <c r="AC129">
        <f t="shared" si="4"/>
        <v>4553</v>
      </c>
      <c r="AD129">
        <f t="shared" si="5"/>
        <v>0.75555557016666663</v>
      </c>
      <c r="AE129">
        <f>Tabela11[[#This Row],[kan_val_acc]]</f>
        <v>0.89629629860000004</v>
      </c>
    </row>
    <row r="130" spans="1:31" hidden="1" x14ac:dyDescent="0.25">
      <c r="A130" t="s">
        <v>400</v>
      </c>
      <c r="B130">
        <v>3</v>
      </c>
      <c r="C130" t="s">
        <v>21</v>
      </c>
      <c r="D130">
        <v>3</v>
      </c>
      <c r="E130">
        <v>0</v>
      </c>
      <c r="F130" t="s">
        <v>406</v>
      </c>
      <c r="G130">
        <v>4582</v>
      </c>
      <c r="H130">
        <v>12488746.666666666</v>
      </c>
      <c r="I130">
        <v>0.70370372149999993</v>
      </c>
      <c r="J130">
        <v>0.67037037033333335</v>
      </c>
      <c r="K130">
        <v>3601166</v>
      </c>
      <c r="L130">
        <v>8086</v>
      </c>
      <c r="M130">
        <v>2</v>
      </c>
      <c r="N130">
        <v>59</v>
      </c>
      <c r="O130">
        <v>0.69259259266666673</v>
      </c>
      <c r="P130">
        <v>1536272.1666666667</v>
      </c>
      <c r="Q130">
        <v>8343</v>
      </c>
      <c r="R130">
        <v>2</v>
      </c>
      <c r="S130">
        <v>60</v>
      </c>
      <c r="T130">
        <v>0.80740739080000001</v>
      </c>
      <c r="W130">
        <f>Tabela11[[#This Row],[kan_params]]</f>
        <v>4582</v>
      </c>
      <c r="X130">
        <f>Tabela11[[#This Row],[kan_test_acc]]</f>
        <v>0.70370372149999993</v>
      </c>
      <c r="Y130">
        <f>Tabela11[[#This Row],[mlp_test_acc]]</f>
        <v>0.67037037033333335</v>
      </c>
      <c r="Z130">
        <f>Tabela11[[#This Row],[mlp_test_acc2]]</f>
        <v>0.69259259266666673</v>
      </c>
      <c r="AC130">
        <f t="shared" si="4"/>
        <v>4582</v>
      </c>
      <c r="AD130">
        <f t="shared" si="5"/>
        <v>0.70370372149999993</v>
      </c>
      <c r="AE130">
        <f>Tabela11[[#This Row],[kan_val_acc]]</f>
        <v>0.80740739080000001</v>
      </c>
    </row>
    <row r="131" spans="1:31" hidden="1" x14ac:dyDescent="0.25">
      <c r="A131" t="s">
        <v>400</v>
      </c>
      <c r="B131">
        <v>9</v>
      </c>
      <c r="C131" t="s">
        <v>21</v>
      </c>
      <c r="D131">
        <v>3</v>
      </c>
      <c r="E131">
        <v>0</v>
      </c>
      <c r="F131" t="s">
        <v>437</v>
      </c>
      <c r="G131">
        <v>4582</v>
      </c>
      <c r="H131">
        <v>7629359.5</v>
      </c>
      <c r="I131">
        <v>0.82222223299999997</v>
      </c>
      <c r="J131">
        <v>0.72592592583333337</v>
      </c>
      <c r="K131">
        <v>358050</v>
      </c>
      <c r="L131">
        <v>6628</v>
      </c>
      <c r="M131">
        <v>2</v>
      </c>
      <c r="N131">
        <v>53</v>
      </c>
      <c r="O131">
        <v>0.69629629633333334</v>
      </c>
      <c r="P131">
        <v>338569.33333333331</v>
      </c>
      <c r="Q131">
        <v>6861</v>
      </c>
      <c r="R131">
        <v>2</v>
      </c>
      <c r="S131">
        <v>54</v>
      </c>
      <c r="T131">
        <v>0.91111111659999999</v>
      </c>
      <c r="W131">
        <f>Tabela11[[#This Row],[kan_params]]</f>
        <v>4582</v>
      </c>
      <c r="X131">
        <f>Tabela11[[#This Row],[kan_test_acc]]</f>
        <v>0.82222223299999997</v>
      </c>
      <c r="Y131">
        <f>Tabela11[[#This Row],[mlp_test_acc]]</f>
        <v>0.72592592583333337</v>
      </c>
      <c r="Z131">
        <f>Tabela11[[#This Row],[mlp_test_acc2]]</f>
        <v>0.69629629633333334</v>
      </c>
      <c r="AC131">
        <f t="shared" si="4"/>
        <v>4582</v>
      </c>
      <c r="AD131">
        <f t="shared" si="5"/>
        <v>0.82222223299999997</v>
      </c>
      <c r="AE131">
        <f>Tabela11[[#This Row],[kan_val_acc]]</f>
        <v>0.91111111659999999</v>
      </c>
    </row>
    <row r="132" spans="1:31" hidden="1" x14ac:dyDescent="0.25">
      <c r="A132" t="s">
        <v>400</v>
      </c>
      <c r="B132">
        <v>3</v>
      </c>
      <c r="C132" t="s">
        <v>21</v>
      </c>
      <c r="D132">
        <v>2</v>
      </c>
      <c r="E132">
        <v>0</v>
      </c>
      <c r="F132" t="s">
        <v>408</v>
      </c>
      <c r="G132">
        <v>4593</v>
      </c>
      <c r="H132">
        <v>9272153</v>
      </c>
      <c r="I132">
        <v>0.84444445383333333</v>
      </c>
      <c r="J132">
        <v>0.67037036999999999</v>
      </c>
      <c r="K132">
        <v>5751386.5</v>
      </c>
      <c r="L132">
        <v>7339</v>
      </c>
      <c r="M132">
        <v>2</v>
      </c>
      <c r="N132">
        <v>56</v>
      </c>
      <c r="O132">
        <v>0.74444444450000002</v>
      </c>
      <c r="P132">
        <v>2050802.3333333333</v>
      </c>
      <c r="Q132">
        <v>7584</v>
      </c>
      <c r="R132">
        <v>2</v>
      </c>
      <c r="S132">
        <v>57</v>
      </c>
      <c r="T132">
        <v>0.68148148060000002</v>
      </c>
      <c r="W132">
        <f>Tabela11[[#This Row],[kan_params]]</f>
        <v>4593</v>
      </c>
      <c r="X132">
        <f>Tabela11[[#This Row],[kan_test_acc]]</f>
        <v>0.84444445383333333</v>
      </c>
      <c r="Y132">
        <f>Tabela11[[#This Row],[mlp_test_acc]]</f>
        <v>0.67037036999999999</v>
      </c>
      <c r="Z132">
        <f>Tabela11[[#This Row],[mlp_test_acc2]]</f>
        <v>0.74444444450000002</v>
      </c>
      <c r="AC132">
        <f t="shared" si="4"/>
        <v>4593</v>
      </c>
      <c r="AD132">
        <f t="shared" si="5"/>
        <v>0.84444445383333333</v>
      </c>
      <c r="AE132">
        <f>Tabela11[[#This Row],[kan_val_acc]]</f>
        <v>0.68148148060000002</v>
      </c>
    </row>
    <row r="133" spans="1:31" hidden="1" x14ac:dyDescent="0.25">
      <c r="A133" t="s">
        <v>400</v>
      </c>
      <c r="B133">
        <v>3</v>
      </c>
      <c r="C133" t="s">
        <v>21</v>
      </c>
      <c r="D133">
        <v>2</v>
      </c>
      <c r="E133">
        <v>0</v>
      </c>
      <c r="F133" t="s">
        <v>415</v>
      </c>
      <c r="G133">
        <v>4623</v>
      </c>
      <c r="H133">
        <v>9317252.166666666</v>
      </c>
      <c r="I133">
        <v>0.88148148883333333</v>
      </c>
      <c r="J133">
        <v>0.63333333299999994</v>
      </c>
      <c r="K133">
        <v>5051003.333333333</v>
      </c>
      <c r="L133">
        <v>7339</v>
      </c>
      <c r="M133">
        <v>2</v>
      </c>
      <c r="N133">
        <v>56</v>
      </c>
      <c r="O133">
        <v>0.67777777783333337</v>
      </c>
      <c r="P133">
        <v>1982539.1666666667</v>
      </c>
      <c r="Q133">
        <v>7584</v>
      </c>
      <c r="R133">
        <v>2</v>
      </c>
      <c r="S133">
        <v>57</v>
      </c>
      <c r="T133">
        <v>0.78518519399999998</v>
      </c>
      <c r="W133">
        <f>Tabela11[[#This Row],[kan_params]]</f>
        <v>4623</v>
      </c>
      <c r="X133">
        <f>Tabela11[[#This Row],[kan_test_acc]]</f>
        <v>0.88148148883333333</v>
      </c>
      <c r="Y133">
        <f>Tabela11[[#This Row],[mlp_test_acc]]</f>
        <v>0.63333333299999994</v>
      </c>
      <c r="Z133">
        <f>Tabela11[[#This Row],[mlp_test_acc2]]</f>
        <v>0.67777777783333337</v>
      </c>
      <c r="AC133">
        <f t="shared" si="4"/>
        <v>4623</v>
      </c>
      <c r="AD133">
        <f t="shared" si="5"/>
        <v>0.88148148883333333</v>
      </c>
      <c r="AE133">
        <f>Tabela11[[#This Row],[kan_val_acc]]</f>
        <v>0.78518519399999998</v>
      </c>
    </row>
    <row r="134" spans="1:31" x14ac:dyDescent="0.25">
      <c r="A134" t="s">
        <v>400</v>
      </c>
      <c r="B134">
        <v>9</v>
      </c>
      <c r="C134" t="s">
        <v>21</v>
      </c>
      <c r="D134">
        <v>5</v>
      </c>
      <c r="E134">
        <v>0</v>
      </c>
      <c r="F134" t="s">
        <v>428</v>
      </c>
      <c r="G134">
        <v>4644</v>
      </c>
      <c r="H134">
        <v>7440479.166666667</v>
      </c>
      <c r="I134">
        <v>0.84814815733333337</v>
      </c>
      <c r="J134">
        <v>0.64814814816666666</v>
      </c>
      <c r="K134">
        <v>344702.5</v>
      </c>
      <c r="L134">
        <v>7584</v>
      </c>
      <c r="M134">
        <v>2</v>
      </c>
      <c r="N134">
        <v>57</v>
      </c>
      <c r="O134">
        <v>0.68148148166666667</v>
      </c>
      <c r="P134">
        <v>361363.33333333331</v>
      </c>
      <c r="Q134">
        <v>7833</v>
      </c>
      <c r="R134">
        <v>2</v>
      </c>
      <c r="S134">
        <v>58</v>
      </c>
      <c r="T134">
        <v>0.88888889579999997</v>
      </c>
      <c r="W134">
        <f>Tabela11[[#This Row],[kan_params]]</f>
        <v>4644</v>
      </c>
      <c r="X134">
        <f>Tabela11[[#This Row],[kan_test_acc]]</f>
        <v>0.84814815733333337</v>
      </c>
      <c r="Y134">
        <f>Tabela11[[#This Row],[mlp_test_acc]]</f>
        <v>0.64814814816666666</v>
      </c>
      <c r="Z134">
        <f>Tabela11[[#This Row],[mlp_test_acc2]]</f>
        <v>0.68148148166666667</v>
      </c>
      <c r="AC134">
        <f t="shared" si="4"/>
        <v>4644</v>
      </c>
      <c r="AD134">
        <f t="shared" si="5"/>
        <v>0.84814815733333337</v>
      </c>
      <c r="AE134">
        <f>Tabela11[[#This Row],[kan_val_acc]]</f>
        <v>0.88888889579999997</v>
      </c>
    </row>
    <row r="135" spans="1:31" hidden="1" x14ac:dyDescent="0.25">
      <c r="A135" t="s">
        <v>400</v>
      </c>
      <c r="B135">
        <v>3</v>
      </c>
      <c r="C135" t="s">
        <v>21</v>
      </c>
      <c r="D135">
        <v>2</v>
      </c>
      <c r="E135">
        <v>0</v>
      </c>
      <c r="F135" t="s">
        <v>430</v>
      </c>
      <c r="G135">
        <v>4653</v>
      </c>
      <c r="H135">
        <v>8353121.666666667</v>
      </c>
      <c r="I135">
        <v>0.84074075033333329</v>
      </c>
      <c r="J135">
        <v>0.64074074033333339</v>
      </c>
      <c r="K135">
        <v>5247024.333333333</v>
      </c>
      <c r="L135">
        <v>7339</v>
      </c>
      <c r="M135">
        <v>2</v>
      </c>
      <c r="N135">
        <v>56</v>
      </c>
      <c r="O135">
        <v>0.79629629616666664</v>
      </c>
      <c r="P135">
        <v>3572629.8333333335</v>
      </c>
      <c r="Q135">
        <v>7584</v>
      </c>
      <c r="R135">
        <v>2</v>
      </c>
      <c r="S135">
        <v>57</v>
      </c>
      <c r="T135">
        <v>0.65925925959999998</v>
      </c>
      <c r="W135">
        <f>Tabela11[[#This Row],[kan_params]]</f>
        <v>4653</v>
      </c>
      <c r="X135">
        <f>Tabela11[[#This Row],[kan_test_acc]]</f>
        <v>0.84074075033333329</v>
      </c>
      <c r="Y135">
        <f>Tabela11[[#This Row],[mlp_test_acc]]</f>
        <v>0.64074074033333339</v>
      </c>
      <c r="Z135">
        <f>Tabela11[[#This Row],[mlp_test_acc2]]</f>
        <v>0.79629629616666664</v>
      </c>
      <c r="AC135">
        <f t="shared" si="4"/>
        <v>4653</v>
      </c>
      <c r="AD135">
        <f t="shared" si="5"/>
        <v>0.84074075033333329</v>
      </c>
      <c r="AE135">
        <f>Tabela11[[#This Row],[kan_val_acc]]</f>
        <v>0.65925925959999998</v>
      </c>
    </row>
    <row r="136" spans="1:31" hidden="1" x14ac:dyDescent="0.25">
      <c r="A136" t="s">
        <v>400</v>
      </c>
      <c r="B136">
        <v>5</v>
      </c>
      <c r="C136" t="s">
        <v>21</v>
      </c>
      <c r="D136">
        <v>2</v>
      </c>
      <c r="E136">
        <v>0</v>
      </c>
      <c r="F136" t="s">
        <v>412</v>
      </c>
      <c r="G136">
        <v>4683</v>
      </c>
      <c r="H136">
        <v>7771290.666666667</v>
      </c>
      <c r="I136">
        <v>0.90740741300000005</v>
      </c>
      <c r="J136">
        <v>0.69259259266666673</v>
      </c>
      <c r="K136">
        <v>301434.33333333331</v>
      </c>
      <c r="L136">
        <v>6861</v>
      </c>
      <c r="M136">
        <v>2</v>
      </c>
      <c r="N136">
        <v>54</v>
      </c>
      <c r="O136">
        <v>0.78888888899999998</v>
      </c>
      <c r="P136">
        <v>249342.83333333334</v>
      </c>
      <c r="Q136">
        <v>7098</v>
      </c>
      <c r="R136">
        <v>2</v>
      </c>
      <c r="S136">
        <v>55</v>
      </c>
      <c r="T136">
        <v>0.9037037014</v>
      </c>
      <c r="W136">
        <f>Tabela11[[#This Row],[kan_params]]</f>
        <v>4683</v>
      </c>
      <c r="X136">
        <f>Tabela11[[#This Row],[kan_test_acc]]</f>
        <v>0.90740741300000005</v>
      </c>
      <c r="Y136">
        <f>Tabela11[[#This Row],[mlp_test_acc]]</f>
        <v>0.69259259266666673</v>
      </c>
      <c r="Z136">
        <f>Tabela11[[#This Row],[mlp_test_acc2]]</f>
        <v>0.78888888899999998</v>
      </c>
      <c r="AC136">
        <f t="shared" si="4"/>
        <v>4683</v>
      </c>
      <c r="AD136">
        <f t="shared" si="5"/>
        <v>0.90740741300000005</v>
      </c>
      <c r="AE136">
        <f>Tabela11[[#This Row],[kan_val_acc]]</f>
        <v>0.9037037014</v>
      </c>
    </row>
    <row r="137" spans="1:31" hidden="1" x14ac:dyDescent="0.25">
      <c r="A137" t="s">
        <v>400</v>
      </c>
      <c r="B137">
        <v>3</v>
      </c>
      <c r="C137" t="s">
        <v>21</v>
      </c>
      <c r="D137">
        <v>4</v>
      </c>
      <c r="E137">
        <v>0</v>
      </c>
      <c r="F137" t="s">
        <v>412</v>
      </c>
      <c r="G137">
        <v>4683</v>
      </c>
      <c r="H137">
        <v>10220905.818181818</v>
      </c>
      <c r="I137">
        <v>0.66464647909090913</v>
      </c>
      <c r="J137">
        <v>0.68888888890909095</v>
      </c>
      <c r="K137">
        <v>2488202.7272727271</v>
      </c>
      <c r="L137">
        <v>8604</v>
      </c>
      <c r="M137">
        <v>2</v>
      </c>
      <c r="N137">
        <v>61</v>
      </c>
      <c r="O137">
        <v>0.73535353554545457</v>
      </c>
      <c r="P137">
        <v>1176674.2727272727</v>
      </c>
      <c r="Q137">
        <v>8869</v>
      </c>
      <c r="R137">
        <v>2</v>
      </c>
      <c r="S137">
        <v>62</v>
      </c>
      <c r="T137">
        <v>0.80370370739999997</v>
      </c>
      <c r="W137">
        <f>Tabela11[[#This Row],[kan_params]]</f>
        <v>4683</v>
      </c>
      <c r="X137">
        <f>Tabela11[[#This Row],[kan_test_acc]]</f>
        <v>0.66464647909090913</v>
      </c>
      <c r="Y137">
        <f>Tabela11[[#This Row],[mlp_test_acc]]</f>
        <v>0.68888888890909095</v>
      </c>
      <c r="Z137">
        <f>Tabela11[[#This Row],[mlp_test_acc2]]</f>
        <v>0.73535353554545457</v>
      </c>
      <c r="AC137">
        <f t="shared" si="4"/>
        <v>4683</v>
      </c>
      <c r="AD137">
        <f t="shared" si="5"/>
        <v>0.66464647909090913</v>
      </c>
      <c r="AE137">
        <f>Tabela11[[#This Row],[kan_val_acc]]</f>
        <v>0.80370370739999997</v>
      </c>
    </row>
    <row r="138" spans="1:31" hidden="1" x14ac:dyDescent="0.25">
      <c r="A138" t="s">
        <v>400</v>
      </c>
      <c r="B138">
        <v>3</v>
      </c>
      <c r="C138" t="s">
        <v>21</v>
      </c>
      <c r="D138">
        <v>2</v>
      </c>
      <c r="E138">
        <v>0</v>
      </c>
      <c r="F138" t="s">
        <v>438</v>
      </c>
      <c r="G138">
        <v>4717</v>
      </c>
      <c r="H138">
        <v>12082190.5</v>
      </c>
      <c r="I138">
        <v>0.88518519233333337</v>
      </c>
      <c r="J138">
        <v>0.63333333299999994</v>
      </c>
      <c r="K138">
        <v>2796892.1666666665</v>
      </c>
      <c r="L138">
        <v>7584</v>
      </c>
      <c r="M138">
        <v>2</v>
      </c>
      <c r="N138">
        <v>57</v>
      </c>
      <c r="O138">
        <v>0.64074074049999996</v>
      </c>
      <c r="P138">
        <v>1528356.8333333333</v>
      </c>
      <c r="Q138">
        <v>7833</v>
      </c>
      <c r="R138">
        <v>2</v>
      </c>
      <c r="S138">
        <v>58</v>
      </c>
      <c r="T138">
        <v>0.82222220879999997</v>
      </c>
      <c r="W138">
        <f>Tabela11[[#This Row],[kan_params]]</f>
        <v>4717</v>
      </c>
      <c r="X138">
        <f>Tabela11[[#This Row],[kan_test_acc]]</f>
        <v>0.88518519233333337</v>
      </c>
      <c r="Y138">
        <f>Tabela11[[#This Row],[mlp_test_acc]]</f>
        <v>0.63333333299999994</v>
      </c>
      <c r="Z138">
        <f>Tabela11[[#This Row],[mlp_test_acc2]]</f>
        <v>0.64074074049999996</v>
      </c>
      <c r="AC138">
        <f t="shared" si="4"/>
        <v>4717</v>
      </c>
      <c r="AD138">
        <f t="shared" si="5"/>
        <v>0.88518519233333337</v>
      </c>
      <c r="AE138">
        <f>Tabela11[[#This Row],[kan_val_acc]]</f>
        <v>0.82222220879999997</v>
      </c>
    </row>
    <row r="139" spans="1:31" hidden="1" x14ac:dyDescent="0.25">
      <c r="A139" t="s">
        <v>400</v>
      </c>
      <c r="B139">
        <v>3</v>
      </c>
      <c r="C139" t="s">
        <v>21</v>
      </c>
      <c r="D139">
        <v>3</v>
      </c>
      <c r="E139">
        <v>0</v>
      </c>
      <c r="F139" t="s">
        <v>421</v>
      </c>
      <c r="G139">
        <v>4724</v>
      </c>
      <c r="H139">
        <v>11698058.5</v>
      </c>
      <c r="I139">
        <v>0.71481482666666674</v>
      </c>
      <c r="J139">
        <v>0.68888888916666668</v>
      </c>
      <c r="K139">
        <v>3407270.1666666665</v>
      </c>
      <c r="L139">
        <v>8343</v>
      </c>
      <c r="M139">
        <v>2</v>
      </c>
      <c r="N139">
        <v>60</v>
      </c>
      <c r="O139">
        <v>0.67037037033333335</v>
      </c>
      <c r="P139">
        <v>1289526.5</v>
      </c>
      <c r="Q139">
        <v>8604</v>
      </c>
      <c r="R139">
        <v>2</v>
      </c>
      <c r="S139">
        <v>61</v>
      </c>
      <c r="T139">
        <v>0.9037037014</v>
      </c>
      <c r="W139">
        <f>Tabela11[[#This Row],[kan_params]]</f>
        <v>4724</v>
      </c>
      <c r="X139">
        <f>Tabela11[[#This Row],[kan_test_acc]]</f>
        <v>0.71481482666666674</v>
      </c>
      <c r="Y139">
        <f>Tabela11[[#This Row],[mlp_test_acc]]</f>
        <v>0.68888888916666668</v>
      </c>
      <c r="Z139">
        <f>Tabela11[[#This Row],[mlp_test_acc2]]</f>
        <v>0.67037037033333335</v>
      </c>
      <c r="AC139">
        <f t="shared" si="4"/>
        <v>4724</v>
      </c>
      <c r="AD139">
        <f t="shared" si="5"/>
        <v>0.71481482666666674</v>
      </c>
      <c r="AE139">
        <f>Tabela11[[#This Row],[kan_val_acc]]</f>
        <v>0.9037037014</v>
      </c>
    </row>
    <row r="140" spans="1:31" hidden="1" x14ac:dyDescent="0.25">
      <c r="A140" t="s">
        <v>400</v>
      </c>
      <c r="B140">
        <v>9</v>
      </c>
      <c r="C140" t="s">
        <v>21</v>
      </c>
      <c r="D140">
        <v>2</v>
      </c>
      <c r="E140">
        <v>0</v>
      </c>
      <c r="F140" t="s">
        <v>446</v>
      </c>
      <c r="G140">
        <v>4728</v>
      </c>
      <c r="H140">
        <v>4258754.5</v>
      </c>
      <c r="I140">
        <v>0.92962963366666662</v>
      </c>
      <c r="J140">
        <v>0.64074074033333339</v>
      </c>
      <c r="K140">
        <v>309415.33333333331</v>
      </c>
      <c r="L140">
        <v>6399</v>
      </c>
      <c r="M140">
        <v>2</v>
      </c>
      <c r="N140">
        <v>52</v>
      </c>
      <c r="O140">
        <v>0.7074074073333334</v>
      </c>
      <c r="P140">
        <v>325595</v>
      </c>
      <c r="Q140">
        <v>6628</v>
      </c>
      <c r="R140">
        <v>2</v>
      </c>
      <c r="S140">
        <v>53</v>
      </c>
      <c r="T140">
        <v>0.9333333492</v>
      </c>
      <c r="W140">
        <f>Tabela11[[#This Row],[kan_params]]</f>
        <v>4728</v>
      </c>
      <c r="X140">
        <f>Tabela11[[#This Row],[kan_test_acc]]</f>
        <v>0.92962963366666662</v>
      </c>
      <c r="Y140">
        <f>Tabela11[[#This Row],[mlp_test_acc]]</f>
        <v>0.64074074033333339</v>
      </c>
      <c r="Z140">
        <f>Tabela11[[#This Row],[mlp_test_acc2]]</f>
        <v>0.7074074073333334</v>
      </c>
      <c r="AC140">
        <f t="shared" si="4"/>
        <v>4728</v>
      </c>
      <c r="AD140">
        <f t="shared" si="5"/>
        <v>0.92962963366666662</v>
      </c>
      <c r="AE140">
        <f>Tabela11[[#This Row],[kan_val_acc]]</f>
        <v>0.9333333492</v>
      </c>
    </row>
    <row r="141" spans="1:31" hidden="1" x14ac:dyDescent="0.25">
      <c r="A141" t="s">
        <v>400</v>
      </c>
      <c r="B141">
        <v>5</v>
      </c>
      <c r="C141" t="s">
        <v>21</v>
      </c>
      <c r="D141">
        <v>3</v>
      </c>
      <c r="E141">
        <v>0</v>
      </c>
      <c r="F141" t="s">
        <v>411</v>
      </c>
      <c r="G141">
        <v>4750</v>
      </c>
      <c r="H141">
        <v>9303965.666666666</v>
      </c>
      <c r="I141">
        <v>0.82962963983333338</v>
      </c>
      <c r="J141">
        <v>0.61481481483333333</v>
      </c>
      <c r="K141">
        <v>342922.5</v>
      </c>
      <c r="L141">
        <v>7584</v>
      </c>
      <c r="M141">
        <v>2</v>
      </c>
      <c r="N141">
        <v>57</v>
      </c>
      <c r="O141">
        <v>0.66296296283333334</v>
      </c>
      <c r="P141">
        <v>279489</v>
      </c>
      <c r="Q141">
        <v>7833</v>
      </c>
      <c r="R141">
        <v>2</v>
      </c>
      <c r="S141">
        <v>58</v>
      </c>
      <c r="T141">
        <v>0.85185185659999996</v>
      </c>
      <c r="W141">
        <f>Tabela11[[#This Row],[kan_params]]</f>
        <v>4750</v>
      </c>
      <c r="X141">
        <f>Tabela11[[#This Row],[kan_test_acc]]</f>
        <v>0.82962963983333338</v>
      </c>
      <c r="Y141">
        <f>Tabela11[[#This Row],[mlp_test_acc]]</f>
        <v>0.61481481483333333</v>
      </c>
      <c r="Z141">
        <f>Tabela11[[#This Row],[mlp_test_acc2]]</f>
        <v>0.66296296283333334</v>
      </c>
      <c r="AC141">
        <f t="shared" si="4"/>
        <v>4750</v>
      </c>
      <c r="AD141">
        <f t="shared" si="5"/>
        <v>0.82962963983333338</v>
      </c>
      <c r="AE141">
        <f>Tabela11[[#This Row],[kan_val_acc]]</f>
        <v>0.85185185659999996</v>
      </c>
    </row>
    <row r="142" spans="1:31" hidden="1" x14ac:dyDescent="0.25">
      <c r="A142" t="s">
        <v>400</v>
      </c>
      <c r="B142">
        <v>3</v>
      </c>
      <c r="C142" t="s">
        <v>21</v>
      </c>
      <c r="D142">
        <v>5</v>
      </c>
      <c r="E142">
        <v>0</v>
      </c>
      <c r="F142" t="s">
        <v>411</v>
      </c>
      <c r="G142">
        <v>4750</v>
      </c>
      <c r="H142">
        <v>12928951.666666666</v>
      </c>
      <c r="I142">
        <v>0.57037038116666672</v>
      </c>
      <c r="J142">
        <v>0.74074074099999998</v>
      </c>
      <c r="K142">
        <v>947971.66666666663</v>
      </c>
      <c r="L142">
        <v>9411</v>
      </c>
      <c r="M142">
        <v>2</v>
      </c>
      <c r="N142">
        <v>64</v>
      </c>
      <c r="O142">
        <v>0.72962962983333335</v>
      </c>
      <c r="P142">
        <v>1267814.8333333333</v>
      </c>
      <c r="Q142">
        <v>9688</v>
      </c>
      <c r="R142">
        <v>2</v>
      </c>
      <c r="S142">
        <v>65</v>
      </c>
      <c r="T142">
        <v>0.76296297319999995</v>
      </c>
      <c r="W142">
        <f>Tabela11[[#This Row],[kan_params]]</f>
        <v>4750</v>
      </c>
      <c r="X142">
        <f>Tabela11[[#This Row],[kan_test_acc]]</f>
        <v>0.57037038116666672</v>
      </c>
      <c r="Y142">
        <f>Tabela11[[#This Row],[mlp_test_acc]]</f>
        <v>0.74074074099999998</v>
      </c>
      <c r="Z142">
        <f>Tabela11[[#This Row],[mlp_test_acc2]]</f>
        <v>0.72962962983333335</v>
      </c>
      <c r="AC142">
        <f t="shared" si="4"/>
        <v>4750</v>
      </c>
      <c r="AD142">
        <f t="shared" si="5"/>
        <v>0.57037038116666672</v>
      </c>
      <c r="AE142">
        <f>Tabela11[[#This Row],[kan_val_acc]]</f>
        <v>0.76296297319999995</v>
      </c>
    </row>
    <row r="143" spans="1:31" hidden="1" x14ac:dyDescent="0.25">
      <c r="A143" t="s">
        <v>400</v>
      </c>
      <c r="B143">
        <v>5</v>
      </c>
      <c r="C143" t="s">
        <v>21</v>
      </c>
      <c r="D143">
        <v>2</v>
      </c>
      <c r="E143">
        <v>0</v>
      </c>
      <c r="F143" t="s">
        <v>405</v>
      </c>
      <c r="G143">
        <v>4765</v>
      </c>
      <c r="H143">
        <v>9788482.166666666</v>
      </c>
      <c r="I143">
        <v>0.92592593016666669</v>
      </c>
      <c r="J143">
        <v>0.67407407399999997</v>
      </c>
      <c r="K143">
        <v>268230.33333333331</v>
      </c>
      <c r="L143">
        <v>7098</v>
      </c>
      <c r="M143">
        <v>2</v>
      </c>
      <c r="N143">
        <v>55</v>
      </c>
      <c r="O143">
        <v>0.73333333316666671</v>
      </c>
      <c r="P143">
        <v>256624.33333333334</v>
      </c>
      <c r="Q143">
        <v>7339</v>
      </c>
      <c r="R143">
        <v>2</v>
      </c>
      <c r="S143">
        <v>56</v>
      </c>
      <c r="T143">
        <v>0.9333333372</v>
      </c>
      <c r="W143">
        <f>Tabela11[[#This Row],[kan_params]]</f>
        <v>4765</v>
      </c>
      <c r="X143">
        <f>Tabela11[[#This Row],[kan_test_acc]]</f>
        <v>0.92592593016666669</v>
      </c>
      <c r="Y143">
        <f>Tabela11[[#This Row],[mlp_test_acc]]</f>
        <v>0.67407407399999997</v>
      </c>
      <c r="Z143">
        <f>Tabela11[[#This Row],[mlp_test_acc2]]</f>
        <v>0.73333333316666671</v>
      </c>
      <c r="AC143">
        <f t="shared" si="4"/>
        <v>4765</v>
      </c>
      <c r="AD143">
        <f t="shared" si="5"/>
        <v>0.92592593016666669</v>
      </c>
      <c r="AE143">
        <f>Tabela11[[#This Row],[kan_val_acc]]</f>
        <v>0.9333333372</v>
      </c>
    </row>
    <row r="144" spans="1:31" hidden="1" x14ac:dyDescent="0.25">
      <c r="A144" t="s">
        <v>400</v>
      </c>
      <c r="B144">
        <v>3</v>
      </c>
      <c r="C144" t="s">
        <v>21</v>
      </c>
      <c r="D144">
        <v>4</v>
      </c>
      <c r="E144">
        <v>0</v>
      </c>
      <c r="F144" t="s">
        <v>405</v>
      </c>
      <c r="G144">
        <v>4765</v>
      </c>
      <c r="H144">
        <v>11953051.545454545</v>
      </c>
      <c r="I144">
        <v>0.65050506600000002</v>
      </c>
      <c r="J144">
        <v>0.70909090918181816</v>
      </c>
      <c r="K144">
        <v>2794720</v>
      </c>
      <c r="L144">
        <v>8869</v>
      </c>
      <c r="M144">
        <v>2</v>
      </c>
      <c r="N144">
        <v>62</v>
      </c>
      <c r="O144">
        <v>0.66262626263636359</v>
      </c>
      <c r="P144">
        <v>2352351</v>
      </c>
      <c r="Q144">
        <v>9138</v>
      </c>
      <c r="R144">
        <v>2</v>
      </c>
      <c r="S144">
        <v>63</v>
      </c>
      <c r="T144">
        <v>0.7666666687</v>
      </c>
      <c r="W144">
        <f>Tabela11[[#This Row],[kan_params]]</f>
        <v>4765</v>
      </c>
      <c r="X144">
        <f>Tabela11[[#This Row],[kan_test_acc]]</f>
        <v>0.65050506600000002</v>
      </c>
      <c r="Y144">
        <f>Tabela11[[#This Row],[mlp_test_acc]]</f>
        <v>0.70909090918181816</v>
      </c>
      <c r="Z144">
        <f>Tabela11[[#This Row],[mlp_test_acc2]]</f>
        <v>0.66262626263636359</v>
      </c>
      <c r="AC144">
        <f t="shared" si="4"/>
        <v>4765</v>
      </c>
      <c r="AD144">
        <f t="shared" si="5"/>
        <v>0.65050506600000002</v>
      </c>
      <c r="AE144">
        <f>Tabela11[[#This Row],[kan_val_acc]]</f>
        <v>0.7666666687</v>
      </c>
    </row>
    <row r="145" spans="1:31" hidden="1" x14ac:dyDescent="0.25">
      <c r="A145" t="s">
        <v>400</v>
      </c>
      <c r="B145">
        <v>5</v>
      </c>
      <c r="C145" t="s">
        <v>21</v>
      </c>
      <c r="D145">
        <v>3</v>
      </c>
      <c r="E145">
        <v>0</v>
      </c>
      <c r="F145" t="s">
        <v>449</v>
      </c>
      <c r="G145">
        <v>4782</v>
      </c>
      <c r="H145">
        <v>4487893.833333333</v>
      </c>
      <c r="I145">
        <v>0.9111111163333333</v>
      </c>
      <c r="J145">
        <v>0.62962962933333333</v>
      </c>
      <c r="K145">
        <v>344802.83333333331</v>
      </c>
      <c r="L145">
        <v>7584</v>
      </c>
      <c r="M145">
        <v>2</v>
      </c>
      <c r="N145">
        <v>57</v>
      </c>
      <c r="O145">
        <v>0.63333333299999994</v>
      </c>
      <c r="P145">
        <v>355423.5</v>
      </c>
      <c r="Q145">
        <v>7833</v>
      </c>
      <c r="R145">
        <v>2</v>
      </c>
      <c r="S145">
        <v>58</v>
      </c>
      <c r="T145">
        <v>0.97037038799999997</v>
      </c>
      <c r="W145">
        <f>Tabela11[[#This Row],[kan_params]]</f>
        <v>4782</v>
      </c>
      <c r="X145">
        <f>Tabela11[[#This Row],[kan_test_acc]]</f>
        <v>0.9111111163333333</v>
      </c>
      <c r="Y145">
        <f>Tabela11[[#This Row],[mlp_test_acc]]</f>
        <v>0.62962962933333333</v>
      </c>
      <c r="Z145">
        <f>Tabela11[[#This Row],[mlp_test_acc2]]</f>
        <v>0.63333333299999994</v>
      </c>
      <c r="AC145">
        <f t="shared" si="4"/>
        <v>4782</v>
      </c>
      <c r="AD145">
        <f t="shared" si="5"/>
        <v>0.9111111163333333</v>
      </c>
      <c r="AE145">
        <f>Tabela11[[#This Row],[kan_val_acc]]</f>
        <v>0.97037038799999997</v>
      </c>
    </row>
    <row r="146" spans="1:31" hidden="1" x14ac:dyDescent="0.25">
      <c r="A146" t="s">
        <v>400</v>
      </c>
      <c r="B146">
        <v>3</v>
      </c>
      <c r="C146" t="s">
        <v>21</v>
      </c>
      <c r="D146">
        <v>5</v>
      </c>
      <c r="E146">
        <v>0</v>
      </c>
      <c r="F146" t="s">
        <v>449</v>
      </c>
      <c r="G146">
        <v>4782</v>
      </c>
      <c r="H146">
        <v>10934235.166666666</v>
      </c>
      <c r="I146">
        <v>0.78888890150000002</v>
      </c>
      <c r="J146">
        <v>0.74074074099999998</v>
      </c>
      <c r="K146">
        <v>1208364.3333333333</v>
      </c>
      <c r="L146">
        <v>9411</v>
      </c>
      <c r="M146">
        <v>2</v>
      </c>
      <c r="N146">
        <v>64</v>
      </c>
      <c r="O146">
        <v>0.76296296299999999</v>
      </c>
      <c r="P146">
        <v>1519288.3333333333</v>
      </c>
      <c r="Q146">
        <v>9688</v>
      </c>
      <c r="R146">
        <v>2</v>
      </c>
      <c r="S146">
        <v>65</v>
      </c>
      <c r="T146">
        <v>0.814814818</v>
      </c>
      <c r="W146">
        <f>Tabela11[[#This Row],[kan_params]]</f>
        <v>4782</v>
      </c>
      <c r="X146">
        <f>Tabela11[[#This Row],[kan_test_acc]]</f>
        <v>0.78888890150000002</v>
      </c>
      <c r="Y146">
        <f>Tabela11[[#This Row],[mlp_test_acc]]</f>
        <v>0.74074074099999998</v>
      </c>
      <c r="Z146">
        <f>Tabela11[[#This Row],[mlp_test_acc2]]</f>
        <v>0.76296296299999999</v>
      </c>
      <c r="AC146">
        <f t="shared" si="4"/>
        <v>4782</v>
      </c>
      <c r="AD146">
        <f t="shared" si="5"/>
        <v>0.78888890150000002</v>
      </c>
      <c r="AE146">
        <f>Tabela11[[#This Row],[kan_val_acc]]</f>
        <v>0.814814818</v>
      </c>
    </row>
    <row r="147" spans="1:31" hidden="1" x14ac:dyDescent="0.25">
      <c r="A147" t="s">
        <v>400</v>
      </c>
      <c r="B147">
        <v>5</v>
      </c>
      <c r="C147" t="s">
        <v>21</v>
      </c>
      <c r="D147">
        <v>5</v>
      </c>
      <c r="E147">
        <v>0</v>
      </c>
      <c r="F147" t="s">
        <v>447</v>
      </c>
      <c r="G147">
        <v>4810</v>
      </c>
      <c r="H147">
        <v>7785160.5</v>
      </c>
      <c r="I147">
        <v>0.87777778516666671</v>
      </c>
      <c r="J147">
        <v>0.67777777750000001</v>
      </c>
      <c r="K147">
        <v>409051.16666666669</v>
      </c>
      <c r="L147">
        <v>8604</v>
      </c>
      <c r="M147">
        <v>2</v>
      </c>
      <c r="N147">
        <v>61</v>
      </c>
      <c r="O147">
        <v>0.77407407416666663</v>
      </c>
      <c r="P147">
        <v>353851.5</v>
      </c>
      <c r="Q147">
        <v>8869</v>
      </c>
      <c r="R147">
        <v>2</v>
      </c>
      <c r="S147">
        <v>62</v>
      </c>
      <c r="T147">
        <v>0.96296297320000002</v>
      </c>
      <c r="W147">
        <f>Tabela11[[#This Row],[kan_params]]</f>
        <v>4810</v>
      </c>
      <c r="X147">
        <f>Tabela11[[#This Row],[kan_test_acc]]</f>
        <v>0.87777778516666671</v>
      </c>
      <c r="Y147">
        <f>Tabela11[[#This Row],[mlp_test_acc]]</f>
        <v>0.67777777750000001</v>
      </c>
      <c r="Z147">
        <f>Tabela11[[#This Row],[mlp_test_acc2]]</f>
        <v>0.77407407416666663</v>
      </c>
      <c r="AC147">
        <f t="shared" si="4"/>
        <v>4810</v>
      </c>
      <c r="AD147">
        <f t="shared" si="5"/>
        <v>0.87777778516666671</v>
      </c>
      <c r="AE147">
        <f>Tabela11[[#This Row],[kan_val_acc]]</f>
        <v>0.96296297320000002</v>
      </c>
    </row>
    <row r="148" spans="1:31" hidden="1" x14ac:dyDescent="0.25">
      <c r="A148" t="s">
        <v>400</v>
      </c>
      <c r="B148">
        <v>5</v>
      </c>
      <c r="C148" t="s">
        <v>21</v>
      </c>
      <c r="D148">
        <v>4</v>
      </c>
      <c r="E148">
        <v>0</v>
      </c>
      <c r="F148" t="s">
        <v>448</v>
      </c>
      <c r="G148">
        <v>4828</v>
      </c>
      <c r="H148">
        <v>8011798</v>
      </c>
      <c r="I148">
        <v>0.91111111616666673</v>
      </c>
      <c r="J148">
        <v>0.75925925916666659</v>
      </c>
      <c r="K148">
        <v>408955.16666666669</v>
      </c>
      <c r="L148">
        <v>8343</v>
      </c>
      <c r="M148">
        <v>2</v>
      </c>
      <c r="N148">
        <v>60</v>
      </c>
      <c r="O148">
        <v>0.65555555533333332</v>
      </c>
      <c r="P148">
        <v>371097.33333333331</v>
      </c>
      <c r="Q148">
        <v>8604</v>
      </c>
      <c r="R148">
        <v>2</v>
      </c>
      <c r="S148">
        <v>61</v>
      </c>
      <c r="T148">
        <v>0.97777777899999996</v>
      </c>
      <c r="W148">
        <f>Tabela11[[#This Row],[kan_params]]</f>
        <v>4828</v>
      </c>
      <c r="X148">
        <f>Tabela11[[#This Row],[kan_test_acc]]</f>
        <v>0.91111111616666673</v>
      </c>
      <c r="Y148">
        <f>Tabela11[[#This Row],[mlp_test_acc]]</f>
        <v>0.75925925916666659</v>
      </c>
      <c r="Z148">
        <f>Tabela11[[#This Row],[mlp_test_acc2]]</f>
        <v>0.65555555533333332</v>
      </c>
      <c r="AC148">
        <f t="shared" si="4"/>
        <v>4828</v>
      </c>
      <c r="AD148">
        <f t="shared" si="5"/>
        <v>0.91111111616666673</v>
      </c>
      <c r="AE148">
        <f>Tabela11[[#This Row],[kan_val_acc]]</f>
        <v>0.97777777899999996</v>
      </c>
    </row>
    <row r="149" spans="1:31" hidden="1" x14ac:dyDescent="0.25">
      <c r="A149" t="s">
        <v>400</v>
      </c>
      <c r="B149">
        <v>3</v>
      </c>
      <c r="C149" t="s">
        <v>21</v>
      </c>
      <c r="D149">
        <v>3</v>
      </c>
      <c r="E149">
        <v>0</v>
      </c>
      <c r="F149" t="s">
        <v>429</v>
      </c>
      <c r="G149">
        <v>4832</v>
      </c>
      <c r="H149">
        <v>10434003.166666666</v>
      </c>
      <c r="I149">
        <v>0.6814814956666666</v>
      </c>
      <c r="J149">
        <v>0.73333333333333339</v>
      </c>
      <c r="K149">
        <v>4693273.333333333</v>
      </c>
      <c r="L149">
        <v>8343</v>
      </c>
      <c r="M149">
        <v>2</v>
      </c>
      <c r="N149">
        <v>60</v>
      </c>
      <c r="O149">
        <v>0.66666666683333331</v>
      </c>
      <c r="P149">
        <v>1460554.3333333333</v>
      </c>
      <c r="Q149">
        <v>8604</v>
      </c>
      <c r="R149">
        <v>2</v>
      </c>
      <c r="S149">
        <v>61</v>
      </c>
      <c r="T149">
        <v>0.88148148079999999</v>
      </c>
      <c r="W149">
        <f>Tabela11[[#This Row],[kan_params]]</f>
        <v>4832</v>
      </c>
      <c r="X149">
        <f>Tabela11[[#This Row],[kan_test_acc]]</f>
        <v>0.6814814956666666</v>
      </c>
      <c r="Y149">
        <f>Tabela11[[#This Row],[mlp_test_acc]]</f>
        <v>0.73333333333333339</v>
      </c>
      <c r="Z149">
        <f>Tabela11[[#This Row],[mlp_test_acc2]]</f>
        <v>0.66666666683333331</v>
      </c>
      <c r="AC149">
        <f t="shared" si="4"/>
        <v>4832</v>
      </c>
      <c r="AD149">
        <f t="shared" si="5"/>
        <v>0.6814814956666666</v>
      </c>
      <c r="AE149">
        <f>Tabela11[[#This Row],[kan_val_acc]]</f>
        <v>0.88148148079999999</v>
      </c>
    </row>
    <row r="150" spans="1:31" hidden="1" x14ac:dyDescent="0.25">
      <c r="A150" t="s">
        <v>400</v>
      </c>
      <c r="B150">
        <v>5</v>
      </c>
      <c r="C150" t="s">
        <v>21</v>
      </c>
      <c r="D150">
        <v>2</v>
      </c>
      <c r="E150">
        <v>0</v>
      </c>
      <c r="F150" t="s">
        <v>420</v>
      </c>
      <c r="G150">
        <v>4843</v>
      </c>
      <c r="H150">
        <v>8188844</v>
      </c>
      <c r="I150">
        <v>0.9111111163333333</v>
      </c>
      <c r="J150">
        <v>0.62962962983333326</v>
      </c>
      <c r="K150">
        <v>291603.16666666669</v>
      </c>
      <c r="L150">
        <v>7098</v>
      </c>
      <c r="M150">
        <v>2</v>
      </c>
      <c r="N150">
        <v>55</v>
      </c>
      <c r="O150">
        <v>0.65925925933333329</v>
      </c>
      <c r="P150">
        <v>285373</v>
      </c>
      <c r="Q150">
        <v>7339</v>
      </c>
      <c r="R150">
        <v>2</v>
      </c>
      <c r="S150">
        <v>56</v>
      </c>
      <c r="T150">
        <v>0.94074073999999996</v>
      </c>
      <c r="W150">
        <f>Tabela11[[#This Row],[kan_params]]</f>
        <v>4843</v>
      </c>
      <c r="X150">
        <f>Tabela11[[#This Row],[kan_test_acc]]</f>
        <v>0.9111111163333333</v>
      </c>
      <c r="Y150">
        <f>Tabela11[[#This Row],[mlp_test_acc]]</f>
        <v>0.62962962983333326</v>
      </c>
      <c r="Z150">
        <f>Tabela11[[#This Row],[mlp_test_acc2]]</f>
        <v>0.65925925933333329</v>
      </c>
      <c r="AC150">
        <f t="shared" si="4"/>
        <v>4843</v>
      </c>
      <c r="AD150">
        <f t="shared" si="5"/>
        <v>0.9111111163333333</v>
      </c>
      <c r="AE150">
        <f>Tabela11[[#This Row],[kan_val_acc]]</f>
        <v>0.94074073999999996</v>
      </c>
    </row>
    <row r="151" spans="1:31" hidden="1" x14ac:dyDescent="0.25">
      <c r="A151" t="s">
        <v>400</v>
      </c>
      <c r="B151">
        <v>3</v>
      </c>
      <c r="C151" t="s">
        <v>21</v>
      </c>
      <c r="D151">
        <v>4</v>
      </c>
      <c r="E151">
        <v>0</v>
      </c>
      <c r="F151" t="s">
        <v>420</v>
      </c>
      <c r="G151">
        <v>4843</v>
      </c>
      <c r="H151">
        <v>7969981</v>
      </c>
      <c r="I151">
        <v>0.69259261116666671</v>
      </c>
      <c r="J151">
        <v>0.66296296283333334</v>
      </c>
      <c r="K151">
        <v>1178379.6666666667</v>
      </c>
      <c r="L151">
        <v>9138</v>
      </c>
      <c r="M151">
        <v>2</v>
      </c>
      <c r="N151">
        <v>63</v>
      </c>
      <c r="O151">
        <v>0.75925925950000006</v>
      </c>
      <c r="P151">
        <v>770782</v>
      </c>
      <c r="Q151">
        <v>9411</v>
      </c>
      <c r="R151">
        <v>2</v>
      </c>
      <c r="S151">
        <v>64</v>
      </c>
      <c r="T151">
        <v>0.74074075240000004</v>
      </c>
      <c r="W151">
        <f>Tabela11[[#This Row],[kan_params]]</f>
        <v>4843</v>
      </c>
      <c r="X151">
        <f>Tabela11[[#This Row],[kan_test_acc]]</f>
        <v>0.69259261116666671</v>
      </c>
      <c r="Y151">
        <f>Tabela11[[#This Row],[mlp_test_acc]]</f>
        <v>0.66296296283333334</v>
      </c>
      <c r="Z151">
        <f>Tabela11[[#This Row],[mlp_test_acc2]]</f>
        <v>0.75925925950000006</v>
      </c>
      <c r="AC151">
        <f t="shared" si="4"/>
        <v>4843</v>
      </c>
      <c r="AD151">
        <f t="shared" si="5"/>
        <v>0.69259261116666671</v>
      </c>
      <c r="AE151">
        <f>Tabela11[[#This Row],[kan_val_acc]]</f>
        <v>0.74074075240000004</v>
      </c>
    </row>
    <row r="152" spans="1:31" hidden="1" x14ac:dyDescent="0.25">
      <c r="A152" t="s">
        <v>400</v>
      </c>
      <c r="B152">
        <v>3</v>
      </c>
      <c r="C152" t="s">
        <v>21</v>
      </c>
      <c r="D152">
        <v>2</v>
      </c>
      <c r="E152">
        <v>0</v>
      </c>
      <c r="F152" t="s">
        <v>423</v>
      </c>
      <c r="G152">
        <v>4847</v>
      </c>
      <c r="H152">
        <v>9066045.333333334</v>
      </c>
      <c r="I152">
        <v>0.88888889550000005</v>
      </c>
      <c r="J152">
        <v>0.69629629650000002</v>
      </c>
      <c r="K152">
        <v>7434844</v>
      </c>
      <c r="L152">
        <v>7833</v>
      </c>
      <c r="M152">
        <v>2</v>
      </c>
      <c r="N152">
        <v>58</v>
      </c>
      <c r="O152">
        <v>0.73333333333333339</v>
      </c>
      <c r="P152">
        <v>2217626</v>
      </c>
      <c r="Q152">
        <v>8086</v>
      </c>
      <c r="R152">
        <v>2</v>
      </c>
      <c r="S152">
        <v>59</v>
      </c>
      <c r="T152">
        <v>0.79259259699999995</v>
      </c>
      <c r="W152">
        <f>Tabela11[[#This Row],[kan_params]]</f>
        <v>4847</v>
      </c>
      <c r="X152">
        <f>Tabela11[[#This Row],[kan_test_acc]]</f>
        <v>0.88888889550000005</v>
      </c>
      <c r="Y152">
        <f>Tabela11[[#This Row],[mlp_test_acc]]</f>
        <v>0.69629629650000002</v>
      </c>
      <c r="Z152">
        <f>Tabela11[[#This Row],[mlp_test_acc2]]</f>
        <v>0.73333333333333339</v>
      </c>
      <c r="AC152">
        <f t="shared" si="4"/>
        <v>4847</v>
      </c>
      <c r="AD152">
        <f t="shared" si="5"/>
        <v>0.88888889550000005</v>
      </c>
      <c r="AE152">
        <f>Tabela11[[#This Row],[kan_val_acc]]</f>
        <v>0.79259259699999995</v>
      </c>
    </row>
    <row r="153" spans="1:31" hidden="1" x14ac:dyDescent="0.25">
      <c r="A153" t="s">
        <v>400</v>
      </c>
      <c r="B153">
        <v>3</v>
      </c>
      <c r="C153" t="s">
        <v>21</v>
      </c>
      <c r="D153">
        <v>2</v>
      </c>
      <c r="E153">
        <v>0</v>
      </c>
      <c r="F153" t="s">
        <v>409</v>
      </c>
      <c r="G153">
        <v>4851</v>
      </c>
      <c r="H153">
        <v>12520485.666666666</v>
      </c>
      <c r="I153">
        <v>0.89259259916666667</v>
      </c>
      <c r="J153">
        <v>0.688888889</v>
      </c>
      <c r="K153">
        <v>2324092.5</v>
      </c>
      <c r="L153">
        <v>7833</v>
      </c>
      <c r="M153">
        <v>2</v>
      </c>
      <c r="N153">
        <v>58</v>
      </c>
      <c r="O153">
        <v>0.68518518500000003</v>
      </c>
      <c r="P153">
        <v>1814304.5</v>
      </c>
      <c r="Q153">
        <v>8086</v>
      </c>
      <c r="R153">
        <v>2</v>
      </c>
      <c r="S153">
        <v>59</v>
      </c>
      <c r="T153">
        <v>0.777777779</v>
      </c>
      <c r="W153">
        <f>Tabela11[[#This Row],[kan_params]]</f>
        <v>4851</v>
      </c>
      <c r="X153">
        <f>Tabela11[[#This Row],[kan_test_acc]]</f>
        <v>0.89259259916666667</v>
      </c>
      <c r="Y153">
        <f>Tabela11[[#This Row],[mlp_test_acc]]</f>
        <v>0.688888889</v>
      </c>
      <c r="Z153">
        <f>Tabela11[[#This Row],[mlp_test_acc2]]</f>
        <v>0.68518518500000003</v>
      </c>
      <c r="AC153">
        <f t="shared" si="4"/>
        <v>4851</v>
      </c>
      <c r="AD153">
        <f t="shared" si="5"/>
        <v>0.89259259916666667</v>
      </c>
      <c r="AE153">
        <f>Tabela11[[#This Row],[kan_val_acc]]</f>
        <v>0.777777779</v>
      </c>
    </row>
    <row r="154" spans="1:31" hidden="1" x14ac:dyDescent="0.25">
      <c r="A154" t="s">
        <v>400</v>
      </c>
      <c r="B154">
        <v>3</v>
      </c>
      <c r="C154" t="s">
        <v>21</v>
      </c>
      <c r="D154">
        <v>3</v>
      </c>
      <c r="E154">
        <v>0</v>
      </c>
      <c r="F154" t="s">
        <v>414</v>
      </c>
      <c r="G154">
        <v>4870</v>
      </c>
      <c r="H154">
        <v>11139303.166666666</v>
      </c>
      <c r="I154">
        <v>0.80370371066666668</v>
      </c>
      <c r="J154">
        <v>0.71851851833333336</v>
      </c>
      <c r="K154">
        <v>4399406</v>
      </c>
      <c r="L154">
        <v>8604</v>
      </c>
      <c r="M154">
        <v>2</v>
      </c>
      <c r="N154">
        <v>61</v>
      </c>
      <c r="O154">
        <v>0.69629629633333334</v>
      </c>
      <c r="P154">
        <v>2062599.8333333333</v>
      </c>
      <c r="Q154">
        <v>8869</v>
      </c>
      <c r="R154">
        <v>2</v>
      </c>
      <c r="S154">
        <v>62</v>
      </c>
      <c r="T154">
        <v>0.85185186879999997</v>
      </c>
      <c r="W154">
        <f>Tabela11[[#This Row],[kan_params]]</f>
        <v>4870</v>
      </c>
      <c r="X154">
        <f>Tabela11[[#This Row],[kan_test_acc]]</f>
        <v>0.80370371066666668</v>
      </c>
      <c r="Y154">
        <f>Tabela11[[#This Row],[mlp_test_acc]]</f>
        <v>0.71851851833333336</v>
      </c>
      <c r="Z154">
        <f>Tabela11[[#This Row],[mlp_test_acc2]]</f>
        <v>0.69629629633333334</v>
      </c>
      <c r="AC154">
        <f t="shared" si="4"/>
        <v>4870</v>
      </c>
      <c r="AD154">
        <f t="shared" si="5"/>
        <v>0.80370371066666668</v>
      </c>
      <c r="AE154">
        <f>Tabela11[[#This Row],[kan_val_acc]]</f>
        <v>0.85185186879999997</v>
      </c>
    </row>
    <row r="155" spans="1:31" hidden="1" x14ac:dyDescent="0.25">
      <c r="A155" t="s">
        <v>400</v>
      </c>
      <c r="B155">
        <v>3</v>
      </c>
      <c r="C155" t="s">
        <v>21</v>
      </c>
      <c r="D155">
        <v>3</v>
      </c>
      <c r="E155">
        <v>0</v>
      </c>
      <c r="F155" t="s">
        <v>407</v>
      </c>
      <c r="G155">
        <v>4872</v>
      </c>
      <c r="H155">
        <v>14854564.833333334</v>
      </c>
      <c r="I155">
        <v>0.64444445566666664</v>
      </c>
      <c r="J155">
        <v>0.71111111100000002</v>
      </c>
      <c r="K155">
        <v>3133046.3333333335</v>
      </c>
      <c r="L155">
        <v>8604</v>
      </c>
      <c r="M155">
        <v>2</v>
      </c>
      <c r="N155">
        <v>61</v>
      </c>
      <c r="O155">
        <v>0.6555555555</v>
      </c>
      <c r="P155">
        <v>1892833</v>
      </c>
      <c r="Q155">
        <v>8869</v>
      </c>
      <c r="R155">
        <v>2</v>
      </c>
      <c r="S155">
        <v>62</v>
      </c>
      <c r="T155">
        <v>0.81481481779999998</v>
      </c>
      <c r="W155">
        <f>Tabela11[[#This Row],[kan_params]]</f>
        <v>4872</v>
      </c>
      <c r="X155">
        <f>Tabela11[[#This Row],[kan_test_acc]]</f>
        <v>0.64444445566666664</v>
      </c>
      <c r="Y155">
        <f>Tabela11[[#This Row],[mlp_test_acc]]</f>
        <v>0.71111111100000002</v>
      </c>
      <c r="Z155">
        <f>Tabela11[[#This Row],[mlp_test_acc2]]</f>
        <v>0.6555555555</v>
      </c>
      <c r="AC155">
        <f t="shared" si="4"/>
        <v>4872</v>
      </c>
      <c r="AD155">
        <f t="shared" si="5"/>
        <v>0.64444445566666664</v>
      </c>
      <c r="AE155">
        <f>Tabela11[[#This Row],[kan_val_acc]]</f>
        <v>0.81481481779999998</v>
      </c>
    </row>
    <row r="156" spans="1:31" hidden="1" x14ac:dyDescent="0.25">
      <c r="A156" t="s">
        <v>400</v>
      </c>
      <c r="B156">
        <v>5</v>
      </c>
      <c r="C156" t="s">
        <v>21</v>
      </c>
      <c r="D156">
        <v>3</v>
      </c>
      <c r="E156">
        <v>0</v>
      </c>
      <c r="F156" t="s">
        <v>404</v>
      </c>
      <c r="G156">
        <v>4884</v>
      </c>
      <c r="H156">
        <v>8878024.166666666</v>
      </c>
      <c r="I156">
        <v>0.80000000683333339</v>
      </c>
      <c r="J156">
        <v>0.62962962966666669</v>
      </c>
      <c r="K156">
        <v>307035.16666666669</v>
      </c>
      <c r="L156">
        <v>7833</v>
      </c>
      <c r="M156">
        <v>2</v>
      </c>
      <c r="N156">
        <v>58</v>
      </c>
      <c r="O156">
        <v>0.68148148149999999</v>
      </c>
      <c r="P156">
        <v>260822.66666666666</v>
      </c>
      <c r="Q156">
        <v>8086</v>
      </c>
      <c r="R156">
        <v>2</v>
      </c>
      <c r="S156">
        <v>59</v>
      </c>
      <c r="T156">
        <v>0.83703703880000002</v>
      </c>
      <c r="W156">
        <f>Tabela11[[#This Row],[kan_params]]</f>
        <v>4884</v>
      </c>
      <c r="X156">
        <f>Tabela11[[#This Row],[kan_test_acc]]</f>
        <v>0.80000000683333339</v>
      </c>
      <c r="Y156">
        <f>Tabela11[[#This Row],[mlp_test_acc]]</f>
        <v>0.62962962966666669</v>
      </c>
      <c r="Z156">
        <f>Tabela11[[#This Row],[mlp_test_acc2]]</f>
        <v>0.68148148149999999</v>
      </c>
      <c r="AC156">
        <f t="shared" si="4"/>
        <v>4884</v>
      </c>
      <c r="AD156">
        <f t="shared" si="5"/>
        <v>0.80000000683333339</v>
      </c>
      <c r="AE156">
        <f>Tabela11[[#This Row],[kan_val_acc]]</f>
        <v>0.83703703880000002</v>
      </c>
    </row>
    <row r="157" spans="1:31" hidden="1" x14ac:dyDescent="0.25">
      <c r="A157" t="s">
        <v>400</v>
      </c>
      <c r="B157">
        <v>3</v>
      </c>
      <c r="C157" t="s">
        <v>21</v>
      </c>
      <c r="D157">
        <v>5</v>
      </c>
      <c r="E157">
        <v>0</v>
      </c>
      <c r="F157" t="s">
        <v>404</v>
      </c>
      <c r="G157">
        <v>4884</v>
      </c>
      <c r="H157">
        <v>11617013</v>
      </c>
      <c r="I157">
        <v>0.54814816033333336</v>
      </c>
      <c r="J157">
        <v>0.70740740733333329</v>
      </c>
      <c r="K157">
        <v>1982843.8333333333</v>
      </c>
      <c r="L157">
        <v>9688</v>
      </c>
      <c r="M157">
        <v>2</v>
      </c>
      <c r="N157">
        <v>65</v>
      </c>
      <c r="O157">
        <v>0.71481481483333331</v>
      </c>
      <c r="P157">
        <v>974291.5</v>
      </c>
      <c r="Q157">
        <v>9969</v>
      </c>
      <c r="R157">
        <v>2</v>
      </c>
      <c r="S157">
        <v>66</v>
      </c>
      <c r="T157">
        <v>0.71851853160000001</v>
      </c>
      <c r="W157">
        <f>Tabela11[[#This Row],[kan_params]]</f>
        <v>4884</v>
      </c>
      <c r="X157">
        <f>Tabela11[[#This Row],[kan_test_acc]]</f>
        <v>0.54814816033333336</v>
      </c>
      <c r="Y157">
        <f>Tabela11[[#This Row],[mlp_test_acc]]</f>
        <v>0.70740740733333329</v>
      </c>
      <c r="Z157">
        <f>Tabela11[[#This Row],[mlp_test_acc2]]</f>
        <v>0.71481481483333331</v>
      </c>
      <c r="AC157">
        <f t="shared" si="4"/>
        <v>4884</v>
      </c>
      <c r="AD157">
        <f t="shared" si="5"/>
        <v>0.54814816033333336</v>
      </c>
      <c r="AE157">
        <f>Tabela11[[#This Row],[kan_val_acc]]</f>
        <v>0.71851853160000001</v>
      </c>
    </row>
    <row r="158" spans="1:31" hidden="1" x14ac:dyDescent="0.25">
      <c r="A158" t="s">
        <v>400</v>
      </c>
      <c r="B158">
        <v>9</v>
      </c>
      <c r="C158" t="s">
        <v>21</v>
      </c>
      <c r="D158">
        <v>4</v>
      </c>
      <c r="E158">
        <v>0</v>
      </c>
      <c r="F158" t="s">
        <v>437</v>
      </c>
      <c r="G158">
        <v>4886</v>
      </c>
      <c r="H158">
        <v>7691785.833333333</v>
      </c>
      <c r="I158">
        <v>0.86666667483333337</v>
      </c>
      <c r="J158">
        <v>0.62592592566666672</v>
      </c>
      <c r="K158">
        <v>329955.66666666669</v>
      </c>
      <c r="L158">
        <v>7584</v>
      </c>
      <c r="M158">
        <v>2</v>
      </c>
      <c r="N158">
        <v>57</v>
      </c>
      <c r="O158">
        <v>0.64814814816666666</v>
      </c>
      <c r="P158">
        <v>380445.16666666669</v>
      </c>
      <c r="Q158">
        <v>7833</v>
      </c>
      <c r="R158">
        <v>2</v>
      </c>
      <c r="S158">
        <v>58</v>
      </c>
      <c r="T158">
        <v>0.9333333372</v>
      </c>
      <c r="W158">
        <f>Tabela11[[#This Row],[kan_params]]</f>
        <v>4886</v>
      </c>
      <c r="X158">
        <f>Tabela11[[#This Row],[kan_test_acc]]</f>
        <v>0.86666667483333337</v>
      </c>
      <c r="Y158">
        <f>Tabela11[[#This Row],[mlp_test_acc]]</f>
        <v>0.62592592566666672</v>
      </c>
      <c r="Z158">
        <f>Tabela11[[#This Row],[mlp_test_acc2]]</f>
        <v>0.64814814816666666</v>
      </c>
      <c r="AC158">
        <f t="shared" si="4"/>
        <v>4886</v>
      </c>
      <c r="AD158">
        <f t="shared" si="5"/>
        <v>0.86666667483333337</v>
      </c>
      <c r="AE158">
        <f>Tabela11[[#This Row],[kan_val_acc]]</f>
        <v>0.9333333372</v>
      </c>
    </row>
    <row r="159" spans="1:31" hidden="1" x14ac:dyDescent="0.25">
      <c r="A159" t="s">
        <v>400</v>
      </c>
      <c r="B159">
        <v>3</v>
      </c>
      <c r="C159" t="s">
        <v>21</v>
      </c>
      <c r="D159">
        <v>2</v>
      </c>
      <c r="E159">
        <v>0</v>
      </c>
      <c r="F159" t="s">
        <v>416</v>
      </c>
      <c r="G159">
        <v>4913</v>
      </c>
      <c r="H159">
        <v>9854784.833333334</v>
      </c>
      <c r="I159">
        <v>0.81111112250000006</v>
      </c>
      <c r="J159">
        <v>0.72222222250000001</v>
      </c>
      <c r="K159">
        <v>5015547.5</v>
      </c>
      <c r="L159">
        <v>7833</v>
      </c>
      <c r="M159">
        <v>2</v>
      </c>
      <c r="N159">
        <v>58</v>
      </c>
      <c r="O159">
        <v>0.688888889</v>
      </c>
      <c r="P159">
        <v>2635276.3333333335</v>
      </c>
      <c r="Q159">
        <v>8086</v>
      </c>
      <c r="R159">
        <v>2</v>
      </c>
      <c r="S159">
        <v>59</v>
      </c>
      <c r="T159">
        <v>0.80740740280000001</v>
      </c>
      <c r="W159">
        <f>Tabela11[[#This Row],[kan_params]]</f>
        <v>4913</v>
      </c>
      <c r="X159">
        <f>Tabela11[[#This Row],[kan_test_acc]]</f>
        <v>0.81111112250000006</v>
      </c>
      <c r="Y159">
        <f>Tabela11[[#This Row],[mlp_test_acc]]</f>
        <v>0.72222222250000001</v>
      </c>
      <c r="Z159">
        <f>Tabela11[[#This Row],[mlp_test_acc2]]</f>
        <v>0.688888889</v>
      </c>
      <c r="AC159">
        <f t="shared" si="4"/>
        <v>4913</v>
      </c>
      <c r="AD159">
        <f t="shared" si="5"/>
        <v>0.81111112250000006</v>
      </c>
      <c r="AE159">
        <f>Tabela11[[#This Row],[kan_val_acc]]</f>
        <v>0.80740740280000001</v>
      </c>
    </row>
    <row r="160" spans="1:31" hidden="1" x14ac:dyDescent="0.25">
      <c r="A160" t="s">
        <v>400</v>
      </c>
      <c r="B160">
        <v>5</v>
      </c>
      <c r="C160" t="s">
        <v>21</v>
      </c>
      <c r="D160">
        <v>5</v>
      </c>
      <c r="E160">
        <v>0</v>
      </c>
      <c r="F160" t="s">
        <v>402</v>
      </c>
      <c r="G160">
        <v>4930</v>
      </c>
      <c r="H160">
        <v>13358633.833333334</v>
      </c>
      <c r="I160">
        <v>0.65925927449999999</v>
      </c>
      <c r="J160">
        <v>0.6518518516666667</v>
      </c>
      <c r="K160">
        <v>394163.66666666669</v>
      </c>
      <c r="L160">
        <v>8869</v>
      </c>
      <c r="M160">
        <v>2</v>
      </c>
      <c r="N160">
        <v>62</v>
      </c>
      <c r="O160">
        <v>0.72962962983333335</v>
      </c>
      <c r="P160">
        <v>1335625.8333333333</v>
      </c>
      <c r="Q160">
        <v>9138</v>
      </c>
      <c r="R160">
        <v>2</v>
      </c>
      <c r="S160">
        <v>63</v>
      </c>
      <c r="T160">
        <v>0.84444444159999998</v>
      </c>
      <c r="W160">
        <f>Tabela11[[#This Row],[kan_params]]</f>
        <v>4930</v>
      </c>
      <c r="X160">
        <f>Tabela11[[#This Row],[kan_test_acc]]</f>
        <v>0.65925927449999999</v>
      </c>
      <c r="Y160">
        <f>Tabela11[[#This Row],[mlp_test_acc]]</f>
        <v>0.6518518516666667</v>
      </c>
      <c r="Z160">
        <f>Tabela11[[#This Row],[mlp_test_acc2]]</f>
        <v>0.72962962983333335</v>
      </c>
      <c r="AC160">
        <f t="shared" si="4"/>
        <v>4930</v>
      </c>
      <c r="AD160">
        <f t="shared" si="5"/>
        <v>0.65925927449999999</v>
      </c>
      <c r="AE160">
        <f>Tabela11[[#This Row],[kan_val_acc]]</f>
        <v>0.84444444159999998</v>
      </c>
    </row>
    <row r="161" spans="1:31" hidden="1" x14ac:dyDescent="0.25">
      <c r="A161" t="s">
        <v>400</v>
      </c>
      <c r="B161">
        <v>5</v>
      </c>
      <c r="C161" t="s">
        <v>21</v>
      </c>
      <c r="D161">
        <v>4</v>
      </c>
      <c r="E161">
        <v>0</v>
      </c>
      <c r="F161" t="s">
        <v>403</v>
      </c>
      <c r="G161">
        <v>4939</v>
      </c>
      <c r="H161">
        <v>12373991</v>
      </c>
      <c r="I161">
        <v>0.82592593633333333</v>
      </c>
      <c r="J161">
        <v>0.67037037016666667</v>
      </c>
      <c r="K161">
        <v>388637</v>
      </c>
      <c r="L161">
        <v>8604</v>
      </c>
      <c r="M161">
        <v>2</v>
      </c>
      <c r="N161">
        <v>61</v>
      </c>
      <c r="O161">
        <v>0.66296296283333334</v>
      </c>
      <c r="P161">
        <v>392774.83333333331</v>
      </c>
      <c r="Q161">
        <v>8869</v>
      </c>
      <c r="R161">
        <v>2</v>
      </c>
      <c r="S161">
        <v>62</v>
      </c>
      <c r="T161">
        <v>0.8444444418</v>
      </c>
      <c r="W161">
        <f>Tabela11[[#This Row],[kan_params]]</f>
        <v>4939</v>
      </c>
      <c r="X161">
        <f>Tabela11[[#This Row],[kan_test_acc]]</f>
        <v>0.82592593633333333</v>
      </c>
      <c r="Y161">
        <f>Tabela11[[#This Row],[mlp_test_acc]]</f>
        <v>0.67037037016666667</v>
      </c>
      <c r="Z161">
        <f>Tabela11[[#This Row],[mlp_test_acc2]]</f>
        <v>0.66296296283333334</v>
      </c>
      <c r="AC161">
        <f t="shared" si="4"/>
        <v>4939</v>
      </c>
      <c r="AD161">
        <f t="shared" si="5"/>
        <v>0.82592593633333333</v>
      </c>
      <c r="AE161">
        <f>Tabela11[[#This Row],[kan_val_acc]]</f>
        <v>0.8444444418</v>
      </c>
    </row>
    <row r="162" spans="1:31" hidden="1" x14ac:dyDescent="0.25">
      <c r="A162" t="s">
        <v>400</v>
      </c>
      <c r="B162">
        <v>3</v>
      </c>
      <c r="C162" t="s">
        <v>21</v>
      </c>
      <c r="D162">
        <v>2</v>
      </c>
      <c r="E162">
        <v>0</v>
      </c>
      <c r="F162" t="s">
        <v>431</v>
      </c>
      <c r="G162">
        <v>5007</v>
      </c>
      <c r="H162">
        <v>11169290.333333334</v>
      </c>
      <c r="I162">
        <v>0.65555557616666671</v>
      </c>
      <c r="J162">
        <v>0.72592592599999994</v>
      </c>
      <c r="K162">
        <v>4187691.5</v>
      </c>
      <c r="L162">
        <v>8086</v>
      </c>
      <c r="M162">
        <v>2</v>
      </c>
      <c r="N162">
        <v>59</v>
      </c>
      <c r="O162">
        <v>0.65185185199999995</v>
      </c>
      <c r="P162">
        <v>1673943.6666666667</v>
      </c>
      <c r="Q162">
        <v>8343</v>
      </c>
      <c r="R162">
        <v>2</v>
      </c>
      <c r="S162">
        <v>60</v>
      </c>
      <c r="T162">
        <v>0.8444444418</v>
      </c>
      <c r="W162">
        <f>Tabela11[[#This Row],[kan_params]]</f>
        <v>5007</v>
      </c>
      <c r="X162">
        <f>Tabela11[[#This Row],[kan_test_acc]]</f>
        <v>0.65555557616666671</v>
      </c>
      <c r="Y162">
        <f>Tabela11[[#This Row],[mlp_test_acc]]</f>
        <v>0.72592592599999994</v>
      </c>
      <c r="Z162">
        <f>Tabela11[[#This Row],[mlp_test_acc2]]</f>
        <v>0.65185185199999995</v>
      </c>
      <c r="AC162">
        <f t="shared" ref="AC162:AC225" si="6">W162</f>
        <v>5007</v>
      </c>
      <c r="AD162">
        <f t="shared" ref="AD162:AD225" si="7">X162</f>
        <v>0.65555557616666671</v>
      </c>
      <c r="AE162">
        <f>Tabela11[[#This Row],[kan_val_acc]]</f>
        <v>0.8444444418</v>
      </c>
    </row>
    <row r="163" spans="1:31" hidden="1" x14ac:dyDescent="0.25">
      <c r="A163" t="s">
        <v>400</v>
      </c>
      <c r="B163">
        <v>5</v>
      </c>
      <c r="C163" t="s">
        <v>21</v>
      </c>
      <c r="D163">
        <v>2</v>
      </c>
      <c r="E163">
        <v>0</v>
      </c>
      <c r="F163" t="s">
        <v>413</v>
      </c>
      <c r="G163">
        <v>5045</v>
      </c>
      <c r="H163">
        <v>9368667.833333334</v>
      </c>
      <c r="I163">
        <v>0.91111111616666673</v>
      </c>
      <c r="J163">
        <v>0.63703703666666667</v>
      </c>
      <c r="K163">
        <v>291645.16666666669</v>
      </c>
      <c r="L163">
        <v>7339</v>
      </c>
      <c r="M163">
        <v>2</v>
      </c>
      <c r="N163">
        <v>56</v>
      </c>
      <c r="O163">
        <v>0.61851851833333327</v>
      </c>
      <c r="P163">
        <v>288365</v>
      </c>
      <c r="Q163">
        <v>7584</v>
      </c>
      <c r="R163">
        <v>2</v>
      </c>
      <c r="S163">
        <v>57</v>
      </c>
      <c r="T163">
        <v>0.94074075219999997</v>
      </c>
      <c r="W163">
        <f>Tabela11[[#This Row],[kan_params]]</f>
        <v>5045</v>
      </c>
      <c r="X163">
        <f>Tabela11[[#This Row],[kan_test_acc]]</f>
        <v>0.91111111616666673</v>
      </c>
      <c r="Y163">
        <f>Tabela11[[#This Row],[mlp_test_acc]]</f>
        <v>0.63703703666666667</v>
      </c>
      <c r="Z163">
        <f>Tabela11[[#This Row],[mlp_test_acc2]]</f>
        <v>0.61851851833333327</v>
      </c>
      <c r="AC163">
        <f t="shared" si="6"/>
        <v>5045</v>
      </c>
      <c r="AD163">
        <f t="shared" si="7"/>
        <v>0.91111111616666673</v>
      </c>
      <c r="AE163">
        <f>Tabela11[[#This Row],[kan_val_acc]]</f>
        <v>0.94074075219999997</v>
      </c>
    </row>
    <row r="164" spans="1:31" hidden="1" x14ac:dyDescent="0.25">
      <c r="A164" t="s">
        <v>400</v>
      </c>
      <c r="B164">
        <v>3</v>
      </c>
      <c r="C164" t="s">
        <v>21</v>
      </c>
      <c r="D164">
        <v>4</v>
      </c>
      <c r="E164">
        <v>0</v>
      </c>
      <c r="F164" t="s">
        <v>413</v>
      </c>
      <c r="G164">
        <v>5045</v>
      </c>
      <c r="H164">
        <v>10521272.090909092</v>
      </c>
      <c r="I164">
        <v>0.63030304418181815</v>
      </c>
      <c r="J164">
        <v>0.7171717170909091</v>
      </c>
      <c r="K164">
        <v>2327437.1818181816</v>
      </c>
      <c r="L164">
        <v>9411</v>
      </c>
      <c r="M164">
        <v>2</v>
      </c>
      <c r="N164">
        <v>64</v>
      </c>
      <c r="O164">
        <v>0.70707070709090913</v>
      </c>
      <c r="P164">
        <v>1680902.6363636365</v>
      </c>
      <c r="Q164">
        <v>9688</v>
      </c>
      <c r="R164">
        <v>2</v>
      </c>
      <c r="S164">
        <v>65</v>
      </c>
      <c r="T164">
        <v>0.78148148049999999</v>
      </c>
      <c r="W164">
        <f>Tabela11[[#This Row],[kan_params]]</f>
        <v>5045</v>
      </c>
      <c r="X164">
        <f>Tabela11[[#This Row],[kan_test_acc]]</f>
        <v>0.63030304418181815</v>
      </c>
      <c r="Y164">
        <f>Tabela11[[#This Row],[mlp_test_acc]]</f>
        <v>0.7171717170909091</v>
      </c>
      <c r="Z164">
        <f>Tabela11[[#This Row],[mlp_test_acc2]]</f>
        <v>0.70707070709090913</v>
      </c>
      <c r="AC164">
        <f t="shared" si="6"/>
        <v>5045</v>
      </c>
      <c r="AD164">
        <f t="shared" si="7"/>
        <v>0.63030304418181815</v>
      </c>
      <c r="AE164">
        <f>Tabela11[[#This Row],[kan_val_acc]]</f>
        <v>0.78148148049999999</v>
      </c>
    </row>
    <row r="165" spans="1:31" hidden="1" x14ac:dyDescent="0.25">
      <c r="A165" t="s">
        <v>400</v>
      </c>
      <c r="B165">
        <v>9</v>
      </c>
      <c r="C165" t="s">
        <v>21</v>
      </c>
      <c r="D165">
        <v>3</v>
      </c>
      <c r="E165">
        <v>0</v>
      </c>
      <c r="F165" t="s">
        <v>446</v>
      </c>
      <c r="G165">
        <v>5064</v>
      </c>
      <c r="H165">
        <v>3876982</v>
      </c>
      <c r="I165">
        <v>0.93703704066666671</v>
      </c>
      <c r="J165">
        <v>0.688888889</v>
      </c>
      <c r="K165">
        <v>365707</v>
      </c>
      <c r="L165">
        <v>7339</v>
      </c>
      <c r="M165">
        <v>2</v>
      </c>
      <c r="N165">
        <v>56</v>
      </c>
      <c r="O165">
        <v>0.72962962966666667</v>
      </c>
      <c r="P165">
        <v>342264.5</v>
      </c>
      <c r="Q165">
        <v>7584</v>
      </c>
      <c r="R165">
        <v>2</v>
      </c>
      <c r="S165">
        <v>57</v>
      </c>
      <c r="T165">
        <v>0.95555555820000004</v>
      </c>
      <c r="W165">
        <f>Tabela11[[#This Row],[kan_params]]</f>
        <v>5064</v>
      </c>
      <c r="X165">
        <f>Tabela11[[#This Row],[kan_test_acc]]</f>
        <v>0.93703704066666671</v>
      </c>
      <c r="Y165">
        <f>Tabela11[[#This Row],[mlp_test_acc]]</f>
        <v>0.688888889</v>
      </c>
      <c r="Z165">
        <f>Tabela11[[#This Row],[mlp_test_acc2]]</f>
        <v>0.72962962966666667</v>
      </c>
      <c r="AC165">
        <f t="shared" si="6"/>
        <v>5064</v>
      </c>
      <c r="AD165">
        <f t="shared" si="7"/>
        <v>0.93703704066666671</v>
      </c>
      <c r="AE165">
        <f>Tabela11[[#This Row],[kan_val_acc]]</f>
        <v>0.95555555820000004</v>
      </c>
    </row>
    <row r="166" spans="1:31" hidden="1" x14ac:dyDescent="0.25">
      <c r="A166" t="s">
        <v>400</v>
      </c>
      <c r="B166">
        <v>3</v>
      </c>
      <c r="C166" t="s">
        <v>21</v>
      </c>
      <c r="D166">
        <v>3</v>
      </c>
      <c r="E166">
        <v>0</v>
      </c>
      <c r="F166" t="s">
        <v>422</v>
      </c>
      <c r="G166">
        <v>5086</v>
      </c>
      <c r="H166">
        <v>11838570.833333334</v>
      </c>
      <c r="I166">
        <v>0.69259260616666674</v>
      </c>
      <c r="J166">
        <v>0.6481481478333333</v>
      </c>
      <c r="K166">
        <v>2758590.1666666665</v>
      </c>
      <c r="L166">
        <v>8869</v>
      </c>
      <c r="M166">
        <v>2</v>
      </c>
      <c r="N166">
        <v>62</v>
      </c>
      <c r="O166">
        <v>0.66666666650000006</v>
      </c>
      <c r="P166">
        <v>2063835.8333333333</v>
      </c>
      <c r="Q166">
        <v>9138</v>
      </c>
      <c r="R166">
        <v>2</v>
      </c>
      <c r="S166">
        <v>63</v>
      </c>
      <c r="T166">
        <v>0.83703703880000002</v>
      </c>
      <c r="W166">
        <f>Tabela11[[#This Row],[kan_params]]</f>
        <v>5086</v>
      </c>
      <c r="X166">
        <f>Tabela11[[#This Row],[kan_test_acc]]</f>
        <v>0.69259260616666674</v>
      </c>
      <c r="Y166">
        <f>Tabela11[[#This Row],[mlp_test_acc]]</f>
        <v>0.6481481478333333</v>
      </c>
      <c r="Z166">
        <f>Tabela11[[#This Row],[mlp_test_acc2]]</f>
        <v>0.66666666650000006</v>
      </c>
      <c r="AC166">
        <f t="shared" si="6"/>
        <v>5086</v>
      </c>
      <c r="AD166">
        <f t="shared" si="7"/>
        <v>0.69259260616666674</v>
      </c>
      <c r="AE166">
        <f>Tabela11[[#This Row],[kan_val_acc]]</f>
        <v>0.83703703880000002</v>
      </c>
    </row>
    <row r="167" spans="1:31" hidden="1" x14ac:dyDescent="0.25">
      <c r="A167" t="s">
        <v>400</v>
      </c>
      <c r="B167">
        <v>5</v>
      </c>
      <c r="C167" t="s">
        <v>21</v>
      </c>
      <c r="D167">
        <v>2</v>
      </c>
      <c r="E167">
        <v>0</v>
      </c>
      <c r="F167" t="s">
        <v>406</v>
      </c>
      <c r="G167">
        <v>5087</v>
      </c>
      <c r="H167">
        <v>10643724.666666666</v>
      </c>
      <c r="I167">
        <v>0.91851852316666671</v>
      </c>
      <c r="J167">
        <v>0.71851851816666668</v>
      </c>
      <c r="K167">
        <v>273983.66666666669</v>
      </c>
      <c r="L167">
        <v>7584</v>
      </c>
      <c r="M167">
        <v>2</v>
      </c>
      <c r="N167">
        <v>57</v>
      </c>
      <c r="O167">
        <v>0.66296296283333334</v>
      </c>
      <c r="P167">
        <v>260203.5</v>
      </c>
      <c r="Q167">
        <v>7833</v>
      </c>
      <c r="R167">
        <v>2</v>
      </c>
      <c r="S167">
        <v>58</v>
      </c>
      <c r="T167">
        <v>0.962962973</v>
      </c>
      <c r="W167">
        <f>Tabela11[[#This Row],[kan_params]]</f>
        <v>5087</v>
      </c>
      <c r="X167">
        <f>Tabela11[[#This Row],[kan_test_acc]]</f>
        <v>0.91851852316666671</v>
      </c>
      <c r="Y167">
        <f>Tabela11[[#This Row],[mlp_test_acc]]</f>
        <v>0.71851851816666668</v>
      </c>
      <c r="Z167">
        <f>Tabela11[[#This Row],[mlp_test_acc2]]</f>
        <v>0.66296296283333334</v>
      </c>
      <c r="AC167">
        <f t="shared" si="6"/>
        <v>5087</v>
      </c>
      <c r="AD167">
        <f t="shared" si="7"/>
        <v>0.91851852316666671</v>
      </c>
      <c r="AE167">
        <f>Tabela11[[#This Row],[kan_val_acc]]</f>
        <v>0.962962973</v>
      </c>
    </row>
    <row r="168" spans="1:31" hidden="1" x14ac:dyDescent="0.25">
      <c r="A168" t="s">
        <v>400</v>
      </c>
      <c r="B168">
        <v>3</v>
      </c>
      <c r="C168" t="s">
        <v>21</v>
      </c>
      <c r="D168">
        <v>4</v>
      </c>
      <c r="E168">
        <v>0</v>
      </c>
      <c r="F168" t="s">
        <v>406</v>
      </c>
      <c r="G168">
        <v>5087</v>
      </c>
      <c r="H168">
        <v>12485981.181818182</v>
      </c>
      <c r="I168">
        <v>0.66868688318181824</v>
      </c>
      <c r="J168">
        <v>0.7515151514545455</v>
      </c>
      <c r="K168">
        <v>3397135.2727272729</v>
      </c>
      <c r="L168">
        <v>9411</v>
      </c>
      <c r="M168">
        <v>2</v>
      </c>
      <c r="N168">
        <v>64</v>
      </c>
      <c r="O168">
        <v>0.69494949490909086</v>
      </c>
      <c r="P168">
        <v>1600790.0909090908</v>
      </c>
      <c r="Q168">
        <v>9688</v>
      </c>
      <c r="R168">
        <v>2</v>
      </c>
      <c r="S168">
        <v>65</v>
      </c>
      <c r="T168">
        <v>0.77407407760000002</v>
      </c>
      <c r="W168">
        <f>Tabela11[[#This Row],[kan_params]]</f>
        <v>5087</v>
      </c>
      <c r="X168">
        <f>Tabela11[[#This Row],[kan_test_acc]]</f>
        <v>0.66868688318181824</v>
      </c>
      <c r="Y168">
        <f>Tabela11[[#This Row],[mlp_test_acc]]</f>
        <v>0.7515151514545455</v>
      </c>
      <c r="Z168">
        <f>Tabela11[[#This Row],[mlp_test_acc2]]</f>
        <v>0.69494949490909086</v>
      </c>
      <c r="AC168">
        <f t="shared" si="6"/>
        <v>5087</v>
      </c>
      <c r="AD168">
        <f t="shared" si="7"/>
        <v>0.66868688318181824</v>
      </c>
      <c r="AE168">
        <f>Tabela11[[#This Row],[kan_val_acc]]</f>
        <v>0.77407407760000002</v>
      </c>
    </row>
    <row r="169" spans="1:31" hidden="1" x14ac:dyDescent="0.25">
      <c r="A169" t="s">
        <v>400</v>
      </c>
      <c r="B169">
        <v>3</v>
      </c>
      <c r="C169" t="s">
        <v>21</v>
      </c>
      <c r="D169">
        <v>2</v>
      </c>
      <c r="E169">
        <v>0</v>
      </c>
      <c r="F169" t="s">
        <v>439</v>
      </c>
      <c r="G169">
        <v>5103</v>
      </c>
      <c r="H169">
        <v>13497021.5</v>
      </c>
      <c r="I169">
        <v>0.84074075049999997</v>
      </c>
      <c r="J169">
        <v>0.67777777783333337</v>
      </c>
      <c r="K169">
        <v>4104158</v>
      </c>
      <c r="L169">
        <v>8086</v>
      </c>
      <c r="M169">
        <v>2</v>
      </c>
      <c r="N169">
        <v>59</v>
      </c>
      <c r="O169">
        <v>0.69629629616666666</v>
      </c>
      <c r="P169">
        <v>2533926.3333333335</v>
      </c>
      <c r="Q169">
        <v>8343</v>
      </c>
      <c r="R169">
        <v>2</v>
      </c>
      <c r="S169">
        <v>60</v>
      </c>
      <c r="T169">
        <v>0.80740740300000002</v>
      </c>
      <c r="W169">
        <f>Tabela11[[#This Row],[kan_params]]</f>
        <v>5103</v>
      </c>
      <c r="X169">
        <f>Tabela11[[#This Row],[kan_test_acc]]</f>
        <v>0.84074075049999997</v>
      </c>
      <c r="Y169">
        <f>Tabela11[[#This Row],[mlp_test_acc]]</f>
        <v>0.67777777783333337</v>
      </c>
      <c r="Z169">
        <f>Tabela11[[#This Row],[mlp_test_acc2]]</f>
        <v>0.69629629616666666</v>
      </c>
      <c r="AC169">
        <f t="shared" si="6"/>
        <v>5103</v>
      </c>
      <c r="AD169">
        <f t="shared" si="7"/>
        <v>0.84074075049999997</v>
      </c>
      <c r="AE169">
        <f>Tabela11[[#This Row],[kan_val_acc]]</f>
        <v>0.80740740300000002</v>
      </c>
    </row>
    <row r="170" spans="1:31" hidden="1" x14ac:dyDescent="0.25">
      <c r="A170" t="s">
        <v>400</v>
      </c>
      <c r="B170">
        <v>5</v>
      </c>
      <c r="C170" t="s">
        <v>21</v>
      </c>
      <c r="D170">
        <v>3</v>
      </c>
      <c r="E170">
        <v>0</v>
      </c>
      <c r="F170" t="s">
        <v>412</v>
      </c>
      <c r="G170">
        <v>5148</v>
      </c>
      <c r="H170">
        <v>12535026.166666666</v>
      </c>
      <c r="I170">
        <v>0.89629630266666671</v>
      </c>
      <c r="J170">
        <v>0.65925925900000004</v>
      </c>
      <c r="K170">
        <v>326024.83333333331</v>
      </c>
      <c r="L170">
        <v>8343</v>
      </c>
      <c r="M170">
        <v>2</v>
      </c>
      <c r="N170">
        <v>60</v>
      </c>
      <c r="O170">
        <v>0.69259259250000005</v>
      </c>
      <c r="P170">
        <v>294596.66666666669</v>
      </c>
      <c r="Q170">
        <v>8604</v>
      </c>
      <c r="R170">
        <v>2</v>
      </c>
      <c r="S170">
        <v>61</v>
      </c>
      <c r="T170">
        <v>0.93333333740000002</v>
      </c>
      <c r="W170">
        <f>Tabela11[[#This Row],[kan_params]]</f>
        <v>5148</v>
      </c>
      <c r="X170">
        <f>Tabela11[[#This Row],[kan_test_acc]]</f>
        <v>0.89629630266666671</v>
      </c>
      <c r="Y170">
        <f>Tabela11[[#This Row],[mlp_test_acc]]</f>
        <v>0.65925925900000004</v>
      </c>
      <c r="Z170">
        <f>Tabela11[[#This Row],[mlp_test_acc2]]</f>
        <v>0.69259259250000005</v>
      </c>
      <c r="AC170">
        <f t="shared" si="6"/>
        <v>5148</v>
      </c>
      <c r="AD170">
        <f t="shared" si="7"/>
        <v>0.89629630266666671</v>
      </c>
      <c r="AE170">
        <f>Tabela11[[#This Row],[kan_val_acc]]</f>
        <v>0.93333333740000002</v>
      </c>
    </row>
    <row r="171" spans="1:31" hidden="1" x14ac:dyDescent="0.25">
      <c r="A171" t="s">
        <v>400</v>
      </c>
      <c r="B171">
        <v>3</v>
      </c>
      <c r="C171" t="s">
        <v>21</v>
      </c>
      <c r="D171">
        <v>5</v>
      </c>
      <c r="E171">
        <v>0</v>
      </c>
      <c r="F171" t="s">
        <v>412</v>
      </c>
      <c r="G171">
        <v>5148</v>
      </c>
      <c r="H171">
        <v>22361496.5</v>
      </c>
      <c r="I171">
        <v>0.74074075133333328</v>
      </c>
      <c r="J171">
        <v>0.66666666683333331</v>
      </c>
      <c r="K171">
        <v>2389365.5</v>
      </c>
      <c r="L171">
        <v>10254</v>
      </c>
      <c r="M171">
        <v>2</v>
      </c>
      <c r="N171">
        <v>67</v>
      </c>
      <c r="O171">
        <v>0.69629629616666666</v>
      </c>
      <c r="P171">
        <v>1332630.1666666667</v>
      </c>
      <c r="Q171">
        <v>10543</v>
      </c>
      <c r="R171">
        <v>2</v>
      </c>
      <c r="S171">
        <v>68</v>
      </c>
      <c r="T171">
        <v>0.77037037620000004</v>
      </c>
      <c r="W171">
        <f>Tabela11[[#This Row],[kan_params]]</f>
        <v>5148</v>
      </c>
      <c r="X171">
        <f>Tabela11[[#This Row],[kan_test_acc]]</f>
        <v>0.74074075133333328</v>
      </c>
      <c r="Y171">
        <f>Tabela11[[#This Row],[mlp_test_acc]]</f>
        <v>0.66666666683333331</v>
      </c>
      <c r="Z171">
        <f>Tabela11[[#This Row],[mlp_test_acc2]]</f>
        <v>0.69629629616666666</v>
      </c>
      <c r="AC171">
        <f t="shared" si="6"/>
        <v>5148</v>
      </c>
      <c r="AD171">
        <f t="shared" si="7"/>
        <v>0.74074075133333328</v>
      </c>
      <c r="AE171">
        <f>Tabela11[[#This Row],[kan_val_acc]]</f>
        <v>0.77037037620000004</v>
      </c>
    </row>
    <row r="172" spans="1:31" hidden="1" x14ac:dyDescent="0.25">
      <c r="A172" t="s">
        <v>400</v>
      </c>
      <c r="B172">
        <v>3</v>
      </c>
      <c r="C172" t="s">
        <v>21</v>
      </c>
      <c r="D172">
        <v>3</v>
      </c>
      <c r="E172">
        <v>0</v>
      </c>
      <c r="F172" t="s">
        <v>408</v>
      </c>
      <c r="G172">
        <v>5162</v>
      </c>
      <c r="H172">
        <v>14203177</v>
      </c>
      <c r="I172">
        <v>0.81481482599999999</v>
      </c>
      <c r="J172">
        <v>0.72592592583333337</v>
      </c>
      <c r="K172">
        <v>4906616.666666667</v>
      </c>
      <c r="L172">
        <v>9138</v>
      </c>
      <c r="M172">
        <v>2</v>
      </c>
      <c r="N172">
        <v>63</v>
      </c>
      <c r="O172">
        <v>0.67037037033333335</v>
      </c>
      <c r="P172">
        <v>1347392.1666666667</v>
      </c>
      <c r="Q172">
        <v>9411</v>
      </c>
      <c r="R172">
        <v>2</v>
      </c>
      <c r="S172">
        <v>64</v>
      </c>
      <c r="T172">
        <v>0.71111111640000002</v>
      </c>
      <c r="W172">
        <f>Tabela11[[#This Row],[kan_params]]</f>
        <v>5162</v>
      </c>
      <c r="X172">
        <f>Tabela11[[#This Row],[kan_test_acc]]</f>
        <v>0.81481482599999999</v>
      </c>
      <c r="Y172">
        <f>Tabela11[[#This Row],[mlp_test_acc]]</f>
        <v>0.72592592583333337</v>
      </c>
      <c r="Z172">
        <f>Tabela11[[#This Row],[mlp_test_acc2]]</f>
        <v>0.67037037033333335</v>
      </c>
      <c r="AC172">
        <f t="shared" si="6"/>
        <v>5162</v>
      </c>
      <c r="AD172">
        <f t="shared" si="7"/>
        <v>0.81481482599999999</v>
      </c>
      <c r="AE172">
        <f>Tabela11[[#This Row],[kan_val_acc]]</f>
        <v>0.71111111640000002</v>
      </c>
    </row>
    <row r="173" spans="1:31" hidden="1" x14ac:dyDescent="0.25">
      <c r="A173" t="s">
        <v>400</v>
      </c>
      <c r="B173">
        <v>3</v>
      </c>
      <c r="C173" t="s">
        <v>21</v>
      </c>
      <c r="D173">
        <v>2</v>
      </c>
      <c r="E173">
        <v>0</v>
      </c>
      <c r="F173" t="s">
        <v>424</v>
      </c>
      <c r="G173">
        <v>5169</v>
      </c>
      <c r="H173">
        <v>10246611.666666666</v>
      </c>
      <c r="I173">
        <v>0.78148149450000004</v>
      </c>
      <c r="J173">
        <v>0.67777777783333337</v>
      </c>
      <c r="K173">
        <v>4118955.5</v>
      </c>
      <c r="L173">
        <v>8343</v>
      </c>
      <c r="M173">
        <v>2</v>
      </c>
      <c r="N173">
        <v>60</v>
      </c>
      <c r="O173">
        <v>0.7037037035</v>
      </c>
      <c r="P173">
        <v>2188034.8333333335</v>
      </c>
      <c r="Q173">
        <v>8604</v>
      </c>
      <c r="R173">
        <v>2</v>
      </c>
      <c r="S173">
        <v>61</v>
      </c>
      <c r="T173">
        <v>0.83703703880000002</v>
      </c>
      <c r="W173">
        <f>Tabela11[[#This Row],[kan_params]]</f>
        <v>5169</v>
      </c>
      <c r="X173">
        <f>Tabela11[[#This Row],[kan_test_acc]]</f>
        <v>0.78148149450000004</v>
      </c>
      <c r="Y173">
        <f>Tabela11[[#This Row],[mlp_test_acc]]</f>
        <v>0.67777777783333337</v>
      </c>
      <c r="Z173">
        <f>Tabela11[[#This Row],[mlp_test_acc2]]</f>
        <v>0.7037037035</v>
      </c>
      <c r="AC173">
        <f t="shared" si="6"/>
        <v>5169</v>
      </c>
      <c r="AD173">
        <f t="shared" si="7"/>
        <v>0.78148149450000004</v>
      </c>
      <c r="AE173">
        <f>Tabela11[[#This Row],[kan_val_acc]]</f>
        <v>0.83703703880000002</v>
      </c>
    </row>
    <row r="174" spans="1:31" hidden="1" x14ac:dyDescent="0.25">
      <c r="A174" t="s">
        <v>400</v>
      </c>
      <c r="B174">
        <v>9</v>
      </c>
      <c r="C174" t="s">
        <v>21</v>
      </c>
      <c r="D174">
        <v>2</v>
      </c>
      <c r="E174">
        <v>0</v>
      </c>
      <c r="F174" t="s">
        <v>447</v>
      </c>
      <c r="G174">
        <v>5178</v>
      </c>
      <c r="H174">
        <v>2969091</v>
      </c>
      <c r="I174">
        <v>0.962962965</v>
      </c>
      <c r="J174">
        <v>0.65185185199999995</v>
      </c>
      <c r="K174">
        <v>310317.66666666669</v>
      </c>
      <c r="L174">
        <v>6861</v>
      </c>
      <c r="M174">
        <v>2</v>
      </c>
      <c r="N174">
        <v>54</v>
      </c>
      <c r="O174">
        <v>0.74074074099999998</v>
      </c>
      <c r="P174">
        <v>318177</v>
      </c>
      <c r="Q174">
        <v>7098</v>
      </c>
      <c r="R174">
        <v>2</v>
      </c>
      <c r="S174">
        <v>55</v>
      </c>
      <c r="T174">
        <v>0.95555555800000003</v>
      </c>
      <c r="W174">
        <f>Tabela11[[#This Row],[kan_params]]</f>
        <v>5178</v>
      </c>
      <c r="X174">
        <f>Tabela11[[#This Row],[kan_test_acc]]</f>
        <v>0.962962965</v>
      </c>
      <c r="Y174">
        <f>Tabela11[[#This Row],[mlp_test_acc]]</f>
        <v>0.65185185199999995</v>
      </c>
      <c r="Z174">
        <f>Tabela11[[#This Row],[mlp_test_acc2]]</f>
        <v>0.74074074099999998</v>
      </c>
      <c r="AC174">
        <f t="shared" si="6"/>
        <v>5178</v>
      </c>
      <c r="AD174">
        <f t="shared" si="7"/>
        <v>0.962962965</v>
      </c>
      <c r="AE174">
        <f>Tabela11[[#This Row],[kan_val_acc]]</f>
        <v>0.95555555800000003</v>
      </c>
    </row>
    <row r="175" spans="1:31" hidden="1" x14ac:dyDescent="0.25">
      <c r="A175" t="s">
        <v>400</v>
      </c>
      <c r="B175">
        <v>5</v>
      </c>
      <c r="C175" t="s">
        <v>21</v>
      </c>
      <c r="D175">
        <v>4</v>
      </c>
      <c r="E175">
        <v>0</v>
      </c>
      <c r="F175" t="s">
        <v>411</v>
      </c>
      <c r="G175">
        <v>5179</v>
      </c>
      <c r="H175">
        <v>11956272.666666666</v>
      </c>
      <c r="I175">
        <v>0.83333334333333331</v>
      </c>
      <c r="J175">
        <v>0.62962962950000001</v>
      </c>
      <c r="K175">
        <v>393570.83333333331</v>
      </c>
      <c r="L175">
        <v>8869</v>
      </c>
      <c r="M175">
        <v>2</v>
      </c>
      <c r="N175">
        <v>62</v>
      </c>
      <c r="O175">
        <v>0.64444444449999994</v>
      </c>
      <c r="P175">
        <v>513438.66666666669</v>
      </c>
      <c r="Q175">
        <v>9138</v>
      </c>
      <c r="R175">
        <v>2</v>
      </c>
      <c r="S175">
        <v>63</v>
      </c>
      <c r="T175">
        <v>0.85185185659999996</v>
      </c>
      <c r="W175">
        <f>Tabela11[[#This Row],[kan_params]]</f>
        <v>5179</v>
      </c>
      <c r="X175">
        <f>Tabela11[[#This Row],[kan_test_acc]]</f>
        <v>0.83333334333333331</v>
      </c>
      <c r="Y175">
        <f>Tabela11[[#This Row],[mlp_test_acc]]</f>
        <v>0.62962962950000001</v>
      </c>
      <c r="Z175">
        <f>Tabela11[[#This Row],[mlp_test_acc2]]</f>
        <v>0.64444444449999994</v>
      </c>
      <c r="AC175">
        <f t="shared" si="6"/>
        <v>5179</v>
      </c>
      <c r="AD175">
        <f t="shared" si="7"/>
        <v>0.83333334333333331</v>
      </c>
      <c r="AE175">
        <f>Tabela11[[#This Row],[kan_val_acc]]</f>
        <v>0.85185185659999996</v>
      </c>
    </row>
    <row r="176" spans="1:31" x14ac:dyDescent="0.25">
      <c r="A176" t="s">
        <v>400</v>
      </c>
      <c r="B176">
        <v>9</v>
      </c>
      <c r="C176" t="s">
        <v>21</v>
      </c>
      <c r="D176">
        <v>5</v>
      </c>
      <c r="E176">
        <v>0</v>
      </c>
      <c r="F176" t="s">
        <v>437</v>
      </c>
      <c r="G176">
        <v>5190</v>
      </c>
      <c r="H176">
        <v>6743974</v>
      </c>
      <c r="I176">
        <v>0.75925927366666668</v>
      </c>
      <c r="J176">
        <v>0.70740740749999997</v>
      </c>
      <c r="K176">
        <v>341409</v>
      </c>
      <c r="L176">
        <v>8343</v>
      </c>
      <c r="M176">
        <v>2</v>
      </c>
      <c r="N176">
        <v>60</v>
      </c>
      <c r="O176">
        <v>0.69629629633333334</v>
      </c>
      <c r="P176">
        <v>342179.5</v>
      </c>
      <c r="Q176">
        <v>8604</v>
      </c>
      <c r="R176">
        <v>2</v>
      </c>
      <c r="S176">
        <v>61</v>
      </c>
      <c r="T176">
        <v>0.85185185679999997</v>
      </c>
      <c r="W176">
        <f>Tabela11[[#This Row],[kan_params]]</f>
        <v>5190</v>
      </c>
      <c r="X176">
        <f>Tabela11[[#This Row],[kan_test_acc]]</f>
        <v>0.75925927366666668</v>
      </c>
      <c r="Y176">
        <f>Tabela11[[#This Row],[mlp_test_acc]]</f>
        <v>0.70740740749999997</v>
      </c>
      <c r="Z176">
        <f>Tabela11[[#This Row],[mlp_test_acc2]]</f>
        <v>0.69629629633333334</v>
      </c>
      <c r="AC176">
        <f t="shared" si="6"/>
        <v>5190</v>
      </c>
      <c r="AD176">
        <f t="shared" si="7"/>
        <v>0.75925927366666668</v>
      </c>
      <c r="AE176">
        <f>Tabela11[[#This Row],[kan_val_acc]]</f>
        <v>0.85185185679999997</v>
      </c>
    </row>
    <row r="177" spans="1:31" hidden="1" x14ac:dyDescent="0.25">
      <c r="A177" t="s">
        <v>400</v>
      </c>
      <c r="B177">
        <v>3</v>
      </c>
      <c r="C177" t="s">
        <v>21</v>
      </c>
      <c r="D177">
        <v>3</v>
      </c>
      <c r="E177">
        <v>0</v>
      </c>
      <c r="F177" t="s">
        <v>415</v>
      </c>
      <c r="G177">
        <v>5196</v>
      </c>
      <c r="H177">
        <v>11017495.5</v>
      </c>
      <c r="I177">
        <v>0.78518519783333329</v>
      </c>
      <c r="J177">
        <v>0.69629629616666666</v>
      </c>
      <c r="K177">
        <v>6412251.5</v>
      </c>
      <c r="L177">
        <v>9138</v>
      </c>
      <c r="M177">
        <v>2</v>
      </c>
      <c r="N177">
        <v>63</v>
      </c>
      <c r="O177">
        <v>0.66666666650000006</v>
      </c>
      <c r="P177">
        <v>2231544.6666666665</v>
      </c>
      <c r="Q177">
        <v>9411</v>
      </c>
      <c r="R177">
        <v>2</v>
      </c>
      <c r="S177">
        <v>64</v>
      </c>
      <c r="T177">
        <v>0.78518519379999996</v>
      </c>
      <c r="W177">
        <f>Tabela11[[#This Row],[kan_params]]</f>
        <v>5196</v>
      </c>
      <c r="X177">
        <f>Tabela11[[#This Row],[kan_test_acc]]</f>
        <v>0.78518519783333329</v>
      </c>
      <c r="Y177">
        <f>Tabela11[[#This Row],[mlp_test_acc]]</f>
        <v>0.69629629616666666</v>
      </c>
      <c r="Z177">
        <f>Tabela11[[#This Row],[mlp_test_acc2]]</f>
        <v>0.66666666650000006</v>
      </c>
      <c r="AC177">
        <f t="shared" si="6"/>
        <v>5196</v>
      </c>
      <c r="AD177">
        <f t="shared" si="7"/>
        <v>0.78518519783333329</v>
      </c>
      <c r="AE177">
        <f>Tabela11[[#This Row],[kan_val_acc]]</f>
        <v>0.78518519379999996</v>
      </c>
    </row>
    <row r="178" spans="1:31" hidden="1" x14ac:dyDescent="0.25">
      <c r="A178" t="s">
        <v>400</v>
      </c>
      <c r="B178">
        <v>3</v>
      </c>
      <c r="C178" t="s">
        <v>21</v>
      </c>
      <c r="D178">
        <v>2</v>
      </c>
      <c r="E178">
        <v>0</v>
      </c>
      <c r="F178" t="s">
        <v>417</v>
      </c>
      <c r="G178">
        <v>5203</v>
      </c>
      <c r="H178">
        <v>9819672.833333334</v>
      </c>
      <c r="I178">
        <v>0.78518519783333329</v>
      </c>
      <c r="J178">
        <v>0.6629629631666667</v>
      </c>
      <c r="K178">
        <v>4631335.666666667</v>
      </c>
      <c r="L178">
        <v>8343</v>
      </c>
      <c r="M178">
        <v>2</v>
      </c>
      <c r="N178">
        <v>60</v>
      </c>
      <c r="O178">
        <v>0.70740740716666672</v>
      </c>
      <c r="P178">
        <v>2088532.5</v>
      </c>
      <c r="Q178">
        <v>8604</v>
      </c>
      <c r="R178">
        <v>2</v>
      </c>
      <c r="S178">
        <v>61</v>
      </c>
      <c r="T178">
        <v>0.86666667480000004</v>
      </c>
      <c r="W178">
        <f>Tabela11[[#This Row],[kan_params]]</f>
        <v>5203</v>
      </c>
      <c r="X178">
        <f>Tabela11[[#This Row],[kan_test_acc]]</f>
        <v>0.78518519783333329</v>
      </c>
      <c r="Y178">
        <f>Tabela11[[#This Row],[mlp_test_acc]]</f>
        <v>0.6629629631666667</v>
      </c>
      <c r="Z178">
        <f>Tabela11[[#This Row],[mlp_test_acc2]]</f>
        <v>0.70740740716666672</v>
      </c>
      <c r="AC178">
        <f t="shared" si="6"/>
        <v>5203</v>
      </c>
      <c r="AD178">
        <f t="shared" si="7"/>
        <v>0.78518519783333329</v>
      </c>
      <c r="AE178">
        <f>Tabela11[[#This Row],[kan_val_acc]]</f>
        <v>0.86666667480000004</v>
      </c>
    </row>
    <row r="179" spans="1:31" hidden="1" x14ac:dyDescent="0.25">
      <c r="A179" t="s">
        <v>400</v>
      </c>
      <c r="B179">
        <v>5</v>
      </c>
      <c r="C179" t="s">
        <v>21</v>
      </c>
      <c r="D179">
        <v>4</v>
      </c>
      <c r="E179">
        <v>0</v>
      </c>
      <c r="F179" t="s">
        <v>449</v>
      </c>
      <c r="G179">
        <v>5214</v>
      </c>
      <c r="H179">
        <v>6080365.666666667</v>
      </c>
      <c r="I179">
        <v>0.89629630250000003</v>
      </c>
      <c r="J179">
        <v>0.64074074049999996</v>
      </c>
      <c r="K179">
        <v>360753.33333333331</v>
      </c>
      <c r="L179">
        <v>8869</v>
      </c>
      <c r="M179">
        <v>2</v>
      </c>
      <c r="N179">
        <v>62</v>
      </c>
      <c r="O179">
        <v>0.65185185183333327</v>
      </c>
      <c r="P179">
        <v>583080.33333333337</v>
      </c>
      <c r="Q179">
        <v>9138</v>
      </c>
      <c r="R179">
        <v>2</v>
      </c>
      <c r="S179">
        <v>63</v>
      </c>
      <c r="T179">
        <v>0.97777779099999995</v>
      </c>
      <c r="W179">
        <f>Tabela11[[#This Row],[kan_params]]</f>
        <v>5214</v>
      </c>
      <c r="X179">
        <f>Tabela11[[#This Row],[kan_test_acc]]</f>
        <v>0.89629630250000003</v>
      </c>
      <c r="Y179">
        <f>Tabela11[[#This Row],[mlp_test_acc]]</f>
        <v>0.64074074049999996</v>
      </c>
      <c r="Z179">
        <f>Tabela11[[#This Row],[mlp_test_acc2]]</f>
        <v>0.65185185183333327</v>
      </c>
      <c r="AC179">
        <f t="shared" si="6"/>
        <v>5214</v>
      </c>
      <c r="AD179">
        <f t="shared" si="7"/>
        <v>0.89629630250000003</v>
      </c>
      <c r="AE179">
        <f>Tabela11[[#This Row],[kan_val_acc]]</f>
        <v>0.97777779099999995</v>
      </c>
    </row>
    <row r="180" spans="1:31" hidden="1" x14ac:dyDescent="0.25">
      <c r="A180" t="s">
        <v>400</v>
      </c>
      <c r="B180">
        <v>5</v>
      </c>
      <c r="C180" t="s">
        <v>21</v>
      </c>
      <c r="D180">
        <v>5</v>
      </c>
      <c r="E180">
        <v>0</v>
      </c>
      <c r="F180" t="s">
        <v>448</v>
      </c>
      <c r="G180">
        <v>5228</v>
      </c>
      <c r="H180">
        <v>8483808.5</v>
      </c>
      <c r="I180">
        <v>0.87407408166666667</v>
      </c>
      <c r="J180">
        <v>0.68888888883333332</v>
      </c>
      <c r="K180">
        <v>788111.33333333337</v>
      </c>
      <c r="L180">
        <v>9411</v>
      </c>
      <c r="M180">
        <v>2</v>
      </c>
      <c r="N180">
        <v>64</v>
      </c>
      <c r="O180">
        <v>0.70370370366666668</v>
      </c>
      <c r="P180">
        <v>2550703.8333333335</v>
      </c>
      <c r="Q180">
        <v>9688</v>
      </c>
      <c r="R180">
        <v>2</v>
      </c>
      <c r="S180">
        <v>65</v>
      </c>
      <c r="T180">
        <v>0.97777777899999996</v>
      </c>
      <c r="W180">
        <f>Tabela11[[#This Row],[kan_params]]</f>
        <v>5228</v>
      </c>
      <c r="X180">
        <f>Tabela11[[#This Row],[kan_test_acc]]</f>
        <v>0.87407408166666667</v>
      </c>
      <c r="Y180">
        <f>Tabela11[[#This Row],[mlp_test_acc]]</f>
        <v>0.68888888883333332</v>
      </c>
      <c r="Z180">
        <f>Tabela11[[#This Row],[mlp_test_acc2]]</f>
        <v>0.70370370366666668</v>
      </c>
      <c r="AC180">
        <f t="shared" si="6"/>
        <v>5228</v>
      </c>
      <c r="AD180">
        <f t="shared" si="7"/>
        <v>0.87407408166666667</v>
      </c>
      <c r="AE180">
        <f>Tabela11[[#This Row],[kan_val_acc]]</f>
        <v>0.97777777899999996</v>
      </c>
    </row>
    <row r="181" spans="1:31" hidden="1" x14ac:dyDescent="0.25">
      <c r="A181" t="s">
        <v>400</v>
      </c>
      <c r="B181">
        <v>3</v>
      </c>
      <c r="C181" t="s">
        <v>21</v>
      </c>
      <c r="D181">
        <v>3</v>
      </c>
      <c r="E181">
        <v>0</v>
      </c>
      <c r="F181" t="s">
        <v>430</v>
      </c>
      <c r="G181">
        <v>5230</v>
      </c>
      <c r="H181">
        <v>12524310.166666666</v>
      </c>
      <c r="I181">
        <v>0.72962964066666669</v>
      </c>
      <c r="J181">
        <v>0.69999999983333339</v>
      </c>
      <c r="K181">
        <v>6744689.666666667</v>
      </c>
      <c r="L181">
        <v>9138</v>
      </c>
      <c r="M181">
        <v>2</v>
      </c>
      <c r="N181">
        <v>63</v>
      </c>
      <c r="O181">
        <v>0.67777777783333337</v>
      </c>
      <c r="P181">
        <v>1406940.6666666667</v>
      </c>
      <c r="Q181">
        <v>9411</v>
      </c>
      <c r="R181">
        <v>2</v>
      </c>
      <c r="S181">
        <v>64</v>
      </c>
      <c r="T181">
        <v>0.74074075240000004</v>
      </c>
      <c r="W181">
        <f>Tabela11[[#This Row],[kan_params]]</f>
        <v>5230</v>
      </c>
      <c r="X181">
        <f>Tabela11[[#This Row],[kan_test_acc]]</f>
        <v>0.72962964066666669</v>
      </c>
      <c r="Y181">
        <f>Tabela11[[#This Row],[mlp_test_acc]]</f>
        <v>0.69999999983333339</v>
      </c>
      <c r="Z181">
        <f>Tabela11[[#This Row],[mlp_test_acc2]]</f>
        <v>0.67777777783333337</v>
      </c>
      <c r="AC181">
        <f t="shared" si="6"/>
        <v>5230</v>
      </c>
      <c r="AD181">
        <f t="shared" si="7"/>
        <v>0.72962964066666669</v>
      </c>
      <c r="AE181">
        <f>Tabela11[[#This Row],[kan_val_acc]]</f>
        <v>0.74074075240000004</v>
      </c>
    </row>
    <row r="182" spans="1:31" hidden="1" x14ac:dyDescent="0.25">
      <c r="A182" t="s">
        <v>400</v>
      </c>
      <c r="B182">
        <v>5</v>
      </c>
      <c r="C182" t="s">
        <v>21</v>
      </c>
      <c r="D182">
        <v>3</v>
      </c>
      <c r="E182">
        <v>0</v>
      </c>
      <c r="F182" t="s">
        <v>405</v>
      </c>
      <c r="G182">
        <v>5238</v>
      </c>
      <c r="H182">
        <v>10468253.833333334</v>
      </c>
      <c r="I182">
        <v>0.88148148850000008</v>
      </c>
      <c r="J182">
        <v>0.7</v>
      </c>
      <c r="K182">
        <v>341789.5</v>
      </c>
      <c r="L182">
        <v>8343</v>
      </c>
      <c r="M182">
        <v>2</v>
      </c>
      <c r="N182">
        <v>60</v>
      </c>
      <c r="O182">
        <v>0.6629629631666667</v>
      </c>
      <c r="P182">
        <v>282690.5</v>
      </c>
      <c r="Q182">
        <v>8604</v>
      </c>
      <c r="R182">
        <v>2</v>
      </c>
      <c r="S182">
        <v>61</v>
      </c>
      <c r="T182">
        <v>0.88888888340000005</v>
      </c>
      <c r="W182">
        <f>Tabela11[[#This Row],[kan_params]]</f>
        <v>5238</v>
      </c>
      <c r="X182">
        <f>Tabela11[[#This Row],[kan_test_acc]]</f>
        <v>0.88148148850000008</v>
      </c>
      <c r="Y182">
        <f>Tabela11[[#This Row],[mlp_test_acc]]</f>
        <v>0.7</v>
      </c>
      <c r="Z182">
        <f>Tabela11[[#This Row],[mlp_test_acc2]]</f>
        <v>0.6629629631666667</v>
      </c>
      <c r="AC182">
        <f t="shared" si="6"/>
        <v>5238</v>
      </c>
      <c r="AD182">
        <f t="shared" si="7"/>
        <v>0.88148148850000008</v>
      </c>
      <c r="AE182">
        <f>Tabela11[[#This Row],[kan_val_acc]]</f>
        <v>0.88888888340000005</v>
      </c>
    </row>
    <row r="183" spans="1:31" hidden="1" x14ac:dyDescent="0.25">
      <c r="A183" t="s">
        <v>400</v>
      </c>
      <c r="B183">
        <v>3</v>
      </c>
      <c r="C183" t="s">
        <v>21</v>
      </c>
      <c r="D183">
        <v>5</v>
      </c>
      <c r="E183">
        <v>0</v>
      </c>
      <c r="F183" t="s">
        <v>405</v>
      </c>
      <c r="G183">
        <v>5238</v>
      </c>
      <c r="H183">
        <v>15614542.5</v>
      </c>
      <c r="I183">
        <v>0.79629630849999999</v>
      </c>
      <c r="J183">
        <v>0.7074074073333334</v>
      </c>
      <c r="K183">
        <v>3920593.5</v>
      </c>
      <c r="L183">
        <v>10254</v>
      </c>
      <c r="M183">
        <v>2</v>
      </c>
      <c r="N183">
        <v>67</v>
      </c>
      <c r="O183">
        <v>0.70370370366666668</v>
      </c>
      <c r="P183">
        <v>2101308.5</v>
      </c>
      <c r="Q183">
        <v>10543</v>
      </c>
      <c r="R183">
        <v>2</v>
      </c>
      <c r="S183">
        <v>68</v>
      </c>
      <c r="T183">
        <v>0.81481482999999999</v>
      </c>
      <c r="W183">
        <f>Tabela11[[#This Row],[kan_params]]</f>
        <v>5238</v>
      </c>
      <c r="X183">
        <f>Tabela11[[#This Row],[kan_test_acc]]</f>
        <v>0.79629630849999999</v>
      </c>
      <c r="Y183">
        <f>Tabela11[[#This Row],[mlp_test_acc]]</f>
        <v>0.7074074073333334</v>
      </c>
      <c r="Z183">
        <f>Tabela11[[#This Row],[mlp_test_acc2]]</f>
        <v>0.70370370366666668</v>
      </c>
      <c r="AC183">
        <f t="shared" si="6"/>
        <v>5238</v>
      </c>
      <c r="AD183">
        <f t="shared" si="7"/>
        <v>0.79629630849999999</v>
      </c>
      <c r="AE183">
        <f>Tabela11[[#This Row],[kan_val_acc]]</f>
        <v>0.81481482999999999</v>
      </c>
    </row>
    <row r="184" spans="1:31" hidden="1" x14ac:dyDescent="0.25">
      <c r="A184" t="s">
        <v>400</v>
      </c>
      <c r="B184">
        <v>5</v>
      </c>
      <c r="C184" t="s">
        <v>21</v>
      </c>
      <c r="D184">
        <v>2</v>
      </c>
      <c r="E184">
        <v>0</v>
      </c>
      <c r="F184" t="s">
        <v>421</v>
      </c>
      <c r="G184">
        <v>5245</v>
      </c>
      <c r="H184">
        <v>6639421.166666667</v>
      </c>
      <c r="I184">
        <v>0.90370370933333333</v>
      </c>
      <c r="J184">
        <v>0.70000000016666664</v>
      </c>
      <c r="K184">
        <v>318144.5</v>
      </c>
      <c r="L184">
        <v>7833</v>
      </c>
      <c r="M184">
        <v>2</v>
      </c>
      <c r="N184">
        <v>58</v>
      </c>
      <c r="O184">
        <v>0.7185185188333334</v>
      </c>
      <c r="P184">
        <v>272111.5</v>
      </c>
      <c r="Q184">
        <v>8086</v>
      </c>
      <c r="R184">
        <v>2</v>
      </c>
      <c r="S184">
        <v>59</v>
      </c>
      <c r="T184">
        <v>0.94074075219999997</v>
      </c>
      <c r="W184">
        <f>Tabela11[[#This Row],[kan_params]]</f>
        <v>5245</v>
      </c>
      <c r="X184">
        <f>Tabela11[[#This Row],[kan_test_acc]]</f>
        <v>0.90370370933333333</v>
      </c>
      <c r="Y184">
        <f>Tabela11[[#This Row],[mlp_test_acc]]</f>
        <v>0.70000000016666664</v>
      </c>
      <c r="Z184">
        <f>Tabela11[[#This Row],[mlp_test_acc2]]</f>
        <v>0.7185185188333334</v>
      </c>
      <c r="AC184">
        <f t="shared" si="6"/>
        <v>5245</v>
      </c>
      <c r="AD184">
        <f t="shared" si="7"/>
        <v>0.90370370933333333</v>
      </c>
      <c r="AE184">
        <f>Tabela11[[#This Row],[kan_val_acc]]</f>
        <v>0.94074075219999997</v>
      </c>
    </row>
    <row r="185" spans="1:31" hidden="1" x14ac:dyDescent="0.25">
      <c r="A185" t="s">
        <v>400</v>
      </c>
      <c r="B185">
        <v>3</v>
      </c>
      <c r="C185" t="s">
        <v>21</v>
      </c>
      <c r="D185">
        <v>4</v>
      </c>
      <c r="E185">
        <v>0</v>
      </c>
      <c r="F185" t="s">
        <v>421</v>
      </c>
      <c r="G185">
        <v>5245</v>
      </c>
      <c r="H185">
        <v>11514910.333333334</v>
      </c>
      <c r="I185">
        <v>0.67037038516666669</v>
      </c>
      <c r="J185">
        <v>0.66666666683333331</v>
      </c>
      <c r="K185">
        <v>513677.33333333331</v>
      </c>
      <c r="L185">
        <v>9688</v>
      </c>
      <c r="M185">
        <v>2</v>
      </c>
      <c r="N185">
        <v>65</v>
      </c>
      <c r="O185">
        <v>0.73703703700000001</v>
      </c>
      <c r="P185">
        <v>452460.16666666669</v>
      </c>
      <c r="Q185">
        <v>9969</v>
      </c>
      <c r="R185">
        <v>2</v>
      </c>
      <c r="S185">
        <v>66</v>
      </c>
      <c r="T185">
        <v>0.80740740300000002</v>
      </c>
      <c r="W185">
        <f>Tabela11[[#This Row],[kan_params]]</f>
        <v>5245</v>
      </c>
      <c r="X185">
        <f>Tabela11[[#This Row],[kan_test_acc]]</f>
        <v>0.67037038516666669</v>
      </c>
      <c r="Y185">
        <f>Tabela11[[#This Row],[mlp_test_acc]]</f>
        <v>0.66666666683333331</v>
      </c>
      <c r="Z185">
        <f>Tabela11[[#This Row],[mlp_test_acc2]]</f>
        <v>0.73703703700000001</v>
      </c>
      <c r="AC185">
        <f t="shared" si="6"/>
        <v>5245</v>
      </c>
      <c r="AD185">
        <f t="shared" si="7"/>
        <v>0.67037038516666669</v>
      </c>
      <c r="AE185">
        <f>Tabela11[[#This Row],[kan_val_acc]]</f>
        <v>0.80740740300000002</v>
      </c>
    </row>
    <row r="186" spans="1:31" hidden="1" x14ac:dyDescent="0.25">
      <c r="A186" t="s">
        <v>400</v>
      </c>
      <c r="B186">
        <v>3</v>
      </c>
      <c r="C186" t="s">
        <v>21</v>
      </c>
      <c r="D186">
        <v>3</v>
      </c>
      <c r="E186">
        <v>0</v>
      </c>
      <c r="F186" t="s">
        <v>438</v>
      </c>
      <c r="G186">
        <v>5302</v>
      </c>
      <c r="H186">
        <v>10587324.833333334</v>
      </c>
      <c r="I186">
        <v>0.78518519799999997</v>
      </c>
      <c r="J186">
        <v>0.66666666650000006</v>
      </c>
      <c r="K186">
        <v>3473058.6666666665</v>
      </c>
      <c r="L186">
        <v>9138</v>
      </c>
      <c r="M186">
        <v>2</v>
      </c>
      <c r="N186">
        <v>63</v>
      </c>
      <c r="O186">
        <v>0.67407407399999997</v>
      </c>
      <c r="P186">
        <v>2072297.5</v>
      </c>
      <c r="Q186">
        <v>9411</v>
      </c>
      <c r="R186">
        <v>2</v>
      </c>
      <c r="S186">
        <v>64</v>
      </c>
      <c r="T186">
        <v>0.84444445400000001</v>
      </c>
      <c r="W186">
        <f>Tabela11[[#This Row],[kan_params]]</f>
        <v>5302</v>
      </c>
      <c r="X186">
        <f>Tabela11[[#This Row],[kan_test_acc]]</f>
        <v>0.78518519799999997</v>
      </c>
      <c r="Y186">
        <f>Tabela11[[#This Row],[mlp_test_acc]]</f>
        <v>0.66666666650000006</v>
      </c>
      <c r="Z186">
        <f>Tabela11[[#This Row],[mlp_test_acc2]]</f>
        <v>0.67407407399999997</v>
      </c>
      <c r="AC186">
        <f t="shared" si="6"/>
        <v>5302</v>
      </c>
      <c r="AD186">
        <f t="shared" si="7"/>
        <v>0.78518519799999997</v>
      </c>
      <c r="AE186">
        <f>Tabela11[[#This Row],[kan_val_acc]]</f>
        <v>0.84444445400000001</v>
      </c>
    </row>
    <row r="187" spans="1:31" hidden="1" x14ac:dyDescent="0.25">
      <c r="A187" t="s">
        <v>400</v>
      </c>
      <c r="B187">
        <v>9</v>
      </c>
      <c r="C187" t="s">
        <v>21</v>
      </c>
      <c r="D187">
        <v>2</v>
      </c>
      <c r="E187">
        <v>0</v>
      </c>
      <c r="F187" t="s">
        <v>402</v>
      </c>
      <c r="G187">
        <v>5307</v>
      </c>
      <c r="H187">
        <v>11447558.666666666</v>
      </c>
      <c r="I187">
        <v>0.67407409366666671</v>
      </c>
      <c r="J187">
        <v>0.64814814799999998</v>
      </c>
      <c r="K187">
        <v>349780</v>
      </c>
      <c r="L187">
        <v>7098</v>
      </c>
      <c r="M187">
        <v>2</v>
      </c>
      <c r="N187">
        <v>55</v>
      </c>
      <c r="O187">
        <v>0.77037037016666665</v>
      </c>
      <c r="P187">
        <v>339014.33333333331</v>
      </c>
      <c r="Q187">
        <v>7339</v>
      </c>
      <c r="R187">
        <v>2</v>
      </c>
      <c r="S187">
        <v>56</v>
      </c>
      <c r="T187">
        <v>0.8444444418</v>
      </c>
      <c r="W187">
        <f>Tabela11[[#This Row],[kan_params]]</f>
        <v>5307</v>
      </c>
      <c r="X187">
        <f>Tabela11[[#This Row],[kan_test_acc]]</f>
        <v>0.67407409366666671</v>
      </c>
      <c r="Y187">
        <f>Tabela11[[#This Row],[mlp_test_acc]]</f>
        <v>0.64814814799999998</v>
      </c>
      <c r="Z187">
        <f>Tabela11[[#This Row],[mlp_test_acc2]]</f>
        <v>0.77037037016666665</v>
      </c>
      <c r="AC187">
        <f t="shared" si="6"/>
        <v>5307</v>
      </c>
      <c r="AD187">
        <f t="shared" si="7"/>
        <v>0.67407409366666671</v>
      </c>
      <c r="AE187">
        <f>Tabela11[[#This Row],[kan_val_acc]]</f>
        <v>0.8444444418</v>
      </c>
    </row>
    <row r="188" spans="1:31" hidden="1" x14ac:dyDescent="0.25">
      <c r="A188" t="s">
        <v>400</v>
      </c>
      <c r="B188">
        <v>5</v>
      </c>
      <c r="C188" t="s">
        <v>21</v>
      </c>
      <c r="D188">
        <v>3</v>
      </c>
      <c r="E188">
        <v>0</v>
      </c>
      <c r="F188" t="s">
        <v>420</v>
      </c>
      <c r="G188">
        <v>5324</v>
      </c>
      <c r="H188">
        <v>10554452.833333334</v>
      </c>
      <c r="I188">
        <v>0.83703704683333335</v>
      </c>
      <c r="J188">
        <v>0.72962962933333331</v>
      </c>
      <c r="K188">
        <v>348386.16666666669</v>
      </c>
      <c r="L188">
        <v>8604</v>
      </c>
      <c r="M188">
        <v>2</v>
      </c>
      <c r="N188">
        <v>61</v>
      </c>
      <c r="O188">
        <v>0.67777777750000001</v>
      </c>
      <c r="P188">
        <v>307872</v>
      </c>
      <c r="Q188">
        <v>8869</v>
      </c>
      <c r="R188">
        <v>2</v>
      </c>
      <c r="S188">
        <v>62</v>
      </c>
      <c r="T188">
        <v>0.85185184459999996</v>
      </c>
      <c r="W188">
        <f>Tabela11[[#This Row],[kan_params]]</f>
        <v>5324</v>
      </c>
      <c r="X188">
        <f>Tabela11[[#This Row],[kan_test_acc]]</f>
        <v>0.83703704683333335</v>
      </c>
      <c r="Y188">
        <f>Tabela11[[#This Row],[mlp_test_acc]]</f>
        <v>0.72962962933333331</v>
      </c>
      <c r="Z188">
        <f>Tabela11[[#This Row],[mlp_test_acc2]]</f>
        <v>0.67777777750000001</v>
      </c>
      <c r="AC188">
        <f t="shared" si="6"/>
        <v>5324</v>
      </c>
      <c r="AD188">
        <f t="shared" si="7"/>
        <v>0.83703704683333335</v>
      </c>
      <c r="AE188">
        <f>Tabela11[[#This Row],[kan_val_acc]]</f>
        <v>0.85185184459999996</v>
      </c>
    </row>
    <row r="189" spans="1:31" hidden="1" x14ac:dyDescent="0.25">
      <c r="A189" t="s">
        <v>400</v>
      </c>
      <c r="B189">
        <v>3</v>
      </c>
      <c r="C189" t="s">
        <v>21</v>
      </c>
      <c r="D189">
        <v>5</v>
      </c>
      <c r="E189">
        <v>0</v>
      </c>
      <c r="F189" t="s">
        <v>420</v>
      </c>
      <c r="G189">
        <v>5324</v>
      </c>
      <c r="H189">
        <v>7724685.833333333</v>
      </c>
      <c r="I189">
        <v>0.80000001200000004</v>
      </c>
      <c r="J189">
        <v>0.68888888883333332</v>
      </c>
      <c r="K189">
        <v>701764.16666666663</v>
      </c>
      <c r="L189">
        <v>10543</v>
      </c>
      <c r="M189">
        <v>2</v>
      </c>
      <c r="N189">
        <v>68</v>
      </c>
      <c r="O189">
        <v>0.71851851833333336</v>
      </c>
      <c r="P189">
        <v>279646.5</v>
      </c>
      <c r="Q189">
        <v>10836</v>
      </c>
      <c r="R189">
        <v>2</v>
      </c>
      <c r="S189">
        <v>69</v>
      </c>
      <c r="T189">
        <v>0.78518518199999998</v>
      </c>
      <c r="W189">
        <f>Tabela11[[#This Row],[kan_params]]</f>
        <v>5324</v>
      </c>
      <c r="X189">
        <f>Tabela11[[#This Row],[kan_test_acc]]</f>
        <v>0.80000001200000004</v>
      </c>
      <c r="Y189">
        <f>Tabela11[[#This Row],[mlp_test_acc]]</f>
        <v>0.68888888883333332</v>
      </c>
      <c r="Z189">
        <f>Tabela11[[#This Row],[mlp_test_acc2]]</f>
        <v>0.71851851833333336</v>
      </c>
      <c r="AC189">
        <f t="shared" si="6"/>
        <v>5324</v>
      </c>
      <c r="AD189">
        <f t="shared" si="7"/>
        <v>0.80000001200000004</v>
      </c>
      <c r="AE189">
        <f>Tabela11[[#This Row],[kan_val_acc]]</f>
        <v>0.78518518199999998</v>
      </c>
    </row>
    <row r="190" spans="1:31" hidden="1" x14ac:dyDescent="0.25">
      <c r="A190" t="s">
        <v>400</v>
      </c>
      <c r="B190">
        <v>5</v>
      </c>
      <c r="C190" t="s">
        <v>21</v>
      </c>
      <c r="D190">
        <v>4</v>
      </c>
      <c r="E190">
        <v>0</v>
      </c>
      <c r="F190" t="s">
        <v>404</v>
      </c>
      <c r="G190">
        <v>5325</v>
      </c>
      <c r="H190">
        <v>15079379.666666666</v>
      </c>
      <c r="I190">
        <v>0.82592593633333333</v>
      </c>
      <c r="J190">
        <v>0.63703703700000003</v>
      </c>
      <c r="K190">
        <v>1586027.1666666667</v>
      </c>
      <c r="L190">
        <v>9138</v>
      </c>
      <c r="M190">
        <v>2</v>
      </c>
      <c r="N190">
        <v>63</v>
      </c>
      <c r="O190">
        <v>0.62222222199999999</v>
      </c>
      <c r="P190">
        <v>548761.33333333337</v>
      </c>
      <c r="Q190">
        <v>9411</v>
      </c>
      <c r="R190">
        <v>2</v>
      </c>
      <c r="S190">
        <v>64</v>
      </c>
      <c r="T190">
        <v>0.9037037014</v>
      </c>
      <c r="W190">
        <f>Tabela11[[#This Row],[kan_params]]</f>
        <v>5325</v>
      </c>
      <c r="X190">
        <f>Tabela11[[#This Row],[kan_test_acc]]</f>
        <v>0.82592593633333333</v>
      </c>
      <c r="Y190">
        <f>Tabela11[[#This Row],[mlp_test_acc]]</f>
        <v>0.63703703700000003</v>
      </c>
      <c r="Z190">
        <f>Tabela11[[#This Row],[mlp_test_acc2]]</f>
        <v>0.62222222199999999</v>
      </c>
      <c r="AC190">
        <f t="shared" si="6"/>
        <v>5325</v>
      </c>
      <c r="AD190">
        <f t="shared" si="7"/>
        <v>0.82592593633333333</v>
      </c>
      <c r="AE190">
        <f>Tabela11[[#This Row],[kan_val_acc]]</f>
        <v>0.9037037014</v>
      </c>
    </row>
    <row r="191" spans="1:31" hidden="1" x14ac:dyDescent="0.25">
      <c r="A191" t="s">
        <v>400</v>
      </c>
      <c r="B191">
        <v>5</v>
      </c>
      <c r="C191" t="s">
        <v>21</v>
      </c>
      <c r="D191">
        <v>5</v>
      </c>
      <c r="E191">
        <v>0</v>
      </c>
      <c r="F191" t="s">
        <v>403</v>
      </c>
      <c r="G191">
        <v>5348</v>
      </c>
      <c r="H191">
        <v>14502272.166666666</v>
      </c>
      <c r="I191">
        <v>0.62592593333333335</v>
      </c>
      <c r="J191">
        <v>0.67037037033333335</v>
      </c>
      <c r="K191">
        <v>799203.5</v>
      </c>
      <c r="L191">
        <v>9688</v>
      </c>
      <c r="M191">
        <v>2</v>
      </c>
      <c r="N191">
        <v>65</v>
      </c>
      <c r="O191">
        <v>0.67777777783333337</v>
      </c>
      <c r="P191">
        <v>2983815.1666666665</v>
      </c>
      <c r="Q191">
        <v>9969</v>
      </c>
      <c r="R191">
        <v>2</v>
      </c>
      <c r="S191">
        <v>66</v>
      </c>
      <c r="T191">
        <v>0.62962963579999998</v>
      </c>
      <c r="W191">
        <f>Tabela11[[#This Row],[kan_params]]</f>
        <v>5348</v>
      </c>
      <c r="X191">
        <f>Tabela11[[#This Row],[kan_test_acc]]</f>
        <v>0.62592593333333335</v>
      </c>
      <c r="Y191">
        <f>Tabela11[[#This Row],[mlp_test_acc]]</f>
        <v>0.67037037033333335</v>
      </c>
      <c r="Z191">
        <f>Tabela11[[#This Row],[mlp_test_acc2]]</f>
        <v>0.67777777783333337</v>
      </c>
      <c r="AC191">
        <f t="shared" si="6"/>
        <v>5348</v>
      </c>
      <c r="AD191">
        <f t="shared" si="7"/>
        <v>0.62592593333333335</v>
      </c>
      <c r="AE191">
        <f>Tabela11[[#This Row],[kan_val_acc]]</f>
        <v>0.62962963579999998</v>
      </c>
    </row>
    <row r="192" spans="1:31" hidden="1" x14ac:dyDescent="0.25">
      <c r="A192" t="s">
        <v>400</v>
      </c>
      <c r="B192">
        <v>3</v>
      </c>
      <c r="C192" t="s">
        <v>21</v>
      </c>
      <c r="D192">
        <v>2</v>
      </c>
      <c r="E192">
        <v>0</v>
      </c>
      <c r="F192" t="s">
        <v>432</v>
      </c>
      <c r="G192">
        <v>5361</v>
      </c>
      <c r="H192">
        <v>10251003</v>
      </c>
      <c r="I192">
        <v>0.86296297133333333</v>
      </c>
      <c r="J192">
        <v>0.65925925900000004</v>
      </c>
      <c r="K192">
        <v>3782799.5</v>
      </c>
      <c r="L192">
        <v>8604</v>
      </c>
      <c r="M192">
        <v>2</v>
      </c>
      <c r="N192">
        <v>61</v>
      </c>
      <c r="O192">
        <v>0.73333333333333339</v>
      </c>
      <c r="P192">
        <v>2878772.6666666665</v>
      </c>
      <c r="Q192">
        <v>8869</v>
      </c>
      <c r="R192">
        <v>2</v>
      </c>
      <c r="S192">
        <v>62</v>
      </c>
      <c r="T192">
        <v>0.86666667480000004</v>
      </c>
      <c r="W192">
        <f>Tabela11[[#This Row],[kan_params]]</f>
        <v>5361</v>
      </c>
      <c r="X192">
        <f>Tabela11[[#This Row],[kan_test_acc]]</f>
        <v>0.86296297133333333</v>
      </c>
      <c r="Y192">
        <f>Tabela11[[#This Row],[mlp_test_acc]]</f>
        <v>0.65925925900000004</v>
      </c>
      <c r="Z192">
        <f>Tabela11[[#This Row],[mlp_test_acc2]]</f>
        <v>0.73333333333333339</v>
      </c>
      <c r="AC192">
        <f t="shared" si="6"/>
        <v>5361</v>
      </c>
      <c r="AD192">
        <f t="shared" si="7"/>
        <v>0.86296297133333333</v>
      </c>
      <c r="AE192">
        <f>Tabela11[[#This Row],[kan_val_acc]]</f>
        <v>0.86666667480000004</v>
      </c>
    </row>
    <row r="193" spans="1:31" hidden="1" x14ac:dyDescent="0.25">
      <c r="A193" t="s">
        <v>400</v>
      </c>
      <c r="B193">
        <v>5</v>
      </c>
      <c r="C193" t="s">
        <v>21</v>
      </c>
      <c r="D193">
        <v>2</v>
      </c>
      <c r="E193">
        <v>0</v>
      </c>
      <c r="F193" t="s">
        <v>429</v>
      </c>
      <c r="G193">
        <v>5365</v>
      </c>
      <c r="H193">
        <v>10859366.166666666</v>
      </c>
      <c r="I193">
        <v>0.91111111616666673</v>
      </c>
      <c r="J193">
        <v>0.7</v>
      </c>
      <c r="K193">
        <v>308087.83333333331</v>
      </c>
      <c r="L193">
        <v>7833</v>
      </c>
      <c r="M193">
        <v>2</v>
      </c>
      <c r="N193">
        <v>58</v>
      </c>
      <c r="O193">
        <v>0.71481481483333331</v>
      </c>
      <c r="P193">
        <v>290368.66666666669</v>
      </c>
      <c r="Q193">
        <v>8086</v>
      </c>
      <c r="R193">
        <v>2</v>
      </c>
      <c r="S193">
        <v>59</v>
      </c>
      <c r="T193">
        <v>0.91111110419999997</v>
      </c>
      <c r="W193">
        <f>Tabela11[[#This Row],[kan_params]]</f>
        <v>5365</v>
      </c>
      <c r="X193">
        <f>Tabela11[[#This Row],[kan_test_acc]]</f>
        <v>0.91111111616666673</v>
      </c>
      <c r="Y193">
        <f>Tabela11[[#This Row],[mlp_test_acc]]</f>
        <v>0.7</v>
      </c>
      <c r="Z193">
        <f>Tabela11[[#This Row],[mlp_test_acc2]]</f>
        <v>0.71481481483333331</v>
      </c>
      <c r="AC193">
        <f t="shared" si="6"/>
        <v>5365</v>
      </c>
      <c r="AD193">
        <f t="shared" si="7"/>
        <v>0.91111111616666673</v>
      </c>
      <c r="AE193">
        <f>Tabela11[[#This Row],[kan_val_acc]]</f>
        <v>0.91111110419999997</v>
      </c>
    </row>
    <row r="194" spans="1:31" hidden="1" x14ac:dyDescent="0.25">
      <c r="A194" t="s">
        <v>400</v>
      </c>
      <c r="B194">
        <v>3</v>
      </c>
      <c r="C194" t="s">
        <v>21</v>
      </c>
      <c r="D194">
        <v>4</v>
      </c>
      <c r="E194">
        <v>0</v>
      </c>
      <c r="F194" t="s">
        <v>429</v>
      </c>
      <c r="G194">
        <v>5365</v>
      </c>
      <c r="H194">
        <v>7979534.5</v>
      </c>
      <c r="I194">
        <v>0.54074075816666667</v>
      </c>
      <c r="J194">
        <v>0.67407407416666665</v>
      </c>
      <c r="K194">
        <v>1092844.5</v>
      </c>
      <c r="L194">
        <v>9969</v>
      </c>
      <c r="M194">
        <v>2</v>
      </c>
      <c r="N194">
        <v>66</v>
      </c>
      <c r="O194">
        <v>0.72962962949999999</v>
      </c>
      <c r="P194">
        <v>883990</v>
      </c>
      <c r="Q194">
        <v>10254</v>
      </c>
      <c r="R194">
        <v>2</v>
      </c>
      <c r="S194">
        <v>67</v>
      </c>
      <c r="T194">
        <v>0.76296297300000004</v>
      </c>
      <c r="W194">
        <f>Tabela11[[#This Row],[kan_params]]</f>
        <v>5365</v>
      </c>
      <c r="X194">
        <f>Tabela11[[#This Row],[kan_test_acc]]</f>
        <v>0.54074075816666667</v>
      </c>
      <c r="Y194">
        <f>Tabela11[[#This Row],[mlp_test_acc]]</f>
        <v>0.67407407416666665</v>
      </c>
      <c r="Z194">
        <f>Tabela11[[#This Row],[mlp_test_acc2]]</f>
        <v>0.72962962949999999</v>
      </c>
      <c r="AC194">
        <f t="shared" si="6"/>
        <v>5365</v>
      </c>
      <c r="AD194">
        <f t="shared" si="7"/>
        <v>0.54074075816666667</v>
      </c>
      <c r="AE194">
        <f>Tabela11[[#This Row],[kan_val_acc]]</f>
        <v>0.76296297300000004</v>
      </c>
    </row>
    <row r="195" spans="1:31" hidden="1" x14ac:dyDescent="0.25">
      <c r="A195" t="s">
        <v>400</v>
      </c>
      <c r="B195">
        <v>9</v>
      </c>
      <c r="C195" t="s">
        <v>21</v>
      </c>
      <c r="D195">
        <v>4</v>
      </c>
      <c r="E195">
        <v>0</v>
      </c>
      <c r="F195" t="s">
        <v>446</v>
      </c>
      <c r="G195">
        <v>5400</v>
      </c>
      <c r="H195">
        <v>6229653.666666667</v>
      </c>
      <c r="I195">
        <v>0.87777778516666671</v>
      </c>
      <c r="J195">
        <v>0.63703703683333335</v>
      </c>
      <c r="K195">
        <v>379562.66666666669</v>
      </c>
      <c r="L195">
        <v>8343</v>
      </c>
      <c r="M195">
        <v>2</v>
      </c>
      <c r="N195">
        <v>60</v>
      </c>
      <c r="O195">
        <v>0.63333333299999994</v>
      </c>
      <c r="P195">
        <v>380475.66666666669</v>
      </c>
      <c r="Q195">
        <v>8604</v>
      </c>
      <c r="R195">
        <v>2</v>
      </c>
      <c r="S195">
        <v>61</v>
      </c>
      <c r="T195">
        <v>0.94074074019999998</v>
      </c>
      <c r="W195">
        <f>Tabela11[[#This Row],[kan_params]]</f>
        <v>5400</v>
      </c>
      <c r="X195">
        <f>Tabela11[[#This Row],[kan_test_acc]]</f>
        <v>0.87777778516666671</v>
      </c>
      <c r="Y195">
        <f>Tabela11[[#This Row],[mlp_test_acc]]</f>
        <v>0.63703703683333335</v>
      </c>
      <c r="Z195">
        <f>Tabela11[[#This Row],[mlp_test_acc2]]</f>
        <v>0.63333333299999994</v>
      </c>
      <c r="AC195">
        <f t="shared" si="6"/>
        <v>5400</v>
      </c>
      <c r="AD195">
        <f t="shared" si="7"/>
        <v>0.87777778516666671</v>
      </c>
      <c r="AE195">
        <f>Tabela11[[#This Row],[kan_val_acc]]</f>
        <v>0.94074074019999998</v>
      </c>
    </row>
    <row r="196" spans="1:31" hidden="1" x14ac:dyDescent="0.25">
      <c r="A196" t="s">
        <v>400</v>
      </c>
      <c r="B196">
        <v>5</v>
      </c>
      <c r="C196" t="s">
        <v>21</v>
      </c>
      <c r="D196">
        <v>2</v>
      </c>
      <c r="E196">
        <v>0</v>
      </c>
      <c r="F196" t="s">
        <v>414</v>
      </c>
      <c r="G196">
        <v>5407</v>
      </c>
      <c r="H196">
        <v>6848947.5</v>
      </c>
      <c r="I196">
        <v>0.87777778516666671</v>
      </c>
      <c r="J196">
        <v>0.62592592583333329</v>
      </c>
      <c r="K196">
        <v>306407.66666666669</v>
      </c>
      <c r="L196">
        <v>8086</v>
      </c>
      <c r="M196">
        <v>2</v>
      </c>
      <c r="N196">
        <v>59</v>
      </c>
      <c r="O196">
        <v>0.6333333333333333</v>
      </c>
      <c r="P196">
        <v>310977</v>
      </c>
      <c r="Q196">
        <v>8343</v>
      </c>
      <c r="R196">
        <v>2</v>
      </c>
      <c r="S196">
        <v>60</v>
      </c>
      <c r="T196">
        <v>0.89629629860000004</v>
      </c>
      <c r="W196">
        <f>Tabela11[[#This Row],[kan_params]]</f>
        <v>5407</v>
      </c>
      <c r="X196">
        <f>Tabela11[[#This Row],[kan_test_acc]]</f>
        <v>0.87777778516666671</v>
      </c>
      <c r="Y196">
        <f>Tabela11[[#This Row],[mlp_test_acc]]</f>
        <v>0.62592592583333329</v>
      </c>
      <c r="Z196">
        <f>Tabela11[[#This Row],[mlp_test_acc2]]</f>
        <v>0.6333333333333333</v>
      </c>
      <c r="AC196">
        <f t="shared" si="6"/>
        <v>5407</v>
      </c>
      <c r="AD196">
        <f t="shared" si="7"/>
        <v>0.87777778516666671</v>
      </c>
      <c r="AE196">
        <f>Tabela11[[#This Row],[kan_val_acc]]</f>
        <v>0.89629629860000004</v>
      </c>
    </row>
    <row r="197" spans="1:31" hidden="1" x14ac:dyDescent="0.25">
      <c r="A197" t="s">
        <v>400</v>
      </c>
      <c r="B197">
        <v>3</v>
      </c>
      <c r="C197" t="s">
        <v>21</v>
      </c>
      <c r="D197">
        <v>4</v>
      </c>
      <c r="E197">
        <v>0</v>
      </c>
      <c r="F197" t="s">
        <v>414</v>
      </c>
      <c r="G197">
        <v>5407</v>
      </c>
      <c r="H197">
        <v>12883439.333333334</v>
      </c>
      <c r="I197">
        <v>0.64691359800000003</v>
      </c>
      <c r="J197">
        <v>0.67407407422222221</v>
      </c>
      <c r="K197">
        <v>2156811.5555555555</v>
      </c>
      <c r="L197">
        <v>9969</v>
      </c>
      <c r="M197">
        <v>2</v>
      </c>
      <c r="N197">
        <v>66</v>
      </c>
      <c r="O197">
        <v>0.70370370366666668</v>
      </c>
      <c r="P197">
        <v>1364875.2222222222</v>
      </c>
      <c r="Q197">
        <v>10254</v>
      </c>
      <c r="R197">
        <v>2</v>
      </c>
      <c r="S197">
        <v>67</v>
      </c>
      <c r="T197">
        <v>0.78703703712499995</v>
      </c>
      <c r="W197">
        <f>Tabela11[[#This Row],[kan_params]]</f>
        <v>5407</v>
      </c>
      <c r="X197">
        <f>Tabela11[[#This Row],[kan_test_acc]]</f>
        <v>0.64691359800000003</v>
      </c>
      <c r="Y197">
        <f>Tabela11[[#This Row],[mlp_test_acc]]</f>
        <v>0.67407407422222221</v>
      </c>
      <c r="Z197">
        <f>Tabela11[[#This Row],[mlp_test_acc2]]</f>
        <v>0.70370370366666668</v>
      </c>
      <c r="AC197">
        <f t="shared" si="6"/>
        <v>5407</v>
      </c>
      <c r="AD197">
        <f t="shared" si="7"/>
        <v>0.64691359800000003</v>
      </c>
      <c r="AE197">
        <f>Tabela11[[#This Row],[kan_val_acc]]</f>
        <v>0.78703703712499995</v>
      </c>
    </row>
    <row r="198" spans="1:31" hidden="1" x14ac:dyDescent="0.25">
      <c r="A198" t="s">
        <v>400</v>
      </c>
      <c r="B198">
        <v>5</v>
      </c>
      <c r="C198" t="s">
        <v>21</v>
      </c>
      <c r="D198">
        <v>2</v>
      </c>
      <c r="E198">
        <v>0</v>
      </c>
      <c r="F198" t="s">
        <v>407</v>
      </c>
      <c r="G198">
        <v>5409</v>
      </c>
      <c r="H198">
        <v>12727021.166666666</v>
      </c>
      <c r="I198">
        <v>0.91851852333333328</v>
      </c>
      <c r="J198">
        <v>0.63703703683333335</v>
      </c>
      <c r="K198">
        <v>281516</v>
      </c>
      <c r="L198">
        <v>8086</v>
      </c>
      <c r="M198">
        <v>2</v>
      </c>
      <c r="N198">
        <v>59</v>
      </c>
      <c r="O198">
        <v>0.6555555555</v>
      </c>
      <c r="P198">
        <v>265207.33333333331</v>
      </c>
      <c r="Q198">
        <v>8343</v>
      </c>
      <c r="R198">
        <v>2</v>
      </c>
      <c r="S198">
        <v>60</v>
      </c>
      <c r="T198">
        <v>0.91111111659999999</v>
      </c>
      <c r="W198">
        <f>Tabela11[[#This Row],[kan_params]]</f>
        <v>5409</v>
      </c>
      <c r="X198">
        <f>Tabela11[[#This Row],[kan_test_acc]]</f>
        <v>0.91851852333333328</v>
      </c>
      <c r="Y198">
        <f>Tabela11[[#This Row],[mlp_test_acc]]</f>
        <v>0.63703703683333335</v>
      </c>
      <c r="Z198">
        <f>Tabela11[[#This Row],[mlp_test_acc2]]</f>
        <v>0.6555555555</v>
      </c>
      <c r="AC198">
        <f t="shared" si="6"/>
        <v>5409</v>
      </c>
      <c r="AD198">
        <f t="shared" si="7"/>
        <v>0.91851852333333328</v>
      </c>
      <c r="AE198">
        <f>Tabela11[[#This Row],[kan_val_acc]]</f>
        <v>0.91111111659999999</v>
      </c>
    </row>
    <row r="199" spans="1:31" hidden="1" x14ac:dyDescent="0.25">
      <c r="A199" t="s">
        <v>400</v>
      </c>
      <c r="B199">
        <v>3</v>
      </c>
      <c r="C199" t="s">
        <v>21</v>
      </c>
      <c r="D199">
        <v>4</v>
      </c>
      <c r="E199">
        <v>0</v>
      </c>
      <c r="F199" t="s">
        <v>407</v>
      </c>
      <c r="G199">
        <v>5409</v>
      </c>
      <c r="H199">
        <v>10144918.181818182</v>
      </c>
      <c r="I199">
        <v>0.6383838546363636</v>
      </c>
      <c r="J199">
        <v>0.67474747481818187</v>
      </c>
      <c r="K199">
        <v>2821594.8181818184</v>
      </c>
      <c r="L199">
        <v>9969</v>
      </c>
      <c r="M199">
        <v>2</v>
      </c>
      <c r="N199">
        <v>66</v>
      </c>
      <c r="O199">
        <v>0.7030303028181818</v>
      </c>
      <c r="P199">
        <v>2231818</v>
      </c>
      <c r="Q199">
        <v>10254</v>
      </c>
      <c r="R199">
        <v>2</v>
      </c>
      <c r="S199">
        <v>67</v>
      </c>
      <c r="T199">
        <v>0.70370370739999999</v>
      </c>
      <c r="W199">
        <f>Tabela11[[#This Row],[kan_params]]</f>
        <v>5409</v>
      </c>
      <c r="X199">
        <f>Tabela11[[#This Row],[kan_test_acc]]</f>
        <v>0.6383838546363636</v>
      </c>
      <c r="Y199">
        <f>Tabela11[[#This Row],[mlp_test_acc]]</f>
        <v>0.67474747481818187</v>
      </c>
      <c r="Z199">
        <f>Tabela11[[#This Row],[mlp_test_acc2]]</f>
        <v>0.7030303028181818</v>
      </c>
      <c r="AC199">
        <f t="shared" si="6"/>
        <v>5409</v>
      </c>
      <c r="AD199">
        <f t="shared" si="7"/>
        <v>0.6383838546363636</v>
      </c>
      <c r="AE199">
        <f>Tabela11[[#This Row],[kan_val_acc]]</f>
        <v>0.70370370739999999</v>
      </c>
    </row>
    <row r="200" spans="1:31" hidden="1" x14ac:dyDescent="0.25">
      <c r="A200" t="s">
        <v>400</v>
      </c>
      <c r="B200">
        <v>3</v>
      </c>
      <c r="C200" t="s">
        <v>21</v>
      </c>
      <c r="D200">
        <v>3</v>
      </c>
      <c r="E200">
        <v>0</v>
      </c>
      <c r="F200" t="s">
        <v>423</v>
      </c>
      <c r="G200">
        <v>5448</v>
      </c>
      <c r="H200">
        <v>11004779.5</v>
      </c>
      <c r="I200">
        <v>0.72592593750000001</v>
      </c>
      <c r="J200">
        <v>0.69629629633333334</v>
      </c>
      <c r="K200">
        <v>4175654.3333333335</v>
      </c>
      <c r="L200">
        <v>9411</v>
      </c>
      <c r="M200">
        <v>2</v>
      </c>
      <c r="N200">
        <v>64</v>
      </c>
      <c r="O200">
        <v>0.69629629616666666</v>
      </c>
      <c r="P200">
        <v>2028956.5</v>
      </c>
      <c r="Q200">
        <v>9688</v>
      </c>
      <c r="R200">
        <v>2</v>
      </c>
      <c r="S200">
        <v>65</v>
      </c>
      <c r="T200">
        <v>0.78518519399999998</v>
      </c>
      <c r="W200">
        <f>Tabela11[[#This Row],[kan_params]]</f>
        <v>5448</v>
      </c>
      <c r="X200">
        <f>Tabela11[[#This Row],[kan_test_acc]]</f>
        <v>0.72592593750000001</v>
      </c>
      <c r="Y200">
        <f>Tabela11[[#This Row],[mlp_test_acc]]</f>
        <v>0.69629629633333334</v>
      </c>
      <c r="Z200">
        <f>Tabela11[[#This Row],[mlp_test_acc2]]</f>
        <v>0.69629629616666666</v>
      </c>
      <c r="AC200">
        <f t="shared" si="6"/>
        <v>5448</v>
      </c>
      <c r="AD200">
        <f t="shared" si="7"/>
        <v>0.72592593750000001</v>
      </c>
      <c r="AE200">
        <f>Tabela11[[#This Row],[kan_val_acc]]</f>
        <v>0.78518519399999998</v>
      </c>
    </row>
    <row r="201" spans="1:31" hidden="1" x14ac:dyDescent="0.25">
      <c r="A201" t="s">
        <v>400</v>
      </c>
      <c r="B201">
        <v>3</v>
      </c>
      <c r="C201" t="s">
        <v>21</v>
      </c>
      <c r="D201">
        <v>3</v>
      </c>
      <c r="E201">
        <v>0</v>
      </c>
      <c r="F201" t="s">
        <v>409</v>
      </c>
      <c r="G201">
        <v>5452</v>
      </c>
      <c r="H201">
        <v>12157949.5</v>
      </c>
      <c r="I201">
        <v>0.7037037115</v>
      </c>
      <c r="J201">
        <v>0.67777777766666669</v>
      </c>
      <c r="K201">
        <v>3388178.8333333335</v>
      </c>
      <c r="L201">
        <v>9411</v>
      </c>
      <c r="M201">
        <v>2</v>
      </c>
      <c r="N201">
        <v>64</v>
      </c>
      <c r="O201">
        <v>0.71481481466666663</v>
      </c>
      <c r="P201">
        <v>1629127.3333333333</v>
      </c>
      <c r="Q201">
        <v>9688</v>
      </c>
      <c r="R201">
        <v>2</v>
      </c>
      <c r="S201">
        <v>65</v>
      </c>
      <c r="T201">
        <v>0.80740740300000002</v>
      </c>
      <c r="W201">
        <f>Tabela11[[#This Row],[kan_params]]</f>
        <v>5452</v>
      </c>
      <c r="X201">
        <f>Tabela11[[#This Row],[kan_test_acc]]</f>
        <v>0.7037037115</v>
      </c>
      <c r="Y201">
        <f>Tabela11[[#This Row],[mlp_test_acc]]</f>
        <v>0.67777777766666669</v>
      </c>
      <c r="Z201">
        <f>Tabela11[[#This Row],[mlp_test_acc2]]</f>
        <v>0.71481481466666663</v>
      </c>
      <c r="AC201">
        <f t="shared" si="6"/>
        <v>5452</v>
      </c>
      <c r="AD201">
        <f t="shared" si="7"/>
        <v>0.7037037115</v>
      </c>
      <c r="AE201">
        <f>Tabela11[[#This Row],[kan_val_acc]]</f>
        <v>0.80740740300000002</v>
      </c>
    </row>
    <row r="202" spans="1:31" hidden="1" x14ac:dyDescent="0.25">
      <c r="A202" t="s">
        <v>400</v>
      </c>
      <c r="B202">
        <v>3</v>
      </c>
      <c r="C202" t="s">
        <v>21</v>
      </c>
      <c r="D202">
        <v>2</v>
      </c>
      <c r="E202">
        <v>0</v>
      </c>
      <c r="F202" t="s">
        <v>440</v>
      </c>
      <c r="G202">
        <v>5489</v>
      </c>
      <c r="H202">
        <v>11129887.166666666</v>
      </c>
      <c r="I202">
        <v>0.8407407503333334</v>
      </c>
      <c r="J202">
        <v>0.67777777750000001</v>
      </c>
      <c r="K202">
        <v>6416414.166666667</v>
      </c>
      <c r="L202">
        <v>8869</v>
      </c>
      <c r="M202">
        <v>2</v>
      </c>
      <c r="N202">
        <v>62</v>
      </c>
      <c r="O202">
        <v>0.68518518516666671</v>
      </c>
      <c r="P202">
        <v>2854915.1666666665</v>
      </c>
      <c r="Q202">
        <v>9138</v>
      </c>
      <c r="R202">
        <v>2</v>
      </c>
      <c r="S202">
        <v>63</v>
      </c>
      <c r="T202">
        <v>0.85185186879999997</v>
      </c>
      <c r="W202">
        <f>Tabela11[[#This Row],[kan_params]]</f>
        <v>5489</v>
      </c>
      <c r="X202">
        <f>Tabela11[[#This Row],[kan_test_acc]]</f>
        <v>0.8407407503333334</v>
      </c>
      <c r="Y202">
        <f>Tabela11[[#This Row],[mlp_test_acc]]</f>
        <v>0.67777777750000001</v>
      </c>
      <c r="Z202">
        <f>Tabela11[[#This Row],[mlp_test_acc2]]</f>
        <v>0.68518518516666671</v>
      </c>
      <c r="AC202">
        <f t="shared" si="6"/>
        <v>5489</v>
      </c>
      <c r="AD202">
        <f t="shared" si="7"/>
        <v>0.8407407503333334</v>
      </c>
      <c r="AE202">
        <f>Tabela11[[#This Row],[kan_val_acc]]</f>
        <v>0.85185186879999997</v>
      </c>
    </row>
    <row r="203" spans="1:31" hidden="1" x14ac:dyDescent="0.25">
      <c r="A203" t="s">
        <v>400</v>
      </c>
      <c r="B203">
        <v>3</v>
      </c>
      <c r="C203" t="s">
        <v>21</v>
      </c>
      <c r="D203">
        <v>2</v>
      </c>
      <c r="E203">
        <v>0</v>
      </c>
      <c r="F203" t="s">
        <v>425</v>
      </c>
      <c r="G203">
        <v>5491</v>
      </c>
      <c r="H203">
        <v>11057350.166666666</v>
      </c>
      <c r="I203">
        <v>0.82962964000000006</v>
      </c>
      <c r="J203">
        <v>0.72222222216666665</v>
      </c>
      <c r="K203">
        <v>4426672.833333333</v>
      </c>
      <c r="L203">
        <v>8869</v>
      </c>
      <c r="M203">
        <v>2</v>
      </c>
      <c r="N203">
        <v>62</v>
      </c>
      <c r="O203">
        <v>0.70000000016666664</v>
      </c>
      <c r="P203">
        <v>2471454.8333333335</v>
      </c>
      <c r="Q203">
        <v>9138</v>
      </c>
      <c r="R203">
        <v>2</v>
      </c>
      <c r="S203">
        <v>63</v>
      </c>
      <c r="T203">
        <v>0.84444445379999999</v>
      </c>
      <c r="W203">
        <f>Tabela11[[#This Row],[kan_params]]</f>
        <v>5491</v>
      </c>
      <c r="X203">
        <f>Tabela11[[#This Row],[kan_test_acc]]</f>
        <v>0.82962964000000006</v>
      </c>
      <c r="Y203">
        <f>Tabela11[[#This Row],[mlp_test_acc]]</f>
        <v>0.72222222216666665</v>
      </c>
      <c r="Z203">
        <f>Tabela11[[#This Row],[mlp_test_acc2]]</f>
        <v>0.70000000016666664</v>
      </c>
      <c r="AC203">
        <f t="shared" si="6"/>
        <v>5491</v>
      </c>
      <c r="AD203">
        <f t="shared" si="7"/>
        <v>0.82962964000000006</v>
      </c>
      <c r="AE203">
        <f>Tabela11[[#This Row],[kan_val_acc]]</f>
        <v>0.84444445379999999</v>
      </c>
    </row>
    <row r="204" spans="1:31" hidden="1" x14ac:dyDescent="0.25">
      <c r="A204" t="s">
        <v>400</v>
      </c>
      <c r="B204">
        <v>3</v>
      </c>
      <c r="C204" t="s">
        <v>21</v>
      </c>
      <c r="D204">
        <v>2</v>
      </c>
      <c r="E204">
        <v>0</v>
      </c>
      <c r="F204" t="s">
        <v>418</v>
      </c>
      <c r="G204">
        <v>5493</v>
      </c>
      <c r="H204">
        <v>9174640.833333334</v>
      </c>
      <c r="I204">
        <v>0.8888888958333333</v>
      </c>
      <c r="J204">
        <v>0.65925925900000004</v>
      </c>
      <c r="K204">
        <v>4571906.5</v>
      </c>
      <c r="L204">
        <v>8869</v>
      </c>
      <c r="M204">
        <v>2</v>
      </c>
      <c r="N204">
        <v>62</v>
      </c>
      <c r="O204">
        <v>0.67777777766666669</v>
      </c>
      <c r="P204">
        <v>2283930.8333333335</v>
      </c>
      <c r="Q204">
        <v>9138</v>
      </c>
      <c r="R204">
        <v>2</v>
      </c>
      <c r="S204">
        <v>63</v>
      </c>
      <c r="T204">
        <v>0.88148149279999999</v>
      </c>
      <c r="W204">
        <f>Tabela11[[#This Row],[kan_params]]</f>
        <v>5493</v>
      </c>
      <c r="X204">
        <f>Tabela11[[#This Row],[kan_test_acc]]</f>
        <v>0.8888888958333333</v>
      </c>
      <c r="Y204">
        <f>Tabela11[[#This Row],[mlp_test_acc]]</f>
        <v>0.65925925900000004</v>
      </c>
      <c r="Z204">
        <f>Tabela11[[#This Row],[mlp_test_acc2]]</f>
        <v>0.67777777766666669</v>
      </c>
      <c r="AC204">
        <f t="shared" si="6"/>
        <v>5493</v>
      </c>
      <c r="AD204">
        <f t="shared" si="7"/>
        <v>0.8888888958333333</v>
      </c>
      <c r="AE204">
        <f>Tabela11[[#This Row],[kan_val_acc]]</f>
        <v>0.88148149279999999</v>
      </c>
    </row>
    <row r="205" spans="1:31" hidden="1" x14ac:dyDescent="0.25">
      <c r="A205" t="s">
        <v>400</v>
      </c>
      <c r="B205">
        <v>3</v>
      </c>
      <c r="C205" t="s">
        <v>21</v>
      </c>
      <c r="D205">
        <v>3</v>
      </c>
      <c r="E205">
        <v>0</v>
      </c>
      <c r="F205" t="s">
        <v>416</v>
      </c>
      <c r="G205">
        <v>5522</v>
      </c>
      <c r="H205">
        <v>14503226.333333334</v>
      </c>
      <c r="I205">
        <v>0.69629630933333331</v>
      </c>
      <c r="J205">
        <v>0.688888889</v>
      </c>
      <c r="K205">
        <v>4902881.333333333</v>
      </c>
      <c r="L205">
        <v>9688</v>
      </c>
      <c r="M205">
        <v>2</v>
      </c>
      <c r="N205">
        <v>65</v>
      </c>
      <c r="O205">
        <v>0.68148148116666674</v>
      </c>
      <c r="P205">
        <v>4434791.5</v>
      </c>
      <c r="Q205">
        <v>9969</v>
      </c>
      <c r="R205">
        <v>2</v>
      </c>
      <c r="S205">
        <v>66</v>
      </c>
      <c r="T205">
        <v>0.86666667480000004</v>
      </c>
      <c r="W205">
        <f>Tabela11[[#This Row],[kan_params]]</f>
        <v>5522</v>
      </c>
      <c r="X205">
        <f>Tabela11[[#This Row],[kan_test_acc]]</f>
        <v>0.69629630933333331</v>
      </c>
      <c r="Y205">
        <f>Tabela11[[#This Row],[mlp_test_acc]]</f>
        <v>0.688888889</v>
      </c>
      <c r="Z205">
        <f>Tabela11[[#This Row],[mlp_test_acc2]]</f>
        <v>0.68148148116666674</v>
      </c>
      <c r="AC205">
        <f t="shared" si="6"/>
        <v>5522</v>
      </c>
      <c r="AD205">
        <f t="shared" si="7"/>
        <v>0.69629630933333331</v>
      </c>
      <c r="AE205">
        <f>Tabela11[[#This Row],[kan_val_acc]]</f>
        <v>0.86666667480000004</v>
      </c>
    </row>
    <row r="206" spans="1:31" hidden="1" x14ac:dyDescent="0.25">
      <c r="A206" t="s">
        <v>400</v>
      </c>
      <c r="B206">
        <v>5</v>
      </c>
      <c r="C206" t="s">
        <v>21</v>
      </c>
      <c r="D206">
        <v>3</v>
      </c>
      <c r="E206">
        <v>0</v>
      </c>
      <c r="F206" t="s">
        <v>413</v>
      </c>
      <c r="G206">
        <v>5546</v>
      </c>
      <c r="H206">
        <v>11249643</v>
      </c>
      <c r="I206">
        <v>0.89259259899999999</v>
      </c>
      <c r="J206">
        <v>0.7</v>
      </c>
      <c r="K206">
        <v>383967.83333333331</v>
      </c>
      <c r="L206">
        <v>8869</v>
      </c>
      <c r="M206">
        <v>2</v>
      </c>
      <c r="N206">
        <v>62</v>
      </c>
      <c r="O206">
        <v>0.68518518500000003</v>
      </c>
      <c r="P206">
        <v>498655.33333333331</v>
      </c>
      <c r="Q206">
        <v>9138</v>
      </c>
      <c r="R206">
        <v>2</v>
      </c>
      <c r="S206">
        <v>63</v>
      </c>
      <c r="T206">
        <v>0.88888889579999997</v>
      </c>
      <c r="W206">
        <f>Tabela11[[#This Row],[kan_params]]</f>
        <v>5546</v>
      </c>
      <c r="X206">
        <f>Tabela11[[#This Row],[kan_test_acc]]</f>
        <v>0.89259259899999999</v>
      </c>
      <c r="Y206">
        <f>Tabela11[[#This Row],[mlp_test_acc]]</f>
        <v>0.7</v>
      </c>
      <c r="Z206">
        <f>Tabela11[[#This Row],[mlp_test_acc2]]</f>
        <v>0.68518518500000003</v>
      </c>
      <c r="AC206">
        <f t="shared" si="6"/>
        <v>5546</v>
      </c>
      <c r="AD206">
        <f t="shared" si="7"/>
        <v>0.89259259899999999</v>
      </c>
      <c r="AE206">
        <f>Tabela11[[#This Row],[kan_val_acc]]</f>
        <v>0.88888889579999997</v>
      </c>
    </row>
    <row r="207" spans="1:31" hidden="1" x14ac:dyDescent="0.25">
      <c r="A207" t="s">
        <v>400</v>
      </c>
      <c r="B207">
        <v>9</v>
      </c>
      <c r="C207" t="s">
        <v>21</v>
      </c>
      <c r="D207">
        <v>3</v>
      </c>
      <c r="E207">
        <v>0</v>
      </c>
      <c r="F207" t="s">
        <v>447</v>
      </c>
      <c r="G207">
        <v>5546</v>
      </c>
      <c r="H207">
        <v>3975408</v>
      </c>
      <c r="I207">
        <v>0.92962963366666662</v>
      </c>
      <c r="J207">
        <v>0.65555555566666668</v>
      </c>
      <c r="K207">
        <v>386677.66666666669</v>
      </c>
      <c r="L207">
        <v>8086</v>
      </c>
      <c r="M207">
        <v>2</v>
      </c>
      <c r="N207">
        <v>59</v>
      </c>
      <c r="O207">
        <v>0.74074074116666666</v>
      </c>
      <c r="P207">
        <v>299226</v>
      </c>
      <c r="Q207">
        <v>8343</v>
      </c>
      <c r="R207">
        <v>2</v>
      </c>
      <c r="S207">
        <v>60</v>
      </c>
      <c r="T207">
        <v>0.98518519400000004</v>
      </c>
      <c r="W207">
        <f>Tabela11[[#This Row],[kan_params]]</f>
        <v>5546</v>
      </c>
      <c r="X207">
        <f>Tabela11[[#This Row],[kan_test_acc]]</f>
        <v>0.92962963366666662</v>
      </c>
      <c r="Y207">
        <f>Tabela11[[#This Row],[mlp_test_acc]]</f>
        <v>0.65555555566666668</v>
      </c>
      <c r="Z207">
        <f>Tabela11[[#This Row],[mlp_test_acc2]]</f>
        <v>0.74074074116666666</v>
      </c>
      <c r="AC207">
        <f t="shared" si="6"/>
        <v>5546</v>
      </c>
      <c r="AD207">
        <f t="shared" si="7"/>
        <v>0.92962963366666662</v>
      </c>
      <c r="AE207">
        <f>Tabela11[[#This Row],[kan_val_acc]]</f>
        <v>0.98518519400000004</v>
      </c>
    </row>
    <row r="208" spans="1:31" hidden="1" x14ac:dyDescent="0.25">
      <c r="A208" t="s">
        <v>400</v>
      </c>
      <c r="B208">
        <v>3</v>
      </c>
      <c r="C208" t="s">
        <v>21</v>
      </c>
      <c r="D208">
        <v>5</v>
      </c>
      <c r="E208">
        <v>0</v>
      </c>
      <c r="F208" t="s">
        <v>413</v>
      </c>
      <c r="G208">
        <v>5546</v>
      </c>
      <c r="H208">
        <v>9932285.5</v>
      </c>
      <c r="I208">
        <v>0.62962964683333333</v>
      </c>
      <c r="J208">
        <v>0.7037037035</v>
      </c>
      <c r="K208">
        <v>1095829.6666666667</v>
      </c>
      <c r="L208">
        <v>10836</v>
      </c>
      <c r="M208">
        <v>2</v>
      </c>
      <c r="N208">
        <v>69</v>
      </c>
      <c r="O208">
        <v>0.76666666666666672</v>
      </c>
      <c r="P208">
        <v>813866.16666666663</v>
      </c>
      <c r="Q208">
        <v>11133</v>
      </c>
      <c r="R208">
        <v>2</v>
      </c>
      <c r="S208">
        <v>70</v>
      </c>
      <c r="T208">
        <v>0.73333332539999996</v>
      </c>
      <c r="W208">
        <f>Tabela11[[#This Row],[kan_params]]</f>
        <v>5546</v>
      </c>
      <c r="X208">
        <f>Tabela11[[#This Row],[kan_test_acc]]</f>
        <v>0.62962964683333333</v>
      </c>
      <c r="Y208">
        <f>Tabela11[[#This Row],[mlp_test_acc]]</f>
        <v>0.7037037035</v>
      </c>
      <c r="Z208">
        <f>Tabela11[[#This Row],[mlp_test_acc2]]</f>
        <v>0.76666666666666672</v>
      </c>
      <c r="AC208">
        <f t="shared" si="6"/>
        <v>5546</v>
      </c>
      <c r="AD208">
        <f t="shared" si="7"/>
        <v>0.62962964683333333</v>
      </c>
      <c r="AE208">
        <f>Tabela11[[#This Row],[kan_val_acc]]</f>
        <v>0.73333332539999996</v>
      </c>
    </row>
    <row r="209" spans="1:31" hidden="1" x14ac:dyDescent="0.25">
      <c r="A209" t="s">
        <v>400</v>
      </c>
      <c r="B209">
        <v>5</v>
      </c>
      <c r="C209" t="s">
        <v>21</v>
      </c>
      <c r="D209">
        <v>3</v>
      </c>
      <c r="E209">
        <v>0</v>
      </c>
      <c r="F209" t="s">
        <v>406</v>
      </c>
      <c r="G209">
        <v>5592</v>
      </c>
      <c r="H209">
        <v>9214411.333333334</v>
      </c>
      <c r="I209">
        <v>0.85185186083333331</v>
      </c>
      <c r="J209">
        <v>0.62962962950000001</v>
      </c>
      <c r="K209">
        <v>371644.16666666669</v>
      </c>
      <c r="L209">
        <v>8869</v>
      </c>
      <c r="M209">
        <v>2</v>
      </c>
      <c r="N209">
        <v>62</v>
      </c>
      <c r="O209">
        <v>0.63703703700000003</v>
      </c>
      <c r="P209">
        <v>471207</v>
      </c>
      <c r="Q209">
        <v>9138</v>
      </c>
      <c r="R209">
        <v>2</v>
      </c>
      <c r="S209">
        <v>63</v>
      </c>
      <c r="T209">
        <v>0.87407407780000002</v>
      </c>
      <c r="W209">
        <f>Tabela11[[#This Row],[kan_params]]</f>
        <v>5592</v>
      </c>
      <c r="X209">
        <f>Tabela11[[#This Row],[kan_test_acc]]</f>
        <v>0.85185186083333331</v>
      </c>
      <c r="Y209">
        <f>Tabela11[[#This Row],[mlp_test_acc]]</f>
        <v>0.62962962950000001</v>
      </c>
      <c r="Z209">
        <f>Tabela11[[#This Row],[mlp_test_acc2]]</f>
        <v>0.63703703700000003</v>
      </c>
      <c r="AC209">
        <f t="shared" si="6"/>
        <v>5592</v>
      </c>
      <c r="AD209">
        <f t="shared" si="7"/>
        <v>0.85185186083333331</v>
      </c>
      <c r="AE209">
        <f>Tabela11[[#This Row],[kan_val_acc]]</f>
        <v>0.87407407780000002</v>
      </c>
    </row>
    <row r="210" spans="1:31" hidden="1" x14ac:dyDescent="0.25">
      <c r="A210" t="s">
        <v>400</v>
      </c>
      <c r="B210">
        <v>3</v>
      </c>
      <c r="C210" t="s">
        <v>21</v>
      </c>
      <c r="D210">
        <v>5</v>
      </c>
      <c r="E210">
        <v>0</v>
      </c>
      <c r="F210" t="s">
        <v>406</v>
      </c>
      <c r="G210">
        <v>5592</v>
      </c>
      <c r="H210">
        <v>10846668.833333334</v>
      </c>
      <c r="I210">
        <v>0.66666668649999994</v>
      </c>
      <c r="J210">
        <v>0.69629629616666666</v>
      </c>
      <c r="K210">
        <v>1085808.6666666667</v>
      </c>
      <c r="L210">
        <v>11133</v>
      </c>
      <c r="M210">
        <v>2</v>
      </c>
      <c r="N210">
        <v>70</v>
      </c>
      <c r="O210">
        <v>0.7592592591666667</v>
      </c>
      <c r="P210">
        <v>643382.16666666663</v>
      </c>
      <c r="Q210">
        <v>11434</v>
      </c>
      <c r="R210">
        <v>2</v>
      </c>
      <c r="S210">
        <v>71</v>
      </c>
      <c r="T210">
        <v>0.70370370140000005</v>
      </c>
      <c r="W210">
        <f>Tabela11[[#This Row],[kan_params]]</f>
        <v>5592</v>
      </c>
      <c r="X210">
        <f>Tabela11[[#This Row],[kan_test_acc]]</f>
        <v>0.66666668649999994</v>
      </c>
      <c r="Y210">
        <f>Tabela11[[#This Row],[mlp_test_acc]]</f>
        <v>0.69629629616666666</v>
      </c>
      <c r="Z210">
        <f>Tabela11[[#This Row],[mlp_test_acc2]]</f>
        <v>0.7592592591666667</v>
      </c>
      <c r="AC210">
        <f t="shared" si="6"/>
        <v>5592</v>
      </c>
      <c r="AD210">
        <f t="shared" si="7"/>
        <v>0.66666668649999994</v>
      </c>
      <c r="AE210">
        <f>Tabela11[[#This Row],[kan_val_acc]]</f>
        <v>0.70370370140000005</v>
      </c>
    </row>
    <row r="211" spans="1:31" hidden="1" x14ac:dyDescent="0.25">
      <c r="A211" t="s">
        <v>400</v>
      </c>
      <c r="B211">
        <v>5</v>
      </c>
      <c r="C211" t="s">
        <v>21</v>
      </c>
      <c r="D211">
        <v>5</v>
      </c>
      <c r="E211">
        <v>0</v>
      </c>
      <c r="F211" t="s">
        <v>411</v>
      </c>
      <c r="G211">
        <v>5608</v>
      </c>
      <c r="H211">
        <v>8016627.166666667</v>
      </c>
      <c r="I211">
        <v>0.67777779216666667</v>
      </c>
      <c r="J211">
        <v>0.67407407416666665</v>
      </c>
      <c r="K211">
        <v>567305.5</v>
      </c>
      <c r="L211">
        <v>10254</v>
      </c>
      <c r="M211">
        <v>2</v>
      </c>
      <c r="N211">
        <v>67</v>
      </c>
      <c r="O211">
        <v>0.71851851866666672</v>
      </c>
      <c r="P211">
        <v>411474.5</v>
      </c>
      <c r="Q211">
        <v>10543</v>
      </c>
      <c r="R211">
        <v>2</v>
      </c>
      <c r="S211">
        <v>68</v>
      </c>
      <c r="T211">
        <v>0.85185185699999999</v>
      </c>
      <c r="W211">
        <f>Tabela11[[#This Row],[kan_params]]</f>
        <v>5608</v>
      </c>
      <c r="X211">
        <f>Tabela11[[#This Row],[kan_test_acc]]</f>
        <v>0.67777779216666667</v>
      </c>
      <c r="Y211">
        <f>Tabela11[[#This Row],[mlp_test_acc]]</f>
        <v>0.67407407416666665</v>
      </c>
      <c r="Z211">
        <f>Tabela11[[#This Row],[mlp_test_acc2]]</f>
        <v>0.71851851866666672</v>
      </c>
      <c r="AC211">
        <f t="shared" si="6"/>
        <v>5608</v>
      </c>
      <c r="AD211">
        <f t="shared" si="7"/>
        <v>0.67777779216666667</v>
      </c>
      <c r="AE211">
        <f>Tabela11[[#This Row],[kan_val_acc]]</f>
        <v>0.85185185699999999</v>
      </c>
    </row>
    <row r="212" spans="1:31" hidden="1" x14ac:dyDescent="0.25">
      <c r="A212" t="s">
        <v>400</v>
      </c>
      <c r="B212">
        <v>5</v>
      </c>
      <c r="C212" t="s">
        <v>21</v>
      </c>
      <c r="D212">
        <v>4</v>
      </c>
      <c r="E212">
        <v>0</v>
      </c>
      <c r="F212" t="s">
        <v>412</v>
      </c>
      <c r="G212">
        <v>5613</v>
      </c>
      <c r="H212">
        <v>14778487.166666666</v>
      </c>
      <c r="I212">
        <v>0.85185186066666674</v>
      </c>
      <c r="J212">
        <v>0.7592592591666667</v>
      </c>
      <c r="K212">
        <v>564455.5</v>
      </c>
      <c r="L212">
        <v>9688</v>
      </c>
      <c r="M212">
        <v>2</v>
      </c>
      <c r="N212">
        <v>65</v>
      </c>
      <c r="O212">
        <v>0.68518518516666671</v>
      </c>
      <c r="P212">
        <v>586454.83333333337</v>
      </c>
      <c r="Q212">
        <v>9969</v>
      </c>
      <c r="R212">
        <v>2</v>
      </c>
      <c r="S212">
        <v>66</v>
      </c>
      <c r="T212">
        <v>0.8740740776</v>
      </c>
      <c r="W212">
        <f>Tabela11[[#This Row],[kan_params]]</f>
        <v>5613</v>
      </c>
      <c r="X212">
        <f>Tabela11[[#This Row],[kan_test_acc]]</f>
        <v>0.85185186066666674</v>
      </c>
      <c r="Y212">
        <f>Tabela11[[#This Row],[mlp_test_acc]]</f>
        <v>0.7592592591666667</v>
      </c>
      <c r="Z212">
        <f>Tabela11[[#This Row],[mlp_test_acc2]]</f>
        <v>0.68518518516666671</v>
      </c>
      <c r="AC212">
        <f t="shared" si="6"/>
        <v>5613</v>
      </c>
      <c r="AD212">
        <f t="shared" si="7"/>
        <v>0.85185186066666674</v>
      </c>
      <c r="AE212">
        <f>Tabela11[[#This Row],[kan_val_acc]]</f>
        <v>0.8740740776</v>
      </c>
    </row>
    <row r="213" spans="1:31" hidden="1" x14ac:dyDescent="0.25">
      <c r="A213" t="s">
        <v>400</v>
      </c>
      <c r="B213">
        <v>9</v>
      </c>
      <c r="C213" t="s">
        <v>21</v>
      </c>
      <c r="D213">
        <v>2</v>
      </c>
      <c r="E213">
        <v>0</v>
      </c>
      <c r="F213" t="s">
        <v>448</v>
      </c>
      <c r="G213">
        <v>5628</v>
      </c>
      <c r="H213">
        <v>3218171.8333333335</v>
      </c>
      <c r="I213">
        <v>0.93333333699999999</v>
      </c>
      <c r="J213">
        <v>0.68148148149999999</v>
      </c>
      <c r="K213">
        <v>374222.16666666669</v>
      </c>
      <c r="L213">
        <v>7584</v>
      </c>
      <c r="M213">
        <v>2</v>
      </c>
      <c r="N213">
        <v>57</v>
      </c>
      <c r="O213">
        <v>0.75185185200000004</v>
      </c>
      <c r="P213">
        <v>333262.5</v>
      </c>
      <c r="Q213">
        <v>7833</v>
      </c>
      <c r="R213">
        <v>2</v>
      </c>
      <c r="S213">
        <v>58</v>
      </c>
      <c r="T213">
        <v>0.99259259700000002</v>
      </c>
      <c r="W213">
        <f>Tabela11[[#This Row],[kan_params]]</f>
        <v>5628</v>
      </c>
      <c r="X213">
        <f>Tabela11[[#This Row],[kan_test_acc]]</f>
        <v>0.93333333699999999</v>
      </c>
      <c r="Y213">
        <f>Tabela11[[#This Row],[mlp_test_acc]]</f>
        <v>0.68148148149999999</v>
      </c>
      <c r="Z213">
        <f>Tabela11[[#This Row],[mlp_test_acc2]]</f>
        <v>0.75185185200000004</v>
      </c>
      <c r="AC213">
        <f t="shared" si="6"/>
        <v>5628</v>
      </c>
      <c r="AD213">
        <f t="shared" si="7"/>
        <v>0.93333333699999999</v>
      </c>
      <c r="AE213">
        <f>Tabela11[[#This Row],[kan_val_acc]]</f>
        <v>0.99259259700000002</v>
      </c>
    </row>
    <row r="214" spans="1:31" hidden="1" x14ac:dyDescent="0.25">
      <c r="A214" t="s">
        <v>400</v>
      </c>
      <c r="B214">
        <v>3</v>
      </c>
      <c r="C214" t="s">
        <v>21</v>
      </c>
      <c r="D214">
        <v>3</v>
      </c>
      <c r="E214">
        <v>0</v>
      </c>
      <c r="F214" t="s">
        <v>431</v>
      </c>
      <c r="G214">
        <v>5628</v>
      </c>
      <c r="H214">
        <v>12329238.333333334</v>
      </c>
      <c r="I214">
        <v>0.77777779116666668</v>
      </c>
      <c r="J214">
        <v>0.68518518516666671</v>
      </c>
      <c r="K214">
        <v>4918487.333333333</v>
      </c>
      <c r="L214">
        <v>9969</v>
      </c>
      <c r="M214">
        <v>2</v>
      </c>
      <c r="N214">
        <v>66</v>
      </c>
      <c r="O214">
        <v>0.69259259250000005</v>
      </c>
      <c r="P214">
        <v>3224974.5</v>
      </c>
      <c r="Q214">
        <v>10254</v>
      </c>
      <c r="R214">
        <v>2</v>
      </c>
      <c r="S214">
        <v>67</v>
      </c>
      <c r="T214">
        <v>0.85185185679999997</v>
      </c>
      <c r="W214">
        <f>Tabela11[[#This Row],[kan_params]]</f>
        <v>5628</v>
      </c>
      <c r="X214">
        <f>Tabela11[[#This Row],[kan_test_acc]]</f>
        <v>0.77777779116666668</v>
      </c>
      <c r="Y214">
        <f>Tabela11[[#This Row],[mlp_test_acc]]</f>
        <v>0.68518518516666671</v>
      </c>
      <c r="Z214">
        <f>Tabela11[[#This Row],[mlp_test_acc2]]</f>
        <v>0.69259259250000005</v>
      </c>
      <c r="AC214">
        <f t="shared" si="6"/>
        <v>5628</v>
      </c>
      <c r="AD214">
        <f t="shared" si="7"/>
        <v>0.77777779116666668</v>
      </c>
      <c r="AE214">
        <f>Tabela11[[#This Row],[kan_val_acc]]</f>
        <v>0.85185185679999997</v>
      </c>
    </row>
    <row r="215" spans="1:31" hidden="1" x14ac:dyDescent="0.25">
      <c r="A215" t="s">
        <v>400</v>
      </c>
      <c r="B215">
        <v>5</v>
      </c>
      <c r="C215" t="s">
        <v>21</v>
      </c>
      <c r="D215">
        <v>5</v>
      </c>
      <c r="E215">
        <v>0</v>
      </c>
      <c r="F215" t="s">
        <v>449</v>
      </c>
      <c r="G215">
        <v>5646</v>
      </c>
      <c r="H215">
        <v>6635620.666666667</v>
      </c>
      <c r="I215">
        <v>0.93333333716666667</v>
      </c>
      <c r="J215">
        <v>0.67777777800000005</v>
      </c>
      <c r="K215">
        <v>4850494.166666667</v>
      </c>
      <c r="L215">
        <v>10254</v>
      </c>
      <c r="M215">
        <v>2</v>
      </c>
      <c r="N215">
        <v>67</v>
      </c>
      <c r="O215">
        <v>0.68888888883333332</v>
      </c>
      <c r="P215">
        <v>5464102.166666667</v>
      </c>
      <c r="Q215">
        <v>10543</v>
      </c>
      <c r="R215">
        <v>2</v>
      </c>
      <c r="S215">
        <v>68</v>
      </c>
      <c r="T215">
        <v>0.94074074019999998</v>
      </c>
      <c r="W215">
        <f>Tabela11[[#This Row],[kan_params]]</f>
        <v>5646</v>
      </c>
      <c r="X215">
        <f>Tabela11[[#This Row],[kan_test_acc]]</f>
        <v>0.93333333716666667</v>
      </c>
      <c r="Y215">
        <f>Tabela11[[#This Row],[mlp_test_acc]]</f>
        <v>0.67777777800000005</v>
      </c>
      <c r="Z215">
        <f>Tabela11[[#This Row],[mlp_test_acc2]]</f>
        <v>0.68888888883333332</v>
      </c>
      <c r="AC215">
        <f t="shared" si="6"/>
        <v>5646</v>
      </c>
      <c r="AD215">
        <f t="shared" si="7"/>
        <v>0.93333333716666667</v>
      </c>
      <c r="AE215">
        <f>Tabela11[[#This Row],[kan_val_acc]]</f>
        <v>0.94074074019999998</v>
      </c>
    </row>
    <row r="216" spans="1:31" hidden="1" x14ac:dyDescent="0.25">
      <c r="A216" t="s">
        <v>400</v>
      </c>
      <c r="B216">
        <v>5</v>
      </c>
      <c r="C216" t="s">
        <v>21</v>
      </c>
      <c r="D216">
        <v>2</v>
      </c>
      <c r="E216">
        <v>0</v>
      </c>
      <c r="F216" t="s">
        <v>422</v>
      </c>
      <c r="G216">
        <v>5647</v>
      </c>
      <c r="H216">
        <v>11156652.666666666</v>
      </c>
      <c r="I216">
        <v>0.9185185231666666</v>
      </c>
      <c r="J216">
        <v>0.6333333333333333</v>
      </c>
      <c r="K216">
        <v>300010.83333333331</v>
      </c>
      <c r="L216">
        <v>8343</v>
      </c>
      <c r="M216">
        <v>2</v>
      </c>
      <c r="N216">
        <v>60</v>
      </c>
      <c r="O216">
        <v>0.69259259250000005</v>
      </c>
      <c r="P216">
        <v>299927.33333333331</v>
      </c>
      <c r="Q216">
        <v>8604</v>
      </c>
      <c r="R216">
        <v>2</v>
      </c>
      <c r="S216">
        <v>61</v>
      </c>
      <c r="T216">
        <v>0.91111110439999998</v>
      </c>
      <c r="W216">
        <f>Tabela11[[#This Row],[kan_params]]</f>
        <v>5647</v>
      </c>
      <c r="X216">
        <f>Tabela11[[#This Row],[kan_test_acc]]</f>
        <v>0.9185185231666666</v>
      </c>
      <c r="Y216">
        <f>Tabela11[[#This Row],[mlp_test_acc]]</f>
        <v>0.6333333333333333</v>
      </c>
      <c r="Z216">
        <f>Tabela11[[#This Row],[mlp_test_acc2]]</f>
        <v>0.69259259250000005</v>
      </c>
      <c r="AC216">
        <f t="shared" si="6"/>
        <v>5647</v>
      </c>
      <c r="AD216">
        <f t="shared" si="7"/>
        <v>0.9185185231666666</v>
      </c>
      <c r="AE216">
        <f>Tabela11[[#This Row],[kan_val_acc]]</f>
        <v>0.91111110439999998</v>
      </c>
    </row>
    <row r="217" spans="1:31" hidden="1" x14ac:dyDescent="0.25">
      <c r="A217" t="s">
        <v>400</v>
      </c>
      <c r="B217">
        <v>3</v>
      </c>
      <c r="C217" t="s">
        <v>21</v>
      </c>
      <c r="D217">
        <v>4</v>
      </c>
      <c r="E217">
        <v>0</v>
      </c>
      <c r="F217" t="s">
        <v>422</v>
      </c>
      <c r="G217">
        <v>5647</v>
      </c>
      <c r="H217">
        <v>11960747.833333334</v>
      </c>
      <c r="I217">
        <v>0.79259260500000006</v>
      </c>
      <c r="J217">
        <v>0.688888889</v>
      </c>
      <c r="K217">
        <v>1319508.8333333333</v>
      </c>
      <c r="L217">
        <v>10543</v>
      </c>
      <c r="M217">
        <v>2</v>
      </c>
      <c r="N217">
        <v>68</v>
      </c>
      <c r="O217">
        <v>0.69629629616666666</v>
      </c>
      <c r="P217">
        <v>777887.5</v>
      </c>
      <c r="Q217">
        <v>10836</v>
      </c>
      <c r="R217">
        <v>2</v>
      </c>
      <c r="S217">
        <v>69</v>
      </c>
      <c r="T217">
        <v>0.88888889540000005</v>
      </c>
      <c r="W217">
        <f>Tabela11[[#This Row],[kan_params]]</f>
        <v>5647</v>
      </c>
      <c r="X217">
        <f>Tabela11[[#This Row],[kan_test_acc]]</f>
        <v>0.79259260500000006</v>
      </c>
      <c r="Y217">
        <f>Tabela11[[#This Row],[mlp_test_acc]]</f>
        <v>0.688888889</v>
      </c>
      <c r="Z217">
        <f>Tabela11[[#This Row],[mlp_test_acc2]]</f>
        <v>0.69629629616666666</v>
      </c>
      <c r="AC217">
        <f t="shared" si="6"/>
        <v>5647</v>
      </c>
      <c r="AD217">
        <f t="shared" si="7"/>
        <v>0.79259260500000006</v>
      </c>
      <c r="AE217">
        <f>Tabela11[[#This Row],[kan_val_acc]]</f>
        <v>0.88888889540000005</v>
      </c>
    </row>
    <row r="218" spans="1:31" hidden="1" x14ac:dyDescent="0.25">
      <c r="A218" t="s">
        <v>400</v>
      </c>
      <c r="B218">
        <v>9</v>
      </c>
      <c r="C218" t="s">
        <v>21</v>
      </c>
      <c r="D218">
        <v>3</v>
      </c>
      <c r="E218">
        <v>0</v>
      </c>
      <c r="F218" t="s">
        <v>402</v>
      </c>
      <c r="G218">
        <v>5684</v>
      </c>
      <c r="H218">
        <v>10878974.666666666</v>
      </c>
      <c r="I218">
        <v>0.71851853033333335</v>
      </c>
      <c r="J218">
        <v>0.72592592583333337</v>
      </c>
      <c r="K218">
        <v>372480.83333333331</v>
      </c>
      <c r="L218">
        <v>8086</v>
      </c>
      <c r="M218">
        <v>2</v>
      </c>
      <c r="N218">
        <v>59</v>
      </c>
      <c r="O218">
        <v>0.68518518533333328</v>
      </c>
      <c r="P218">
        <v>346264.33333333331</v>
      </c>
      <c r="Q218">
        <v>8343</v>
      </c>
      <c r="R218">
        <v>2</v>
      </c>
      <c r="S218">
        <v>60</v>
      </c>
      <c r="T218">
        <v>0.8444444418</v>
      </c>
      <c r="W218">
        <f>Tabela11[[#This Row],[kan_params]]</f>
        <v>5684</v>
      </c>
      <c r="X218">
        <f>Tabela11[[#This Row],[kan_test_acc]]</f>
        <v>0.71851853033333335</v>
      </c>
      <c r="Y218">
        <f>Tabela11[[#This Row],[mlp_test_acc]]</f>
        <v>0.72592592583333337</v>
      </c>
      <c r="Z218">
        <f>Tabela11[[#This Row],[mlp_test_acc2]]</f>
        <v>0.68518518533333328</v>
      </c>
      <c r="AC218">
        <f t="shared" si="6"/>
        <v>5684</v>
      </c>
      <c r="AD218">
        <f t="shared" si="7"/>
        <v>0.71851853033333335</v>
      </c>
      <c r="AE218">
        <f>Tabela11[[#This Row],[kan_val_acc]]</f>
        <v>0.8444444418</v>
      </c>
    </row>
    <row r="219" spans="1:31" hidden="1" x14ac:dyDescent="0.25">
      <c r="A219" t="s">
        <v>400</v>
      </c>
      <c r="B219">
        <v>5</v>
      </c>
      <c r="C219" t="s">
        <v>21</v>
      </c>
      <c r="D219">
        <v>4</v>
      </c>
      <c r="E219">
        <v>0</v>
      </c>
      <c r="F219" t="s">
        <v>405</v>
      </c>
      <c r="G219">
        <v>5711</v>
      </c>
      <c r="H219">
        <v>17834134.5</v>
      </c>
      <c r="I219">
        <v>0.77037038433333338</v>
      </c>
      <c r="J219">
        <v>0.67407407399999997</v>
      </c>
      <c r="K219">
        <v>623542.33333333337</v>
      </c>
      <c r="L219">
        <v>9688</v>
      </c>
      <c r="M219">
        <v>2</v>
      </c>
      <c r="N219">
        <v>65</v>
      </c>
      <c r="O219">
        <v>0.6555555555</v>
      </c>
      <c r="P219">
        <v>5100774.666666667</v>
      </c>
      <c r="Q219">
        <v>9969</v>
      </c>
      <c r="R219">
        <v>2</v>
      </c>
      <c r="S219">
        <v>66</v>
      </c>
      <c r="T219">
        <v>0.88148148039999996</v>
      </c>
      <c r="W219">
        <f>Tabela11[[#This Row],[kan_params]]</f>
        <v>5711</v>
      </c>
      <c r="X219">
        <f>Tabela11[[#This Row],[kan_test_acc]]</f>
        <v>0.77037038433333338</v>
      </c>
      <c r="Y219">
        <f>Tabela11[[#This Row],[mlp_test_acc]]</f>
        <v>0.67407407399999997</v>
      </c>
      <c r="Z219">
        <f>Tabela11[[#This Row],[mlp_test_acc2]]</f>
        <v>0.6555555555</v>
      </c>
      <c r="AC219">
        <f t="shared" si="6"/>
        <v>5711</v>
      </c>
      <c r="AD219">
        <f t="shared" si="7"/>
        <v>0.77037038433333338</v>
      </c>
      <c r="AE219">
        <f>Tabela11[[#This Row],[kan_val_acc]]</f>
        <v>0.88148148039999996</v>
      </c>
    </row>
    <row r="220" spans="1:31" hidden="1" x14ac:dyDescent="0.25">
      <c r="A220" t="s">
        <v>400</v>
      </c>
      <c r="B220">
        <v>3</v>
      </c>
      <c r="C220" t="s">
        <v>21</v>
      </c>
      <c r="D220">
        <v>2</v>
      </c>
      <c r="E220">
        <v>0</v>
      </c>
      <c r="F220" t="s">
        <v>433</v>
      </c>
      <c r="G220">
        <v>5715</v>
      </c>
      <c r="H220">
        <v>10581703.166666666</v>
      </c>
      <c r="I220">
        <v>0.7259259423333333</v>
      </c>
      <c r="J220">
        <v>0.68888888883333332</v>
      </c>
      <c r="K220">
        <v>5122512.166666667</v>
      </c>
      <c r="L220">
        <v>9138</v>
      </c>
      <c r="M220">
        <v>2</v>
      </c>
      <c r="N220">
        <v>63</v>
      </c>
      <c r="O220">
        <v>0.64814814799999998</v>
      </c>
      <c r="P220">
        <v>1708112.3333333333</v>
      </c>
      <c r="Q220">
        <v>9411</v>
      </c>
      <c r="R220">
        <v>2</v>
      </c>
      <c r="S220">
        <v>64</v>
      </c>
      <c r="T220">
        <v>0.88148148079999999</v>
      </c>
      <c r="W220">
        <f>Tabela11[[#This Row],[kan_params]]</f>
        <v>5715</v>
      </c>
      <c r="X220">
        <f>Tabela11[[#This Row],[kan_test_acc]]</f>
        <v>0.7259259423333333</v>
      </c>
      <c r="Y220">
        <f>Tabela11[[#This Row],[mlp_test_acc]]</f>
        <v>0.68888888883333332</v>
      </c>
      <c r="Z220">
        <f>Tabela11[[#This Row],[mlp_test_acc2]]</f>
        <v>0.64814814799999998</v>
      </c>
      <c r="AC220">
        <f t="shared" si="6"/>
        <v>5715</v>
      </c>
      <c r="AD220">
        <f t="shared" si="7"/>
        <v>0.7259259423333333</v>
      </c>
      <c r="AE220">
        <f>Tabela11[[#This Row],[kan_val_acc]]</f>
        <v>0.88148148079999999</v>
      </c>
    </row>
    <row r="221" spans="1:31" hidden="1" x14ac:dyDescent="0.25">
      <c r="A221" t="s">
        <v>400</v>
      </c>
      <c r="B221">
        <v>5</v>
      </c>
      <c r="C221" t="s">
        <v>21</v>
      </c>
      <c r="D221">
        <v>2</v>
      </c>
      <c r="E221">
        <v>0</v>
      </c>
      <c r="F221" t="s">
        <v>408</v>
      </c>
      <c r="G221">
        <v>5731</v>
      </c>
      <c r="H221">
        <v>9981089.166666666</v>
      </c>
      <c r="I221">
        <v>0.92592593000000001</v>
      </c>
      <c r="J221">
        <v>0.67037037033333335</v>
      </c>
      <c r="K221">
        <v>280489.33333333331</v>
      </c>
      <c r="L221">
        <v>8343</v>
      </c>
      <c r="M221">
        <v>2</v>
      </c>
      <c r="N221">
        <v>60</v>
      </c>
      <c r="O221">
        <v>0.66666666666666663</v>
      </c>
      <c r="P221">
        <v>267500.33333333331</v>
      </c>
      <c r="Q221">
        <v>8604</v>
      </c>
      <c r="R221">
        <v>2</v>
      </c>
      <c r="S221">
        <v>61</v>
      </c>
      <c r="T221">
        <v>0.93333332499999999</v>
      </c>
      <c r="W221">
        <f>Tabela11[[#This Row],[kan_params]]</f>
        <v>5731</v>
      </c>
      <c r="X221">
        <f>Tabela11[[#This Row],[kan_test_acc]]</f>
        <v>0.92592593000000001</v>
      </c>
      <c r="Y221">
        <f>Tabela11[[#This Row],[mlp_test_acc]]</f>
        <v>0.67037037033333335</v>
      </c>
      <c r="Z221">
        <f>Tabela11[[#This Row],[mlp_test_acc2]]</f>
        <v>0.66666666666666663</v>
      </c>
      <c r="AC221">
        <f t="shared" si="6"/>
        <v>5731</v>
      </c>
      <c r="AD221">
        <f t="shared" si="7"/>
        <v>0.92592593000000001</v>
      </c>
      <c r="AE221">
        <f>Tabela11[[#This Row],[kan_val_acc]]</f>
        <v>0.93333332499999999</v>
      </c>
    </row>
    <row r="222" spans="1:31" hidden="1" x14ac:dyDescent="0.25">
      <c r="A222" t="s">
        <v>400</v>
      </c>
      <c r="B222">
        <v>3</v>
      </c>
      <c r="C222" t="s">
        <v>21</v>
      </c>
      <c r="D222">
        <v>4</v>
      </c>
      <c r="E222">
        <v>0</v>
      </c>
      <c r="F222" t="s">
        <v>408</v>
      </c>
      <c r="G222">
        <v>5731</v>
      </c>
      <c r="H222">
        <v>11032687.833333334</v>
      </c>
      <c r="I222">
        <v>0.85185186083333331</v>
      </c>
      <c r="J222">
        <v>0.67777777783333337</v>
      </c>
      <c r="K222">
        <v>1480139.3333333333</v>
      </c>
      <c r="L222">
        <v>10836</v>
      </c>
      <c r="M222">
        <v>2</v>
      </c>
      <c r="N222">
        <v>69</v>
      </c>
      <c r="O222">
        <v>0.73703703716666669</v>
      </c>
      <c r="P222">
        <v>865677.66666666663</v>
      </c>
      <c r="Q222">
        <v>11133</v>
      </c>
      <c r="R222">
        <v>2</v>
      </c>
      <c r="S222">
        <v>70</v>
      </c>
      <c r="T222">
        <v>0.88148148039999996</v>
      </c>
      <c r="W222">
        <f>Tabela11[[#This Row],[kan_params]]</f>
        <v>5731</v>
      </c>
      <c r="X222">
        <f>Tabela11[[#This Row],[kan_test_acc]]</f>
        <v>0.85185186083333331</v>
      </c>
      <c r="Y222">
        <f>Tabela11[[#This Row],[mlp_test_acc]]</f>
        <v>0.67777777783333337</v>
      </c>
      <c r="Z222">
        <f>Tabela11[[#This Row],[mlp_test_acc2]]</f>
        <v>0.73703703716666669</v>
      </c>
      <c r="AC222">
        <f t="shared" si="6"/>
        <v>5731</v>
      </c>
      <c r="AD222">
        <f t="shared" si="7"/>
        <v>0.85185186083333331</v>
      </c>
      <c r="AE222">
        <f>Tabela11[[#This Row],[kan_val_acc]]</f>
        <v>0.88148148039999996</v>
      </c>
    </row>
    <row r="223" spans="1:31" hidden="1" x14ac:dyDescent="0.25">
      <c r="A223" t="s">
        <v>400</v>
      </c>
      <c r="B223">
        <v>3</v>
      </c>
      <c r="C223" t="s">
        <v>21</v>
      </c>
      <c r="D223">
        <v>3</v>
      </c>
      <c r="E223">
        <v>0</v>
      </c>
      <c r="F223" t="s">
        <v>439</v>
      </c>
      <c r="G223">
        <v>5736</v>
      </c>
      <c r="H223">
        <v>10251613.333333334</v>
      </c>
      <c r="I223">
        <v>0.87407408183333335</v>
      </c>
      <c r="J223">
        <v>0.66296296300000002</v>
      </c>
      <c r="K223">
        <v>3779073.6666666665</v>
      </c>
      <c r="L223">
        <v>9969</v>
      </c>
      <c r="M223">
        <v>2</v>
      </c>
      <c r="N223">
        <v>66</v>
      </c>
      <c r="O223">
        <v>0.71111111133333338</v>
      </c>
      <c r="P223">
        <v>3407277.5</v>
      </c>
      <c r="Q223">
        <v>10254</v>
      </c>
      <c r="R223">
        <v>2</v>
      </c>
      <c r="S223">
        <v>67</v>
      </c>
      <c r="T223">
        <v>0.86666667499999994</v>
      </c>
      <c r="W223">
        <f>Tabela11[[#This Row],[kan_params]]</f>
        <v>5736</v>
      </c>
      <c r="X223">
        <f>Tabela11[[#This Row],[kan_test_acc]]</f>
        <v>0.87407408183333335</v>
      </c>
      <c r="Y223">
        <f>Tabela11[[#This Row],[mlp_test_acc]]</f>
        <v>0.66296296300000002</v>
      </c>
      <c r="Z223">
        <f>Tabela11[[#This Row],[mlp_test_acc2]]</f>
        <v>0.71111111133333338</v>
      </c>
      <c r="AC223">
        <f t="shared" si="6"/>
        <v>5736</v>
      </c>
      <c r="AD223">
        <f t="shared" si="7"/>
        <v>0.87407408183333335</v>
      </c>
      <c r="AE223">
        <f>Tabela11[[#This Row],[kan_val_acc]]</f>
        <v>0.86666667499999994</v>
      </c>
    </row>
    <row r="224" spans="1:31" x14ac:dyDescent="0.25">
      <c r="A224" t="s">
        <v>400</v>
      </c>
      <c r="B224">
        <v>9</v>
      </c>
      <c r="C224" t="s">
        <v>21</v>
      </c>
      <c r="D224">
        <v>5</v>
      </c>
      <c r="E224">
        <v>0</v>
      </c>
      <c r="F224" t="s">
        <v>446</v>
      </c>
      <c r="G224">
        <v>5736</v>
      </c>
      <c r="H224">
        <v>7476471.666666667</v>
      </c>
      <c r="I224">
        <v>0.84444445366666665</v>
      </c>
      <c r="J224">
        <v>0.71851851833333336</v>
      </c>
      <c r="K224">
        <v>418774</v>
      </c>
      <c r="L224">
        <v>9411</v>
      </c>
      <c r="M224">
        <v>2</v>
      </c>
      <c r="N224">
        <v>64</v>
      </c>
      <c r="O224">
        <v>0.82592592599999992</v>
      </c>
      <c r="P224">
        <v>395321.16666666669</v>
      </c>
      <c r="Q224">
        <v>9688</v>
      </c>
      <c r="R224">
        <v>2</v>
      </c>
      <c r="S224">
        <v>65</v>
      </c>
      <c r="T224">
        <v>0.94074074019999998</v>
      </c>
      <c r="W224">
        <f>Tabela11[[#This Row],[kan_params]]</f>
        <v>5736</v>
      </c>
      <c r="X224">
        <f>Tabela11[[#This Row],[kan_test_acc]]</f>
        <v>0.84444445366666665</v>
      </c>
      <c r="Y224">
        <f>Tabela11[[#This Row],[mlp_test_acc]]</f>
        <v>0.71851851833333336</v>
      </c>
      <c r="Z224">
        <f>Tabela11[[#This Row],[mlp_test_acc2]]</f>
        <v>0.82592592599999992</v>
      </c>
      <c r="AC224">
        <f t="shared" si="6"/>
        <v>5736</v>
      </c>
      <c r="AD224">
        <f t="shared" si="7"/>
        <v>0.84444445366666665</v>
      </c>
      <c r="AE224">
        <f>Tabela11[[#This Row],[kan_val_acc]]</f>
        <v>0.94074074019999998</v>
      </c>
    </row>
    <row r="225" spans="1:31" hidden="1" x14ac:dyDescent="0.25">
      <c r="A225" t="s">
        <v>400</v>
      </c>
      <c r="B225">
        <v>9</v>
      </c>
      <c r="C225" t="s">
        <v>21</v>
      </c>
      <c r="D225">
        <v>2</v>
      </c>
      <c r="E225">
        <v>0</v>
      </c>
      <c r="F225" t="s">
        <v>403</v>
      </c>
      <c r="G225">
        <v>5757</v>
      </c>
      <c r="H225">
        <v>8833908.666666666</v>
      </c>
      <c r="I225">
        <v>0.8592592678333334</v>
      </c>
      <c r="J225">
        <v>0.74074074066666662</v>
      </c>
      <c r="K225">
        <v>333702.83333333331</v>
      </c>
      <c r="L225">
        <v>7584</v>
      </c>
      <c r="M225">
        <v>2</v>
      </c>
      <c r="N225">
        <v>57</v>
      </c>
      <c r="O225">
        <v>0.77407407416666674</v>
      </c>
      <c r="P225">
        <v>337373.33333333331</v>
      </c>
      <c r="Q225">
        <v>7833</v>
      </c>
      <c r="R225">
        <v>2</v>
      </c>
      <c r="S225">
        <v>58</v>
      </c>
      <c r="T225">
        <v>0.85925925960000005</v>
      </c>
      <c r="W225">
        <f>Tabela11[[#This Row],[kan_params]]</f>
        <v>5757</v>
      </c>
      <c r="X225">
        <f>Tabela11[[#This Row],[kan_test_acc]]</f>
        <v>0.8592592678333334</v>
      </c>
      <c r="Y225">
        <f>Tabela11[[#This Row],[mlp_test_acc]]</f>
        <v>0.74074074066666662</v>
      </c>
      <c r="Z225">
        <f>Tabela11[[#This Row],[mlp_test_acc2]]</f>
        <v>0.77407407416666674</v>
      </c>
      <c r="AC225">
        <f t="shared" si="6"/>
        <v>5757</v>
      </c>
      <c r="AD225">
        <f t="shared" si="7"/>
        <v>0.8592592678333334</v>
      </c>
      <c r="AE225">
        <f>Tabela11[[#This Row],[kan_val_acc]]</f>
        <v>0.85925925960000005</v>
      </c>
    </row>
    <row r="226" spans="1:31" hidden="1" x14ac:dyDescent="0.25">
      <c r="A226" t="s">
        <v>400</v>
      </c>
      <c r="B226">
        <v>5</v>
      </c>
      <c r="C226" t="s">
        <v>21</v>
      </c>
      <c r="D226">
        <v>3</v>
      </c>
      <c r="E226">
        <v>0</v>
      </c>
      <c r="F226" t="s">
        <v>421</v>
      </c>
      <c r="G226">
        <v>5766</v>
      </c>
      <c r="H226">
        <v>12328373.333333334</v>
      </c>
      <c r="I226">
        <v>0.90740741300000005</v>
      </c>
      <c r="J226">
        <v>0.7</v>
      </c>
      <c r="K226">
        <v>538900.33333333337</v>
      </c>
      <c r="L226">
        <v>9411</v>
      </c>
      <c r="M226">
        <v>2</v>
      </c>
      <c r="N226">
        <v>64</v>
      </c>
      <c r="O226">
        <v>0.64074074066666664</v>
      </c>
      <c r="P226">
        <v>936916.83333333337</v>
      </c>
      <c r="Q226">
        <v>9688</v>
      </c>
      <c r="R226">
        <v>2</v>
      </c>
      <c r="S226">
        <v>65</v>
      </c>
      <c r="T226">
        <v>0.88888887120000004</v>
      </c>
      <c r="W226">
        <f>Tabela11[[#This Row],[kan_params]]</f>
        <v>5766</v>
      </c>
      <c r="X226">
        <f>Tabela11[[#This Row],[kan_test_acc]]</f>
        <v>0.90740741300000005</v>
      </c>
      <c r="Y226">
        <f>Tabela11[[#This Row],[mlp_test_acc]]</f>
        <v>0.7</v>
      </c>
      <c r="Z226">
        <f>Tabela11[[#This Row],[mlp_test_acc2]]</f>
        <v>0.64074074066666664</v>
      </c>
      <c r="AC226">
        <f t="shared" ref="AC226:AC289" si="8">W226</f>
        <v>5766</v>
      </c>
      <c r="AD226">
        <f t="shared" ref="AD226:AD289" si="9">X226</f>
        <v>0.90740741300000005</v>
      </c>
      <c r="AE226">
        <f>Tabela11[[#This Row],[kan_val_acc]]</f>
        <v>0.88888887120000004</v>
      </c>
    </row>
    <row r="227" spans="1:31" hidden="1" x14ac:dyDescent="0.25">
      <c r="A227" t="s">
        <v>400</v>
      </c>
      <c r="B227">
        <v>5</v>
      </c>
      <c r="C227" t="s">
        <v>21</v>
      </c>
      <c r="D227">
        <v>5</v>
      </c>
      <c r="E227">
        <v>0</v>
      </c>
      <c r="F227" t="s">
        <v>404</v>
      </c>
      <c r="G227">
        <v>5766</v>
      </c>
      <c r="H227">
        <v>10359947.333333334</v>
      </c>
      <c r="I227">
        <v>0.50000001983333331</v>
      </c>
      <c r="J227">
        <v>0.71111111100000002</v>
      </c>
      <c r="K227">
        <v>5698404.666666667</v>
      </c>
      <c r="L227">
        <v>10543</v>
      </c>
      <c r="M227">
        <v>2</v>
      </c>
      <c r="N227">
        <v>68</v>
      </c>
      <c r="O227">
        <v>0.62592592566666672</v>
      </c>
      <c r="P227">
        <v>2455534.3333333335</v>
      </c>
      <c r="Q227">
        <v>10836</v>
      </c>
      <c r="R227">
        <v>2</v>
      </c>
      <c r="S227">
        <v>69</v>
      </c>
      <c r="T227">
        <v>0.67407406540000003</v>
      </c>
      <c r="W227">
        <f>Tabela11[[#This Row],[kan_params]]</f>
        <v>5766</v>
      </c>
      <c r="X227">
        <f>Tabela11[[#This Row],[kan_test_acc]]</f>
        <v>0.50000001983333331</v>
      </c>
      <c r="Y227">
        <f>Tabela11[[#This Row],[mlp_test_acc]]</f>
        <v>0.71111111100000002</v>
      </c>
      <c r="Z227">
        <f>Tabela11[[#This Row],[mlp_test_acc2]]</f>
        <v>0.62592592566666672</v>
      </c>
      <c r="AC227">
        <f t="shared" si="8"/>
        <v>5766</v>
      </c>
      <c r="AD227">
        <f t="shared" si="9"/>
        <v>0.50000001983333331</v>
      </c>
      <c r="AE227">
        <f>Tabela11[[#This Row],[kan_val_acc]]</f>
        <v>0.67407406540000003</v>
      </c>
    </row>
    <row r="228" spans="1:31" hidden="1" x14ac:dyDescent="0.25">
      <c r="A228" t="s">
        <v>400</v>
      </c>
      <c r="B228">
        <v>3</v>
      </c>
      <c r="C228" t="s">
        <v>21</v>
      </c>
      <c r="D228">
        <v>5</v>
      </c>
      <c r="E228">
        <v>0</v>
      </c>
      <c r="F228" t="s">
        <v>421</v>
      </c>
      <c r="G228">
        <v>5766</v>
      </c>
      <c r="H228">
        <v>12351352.666666666</v>
      </c>
      <c r="I228">
        <v>0.62222224000000004</v>
      </c>
      <c r="J228">
        <v>0.68518518516666671</v>
      </c>
      <c r="K228">
        <v>1481342.1666666667</v>
      </c>
      <c r="L228">
        <v>11434</v>
      </c>
      <c r="M228">
        <v>2</v>
      </c>
      <c r="N228">
        <v>71</v>
      </c>
      <c r="O228">
        <v>0.73703703683333333</v>
      </c>
      <c r="P228">
        <v>723475.5</v>
      </c>
      <c r="Q228">
        <v>11739</v>
      </c>
      <c r="R228">
        <v>2</v>
      </c>
      <c r="S228">
        <v>72</v>
      </c>
      <c r="T228">
        <v>0.71111111660000004</v>
      </c>
      <c r="W228">
        <f>Tabela11[[#This Row],[kan_params]]</f>
        <v>5766</v>
      </c>
      <c r="X228">
        <f>Tabela11[[#This Row],[kan_test_acc]]</f>
        <v>0.62222224000000004</v>
      </c>
      <c r="Y228">
        <f>Tabela11[[#This Row],[mlp_test_acc]]</f>
        <v>0.68518518516666671</v>
      </c>
      <c r="Z228">
        <f>Tabela11[[#This Row],[mlp_test_acc2]]</f>
        <v>0.73703703683333333</v>
      </c>
      <c r="AC228">
        <f t="shared" si="8"/>
        <v>5766</v>
      </c>
      <c r="AD228">
        <f t="shared" si="9"/>
        <v>0.62222224000000004</v>
      </c>
      <c r="AE228">
        <f>Tabela11[[#This Row],[kan_val_acc]]</f>
        <v>0.71111111660000004</v>
      </c>
    </row>
    <row r="229" spans="1:31" hidden="1" x14ac:dyDescent="0.25">
      <c r="A229" t="s">
        <v>400</v>
      </c>
      <c r="B229">
        <v>5</v>
      </c>
      <c r="C229" t="s">
        <v>21</v>
      </c>
      <c r="D229">
        <v>2</v>
      </c>
      <c r="E229">
        <v>0</v>
      </c>
      <c r="F229" t="s">
        <v>415</v>
      </c>
      <c r="G229">
        <v>5769</v>
      </c>
      <c r="H229">
        <v>9976143.666666666</v>
      </c>
      <c r="I229">
        <v>0.92962963350000005</v>
      </c>
      <c r="J229">
        <v>0.68888888883333332</v>
      </c>
      <c r="K229">
        <v>264797.5</v>
      </c>
      <c r="L229">
        <v>8604</v>
      </c>
      <c r="M229">
        <v>2</v>
      </c>
      <c r="N229">
        <v>61</v>
      </c>
      <c r="O229">
        <v>0.68888888883333332</v>
      </c>
      <c r="P229">
        <v>250651.83333333334</v>
      </c>
      <c r="Q229">
        <v>8869</v>
      </c>
      <c r="R229">
        <v>2</v>
      </c>
      <c r="S229">
        <v>62</v>
      </c>
      <c r="T229">
        <v>0.91111112859999999</v>
      </c>
      <c r="W229">
        <f>Tabela11[[#This Row],[kan_params]]</f>
        <v>5769</v>
      </c>
      <c r="X229">
        <f>Tabela11[[#This Row],[kan_test_acc]]</f>
        <v>0.92962963350000005</v>
      </c>
      <c r="Y229">
        <f>Tabela11[[#This Row],[mlp_test_acc]]</f>
        <v>0.68888888883333332</v>
      </c>
      <c r="Z229">
        <f>Tabela11[[#This Row],[mlp_test_acc2]]</f>
        <v>0.68888888883333332</v>
      </c>
      <c r="AC229">
        <f t="shared" si="8"/>
        <v>5769</v>
      </c>
      <c r="AD229">
        <f t="shared" si="9"/>
        <v>0.92962963350000005</v>
      </c>
      <c r="AE229">
        <f>Tabela11[[#This Row],[kan_val_acc]]</f>
        <v>0.91111112859999999</v>
      </c>
    </row>
    <row r="230" spans="1:31" hidden="1" x14ac:dyDescent="0.25">
      <c r="A230" t="s">
        <v>400</v>
      </c>
      <c r="B230">
        <v>3</v>
      </c>
      <c r="C230" t="s">
        <v>21</v>
      </c>
      <c r="D230">
        <v>4</v>
      </c>
      <c r="E230">
        <v>0</v>
      </c>
      <c r="F230" t="s">
        <v>415</v>
      </c>
      <c r="G230">
        <v>5769</v>
      </c>
      <c r="H230">
        <v>14584301.833333334</v>
      </c>
      <c r="I230">
        <v>0.85555556416666667</v>
      </c>
      <c r="J230">
        <v>0.70000000016666664</v>
      </c>
      <c r="K230">
        <v>1333220.3333333333</v>
      </c>
      <c r="L230">
        <v>10836</v>
      </c>
      <c r="M230">
        <v>2</v>
      </c>
      <c r="N230">
        <v>69</v>
      </c>
      <c r="O230">
        <v>0.67777777800000005</v>
      </c>
      <c r="P230">
        <v>1220670.5</v>
      </c>
      <c r="Q230">
        <v>11133</v>
      </c>
      <c r="R230">
        <v>2</v>
      </c>
      <c r="S230">
        <v>70</v>
      </c>
      <c r="T230">
        <v>0.89629629840000002</v>
      </c>
      <c r="W230">
        <f>Tabela11[[#This Row],[kan_params]]</f>
        <v>5769</v>
      </c>
      <c r="X230">
        <f>Tabela11[[#This Row],[kan_test_acc]]</f>
        <v>0.85555556416666667</v>
      </c>
      <c r="Y230">
        <f>Tabela11[[#This Row],[mlp_test_acc]]</f>
        <v>0.70000000016666664</v>
      </c>
      <c r="Z230">
        <f>Tabela11[[#This Row],[mlp_test_acc2]]</f>
        <v>0.67777777800000005</v>
      </c>
      <c r="AC230">
        <f t="shared" si="8"/>
        <v>5769</v>
      </c>
      <c r="AD230">
        <f t="shared" si="9"/>
        <v>0.85555556416666667</v>
      </c>
      <c r="AE230">
        <f>Tabela11[[#This Row],[kan_val_acc]]</f>
        <v>0.89629629840000002</v>
      </c>
    </row>
    <row r="231" spans="1:31" hidden="1" x14ac:dyDescent="0.25">
      <c r="A231" t="s">
        <v>400</v>
      </c>
      <c r="B231">
        <v>5</v>
      </c>
      <c r="C231" t="s">
        <v>21</v>
      </c>
      <c r="D231">
        <v>4</v>
      </c>
      <c r="E231">
        <v>0</v>
      </c>
      <c r="F231" t="s">
        <v>420</v>
      </c>
      <c r="G231">
        <v>5805</v>
      </c>
      <c r="H231">
        <v>12589375.666666666</v>
      </c>
      <c r="I231">
        <v>0.79629630849999999</v>
      </c>
      <c r="J231">
        <v>0.66296296283333334</v>
      </c>
      <c r="K231">
        <v>1851102.5</v>
      </c>
      <c r="L231">
        <v>9969</v>
      </c>
      <c r="M231">
        <v>2</v>
      </c>
      <c r="N231">
        <v>66</v>
      </c>
      <c r="O231">
        <v>0.65925925949999997</v>
      </c>
      <c r="P231">
        <v>1428385.5</v>
      </c>
      <c r="Q231">
        <v>10254</v>
      </c>
      <c r="R231">
        <v>2</v>
      </c>
      <c r="S231">
        <v>67</v>
      </c>
      <c r="T231">
        <v>0.91851851939999996</v>
      </c>
      <c r="W231">
        <f>Tabela11[[#This Row],[kan_params]]</f>
        <v>5805</v>
      </c>
      <c r="X231">
        <f>Tabela11[[#This Row],[kan_test_acc]]</f>
        <v>0.79629630849999999</v>
      </c>
      <c r="Y231">
        <f>Tabela11[[#This Row],[mlp_test_acc]]</f>
        <v>0.66296296283333334</v>
      </c>
      <c r="Z231">
        <f>Tabela11[[#This Row],[mlp_test_acc2]]</f>
        <v>0.65925925949999997</v>
      </c>
      <c r="AC231">
        <f t="shared" si="8"/>
        <v>5805</v>
      </c>
      <c r="AD231">
        <f t="shared" si="9"/>
        <v>0.79629630849999999</v>
      </c>
      <c r="AE231">
        <f>Tabela11[[#This Row],[kan_val_acc]]</f>
        <v>0.91851851939999996</v>
      </c>
    </row>
    <row r="232" spans="1:31" hidden="1" x14ac:dyDescent="0.25">
      <c r="A232" t="s">
        <v>400</v>
      </c>
      <c r="B232">
        <v>5</v>
      </c>
      <c r="C232" t="s">
        <v>21</v>
      </c>
      <c r="D232">
        <v>2</v>
      </c>
      <c r="E232">
        <v>0</v>
      </c>
      <c r="F232" t="s">
        <v>430</v>
      </c>
      <c r="G232">
        <v>5807</v>
      </c>
      <c r="H232">
        <v>10700423.833333334</v>
      </c>
      <c r="I232">
        <v>0.81851852416666671</v>
      </c>
      <c r="J232">
        <v>0.68148148133333331</v>
      </c>
      <c r="K232">
        <v>336546.5</v>
      </c>
      <c r="L232">
        <v>8604</v>
      </c>
      <c r="M232">
        <v>2</v>
      </c>
      <c r="N232">
        <v>61</v>
      </c>
      <c r="O232">
        <v>0.68148148149999999</v>
      </c>
      <c r="P232">
        <v>308851.33333333331</v>
      </c>
      <c r="Q232">
        <v>8869</v>
      </c>
      <c r="R232">
        <v>2</v>
      </c>
      <c r="S232">
        <v>62</v>
      </c>
      <c r="T232">
        <v>0.92592593420000002</v>
      </c>
      <c r="W232">
        <f>Tabela11[[#This Row],[kan_params]]</f>
        <v>5807</v>
      </c>
      <c r="X232">
        <f>Tabela11[[#This Row],[kan_test_acc]]</f>
        <v>0.81851852416666671</v>
      </c>
      <c r="Y232">
        <f>Tabela11[[#This Row],[mlp_test_acc]]</f>
        <v>0.68148148133333331</v>
      </c>
      <c r="Z232">
        <f>Tabela11[[#This Row],[mlp_test_acc2]]</f>
        <v>0.68148148149999999</v>
      </c>
      <c r="AC232">
        <f t="shared" si="8"/>
        <v>5807</v>
      </c>
      <c r="AD232">
        <f t="shared" si="9"/>
        <v>0.81851852416666671</v>
      </c>
      <c r="AE232">
        <f>Tabela11[[#This Row],[kan_val_acc]]</f>
        <v>0.92592593420000002</v>
      </c>
    </row>
    <row r="233" spans="1:31" hidden="1" x14ac:dyDescent="0.25">
      <c r="A233" t="s">
        <v>400</v>
      </c>
      <c r="B233">
        <v>3</v>
      </c>
      <c r="C233" t="s">
        <v>21</v>
      </c>
      <c r="D233">
        <v>4</v>
      </c>
      <c r="E233">
        <v>0</v>
      </c>
      <c r="F233" t="s">
        <v>430</v>
      </c>
      <c r="G233">
        <v>5807</v>
      </c>
      <c r="H233">
        <v>10932546.666666666</v>
      </c>
      <c r="I233">
        <v>0.7592592735</v>
      </c>
      <c r="J233">
        <v>0.64444444433333337</v>
      </c>
      <c r="K233">
        <v>1670830.1666666667</v>
      </c>
      <c r="L233">
        <v>10836</v>
      </c>
      <c r="M233">
        <v>2</v>
      </c>
      <c r="N233">
        <v>69</v>
      </c>
      <c r="O233">
        <v>0.68148148149999999</v>
      </c>
      <c r="P233">
        <v>1224680.6666666667</v>
      </c>
      <c r="Q233">
        <v>11133</v>
      </c>
      <c r="R233">
        <v>2</v>
      </c>
      <c r="S233">
        <v>70</v>
      </c>
      <c r="T233">
        <v>0.83703705100000003</v>
      </c>
      <c r="W233">
        <f>Tabela11[[#This Row],[kan_params]]</f>
        <v>5807</v>
      </c>
      <c r="X233">
        <f>Tabela11[[#This Row],[kan_test_acc]]</f>
        <v>0.7592592735</v>
      </c>
      <c r="Y233">
        <f>Tabela11[[#This Row],[mlp_test_acc]]</f>
        <v>0.64444444433333337</v>
      </c>
      <c r="Z233">
        <f>Tabela11[[#This Row],[mlp_test_acc2]]</f>
        <v>0.68148148149999999</v>
      </c>
      <c r="AC233">
        <f t="shared" si="8"/>
        <v>5807</v>
      </c>
      <c r="AD233">
        <f t="shared" si="9"/>
        <v>0.7592592735</v>
      </c>
      <c r="AE233">
        <f>Tabela11[[#This Row],[kan_val_acc]]</f>
        <v>0.83703705100000003</v>
      </c>
    </row>
    <row r="234" spans="1:31" hidden="1" x14ac:dyDescent="0.25">
      <c r="A234" t="s">
        <v>400</v>
      </c>
      <c r="B234">
        <v>3</v>
      </c>
      <c r="C234" t="s">
        <v>21</v>
      </c>
      <c r="D234">
        <v>3</v>
      </c>
      <c r="E234">
        <v>0</v>
      </c>
      <c r="F234" t="s">
        <v>424</v>
      </c>
      <c r="G234">
        <v>5810</v>
      </c>
      <c r="H234">
        <v>11487354.666666666</v>
      </c>
      <c r="I234">
        <v>0.90740741266666669</v>
      </c>
      <c r="J234">
        <v>0.67037037016666667</v>
      </c>
      <c r="K234">
        <v>1044029</v>
      </c>
      <c r="L234">
        <v>10254</v>
      </c>
      <c r="M234">
        <v>2</v>
      </c>
      <c r="N234">
        <v>67</v>
      </c>
      <c r="O234">
        <v>0.65925925933333329</v>
      </c>
      <c r="P234">
        <v>1121676.6666666667</v>
      </c>
      <c r="Q234">
        <v>10543</v>
      </c>
      <c r="R234">
        <v>2</v>
      </c>
      <c r="S234">
        <v>68</v>
      </c>
      <c r="T234">
        <v>0.94074073999999996</v>
      </c>
      <c r="W234">
        <f>Tabela11[[#This Row],[kan_params]]</f>
        <v>5810</v>
      </c>
      <c r="X234">
        <f>Tabela11[[#This Row],[kan_test_acc]]</f>
        <v>0.90740741266666669</v>
      </c>
      <c r="Y234">
        <f>Tabela11[[#This Row],[mlp_test_acc]]</f>
        <v>0.67037037016666667</v>
      </c>
      <c r="Z234">
        <f>Tabela11[[#This Row],[mlp_test_acc2]]</f>
        <v>0.65925925933333329</v>
      </c>
      <c r="AC234">
        <f t="shared" si="8"/>
        <v>5810</v>
      </c>
      <c r="AD234">
        <f t="shared" si="9"/>
        <v>0.90740741266666669</v>
      </c>
      <c r="AE234">
        <f>Tabela11[[#This Row],[kan_val_acc]]</f>
        <v>0.94074073999999996</v>
      </c>
    </row>
    <row r="235" spans="1:31" hidden="1" x14ac:dyDescent="0.25">
      <c r="A235" t="s">
        <v>400</v>
      </c>
      <c r="B235">
        <v>3</v>
      </c>
      <c r="C235" t="s">
        <v>21</v>
      </c>
      <c r="D235">
        <v>2</v>
      </c>
      <c r="E235">
        <v>0</v>
      </c>
      <c r="F235" t="s">
        <v>426</v>
      </c>
      <c r="G235">
        <v>5813</v>
      </c>
      <c r="H235">
        <v>11722100.5</v>
      </c>
      <c r="I235">
        <v>0.74814816316666666</v>
      </c>
      <c r="J235">
        <v>0.74074074049999994</v>
      </c>
      <c r="K235">
        <v>3265301.6666666665</v>
      </c>
      <c r="L235">
        <v>9411</v>
      </c>
      <c r="M235">
        <v>2</v>
      </c>
      <c r="N235">
        <v>64</v>
      </c>
      <c r="O235">
        <v>0.76666666666666672</v>
      </c>
      <c r="P235">
        <v>3430030.6666666665</v>
      </c>
      <c r="Q235">
        <v>9688</v>
      </c>
      <c r="R235">
        <v>2</v>
      </c>
      <c r="S235">
        <v>65</v>
      </c>
      <c r="T235">
        <v>0.82962963599999995</v>
      </c>
      <c r="W235">
        <f>Tabela11[[#This Row],[kan_params]]</f>
        <v>5813</v>
      </c>
      <c r="X235">
        <f>Tabela11[[#This Row],[kan_test_acc]]</f>
        <v>0.74814816316666666</v>
      </c>
      <c r="Y235">
        <f>Tabela11[[#This Row],[mlp_test_acc]]</f>
        <v>0.74074074049999994</v>
      </c>
      <c r="Z235">
        <f>Tabela11[[#This Row],[mlp_test_acc2]]</f>
        <v>0.76666666666666672</v>
      </c>
      <c r="AC235">
        <f t="shared" si="8"/>
        <v>5813</v>
      </c>
      <c r="AD235">
        <f t="shared" si="9"/>
        <v>0.74814816316666666</v>
      </c>
      <c r="AE235">
        <f>Tabela11[[#This Row],[kan_val_acc]]</f>
        <v>0.82962963599999995</v>
      </c>
    </row>
    <row r="236" spans="1:31" hidden="1" x14ac:dyDescent="0.25">
      <c r="A236" t="s">
        <v>400</v>
      </c>
      <c r="B236">
        <v>3</v>
      </c>
      <c r="C236" t="s">
        <v>21</v>
      </c>
      <c r="D236">
        <v>3</v>
      </c>
      <c r="E236">
        <v>0</v>
      </c>
      <c r="F236" t="s">
        <v>417</v>
      </c>
      <c r="G236">
        <v>5848</v>
      </c>
      <c r="H236">
        <v>11666227.5</v>
      </c>
      <c r="I236">
        <v>0.87777778549999996</v>
      </c>
      <c r="J236">
        <v>0.7</v>
      </c>
      <c r="K236">
        <v>1440603</v>
      </c>
      <c r="L236">
        <v>10254</v>
      </c>
      <c r="M236">
        <v>2</v>
      </c>
      <c r="N236">
        <v>67</v>
      </c>
      <c r="O236">
        <v>0.64444444400000001</v>
      </c>
      <c r="P236">
        <v>429285</v>
      </c>
      <c r="Q236">
        <v>10543</v>
      </c>
      <c r="R236">
        <v>2</v>
      </c>
      <c r="S236">
        <v>68</v>
      </c>
      <c r="T236">
        <v>0.96296298499999999</v>
      </c>
      <c r="W236">
        <f>Tabela11[[#This Row],[kan_params]]</f>
        <v>5848</v>
      </c>
      <c r="X236">
        <f>Tabela11[[#This Row],[kan_test_acc]]</f>
        <v>0.87777778549999996</v>
      </c>
      <c r="Y236">
        <f>Tabela11[[#This Row],[mlp_test_acc]]</f>
        <v>0.7</v>
      </c>
      <c r="Z236">
        <f>Tabela11[[#This Row],[mlp_test_acc2]]</f>
        <v>0.64444444400000001</v>
      </c>
      <c r="AC236">
        <f t="shared" si="8"/>
        <v>5848</v>
      </c>
      <c r="AD236">
        <f t="shared" si="9"/>
        <v>0.87777778549999996</v>
      </c>
      <c r="AE236">
        <f>Tabela11[[#This Row],[kan_val_acc]]</f>
        <v>0.96296298499999999</v>
      </c>
    </row>
    <row r="237" spans="1:31" hidden="1" x14ac:dyDescent="0.25">
      <c r="A237" t="s">
        <v>400</v>
      </c>
      <c r="B237">
        <v>3</v>
      </c>
      <c r="C237" t="s">
        <v>21</v>
      </c>
      <c r="D237">
        <v>2</v>
      </c>
      <c r="E237">
        <v>0</v>
      </c>
      <c r="F237" t="s">
        <v>441</v>
      </c>
      <c r="G237">
        <v>5875</v>
      </c>
      <c r="H237">
        <v>13793029.333333334</v>
      </c>
      <c r="I237">
        <v>0.88888889566666673</v>
      </c>
      <c r="J237">
        <v>0.64074074066666664</v>
      </c>
      <c r="K237">
        <v>4566929.166666667</v>
      </c>
      <c r="L237">
        <v>9411</v>
      </c>
      <c r="M237">
        <v>2</v>
      </c>
      <c r="N237">
        <v>64</v>
      </c>
      <c r="O237">
        <v>0.7111111111666667</v>
      </c>
      <c r="P237">
        <v>2471624</v>
      </c>
      <c r="Q237">
        <v>9688</v>
      </c>
      <c r="R237">
        <v>2</v>
      </c>
      <c r="S237">
        <v>65</v>
      </c>
      <c r="T237">
        <v>0.79259258480000006</v>
      </c>
      <c r="W237">
        <f>Tabela11[[#This Row],[kan_params]]</f>
        <v>5875</v>
      </c>
      <c r="X237">
        <f>Tabela11[[#This Row],[kan_test_acc]]</f>
        <v>0.88888889566666673</v>
      </c>
      <c r="Y237">
        <f>Tabela11[[#This Row],[mlp_test_acc]]</f>
        <v>0.64074074066666664</v>
      </c>
      <c r="Z237">
        <f>Tabela11[[#This Row],[mlp_test_acc2]]</f>
        <v>0.7111111111666667</v>
      </c>
      <c r="AC237">
        <f t="shared" si="8"/>
        <v>5875</v>
      </c>
      <c r="AD237">
        <f t="shared" si="9"/>
        <v>0.88888889566666673</v>
      </c>
      <c r="AE237">
        <f>Tabela11[[#This Row],[kan_val_acc]]</f>
        <v>0.79259258480000006</v>
      </c>
    </row>
    <row r="238" spans="1:31" hidden="1" x14ac:dyDescent="0.25">
      <c r="A238" t="s">
        <v>400</v>
      </c>
      <c r="B238">
        <v>5</v>
      </c>
      <c r="C238" t="s">
        <v>21</v>
      </c>
      <c r="D238">
        <v>2</v>
      </c>
      <c r="E238">
        <v>0</v>
      </c>
      <c r="F238" t="s">
        <v>438</v>
      </c>
      <c r="G238">
        <v>5887</v>
      </c>
      <c r="H238">
        <v>8328374.166666667</v>
      </c>
      <c r="I238">
        <v>0.92222222666666664</v>
      </c>
      <c r="J238">
        <v>0.69259259250000005</v>
      </c>
      <c r="K238">
        <v>354351.33333333331</v>
      </c>
      <c r="L238">
        <v>8604</v>
      </c>
      <c r="M238">
        <v>2</v>
      </c>
      <c r="N238">
        <v>61</v>
      </c>
      <c r="O238">
        <v>0.66296296300000002</v>
      </c>
      <c r="P238">
        <v>318155</v>
      </c>
      <c r="Q238">
        <v>8869</v>
      </c>
      <c r="R238">
        <v>2</v>
      </c>
      <c r="S238">
        <v>62</v>
      </c>
      <c r="T238">
        <v>0.90370368919999999</v>
      </c>
      <c r="W238">
        <f>Tabela11[[#This Row],[kan_params]]</f>
        <v>5887</v>
      </c>
      <c r="X238">
        <f>Tabela11[[#This Row],[kan_test_acc]]</f>
        <v>0.92222222666666664</v>
      </c>
      <c r="Y238">
        <f>Tabela11[[#This Row],[mlp_test_acc]]</f>
        <v>0.69259259250000005</v>
      </c>
      <c r="Z238">
        <f>Tabela11[[#This Row],[mlp_test_acc2]]</f>
        <v>0.66296296300000002</v>
      </c>
      <c r="AC238">
        <f t="shared" si="8"/>
        <v>5887</v>
      </c>
      <c r="AD238">
        <f t="shared" si="9"/>
        <v>0.92222222666666664</v>
      </c>
      <c r="AE238">
        <f>Tabela11[[#This Row],[kan_val_acc]]</f>
        <v>0.90370368919999999</v>
      </c>
    </row>
    <row r="239" spans="1:31" hidden="1" x14ac:dyDescent="0.25">
      <c r="A239" t="s">
        <v>400</v>
      </c>
      <c r="B239">
        <v>3</v>
      </c>
      <c r="C239" t="s">
        <v>21</v>
      </c>
      <c r="D239">
        <v>4</v>
      </c>
      <c r="E239">
        <v>0</v>
      </c>
      <c r="F239" t="s">
        <v>438</v>
      </c>
      <c r="G239">
        <v>5887</v>
      </c>
      <c r="H239">
        <v>7600239.833333333</v>
      </c>
      <c r="I239">
        <v>0.84444445366666665</v>
      </c>
      <c r="J239">
        <v>0.7555555553333333</v>
      </c>
      <c r="K239">
        <v>635961.33333333337</v>
      </c>
      <c r="L239">
        <v>11133</v>
      </c>
      <c r="M239">
        <v>2</v>
      </c>
      <c r="N239">
        <v>70</v>
      </c>
      <c r="O239">
        <v>0.64074074033333339</v>
      </c>
      <c r="P239">
        <v>594998.33333333337</v>
      </c>
      <c r="Q239">
        <v>11434</v>
      </c>
      <c r="R239">
        <v>2</v>
      </c>
      <c r="S239">
        <v>71</v>
      </c>
      <c r="T239">
        <v>0.91111111639999998</v>
      </c>
      <c r="W239">
        <f>Tabela11[[#This Row],[kan_params]]</f>
        <v>5887</v>
      </c>
      <c r="X239">
        <f>Tabela11[[#This Row],[kan_test_acc]]</f>
        <v>0.84444445366666665</v>
      </c>
      <c r="Y239">
        <f>Tabela11[[#This Row],[mlp_test_acc]]</f>
        <v>0.7555555553333333</v>
      </c>
      <c r="Z239">
        <f>Tabela11[[#This Row],[mlp_test_acc2]]</f>
        <v>0.64074074033333339</v>
      </c>
      <c r="AC239">
        <f t="shared" si="8"/>
        <v>5887</v>
      </c>
      <c r="AD239">
        <f t="shared" si="9"/>
        <v>0.84444445366666665</v>
      </c>
      <c r="AE239">
        <f>Tabela11[[#This Row],[kan_val_acc]]</f>
        <v>0.91111111639999998</v>
      </c>
    </row>
    <row r="240" spans="1:31" hidden="1" x14ac:dyDescent="0.25">
      <c r="A240" t="s">
        <v>400</v>
      </c>
      <c r="B240">
        <v>5</v>
      </c>
      <c r="C240" t="s">
        <v>21</v>
      </c>
      <c r="D240">
        <v>3</v>
      </c>
      <c r="E240">
        <v>0</v>
      </c>
      <c r="F240" t="s">
        <v>429</v>
      </c>
      <c r="G240">
        <v>5898</v>
      </c>
      <c r="H240">
        <v>15125424.833333334</v>
      </c>
      <c r="I240">
        <v>0.89259259899999999</v>
      </c>
      <c r="J240">
        <v>0.65555555533333332</v>
      </c>
      <c r="K240">
        <v>691653.5</v>
      </c>
      <c r="L240">
        <v>9411</v>
      </c>
      <c r="M240">
        <v>2</v>
      </c>
      <c r="N240">
        <v>64</v>
      </c>
      <c r="O240">
        <v>0.61481481483333333</v>
      </c>
      <c r="P240">
        <v>553311.83333333337</v>
      </c>
      <c r="Q240">
        <v>9688</v>
      </c>
      <c r="R240">
        <v>2</v>
      </c>
      <c r="S240">
        <v>65</v>
      </c>
      <c r="T240">
        <v>0.88888889559999995</v>
      </c>
      <c r="W240">
        <f>Tabela11[[#This Row],[kan_params]]</f>
        <v>5898</v>
      </c>
      <c r="X240">
        <f>Tabela11[[#This Row],[kan_test_acc]]</f>
        <v>0.89259259899999999</v>
      </c>
      <c r="Y240">
        <f>Tabela11[[#This Row],[mlp_test_acc]]</f>
        <v>0.65555555533333332</v>
      </c>
      <c r="Z240">
        <f>Tabela11[[#This Row],[mlp_test_acc2]]</f>
        <v>0.61481481483333333</v>
      </c>
      <c r="AC240">
        <f t="shared" si="8"/>
        <v>5898</v>
      </c>
      <c r="AD240">
        <f t="shared" si="9"/>
        <v>0.89259259899999999</v>
      </c>
      <c r="AE240">
        <f>Tabela11[[#This Row],[kan_val_acc]]</f>
        <v>0.88888889559999995</v>
      </c>
    </row>
    <row r="241" spans="1:31" hidden="1" x14ac:dyDescent="0.25">
      <c r="A241" t="s">
        <v>400</v>
      </c>
      <c r="B241">
        <v>3</v>
      </c>
      <c r="C241" t="s">
        <v>21</v>
      </c>
      <c r="D241">
        <v>5</v>
      </c>
      <c r="E241">
        <v>0</v>
      </c>
      <c r="F241" t="s">
        <v>429</v>
      </c>
      <c r="G241">
        <v>5898</v>
      </c>
      <c r="H241">
        <v>10094751.333333334</v>
      </c>
      <c r="I241">
        <v>0.82592593633333333</v>
      </c>
      <c r="J241">
        <v>0.74074074066666662</v>
      </c>
      <c r="K241">
        <v>748799</v>
      </c>
      <c r="L241">
        <v>11739</v>
      </c>
      <c r="M241">
        <v>2</v>
      </c>
      <c r="N241">
        <v>72</v>
      </c>
      <c r="O241">
        <v>0.72962962966666667</v>
      </c>
      <c r="P241">
        <v>354232.16666666669</v>
      </c>
      <c r="Q241">
        <v>12048</v>
      </c>
      <c r="R241">
        <v>2</v>
      </c>
      <c r="S241">
        <v>73</v>
      </c>
      <c r="T241">
        <v>0.85925927199999996</v>
      </c>
      <c r="W241">
        <f>Tabela11[[#This Row],[kan_params]]</f>
        <v>5898</v>
      </c>
      <c r="X241">
        <f>Tabela11[[#This Row],[kan_test_acc]]</f>
        <v>0.82592593633333333</v>
      </c>
      <c r="Y241">
        <f>Tabela11[[#This Row],[mlp_test_acc]]</f>
        <v>0.74074074066666662</v>
      </c>
      <c r="Z241">
        <f>Tabela11[[#This Row],[mlp_test_acc2]]</f>
        <v>0.72962962966666667</v>
      </c>
      <c r="AC241">
        <f t="shared" si="8"/>
        <v>5898</v>
      </c>
      <c r="AD241">
        <f t="shared" si="9"/>
        <v>0.82592593633333333</v>
      </c>
      <c r="AE241">
        <f>Tabela11[[#This Row],[kan_val_acc]]</f>
        <v>0.85925927199999996</v>
      </c>
    </row>
    <row r="242" spans="1:31" hidden="1" x14ac:dyDescent="0.25">
      <c r="A242" t="s">
        <v>400</v>
      </c>
      <c r="B242">
        <v>9</v>
      </c>
      <c r="C242" t="s">
        <v>21</v>
      </c>
      <c r="D242">
        <v>4</v>
      </c>
      <c r="E242">
        <v>0</v>
      </c>
      <c r="F242" t="s">
        <v>447</v>
      </c>
      <c r="G242">
        <v>5914</v>
      </c>
      <c r="H242">
        <v>4924944.333333333</v>
      </c>
      <c r="I242">
        <v>0.91111111616666673</v>
      </c>
      <c r="J242">
        <v>0.63333333299999994</v>
      </c>
      <c r="K242">
        <v>1183234.3333333333</v>
      </c>
      <c r="L242">
        <v>9138</v>
      </c>
      <c r="M242">
        <v>2</v>
      </c>
      <c r="N242">
        <v>63</v>
      </c>
      <c r="O242">
        <v>0.63333333316666662</v>
      </c>
      <c r="P242">
        <v>570055.33333333337</v>
      </c>
      <c r="Q242">
        <v>9411</v>
      </c>
      <c r="R242">
        <v>2</v>
      </c>
      <c r="S242">
        <v>64</v>
      </c>
      <c r="T242">
        <v>0.97037037599999998</v>
      </c>
      <c r="W242">
        <f>Tabela11[[#This Row],[kan_params]]</f>
        <v>5914</v>
      </c>
      <c r="X242">
        <f>Tabela11[[#This Row],[kan_test_acc]]</f>
        <v>0.91111111616666673</v>
      </c>
      <c r="Y242">
        <f>Tabela11[[#This Row],[mlp_test_acc]]</f>
        <v>0.63333333299999994</v>
      </c>
      <c r="Z242">
        <f>Tabela11[[#This Row],[mlp_test_acc2]]</f>
        <v>0.63333333316666662</v>
      </c>
      <c r="AC242">
        <f t="shared" si="8"/>
        <v>5914</v>
      </c>
      <c r="AD242">
        <f t="shared" si="9"/>
        <v>0.91111111616666673</v>
      </c>
      <c r="AE242">
        <f>Tabela11[[#This Row],[kan_val_acc]]</f>
        <v>0.97037037599999998</v>
      </c>
    </row>
    <row r="243" spans="1:31" hidden="1" x14ac:dyDescent="0.25">
      <c r="A243" t="s">
        <v>400</v>
      </c>
      <c r="B243">
        <v>5</v>
      </c>
      <c r="C243" t="s">
        <v>21</v>
      </c>
      <c r="D243">
        <v>3</v>
      </c>
      <c r="E243">
        <v>0</v>
      </c>
      <c r="F243" t="s">
        <v>414</v>
      </c>
      <c r="G243">
        <v>5944</v>
      </c>
      <c r="H243">
        <v>11100692.5</v>
      </c>
      <c r="I243">
        <v>0.91851852333333328</v>
      </c>
      <c r="J243">
        <v>0.75925925933333338</v>
      </c>
      <c r="K243">
        <v>998235.83333333337</v>
      </c>
      <c r="L243">
        <v>9688</v>
      </c>
      <c r="M243">
        <v>2</v>
      </c>
      <c r="N243">
        <v>65</v>
      </c>
      <c r="O243">
        <v>0.68518518516666671</v>
      </c>
      <c r="P243">
        <v>744777.16666666663</v>
      </c>
      <c r="Q243">
        <v>9969</v>
      </c>
      <c r="R243">
        <v>2</v>
      </c>
      <c r="S243">
        <v>66</v>
      </c>
      <c r="T243">
        <v>0.91851851920000005</v>
      </c>
      <c r="W243">
        <f>Tabela11[[#This Row],[kan_params]]</f>
        <v>5944</v>
      </c>
      <c r="X243">
        <f>Tabela11[[#This Row],[kan_test_acc]]</f>
        <v>0.91851852333333328</v>
      </c>
      <c r="Y243">
        <f>Tabela11[[#This Row],[mlp_test_acc]]</f>
        <v>0.75925925933333338</v>
      </c>
      <c r="Z243">
        <f>Tabela11[[#This Row],[mlp_test_acc2]]</f>
        <v>0.68518518516666671</v>
      </c>
      <c r="AC243">
        <f t="shared" si="8"/>
        <v>5944</v>
      </c>
      <c r="AD243">
        <f t="shared" si="9"/>
        <v>0.91851852333333328</v>
      </c>
      <c r="AE243">
        <f>Tabela11[[#This Row],[kan_val_acc]]</f>
        <v>0.91851851920000005</v>
      </c>
    </row>
    <row r="244" spans="1:31" hidden="1" x14ac:dyDescent="0.25">
      <c r="A244" t="s">
        <v>400</v>
      </c>
      <c r="B244">
        <v>3</v>
      </c>
      <c r="C244" t="s">
        <v>21</v>
      </c>
      <c r="D244">
        <v>5</v>
      </c>
      <c r="E244">
        <v>0</v>
      </c>
      <c r="F244" t="s">
        <v>414</v>
      </c>
      <c r="G244">
        <v>5944</v>
      </c>
      <c r="H244">
        <v>11428072</v>
      </c>
      <c r="I244">
        <v>0.50000001250000004</v>
      </c>
      <c r="J244">
        <v>0.66666666666666663</v>
      </c>
      <c r="K244">
        <v>1094614</v>
      </c>
      <c r="L244">
        <v>11739</v>
      </c>
      <c r="M244">
        <v>2</v>
      </c>
      <c r="N244">
        <v>72</v>
      </c>
      <c r="O244">
        <v>0.68518518516666671</v>
      </c>
      <c r="P244">
        <v>995954.16666666663</v>
      </c>
      <c r="Q244">
        <v>12048</v>
      </c>
      <c r="R244">
        <v>2</v>
      </c>
      <c r="S244">
        <v>73</v>
      </c>
      <c r="T244">
        <v>0.6888888956</v>
      </c>
      <c r="W244">
        <f>Tabela11[[#This Row],[kan_params]]</f>
        <v>5944</v>
      </c>
      <c r="X244">
        <f>Tabela11[[#This Row],[kan_test_acc]]</f>
        <v>0.50000001250000004</v>
      </c>
      <c r="Y244">
        <f>Tabela11[[#This Row],[mlp_test_acc]]</f>
        <v>0.66666666666666663</v>
      </c>
      <c r="Z244">
        <f>Tabela11[[#This Row],[mlp_test_acc2]]</f>
        <v>0.68518518516666671</v>
      </c>
      <c r="AC244">
        <f t="shared" si="8"/>
        <v>5944</v>
      </c>
      <c r="AD244">
        <f t="shared" si="9"/>
        <v>0.50000001250000004</v>
      </c>
      <c r="AE244">
        <f>Tabela11[[#This Row],[kan_val_acc]]</f>
        <v>0.6888888956</v>
      </c>
    </row>
    <row r="245" spans="1:31" hidden="1" x14ac:dyDescent="0.25">
      <c r="A245" t="s">
        <v>400</v>
      </c>
      <c r="B245">
        <v>5</v>
      </c>
      <c r="C245" t="s">
        <v>21</v>
      </c>
      <c r="D245">
        <v>3</v>
      </c>
      <c r="E245">
        <v>0</v>
      </c>
      <c r="F245" t="s">
        <v>407</v>
      </c>
      <c r="G245">
        <v>5946</v>
      </c>
      <c r="H245">
        <v>10535950.333333334</v>
      </c>
      <c r="I245">
        <v>0.91851852316666671</v>
      </c>
      <c r="J245">
        <v>0.7037037035</v>
      </c>
      <c r="K245">
        <v>620858.66666666663</v>
      </c>
      <c r="L245">
        <v>9688</v>
      </c>
      <c r="M245">
        <v>2</v>
      </c>
      <c r="N245">
        <v>65</v>
      </c>
      <c r="O245">
        <v>0.62222222199999999</v>
      </c>
      <c r="P245">
        <v>553921.16666666663</v>
      </c>
      <c r="Q245">
        <v>9969</v>
      </c>
      <c r="R245">
        <v>2</v>
      </c>
      <c r="S245">
        <v>66</v>
      </c>
      <c r="T245">
        <v>0.89629631060000003</v>
      </c>
      <c r="W245">
        <f>Tabela11[[#This Row],[kan_params]]</f>
        <v>5946</v>
      </c>
      <c r="X245">
        <f>Tabela11[[#This Row],[kan_test_acc]]</f>
        <v>0.91851852316666671</v>
      </c>
      <c r="Y245">
        <f>Tabela11[[#This Row],[mlp_test_acc]]</f>
        <v>0.7037037035</v>
      </c>
      <c r="Z245">
        <f>Tabela11[[#This Row],[mlp_test_acc2]]</f>
        <v>0.62222222199999999</v>
      </c>
      <c r="AC245">
        <f t="shared" si="8"/>
        <v>5946</v>
      </c>
      <c r="AD245">
        <f t="shared" si="9"/>
        <v>0.91851852316666671</v>
      </c>
      <c r="AE245">
        <f>Tabela11[[#This Row],[kan_val_acc]]</f>
        <v>0.89629631060000003</v>
      </c>
    </row>
    <row r="246" spans="1:31" hidden="1" x14ac:dyDescent="0.25">
      <c r="A246" t="s">
        <v>400</v>
      </c>
      <c r="B246">
        <v>3</v>
      </c>
      <c r="C246" t="s">
        <v>21</v>
      </c>
      <c r="D246">
        <v>5</v>
      </c>
      <c r="E246">
        <v>0</v>
      </c>
      <c r="F246" t="s">
        <v>407</v>
      </c>
      <c r="G246">
        <v>5946</v>
      </c>
      <c r="H246">
        <v>11748229.333333334</v>
      </c>
      <c r="I246">
        <v>0.48518519116666664</v>
      </c>
      <c r="J246">
        <v>0.64444444433333337</v>
      </c>
      <c r="K246">
        <v>2053001.5</v>
      </c>
      <c r="L246">
        <v>11739</v>
      </c>
      <c r="M246">
        <v>2</v>
      </c>
      <c r="N246">
        <v>72</v>
      </c>
      <c r="O246">
        <v>0.68518518533333328</v>
      </c>
      <c r="P246">
        <v>1484147.1666666667</v>
      </c>
      <c r="Q246">
        <v>12048</v>
      </c>
      <c r="R246">
        <v>2</v>
      </c>
      <c r="S246">
        <v>73</v>
      </c>
      <c r="T246">
        <v>0.68888889580000001</v>
      </c>
      <c r="W246">
        <f>Tabela11[[#This Row],[kan_params]]</f>
        <v>5946</v>
      </c>
      <c r="X246">
        <f>Tabela11[[#This Row],[kan_test_acc]]</f>
        <v>0.48518519116666664</v>
      </c>
      <c r="Y246">
        <f>Tabela11[[#This Row],[mlp_test_acc]]</f>
        <v>0.64444444433333337</v>
      </c>
      <c r="Z246">
        <f>Tabela11[[#This Row],[mlp_test_acc2]]</f>
        <v>0.68518518533333328</v>
      </c>
      <c r="AC246">
        <f t="shared" si="8"/>
        <v>5946</v>
      </c>
      <c r="AD246">
        <f t="shared" si="9"/>
        <v>0.48518519116666664</v>
      </c>
      <c r="AE246">
        <f>Tabela11[[#This Row],[kan_val_acc]]</f>
        <v>0.68888889580000001</v>
      </c>
    </row>
    <row r="247" spans="1:31" hidden="1" x14ac:dyDescent="0.25">
      <c r="A247" t="s">
        <v>400</v>
      </c>
      <c r="B247">
        <v>3</v>
      </c>
      <c r="C247" t="s">
        <v>21</v>
      </c>
      <c r="D247">
        <v>3</v>
      </c>
      <c r="E247">
        <v>0</v>
      </c>
      <c r="F247" t="s">
        <v>432</v>
      </c>
      <c r="G247">
        <v>6026</v>
      </c>
      <c r="H247">
        <v>12339544.5</v>
      </c>
      <c r="I247">
        <v>0.86666667500000005</v>
      </c>
      <c r="J247">
        <v>0.72222222199999997</v>
      </c>
      <c r="K247">
        <v>726692</v>
      </c>
      <c r="L247">
        <v>10543</v>
      </c>
      <c r="M247">
        <v>2</v>
      </c>
      <c r="N247">
        <v>68</v>
      </c>
      <c r="O247">
        <v>0.64444444400000001</v>
      </c>
      <c r="P247">
        <v>427112</v>
      </c>
      <c r="Q247">
        <v>10836</v>
      </c>
      <c r="R247">
        <v>2</v>
      </c>
      <c r="S247">
        <v>69</v>
      </c>
      <c r="T247">
        <v>0.88888889599999998</v>
      </c>
      <c r="W247">
        <f>Tabela11[[#This Row],[kan_params]]</f>
        <v>6026</v>
      </c>
      <c r="X247">
        <f>Tabela11[[#This Row],[kan_test_acc]]</f>
        <v>0.86666667500000005</v>
      </c>
      <c r="Y247">
        <f>Tabela11[[#This Row],[mlp_test_acc]]</f>
        <v>0.72222222199999997</v>
      </c>
      <c r="Z247">
        <f>Tabela11[[#This Row],[mlp_test_acc2]]</f>
        <v>0.64444444400000001</v>
      </c>
      <c r="AC247">
        <f t="shared" si="8"/>
        <v>6026</v>
      </c>
      <c r="AD247">
        <f t="shared" si="9"/>
        <v>0.86666667500000005</v>
      </c>
      <c r="AE247">
        <f>Tabela11[[#This Row],[kan_val_acc]]</f>
        <v>0.88888889599999998</v>
      </c>
    </row>
    <row r="248" spans="1:31" hidden="1" x14ac:dyDescent="0.25">
      <c r="A248" t="s">
        <v>400</v>
      </c>
      <c r="B248">
        <v>9</v>
      </c>
      <c r="C248" t="s">
        <v>21</v>
      </c>
      <c r="D248">
        <v>3</v>
      </c>
      <c r="E248">
        <v>0</v>
      </c>
      <c r="F248" t="s">
        <v>448</v>
      </c>
      <c r="G248">
        <v>6028</v>
      </c>
      <c r="H248">
        <v>6574836</v>
      </c>
      <c r="I248">
        <v>0.92592593016666669</v>
      </c>
      <c r="J248">
        <v>0.64074074049999996</v>
      </c>
      <c r="K248">
        <v>401858.66666666669</v>
      </c>
      <c r="L248">
        <v>8604</v>
      </c>
      <c r="M248">
        <v>2</v>
      </c>
      <c r="N248">
        <v>61</v>
      </c>
      <c r="O248">
        <v>0.77777777749999999</v>
      </c>
      <c r="P248">
        <v>385329.66666666669</v>
      </c>
      <c r="Q248">
        <v>8869</v>
      </c>
      <c r="R248">
        <v>2</v>
      </c>
      <c r="S248">
        <v>62</v>
      </c>
      <c r="T248">
        <v>0.97037038799999997</v>
      </c>
      <c r="W248">
        <f>Tabela11[[#This Row],[kan_params]]</f>
        <v>6028</v>
      </c>
      <c r="X248">
        <f>Tabela11[[#This Row],[kan_test_acc]]</f>
        <v>0.92592593016666669</v>
      </c>
      <c r="Y248">
        <f>Tabela11[[#This Row],[mlp_test_acc]]</f>
        <v>0.64074074049999996</v>
      </c>
      <c r="Z248">
        <f>Tabela11[[#This Row],[mlp_test_acc2]]</f>
        <v>0.77777777749999999</v>
      </c>
      <c r="AC248">
        <f t="shared" si="8"/>
        <v>6028</v>
      </c>
      <c r="AD248">
        <f t="shared" si="9"/>
        <v>0.92592593016666669</v>
      </c>
      <c r="AE248">
        <f>Tabela11[[#This Row],[kan_val_acc]]</f>
        <v>0.97037038799999997</v>
      </c>
    </row>
    <row r="249" spans="1:31" hidden="1" x14ac:dyDescent="0.25">
      <c r="A249" t="s">
        <v>400</v>
      </c>
      <c r="B249">
        <v>9</v>
      </c>
      <c r="C249" t="s">
        <v>21</v>
      </c>
      <c r="D249">
        <v>2</v>
      </c>
      <c r="E249">
        <v>0</v>
      </c>
      <c r="F249" t="s">
        <v>411</v>
      </c>
      <c r="G249">
        <v>6037</v>
      </c>
      <c r="H249">
        <v>10099243.833333334</v>
      </c>
      <c r="I249">
        <v>0.82222223299999997</v>
      </c>
      <c r="J249">
        <v>0.64074074049999996</v>
      </c>
      <c r="K249">
        <v>359860.16666666669</v>
      </c>
      <c r="L249">
        <v>8086</v>
      </c>
      <c r="M249">
        <v>2</v>
      </c>
      <c r="N249">
        <v>59</v>
      </c>
      <c r="O249">
        <v>0.64814814816666666</v>
      </c>
      <c r="P249">
        <v>387464.33333333331</v>
      </c>
      <c r="Q249">
        <v>8343</v>
      </c>
      <c r="R249">
        <v>2</v>
      </c>
      <c r="S249">
        <v>60</v>
      </c>
      <c r="T249">
        <v>0.82222223319999999</v>
      </c>
      <c r="W249">
        <f>Tabela11[[#This Row],[kan_params]]</f>
        <v>6037</v>
      </c>
      <c r="X249">
        <f>Tabela11[[#This Row],[kan_test_acc]]</f>
        <v>0.82222223299999997</v>
      </c>
      <c r="Y249">
        <f>Tabela11[[#This Row],[mlp_test_acc]]</f>
        <v>0.64074074049999996</v>
      </c>
      <c r="Z249">
        <f>Tabela11[[#This Row],[mlp_test_acc2]]</f>
        <v>0.64814814816666666</v>
      </c>
      <c r="AC249">
        <f t="shared" si="8"/>
        <v>6037</v>
      </c>
      <c r="AD249">
        <f t="shared" si="9"/>
        <v>0.82222223299999997</v>
      </c>
      <c r="AE249">
        <f>Tabela11[[#This Row],[kan_val_acc]]</f>
        <v>0.82222223319999999</v>
      </c>
    </row>
    <row r="250" spans="1:31" hidden="1" x14ac:dyDescent="0.25">
      <c r="A250" t="s">
        <v>400</v>
      </c>
      <c r="B250">
        <v>5</v>
      </c>
      <c r="C250" t="s">
        <v>21</v>
      </c>
      <c r="D250">
        <v>4</v>
      </c>
      <c r="E250">
        <v>0</v>
      </c>
      <c r="F250" t="s">
        <v>413</v>
      </c>
      <c r="G250">
        <v>6047</v>
      </c>
      <c r="H250">
        <v>12045998</v>
      </c>
      <c r="I250">
        <v>0.67777779199999999</v>
      </c>
      <c r="J250">
        <v>0.71851851850000004</v>
      </c>
      <c r="K250">
        <v>5126989.166666667</v>
      </c>
      <c r="L250">
        <v>10543</v>
      </c>
      <c r="M250">
        <v>2</v>
      </c>
      <c r="N250">
        <v>68</v>
      </c>
      <c r="O250">
        <v>0.69259259233333337</v>
      </c>
      <c r="P250">
        <v>3259121.6666666665</v>
      </c>
      <c r="Q250">
        <v>10836</v>
      </c>
      <c r="R250">
        <v>2</v>
      </c>
      <c r="S250">
        <v>69</v>
      </c>
      <c r="T250">
        <v>0.77037037639999995</v>
      </c>
      <c r="W250">
        <f>Tabela11[[#This Row],[kan_params]]</f>
        <v>6047</v>
      </c>
      <c r="X250">
        <f>Tabela11[[#This Row],[kan_test_acc]]</f>
        <v>0.67777779199999999</v>
      </c>
      <c r="Y250">
        <f>Tabela11[[#This Row],[mlp_test_acc]]</f>
        <v>0.71851851850000004</v>
      </c>
      <c r="Z250">
        <f>Tabela11[[#This Row],[mlp_test_acc2]]</f>
        <v>0.69259259233333337</v>
      </c>
      <c r="AC250">
        <f t="shared" si="8"/>
        <v>6047</v>
      </c>
      <c r="AD250">
        <f t="shared" si="9"/>
        <v>0.67777779199999999</v>
      </c>
      <c r="AE250">
        <f>Tabela11[[#This Row],[kan_val_acc]]</f>
        <v>0.77037037639999995</v>
      </c>
    </row>
    <row r="251" spans="1:31" hidden="1" x14ac:dyDescent="0.25">
      <c r="A251" t="s">
        <v>400</v>
      </c>
      <c r="B251">
        <v>5</v>
      </c>
      <c r="C251" t="s">
        <v>21</v>
      </c>
      <c r="D251">
        <v>2</v>
      </c>
      <c r="E251">
        <v>0</v>
      </c>
      <c r="F251" t="s">
        <v>423</v>
      </c>
      <c r="G251">
        <v>6049</v>
      </c>
      <c r="H251">
        <v>6975256.5</v>
      </c>
      <c r="I251">
        <v>0.91481481966666667</v>
      </c>
      <c r="J251">
        <v>0.65185185183333338</v>
      </c>
      <c r="K251">
        <v>284093.83333333331</v>
      </c>
      <c r="L251">
        <v>8869</v>
      </c>
      <c r="M251">
        <v>2</v>
      </c>
      <c r="N251">
        <v>62</v>
      </c>
      <c r="O251">
        <v>0.7037037035</v>
      </c>
      <c r="P251">
        <v>803287.16666666663</v>
      </c>
      <c r="Q251">
        <v>9138</v>
      </c>
      <c r="R251">
        <v>2</v>
      </c>
      <c r="S251">
        <v>63</v>
      </c>
      <c r="T251">
        <v>0.92592591000000002</v>
      </c>
      <c r="W251">
        <f>Tabela11[[#This Row],[kan_params]]</f>
        <v>6049</v>
      </c>
      <c r="X251">
        <f>Tabela11[[#This Row],[kan_test_acc]]</f>
        <v>0.91481481966666667</v>
      </c>
      <c r="Y251">
        <f>Tabela11[[#This Row],[mlp_test_acc]]</f>
        <v>0.65185185183333338</v>
      </c>
      <c r="Z251">
        <f>Tabela11[[#This Row],[mlp_test_acc2]]</f>
        <v>0.7037037035</v>
      </c>
      <c r="AC251">
        <f t="shared" si="8"/>
        <v>6049</v>
      </c>
      <c r="AD251">
        <f t="shared" si="9"/>
        <v>0.91481481966666667</v>
      </c>
      <c r="AE251">
        <f>Tabela11[[#This Row],[kan_val_acc]]</f>
        <v>0.92592591000000002</v>
      </c>
    </row>
    <row r="252" spans="1:31" hidden="1" x14ac:dyDescent="0.25">
      <c r="A252" t="s">
        <v>400</v>
      </c>
      <c r="B252">
        <v>3</v>
      </c>
      <c r="C252" t="s">
        <v>21</v>
      </c>
      <c r="D252">
        <v>4</v>
      </c>
      <c r="E252">
        <v>0</v>
      </c>
      <c r="F252" t="s">
        <v>423</v>
      </c>
      <c r="G252">
        <v>6049</v>
      </c>
      <c r="H252">
        <v>14587909.5</v>
      </c>
      <c r="I252">
        <v>0.78888890150000002</v>
      </c>
      <c r="J252">
        <v>0.74444444450000002</v>
      </c>
      <c r="K252">
        <v>1054628</v>
      </c>
      <c r="L252">
        <v>11434</v>
      </c>
      <c r="M252">
        <v>2</v>
      </c>
      <c r="N252">
        <v>71</v>
      </c>
      <c r="O252">
        <v>0.64444444400000001</v>
      </c>
      <c r="P252">
        <v>596910</v>
      </c>
      <c r="Q252">
        <v>11739</v>
      </c>
      <c r="R252">
        <v>2</v>
      </c>
      <c r="S252">
        <v>72</v>
      </c>
      <c r="T252">
        <v>0.814814806</v>
      </c>
      <c r="W252">
        <f>Tabela11[[#This Row],[kan_params]]</f>
        <v>6049</v>
      </c>
      <c r="X252">
        <f>Tabela11[[#This Row],[kan_test_acc]]</f>
        <v>0.78888890150000002</v>
      </c>
      <c r="Y252">
        <f>Tabela11[[#This Row],[mlp_test_acc]]</f>
        <v>0.74444444450000002</v>
      </c>
      <c r="Z252">
        <f>Tabela11[[#This Row],[mlp_test_acc2]]</f>
        <v>0.64444444400000001</v>
      </c>
      <c r="AC252">
        <f t="shared" si="8"/>
        <v>6049</v>
      </c>
      <c r="AD252">
        <f t="shared" si="9"/>
        <v>0.78888890150000002</v>
      </c>
      <c r="AE252">
        <f>Tabela11[[#This Row],[kan_val_acc]]</f>
        <v>0.814814806</v>
      </c>
    </row>
    <row r="253" spans="1:31" hidden="1" x14ac:dyDescent="0.25">
      <c r="A253" t="s">
        <v>400</v>
      </c>
      <c r="B253">
        <v>5</v>
      </c>
      <c r="C253" t="s">
        <v>21</v>
      </c>
      <c r="D253">
        <v>2</v>
      </c>
      <c r="E253">
        <v>0</v>
      </c>
      <c r="F253" t="s">
        <v>409</v>
      </c>
      <c r="G253">
        <v>6053</v>
      </c>
      <c r="H253">
        <v>9422741.833333334</v>
      </c>
      <c r="I253">
        <v>0.9148148195000001</v>
      </c>
      <c r="J253">
        <v>0.64074074066666664</v>
      </c>
      <c r="K253">
        <v>270695</v>
      </c>
      <c r="L253">
        <v>8869</v>
      </c>
      <c r="M253">
        <v>2</v>
      </c>
      <c r="N253">
        <v>62</v>
      </c>
      <c r="O253">
        <v>0.6481481478333333</v>
      </c>
      <c r="P253">
        <v>1067880.6666666667</v>
      </c>
      <c r="Q253">
        <v>9138</v>
      </c>
      <c r="R253">
        <v>2</v>
      </c>
      <c r="S253">
        <v>63</v>
      </c>
      <c r="T253">
        <v>0.92592593420000002</v>
      </c>
      <c r="W253">
        <f>Tabela11[[#This Row],[kan_params]]</f>
        <v>6053</v>
      </c>
      <c r="X253">
        <f>Tabela11[[#This Row],[kan_test_acc]]</f>
        <v>0.9148148195000001</v>
      </c>
      <c r="Y253">
        <f>Tabela11[[#This Row],[mlp_test_acc]]</f>
        <v>0.64074074066666664</v>
      </c>
      <c r="Z253">
        <f>Tabela11[[#This Row],[mlp_test_acc2]]</f>
        <v>0.6481481478333333</v>
      </c>
      <c r="AC253">
        <f t="shared" si="8"/>
        <v>6053</v>
      </c>
      <c r="AD253">
        <f t="shared" si="9"/>
        <v>0.9148148195000001</v>
      </c>
      <c r="AE253">
        <f>Tabela11[[#This Row],[kan_val_acc]]</f>
        <v>0.92592593420000002</v>
      </c>
    </row>
    <row r="254" spans="1:31" hidden="1" x14ac:dyDescent="0.25">
      <c r="A254" t="s">
        <v>400</v>
      </c>
      <c r="B254">
        <v>3</v>
      </c>
      <c r="C254" t="s">
        <v>21</v>
      </c>
      <c r="D254">
        <v>4</v>
      </c>
      <c r="E254">
        <v>0</v>
      </c>
      <c r="F254" t="s">
        <v>409</v>
      </c>
      <c r="G254">
        <v>6053</v>
      </c>
      <c r="H254">
        <v>9835049.4545454551</v>
      </c>
      <c r="I254">
        <v>0.63636365263636363</v>
      </c>
      <c r="J254">
        <v>0.71313131309090905</v>
      </c>
      <c r="K254">
        <v>3520796.4545454546</v>
      </c>
      <c r="L254">
        <v>11434</v>
      </c>
      <c r="M254">
        <v>2</v>
      </c>
      <c r="N254">
        <v>71</v>
      </c>
      <c r="O254">
        <v>0.71313131309090916</v>
      </c>
      <c r="P254">
        <v>3031242.5454545454</v>
      </c>
      <c r="Q254">
        <v>11739</v>
      </c>
      <c r="R254">
        <v>2</v>
      </c>
      <c r="S254">
        <v>72</v>
      </c>
      <c r="T254">
        <v>0.6703703701</v>
      </c>
      <c r="W254">
        <f>Tabela11[[#This Row],[kan_params]]</f>
        <v>6053</v>
      </c>
      <c r="X254">
        <f>Tabela11[[#This Row],[kan_test_acc]]</f>
        <v>0.63636365263636363</v>
      </c>
      <c r="Y254">
        <f>Tabela11[[#This Row],[mlp_test_acc]]</f>
        <v>0.71313131309090905</v>
      </c>
      <c r="Z254">
        <f>Tabela11[[#This Row],[mlp_test_acc2]]</f>
        <v>0.71313131309090916</v>
      </c>
      <c r="AC254">
        <f t="shared" si="8"/>
        <v>6053</v>
      </c>
      <c r="AD254">
        <f t="shared" si="9"/>
        <v>0.63636365263636363</v>
      </c>
      <c r="AE254">
        <f>Tabela11[[#This Row],[kan_val_acc]]</f>
        <v>0.6703703701</v>
      </c>
    </row>
    <row r="255" spans="1:31" hidden="1" x14ac:dyDescent="0.25">
      <c r="A255" t="s">
        <v>400</v>
      </c>
      <c r="B255">
        <v>9</v>
      </c>
      <c r="C255" t="s">
        <v>21</v>
      </c>
      <c r="D255">
        <v>4</v>
      </c>
      <c r="E255">
        <v>0</v>
      </c>
      <c r="F255" t="s">
        <v>402</v>
      </c>
      <c r="G255">
        <v>6061</v>
      </c>
      <c r="H255">
        <v>13055569.333333334</v>
      </c>
      <c r="I255">
        <v>0.65925926950000002</v>
      </c>
      <c r="J255">
        <v>0.68518518516666671</v>
      </c>
      <c r="K255">
        <v>1272529.1666666667</v>
      </c>
      <c r="L255">
        <v>9411</v>
      </c>
      <c r="M255">
        <v>2</v>
      </c>
      <c r="N255">
        <v>64</v>
      </c>
      <c r="O255">
        <v>0.69259259233333337</v>
      </c>
      <c r="P255">
        <v>556594.33333333337</v>
      </c>
      <c r="Q255">
        <v>9688</v>
      </c>
      <c r="R255">
        <v>2</v>
      </c>
      <c r="S255">
        <v>65</v>
      </c>
      <c r="T255">
        <v>0.80740741500000002</v>
      </c>
      <c r="W255">
        <f>Tabela11[[#This Row],[kan_params]]</f>
        <v>6061</v>
      </c>
      <c r="X255">
        <f>Tabela11[[#This Row],[kan_test_acc]]</f>
        <v>0.65925926950000002</v>
      </c>
      <c r="Y255">
        <f>Tabela11[[#This Row],[mlp_test_acc]]</f>
        <v>0.68518518516666671</v>
      </c>
      <c r="Z255">
        <f>Tabela11[[#This Row],[mlp_test_acc2]]</f>
        <v>0.69259259233333337</v>
      </c>
      <c r="AC255">
        <f t="shared" si="8"/>
        <v>6061</v>
      </c>
      <c r="AD255">
        <f t="shared" si="9"/>
        <v>0.65925926950000002</v>
      </c>
      <c r="AE255">
        <f>Tabela11[[#This Row],[kan_val_acc]]</f>
        <v>0.80740741500000002</v>
      </c>
    </row>
    <row r="256" spans="1:31" hidden="1" x14ac:dyDescent="0.25">
      <c r="A256" t="s">
        <v>400</v>
      </c>
      <c r="B256">
        <v>3</v>
      </c>
      <c r="C256" t="s">
        <v>21</v>
      </c>
      <c r="D256">
        <v>2</v>
      </c>
      <c r="E256">
        <v>0</v>
      </c>
      <c r="F256" t="s">
        <v>434</v>
      </c>
      <c r="G256">
        <v>6069</v>
      </c>
      <c r="H256">
        <v>12496896.5</v>
      </c>
      <c r="I256">
        <v>0.88518519216666669</v>
      </c>
      <c r="J256">
        <v>0.64074074049999996</v>
      </c>
      <c r="K256">
        <v>5346952.333333333</v>
      </c>
      <c r="L256">
        <v>9688</v>
      </c>
      <c r="M256">
        <v>2</v>
      </c>
      <c r="N256">
        <v>65</v>
      </c>
      <c r="O256">
        <v>0.62592592583333329</v>
      </c>
      <c r="P256">
        <v>3644134</v>
      </c>
      <c r="Q256">
        <v>9969</v>
      </c>
      <c r="R256">
        <v>2</v>
      </c>
      <c r="S256">
        <v>66</v>
      </c>
      <c r="T256">
        <v>0.75555554599999997</v>
      </c>
      <c r="W256">
        <f>Tabela11[[#This Row],[kan_params]]</f>
        <v>6069</v>
      </c>
      <c r="X256">
        <f>Tabela11[[#This Row],[kan_test_acc]]</f>
        <v>0.88518519216666669</v>
      </c>
      <c r="Y256">
        <f>Tabela11[[#This Row],[mlp_test_acc]]</f>
        <v>0.64074074049999996</v>
      </c>
      <c r="Z256">
        <f>Tabela11[[#This Row],[mlp_test_acc2]]</f>
        <v>0.62592592583333329</v>
      </c>
      <c r="AC256">
        <f t="shared" si="8"/>
        <v>6069</v>
      </c>
      <c r="AD256">
        <f t="shared" si="9"/>
        <v>0.88518519216666669</v>
      </c>
      <c r="AE256">
        <f>Tabela11[[#This Row],[kan_val_acc]]</f>
        <v>0.75555554599999997</v>
      </c>
    </row>
    <row r="257" spans="1:31" hidden="1" x14ac:dyDescent="0.25">
      <c r="A257" t="s">
        <v>400</v>
      </c>
      <c r="B257">
        <v>9</v>
      </c>
      <c r="C257" t="s">
        <v>21</v>
      </c>
      <c r="D257">
        <v>2</v>
      </c>
      <c r="E257">
        <v>0</v>
      </c>
      <c r="F257" t="s">
        <v>449</v>
      </c>
      <c r="G257">
        <v>6078</v>
      </c>
      <c r="H257">
        <v>4355509.5</v>
      </c>
      <c r="I257">
        <v>0.91111111616666673</v>
      </c>
      <c r="J257">
        <v>0.65555555566666668</v>
      </c>
      <c r="K257">
        <v>355327.66666666669</v>
      </c>
      <c r="L257">
        <v>8086</v>
      </c>
      <c r="M257">
        <v>2</v>
      </c>
      <c r="N257">
        <v>59</v>
      </c>
      <c r="O257">
        <v>0.67407407433333333</v>
      </c>
      <c r="P257">
        <v>351976.33333333331</v>
      </c>
      <c r="Q257">
        <v>8343</v>
      </c>
      <c r="R257">
        <v>2</v>
      </c>
      <c r="S257">
        <v>60</v>
      </c>
      <c r="T257">
        <v>0.91111112839999997</v>
      </c>
      <c r="W257">
        <f>Tabela11[[#This Row],[kan_params]]</f>
        <v>6078</v>
      </c>
      <c r="X257">
        <f>Tabela11[[#This Row],[kan_test_acc]]</f>
        <v>0.91111111616666673</v>
      </c>
      <c r="Y257">
        <f>Tabela11[[#This Row],[mlp_test_acc]]</f>
        <v>0.65555555566666668</v>
      </c>
      <c r="Z257">
        <f>Tabela11[[#This Row],[mlp_test_acc2]]</f>
        <v>0.67407407433333333</v>
      </c>
      <c r="AC257">
        <f t="shared" si="8"/>
        <v>6078</v>
      </c>
      <c r="AD257">
        <f t="shared" si="9"/>
        <v>0.91111111616666673</v>
      </c>
      <c r="AE257">
        <f>Tabela11[[#This Row],[kan_val_acc]]</f>
        <v>0.91111112839999997</v>
      </c>
    </row>
    <row r="258" spans="1:31" hidden="1" x14ac:dyDescent="0.25">
      <c r="A258" t="s">
        <v>400</v>
      </c>
      <c r="B258">
        <v>5</v>
      </c>
      <c r="C258" t="s">
        <v>21</v>
      </c>
      <c r="D258">
        <v>5</v>
      </c>
      <c r="E258">
        <v>0</v>
      </c>
      <c r="F258" t="s">
        <v>412</v>
      </c>
      <c r="G258">
        <v>6078</v>
      </c>
      <c r="H258">
        <v>20393876.666666668</v>
      </c>
      <c r="I258">
        <v>0.80370371516666661</v>
      </c>
      <c r="J258">
        <v>0.69259259233333337</v>
      </c>
      <c r="K258">
        <v>2943830.5</v>
      </c>
      <c r="L258">
        <v>11133</v>
      </c>
      <c r="M258">
        <v>2</v>
      </c>
      <c r="N258">
        <v>70</v>
      </c>
      <c r="O258">
        <v>0.67037037050000003</v>
      </c>
      <c r="P258">
        <v>982143.83333333337</v>
      </c>
      <c r="Q258">
        <v>11434</v>
      </c>
      <c r="R258">
        <v>2</v>
      </c>
      <c r="S258">
        <v>71</v>
      </c>
      <c r="T258">
        <v>0.81481483020000001</v>
      </c>
      <c r="W258">
        <f>Tabela11[[#This Row],[kan_params]]</f>
        <v>6078</v>
      </c>
      <c r="X258">
        <f>Tabela11[[#This Row],[kan_test_acc]]</f>
        <v>0.80370371516666661</v>
      </c>
      <c r="Y258">
        <f>Tabela11[[#This Row],[mlp_test_acc]]</f>
        <v>0.69259259233333337</v>
      </c>
      <c r="Z258">
        <f>Tabela11[[#This Row],[mlp_test_acc2]]</f>
        <v>0.67037037050000003</v>
      </c>
      <c r="AC258">
        <f t="shared" si="8"/>
        <v>6078</v>
      </c>
      <c r="AD258">
        <f t="shared" si="9"/>
        <v>0.80370371516666661</v>
      </c>
      <c r="AE258">
        <f>Tabela11[[#This Row],[kan_val_acc]]</f>
        <v>0.81481483020000001</v>
      </c>
    </row>
    <row r="259" spans="1:31" hidden="1" x14ac:dyDescent="0.25">
      <c r="A259" t="s">
        <v>400</v>
      </c>
      <c r="B259">
        <v>5</v>
      </c>
      <c r="C259" t="s">
        <v>21</v>
      </c>
      <c r="D259">
        <v>4</v>
      </c>
      <c r="E259">
        <v>0</v>
      </c>
      <c r="F259" t="s">
        <v>406</v>
      </c>
      <c r="G259">
        <v>6097</v>
      </c>
      <c r="H259">
        <v>15942978.333333334</v>
      </c>
      <c r="I259">
        <v>0.75185186199999998</v>
      </c>
      <c r="J259">
        <v>0.72592592616666662</v>
      </c>
      <c r="K259">
        <v>5534877</v>
      </c>
      <c r="L259">
        <v>10543</v>
      </c>
      <c r="M259">
        <v>2</v>
      </c>
      <c r="N259">
        <v>68</v>
      </c>
      <c r="O259">
        <v>0.67037037050000003</v>
      </c>
      <c r="P259">
        <v>4281893.5</v>
      </c>
      <c r="Q259">
        <v>10836</v>
      </c>
      <c r="R259">
        <v>2</v>
      </c>
      <c r="S259">
        <v>69</v>
      </c>
      <c r="T259">
        <v>0.85185185679999997</v>
      </c>
      <c r="W259">
        <f>Tabela11[[#This Row],[kan_params]]</f>
        <v>6097</v>
      </c>
      <c r="X259">
        <f>Tabela11[[#This Row],[kan_test_acc]]</f>
        <v>0.75185186199999998</v>
      </c>
      <c r="Y259">
        <f>Tabela11[[#This Row],[mlp_test_acc]]</f>
        <v>0.72592592616666662</v>
      </c>
      <c r="Z259">
        <f>Tabela11[[#This Row],[mlp_test_acc2]]</f>
        <v>0.67037037050000003</v>
      </c>
      <c r="AC259">
        <f t="shared" si="8"/>
        <v>6097</v>
      </c>
      <c r="AD259">
        <f t="shared" si="9"/>
        <v>0.75185186199999998</v>
      </c>
      <c r="AE259">
        <f>Tabela11[[#This Row],[kan_val_acc]]</f>
        <v>0.85185185679999997</v>
      </c>
    </row>
    <row r="260" spans="1:31" hidden="1" x14ac:dyDescent="0.25">
      <c r="A260" t="s">
        <v>400</v>
      </c>
      <c r="B260">
        <v>5</v>
      </c>
      <c r="C260" t="s">
        <v>21</v>
      </c>
      <c r="D260">
        <v>2</v>
      </c>
      <c r="E260">
        <v>0</v>
      </c>
      <c r="F260" t="s">
        <v>416</v>
      </c>
      <c r="G260">
        <v>6131</v>
      </c>
      <c r="H260">
        <v>11904220</v>
      </c>
      <c r="I260">
        <v>0.78888890150000002</v>
      </c>
      <c r="J260">
        <v>0.67037037033333335</v>
      </c>
      <c r="K260">
        <v>1741177.1666666667</v>
      </c>
      <c r="L260">
        <v>9138</v>
      </c>
      <c r="M260">
        <v>2</v>
      </c>
      <c r="N260">
        <v>63</v>
      </c>
      <c r="O260">
        <v>0.69259259250000005</v>
      </c>
      <c r="P260">
        <v>846706.5</v>
      </c>
      <c r="Q260">
        <v>9411</v>
      </c>
      <c r="R260">
        <v>2</v>
      </c>
      <c r="S260">
        <v>64</v>
      </c>
      <c r="T260">
        <v>0.8444444418</v>
      </c>
      <c r="W260">
        <f>Tabela11[[#This Row],[kan_params]]</f>
        <v>6131</v>
      </c>
      <c r="X260">
        <f>Tabela11[[#This Row],[kan_test_acc]]</f>
        <v>0.78888890150000002</v>
      </c>
      <c r="Y260">
        <f>Tabela11[[#This Row],[mlp_test_acc]]</f>
        <v>0.67037037033333335</v>
      </c>
      <c r="Z260">
        <f>Tabela11[[#This Row],[mlp_test_acc2]]</f>
        <v>0.69259259250000005</v>
      </c>
      <c r="AC260">
        <f t="shared" si="8"/>
        <v>6131</v>
      </c>
      <c r="AD260">
        <f t="shared" si="9"/>
        <v>0.78888890150000002</v>
      </c>
      <c r="AE260">
        <f>Tabela11[[#This Row],[kan_val_acc]]</f>
        <v>0.8444444418</v>
      </c>
    </row>
    <row r="261" spans="1:31" hidden="1" x14ac:dyDescent="0.25">
      <c r="A261" t="s">
        <v>400</v>
      </c>
      <c r="B261">
        <v>3</v>
      </c>
      <c r="C261" t="s">
        <v>21</v>
      </c>
      <c r="D261">
        <v>4</v>
      </c>
      <c r="E261">
        <v>0</v>
      </c>
      <c r="F261" t="s">
        <v>416</v>
      </c>
      <c r="G261">
        <v>6131</v>
      </c>
      <c r="H261">
        <v>10857285.666666666</v>
      </c>
      <c r="I261">
        <v>0.68888890266666669</v>
      </c>
      <c r="J261">
        <v>0.65925925916666661</v>
      </c>
      <c r="K261">
        <v>809932.83333333337</v>
      </c>
      <c r="L261">
        <v>11434</v>
      </c>
      <c r="M261">
        <v>2</v>
      </c>
      <c r="N261">
        <v>71</v>
      </c>
      <c r="O261">
        <v>0.76296296266666663</v>
      </c>
      <c r="P261">
        <v>597417.33333333337</v>
      </c>
      <c r="Q261">
        <v>11739</v>
      </c>
      <c r="R261">
        <v>2</v>
      </c>
      <c r="S261">
        <v>72</v>
      </c>
      <c r="T261">
        <v>0.79259259699999995</v>
      </c>
      <c r="W261">
        <f>Tabela11[[#This Row],[kan_params]]</f>
        <v>6131</v>
      </c>
      <c r="X261">
        <f>Tabela11[[#This Row],[kan_test_acc]]</f>
        <v>0.68888890266666669</v>
      </c>
      <c r="Y261">
        <f>Tabela11[[#This Row],[mlp_test_acc]]</f>
        <v>0.65925925916666661</v>
      </c>
      <c r="Z261">
        <f>Tabela11[[#This Row],[mlp_test_acc2]]</f>
        <v>0.76296296266666663</v>
      </c>
      <c r="AC261">
        <f t="shared" si="8"/>
        <v>6131</v>
      </c>
      <c r="AD261">
        <f t="shared" si="9"/>
        <v>0.68888890266666669</v>
      </c>
      <c r="AE261">
        <f>Tabela11[[#This Row],[kan_val_acc]]</f>
        <v>0.79259259699999995</v>
      </c>
    </row>
    <row r="262" spans="1:31" hidden="1" x14ac:dyDescent="0.25">
      <c r="A262" t="s">
        <v>400</v>
      </c>
      <c r="B262">
        <v>3</v>
      </c>
      <c r="C262" t="s">
        <v>21</v>
      </c>
      <c r="D262">
        <v>2</v>
      </c>
      <c r="E262">
        <v>0</v>
      </c>
      <c r="F262" t="s">
        <v>427</v>
      </c>
      <c r="G262">
        <v>6135</v>
      </c>
      <c r="H262">
        <v>9892114</v>
      </c>
      <c r="I262">
        <v>0.88148148883333333</v>
      </c>
      <c r="J262">
        <v>0.60740740733333332</v>
      </c>
      <c r="K262">
        <v>5442189.333333333</v>
      </c>
      <c r="L262">
        <v>9688</v>
      </c>
      <c r="M262">
        <v>2</v>
      </c>
      <c r="N262">
        <v>65</v>
      </c>
      <c r="O262">
        <v>0.66666666666666663</v>
      </c>
      <c r="P262">
        <v>1818224</v>
      </c>
      <c r="Q262">
        <v>9969</v>
      </c>
      <c r="R262">
        <v>2</v>
      </c>
      <c r="S262">
        <v>66</v>
      </c>
      <c r="T262">
        <v>0.83703705080000002</v>
      </c>
      <c r="W262">
        <f>Tabela11[[#This Row],[kan_params]]</f>
        <v>6135</v>
      </c>
      <c r="X262">
        <f>Tabela11[[#This Row],[kan_test_acc]]</f>
        <v>0.88148148883333333</v>
      </c>
      <c r="Y262">
        <f>Tabela11[[#This Row],[mlp_test_acc]]</f>
        <v>0.60740740733333332</v>
      </c>
      <c r="Z262">
        <f>Tabela11[[#This Row],[mlp_test_acc2]]</f>
        <v>0.66666666666666663</v>
      </c>
      <c r="AC262">
        <f t="shared" si="8"/>
        <v>6135</v>
      </c>
      <c r="AD262">
        <f t="shared" si="9"/>
        <v>0.88148148883333333</v>
      </c>
      <c r="AE262">
        <f>Tabela11[[#This Row],[kan_val_acc]]</f>
        <v>0.83703705080000002</v>
      </c>
    </row>
    <row r="263" spans="1:31" hidden="1" x14ac:dyDescent="0.25">
      <c r="A263" t="s">
        <v>400</v>
      </c>
      <c r="B263">
        <v>9</v>
      </c>
      <c r="C263" t="s">
        <v>21</v>
      </c>
      <c r="D263">
        <v>3</v>
      </c>
      <c r="E263">
        <v>0</v>
      </c>
      <c r="F263" t="s">
        <v>403</v>
      </c>
      <c r="G263">
        <v>6166</v>
      </c>
      <c r="H263">
        <v>12046146.833333334</v>
      </c>
      <c r="I263">
        <v>0.75925927366666668</v>
      </c>
      <c r="J263">
        <v>0.69629629616666666</v>
      </c>
      <c r="K263">
        <v>391565.83333333331</v>
      </c>
      <c r="L263">
        <v>8869</v>
      </c>
      <c r="M263">
        <v>2</v>
      </c>
      <c r="N263">
        <v>62</v>
      </c>
      <c r="O263">
        <v>0.65925925933333329</v>
      </c>
      <c r="P263">
        <v>1293751.1666666667</v>
      </c>
      <c r="Q263">
        <v>9138</v>
      </c>
      <c r="R263">
        <v>2</v>
      </c>
      <c r="S263">
        <v>63</v>
      </c>
      <c r="T263">
        <v>0.84444445400000001</v>
      </c>
      <c r="W263">
        <f>Tabela11[[#This Row],[kan_params]]</f>
        <v>6166</v>
      </c>
      <c r="X263">
        <f>Tabela11[[#This Row],[kan_test_acc]]</f>
        <v>0.75925927366666668</v>
      </c>
      <c r="Y263">
        <f>Tabela11[[#This Row],[mlp_test_acc]]</f>
        <v>0.69629629616666666</v>
      </c>
      <c r="Z263">
        <f>Tabela11[[#This Row],[mlp_test_acc2]]</f>
        <v>0.65925925933333329</v>
      </c>
      <c r="AC263">
        <f t="shared" si="8"/>
        <v>6166</v>
      </c>
      <c r="AD263">
        <f t="shared" si="9"/>
        <v>0.75925927366666668</v>
      </c>
      <c r="AE263">
        <f>Tabela11[[#This Row],[kan_val_acc]]</f>
        <v>0.84444445400000001</v>
      </c>
    </row>
    <row r="264" spans="1:31" hidden="1" x14ac:dyDescent="0.25">
      <c r="A264" t="s">
        <v>400</v>
      </c>
      <c r="B264">
        <v>3</v>
      </c>
      <c r="C264" t="s">
        <v>21</v>
      </c>
      <c r="D264">
        <v>3</v>
      </c>
      <c r="E264">
        <v>0</v>
      </c>
      <c r="F264" t="s">
        <v>440</v>
      </c>
      <c r="G264">
        <v>6170</v>
      </c>
      <c r="H264">
        <v>9388888.333333334</v>
      </c>
      <c r="I264">
        <v>0.87407408166666667</v>
      </c>
      <c r="J264">
        <v>0.69629629650000002</v>
      </c>
      <c r="K264">
        <v>1404860.1666666667</v>
      </c>
      <c r="L264">
        <v>10836</v>
      </c>
      <c r="M264">
        <v>2</v>
      </c>
      <c r="N264">
        <v>69</v>
      </c>
      <c r="O264">
        <v>0.66666666683333331</v>
      </c>
      <c r="P264">
        <v>1162465.1666666667</v>
      </c>
      <c r="Q264">
        <v>11133</v>
      </c>
      <c r="R264">
        <v>2</v>
      </c>
      <c r="S264">
        <v>70</v>
      </c>
      <c r="T264">
        <v>0.88148146839999997</v>
      </c>
      <c r="W264">
        <f>Tabela11[[#This Row],[kan_params]]</f>
        <v>6170</v>
      </c>
      <c r="X264">
        <f>Tabela11[[#This Row],[kan_test_acc]]</f>
        <v>0.87407408166666667</v>
      </c>
      <c r="Y264">
        <f>Tabela11[[#This Row],[mlp_test_acc]]</f>
        <v>0.69629629650000002</v>
      </c>
      <c r="Z264">
        <f>Tabela11[[#This Row],[mlp_test_acc2]]</f>
        <v>0.66666666683333331</v>
      </c>
      <c r="AC264">
        <f t="shared" si="8"/>
        <v>6170</v>
      </c>
      <c r="AD264">
        <f t="shared" si="9"/>
        <v>0.87407408166666667</v>
      </c>
      <c r="AE264">
        <f>Tabela11[[#This Row],[kan_val_acc]]</f>
        <v>0.88148146839999997</v>
      </c>
    </row>
    <row r="265" spans="1:31" hidden="1" x14ac:dyDescent="0.25">
      <c r="A265" t="s">
        <v>400</v>
      </c>
      <c r="B265">
        <v>3</v>
      </c>
      <c r="C265" t="s">
        <v>21</v>
      </c>
      <c r="D265">
        <v>3</v>
      </c>
      <c r="E265">
        <v>0</v>
      </c>
      <c r="F265" t="s">
        <v>425</v>
      </c>
      <c r="G265">
        <v>6172</v>
      </c>
      <c r="H265">
        <v>10262039.166666666</v>
      </c>
      <c r="I265">
        <v>0.64444446550000001</v>
      </c>
      <c r="J265">
        <v>0.74814814816666664</v>
      </c>
      <c r="K265">
        <v>5366062.5</v>
      </c>
      <c r="L265">
        <v>10836</v>
      </c>
      <c r="M265">
        <v>2</v>
      </c>
      <c r="N265">
        <v>69</v>
      </c>
      <c r="O265">
        <v>0.75555555549999998</v>
      </c>
      <c r="P265">
        <v>1713516.1666666667</v>
      </c>
      <c r="Q265">
        <v>11133</v>
      </c>
      <c r="R265">
        <v>2</v>
      </c>
      <c r="S265">
        <v>70</v>
      </c>
      <c r="T265">
        <v>0.78518518199999998</v>
      </c>
      <c r="W265">
        <f>Tabela11[[#This Row],[kan_params]]</f>
        <v>6172</v>
      </c>
      <c r="X265">
        <f>Tabela11[[#This Row],[kan_test_acc]]</f>
        <v>0.64444446550000001</v>
      </c>
      <c r="Y265">
        <f>Tabela11[[#This Row],[mlp_test_acc]]</f>
        <v>0.74814814816666664</v>
      </c>
      <c r="Z265">
        <f>Tabela11[[#This Row],[mlp_test_acc2]]</f>
        <v>0.75555555549999998</v>
      </c>
      <c r="AC265">
        <f t="shared" si="8"/>
        <v>6172</v>
      </c>
      <c r="AD265">
        <f t="shared" si="9"/>
        <v>0.64444446550000001</v>
      </c>
      <c r="AE265">
        <f>Tabela11[[#This Row],[kan_val_acc]]</f>
        <v>0.78518518199999998</v>
      </c>
    </row>
    <row r="266" spans="1:31" hidden="1" x14ac:dyDescent="0.25">
      <c r="A266" t="s">
        <v>400</v>
      </c>
      <c r="B266">
        <v>3</v>
      </c>
      <c r="C266" t="s">
        <v>21</v>
      </c>
      <c r="D266">
        <v>3</v>
      </c>
      <c r="E266">
        <v>0</v>
      </c>
      <c r="F266" t="s">
        <v>418</v>
      </c>
      <c r="G266">
        <v>6174</v>
      </c>
      <c r="H266">
        <v>11346191.333333334</v>
      </c>
      <c r="I266">
        <v>0.66296297333333332</v>
      </c>
      <c r="J266">
        <v>0.67777777783333337</v>
      </c>
      <c r="K266">
        <v>2955143.6666666665</v>
      </c>
      <c r="L266">
        <v>10836</v>
      </c>
      <c r="M266">
        <v>2</v>
      </c>
      <c r="N266">
        <v>69</v>
      </c>
      <c r="O266">
        <v>0.72592592583333337</v>
      </c>
      <c r="P266">
        <v>1773965</v>
      </c>
      <c r="Q266">
        <v>11133</v>
      </c>
      <c r="R266">
        <v>2</v>
      </c>
      <c r="S266">
        <v>70</v>
      </c>
      <c r="T266">
        <v>0.88888889559999995</v>
      </c>
      <c r="W266">
        <f>Tabela11[[#This Row],[kan_params]]</f>
        <v>6174</v>
      </c>
      <c r="X266">
        <f>Tabela11[[#This Row],[kan_test_acc]]</f>
        <v>0.66296297333333332</v>
      </c>
      <c r="Y266">
        <f>Tabela11[[#This Row],[mlp_test_acc]]</f>
        <v>0.67777777783333337</v>
      </c>
      <c r="Z266">
        <f>Tabela11[[#This Row],[mlp_test_acc2]]</f>
        <v>0.72592592583333337</v>
      </c>
      <c r="AC266">
        <f t="shared" si="8"/>
        <v>6174</v>
      </c>
      <c r="AD266">
        <f t="shared" si="9"/>
        <v>0.66296297333333332</v>
      </c>
      <c r="AE266">
        <f>Tabela11[[#This Row],[kan_val_acc]]</f>
        <v>0.88888889559999995</v>
      </c>
    </row>
    <row r="267" spans="1:31" hidden="1" x14ac:dyDescent="0.25">
      <c r="A267" t="s">
        <v>400</v>
      </c>
      <c r="B267">
        <v>5</v>
      </c>
      <c r="C267" t="s">
        <v>21</v>
      </c>
      <c r="D267">
        <v>5</v>
      </c>
      <c r="E267">
        <v>0</v>
      </c>
      <c r="F267" t="s">
        <v>405</v>
      </c>
      <c r="G267">
        <v>6184</v>
      </c>
      <c r="H267">
        <v>15147608.666666666</v>
      </c>
      <c r="I267">
        <v>0.6518518628333333</v>
      </c>
      <c r="J267">
        <v>0.68888888883333332</v>
      </c>
      <c r="K267">
        <v>3502579.8333333335</v>
      </c>
      <c r="L267">
        <v>11133</v>
      </c>
      <c r="M267">
        <v>2</v>
      </c>
      <c r="N267">
        <v>70</v>
      </c>
      <c r="O267">
        <v>0.67037037050000003</v>
      </c>
      <c r="P267">
        <v>2344859.5</v>
      </c>
      <c r="Q267">
        <v>11434</v>
      </c>
      <c r="R267">
        <v>2</v>
      </c>
      <c r="S267">
        <v>71</v>
      </c>
      <c r="T267">
        <v>0.84444445400000001</v>
      </c>
      <c r="W267">
        <f>Tabela11[[#This Row],[kan_params]]</f>
        <v>6184</v>
      </c>
      <c r="X267">
        <f>Tabela11[[#This Row],[kan_test_acc]]</f>
        <v>0.6518518628333333</v>
      </c>
      <c r="Y267">
        <f>Tabela11[[#This Row],[mlp_test_acc]]</f>
        <v>0.68888888883333332</v>
      </c>
      <c r="Z267">
        <f>Tabela11[[#This Row],[mlp_test_acc2]]</f>
        <v>0.67037037050000003</v>
      </c>
      <c r="AC267">
        <f t="shared" si="8"/>
        <v>6184</v>
      </c>
      <c r="AD267">
        <f t="shared" si="9"/>
        <v>0.6518518628333333</v>
      </c>
      <c r="AE267">
        <f>Tabela11[[#This Row],[kan_val_acc]]</f>
        <v>0.84444445400000001</v>
      </c>
    </row>
    <row r="268" spans="1:31" hidden="1" x14ac:dyDescent="0.25">
      <c r="A268" t="s">
        <v>400</v>
      </c>
      <c r="B268">
        <v>9</v>
      </c>
      <c r="C268" t="s">
        <v>21</v>
      </c>
      <c r="D268">
        <v>2</v>
      </c>
      <c r="E268">
        <v>0</v>
      </c>
      <c r="F268" t="s">
        <v>404</v>
      </c>
      <c r="G268">
        <v>6207</v>
      </c>
      <c r="H268">
        <v>13116209.5</v>
      </c>
      <c r="I268">
        <v>0.61851853133333334</v>
      </c>
      <c r="J268">
        <v>0.68518518516666671</v>
      </c>
      <c r="K268">
        <v>350559.5</v>
      </c>
      <c r="L268">
        <v>8343</v>
      </c>
      <c r="M268">
        <v>2</v>
      </c>
      <c r="N268">
        <v>60</v>
      </c>
      <c r="O268">
        <v>0.70370370383333336</v>
      </c>
      <c r="P268">
        <v>328013.16666666669</v>
      </c>
      <c r="Q268">
        <v>8604</v>
      </c>
      <c r="R268">
        <v>2</v>
      </c>
      <c r="S268">
        <v>61</v>
      </c>
      <c r="T268">
        <v>0.75555554599999997</v>
      </c>
      <c r="W268">
        <f>Tabela11[[#This Row],[kan_params]]</f>
        <v>6207</v>
      </c>
      <c r="X268">
        <f>Tabela11[[#This Row],[kan_test_acc]]</f>
        <v>0.61851853133333334</v>
      </c>
      <c r="Y268">
        <f>Tabela11[[#This Row],[mlp_test_acc]]</f>
        <v>0.68518518516666671</v>
      </c>
      <c r="Z268">
        <f>Tabela11[[#This Row],[mlp_test_acc2]]</f>
        <v>0.70370370383333336</v>
      </c>
      <c r="AC268">
        <f t="shared" si="8"/>
        <v>6207</v>
      </c>
      <c r="AD268">
        <f t="shared" si="9"/>
        <v>0.61851853133333334</v>
      </c>
      <c r="AE268">
        <f>Tabela11[[#This Row],[kan_val_acc]]</f>
        <v>0.75555554599999997</v>
      </c>
    </row>
    <row r="269" spans="1:31" hidden="1" x14ac:dyDescent="0.25">
      <c r="A269" t="s">
        <v>400</v>
      </c>
      <c r="B269">
        <v>5</v>
      </c>
      <c r="C269" t="s">
        <v>21</v>
      </c>
      <c r="D269">
        <v>3</v>
      </c>
      <c r="E269">
        <v>0</v>
      </c>
      <c r="F269" t="s">
        <v>422</v>
      </c>
      <c r="G269">
        <v>6208</v>
      </c>
      <c r="H269">
        <v>10281556</v>
      </c>
      <c r="I269">
        <v>0.89629630233333335</v>
      </c>
      <c r="J269">
        <v>0.65555555533333332</v>
      </c>
      <c r="K269">
        <v>1490426.5</v>
      </c>
      <c r="L269">
        <v>9969</v>
      </c>
      <c r="M269">
        <v>2</v>
      </c>
      <c r="N269">
        <v>66</v>
      </c>
      <c r="O269">
        <v>0.65925925916666661</v>
      </c>
      <c r="P269">
        <v>885854.5</v>
      </c>
      <c r="Q269">
        <v>10254</v>
      </c>
      <c r="R269">
        <v>2</v>
      </c>
      <c r="S269">
        <v>67</v>
      </c>
      <c r="T269">
        <v>0.86666667480000004</v>
      </c>
      <c r="W269">
        <f>Tabela11[[#This Row],[kan_params]]</f>
        <v>6208</v>
      </c>
      <c r="X269">
        <f>Tabela11[[#This Row],[kan_test_acc]]</f>
        <v>0.89629630233333335</v>
      </c>
      <c r="Y269">
        <f>Tabela11[[#This Row],[mlp_test_acc]]</f>
        <v>0.65555555533333332</v>
      </c>
      <c r="Z269">
        <f>Tabela11[[#This Row],[mlp_test_acc2]]</f>
        <v>0.65925925916666661</v>
      </c>
      <c r="AC269">
        <f t="shared" si="8"/>
        <v>6208</v>
      </c>
      <c r="AD269">
        <f t="shared" si="9"/>
        <v>0.89629630233333335</v>
      </c>
      <c r="AE269">
        <f>Tabela11[[#This Row],[kan_val_acc]]</f>
        <v>0.86666667480000004</v>
      </c>
    </row>
    <row r="270" spans="1:31" hidden="1" x14ac:dyDescent="0.25">
      <c r="A270" t="s">
        <v>400</v>
      </c>
      <c r="B270">
        <v>3</v>
      </c>
      <c r="C270" t="s">
        <v>21</v>
      </c>
      <c r="D270">
        <v>5</v>
      </c>
      <c r="E270">
        <v>0</v>
      </c>
      <c r="F270" t="s">
        <v>422</v>
      </c>
      <c r="G270">
        <v>6208</v>
      </c>
      <c r="H270">
        <v>10128316.333333334</v>
      </c>
      <c r="I270">
        <v>0.54074075833333335</v>
      </c>
      <c r="J270">
        <v>0.69629629616666666</v>
      </c>
      <c r="K270">
        <v>867515</v>
      </c>
      <c r="L270">
        <v>12361</v>
      </c>
      <c r="M270">
        <v>2</v>
      </c>
      <c r="N270">
        <v>74</v>
      </c>
      <c r="O270">
        <v>0.66296296266666666</v>
      </c>
      <c r="P270">
        <v>682161.33333333337</v>
      </c>
      <c r="Q270">
        <v>12678</v>
      </c>
      <c r="R270">
        <v>2</v>
      </c>
      <c r="S270">
        <v>75</v>
      </c>
      <c r="T270">
        <v>0.72592593439999997</v>
      </c>
      <c r="W270">
        <f>Tabela11[[#This Row],[kan_params]]</f>
        <v>6208</v>
      </c>
      <c r="X270">
        <f>Tabela11[[#This Row],[kan_test_acc]]</f>
        <v>0.54074075833333335</v>
      </c>
      <c r="Y270">
        <f>Tabela11[[#This Row],[mlp_test_acc]]</f>
        <v>0.69629629616666666</v>
      </c>
      <c r="Z270">
        <f>Tabela11[[#This Row],[mlp_test_acc2]]</f>
        <v>0.66296296266666666</v>
      </c>
      <c r="AC270">
        <f t="shared" si="8"/>
        <v>6208</v>
      </c>
      <c r="AD270">
        <f t="shared" si="9"/>
        <v>0.54074075833333335</v>
      </c>
      <c r="AE270">
        <f>Tabela11[[#This Row],[kan_val_acc]]</f>
        <v>0.72592593439999997</v>
      </c>
    </row>
    <row r="271" spans="1:31" hidden="1" x14ac:dyDescent="0.25">
      <c r="A271" t="s">
        <v>400</v>
      </c>
      <c r="B271">
        <v>5</v>
      </c>
      <c r="C271" t="s">
        <v>21</v>
      </c>
      <c r="D271">
        <v>2</v>
      </c>
      <c r="E271">
        <v>0</v>
      </c>
      <c r="F271" t="s">
        <v>431</v>
      </c>
      <c r="G271">
        <v>6249</v>
      </c>
      <c r="H271">
        <v>9116779.5</v>
      </c>
      <c r="I271">
        <v>0.92222222649999996</v>
      </c>
      <c r="J271">
        <v>0.63333333316666662</v>
      </c>
      <c r="K271">
        <v>779529.66666666663</v>
      </c>
      <c r="L271">
        <v>9138</v>
      </c>
      <c r="M271">
        <v>2</v>
      </c>
      <c r="N271">
        <v>63</v>
      </c>
      <c r="O271">
        <v>0.6962962966666667</v>
      </c>
      <c r="P271">
        <v>778579.66666666663</v>
      </c>
      <c r="Q271">
        <v>9411</v>
      </c>
      <c r="R271">
        <v>2</v>
      </c>
      <c r="S271">
        <v>64</v>
      </c>
      <c r="T271">
        <v>0.91851851920000005</v>
      </c>
      <c r="W271">
        <f>Tabela11[[#This Row],[kan_params]]</f>
        <v>6249</v>
      </c>
      <c r="X271">
        <f>Tabela11[[#This Row],[kan_test_acc]]</f>
        <v>0.92222222649999996</v>
      </c>
      <c r="Y271">
        <f>Tabela11[[#This Row],[mlp_test_acc]]</f>
        <v>0.63333333316666662</v>
      </c>
      <c r="Z271">
        <f>Tabela11[[#This Row],[mlp_test_acc2]]</f>
        <v>0.6962962966666667</v>
      </c>
      <c r="AC271">
        <f t="shared" si="8"/>
        <v>6249</v>
      </c>
      <c r="AD271">
        <f t="shared" si="9"/>
        <v>0.92222222649999996</v>
      </c>
      <c r="AE271">
        <f>Tabela11[[#This Row],[kan_val_acc]]</f>
        <v>0.91851851920000005</v>
      </c>
    </row>
    <row r="272" spans="1:31" hidden="1" x14ac:dyDescent="0.25">
      <c r="A272" t="s">
        <v>400</v>
      </c>
      <c r="B272">
        <v>3</v>
      </c>
      <c r="C272" t="s">
        <v>21</v>
      </c>
      <c r="D272">
        <v>4</v>
      </c>
      <c r="E272">
        <v>0</v>
      </c>
      <c r="F272" t="s">
        <v>431</v>
      </c>
      <c r="G272">
        <v>6249</v>
      </c>
      <c r="H272">
        <v>13187256.5</v>
      </c>
      <c r="I272">
        <v>0.78888890150000002</v>
      </c>
      <c r="J272">
        <v>0.65555555599999993</v>
      </c>
      <c r="K272">
        <v>979029</v>
      </c>
      <c r="L272">
        <v>11739</v>
      </c>
      <c r="M272">
        <v>2</v>
      </c>
      <c r="N272">
        <v>72</v>
      </c>
      <c r="O272">
        <v>0.64444444400000001</v>
      </c>
      <c r="P272">
        <v>1425453</v>
      </c>
      <c r="Q272">
        <v>12048</v>
      </c>
      <c r="R272">
        <v>2</v>
      </c>
      <c r="S272">
        <v>73</v>
      </c>
      <c r="T272">
        <v>0.92592591000000002</v>
      </c>
      <c r="W272">
        <f>Tabela11[[#This Row],[kan_params]]</f>
        <v>6249</v>
      </c>
      <c r="X272">
        <f>Tabela11[[#This Row],[kan_test_acc]]</f>
        <v>0.78888890150000002</v>
      </c>
      <c r="Y272">
        <f>Tabela11[[#This Row],[mlp_test_acc]]</f>
        <v>0.65555555599999993</v>
      </c>
      <c r="Z272">
        <f>Tabela11[[#This Row],[mlp_test_acc2]]</f>
        <v>0.64444444400000001</v>
      </c>
      <c r="AC272">
        <f t="shared" si="8"/>
        <v>6249</v>
      </c>
      <c r="AD272">
        <f t="shared" si="9"/>
        <v>0.78888890150000002</v>
      </c>
      <c r="AE272">
        <f>Tabela11[[#This Row],[kan_val_acc]]</f>
        <v>0.92592591000000002</v>
      </c>
    </row>
    <row r="273" spans="1:31" hidden="1" x14ac:dyDescent="0.25">
      <c r="A273" t="s">
        <v>400</v>
      </c>
      <c r="B273">
        <v>3</v>
      </c>
      <c r="C273" t="s">
        <v>21</v>
      </c>
      <c r="D273">
        <v>2</v>
      </c>
      <c r="E273">
        <v>0</v>
      </c>
      <c r="F273" t="s">
        <v>442</v>
      </c>
      <c r="G273">
        <v>6261</v>
      </c>
      <c r="H273">
        <v>11874681.5</v>
      </c>
      <c r="I273">
        <v>0.86296297150000001</v>
      </c>
      <c r="J273">
        <v>0.68518518500000003</v>
      </c>
      <c r="K273">
        <v>3885091.8333333335</v>
      </c>
      <c r="L273">
        <v>9969</v>
      </c>
      <c r="M273">
        <v>2</v>
      </c>
      <c r="N273">
        <v>66</v>
      </c>
      <c r="O273">
        <v>0.72592592600000005</v>
      </c>
      <c r="P273">
        <v>3936785.5</v>
      </c>
      <c r="Q273">
        <v>10254</v>
      </c>
      <c r="R273">
        <v>2</v>
      </c>
      <c r="S273">
        <v>67</v>
      </c>
      <c r="T273">
        <v>0.87407407780000002</v>
      </c>
      <c r="W273">
        <f>Tabela11[[#This Row],[kan_params]]</f>
        <v>6261</v>
      </c>
      <c r="X273">
        <f>Tabela11[[#This Row],[kan_test_acc]]</f>
        <v>0.86296297150000001</v>
      </c>
      <c r="Y273">
        <f>Tabela11[[#This Row],[mlp_test_acc]]</f>
        <v>0.68518518500000003</v>
      </c>
      <c r="Z273">
        <f>Tabela11[[#This Row],[mlp_test_acc2]]</f>
        <v>0.72592592600000005</v>
      </c>
      <c r="AC273">
        <f t="shared" si="8"/>
        <v>6261</v>
      </c>
      <c r="AD273">
        <f t="shared" si="9"/>
        <v>0.86296297150000001</v>
      </c>
      <c r="AE273">
        <f>Tabela11[[#This Row],[kan_val_acc]]</f>
        <v>0.87407407780000002</v>
      </c>
    </row>
    <row r="274" spans="1:31" x14ac:dyDescent="0.25">
      <c r="A274" t="s">
        <v>400</v>
      </c>
      <c r="B274">
        <v>9</v>
      </c>
      <c r="C274" t="s">
        <v>21</v>
      </c>
      <c r="D274">
        <v>5</v>
      </c>
      <c r="E274">
        <v>0</v>
      </c>
      <c r="F274" t="s">
        <v>447</v>
      </c>
      <c r="G274">
        <v>6282</v>
      </c>
      <c r="H274">
        <v>10435330</v>
      </c>
      <c r="I274">
        <v>0.88888889550000005</v>
      </c>
      <c r="J274">
        <v>0.66666666699999999</v>
      </c>
      <c r="K274">
        <v>422048</v>
      </c>
      <c r="L274">
        <v>10254</v>
      </c>
      <c r="M274">
        <v>2</v>
      </c>
      <c r="N274">
        <v>67</v>
      </c>
      <c r="O274">
        <v>0.62222222199999999</v>
      </c>
      <c r="P274">
        <v>499663</v>
      </c>
      <c r="Q274">
        <v>10543</v>
      </c>
      <c r="R274">
        <v>2</v>
      </c>
      <c r="S274">
        <v>68</v>
      </c>
      <c r="T274">
        <v>0.777777791</v>
      </c>
      <c r="W274">
        <f>Tabela11[[#This Row],[kan_params]]</f>
        <v>6282</v>
      </c>
      <c r="X274">
        <f>Tabela11[[#This Row],[kan_test_acc]]</f>
        <v>0.88888889550000005</v>
      </c>
      <c r="Y274">
        <f>Tabela11[[#This Row],[mlp_test_acc]]</f>
        <v>0.66666666699999999</v>
      </c>
      <c r="Z274">
        <f>Tabela11[[#This Row],[mlp_test_acc2]]</f>
        <v>0.62222222199999999</v>
      </c>
      <c r="AC274">
        <f t="shared" si="8"/>
        <v>6282</v>
      </c>
      <c r="AD274">
        <f t="shared" si="9"/>
        <v>0.88888889550000005</v>
      </c>
      <c r="AE274">
        <f>Tabela11[[#This Row],[kan_val_acc]]</f>
        <v>0.777777791</v>
      </c>
    </row>
    <row r="275" spans="1:31" hidden="1" x14ac:dyDescent="0.25">
      <c r="A275" t="s">
        <v>400</v>
      </c>
      <c r="B275">
        <v>5</v>
      </c>
      <c r="C275" t="s">
        <v>21</v>
      </c>
      <c r="D275">
        <v>5</v>
      </c>
      <c r="E275">
        <v>0</v>
      </c>
      <c r="F275" t="s">
        <v>420</v>
      </c>
      <c r="G275">
        <v>6286</v>
      </c>
      <c r="H275">
        <v>14447586.833333334</v>
      </c>
      <c r="I275">
        <v>0.74814816333333334</v>
      </c>
      <c r="J275">
        <v>0.63703703683333335</v>
      </c>
      <c r="K275">
        <v>2158319.8333333335</v>
      </c>
      <c r="L275">
        <v>11434</v>
      </c>
      <c r="M275">
        <v>2</v>
      </c>
      <c r="N275">
        <v>71</v>
      </c>
      <c r="O275">
        <v>0.66296296283333334</v>
      </c>
      <c r="P275">
        <v>704486.33333333337</v>
      </c>
      <c r="Q275">
        <v>11739</v>
      </c>
      <c r="R275">
        <v>2</v>
      </c>
      <c r="S275">
        <v>72</v>
      </c>
      <c r="T275">
        <v>0.77037036420000005</v>
      </c>
      <c r="W275">
        <f>Tabela11[[#This Row],[kan_params]]</f>
        <v>6286</v>
      </c>
      <c r="X275">
        <f>Tabela11[[#This Row],[kan_test_acc]]</f>
        <v>0.74814816333333334</v>
      </c>
      <c r="Y275">
        <f>Tabela11[[#This Row],[mlp_test_acc]]</f>
        <v>0.63703703683333335</v>
      </c>
      <c r="Z275">
        <f>Tabela11[[#This Row],[mlp_test_acc2]]</f>
        <v>0.66296296283333334</v>
      </c>
      <c r="AC275">
        <f t="shared" si="8"/>
        <v>6286</v>
      </c>
      <c r="AD275">
        <f t="shared" si="9"/>
        <v>0.74814816333333334</v>
      </c>
      <c r="AE275">
        <f>Tabela11[[#This Row],[kan_val_acc]]</f>
        <v>0.77037036420000005</v>
      </c>
    </row>
    <row r="276" spans="1:31" hidden="1" x14ac:dyDescent="0.25">
      <c r="A276" t="s">
        <v>400</v>
      </c>
      <c r="B276">
        <v>5</v>
      </c>
      <c r="C276" t="s">
        <v>21</v>
      </c>
      <c r="D276">
        <v>4</v>
      </c>
      <c r="E276">
        <v>0</v>
      </c>
      <c r="F276" t="s">
        <v>421</v>
      </c>
      <c r="G276">
        <v>6287</v>
      </c>
      <c r="H276">
        <v>10774368.666666666</v>
      </c>
      <c r="I276">
        <v>0.65185186783333338</v>
      </c>
      <c r="J276">
        <v>0.66666666683333331</v>
      </c>
      <c r="K276">
        <v>6243078.5</v>
      </c>
      <c r="L276">
        <v>10836</v>
      </c>
      <c r="M276">
        <v>2</v>
      </c>
      <c r="N276">
        <v>69</v>
      </c>
      <c r="O276">
        <v>0.70000000016666664</v>
      </c>
      <c r="P276">
        <v>3408644.5</v>
      </c>
      <c r="Q276">
        <v>11133</v>
      </c>
      <c r="R276">
        <v>2</v>
      </c>
      <c r="S276">
        <v>70</v>
      </c>
      <c r="T276">
        <v>0.81481481779999998</v>
      </c>
      <c r="W276">
        <f>Tabela11[[#This Row],[kan_params]]</f>
        <v>6287</v>
      </c>
      <c r="X276">
        <f>Tabela11[[#This Row],[kan_test_acc]]</f>
        <v>0.65185186783333338</v>
      </c>
      <c r="Y276">
        <f>Tabela11[[#This Row],[mlp_test_acc]]</f>
        <v>0.66666666683333331</v>
      </c>
      <c r="Z276">
        <f>Tabela11[[#This Row],[mlp_test_acc2]]</f>
        <v>0.70000000016666664</v>
      </c>
      <c r="AC276">
        <f t="shared" si="8"/>
        <v>6287</v>
      </c>
      <c r="AD276">
        <f t="shared" si="9"/>
        <v>0.65185186783333338</v>
      </c>
      <c r="AE276">
        <f>Tabela11[[#This Row],[kan_val_acc]]</f>
        <v>0.81481481779999998</v>
      </c>
    </row>
    <row r="277" spans="1:31" hidden="1" x14ac:dyDescent="0.25">
      <c r="A277" t="s">
        <v>400</v>
      </c>
      <c r="B277">
        <v>5</v>
      </c>
      <c r="C277" t="s">
        <v>21</v>
      </c>
      <c r="D277">
        <v>3</v>
      </c>
      <c r="E277">
        <v>0</v>
      </c>
      <c r="F277" t="s">
        <v>408</v>
      </c>
      <c r="G277">
        <v>6300</v>
      </c>
      <c r="H277">
        <v>10490940.5</v>
      </c>
      <c r="I277">
        <v>0.76666668066666666</v>
      </c>
      <c r="J277">
        <v>0.67777777783333337</v>
      </c>
      <c r="K277">
        <v>3479864.1666666665</v>
      </c>
      <c r="L277">
        <v>10254</v>
      </c>
      <c r="M277">
        <v>2</v>
      </c>
      <c r="N277">
        <v>67</v>
      </c>
      <c r="O277">
        <v>0.68518518516666671</v>
      </c>
      <c r="P277">
        <v>1841342.1666666667</v>
      </c>
      <c r="Q277">
        <v>10543</v>
      </c>
      <c r="R277">
        <v>2</v>
      </c>
      <c r="S277">
        <v>68</v>
      </c>
      <c r="T277">
        <v>0.85925925979999995</v>
      </c>
      <c r="W277">
        <f>Tabela11[[#This Row],[kan_params]]</f>
        <v>6300</v>
      </c>
      <c r="X277">
        <f>Tabela11[[#This Row],[kan_test_acc]]</f>
        <v>0.76666668066666666</v>
      </c>
      <c r="Y277">
        <f>Tabela11[[#This Row],[mlp_test_acc]]</f>
        <v>0.67777777783333337</v>
      </c>
      <c r="Z277">
        <f>Tabela11[[#This Row],[mlp_test_acc2]]</f>
        <v>0.68518518516666671</v>
      </c>
      <c r="AC277">
        <f t="shared" si="8"/>
        <v>6300</v>
      </c>
      <c r="AD277">
        <f t="shared" si="9"/>
        <v>0.76666668066666666</v>
      </c>
      <c r="AE277">
        <f>Tabela11[[#This Row],[kan_val_acc]]</f>
        <v>0.85925925979999995</v>
      </c>
    </row>
    <row r="278" spans="1:31" hidden="1" x14ac:dyDescent="0.25">
      <c r="A278" t="s">
        <v>400</v>
      </c>
      <c r="B278">
        <v>3</v>
      </c>
      <c r="C278" t="s">
        <v>21</v>
      </c>
      <c r="D278">
        <v>5</v>
      </c>
      <c r="E278">
        <v>0</v>
      </c>
      <c r="F278" t="s">
        <v>408</v>
      </c>
      <c r="G278">
        <v>6300</v>
      </c>
      <c r="H278">
        <v>18981019.5</v>
      </c>
      <c r="I278">
        <v>0.86666667450000001</v>
      </c>
      <c r="J278">
        <v>0.71111111100000002</v>
      </c>
      <c r="K278">
        <v>1145261</v>
      </c>
      <c r="L278">
        <v>12361</v>
      </c>
      <c r="M278">
        <v>2</v>
      </c>
      <c r="N278">
        <v>74</v>
      </c>
      <c r="O278">
        <v>0.62222222199999999</v>
      </c>
      <c r="P278">
        <v>1824940</v>
      </c>
      <c r="Q278">
        <v>12678</v>
      </c>
      <c r="R278">
        <v>2</v>
      </c>
      <c r="S278">
        <v>75</v>
      </c>
      <c r="T278">
        <v>0.814814806</v>
      </c>
      <c r="W278">
        <f>Tabela11[[#This Row],[kan_params]]</f>
        <v>6300</v>
      </c>
      <c r="X278">
        <f>Tabela11[[#This Row],[kan_test_acc]]</f>
        <v>0.86666667450000001</v>
      </c>
      <c r="Y278">
        <f>Tabela11[[#This Row],[mlp_test_acc]]</f>
        <v>0.71111111100000002</v>
      </c>
      <c r="Z278">
        <f>Tabela11[[#This Row],[mlp_test_acc2]]</f>
        <v>0.62222222199999999</v>
      </c>
      <c r="AC278">
        <f t="shared" si="8"/>
        <v>6300</v>
      </c>
      <c r="AD278">
        <f t="shared" si="9"/>
        <v>0.86666667450000001</v>
      </c>
      <c r="AE278">
        <f>Tabela11[[#This Row],[kan_val_acc]]</f>
        <v>0.814814806</v>
      </c>
    </row>
    <row r="279" spans="1:31" hidden="1" x14ac:dyDescent="0.25">
      <c r="A279" t="s">
        <v>400</v>
      </c>
      <c r="B279">
        <v>5</v>
      </c>
      <c r="C279" t="s">
        <v>21</v>
      </c>
      <c r="D279">
        <v>3</v>
      </c>
      <c r="E279">
        <v>0</v>
      </c>
      <c r="F279" t="s">
        <v>415</v>
      </c>
      <c r="G279">
        <v>6342</v>
      </c>
      <c r="H279">
        <v>11229837.333333334</v>
      </c>
      <c r="I279">
        <v>0.84814815733333337</v>
      </c>
      <c r="J279">
        <v>0.73333333333333339</v>
      </c>
      <c r="K279">
        <v>5363865.666666667</v>
      </c>
      <c r="L279">
        <v>10254</v>
      </c>
      <c r="M279">
        <v>2</v>
      </c>
      <c r="N279">
        <v>67</v>
      </c>
      <c r="O279">
        <v>0.68518518500000003</v>
      </c>
      <c r="P279">
        <v>2196339.3333333335</v>
      </c>
      <c r="Q279">
        <v>10543</v>
      </c>
      <c r="R279">
        <v>2</v>
      </c>
      <c r="S279">
        <v>68</v>
      </c>
      <c r="T279">
        <v>0.85925925999999997</v>
      </c>
      <c r="W279">
        <f>Tabela11[[#This Row],[kan_params]]</f>
        <v>6342</v>
      </c>
      <c r="X279">
        <f>Tabela11[[#This Row],[kan_test_acc]]</f>
        <v>0.84814815733333337</v>
      </c>
      <c r="Y279">
        <f>Tabela11[[#This Row],[mlp_test_acc]]</f>
        <v>0.73333333333333339</v>
      </c>
      <c r="Z279">
        <f>Tabela11[[#This Row],[mlp_test_acc2]]</f>
        <v>0.68518518500000003</v>
      </c>
      <c r="AC279">
        <f t="shared" si="8"/>
        <v>6342</v>
      </c>
      <c r="AD279">
        <f t="shared" si="9"/>
        <v>0.84814815733333337</v>
      </c>
      <c r="AE279">
        <f>Tabela11[[#This Row],[kan_val_acc]]</f>
        <v>0.85925925999999997</v>
      </c>
    </row>
    <row r="280" spans="1:31" hidden="1" x14ac:dyDescent="0.25">
      <c r="A280" t="s">
        <v>400</v>
      </c>
      <c r="B280">
        <v>3</v>
      </c>
      <c r="C280" t="s">
        <v>21</v>
      </c>
      <c r="D280">
        <v>5</v>
      </c>
      <c r="E280">
        <v>0</v>
      </c>
      <c r="F280" t="s">
        <v>415</v>
      </c>
      <c r="G280">
        <v>6342</v>
      </c>
      <c r="H280">
        <v>11002596.333333334</v>
      </c>
      <c r="I280">
        <v>0.67777779199999999</v>
      </c>
      <c r="J280">
        <v>0.74814814816666675</v>
      </c>
      <c r="K280">
        <v>1006248.8333333334</v>
      </c>
      <c r="L280">
        <v>12361</v>
      </c>
      <c r="M280">
        <v>2</v>
      </c>
      <c r="N280">
        <v>74</v>
      </c>
      <c r="O280">
        <v>0.68518518516666671</v>
      </c>
      <c r="P280">
        <v>704959.66666666663</v>
      </c>
      <c r="Q280">
        <v>12678</v>
      </c>
      <c r="R280">
        <v>2</v>
      </c>
      <c r="S280">
        <v>75</v>
      </c>
      <c r="T280">
        <v>0.70370370159999995</v>
      </c>
      <c r="W280">
        <f>Tabela11[[#This Row],[kan_params]]</f>
        <v>6342</v>
      </c>
      <c r="X280">
        <f>Tabela11[[#This Row],[kan_test_acc]]</f>
        <v>0.67777779199999999</v>
      </c>
      <c r="Y280">
        <f>Tabela11[[#This Row],[mlp_test_acc]]</f>
        <v>0.74814814816666675</v>
      </c>
      <c r="Z280">
        <f>Tabela11[[#This Row],[mlp_test_acc2]]</f>
        <v>0.68518518516666671</v>
      </c>
      <c r="AC280">
        <f t="shared" si="8"/>
        <v>6342</v>
      </c>
      <c r="AD280">
        <f t="shared" si="9"/>
        <v>0.67777779199999999</v>
      </c>
      <c r="AE280">
        <f>Tabela11[[#This Row],[kan_val_acc]]</f>
        <v>0.70370370159999995</v>
      </c>
    </row>
    <row r="281" spans="1:31" hidden="1" x14ac:dyDescent="0.25">
      <c r="A281" t="s">
        <v>400</v>
      </c>
      <c r="B281">
        <v>5</v>
      </c>
      <c r="C281" t="s">
        <v>21</v>
      </c>
      <c r="D281">
        <v>2</v>
      </c>
      <c r="E281">
        <v>0</v>
      </c>
      <c r="F281" t="s">
        <v>439</v>
      </c>
      <c r="G281">
        <v>6369</v>
      </c>
      <c r="H281">
        <v>12767976.5</v>
      </c>
      <c r="I281">
        <v>0.91111111649999998</v>
      </c>
      <c r="J281">
        <v>0.65925925916666661</v>
      </c>
      <c r="K281">
        <v>611592.5</v>
      </c>
      <c r="L281">
        <v>9411</v>
      </c>
      <c r="M281">
        <v>2</v>
      </c>
      <c r="N281">
        <v>64</v>
      </c>
      <c r="O281">
        <v>0.61111111100000004</v>
      </c>
      <c r="P281">
        <v>2239065.6666666665</v>
      </c>
      <c r="Q281">
        <v>9688</v>
      </c>
      <c r="R281">
        <v>2</v>
      </c>
      <c r="S281">
        <v>65</v>
      </c>
      <c r="T281">
        <v>0.91111110419999997</v>
      </c>
      <c r="W281">
        <f>Tabela11[[#This Row],[kan_params]]</f>
        <v>6369</v>
      </c>
      <c r="X281">
        <f>Tabela11[[#This Row],[kan_test_acc]]</f>
        <v>0.91111111649999998</v>
      </c>
      <c r="Y281">
        <f>Tabela11[[#This Row],[mlp_test_acc]]</f>
        <v>0.65925925916666661</v>
      </c>
      <c r="Z281">
        <f>Tabela11[[#This Row],[mlp_test_acc2]]</f>
        <v>0.61111111100000004</v>
      </c>
      <c r="AC281">
        <f t="shared" si="8"/>
        <v>6369</v>
      </c>
      <c r="AD281">
        <f t="shared" si="9"/>
        <v>0.91111111649999998</v>
      </c>
      <c r="AE281">
        <f>Tabela11[[#This Row],[kan_val_acc]]</f>
        <v>0.91111110419999997</v>
      </c>
    </row>
    <row r="282" spans="1:31" hidden="1" x14ac:dyDescent="0.25">
      <c r="A282" t="s">
        <v>400</v>
      </c>
      <c r="B282">
        <v>3</v>
      </c>
      <c r="C282" t="s">
        <v>21</v>
      </c>
      <c r="D282">
        <v>4</v>
      </c>
      <c r="E282">
        <v>0</v>
      </c>
      <c r="F282" t="s">
        <v>439</v>
      </c>
      <c r="G282">
        <v>6369</v>
      </c>
      <c r="H282">
        <v>8313996</v>
      </c>
      <c r="I282">
        <v>0.63333335033333338</v>
      </c>
      <c r="J282">
        <v>0.6555555555</v>
      </c>
      <c r="K282">
        <v>1476914</v>
      </c>
      <c r="L282">
        <v>12048</v>
      </c>
      <c r="M282">
        <v>2</v>
      </c>
      <c r="N282">
        <v>73</v>
      </c>
      <c r="O282">
        <v>0.74074074033333326</v>
      </c>
      <c r="P282">
        <v>846901</v>
      </c>
      <c r="Q282">
        <v>12361</v>
      </c>
      <c r="R282">
        <v>2</v>
      </c>
      <c r="S282">
        <v>74</v>
      </c>
      <c r="T282">
        <v>0.68888890780000001</v>
      </c>
      <c r="W282">
        <f>Tabela11[[#This Row],[kan_params]]</f>
        <v>6369</v>
      </c>
      <c r="X282">
        <f>Tabela11[[#This Row],[kan_test_acc]]</f>
        <v>0.63333335033333338</v>
      </c>
      <c r="Y282">
        <f>Tabela11[[#This Row],[mlp_test_acc]]</f>
        <v>0.6555555555</v>
      </c>
      <c r="Z282">
        <f>Tabela11[[#This Row],[mlp_test_acc2]]</f>
        <v>0.74074074033333326</v>
      </c>
      <c r="AC282">
        <f t="shared" si="8"/>
        <v>6369</v>
      </c>
      <c r="AD282">
        <f t="shared" si="9"/>
        <v>0.63333335033333338</v>
      </c>
      <c r="AE282">
        <f>Tabela11[[#This Row],[kan_val_acc]]</f>
        <v>0.68888890780000001</v>
      </c>
    </row>
    <row r="283" spans="1:31" hidden="1" x14ac:dyDescent="0.25">
      <c r="A283" t="s">
        <v>400</v>
      </c>
      <c r="B283">
        <v>5</v>
      </c>
      <c r="C283" t="s">
        <v>21</v>
      </c>
      <c r="D283">
        <v>3</v>
      </c>
      <c r="E283">
        <v>0</v>
      </c>
      <c r="F283" t="s">
        <v>430</v>
      </c>
      <c r="G283">
        <v>6384</v>
      </c>
      <c r="H283">
        <v>17665899.5</v>
      </c>
      <c r="I283">
        <v>0.78888890133333334</v>
      </c>
      <c r="J283">
        <v>0.68888888883333332</v>
      </c>
      <c r="K283">
        <v>3214647.5</v>
      </c>
      <c r="L283">
        <v>10254</v>
      </c>
      <c r="M283">
        <v>2</v>
      </c>
      <c r="N283">
        <v>67</v>
      </c>
      <c r="O283">
        <v>0.65925925916666661</v>
      </c>
      <c r="P283">
        <v>2510029.6666666665</v>
      </c>
      <c r="Q283">
        <v>10543</v>
      </c>
      <c r="R283">
        <v>2</v>
      </c>
      <c r="S283">
        <v>68</v>
      </c>
      <c r="T283">
        <v>0.82222222099999998</v>
      </c>
      <c r="W283">
        <f>Tabela11[[#This Row],[kan_params]]</f>
        <v>6384</v>
      </c>
      <c r="X283">
        <f>Tabela11[[#This Row],[kan_test_acc]]</f>
        <v>0.78888890133333334</v>
      </c>
      <c r="Y283">
        <f>Tabela11[[#This Row],[mlp_test_acc]]</f>
        <v>0.68888888883333332</v>
      </c>
      <c r="Z283">
        <f>Tabela11[[#This Row],[mlp_test_acc2]]</f>
        <v>0.65925925916666661</v>
      </c>
      <c r="AC283">
        <f t="shared" si="8"/>
        <v>6384</v>
      </c>
      <c r="AD283">
        <f t="shared" si="9"/>
        <v>0.78888890133333334</v>
      </c>
      <c r="AE283">
        <f>Tabela11[[#This Row],[kan_val_acc]]</f>
        <v>0.82222222099999998</v>
      </c>
    </row>
    <row r="284" spans="1:31" hidden="1" x14ac:dyDescent="0.25">
      <c r="A284" t="s">
        <v>400</v>
      </c>
      <c r="B284">
        <v>3</v>
      </c>
      <c r="C284" t="s">
        <v>21</v>
      </c>
      <c r="D284">
        <v>5</v>
      </c>
      <c r="E284">
        <v>0</v>
      </c>
      <c r="F284" t="s">
        <v>430</v>
      </c>
      <c r="G284">
        <v>6384</v>
      </c>
      <c r="H284">
        <v>16135355</v>
      </c>
      <c r="I284">
        <v>0.700000018</v>
      </c>
      <c r="J284">
        <v>0.72222222199999997</v>
      </c>
      <c r="K284">
        <v>1170630</v>
      </c>
      <c r="L284">
        <v>12678</v>
      </c>
      <c r="M284">
        <v>2</v>
      </c>
      <c r="N284">
        <v>75</v>
      </c>
      <c r="O284">
        <v>0.66666666699999999</v>
      </c>
      <c r="P284">
        <v>2877973</v>
      </c>
      <c r="Q284">
        <v>12999</v>
      </c>
      <c r="R284">
        <v>2</v>
      </c>
      <c r="S284">
        <v>76</v>
      </c>
      <c r="T284">
        <v>0.777777791</v>
      </c>
      <c r="W284">
        <f>Tabela11[[#This Row],[kan_params]]</f>
        <v>6384</v>
      </c>
      <c r="X284">
        <f>Tabela11[[#This Row],[kan_test_acc]]</f>
        <v>0.700000018</v>
      </c>
      <c r="Y284">
        <f>Tabela11[[#This Row],[mlp_test_acc]]</f>
        <v>0.72222222199999997</v>
      </c>
      <c r="Z284">
        <f>Tabela11[[#This Row],[mlp_test_acc2]]</f>
        <v>0.66666666699999999</v>
      </c>
      <c r="AC284">
        <f t="shared" si="8"/>
        <v>6384</v>
      </c>
      <c r="AD284">
        <f t="shared" si="9"/>
        <v>0.700000018</v>
      </c>
      <c r="AE284">
        <f>Tabela11[[#This Row],[kan_val_acc]]</f>
        <v>0.777777791</v>
      </c>
    </row>
    <row r="285" spans="1:31" hidden="1" x14ac:dyDescent="0.25">
      <c r="A285" t="s">
        <v>400</v>
      </c>
      <c r="B285">
        <v>3</v>
      </c>
      <c r="C285" t="s">
        <v>21</v>
      </c>
      <c r="D285">
        <v>2</v>
      </c>
      <c r="E285">
        <v>0</v>
      </c>
      <c r="F285" t="s">
        <v>435</v>
      </c>
      <c r="G285">
        <v>6423</v>
      </c>
      <c r="H285">
        <v>8897462.166666666</v>
      </c>
      <c r="I285">
        <v>0.93333333699999999</v>
      </c>
      <c r="J285">
        <v>0.688888889</v>
      </c>
      <c r="K285">
        <v>906177</v>
      </c>
      <c r="L285">
        <v>10254</v>
      </c>
      <c r="M285">
        <v>2</v>
      </c>
      <c r="N285">
        <v>67</v>
      </c>
      <c r="O285">
        <v>0.68888888883333332</v>
      </c>
      <c r="P285">
        <v>1238247.6666666667</v>
      </c>
      <c r="Q285">
        <v>10543</v>
      </c>
      <c r="R285">
        <v>2</v>
      </c>
      <c r="S285">
        <v>68</v>
      </c>
      <c r="T285">
        <v>0.94074073999999996</v>
      </c>
      <c r="W285">
        <f>Tabela11[[#This Row],[kan_params]]</f>
        <v>6423</v>
      </c>
      <c r="X285">
        <f>Tabela11[[#This Row],[kan_test_acc]]</f>
        <v>0.93333333699999999</v>
      </c>
      <c r="Y285">
        <f>Tabela11[[#This Row],[mlp_test_acc]]</f>
        <v>0.688888889</v>
      </c>
      <c r="Z285">
        <f>Tabela11[[#This Row],[mlp_test_acc2]]</f>
        <v>0.68888888883333332</v>
      </c>
      <c r="AC285">
        <f t="shared" si="8"/>
        <v>6423</v>
      </c>
      <c r="AD285">
        <f t="shared" si="9"/>
        <v>0.93333333699999999</v>
      </c>
      <c r="AE285">
        <f>Tabela11[[#This Row],[kan_val_acc]]</f>
        <v>0.94074073999999996</v>
      </c>
    </row>
    <row r="286" spans="1:31" hidden="1" x14ac:dyDescent="0.25">
      <c r="A286" t="s">
        <v>400</v>
      </c>
      <c r="B286">
        <v>3</v>
      </c>
      <c r="C286" t="s">
        <v>21</v>
      </c>
      <c r="D286">
        <v>3</v>
      </c>
      <c r="E286">
        <v>0</v>
      </c>
      <c r="F286" t="s">
        <v>433</v>
      </c>
      <c r="G286">
        <v>6424</v>
      </c>
      <c r="H286">
        <v>11095106.833333334</v>
      </c>
      <c r="I286">
        <v>0.72222223383333339</v>
      </c>
      <c r="J286">
        <v>0.68518518500000003</v>
      </c>
      <c r="K286">
        <v>3911224</v>
      </c>
      <c r="L286">
        <v>11133</v>
      </c>
      <c r="M286">
        <v>2</v>
      </c>
      <c r="N286">
        <v>70</v>
      </c>
      <c r="O286">
        <v>0.70740740749999997</v>
      </c>
      <c r="P286">
        <v>1885330.5</v>
      </c>
      <c r="Q286">
        <v>11434</v>
      </c>
      <c r="R286">
        <v>2</v>
      </c>
      <c r="S286">
        <v>71</v>
      </c>
      <c r="T286">
        <v>0.80740740280000001</v>
      </c>
      <c r="W286">
        <f>Tabela11[[#This Row],[kan_params]]</f>
        <v>6424</v>
      </c>
      <c r="X286">
        <f>Tabela11[[#This Row],[kan_test_acc]]</f>
        <v>0.72222223383333339</v>
      </c>
      <c r="Y286">
        <f>Tabela11[[#This Row],[mlp_test_acc]]</f>
        <v>0.68518518500000003</v>
      </c>
      <c r="Z286">
        <f>Tabela11[[#This Row],[mlp_test_acc2]]</f>
        <v>0.70740740749999997</v>
      </c>
      <c r="AC286">
        <f t="shared" si="8"/>
        <v>6424</v>
      </c>
      <c r="AD286">
        <f t="shared" si="9"/>
        <v>0.72222223383333339</v>
      </c>
      <c r="AE286">
        <f>Tabela11[[#This Row],[kan_val_acc]]</f>
        <v>0.80740740280000001</v>
      </c>
    </row>
    <row r="287" spans="1:31" hidden="1" x14ac:dyDescent="0.25">
      <c r="A287" t="s">
        <v>400</v>
      </c>
      <c r="B287">
        <v>9</v>
      </c>
      <c r="C287" t="s">
        <v>21</v>
      </c>
      <c r="D287">
        <v>4</v>
      </c>
      <c r="E287">
        <v>0</v>
      </c>
      <c r="F287" t="s">
        <v>448</v>
      </c>
      <c r="G287">
        <v>6428</v>
      </c>
      <c r="H287">
        <v>9581888.833333334</v>
      </c>
      <c r="I287">
        <v>0.78888890133333334</v>
      </c>
      <c r="J287">
        <v>0.67777777766666669</v>
      </c>
      <c r="K287">
        <v>2219838.1666666665</v>
      </c>
      <c r="L287">
        <v>9969</v>
      </c>
      <c r="M287">
        <v>2</v>
      </c>
      <c r="N287">
        <v>66</v>
      </c>
      <c r="O287">
        <v>0.65925925916666661</v>
      </c>
      <c r="P287">
        <v>1375515.5</v>
      </c>
      <c r="Q287">
        <v>10254</v>
      </c>
      <c r="R287">
        <v>2</v>
      </c>
      <c r="S287">
        <v>67</v>
      </c>
      <c r="T287">
        <v>0.91851851939999996</v>
      </c>
      <c r="W287">
        <f>Tabela11[[#This Row],[kan_params]]</f>
        <v>6428</v>
      </c>
      <c r="X287">
        <f>Tabela11[[#This Row],[kan_test_acc]]</f>
        <v>0.78888890133333334</v>
      </c>
      <c r="Y287">
        <f>Tabela11[[#This Row],[mlp_test_acc]]</f>
        <v>0.67777777766666669</v>
      </c>
      <c r="Z287">
        <f>Tabela11[[#This Row],[mlp_test_acc2]]</f>
        <v>0.65925925916666661</v>
      </c>
      <c r="AC287">
        <f t="shared" si="8"/>
        <v>6428</v>
      </c>
      <c r="AD287">
        <f t="shared" si="9"/>
        <v>0.78888890133333334</v>
      </c>
      <c r="AE287">
        <f>Tabela11[[#This Row],[kan_val_acc]]</f>
        <v>0.91851851939999996</v>
      </c>
    </row>
    <row r="288" spans="1:31" hidden="1" x14ac:dyDescent="0.25">
      <c r="A288" t="s">
        <v>400</v>
      </c>
      <c r="B288">
        <v>5</v>
      </c>
      <c r="C288" t="s">
        <v>21</v>
      </c>
      <c r="D288">
        <v>4</v>
      </c>
      <c r="E288">
        <v>0</v>
      </c>
      <c r="F288" t="s">
        <v>429</v>
      </c>
      <c r="G288">
        <v>6431</v>
      </c>
      <c r="H288">
        <v>5316787.5</v>
      </c>
      <c r="I288">
        <v>0.9111111163333333</v>
      </c>
      <c r="J288">
        <v>0.64444444433333337</v>
      </c>
      <c r="K288">
        <v>887864.16666666663</v>
      </c>
      <c r="L288">
        <v>11133</v>
      </c>
      <c r="M288">
        <v>2</v>
      </c>
      <c r="N288">
        <v>70</v>
      </c>
      <c r="O288">
        <v>0.72592592616666662</v>
      </c>
      <c r="P288">
        <v>920762.33333333337</v>
      </c>
      <c r="Q288">
        <v>11434</v>
      </c>
      <c r="R288">
        <v>2</v>
      </c>
      <c r="S288">
        <v>71</v>
      </c>
      <c r="T288">
        <v>0.91851853120000004</v>
      </c>
      <c r="W288">
        <f>Tabela11[[#This Row],[kan_params]]</f>
        <v>6431</v>
      </c>
      <c r="X288">
        <f>Tabela11[[#This Row],[kan_test_acc]]</f>
        <v>0.9111111163333333</v>
      </c>
      <c r="Y288">
        <f>Tabela11[[#This Row],[mlp_test_acc]]</f>
        <v>0.64444444433333337</v>
      </c>
      <c r="Z288">
        <f>Tabela11[[#This Row],[mlp_test_acc2]]</f>
        <v>0.72592592616666662</v>
      </c>
      <c r="AC288">
        <f t="shared" si="8"/>
        <v>6431</v>
      </c>
      <c r="AD288">
        <f t="shared" si="9"/>
        <v>0.9111111163333333</v>
      </c>
      <c r="AE288">
        <f>Tabela11[[#This Row],[kan_val_acc]]</f>
        <v>0.91851853120000004</v>
      </c>
    </row>
    <row r="289" spans="1:31" x14ac:dyDescent="0.25">
      <c r="A289" t="s">
        <v>400</v>
      </c>
      <c r="B289">
        <v>9</v>
      </c>
      <c r="C289" t="s">
        <v>21</v>
      </c>
      <c r="D289">
        <v>5</v>
      </c>
      <c r="E289">
        <v>0</v>
      </c>
      <c r="F289" t="s">
        <v>402</v>
      </c>
      <c r="G289">
        <v>6438</v>
      </c>
      <c r="H289">
        <v>6541679.666666667</v>
      </c>
      <c r="I289">
        <v>0.64814816433333333</v>
      </c>
      <c r="J289">
        <v>0.72222222233333333</v>
      </c>
      <c r="K289">
        <v>485502.66666666669</v>
      </c>
      <c r="L289">
        <v>10543</v>
      </c>
      <c r="M289">
        <v>2</v>
      </c>
      <c r="N289">
        <v>68</v>
      </c>
      <c r="O289">
        <v>0.7407407408333333</v>
      </c>
      <c r="P289">
        <v>376845</v>
      </c>
      <c r="Q289">
        <v>10836</v>
      </c>
      <c r="R289">
        <v>2</v>
      </c>
      <c r="S289">
        <v>69</v>
      </c>
      <c r="T289">
        <v>0.72592592239999998</v>
      </c>
      <c r="W289">
        <f>Tabela11[[#This Row],[kan_params]]</f>
        <v>6438</v>
      </c>
      <c r="X289">
        <f>Tabela11[[#This Row],[kan_test_acc]]</f>
        <v>0.64814816433333333</v>
      </c>
      <c r="Y289">
        <f>Tabela11[[#This Row],[mlp_test_acc]]</f>
        <v>0.72222222233333333</v>
      </c>
      <c r="Z289">
        <f>Tabela11[[#This Row],[mlp_test_acc2]]</f>
        <v>0.7407407408333333</v>
      </c>
      <c r="AC289">
        <f t="shared" si="8"/>
        <v>6438</v>
      </c>
      <c r="AD289">
        <f t="shared" si="9"/>
        <v>0.64814816433333333</v>
      </c>
      <c r="AE289">
        <f>Tabela11[[#This Row],[kan_val_acc]]</f>
        <v>0.72592592239999998</v>
      </c>
    </row>
    <row r="290" spans="1:31" hidden="1" x14ac:dyDescent="0.25">
      <c r="A290" t="s">
        <v>400</v>
      </c>
      <c r="B290">
        <v>5</v>
      </c>
      <c r="C290" t="s">
        <v>21</v>
      </c>
      <c r="D290">
        <v>2</v>
      </c>
      <c r="E290">
        <v>0</v>
      </c>
      <c r="F290" t="s">
        <v>424</v>
      </c>
      <c r="G290">
        <v>6451</v>
      </c>
      <c r="H290">
        <v>8097328.166666667</v>
      </c>
      <c r="I290">
        <v>0.86296297099999997</v>
      </c>
      <c r="J290">
        <v>0.62222222199999999</v>
      </c>
      <c r="K290">
        <v>1431791.3333333333</v>
      </c>
      <c r="L290">
        <v>9411</v>
      </c>
      <c r="M290">
        <v>2</v>
      </c>
      <c r="N290">
        <v>64</v>
      </c>
      <c r="O290">
        <v>0.61481481483333333</v>
      </c>
      <c r="P290">
        <v>501148</v>
      </c>
      <c r="Q290">
        <v>9688</v>
      </c>
      <c r="R290">
        <v>2</v>
      </c>
      <c r="S290">
        <v>65</v>
      </c>
      <c r="T290">
        <v>0.9333333372</v>
      </c>
      <c r="W290">
        <f>Tabela11[[#This Row],[kan_params]]</f>
        <v>6451</v>
      </c>
      <c r="X290">
        <f>Tabela11[[#This Row],[kan_test_acc]]</f>
        <v>0.86296297099999997</v>
      </c>
      <c r="Y290">
        <f>Tabela11[[#This Row],[mlp_test_acc]]</f>
        <v>0.62222222199999999</v>
      </c>
      <c r="Z290">
        <f>Tabela11[[#This Row],[mlp_test_acc2]]</f>
        <v>0.61481481483333333</v>
      </c>
      <c r="AC290">
        <f t="shared" ref="AC290:AC353" si="10">W290</f>
        <v>6451</v>
      </c>
      <c r="AD290">
        <f t="shared" ref="AD290:AD353" si="11">X290</f>
        <v>0.86296297099999997</v>
      </c>
      <c r="AE290">
        <f>Tabela11[[#This Row],[kan_val_acc]]</f>
        <v>0.9333333372</v>
      </c>
    </row>
    <row r="291" spans="1:31" hidden="1" x14ac:dyDescent="0.25">
      <c r="A291" t="s">
        <v>400</v>
      </c>
      <c r="B291">
        <v>3</v>
      </c>
      <c r="C291" t="s">
        <v>21</v>
      </c>
      <c r="D291">
        <v>4</v>
      </c>
      <c r="E291">
        <v>0</v>
      </c>
      <c r="F291" t="s">
        <v>424</v>
      </c>
      <c r="G291">
        <v>6451</v>
      </c>
      <c r="H291">
        <v>10363907.833333334</v>
      </c>
      <c r="I291">
        <v>0.69629631433333339</v>
      </c>
      <c r="J291">
        <v>0.74074074066666673</v>
      </c>
      <c r="K291">
        <v>810386</v>
      </c>
      <c r="L291">
        <v>12048</v>
      </c>
      <c r="M291">
        <v>2</v>
      </c>
      <c r="N291">
        <v>73</v>
      </c>
      <c r="O291">
        <v>0.69629629616666666</v>
      </c>
      <c r="P291">
        <v>782720.66666666663</v>
      </c>
      <c r="Q291">
        <v>12361</v>
      </c>
      <c r="R291">
        <v>2</v>
      </c>
      <c r="S291">
        <v>74</v>
      </c>
      <c r="T291">
        <v>0.76296297319999995</v>
      </c>
      <c r="W291">
        <f>Tabela11[[#This Row],[kan_params]]</f>
        <v>6451</v>
      </c>
      <c r="X291">
        <f>Tabela11[[#This Row],[kan_test_acc]]</f>
        <v>0.69629631433333339</v>
      </c>
      <c r="Y291">
        <f>Tabela11[[#This Row],[mlp_test_acc]]</f>
        <v>0.74074074066666673</v>
      </c>
      <c r="Z291">
        <f>Tabela11[[#This Row],[mlp_test_acc2]]</f>
        <v>0.69629629616666666</v>
      </c>
      <c r="AC291">
        <f t="shared" si="10"/>
        <v>6451</v>
      </c>
      <c r="AD291">
        <f t="shared" si="11"/>
        <v>0.69629631433333339</v>
      </c>
      <c r="AE291">
        <f>Tabela11[[#This Row],[kan_val_acc]]</f>
        <v>0.76296297319999995</v>
      </c>
    </row>
    <row r="292" spans="1:31" hidden="1" x14ac:dyDescent="0.25">
      <c r="A292" t="s">
        <v>400</v>
      </c>
      <c r="B292">
        <v>9</v>
      </c>
      <c r="C292" t="s">
        <v>21</v>
      </c>
      <c r="D292">
        <v>3</v>
      </c>
      <c r="E292">
        <v>0</v>
      </c>
      <c r="F292" t="s">
        <v>411</v>
      </c>
      <c r="G292">
        <v>6466</v>
      </c>
      <c r="H292">
        <v>13890212</v>
      </c>
      <c r="I292">
        <v>0.64074075233333327</v>
      </c>
      <c r="J292">
        <v>0.70370370366666668</v>
      </c>
      <c r="K292">
        <v>1244485.1666666667</v>
      </c>
      <c r="L292">
        <v>9411</v>
      </c>
      <c r="M292">
        <v>2</v>
      </c>
      <c r="N292">
        <v>64</v>
      </c>
      <c r="O292">
        <v>0.67777777783333337</v>
      </c>
      <c r="P292">
        <v>559635.5</v>
      </c>
      <c r="Q292">
        <v>9688</v>
      </c>
      <c r="R292">
        <v>2</v>
      </c>
      <c r="S292">
        <v>65</v>
      </c>
      <c r="T292">
        <v>0.82962963580000004</v>
      </c>
      <c r="W292">
        <f>Tabela11[[#This Row],[kan_params]]</f>
        <v>6466</v>
      </c>
      <c r="X292">
        <f>Tabela11[[#This Row],[kan_test_acc]]</f>
        <v>0.64074075233333327</v>
      </c>
      <c r="Y292">
        <f>Tabela11[[#This Row],[mlp_test_acc]]</f>
        <v>0.70370370366666668</v>
      </c>
      <c r="Z292">
        <f>Tabela11[[#This Row],[mlp_test_acc2]]</f>
        <v>0.67777777783333337</v>
      </c>
      <c r="AC292">
        <f t="shared" si="10"/>
        <v>6466</v>
      </c>
      <c r="AD292">
        <f t="shared" si="11"/>
        <v>0.64074075233333327</v>
      </c>
      <c r="AE292">
        <f>Tabela11[[#This Row],[kan_val_acc]]</f>
        <v>0.82962963580000004</v>
      </c>
    </row>
    <row r="293" spans="1:31" hidden="1" x14ac:dyDescent="0.25">
      <c r="A293" t="s">
        <v>400</v>
      </c>
      <c r="B293">
        <v>5</v>
      </c>
      <c r="C293" t="s">
        <v>21</v>
      </c>
      <c r="D293">
        <v>3</v>
      </c>
      <c r="E293">
        <v>0</v>
      </c>
      <c r="F293" t="s">
        <v>438</v>
      </c>
      <c r="G293">
        <v>6472</v>
      </c>
      <c r="H293">
        <v>8874665.666666666</v>
      </c>
      <c r="I293">
        <v>0.85555556433333335</v>
      </c>
      <c r="J293">
        <v>0.72222222216666665</v>
      </c>
      <c r="K293">
        <v>576727.33333333337</v>
      </c>
      <c r="L293">
        <v>10543</v>
      </c>
      <c r="M293">
        <v>2</v>
      </c>
      <c r="N293">
        <v>68</v>
      </c>
      <c r="O293">
        <v>0.68518518533333328</v>
      </c>
      <c r="P293">
        <v>725599.5</v>
      </c>
      <c r="Q293">
        <v>10836</v>
      </c>
      <c r="R293">
        <v>2</v>
      </c>
      <c r="S293">
        <v>69</v>
      </c>
      <c r="T293">
        <v>0.89629628640000003</v>
      </c>
      <c r="W293">
        <f>Tabela11[[#This Row],[kan_params]]</f>
        <v>6472</v>
      </c>
      <c r="X293">
        <f>Tabela11[[#This Row],[kan_test_acc]]</f>
        <v>0.85555556433333335</v>
      </c>
      <c r="Y293">
        <f>Tabela11[[#This Row],[mlp_test_acc]]</f>
        <v>0.72222222216666665</v>
      </c>
      <c r="Z293">
        <f>Tabela11[[#This Row],[mlp_test_acc2]]</f>
        <v>0.68518518533333328</v>
      </c>
      <c r="AC293">
        <f t="shared" si="10"/>
        <v>6472</v>
      </c>
      <c r="AD293">
        <f t="shared" si="11"/>
        <v>0.85555556433333335</v>
      </c>
      <c r="AE293">
        <f>Tabela11[[#This Row],[kan_val_acc]]</f>
        <v>0.89629628640000003</v>
      </c>
    </row>
    <row r="294" spans="1:31" hidden="1" x14ac:dyDescent="0.25">
      <c r="A294" t="s">
        <v>400</v>
      </c>
      <c r="B294">
        <v>3</v>
      </c>
      <c r="C294" t="s">
        <v>21</v>
      </c>
      <c r="D294">
        <v>5</v>
      </c>
      <c r="E294">
        <v>0</v>
      </c>
      <c r="F294" t="s">
        <v>438</v>
      </c>
      <c r="G294">
        <v>6472</v>
      </c>
      <c r="H294">
        <v>9579105.5</v>
      </c>
      <c r="I294">
        <v>0.76666668083333334</v>
      </c>
      <c r="J294">
        <v>0.69629629616666666</v>
      </c>
      <c r="K294">
        <v>521884.66666666669</v>
      </c>
      <c r="L294">
        <v>12678</v>
      </c>
      <c r="M294">
        <v>2</v>
      </c>
      <c r="N294">
        <v>75</v>
      </c>
      <c r="O294">
        <v>0.72222222233333333</v>
      </c>
      <c r="P294">
        <v>317469.33333333331</v>
      </c>
      <c r="Q294">
        <v>12999</v>
      </c>
      <c r="R294">
        <v>2</v>
      </c>
      <c r="S294">
        <v>76</v>
      </c>
      <c r="T294">
        <v>0.78518518199999998</v>
      </c>
      <c r="W294">
        <f>Tabela11[[#This Row],[kan_params]]</f>
        <v>6472</v>
      </c>
      <c r="X294">
        <f>Tabela11[[#This Row],[kan_test_acc]]</f>
        <v>0.76666668083333334</v>
      </c>
      <c r="Y294">
        <f>Tabela11[[#This Row],[mlp_test_acc]]</f>
        <v>0.69629629616666666</v>
      </c>
      <c r="Z294">
        <f>Tabela11[[#This Row],[mlp_test_acc2]]</f>
        <v>0.72222222233333333</v>
      </c>
      <c r="AC294">
        <f t="shared" si="10"/>
        <v>6472</v>
      </c>
      <c r="AD294">
        <f t="shared" si="11"/>
        <v>0.76666668083333334</v>
      </c>
      <c r="AE294">
        <f>Tabela11[[#This Row],[kan_val_acc]]</f>
        <v>0.78518518199999998</v>
      </c>
    </row>
    <row r="295" spans="1:31" hidden="1" x14ac:dyDescent="0.25">
      <c r="A295" t="s">
        <v>400</v>
      </c>
      <c r="B295">
        <v>5</v>
      </c>
      <c r="C295" t="s">
        <v>21</v>
      </c>
      <c r="D295">
        <v>4</v>
      </c>
      <c r="E295">
        <v>0</v>
      </c>
      <c r="F295" t="s">
        <v>414</v>
      </c>
      <c r="G295">
        <v>6481</v>
      </c>
      <c r="H295">
        <v>14017367</v>
      </c>
      <c r="I295">
        <v>0.80740741883333333</v>
      </c>
      <c r="J295">
        <v>0.63333333299999994</v>
      </c>
      <c r="K295">
        <v>3235842.8333333335</v>
      </c>
      <c r="L295">
        <v>11133</v>
      </c>
      <c r="M295">
        <v>2</v>
      </c>
      <c r="N295">
        <v>70</v>
      </c>
      <c r="O295">
        <v>0.66666666666666663</v>
      </c>
      <c r="P295">
        <v>1471377.1666666667</v>
      </c>
      <c r="Q295">
        <v>11434</v>
      </c>
      <c r="R295">
        <v>2</v>
      </c>
      <c r="S295">
        <v>71</v>
      </c>
      <c r="T295">
        <v>0.8444444418</v>
      </c>
      <c r="W295">
        <f>Tabela11[[#This Row],[kan_params]]</f>
        <v>6481</v>
      </c>
      <c r="X295">
        <f>Tabela11[[#This Row],[kan_test_acc]]</f>
        <v>0.80740741883333333</v>
      </c>
      <c r="Y295">
        <f>Tabela11[[#This Row],[mlp_test_acc]]</f>
        <v>0.63333333299999994</v>
      </c>
      <c r="Z295">
        <f>Tabela11[[#This Row],[mlp_test_acc2]]</f>
        <v>0.66666666666666663</v>
      </c>
      <c r="AC295">
        <f t="shared" si="10"/>
        <v>6481</v>
      </c>
      <c r="AD295">
        <f t="shared" si="11"/>
        <v>0.80740741883333333</v>
      </c>
      <c r="AE295">
        <f>Tabela11[[#This Row],[kan_val_acc]]</f>
        <v>0.8444444418</v>
      </c>
    </row>
    <row r="296" spans="1:31" hidden="1" x14ac:dyDescent="0.25">
      <c r="A296" t="s">
        <v>400</v>
      </c>
      <c r="B296">
        <v>5</v>
      </c>
      <c r="C296" t="s">
        <v>21</v>
      </c>
      <c r="D296">
        <v>4</v>
      </c>
      <c r="E296">
        <v>0</v>
      </c>
      <c r="F296" t="s">
        <v>407</v>
      </c>
      <c r="G296">
        <v>6483</v>
      </c>
      <c r="H296">
        <v>11472162</v>
      </c>
      <c r="I296">
        <v>0.85555556399999999</v>
      </c>
      <c r="J296">
        <v>0.7</v>
      </c>
      <c r="K296">
        <v>1024514.5</v>
      </c>
      <c r="L296">
        <v>11133</v>
      </c>
      <c r="M296">
        <v>2</v>
      </c>
      <c r="N296">
        <v>70</v>
      </c>
      <c r="O296">
        <v>0.64444444400000001</v>
      </c>
      <c r="P296">
        <v>1743021</v>
      </c>
      <c r="Q296">
        <v>11434</v>
      </c>
      <c r="R296">
        <v>2</v>
      </c>
      <c r="S296">
        <v>71</v>
      </c>
      <c r="T296">
        <v>0.777777791</v>
      </c>
      <c r="W296">
        <f>Tabela11[[#This Row],[kan_params]]</f>
        <v>6483</v>
      </c>
      <c r="X296">
        <f>Tabela11[[#This Row],[kan_test_acc]]</f>
        <v>0.85555556399999999</v>
      </c>
      <c r="Y296">
        <f>Tabela11[[#This Row],[mlp_test_acc]]</f>
        <v>0.7</v>
      </c>
      <c r="Z296">
        <f>Tabela11[[#This Row],[mlp_test_acc2]]</f>
        <v>0.64444444400000001</v>
      </c>
      <c r="AC296">
        <f t="shared" si="10"/>
        <v>6483</v>
      </c>
      <c r="AD296">
        <f t="shared" si="11"/>
        <v>0.85555556399999999</v>
      </c>
      <c r="AE296">
        <f>Tabela11[[#This Row],[kan_val_acc]]</f>
        <v>0.777777791</v>
      </c>
    </row>
    <row r="297" spans="1:31" hidden="1" x14ac:dyDescent="0.25">
      <c r="A297" t="s">
        <v>400</v>
      </c>
      <c r="B297">
        <v>5</v>
      </c>
      <c r="C297" t="s">
        <v>21</v>
      </c>
      <c r="D297">
        <v>2</v>
      </c>
      <c r="E297">
        <v>0</v>
      </c>
      <c r="F297" t="s">
        <v>417</v>
      </c>
      <c r="G297">
        <v>6493</v>
      </c>
      <c r="H297">
        <v>7650226.5</v>
      </c>
      <c r="I297">
        <v>0.92222222666666664</v>
      </c>
      <c r="J297">
        <v>0.65185185183333338</v>
      </c>
      <c r="K297">
        <v>721652</v>
      </c>
      <c r="L297">
        <v>9688</v>
      </c>
      <c r="M297">
        <v>2</v>
      </c>
      <c r="N297">
        <v>65</v>
      </c>
      <c r="O297">
        <v>0.62222222216666667</v>
      </c>
      <c r="P297">
        <v>582534.16666666663</v>
      </c>
      <c r="Q297">
        <v>9969</v>
      </c>
      <c r="R297">
        <v>2</v>
      </c>
      <c r="S297">
        <v>66</v>
      </c>
      <c r="T297">
        <v>0.93333332499999999</v>
      </c>
      <c r="W297">
        <f>Tabela11[[#This Row],[kan_params]]</f>
        <v>6493</v>
      </c>
      <c r="X297">
        <f>Tabela11[[#This Row],[kan_test_acc]]</f>
        <v>0.92222222666666664</v>
      </c>
      <c r="Y297">
        <f>Tabela11[[#This Row],[mlp_test_acc]]</f>
        <v>0.65185185183333338</v>
      </c>
      <c r="Z297">
        <f>Tabela11[[#This Row],[mlp_test_acc2]]</f>
        <v>0.62222222216666667</v>
      </c>
      <c r="AC297">
        <f t="shared" si="10"/>
        <v>6493</v>
      </c>
      <c r="AD297">
        <f t="shared" si="11"/>
        <v>0.92222222666666664</v>
      </c>
      <c r="AE297">
        <f>Tabela11[[#This Row],[kan_val_acc]]</f>
        <v>0.93333332499999999</v>
      </c>
    </row>
    <row r="298" spans="1:31" hidden="1" x14ac:dyDescent="0.25">
      <c r="A298" t="s">
        <v>400</v>
      </c>
      <c r="B298">
        <v>3</v>
      </c>
      <c r="C298" t="s">
        <v>21</v>
      </c>
      <c r="D298">
        <v>4</v>
      </c>
      <c r="E298">
        <v>0</v>
      </c>
      <c r="F298" t="s">
        <v>417</v>
      </c>
      <c r="G298">
        <v>6493</v>
      </c>
      <c r="H298">
        <v>11909004.333333334</v>
      </c>
      <c r="I298">
        <v>0.70000001783333332</v>
      </c>
      <c r="J298">
        <v>0.74814814833333332</v>
      </c>
      <c r="K298">
        <v>1175715.6666666667</v>
      </c>
      <c r="L298">
        <v>12048</v>
      </c>
      <c r="M298">
        <v>2</v>
      </c>
      <c r="N298">
        <v>73</v>
      </c>
      <c r="O298">
        <v>0.68148148149999999</v>
      </c>
      <c r="P298">
        <v>628887.33333333337</v>
      </c>
      <c r="Q298">
        <v>12361</v>
      </c>
      <c r="R298">
        <v>2</v>
      </c>
      <c r="S298">
        <v>74</v>
      </c>
      <c r="T298">
        <v>0.777777779</v>
      </c>
      <c r="W298">
        <f>Tabela11[[#This Row],[kan_params]]</f>
        <v>6493</v>
      </c>
      <c r="X298">
        <f>Tabela11[[#This Row],[kan_test_acc]]</f>
        <v>0.70000001783333332</v>
      </c>
      <c r="Y298">
        <f>Tabela11[[#This Row],[mlp_test_acc]]</f>
        <v>0.74814814833333332</v>
      </c>
      <c r="Z298">
        <f>Tabela11[[#This Row],[mlp_test_acc2]]</f>
        <v>0.68148148149999999</v>
      </c>
      <c r="AC298">
        <f t="shared" si="10"/>
        <v>6493</v>
      </c>
      <c r="AD298">
        <f t="shared" si="11"/>
        <v>0.70000001783333332</v>
      </c>
      <c r="AE298">
        <f>Tabela11[[#This Row],[kan_val_acc]]</f>
        <v>0.777777779</v>
      </c>
    </row>
    <row r="299" spans="1:31" hidden="1" x14ac:dyDescent="0.25">
      <c r="A299" t="s">
        <v>400</v>
      </c>
      <c r="B299">
        <v>9</v>
      </c>
      <c r="C299" t="s">
        <v>21</v>
      </c>
      <c r="D299">
        <v>3</v>
      </c>
      <c r="E299">
        <v>0</v>
      </c>
      <c r="F299" t="s">
        <v>449</v>
      </c>
      <c r="G299">
        <v>6510</v>
      </c>
      <c r="H299">
        <v>5886324</v>
      </c>
      <c r="I299">
        <v>0.92962963366666662</v>
      </c>
      <c r="J299">
        <v>0.6481481478333333</v>
      </c>
      <c r="K299">
        <v>1823281.8333333333</v>
      </c>
      <c r="L299">
        <v>9411</v>
      </c>
      <c r="M299">
        <v>2</v>
      </c>
      <c r="N299">
        <v>64</v>
      </c>
      <c r="O299">
        <v>0.62592592583333329</v>
      </c>
      <c r="P299">
        <v>875437.83333333337</v>
      </c>
      <c r="Q299">
        <v>9688</v>
      </c>
      <c r="R299">
        <v>2</v>
      </c>
      <c r="S299">
        <v>65</v>
      </c>
      <c r="T299">
        <v>0.94814815519999995</v>
      </c>
      <c r="W299">
        <f>Tabela11[[#This Row],[kan_params]]</f>
        <v>6510</v>
      </c>
      <c r="X299">
        <f>Tabela11[[#This Row],[kan_test_acc]]</f>
        <v>0.92962963366666662</v>
      </c>
      <c r="Y299">
        <f>Tabela11[[#This Row],[mlp_test_acc]]</f>
        <v>0.6481481478333333</v>
      </c>
      <c r="Z299">
        <f>Tabela11[[#This Row],[mlp_test_acc2]]</f>
        <v>0.62592592583333329</v>
      </c>
      <c r="AC299">
        <f t="shared" si="10"/>
        <v>6510</v>
      </c>
      <c r="AD299">
        <f t="shared" si="11"/>
        <v>0.92962963366666662</v>
      </c>
      <c r="AE299">
        <f>Tabela11[[#This Row],[kan_val_acc]]</f>
        <v>0.94814815519999995</v>
      </c>
    </row>
    <row r="300" spans="1:31" hidden="1" x14ac:dyDescent="0.25">
      <c r="A300" t="s">
        <v>400</v>
      </c>
      <c r="B300">
        <v>3</v>
      </c>
      <c r="C300" t="s">
        <v>21</v>
      </c>
      <c r="D300">
        <v>3</v>
      </c>
      <c r="E300">
        <v>0</v>
      </c>
      <c r="F300" t="s">
        <v>426</v>
      </c>
      <c r="G300">
        <v>6534</v>
      </c>
      <c r="H300">
        <v>10711585</v>
      </c>
      <c r="I300">
        <v>0.58148149166666663</v>
      </c>
      <c r="J300">
        <v>0.68888888866666664</v>
      </c>
      <c r="K300">
        <v>6565079.833333333</v>
      </c>
      <c r="L300">
        <v>11434</v>
      </c>
      <c r="M300">
        <v>2</v>
      </c>
      <c r="N300">
        <v>71</v>
      </c>
      <c r="O300">
        <v>0.63703703683333335</v>
      </c>
      <c r="P300">
        <v>3429471.5</v>
      </c>
      <c r="Q300">
        <v>11739</v>
      </c>
      <c r="R300">
        <v>2</v>
      </c>
      <c r="S300">
        <v>72</v>
      </c>
      <c r="T300">
        <v>0.85925927179999995</v>
      </c>
      <c r="W300">
        <f>Tabela11[[#This Row],[kan_params]]</f>
        <v>6534</v>
      </c>
      <c r="X300">
        <f>Tabela11[[#This Row],[kan_test_acc]]</f>
        <v>0.58148149166666663</v>
      </c>
      <c r="Y300">
        <f>Tabela11[[#This Row],[mlp_test_acc]]</f>
        <v>0.68888888866666664</v>
      </c>
      <c r="Z300">
        <f>Tabela11[[#This Row],[mlp_test_acc2]]</f>
        <v>0.63703703683333335</v>
      </c>
      <c r="AC300">
        <f t="shared" si="10"/>
        <v>6534</v>
      </c>
      <c r="AD300">
        <f t="shared" si="11"/>
        <v>0.58148149166666663</v>
      </c>
      <c r="AE300">
        <f>Tabela11[[#This Row],[kan_val_acc]]</f>
        <v>0.85925927179999995</v>
      </c>
    </row>
    <row r="301" spans="1:31" hidden="1" x14ac:dyDescent="0.25">
      <c r="A301" t="s">
        <v>400</v>
      </c>
      <c r="B301">
        <v>9</v>
      </c>
      <c r="C301" t="s">
        <v>21</v>
      </c>
      <c r="D301">
        <v>2</v>
      </c>
      <c r="E301">
        <v>0</v>
      </c>
      <c r="F301" t="s">
        <v>412</v>
      </c>
      <c r="G301">
        <v>6543</v>
      </c>
      <c r="H301">
        <v>8900915.333333334</v>
      </c>
      <c r="I301">
        <v>0.86666667500000005</v>
      </c>
      <c r="J301">
        <v>0.62222222216666667</v>
      </c>
      <c r="K301">
        <v>385075.66666666669</v>
      </c>
      <c r="L301">
        <v>8604</v>
      </c>
      <c r="M301">
        <v>2</v>
      </c>
      <c r="N301">
        <v>61</v>
      </c>
      <c r="O301">
        <v>0.67777777766666669</v>
      </c>
      <c r="P301">
        <v>317915.33333333331</v>
      </c>
      <c r="Q301">
        <v>8869</v>
      </c>
      <c r="R301">
        <v>2</v>
      </c>
      <c r="S301">
        <v>62</v>
      </c>
      <c r="T301">
        <v>0.80740740300000002</v>
      </c>
      <c r="W301">
        <f>Tabela11[[#This Row],[kan_params]]</f>
        <v>6543</v>
      </c>
      <c r="X301">
        <f>Tabela11[[#This Row],[kan_test_acc]]</f>
        <v>0.86666667500000005</v>
      </c>
      <c r="Y301">
        <f>Tabela11[[#This Row],[mlp_test_acc]]</f>
        <v>0.62222222216666667</v>
      </c>
      <c r="Z301">
        <f>Tabela11[[#This Row],[mlp_test_acc2]]</f>
        <v>0.67777777766666669</v>
      </c>
      <c r="AC301">
        <f t="shared" si="10"/>
        <v>6543</v>
      </c>
      <c r="AD301">
        <f t="shared" si="11"/>
        <v>0.86666667500000005</v>
      </c>
      <c r="AE301">
        <f>Tabela11[[#This Row],[kan_val_acc]]</f>
        <v>0.80740740300000002</v>
      </c>
    </row>
    <row r="302" spans="1:31" hidden="1" x14ac:dyDescent="0.25">
      <c r="A302" t="s">
        <v>400</v>
      </c>
      <c r="B302">
        <v>5</v>
      </c>
      <c r="C302" t="s">
        <v>21</v>
      </c>
      <c r="D302">
        <v>5</v>
      </c>
      <c r="E302">
        <v>0</v>
      </c>
      <c r="F302" t="s">
        <v>413</v>
      </c>
      <c r="G302">
        <v>6548</v>
      </c>
      <c r="H302">
        <v>15303920.5</v>
      </c>
      <c r="I302">
        <v>0.7333333443333333</v>
      </c>
      <c r="J302">
        <v>0.6925925928333333</v>
      </c>
      <c r="K302">
        <v>1908186.6666666667</v>
      </c>
      <c r="L302">
        <v>12048</v>
      </c>
      <c r="M302">
        <v>2</v>
      </c>
      <c r="N302">
        <v>73</v>
      </c>
      <c r="O302">
        <v>0.66296296300000002</v>
      </c>
      <c r="P302">
        <v>2033432.6666666667</v>
      </c>
      <c r="Q302">
        <v>12361</v>
      </c>
      <c r="R302">
        <v>2</v>
      </c>
      <c r="S302">
        <v>74</v>
      </c>
      <c r="T302">
        <v>0.82962963580000004</v>
      </c>
      <c r="W302">
        <f>Tabela11[[#This Row],[kan_params]]</f>
        <v>6548</v>
      </c>
      <c r="X302">
        <f>Tabela11[[#This Row],[kan_test_acc]]</f>
        <v>0.7333333443333333</v>
      </c>
      <c r="Y302">
        <f>Tabela11[[#This Row],[mlp_test_acc]]</f>
        <v>0.6925925928333333</v>
      </c>
      <c r="Z302">
        <f>Tabela11[[#This Row],[mlp_test_acc2]]</f>
        <v>0.66296296300000002</v>
      </c>
      <c r="AC302">
        <f t="shared" si="10"/>
        <v>6548</v>
      </c>
      <c r="AD302">
        <f t="shared" si="11"/>
        <v>0.7333333443333333</v>
      </c>
      <c r="AE302">
        <f>Tabela11[[#This Row],[kan_val_acc]]</f>
        <v>0.82962963580000004</v>
      </c>
    </row>
    <row r="303" spans="1:31" hidden="1" x14ac:dyDescent="0.25">
      <c r="A303" t="s">
        <v>400</v>
      </c>
      <c r="B303">
        <v>9</v>
      </c>
      <c r="C303" t="s">
        <v>21</v>
      </c>
      <c r="D303">
        <v>4</v>
      </c>
      <c r="E303">
        <v>0</v>
      </c>
      <c r="F303" t="s">
        <v>403</v>
      </c>
      <c r="G303">
        <v>6575</v>
      </c>
      <c r="H303">
        <v>8277418.333333333</v>
      </c>
      <c r="I303">
        <v>0.50740741700000003</v>
      </c>
      <c r="J303">
        <v>0.65555555583333336</v>
      </c>
      <c r="K303">
        <v>6301684</v>
      </c>
      <c r="L303">
        <v>10254</v>
      </c>
      <c r="M303">
        <v>2</v>
      </c>
      <c r="N303">
        <v>67</v>
      </c>
      <c r="O303">
        <v>0.70000000016666664</v>
      </c>
      <c r="P303">
        <v>3088856.5</v>
      </c>
      <c r="Q303">
        <v>10543</v>
      </c>
      <c r="R303">
        <v>2</v>
      </c>
      <c r="S303">
        <v>68</v>
      </c>
      <c r="T303">
        <v>0.66666666240000005</v>
      </c>
      <c r="W303">
        <f>Tabela11[[#This Row],[kan_params]]</f>
        <v>6575</v>
      </c>
      <c r="X303">
        <f>Tabela11[[#This Row],[kan_test_acc]]</f>
        <v>0.50740741700000003</v>
      </c>
      <c r="Y303">
        <f>Tabela11[[#This Row],[mlp_test_acc]]</f>
        <v>0.65555555583333336</v>
      </c>
      <c r="Z303">
        <f>Tabela11[[#This Row],[mlp_test_acc2]]</f>
        <v>0.70000000016666664</v>
      </c>
      <c r="AC303">
        <f t="shared" si="10"/>
        <v>6575</v>
      </c>
      <c r="AD303">
        <f t="shared" si="11"/>
        <v>0.50740741700000003</v>
      </c>
      <c r="AE303">
        <f>Tabela11[[#This Row],[kan_val_acc]]</f>
        <v>0.66666666240000005</v>
      </c>
    </row>
    <row r="304" spans="1:31" hidden="1" x14ac:dyDescent="0.25">
      <c r="A304" t="s">
        <v>400</v>
      </c>
      <c r="B304">
        <v>5</v>
      </c>
      <c r="C304" t="s">
        <v>21</v>
      </c>
      <c r="D304">
        <v>5</v>
      </c>
      <c r="E304">
        <v>0</v>
      </c>
      <c r="F304" t="s">
        <v>406</v>
      </c>
      <c r="G304">
        <v>6602</v>
      </c>
      <c r="H304">
        <v>16111881</v>
      </c>
      <c r="I304">
        <v>0.83333334333333331</v>
      </c>
      <c r="J304">
        <v>0.64074074066666664</v>
      </c>
      <c r="K304">
        <v>4478706.166666667</v>
      </c>
      <c r="L304">
        <v>12048</v>
      </c>
      <c r="M304">
        <v>2</v>
      </c>
      <c r="N304">
        <v>73</v>
      </c>
      <c r="O304">
        <v>0.6555555555</v>
      </c>
      <c r="P304">
        <v>2574461.8333333335</v>
      </c>
      <c r="Q304">
        <v>12361</v>
      </c>
      <c r="R304">
        <v>2</v>
      </c>
      <c r="S304">
        <v>74</v>
      </c>
      <c r="T304">
        <v>0.85185186879999997</v>
      </c>
      <c r="W304">
        <f>Tabela11[[#This Row],[kan_params]]</f>
        <v>6602</v>
      </c>
      <c r="X304">
        <f>Tabela11[[#This Row],[kan_test_acc]]</f>
        <v>0.83333334333333331</v>
      </c>
      <c r="Y304">
        <f>Tabela11[[#This Row],[mlp_test_acc]]</f>
        <v>0.64074074066666664</v>
      </c>
      <c r="Z304">
        <f>Tabela11[[#This Row],[mlp_test_acc2]]</f>
        <v>0.6555555555</v>
      </c>
      <c r="AC304">
        <f t="shared" si="10"/>
        <v>6602</v>
      </c>
      <c r="AD304">
        <f t="shared" si="11"/>
        <v>0.83333334333333331</v>
      </c>
      <c r="AE304">
        <f>Tabela11[[#This Row],[kan_val_acc]]</f>
        <v>0.85185186879999997</v>
      </c>
    </row>
    <row r="305" spans="1:31" hidden="1" x14ac:dyDescent="0.25">
      <c r="A305" t="s">
        <v>400</v>
      </c>
      <c r="B305">
        <v>3</v>
      </c>
      <c r="C305" t="s">
        <v>21</v>
      </c>
      <c r="D305">
        <v>3</v>
      </c>
      <c r="E305">
        <v>0</v>
      </c>
      <c r="F305" t="s">
        <v>441</v>
      </c>
      <c r="G305">
        <v>6604</v>
      </c>
      <c r="H305">
        <v>10088661.666666666</v>
      </c>
      <c r="I305">
        <v>0.67037038016666661</v>
      </c>
      <c r="J305">
        <v>0.68888888866666664</v>
      </c>
      <c r="K305">
        <v>5774285.666666667</v>
      </c>
      <c r="L305">
        <v>11434</v>
      </c>
      <c r="M305">
        <v>2</v>
      </c>
      <c r="N305">
        <v>71</v>
      </c>
      <c r="O305">
        <v>0.67037037033333335</v>
      </c>
      <c r="P305">
        <v>2645456.8333333335</v>
      </c>
      <c r="Q305">
        <v>11739</v>
      </c>
      <c r="R305">
        <v>2</v>
      </c>
      <c r="S305">
        <v>72</v>
      </c>
      <c r="T305">
        <v>0.85925927179999995</v>
      </c>
      <c r="W305">
        <f>Tabela11[[#This Row],[kan_params]]</f>
        <v>6604</v>
      </c>
      <c r="X305">
        <f>Tabela11[[#This Row],[kan_test_acc]]</f>
        <v>0.67037038016666661</v>
      </c>
      <c r="Y305">
        <f>Tabela11[[#This Row],[mlp_test_acc]]</f>
        <v>0.68888888866666664</v>
      </c>
      <c r="Z305">
        <f>Tabela11[[#This Row],[mlp_test_acc2]]</f>
        <v>0.67037037033333335</v>
      </c>
      <c r="AC305">
        <f t="shared" si="10"/>
        <v>6604</v>
      </c>
      <c r="AD305">
        <f t="shared" si="11"/>
        <v>0.67037038016666661</v>
      </c>
      <c r="AE305">
        <f>Tabela11[[#This Row],[kan_val_acc]]</f>
        <v>0.85925927179999995</v>
      </c>
    </row>
    <row r="306" spans="1:31" hidden="1" x14ac:dyDescent="0.25">
      <c r="A306" t="s">
        <v>400</v>
      </c>
      <c r="B306">
        <v>3</v>
      </c>
      <c r="C306" t="s">
        <v>21</v>
      </c>
      <c r="D306">
        <v>2</v>
      </c>
      <c r="E306">
        <v>0</v>
      </c>
      <c r="F306" t="s">
        <v>443</v>
      </c>
      <c r="G306">
        <v>6647</v>
      </c>
      <c r="H306">
        <v>9839869</v>
      </c>
      <c r="I306">
        <v>0.95555555799999992</v>
      </c>
      <c r="J306">
        <v>0.67777777750000001</v>
      </c>
      <c r="K306">
        <v>477762</v>
      </c>
      <c r="L306">
        <v>10543</v>
      </c>
      <c r="M306">
        <v>2</v>
      </c>
      <c r="N306">
        <v>68</v>
      </c>
      <c r="O306">
        <v>0.62222222199999999</v>
      </c>
      <c r="P306">
        <v>419653</v>
      </c>
      <c r="Q306">
        <v>10836</v>
      </c>
      <c r="R306">
        <v>2</v>
      </c>
      <c r="S306">
        <v>69</v>
      </c>
      <c r="T306">
        <v>0.92592591000000002</v>
      </c>
      <c r="W306">
        <f>Tabela11[[#This Row],[kan_params]]</f>
        <v>6647</v>
      </c>
      <c r="X306">
        <f>Tabela11[[#This Row],[kan_test_acc]]</f>
        <v>0.95555555799999992</v>
      </c>
      <c r="Y306">
        <f>Tabela11[[#This Row],[mlp_test_acc]]</f>
        <v>0.67777777750000001</v>
      </c>
      <c r="Z306">
        <f>Tabela11[[#This Row],[mlp_test_acc2]]</f>
        <v>0.62222222199999999</v>
      </c>
      <c r="AC306">
        <f t="shared" si="10"/>
        <v>6647</v>
      </c>
      <c r="AD306">
        <f t="shared" si="11"/>
        <v>0.95555555799999992</v>
      </c>
      <c r="AE306">
        <f>Tabela11[[#This Row],[kan_val_acc]]</f>
        <v>0.92592591000000002</v>
      </c>
    </row>
    <row r="307" spans="1:31" hidden="1" x14ac:dyDescent="0.25">
      <c r="A307" t="s">
        <v>400</v>
      </c>
      <c r="B307">
        <v>9</v>
      </c>
      <c r="C307" t="s">
        <v>21</v>
      </c>
      <c r="D307">
        <v>3</v>
      </c>
      <c r="E307">
        <v>0</v>
      </c>
      <c r="F307" t="s">
        <v>404</v>
      </c>
      <c r="G307">
        <v>6648</v>
      </c>
      <c r="H307">
        <v>12932138.666666666</v>
      </c>
      <c r="I307">
        <v>0.68888889750000004</v>
      </c>
      <c r="J307">
        <v>0.68148148133333331</v>
      </c>
      <c r="K307">
        <v>1409754.5</v>
      </c>
      <c r="L307">
        <v>9688</v>
      </c>
      <c r="M307">
        <v>2</v>
      </c>
      <c r="N307">
        <v>65</v>
      </c>
      <c r="O307">
        <v>0.7037037035</v>
      </c>
      <c r="P307">
        <v>527923.66666666663</v>
      </c>
      <c r="Q307">
        <v>9969</v>
      </c>
      <c r="R307">
        <v>2</v>
      </c>
      <c r="S307">
        <v>66</v>
      </c>
      <c r="T307">
        <v>0.85925927199999996</v>
      </c>
      <c r="W307">
        <f>Tabela11[[#This Row],[kan_params]]</f>
        <v>6648</v>
      </c>
      <c r="X307">
        <f>Tabela11[[#This Row],[kan_test_acc]]</f>
        <v>0.68888889750000004</v>
      </c>
      <c r="Y307">
        <f>Tabela11[[#This Row],[mlp_test_acc]]</f>
        <v>0.68148148133333331</v>
      </c>
      <c r="Z307">
        <f>Tabela11[[#This Row],[mlp_test_acc2]]</f>
        <v>0.7037037035</v>
      </c>
      <c r="AC307">
        <f t="shared" si="10"/>
        <v>6648</v>
      </c>
      <c r="AD307">
        <f t="shared" si="11"/>
        <v>0.68888889750000004</v>
      </c>
      <c r="AE307">
        <f>Tabela11[[#This Row],[kan_val_acc]]</f>
        <v>0.85925927199999996</v>
      </c>
    </row>
    <row r="308" spans="1:31" hidden="1" x14ac:dyDescent="0.25">
      <c r="A308" t="s">
        <v>400</v>
      </c>
      <c r="B308">
        <v>5</v>
      </c>
      <c r="C308" t="s">
        <v>21</v>
      </c>
      <c r="D308">
        <v>3</v>
      </c>
      <c r="E308">
        <v>0</v>
      </c>
      <c r="F308" t="s">
        <v>423</v>
      </c>
      <c r="G308">
        <v>6650</v>
      </c>
      <c r="H308">
        <v>13051102.833333334</v>
      </c>
      <c r="I308">
        <v>0.77407408266666666</v>
      </c>
      <c r="J308">
        <v>0.69999999983333339</v>
      </c>
      <c r="K308">
        <v>5051008.666666667</v>
      </c>
      <c r="L308">
        <v>10836</v>
      </c>
      <c r="M308">
        <v>2</v>
      </c>
      <c r="N308">
        <v>69</v>
      </c>
      <c r="O308">
        <v>0.7074074073333334</v>
      </c>
      <c r="P308">
        <v>2573530.6666666665</v>
      </c>
      <c r="Q308">
        <v>11133</v>
      </c>
      <c r="R308">
        <v>2</v>
      </c>
      <c r="S308">
        <v>70</v>
      </c>
      <c r="T308">
        <v>0.77037037600000002</v>
      </c>
      <c r="W308">
        <f>Tabela11[[#This Row],[kan_params]]</f>
        <v>6650</v>
      </c>
      <c r="X308">
        <f>Tabela11[[#This Row],[kan_test_acc]]</f>
        <v>0.77407408266666666</v>
      </c>
      <c r="Y308">
        <f>Tabela11[[#This Row],[mlp_test_acc]]</f>
        <v>0.69999999983333339</v>
      </c>
      <c r="Z308">
        <f>Tabela11[[#This Row],[mlp_test_acc2]]</f>
        <v>0.7074074073333334</v>
      </c>
      <c r="AC308">
        <f t="shared" si="10"/>
        <v>6650</v>
      </c>
      <c r="AD308">
        <f t="shared" si="11"/>
        <v>0.77407408266666666</v>
      </c>
      <c r="AE308">
        <f>Tabela11[[#This Row],[kan_val_acc]]</f>
        <v>0.77037037600000002</v>
      </c>
    </row>
    <row r="309" spans="1:31" hidden="1" x14ac:dyDescent="0.25">
      <c r="A309" t="s">
        <v>400</v>
      </c>
      <c r="B309">
        <v>3</v>
      </c>
      <c r="C309" t="s">
        <v>21</v>
      </c>
      <c r="D309">
        <v>5</v>
      </c>
      <c r="E309">
        <v>0</v>
      </c>
      <c r="F309" t="s">
        <v>423</v>
      </c>
      <c r="G309">
        <v>6650</v>
      </c>
      <c r="H309">
        <v>10700090.666666666</v>
      </c>
      <c r="I309">
        <v>0.64814816416666665</v>
      </c>
      <c r="J309">
        <v>0.7592592591666667</v>
      </c>
      <c r="K309">
        <v>1257794.6666666667</v>
      </c>
      <c r="L309">
        <v>12999</v>
      </c>
      <c r="M309">
        <v>2</v>
      </c>
      <c r="N309">
        <v>76</v>
      </c>
      <c r="O309">
        <v>0.73703703700000001</v>
      </c>
      <c r="P309">
        <v>716985</v>
      </c>
      <c r="Q309">
        <v>13324</v>
      </c>
      <c r="R309">
        <v>2</v>
      </c>
      <c r="S309">
        <v>77</v>
      </c>
      <c r="T309">
        <v>0.74074074020000003</v>
      </c>
      <c r="W309">
        <f>Tabela11[[#This Row],[kan_params]]</f>
        <v>6650</v>
      </c>
      <c r="X309">
        <f>Tabela11[[#This Row],[kan_test_acc]]</f>
        <v>0.64814816416666665</v>
      </c>
      <c r="Y309">
        <f>Tabela11[[#This Row],[mlp_test_acc]]</f>
        <v>0.7592592591666667</v>
      </c>
      <c r="Z309">
        <f>Tabela11[[#This Row],[mlp_test_acc2]]</f>
        <v>0.73703703700000001</v>
      </c>
      <c r="AC309">
        <f t="shared" si="10"/>
        <v>6650</v>
      </c>
      <c r="AD309">
        <f t="shared" si="11"/>
        <v>0.64814816416666665</v>
      </c>
      <c r="AE309">
        <f>Tabela11[[#This Row],[kan_val_acc]]</f>
        <v>0.74074074020000003</v>
      </c>
    </row>
    <row r="310" spans="1:31" hidden="1" x14ac:dyDescent="0.25">
      <c r="A310" t="s">
        <v>400</v>
      </c>
      <c r="B310">
        <v>5</v>
      </c>
      <c r="C310" t="s">
        <v>21</v>
      </c>
      <c r="D310">
        <v>3</v>
      </c>
      <c r="E310">
        <v>0</v>
      </c>
      <c r="F310" t="s">
        <v>409</v>
      </c>
      <c r="G310">
        <v>6654</v>
      </c>
      <c r="H310">
        <v>13022014.666666666</v>
      </c>
      <c r="I310">
        <v>0.76296297233333332</v>
      </c>
      <c r="J310">
        <v>0.7592592591666667</v>
      </c>
      <c r="K310">
        <v>1181489.5</v>
      </c>
      <c r="L310">
        <v>10836</v>
      </c>
      <c r="M310">
        <v>2</v>
      </c>
      <c r="N310">
        <v>69</v>
      </c>
      <c r="O310">
        <v>0.73703703683333333</v>
      </c>
      <c r="P310">
        <v>1200342.5</v>
      </c>
      <c r="Q310">
        <v>11133</v>
      </c>
      <c r="R310">
        <v>2</v>
      </c>
      <c r="S310">
        <v>70</v>
      </c>
      <c r="T310">
        <v>0.86666667460000002</v>
      </c>
      <c r="W310">
        <f>Tabela11[[#This Row],[kan_params]]</f>
        <v>6654</v>
      </c>
      <c r="X310">
        <f>Tabela11[[#This Row],[kan_test_acc]]</f>
        <v>0.76296297233333332</v>
      </c>
      <c r="Y310">
        <f>Tabela11[[#This Row],[mlp_test_acc]]</f>
        <v>0.7592592591666667</v>
      </c>
      <c r="Z310">
        <f>Tabela11[[#This Row],[mlp_test_acc2]]</f>
        <v>0.73703703683333333</v>
      </c>
      <c r="AC310">
        <f t="shared" si="10"/>
        <v>6654</v>
      </c>
      <c r="AD310">
        <f t="shared" si="11"/>
        <v>0.76296297233333332</v>
      </c>
      <c r="AE310">
        <f>Tabela11[[#This Row],[kan_val_acc]]</f>
        <v>0.86666667460000002</v>
      </c>
    </row>
    <row r="311" spans="1:31" hidden="1" x14ac:dyDescent="0.25">
      <c r="A311" t="s">
        <v>400</v>
      </c>
      <c r="B311">
        <v>3</v>
      </c>
      <c r="C311" t="s">
        <v>21</v>
      </c>
      <c r="D311">
        <v>5</v>
      </c>
      <c r="E311">
        <v>0</v>
      </c>
      <c r="F311" t="s">
        <v>409</v>
      </c>
      <c r="G311">
        <v>6654</v>
      </c>
      <c r="H311">
        <v>11977970.166666666</v>
      </c>
      <c r="I311">
        <v>0.59259261200000002</v>
      </c>
      <c r="J311">
        <v>0.73333333316666671</v>
      </c>
      <c r="K311">
        <v>1631691.3333333333</v>
      </c>
      <c r="L311">
        <v>12999</v>
      </c>
      <c r="M311">
        <v>2</v>
      </c>
      <c r="N311">
        <v>76</v>
      </c>
      <c r="O311">
        <v>0.72592592583333337</v>
      </c>
      <c r="P311">
        <v>1269644</v>
      </c>
      <c r="Q311">
        <v>13324</v>
      </c>
      <c r="R311">
        <v>2</v>
      </c>
      <c r="S311">
        <v>77</v>
      </c>
      <c r="T311">
        <v>0.73333332520000005</v>
      </c>
      <c r="W311">
        <f>Tabela11[[#This Row],[kan_params]]</f>
        <v>6654</v>
      </c>
      <c r="X311">
        <f>Tabela11[[#This Row],[kan_test_acc]]</f>
        <v>0.59259261200000002</v>
      </c>
      <c r="Y311">
        <f>Tabela11[[#This Row],[mlp_test_acc]]</f>
        <v>0.73333333316666671</v>
      </c>
      <c r="Z311">
        <f>Tabela11[[#This Row],[mlp_test_acc2]]</f>
        <v>0.72592592583333337</v>
      </c>
      <c r="AC311">
        <f t="shared" si="10"/>
        <v>6654</v>
      </c>
      <c r="AD311">
        <f t="shared" si="11"/>
        <v>0.59259261200000002</v>
      </c>
      <c r="AE311">
        <f>Tabela11[[#This Row],[kan_val_acc]]</f>
        <v>0.73333332520000005</v>
      </c>
    </row>
    <row r="312" spans="1:31" hidden="1" x14ac:dyDescent="0.25">
      <c r="A312" t="s">
        <v>400</v>
      </c>
      <c r="B312">
        <v>9</v>
      </c>
      <c r="C312" t="s">
        <v>21</v>
      </c>
      <c r="D312">
        <v>2</v>
      </c>
      <c r="E312">
        <v>0</v>
      </c>
      <c r="F312" t="s">
        <v>405</v>
      </c>
      <c r="G312">
        <v>6657</v>
      </c>
      <c r="H312">
        <v>12855649.666666666</v>
      </c>
      <c r="I312">
        <v>0.87037037833333331</v>
      </c>
      <c r="J312">
        <v>0.64444444449999994</v>
      </c>
      <c r="K312">
        <v>385413.16666666669</v>
      </c>
      <c r="L312">
        <v>8869</v>
      </c>
      <c r="M312">
        <v>2</v>
      </c>
      <c r="N312">
        <v>62</v>
      </c>
      <c r="O312">
        <v>0.69629629616666666</v>
      </c>
      <c r="P312">
        <v>838499.5</v>
      </c>
      <c r="Q312">
        <v>9138</v>
      </c>
      <c r="R312">
        <v>2</v>
      </c>
      <c r="S312">
        <v>63</v>
      </c>
      <c r="T312">
        <v>0.79259259699999995</v>
      </c>
      <c r="W312">
        <f>Tabela11[[#This Row],[kan_params]]</f>
        <v>6657</v>
      </c>
      <c r="X312">
        <f>Tabela11[[#This Row],[kan_test_acc]]</f>
        <v>0.87037037833333331</v>
      </c>
      <c r="Y312">
        <f>Tabela11[[#This Row],[mlp_test_acc]]</f>
        <v>0.64444444449999994</v>
      </c>
      <c r="Z312">
        <f>Tabela11[[#This Row],[mlp_test_acc2]]</f>
        <v>0.69629629616666666</v>
      </c>
      <c r="AC312">
        <f t="shared" si="10"/>
        <v>6657</v>
      </c>
      <c r="AD312">
        <f t="shared" si="11"/>
        <v>0.87037037833333331</v>
      </c>
      <c r="AE312">
        <f>Tabela11[[#This Row],[kan_val_acc]]</f>
        <v>0.79259259699999995</v>
      </c>
    </row>
    <row r="313" spans="1:31" hidden="1" x14ac:dyDescent="0.25">
      <c r="A313" t="s">
        <v>400</v>
      </c>
      <c r="B313">
        <v>5</v>
      </c>
      <c r="C313" t="s">
        <v>21</v>
      </c>
      <c r="D313">
        <v>2</v>
      </c>
      <c r="E313">
        <v>0</v>
      </c>
      <c r="F313" t="s">
        <v>432</v>
      </c>
      <c r="G313">
        <v>6691</v>
      </c>
      <c r="H313">
        <v>7941706.833333333</v>
      </c>
      <c r="I313">
        <v>0.90370370950000001</v>
      </c>
      <c r="J313">
        <v>0.7592592591666667</v>
      </c>
      <c r="K313">
        <v>864371.66666666663</v>
      </c>
      <c r="L313">
        <v>9969</v>
      </c>
      <c r="M313">
        <v>2</v>
      </c>
      <c r="N313">
        <v>66</v>
      </c>
      <c r="O313">
        <v>0.67777777783333337</v>
      </c>
      <c r="P313">
        <v>1855860.6666666667</v>
      </c>
      <c r="Q313">
        <v>10254</v>
      </c>
      <c r="R313">
        <v>2</v>
      </c>
      <c r="S313">
        <v>67</v>
      </c>
      <c r="T313">
        <v>0.94814814319999996</v>
      </c>
      <c r="W313">
        <f>Tabela11[[#This Row],[kan_params]]</f>
        <v>6691</v>
      </c>
      <c r="X313">
        <f>Tabela11[[#This Row],[kan_test_acc]]</f>
        <v>0.90370370950000001</v>
      </c>
      <c r="Y313">
        <f>Tabela11[[#This Row],[mlp_test_acc]]</f>
        <v>0.7592592591666667</v>
      </c>
      <c r="Z313">
        <f>Tabela11[[#This Row],[mlp_test_acc2]]</f>
        <v>0.67777777783333337</v>
      </c>
      <c r="AC313">
        <f t="shared" si="10"/>
        <v>6691</v>
      </c>
      <c r="AD313">
        <f t="shared" si="11"/>
        <v>0.90370370950000001</v>
      </c>
      <c r="AE313">
        <f>Tabela11[[#This Row],[kan_val_acc]]</f>
        <v>0.94814814319999996</v>
      </c>
    </row>
    <row r="314" spans="1:31" hidden="1" x14ac:dyDescent="0.25">
      <c r="A314" t="s">
        <v>400</v>
      </c>
      <c r="B314">
        <v>3</v>
      </c>
      <c r="C314" t="s">
        <v>21</v>
      </c>
      <c r="D314">
        <v>4</v>
      </c>
      <c r="E314">
        <v>0</v>
      </c>
      <c r="F314" t="s">
        <v>432</v>
      </c>
      <c r="G314">
        <v>6691</v>
      </c>
      <c r="H314">
        <v>11149058</v>
      </c>
      <c r="I314">
        <v>0.59259261183333334</v>
      </c>
      <c r="J314">
        <v>0.71851851850000004</v>
      </c>
      <c r="K314">
        <v>623791.33333333337</v>
      </c>
      <c r="L314">
        <v>12361</v>
      </c>
      <c r="M314">
        <v>2</v>
      </c>
      <c r="N314">
        <v>74</v>
      </c>
      <c r="O314">
        <v>0.69259259250000005</v>
      </c>
      <c r="P314">
        <v>1005291.3333333334</v>
      </c>
      <c r="Q314">
        <v>12678</v>
      </c>
      <c r="R314">
        <v>2</v>
      </c>
      <c r="S314">
        <v>75</v>
      </c>
      <c r="T314">
        <v>0.74814815540000001</v>
      </c>
      <c r="W314">
        <f>Tabela11[[#This Row],[kan_params]]</f>
        <v>6691</v>
      </c>
      <c r="X314">
        <f>Tabela11[[#This Row],[kan_test_acc]]</f>
        <v>0.59259261183333334</v>
      </c>
      <c r="Y314">
        <f>Tabela11[[#This Row],[mlp_test_acc]]</f>
        <v>0.71851851850000004</v>
      </c>
      <c r="Z314">
        <f>Tabela11[[#This Row],[mlp_test_acc2]]</f>
        <v>0.69259259250000005</v>
      </c>
      <c r="AC314">
        <f t="shared" si="10"/>
        <v>6691</v>
      </c>
      <c r="AD314">
        <f t="shared" si="11"/>
        <v>0.59259261183333334</v>
      </c>
      <c r="AE314">
        <f>Tabela11[[#This Row],[kan_val_acc]]</f>
        <v>0.74814815540000001</v>
      </c>
    </row>
    <row r="315" spans="1:31" hidden="1" x14ac:dyDescent="0.25">
      <c r="A315" t="s">
        <v>400</v>
      </c>
      <c r="B315">
        <v>5</v>
      </c>
      <c r="C315" t="s">
        <v>21</v>
      </c>
      <c r="D315">
        <v>3</v>
      </c>
      <c r="E315">
        <v>0</v>
      </c>
      <c r="F315" t="s">
        <v>416</v>
      </c>
      <c r="G315">
        <v>6740</v>
      </c>
      <c r="H315">
        <v>11690260.5</v>
      </c>
      <c r="I315">
        <v>0.72222223899999993</v>
      </c>
      <c r="J315">
        <v>0.688888889</v>
      </c>
      <c r="K315">
        <v>3294944</v>
      </c>
      <c r="L315">
        <v>10836</v>
      </c>
      <c r="M315">
        <v>2</v>
      </c>
      <c r="N315">
        <v>69</v>
      </c>
      <c r="O315">
        <v>0.71111111100000002</v>
      </c>
      <c r="P315">
        <v>1586889</v>
      </c>
      <c r="Q315">
        <v>11133</v>
      </c>
      <c r="R315">
        <v>2</v>
      </c>
      <c r="S315">
        <v>70</v>
      </c>
      <c r="T315">
        <v>0.88888889599999998</v>
      </c>
      <c r="W315">
        <f>Tabela11[[#This Row],[kan_params]]</f>
        <v>6740</v>
      </c>
      <c r="X315">
        <f>Tabela11[[#This Row],[kan_test_acc]]</f>
        <v>0.72222223899999993</v>
      </c>
      <c r="Y315">
        <f>Tabela11[[#This Row],[mlp_test_acc]]</f>
        <v>0.688888889</v>
      </c>
      <c r="Z315">
        <f>Tabela11[[#This Row],[mlp_test_acc2]]</f>
        <v>0.71111111100000002</v>
      </c>
      <c r="AC315">
        <f t="shared" si="10"/>
        <v>6740</v>
      </c>
      <c r="AD315">
        <f t="shared" si="11"/>
        <v>0.72222223899999993</v>
      </c>
      <c r="AE315">
        <f>Tabela11[[#This Row],[kan_val_acc]]</f>
        <v>0.88888889599999998</v>
      </c>
    </row>
    <row r="316" spans="1:31" hidden="1" x14ac:dyDescent="0.25">
      <c r="A316" t="s">
        <v>400</v>
      </c>
      <c r="B316">
        <v>3</v>
      </c>
      <c r="C316" t="s">
        <v>21</v>
      </c>
      <c r="D316">
        <v>5</v>
      </c>
      <c r="E316">
        <v>0</v>
      </c>
      <c r="F316" t="s">
        <v>416</v>
      </c>
      <c r="G316">
        <v>6740</v>
      </c>
      <c r="H316">
        <v>13139616.666666666</v>
      </c>
      <c r="I316">
        <v>0.66296297316666664</v>
      </c>
      <c r="J316">
        <v>0.72222222199999997</v>
      </c>
      <c r="K316">
        <v>1098285.5</v>
      </c>
      <c r="L316">
        <v>13324</v>
      </c>
      <c r="M316">
        <v>2</v>
      </c>
      <c r="N316">
        <v>77</v>
      </c>
      <c r="O316">
        <v>0.66666666666666663</v>
      </c>
      <c r="P316">
        <v>1067128.3333333333</v>
      </c>
      <c r="Q316">
        <v>13653</v>
      </c>
      <c r="R316">
        <v>2</v>
      </c>
      <c r="S316">
        <v>78</v>
      </c>
      <c r="T316">
        <v>0.79259258499999996</v>
      </c>
      <c r="W316">
        <f>Tabela11[[#This Row],[kan_params]]</f>
        <v>6740</v>
      </c>
      <c r="X316">
        <f>Tabela11[[#This Row],[kan_test_acc]]</f>
        <v>0.66296297316666664</v>
      </c>
      <c r="Y316">
        <f>Tabela11[[#This Row],[mlp_test_acc]]</f>
        <v>0.72222222199999997</v>
      </c>
      <c r="Z316">
        <f>Tabela11[[#This Row],[mlp_test_acc2]]</f>
        <v>0.66666666666666663</v>
      </c>
      <c r="AC316">
        <f t="shared" si="10"/>
        <v>6740</v>
      </c>
      <c r="AD316">
        <f t="shared" si="11"/>
        <v>0.66296297316666664</v>
      </c>
      <c r="AE316">
        <f>Tabela11[[#This Row],[kan_val_acc]]</f>
        <v>0.79259258499999996</v>
      </c>
    </row>
    <row r="317" spans="1:31" hidden="1" x14ac:dyDescent="0.25">
      <c r="A317" t="s">
        <v>400</v>
      </c>
      <c r="B317">
        <v>9</v>
      </c>
      <c r="C317" t="s">
        <v>21</v>
      </c>
      <c r="D317">
        <v>2</v>
      </c>
      <c r="E317">
        <v>0</v>
      </c>
      <c r="F317" t="s">
        <v>420</v>
      </c>
      <c r="G317">
        <v>6767</v>
      </c>
      <c r="H317">
        <v>8027617.166666667</v>
      </c>
      <c r="I317">
        <v>0.87777778533333339</v>
      </c>
      <c r="J317">
        <v>0.65555555566666668</v>
      </c>
      <c r="K317">
        <v>1395505</v>
      </c>
      <c r="L317">
        <v>9138</v>
      </c>
      <c r="M317">
        <v>2</v>
      </c>
      <c r="N317">
        <v>63</v>
      </c>
      <c r="O317">
        <v>0.70740740749999997</v>
      </c>
      <c r="P317">
        <v>607041</v>
      </c>
      <c r="Q317">
        <v>9411</v>
      </c>
      <c r="R317">
        <v>2</v>
      </c>
      <c r="S317">
        <v>64</v>
      </c>
      <c r="T317">
        <v>0.86666666260000003</v>
      </c>
      <c r="W317">
        <f>Tabela11[[#This Row],[kan_params]]</f>
        <v>6767</v>
      </c>
      <c r="X317">
        <f>Tabela11[[#This Row],[kan_test_acc]]</f>
        <v>0.87777778533333339</v>
      </c>
      <c r="Y317">
        <f>Tabela11[[#This Row],[mlp_test_acc]]</f>
        <v>0.65555555566666668</v>
      </c>
      <c r="Z317">
        <f>Tabela11[[#This Row],[mlp_test_acc2]]</f>
        <v>0.70740740749999997</v>
      </c>
      <c r="AC317">
        <f t="shared" si="10"/>
        <v>6767</v>
      </c>
      <c r="AD317">
        <f t="shared" si="11"/>
        <v>0.87777778533333339</v>
      </c>
      <c r="AE317">
        <f>Tabela11[[#This Row],[kan_val_acc]]</f>
        <v>0.86666666260000003</v>
      </c>
    </row>
    <row r="318" spans="1:31" hidden="1" x14ac:dyDescent="0.25">
      <c r="A318" t="s">
        <v>400</v>
      </c>
      <c r="B318">
        <v>5</v>
      </c>
      <c r="C318" t="s">
        <v>21</v>
      </c>
      <c r="D318">
        <v>4</v>
      </c>
      <c r="E318">
        <v>0</v>
      </c>
      <c r="F318" t="s">
        <v>422</v>
      </c>
      <c r="G318">
        <v>6769</v>
      </c>
      <c r="H318">
        <v>14174834.666666666</v>
      </c>
      <c r="I318">
        <v>0.84814815716666669</v>
      </c>
      <c r="J318">
        <v>0.63703703716666671</v>
      </c>
      <c r="K318">
        <v>1764924</v>
      </c>
      <c r="L318">
        <v>11739</v>
      </c>
      <c r="M318">
        <v>2</v>
      </c>
      <c r="N318">
        <v>72</v>
      </c>
      <c r="O318">
        <v>0.65925925933333329</v>
      </c>
      <c r="P318">
        <v>1126337.1666666667</v>
      </c>
      <c r="Q318">
        <v>12048</v>
      </c>
      <c r="R318">
        <v>2</v>
      </c>
      <c r="S318">
        <v>73</v>
      </c>
      <c r="T318">
        <v>0.91111110419999997</v>
      </c>
      <c r="W318">
        <f>Tabela11[[#This Row],[kan_params]]</f>
        <v>6769</v>
      </c>
      <c r="X318">
        <f>Tabela11[[#This Row],[kan_test_acc]]</f>
        <v>0.84814815716666669</v>
      </c>
      <c r="Y318">
        <f>Tabela11[[#This Row],[mlp_test_acc]]</f>
        <v>0.63703703716666671</v>
      </c>
      <c r="Z318">
        <f>Tabela11[[#This Row],[mlp_test_acc2]]</f>
        <v>0.65925925933333329</v>
      </c>
      <c r="AC318">
        <f t="shared" si="10"/>
        <v>6769</v>
      </c>
      <c r="AD318">
        <f t="shared" si="11"/>
        <v>0.84814815716666669</v>
      </c>
      <c r="AE318">
        <f>Tabela11[[#This Row],[kan_val_acc]]</f>
        <v>0.91111110419999997</v>
      </c>
    </row>
    <row r="319" spans="1:31" hidden="1" x14ac:dyDescent="0.25">
      <c r="A319" t="s">
        <v>400</v>
      </c>
      <c r="B319">
        <v>3</v>
      </c>
      <c r="C319" t="s">
        <v>21</v>
      </c>
      <c r="D319">
        <v>2</v>
      </c>
      <c r="E319">
        <v>0</v>
      </c>
      <c r="F319" t="s">
        <v>436</v>
      </c>
      <c r="G319">
        <v>6777</v>
      </c>
      <c r="H319">
        <v>14942902</v>
      </c>
      <c r="I319">
        <v>0.88888889550000005</v>
      </c>
      <c r="J319">
        <v>0.76666666699999997</v>
      </c>
      <c r="K319">
        <v>1487383</v>
      </c>
      <c r="L319">
        <v>10836</v>
      </c>
      <c r="M319">
        <v>2</v>
      </c>
      <c r="N319">
        <v>69</v>
      </c>
      <c r="O319">
        <v>0.66666666699999999</v>
      </c>
      <c r="P319">
        <v>418296</v>
      </c>
      <c r="Q319">
        <v>11133</v>
      </c>
      <c r="R319">
        <v>2</v>
      </c>
      <c r="S319">
        <v>70</v>
      </c>
      <c r="T319">
        <v>0.92592591000000002</v>
      </c>
      <c r="W319">
        <f>Tabela11[[#This Row],[kan_params]]</f>
        <v>6777</v>
      </c>
      <c r="X319">
        <f>Tabela11[[#This Row],[kan_test_acc]]</f>
        <v>0.88888889550000005</v>
      </c>
      <c r="Y319">
        <f>Tabela11[[#This Row],[mlp_test_acc]]</f>
        <v>0.76666666699999997</v>
      </c>
      <c r="Z319">
        <f>Tabela11[[#This Row],[mlp_test_acc2]]</f>
        <v>0.66666666699999999</v>
      </c>
      <c r="AC319">
        <f t="shared" si="10"/>
        <v>6777</v>
      </c>
      <c r="AD319">
        <f t="shared" si="11"/>
        <v>0.88888889550000005</v>
      </c>
      <c r="AE319">
        <f>Tabela11[[#This Row],[kan_val_acc]]</f>
        <v>0.92592591000000002</v>
      </c>
    </row>
    <row r="320" spans="1:31" hidden="1" x14ac:dyDescent="0.25">
      <c r="A320" t="s">
        <v>400</v>
      </c>
      <c r="B320">
        <v>5</v>
      </c>
      <c r="C320" t="s">
        <v>21</v>
      </c>
      <c r="D320">
        <v>5</v>
      </c>
      <c r="E320">
        <v>0</v>
      </c>
      <c r="F320" t="s">
        <v>421</v>
      </c>
      <c r="G320">
        <v>6808</v>
      </c>
      <c r="H320">
        <v>12399201.833333334</v>
      </c>
      <c r="I320">
        <v>0.71851853050000003</v>
      </c>
      <c r="J320">
        <v>0.67407407399999997</v>
      </c>
      <c r="K320">
        <v>1739592.8333333333</v>
      </c>
      <c r="L320">
        <v>12361</v>
      </c>
      <c r="M320">
        <v>2</v>
      </c>
      <c r="N320">
        <v>74</v>
      </c>
      <c r="O320">
        <v>0.77777777783333335</v>
      </c>
      <c r="P320">
        <v>949389.66666666663</v>
      </c>
      <c r="Q320">
        <v>12678</v>
      </c>
      <c r="R320">
        <v>2</v>
      </c>
      <c r="S320">
        <v>75</v>
      </c>
      <c r="T320">
        <v>0.77777776700000001</v>
      </c>
      <c r="W320">
        <f>Tabela11[[#This Row],[kan_params]]</f>
        <v>6808</v>
      </c>
      <c r="X320">
        <f>Tabela11[[#This Row],[kan_test_acc]]</f>
        <v>0.71851853050000003</v>
      </c>
      <c r="Y320">
        <f>Tabela11[[#This Row],[mlp_test_acc]]</f>
        <v>0.67407407399999997</v>
      </c>
      <c r="Z320">
        <f>Tabela11[[#This Row],[mlp_test_acc2]]</f>
        <v>0.77777777783333335</v>
      </c>
      <c r="AC320">
        <f t="shared" si="10"/>
        <v>6808</v>
      </c>
      <c r="AD320">
        <f t="shared" si="11"/>
        <v>0.71851853050000003</v>
      </c>
      <c r="AE320">
        <f>Tabela11[[#This Row],[kan_val_acc]]</f>
        <v>0.77777776700000001</v>
      </c>
    </row>
    <row r="321" spans="1:31" hidden="1" x14ac:dyDescent="0.25">
      <c r="A321" t="s">
        <v>400</v>
      </c>
      <c r="B321">
        <v>3</v>
      </c>
      <c r="C321" t="s">
        <v>21</v>
      </c>
      <c r="D321">
        <v>3</v>
      </c>
      <c r="E321">
        <v>0</v>
      </c>
      <c r="F321" t="s">
        <v>434</v>
      </c>
      <c r="G321">
        <v>6822</v>
      </c>
      <c r="H321">
        <v>13934820</v>
      </c>
      <c r="I321">
        <v>0.75185186166666662</v>
      </c>
      <c r="J321">
        <v>0.66296296300000002</v>
      </c>
      <c r="K321">
        <v>2875326.5</v>
      </c>
      <c r="L321">
        <v>12048</v>
      </c>
      <c r="M321">
        <v>2</v>
      </c>
      <c r="N321">
        <v>73</v>
      </c>
      <c r="O321">
        <v>0.70000000016666664</v>
      </c>
      <c r="P321">
        <v>3991334.6666666665</v>
      </c>
      <c r="Q321">
        <v>12361</v>
      </c>
      <c r="R321">
        <v>2</v>
      </c>
      <c r="S321">
        <v>74</v>
      </c>
      <c r="T321">
        <v>0.85185185659999996</v>
      </c>
      <c r="W321">
        <f>Tabela11[[#This Row],[kan_params]]</f>
        <v>6822</v>
      </c>
      <c r="X321">
        <f>Tabela11[[#This Row],[kan_test_acc]]</f>
        <v>0.75185186166666662</v>
      </c>
      <c r="Y321">
        <f>Tabela11[[#This Row],[mlp_test_acc]]</f>
        <v>0.66296296300000002</v>
      </c>
      <c r="Z321">
        <f>Tabela11[[#This Row],[mlp_test_acc2]]</f>
        <v>0.70000000016666664</v>
      </c>
      <c r="AC321">
        <f t="shared" si="10"/>
        <v>6822</v>
      </c>
      <c r="AD321">
        <f t="shared" si="11"/>
        <v>0.75185186166666662</v>
      </c>
      <c r="AE321">
        <f>Tabela11[[#This Row],[kan_val_acc]]</f>
        <v>0.85185185659999996</v>
      </c>
    </row>
    <row r="322" spans="1:31" x14ac:dyDescent="0.25">
      <c r="A322" t="s">
        <v>400</v>
      </c>
      <c r="B322">
        <v>9</v>
      </c>
      <c r="C322" t="s">
        <v>21</v>
      </c>
      <c r="D322">
        <v>5</v>
      </c>
      <c r="E322">
        <v>0</v>
      </c>
      <c r="F322" t="s">
        <v>448</v>
      </c>
      <c r="G322">
        <v>6828</v>
      </c>
      <c r="H322">
        <v>7542402.333333333</v>
      </c>
      <c r="I322">
        <v>0.85555556433333335</v>
      </c>
      <c r="J322">
        <v>0.74814814800000007</v>
      </c>
      <c r="K322">
        <v>407829.5</v>
      </c>
      <c r="L322">
        <v>11133</v>
      </c>
      <c r="M322">
        <v>2</v>
      </c>
      <c r="N322">
        <v>70</v>
      </c>
      <c r="O322">
        <v>0.72592592616666662</v>
      </c>
      <c r="P322">
        <v>385003.33333333331</v>
      </c>
      <c r="Q322">
        <v>11434</v>
      </c>
      <c r="R322">
        <v>2</v>
      </c>
      <c r="S322">
        <v>71</v>
      </c>
      <c r="T322">
        <v>0.9333333372</v>
      </c>
      <c r="W322">
        <f>Tabela11[[#This Row],[kan_params]]</f>
        <v>6828</v>
      </c>
      <c r="X322">
        <f>Tabela11[[#This Row],[kan_test_acc]]</f>
        <v>0.85555556433333335</v>
      </c>
      <c r="Y322">
        <f>Tabela11[[#This Row],[mlp_test_acc]]</f>
        <v>0.74814814800000007</v>
      </c>
      <c r="Z322">
        <f>Tabela11[[#This Row],[mlp_test_acc2]]</f>
        <v>0.72592592616666662</v>
      </c>
      <c r="AC322">
        <f t="shared" si="10"/>
        <v>6828</v>
      </c>
      <c r="AD322">
        <f t="shared" si="11"/>
        <v>0.85555556433333335</v>
      </c>
      <c r="AE322">
        <f>Tabela11[[#This Row],[kan_val_acc]]</f>
        <v>0.9333333372</v>
      </c>
    </row>
    <row r="323" spans="1:31" hidden="1" x14ac:dyDescent="0.25">
      <c r="A323" t="s">
        <v>400</v>
      </c>
      <c r="B323">
        <v>5</v>
      </c>
      <c r="C323" t="s">
        <v>21</v>
      </c>
      <c r="D323">
        <v>2</v>
      </c>
      <c r="E323">
        <v>0</v>
      </c>
      <c r="F323" t="s">
        <v>440</v>
      </c>
      <c r="G323">
        <v>6851</v>
      </c>
      <c r="H323">
        <v>14670992.333333334</v>
      </c>
      <c r="I323">
        <v>0.86666667500000005</v>
      </c>
      <c r="J323">
        <v>0.73703703700000001</v>
      </c>
      <c r="K323">
        <v>4095991.5</v>
      </c>
      <c r="L323">
        <v>10254</v>
      </c>
      <c r="M323">
        <v>2</v>
      </c>
      <c r="N323">
        <v>67</v>
      </c>
      <c r="O323">
        <v>0.7037037035</v>
      </c>
      <c r="P323">
        <v>4783995</v>
      </c>
      <c r="Q323">
        <v>10543</v>
      </c>
      <c r="R323">
        <v>2</v>
      </c>
      <c r="S323">
        <v>68</v>
      </c>
      <c r="T323">
        <v>0.94074075219999997</v>
      </c>
      <c r="W323">
        <f>Tabela11[[#This Row],[kan_params]]</f>
        <v>6851</v>
      </c>
      <c r="X323">
        <f>Tabela11[[#This Row],[kan_test_acc]]</f>
        <v>0.86666667500000005</v>
      </c>
      <c r="Y323">
        <f>Tabela11[[#This Row],[mlp_test_acc]]</f>
        <v>0.73703703700000001</v>
      </c>
      <c r="Z323">
        <f>Tabela11[[#This Row],[mlp_test_acc2]]</f>
        <v>0.7037037035</v>
      </c>
      <c r="AC323">
        <f t="shared" si="10"/>
        <v>6851</v>
      </c>
      <c r="AD323">
        <f t="shared" si="11"/>
        <v>0.86666667500000005</v>
      </c>
      <c r="AE323">
        <f>Tabela11[[#This Row],[kan_val_acc]]</f>
        <v>0.94074075219999997</v>
      </c>
    </row>
    <row r="324" spans="1:31" hidden="1" x14ac:dyDescent="0.25">
      <c r="A324" t="s">
        <v>400</v>
      </c>
      <c r="B324">
        <v>3</v>
      </c>
      <c r="C324" t="s">
        <v>21</v>
      </c>
      <c r="D324">
        <v>4</v>
      </c>
      <c r="E324">
        <v>0</v>
      </c>
      <c r="F324" t="s">
        <v>440</v>
      </c>
      <c r="G324">
        <v>6851</v>
      </c>
      <c r="H324">
        <v>8584227.833333334</v>
      </c>
      <c r="I324">
        <v>0.55555556716666665</v>
      </c>
      <c r="J324">
        <v>0.80740740699999991</v>
      </c>
      <c r="K324">
        <v>1655338.1666666667</v>
      </c>
      <c r="L324">
        <v>12678</v>
      </c>
      <c r="M324">
        <v>2</v>
      </c>
      <c r="N324">
        <v>75</v>
      </c>
      <c r="O324">
        <v>0.75185185200000004</v>
      </c>
      <c r="P324">
        <v>1068975.8333333333</v>
      </c>
      <c r="Q324">
        <v>12999</v>
      </c>
      <c r="R324">
        <v>2</v>
      </c>
      <c r="S324">
        <v>76</v>
      </c>
      <c r="T324">
        <v>0.73333333720000005</v>
      </c>
      <c r="W324">
        <f>Tabela11[[#This Row],[kan_params]]</f>
        <v>6851</v>
      </c>
      <c r="X324">
        <f>Tabela11[[#This Row],[kan_test_acc]]</f>
        <v>0.55555556716666665</v>
      </c>
      <c r="Y324">
        <f>Tabela11[[#This Row],[mlp_test_acc]]</f>
        <v>0.80740740699999991</v>
      </c>
      <c r="Z324">
        <f>Tabela11[[#This Row],[mlp_test_acc2]]</f>
        <v>0.75185185200000004</v>
      </c>
      <c r="AC324">
        <f t="shared" si="10"/>
        <v>6851</v>
      </c>
      <c r="AD324">
        <f t="shared" si="11"/>
        <v>0.55555556716666665</v>
      </c>
      <c r="AE324">
        <f>Tabela11[[#This Row],[kan_val_acc]]</f>
        <v>0.73333333720000005</v>
      </c>
    </row>
    <row r="325" spans="1:31" hidden="1" x14ac:dyDescent="0.25">
      <c r="A325" t="s">
        <v>400</v>
      </c>
      <c r="B325">
        <v>5</v>
      </c>
      <c r="C325" t="s">
        <v>21</v>
      </c>
      <c r="D325">
        <v>2</v>
      </c>
      <c r="E325">
        <v>0</v>
      </c>
      <c r="F325" t="s">
        <v>425</v>
      </c>
      <c r="G325">
        <v>6853</v>
      </c>
      <c r="H325">
        <v>11434907.833333334</v>
      </c>
      <c r="I325">
        <v>0.85555556450000003</v>
      </c>
      <c r="J325">
        <v>0.67407407416666665</v>
      </c>
      <c r="K325">
        <v>3983663.1666666665</v>
      </c>
      <c r="L325">
        <v>10254</v>
      </c>
      <c r="M325">
        <v>2</v>
      </c>
      <c r="N325">
        <v>67</v>
      </c>
      <c r="O325">
        <v>0.64074074066666664</v>
      </c>
      <c r="P325">
        <v>3405827.5</v>
      </c>
      <c r="Q325">
        <v>10543</v>
      </c>
      <c r="R325">
        <v>2</v>
      </c>
      <c r="S325">
        <v>68</v>
      </c>
      <c r="T325">
        <v>0.85925925999999997</v>
      </c>
      <c r="W325">
        <f>Tabela11[[#This Row],[kan_params]]</f>
        <v>6853</v>
      </c>
      <c r="X325">
        <f>Tabela11[[#This Row],[kan_test_acc]]</f>
        <v>0.85555556450000003</v>
      </c>
      <c r="Y325">
        <f>Tabela11[[#This Row],[mlp_test_acc]]</f>
        <v>0.67407407416666665</v>
      </c>
      <c r="Z325">
        <f>Tabela11[[#This Row],[mlp_test_acc2]]</f>
        <v>0.64074074066666664</v>
      </c>
      <c r="AC325">
        <f t="shared" si="10"/>
        <v>6853</v>
      </c>
      <c r="AD325">
        <f t="shared" si="11"/>
        <v>0.85555556450000003</v>
      </c>
      <c r="AE325">
        <f>Tabela11[[#This Row],[kan_val_acc]]</f>
        <v>0.85925925999999997</v>
      </c>
    </row>
    <row r="326" spans="1:31" hidden="1" x14ac:dyDescent="0.25">
      <c r="A326" t="s">
        <v>400</v>
      </c>
      <c r="B326">
        <v>3</v>
      </c>
      <c r="C326" t="s">
        <v>21</v>
      </c>
      <c r="D326">
        <v>4</v>
      </c>
      <c r="E326">
        <v>0</v>
      </c>
      <c r="F326" t="s">
        <v>425</v>
      </c>
      <c r="G326">
        <v>6853</v>
      </c>
      <c r="H326">
        <v>10342219.5</v>
      </c>
      <c r="I326">
        <v>0.68148150033333332</v>
      </c>
      <c r="J326">
        <v>0.79259259233333335</v>
      </c>
      <c r="K326">
        <v>806553</v>
      </c>
      <c r="L326">
        <v>12678</v>
      </c>
      <c r="M326">
        <v>2</v>
      </c>
      <c r="N326">
        <v>75</v>
      </c>
      <c r="O326">
        <v>0.73333333333333339</v>
      </c>
      <c r="P326">
        <v>685750</v>
      </c>
      <c r="Q326">
        <v>12999</v>
      </c>
      <c r="R326">
        <v>2</v>
      </c>
      <c r="S326">
        <v>76</v>
      </c>
      <c r="T326">
        <v>0.75555555780000005</v>
      </c>
      <c r="W326">
        <f>Tabela11[[#This Row],[kan_params]]</f>
        <v>6853</v>
      </c>
      <c r="X326">
        <f>Tabela11[[#This Row],[kan_test_acc]]</f>
        <v>0.68148150033333332</v>
      </c>
      <c r="Y326">
        <f>Tabela11[[#This Row],[mlp_test_acc]]</f>
        <v>0.79259259233333335</v>
      </c>
      <c r="Z326">
        <f>Tabela11[[#This Row],[mlp_test_acc2]]</f>
        <v>0.73333333333333339</v>
      </c>
      <c r="AC326">
        <f t="shared" si="10"/>
        <v>6853</v>
      </c>
      <c r="AD326">
        <f t="shared" si="11"/>
        <v>0.68148150033333332</v>
      </c>
      <c r="AE326">
        <f>Tabela11[[#This Row],[kan_val_acc]]</f>
        <v>0.75555555780000005</v>
      </c>
    </row>
    <row r="327" spans="1:31" hidden="1" x14ac:dyDescent="0.25">
      <c r="A327" t="s">
        <v>400</v>
      </c>
      <c r="B327">
        <v>5</v>
      </c>
      <c r="C327" t="s">
        <v>21</v>
      </c>
      <c r="D327">
        <v>2</v>
      </c>
      <c r="E327">
        <v>0</v>
      </c>
      <c r="F327" t="s">
        <v>418</v>
      </c>
      <c r="G327">
        <v>6855</v>
      </c>
      <c r="H327">
        <v>11286444.333333334</v>
      </c>
      <c r="I327">
        <v>0.8962963026666666</v>
      </c>
      <c r="J327">
        <v>0.688888889</v>
      </c>
      <c r="K327">
        <v>3312309</v>
      </c>
      <c r="L327">
        <v>10254</v>
      </c>
      <c r="M327">
        <v>2</v>
      </c>
      <c r="N327">
        <v>67</v>
      </c>
      <c r="O327">
        <v>0.72592592599999994</v>
      </c>
      <c r="P327">
        <v>3282313.3333333335</v>
      </c>
      <c r="Q327">
        <v>10543</v>
      </c>
      <c r="R327">
        <v>2</v>
      </c>
      <c r="S327">
        <v>68</v>
      </c>
      <c r="T327">
        <v>0.93333332499999999</v>
      </c>
      <c r="W327">
        <f>Tabela11[[#This Row],[kan_params]]</f>
        <v>6855</v>
      </c>
      <c r="X327">
        <f>Tabela11[[#This Row],[kan_test_acc]]</f>
        <v>0.8962963026666666</v>
      </c>
      <c r="Y327">
        <f>Tabela11[[#This Row],[mlp_test_acc]]</f>
        <v>0.688888889</v>
      </c>
      <c r="Z327">
        <f>Tabela11[[#This Row],[mlp_test_acc2]]</f>
        <v>0.72592592599999994</v>
      </c>
      <c r="AC327">
        <f t="shared" si="10"/>
        <v>6855</v>
      </c>
      <c r="AD327">
        <f t="shared" si="11"/>
        <v>0.8962963026666666</v>
      </c>
      <c r="AE327">
        <f>Tabela11[[#This Row],[kan_val_acc]]</f>
        <v>0.93333332499999999</v>
      </c>
    </row>
    <row r="328" spans="1:31" hidden="1" x14ac:dyDescent="0.25">
      <c r="A328" t="s">
        <v>400</v>
      </c>
      <c r="B328">
        <v>3</v>
      </c>
      <c r="C328" t="s">
        <v>21</v>
      </c>
      <c r="D328">
        <v>4</v>
      </c>
      <c r="E328">
        <v>0</v>
      </c>
      <c r="F328" t="s">
        <v>418</v>
      </c>
      <c r="G328">
        <v>6855</v>
      </c>
      <c r="H328">
        <v>10553984.5</v>
      </c>
      <c r="I328">
        <v>0.68148149066666663</v>
      </c>
      <c r="J328">
        <v>0.77407407399999995</v>
      </c>
      <c r="K328">
        <v>941795</v>
      </c>
      <c r="L328">
        <v>12678</v>
      </c>
      <c r="M328">
        <v>2</v>
      </c>
      <c r="N328">
        <v>75</v>
      </c>
      <c r="O328">
        <v>0.65925925916666661</v>
      </c>
      <c r="P328">
        <v>723295.5</v>
      </c>
      <c r="Q328">
        <v>12999</v>
      </c>
      <c r="R328">
        <v>2</v>
      </c>
      <c r="S328">
        <v>76</v>
      </c>
      <c r="T328">
        <v>0.80740740280000001</v>
      </c>
      <c r="W328">
        <f>Tabela11[[#This Row],[kan_params]]</f>
        <v>6855</v>
      </c>
      <c r="X328">
        <f>Tabela11[[#This Row],[kan_test_acc]]</f>
        <v>0.68148149066666663</v>
      </c>
      <c r="Y328">
        <f>Tabela11[[#This Row],[mlp_test_acc]]</f>
        <v>0.77407407399999995</v>
      </c>
      <c r="Z328">
        <f>Tabela11[[#This Row],[mlp_test_acc2]]</f>
        <v>0.65925925916666661</v>
      </c>
      <c r="AC328">
        <f t="shared" si="10"/>
        <v>6855</v>
      </c>
      <c r="AD328">
        <f t="shared" si="11"/>
        <v>0.68148149066666663</v>
      </c>
      <c r="AE328">
        <f>Tabela11[[#This Row],[kan_val_acc]]</f>
        <v>0.80740740280000001</v>
      </c>
    </row>
    <row r="329" spans="1:31" hidden="1" x14ac:dyDescent="0.25">
      <c r="A329" t="s">
        <v>400</v>
      </c>
      <c r="B329">
        <v>5</v>
      </c>
      <c r="C329" t="s">
        <v>21</v>
      </c>
      <c r="D329">
        <v>4</v>
      </c>
      <c r="E329">
        <v>0</v>
      </c>
      <c r="F329" t="s">
        <v>408</v>
      </c>
      <c r="G329">
        <v>6869</v>
      </c>
      <c r="H329">
        <v>14422645.166666666</v>
      </c>
      <c r="I329">
        <v>0.79259260500000006</v>
      </c>
      <c r="J329">
        <v>0.69259259250000005</v>
      </c>
      <c r="K329">
        <v>2967057.3333333335</v>
      </c>
      <c r="L329">
        <v>11739</v>
      </c>
      <c r="M329">
        <v>2</v>
      </c>
      <c r="N329">
        <v>72</v>
      </c>
      <c r="O329">
        <v>0.70000000016666664</v>
      </c>
      <c r="P329">
        <v>2074900.3333333333</v>
      </c>
      <c r="Q329">
        <v>12048</v>
      </c>
      <c r="R329">
        <v>2</v>
      </c>
      <c r="S329">
        <v>73</v>
      </c>
      <c r="T329">
        <v>0.92592592220000003</v>
      </c>
      <c r="W329">
        <f>Tabela11[[#This Row],[kan_params]]</f>
        <v>6869</v>
      </c>
      <c r="X329">
        <f>Tabela11[[#This Row],[kan_test_acc]]</f>
        <v>0.79259260500000006</v>
      </c>
      <c r="Y329">
        <f>Tabela11[[#This Row],[mlp_test_acc]]</f>
        <v>0.69259259250000005</v>
      </c>
      <c r="Z329">
        <f>Tabela11[[#This Row],[mlp_test_acc2]]</f>
        <v>0.70000000016666664</v>
      </c>
      <c r="AC329">
        <f t="shared" si="10"/>
        <v>6869</v>
      </c>
      <c r="AD329">
        <f t="shared" si="11"/>
        <v>0.79259260500000006</v>
      </c>
      <c r="AE329">
        <f>Tabela11[[#This Row],[kan_val_acc]]</f>
        <v>0.92592592220000003</v>
      </c>
    </row>
    <row r="330" spans="1:31" hidden="1" x14ac:dyDescent="0.25">
      <c r="A330" t="s">
        <v>400</v>
      </c>
      <c r="B330">
        <v>5</v>
      </c>
      <c r="C330" t="s">
        <v>21</v>
      </c>
      <c r="D330">
        <v>3</v>
      </c>
      <c r="E330">
        <v>0</v>
      </c>
      <c r="F330" t="s">
        <v>431</v>
      </c>
      <c r="G330">
        <v>6870</v>
      </c>
      <c r="H330">
        <v>11003775</v>
      </c>
      <c r="I330">
        <v>0.85185186066666674</v>
      </c>
      <c r="J330">
        <v>0.64444444433333337</v>
      </c>
      <c r="K330">
        <v>1699953.1666666667</v>
      </c>
      <c r="L330">
        <v>11133</v>
      </c>
      <c r="M330">
        <v>2</v>
      </c>
      <c r="N330">
        <v>70</v>
      </c>
      <c r="O330">
        <v>0.67037037050000003</v>
      </c>
      <c r="P330">
        <v>652402</v>
      </c>
      <c r="Q330">
        <v>11434</v>
      </c>
      <c r="R330">
        <v>2</v>
      </c>
      <c r="S330">
        <v>71</v>
      </c>
      <c r="T330">
        <v>0.8740740776</v>
      </c>
      <c r="W330">
        <f>Tabela11[[#This Row],[kan_params]]</f>
        <v>6870</v>
      </c>
      <c r="X330">
        <f>Tabela11[[#This Row],[kan_test_acc]]</f>
        <v>0.85185186066666674</v>
      </c>
      <c r="Y330">
        <f>Tabela11[[#This Row],[mlp_test_acc]]</f>
        <v>0.64444444433333337</v>
      </c>
      <c r="Z330">
        <f>Tabela11[[#This Row],[mlp_test_acc2]]</f>
        <v>0.67037037050000003</v>
      </c>
      <c r="AC330">
        <f t="shared" si="10"/>
        <v>6870</v>
      </c>
      <c r="AD330">
        <f t="shared" si="11"/>
        <v>0.85185186066666674</v>
      </c>
      <c r="AE330">
        <f>Tabela11[[#This Row],[kan_val_acc]]</f>
        <v>0.8740740776</v>
      </c>
    </row>
    <row r="331" spans="1:31" hidden="1" x14ac:dyDescent="0.25">
      <c r="A331" t="s">
        <v>400</v>
      </c>
      <c r="B331">
        <v>3</v>
      </c>
      <c r="C331" t="s">
        <v>21</v>
      </c>
      <c r="D331">
        <v>5</v>
      </c>
      <c r="E331">
        <v>0</v>
      </c>
      <c r="F331" t="s">
        <v>431</v>
      </c>
      <c r="G331">
        <v>6870</v>
      </c>
      <c r="H331">
        <v>12970652</v>
      </c>
      <c r="I331">
        <v>0.6481481693333333</v>
      </c>
      <c r="J331">
        <v>0.7074074073333334</v>
      </c>
      <c r="K331">
        <v>1679948.1666666667</v>
      </c>
      <c r="L331">
        <v>13653</v>
      </c>
      <c r="M331">
        <v>2</v>
      </c>
      <c r="N331">
        <v>78</v>
      </c>
      <c r="O331">
        <v>0.68518518500000003</v>
      </c>
      <c r="P331">
        <v>681410.5</v>
      </c>
      <c r="Q331">
        <v>13986</v>
      </c>
      <c r="R331">
        <v>2</v>
      </c>
      <c r="S331">
        <v>79</v>
      </c>
      <c r="T331">
        <v>0.71851851919999998</v>
      </c>
      <c r="W331">
        <f>Tabela11[[#This Row],[kan_params]]</f>
        <v>6870</v>
      </c>
      <c r="X331">
        <f>Tabela11[[#This Row],[kan_test_acc]]</f>
        <v>0.6481481693333333</v>
      </c>
      <c r="Y331">
        <f>Tabela11[[#This Row],[mlp_test_acc]]</f>
        <v>0.7074074073333334</v>
      </c>
      <c r="Z331">
        <f>Tabela11[[#This Row],[mlp_test_acc2]]</f>
        <v>0.68518518500000003</v>
      </c>
      <c r="AC331">
        <f t="shared" si="10"/>
        <v>6870</v>
      </c>
      <c r="AD331">
        <f t="shared" si="11"/>
        <v>0.6481481693333333</v>
      </c>
      <c r="AE331">
        <f>Tabela11[[#This Row],[kan_val_acc]]</f>
        <v>0.71851851919999998</v>
      </c>
    </row>
    <row r="332" spans="1:31" hidden="1" x14ac:dyDescent="0.25">
      <c r="A332" t="s">
        <v>400</v>
      </c>
      <c r="B332">
        <v>9</v>
      </c>
      <c r="C332" t="s">
        <v>21</v>
      </c>
      <c r="D332">
        <v>4</v>
      </c>
      <c r="E332">
        <v>0</v>
      </c>
      <c r="F332" t="s">
        <v>411</v>
      </c>
      <c r="G332">
        <v>6895</v>
      </c>
      <c r="H332">
        <v>6269565.5</v>
      </c>
      <c r="I332">
        <v>0.80740741900000002</v>
      </c>
      <c r="J332">
        <v>0.67777777783333337</v>
      </c>
      <c r="K332">
        <v>1045436.3333333334</v>
      </c>
      <c r="L332">
        <v>10543</v>
      </c>
      <c r="M332">
        <v>2</v>
      </c>
      <c r="N332">
        <v>68</v>
      </c>
      <c r="O332">
        <v>0.69999999983333339</v>
      </c>
      <c r="P332">
        <v>499321.66666666669</v>
      </c>
      <c r="Q332">
        <v>10836</v>
      </c>
      <c r="R332">
        <v>2</v>
      </c>
      <c r="S332">
        <v>69</v>
      </c>
      <c r="T332">
        <v>0.83703705100000003</v>
      </c>
      <c r="W332">
        <f>Tabela11[[#This Row],[kan_params]]</f>
        <v>6895</v>
      </c>
      <c r="X332">
        <f>Tabela11[[#This Row],[kan_test_acc]]</f>
        <v>0.80740741900000002</v>
      </c>
      <c r="Y332">
        <f>Tabela11[[#This Row],[mlp_test_acc]]</f>
        <v>0.67777777783333337</v>
      </c>
      <c r="Z332">
        <f>Tabela11[[#This Row],[mlp_test_acc2]]</f>
        <v>0.69999999983333339</v>
      </c>
      <c r="AC332">
        <f t="shared" si="10"/>
        <v>6895</v>
      </c>
      <c r="AD332">
        <f t="shared" si="11"/>
        <v>0.80740741900000002</v>
      </c>
      <c r="AE332">
        <f>Tabela11[[#This Row],[kan_val_acc]]</f>
        <v>0.83703705100000003</v>
      </c>
    </row>
    <row r="333" spans="1:31" hidden="1" x14ac:dyDescent="0.25">
      <c r="A333" t="s">
        <v>400</v>
      </c>
      <c r="B333">
        <v>3</v>
      </c>
      <c r="C333" t="s">
        <v>21</v>
      </c>
      <c r="D333">
        <v>3</v>
      </c>
      <c r="E333">
        <v>0</v>
      </c>
      <c r="F333" t="s">
        <v>427</v>
      </c>
      <c r="G333">
        <v>6896</v>
      </c>
      <c r="H333">
        <v>14168914</v>
      </c>
      <c r="I333">
        <v>0.67037038999999998</v>
      </c>
      <c r="J333">
        <v>0.64074074049999996</v>
      </c>
      <c r="K333">
        <v>2713130</v>
      </c>
      <c r="L333">
        <v>12048</v>
      </c>
      <c r="M333">
        <v>2</v>
      </c>
      <c r="N333">
        <v>73</v>
      </c>
      <c r="O333">
        <v>0.67777777783333337</v>
      </c>
      <c r="P333">
        <v>5998011.333333333</v>
      </c>
      <c r="Q333">
        <v>12361</v>
      </c>
      <c r="R333">
        <v>2</v>
      </c>
      <c r="S333">
        <v>74</v>
      </c>
      <c r="T333">
        <v>0.79999999980000003</v>
      </c>
      <c r="W333">
        <f>Tabela11[[#This Row],[kan_params]]</f>
        <v>6896</v>
      </c>
      <c r="X333">
        <f>Tabela11[[#This Row],[kan_test_acc]]</f>
        <v>0.67037038999999998</v>
      </c>
      <c r="Y333">
        <f>Tabela11[[#This Row],[mlp_test_acc]]</f>
        <v>0.64074074049999996</v>
      </c>
      <c r="Z333">
        <f>Tabela11[[#This Row],[mlp_test_acc2]]</f>
        <v>0.67777777783333337</v>
      </c>
      <c r="AC333">
        <f t="shared" si="10"/>
        <v>6896</v>
      </c>
      <c r="AD333">
        <f t="shared" si="11"/>
        <v>0.67037038999999998</v>
      </c>
      <c r="AE333">
        <f>Tabela11[[#This Row],[kan_val_acc]]</f>
        <v>0.79999999980000003</v>
      </c>
    </row>
    <row r="334" spans="1:31" hidden="1" x14ac:dyDescent="0.25">
      <c r="A334" t="s">
        <v>400</v>
      </c>
      <c r="B334">
        <v>5</v>
      </c>
      <c r="C334" t="s">
        <v>21</v>
      </c>
      <c r="D334">
        <v>4</v>
      </c>
      <c r="E334">
        <v>0</v>
      </c>
      <c r="F334" t="s">
        <v>415</v>
      </c>
      <c r="G334">
        <v>6915</v>
      </c>
      <c r="H334">
        <v>14169808.166666666</v>
      </c>
      <c r="I334">
        <v>0.87037037816666674</v>
      </c>
      <c r="J334">
        <v>0.74074074066666662</v>
      </c>
      <c r="K334">
        <v>2709330.5</v>
      </c>
      <c r="L334">
        <v>12048</v>
      </c>
      <c r="M334">
        <v>2</v>
      </c>
      <c r="N334">
        <v>73</v>
      </c>
      <c r="O334">
        <v>0.68888888916666668</v>
      </c>
      <c r="P334">
        <v>1806785.3333333333</v>
      </c>
      <c r="Q334">
        <v>12361</v>
      </c>
      <c r="R334">
        <v>2</v>
      </c>
      <c r="S334">
        <v>74</v>
      </c>
      <c r="T334">
        <v>0.88148150479999998</v>
      </c>
      <c r="W334">
        <f>Tabela11[[#This Row],[kan_params]]</f>
        <v>6915</v>
      </c>
      <c r="X334">
        <f>Tabela11[[#This Row],[kan_test_acc]]</f>
        <v>0.87037037816666674</v>
      </c>
      <c r="Y334">
        <f>Tabela11[[#This Row],[mlp_test_acc]]</f>
        <v>0.74074074066666662</v>
      </c>
      <c r="Z334">
        <f>Tabela11[[#This Row],[mlp_test_acc2]]</f>
        <v>0.68888888916666668</v>
      </c>
      <c r="AC334">
        <f t="shared" si="10"/>
        <v>6915</v>
      </c>
      <c r="AD334">
        <f t="shared" si="11"/>
        <v>0.87037037816666674</v>
      </c>
      <c r="AE334">
        <f>Tabela11[[#This Row],[kan_val_acc]]</f>
        <v>0.88148150479999998</v>
      </c>
    </row>
    <row r="335" spans="1:31" hidden="1" x14ac:dyDescent="0.25">
      <c r="A335" t="s">
        <v>400</v>
      </c>
      <c r="B335">
        <v>9</v>
      </c>
      <c r="C335" t="s">
        <v>21</v>
      </c>
      <c r="D335">
        <v>4</v>
      </c>
      <c r="E335">
        <v>0</v>
      </c>
      <c r="F335" t="s">
        <v>449</v>
      </c>
      <c r="G335">
        <v>6942</v>
      </c>
      <c r="H335">
        <v>6549124</v>
      </c>
      <c r="I335">
        <v>0.85555556399999999</v>
      </c>
      <c r="J335">
        <v>0.71111111100000002</v>
      </c>
      <c r="K335">
        <v>999802.5</v>
      </c>
      <c r="L335">
        <v>10543</v>
      </c>
      <c r="M335">
        <v>2</v>
      </c>
      <c r="N335">
        <v>68</v>
      </c>
      <c r="O335">
        <v>0.64444444400000001</v>
      </c>
      <c r="P335">
        <v>1487581</v>
      </c>
      <c r="Q335">
        <v>10836</v>
      </c>
      <c r="R335">
        <v>2</v>
      </c>
      <c r="S335">
        <v>69</v>
      </c>
      <c r="T335">
        <v>0.88888889599999998</v>
      </c>
      <c r="W335">
        <f>Tabela11[[#This Row],[kan_params]]</f>
        <v>6942</v>
      </c>
      <c r="X335">
        <f>Tabela11[[#This Row],[kan_test_acc]]</f>
        <v>0.85555556399999999</v>
      </c>
      <c r="Y335">
        <f>Tabela11[[#This Row],[mlp_test_acc]]</f>
        <v>0.71111111100000002</v>
      </c>
      <c r="Z335">
        <f>Tabela11[[#This Row],[mlp_test_acc2]]</f>
        <v>0.64444444400000001</v>
      </c>
      <c r="AC335">
        <f t="shared" si="10"/>
        <v>6942</v>
      </c>
      <c r="AD335">
        <f t="shared" si="11"/>
        <v>0.85555556399999999</v>
      </c>
      <c r="AE335">
        <f>Tabela11[[#This Row],[kan_val_acc]]</f>
        <v>0.88888889599999998</v>
      </c>
    </row>
    <row r="336" spans="1:31" hidden="1" x14ac:dyDescent="0.25">
      <c r="A336" t="s">
        <v>400</v>
      </c>
      <c r="B336">
        <v>5</v>
      </c>
      <c r="C336" t="s">
        <v>21</v>
      </c>
      <c r="D336">
        <v>4</v>
      </c>
      <c r="E336">
        <v>0</v>
      </c>
      <c r="F336" t="s">
        <v>430</v>
      </c>
      <c r="G336">
        <v>6961</v>
      </c>
      <c r="H336">
        <v>14713250</v>
      </c>
      <c r="I336">
        <v>0.85185186049999995</v>
      </c>
      <c r="J336">
        <v>0.71111111100000002</v>
      </c>
      <c r="K336">
        <v>2078160.5</v>
      </c>
      <c r="L336">
        <v>12048</v>
      </c>
      <c r="M336">
        <v>2</v>
      </c>
      <c r="N336">
        <v>73</v>
      </c>
      <c r="O336">
        <v>0.64444444466666662</v>
      </c>
      <c r="P336">
        <v>1667410.6666666667</v>
      </c>
      <c r="Q336">
        <v>12361</v>
      </c>
      <c r="R336">
        <v>2</v>
      </c>
      <c r="S336">
        <v>74</v>
      </c>
      <c r="T336">
        <v>0.88888888359999996</v>
      </c>
      <c r="W336">
        <f>Tabela11[[#This Row],[kan_params]]</f>
        <v>6961</v>
      </c>
      <c r="X336">
        <f>Tabela11[[#This Row],[kan_test_acc]]</f>
        <v>0.85185186049999995</v>
      </c>
      <c r="Y336">
        <f>Tabela11[[#This Row],[mlp_test_acc]]</f>
        <v>0.71111111100000002</v>
      </c>
      <c r="Z336">
        <f>Tabela11[[#This Row],[mlp_test_acc2]]</f>
        <v>0.64444444466666662</v>
      </c>
      <c r="AC336">
        <f t="shared" si="10"/>
        <v>6961</v>
      </c>
      <c r="AD336">
        <f t="shared" si="11"/>
        <v>0.85185186049999995</v>
      </c>
      <c r="AE336">
        <f>Tabela11[[#This Row],[kan_val_acc]]</f>
        <v>0.88888888359999996</v>
      </c>
    </row>
    <row r="337" spans="1:31" hidden="1" x14ac:dyDescent="0.25">
      <c r="A337" t="s">
        <v>400</v>
      </c>
      <c r="B337">
        <v>5</v>
      </c>
      <c r="C337" t="s">
        <v>21</v>
      </c>
      <c r="D337">
        <v>5</v>
      </c>
      <c r="E337">
        <v>0</v>
      </c>
      <c r="F337" t="s">
        <v>429</v>
      </c>
      <c r="G337">
        <v>6964</v>
      </c>
      <c r="H337">
        <v>15538875.333333334</v>
      </c>
      <c r="I337">
        <v>0.80740741900000002</v>
      </c>
      <c r="J337">
        <v>0.71481481499999999</v>
      </c>
      <c r="K337">
        <v>3415180.8333333335</v>
      </c>
      <c r="L337">
        <v>12678</v>
      </c>
      <c r="M337">
        <v>2</v>
      </c>
      <c r="N337">
        <v>75</v>
      </c>
      <c r="O337">
        <v>0.64074074083333332</v>
      </c>
      <c r="P337">
        <v>1407347.8333333333</v>
      </c>
      <c r="Q337">
        <v>12999</v>
      </c>
      <c r="R337">
        <v>2</v>
      </c>
      <c r="S337">
        <v>76</v>
      </c>
      <c r="T337">
        <v>0.89629631060000003</v>
      </c>
      <c r="W337">
        <f>Tabela11[[#This Row],[kan_params]]</f>
        <v>6964</v>
      </c>
      <c r="X337">
        <f>Tabela11[[#This Row],[kan_test_acc]]</f>
        <v>0.80740741900000002</v>
      </c>
      <c r="Y337">
        <f>Tabela11[[#This Row],[mlp_test_acc]]</f>
        <v>0.71481481499999999</v>
      </c>
      <c r="Z337">
        <f>Tabela11[[#This Row],[mlp_test_acc2]]</f>
        <v>0.64074074083333332</v>
      </c>
      <c r="AC337">
        <f t="shared" si="10"/>
        <v>6964</v>
      </c>
      <c r="AD337">
        <f t="shared" si="11"/>
        <v>0.80740741900000002</v>
      </c>
      <c r="AE337">
        <f>Tabela11[[#This Row],[kan_val_acc]]</f>
        <v>0.89629631060000003</v>
      </c>
    </row>
    <row r="338" spans="1:31" x14ac:dyDescent="0.25">
      <c r="A338" t="s">
        <v>400</v>
      </c>
      <c r="B338">
        <v>9</v>
      </c>
      <c r="C338" t="s">
        <v>21</v>
      </c>
      <c r="D338">
        <v>5</v>
      </c>
      <c r="E338">
        <v>0</v>
      </c>
      <c r="F338" t="s">
        <v>403</v>
      </c>
      <c r="G338">
        <v>6984</v>
      </c>
      <c r="H338">
        <v>10943411.666666666</v>
      </c>
      <c r="I338">
        <v>0.51481482899999997</v>
      </c>
      <c r="J338">
        <v>0.67407407399999997</v>
      </c>
      <c r="K338">
        <v>474819.83333333331</v>
      </c>
      <c r="L338">
        <v>11434</v>
      </c>
      <c r="M338">
        <v>2</v>
      </c>
      <c r="N338">
        <v>71</v>
      </c>
      <c r="O338">
        <v>0.71851851850000004</v>
      </c>
      <c r="P338">
        <v>5452464</v>
      </c>
      <c r="Q338">
        <v>11739</v>
      </c>
      <c r="R338">
        <v>2</v>
      </c>
      <c r="S338">
        <v>72</v>
      </c>
      <c r="T338">
        <v>0.7185185194</v>
      </c>
      <c r="W338">
        <f>Tabela11[[#This Row],[kan_params]]</f>
        <v>6984</v>
      </c>
      <c r="X338">
        <f>Tabela11[[#This Row],[kan_test_acc]]</f>
        <v>0.51481482899999997</v>
      </c>
      <c r="Y338">
        <f>Tabela11[[#This Row],[mlp_test_acc]]</f>
        <v>0.67407407399999997</v>
      </c>
      <c r="Z338">
        <f>Tabela11[[#This Row],[mlp_test_acc2]]</f>
        <v>0.71851851850000004</v>
      </c>
      <c r="AC338">
        <f t="shared" si="10"/>
        <v>6984</v>
      </c>
      <c r="AD338">
        <f t="shared" si="11"/>
        <v>0.51481482899999997</v>
      </c>
      <c r="AE338">
        <f>Tabela11[[#This Row],[kan_val_acc]]</f>
        <v>0.7185185194</v>
      </c>
    </row>
    <row r="339" spans="1:31" hidden="1" x14ac:dyDescent="0.25">
      <c r="A339" t="s">
        <v>400</v>
      </c>
      <c r="B339">
        <v>5</v>
      </c>
      <c r="C339" t="s">
        <v>21</v>
      </c>
      <c r="D339">
        <v>3</v>
      </c>
      <c r="E339">
        <v>0</v>
      </c>
      <c r="F339" t="s">
        <v>439</v>
      </c>
      <c r="G339">
        <v>7002</v>
      </c>
      <c r="H339">
        <v>10943929.333333334</v>
      </c>
      <c r="I339">
        <v>0.81851852433333339</v>
      </c>
      <c r="J339">
        <v>0.63703703700000003</v>
      </c>
      <c r="K339">
        <v>1694528</v>
      </c>
      <c r="L339">
        <v>11133</v>
      </c>
      <c r="M339">
        <v>2</v>
      </c>
      <c r="N339">
        <v>70</v>
      </c>
      <c r="O339">
        <v>0.65925925949999997</v>
      </c>
      <c r="P339">
        <v>1728285.6666666667</v>
      </c>
      <c r="Q339">
        <v>11434</v>
      </c>
      <c r="R339">
        <v>2</v>
      </c>
      <c r="S339">
        <v>71</v>
      </c>
      <c r="T339">
        <v>0.85185185679999997</v>
      </c>
      <c r="W339">
        <f>Tabela11[[#This Row],[kan_params]]</f>
        <v>7002</v>
      </c>
      <c r="X339">
        <f>Tabela11[[#This Row],[kan_test_acc]]</f>
        <v>0.81851852433333339</v>
      </c>
      <c r="Y339">
        <f>Tabela11[[#This Row],[mlp_test_acc]]</f>
        <v>0.63703703700000003</v>
      </c>
      <c r="Z339">
        <f>Tabela11[[#This Row],[mlp_test_acc2]]</f>
        <v>0.65925925949999997</v>
      </c>
      <c r="AC339">
        <f t="shared" si="10"/>
        <v>7002</v>
      </c>
      <c r="AD339">
        <f t="shared" si="11"/>
        <v>0.81851852433333339</v>
      </c>
      <c r="AE339">
        <f>Tabela11[[#This Row],[kan_val_acc]]</f>
        <v>0.85185185679999997</v>
      </c>
    </row>
    <row r="340" spans="1:31" hidden="1" x14ac:dyDescent="0.25">
      <c r="A340" t="s">
        <v>400</v>
      </c>
      <c r="B340">
        <v>3</v>
      </c>
      <c r="C340" t="s">
        <v>21</v>
      </c>
      <c r="D340">
        <v>5</v>
      </c>
      <c r="E340">
        <v>0</v>
      </c>
      <c r="F340" t="s">
        <v>439</v>
      </c>
      <c r="G340">
        <v>7002</v>
      </c>
      <c r="H340">
        <v>9226578.833333334</v>
      </c>
      <c r="I340">
        <v>0.52962964283333336</v>
      </c>
      <c r="J340">
        <v>0.74444444450000002</v>
      </c>
      <c r="K340">
        <v>704880.16666666663</v>
      </c>
      <c r="L340">
        <v>13653</v>
      </c>
      <c r="M340">
        <v>2</v>
      </c>
      <c r="N340">
        <v>78</v>
      </c>
      <c r="O340">
        <v>0.70370370366666668</v>
      </c>
      <c r="P340">
        <v>917660.16666666663</v>
      </c>
      <c r="Q340">
        <v>13986</v>
      </c>
      <c r="R340">
        <v>2</v>
      </c>
      <c r="S340">
        <v>79</v>
      </c>
      <c r="T340">
        <v>0.814814818</v>
      </c>
      <c r="W340">
        <f>Tabela11[[#This Row],[kan_params]]</f>
        <v>7002</v>
      </c>
      <c r="X340">
        <f>Tabela11[[#This Row],[kan_test_acc]]</f>
        <v>0.52962964283333336</v>
      </c>
      <c r="Y340">
        <f>Tabela11[[#This Row],[mlp_test_acc]]</f>
        <v>0.74444444450000002</v>
      </c>
      <c r="Z340">
        <f>Tabela11[[#This Row],[mlp_test_acc2]]</f>
        <v>0.70370370366666668</v>
      </c>
      <c r="AC340">
        <f t="shared" si="10"/>
        <v>7002</v>
      </c>
      <c r="AD340">
        <f t="shared" si="11"/>
        <v>0.52962964283333336</v>
      </c>
      <c r="AE340">
        <f>Tabela11[[#This Row],[kan_val_acc]]</f>
        <v>0.814814818</v>
      </c>
    </row>
    <row r="341" spans="1:31" hidden="1" x14ac:dyDescent="0.25">
      <c r="A341" t="s">
        <v>400</v>
      </c>
      <c r="B341">
        <v>9</v>
      </c>
      <c r="C341" t="s">
        <v>21</v>
      </c>
      <c r="D341">
        <v>3</v>
      </c>
      <c r="E341">
        <v>0</v>
      </c>
      <c r="F341" t="s">
        <v>412</v>
      </c>
      <c r="G341">
        <v>7008</v>
      </c>
      <c r="H341">
        <v>9458369.166666666</v>
      </c>
      <c r="I341">
        <v>0.69629630966666667</v>
      </c>
      <c r="J341">
        <v>0.69259259266666673</v>
      </c>
      <c r="K341">
        <v>5619524.666666667</v>
      </c>
      <c r="L341">
        <v>10254</v>
      </c>
      <c r="M341">
        <v>2</v>
      </c>
      <c r="N341">
        <v>67</v>
      </c>
      <c r="O341">
        <v>0.72592592583333337</v>
      </c>
      <c r="P341">
        <v>2420170.8333333335</v>
      </c>
      <c r="Q341">
        <v>10543</v>
      </c>
      <c r="R341">
        <v>2</v>
      </c>
      <c r="S341">
        <v>68</v>
      </c>
      <c r="T341">
        <v>0.85185185679999997</v>
      </c>
      <c r="W341">
        <f>Tabela11[[#This Row],[kan_params]]</f>
        <v>7008</v>
      </c>
      <c r="X341">
        <f>Tabela11[[#This Row],[kan_test_acc]]</f>
        <v>0.69629630966666667</v>
      </c>
      <c r="Y341">
        <f>Tabela11[[#This Row],[mlp_test_acc]]</f>
        <v>0.69259259266666673</v>
      </c>
      <c r="Z341">
        <f>Tabela11[[#This Row],[mlp_test_acc2]]</f>
        <v>0.72592592583333337</v>
      </c>
      <c r="AC341">
        <f t="shared" si="10"/>
        <v>7008</v>
      </c>
      <c r="AD341">
        <f t="shared" si="11"/>
        <v>0.69629630966666667</v>
      </c>
      <c r="AE341">
        <f>Tabela11[[#This Row],[kan_val_acc]]</f>
        <v>0.85185185679999997</v>
      </c>
    </row>
    <row r="342" spans="1:31" hidden="1" x14ac:dyDescent="0.25">
      <c r="A342" t="s">
        <v>400</v>
      </c>
      <c r="B342">
        <v>5</v>
      </c>
      <c r="C342" t="s">
        <v>21</v>
      </c>
      <c r="D342">
        <v>5</v>
      </c>
      <c r="E342">
        <v>0</v>
      </c>
      <c r="F342" t="s">
        <v>414</v>
      </c>
      <c r="G342">
        <v>7018</v>
      </c>
      <c r="H342">
        <v>14514314</v>
      </c>
      <c r="I342">
        <v>0.60370371733333328</v>
      </c>
      <c r="J342">
        <v>0.63333333316666662</v>
      </c>
      <c r="K342">
        <v>1950469</v>
      </c>
      <c r="L342">
        <v>12678</v>
      </c>
      <c r="M342">
        <v>2</v>
      </c>
      <c r="N342">
        <v>75</v>
      </c>
      <c r="O342">
        <v>0.69999999983333339</v>
      </c>
      <c r="P342">
        <v>923866.66666666663</v>
      </c>
      <c r="Q342">
        <v>12999</v>
      </c>
      <c r="R342">
        <v>2</v>
      </c>
      <c r="S342">
        <v>76</v>
      </c>
      <c r="T342">
        <v>0.65185184460000001</v>
      </c>
      <c r="W342">
        <f>Tabela11[[#This Row],[kan_params]]</f>
        <v>7018</v>
      </c>
      <c r="X342">
        <f>Tabela11[[#This Row],[kan_test_acc]]</f>
        <v>0.60370371733333328</v>
      </c>
      <c r="Y342">
        <f>Tabela11[[#This Row],[mlp_test_acc]]</f>
        <v>0.63333333316666662</v>
      </c>
      <c r="Z342">
        <f>Tabela11[[#This Row],[mlp_test_acc2]]</f>
        <v>0.69999999983333339</v>
      </c>
      <c r="AC342">
        <f t="shared" si="10"/>
        <v>7018</v>
      </c>
      <c r="AD342">
        <f t="shared" si="11"/>
        <v>0.60370371733333328</v>
      </c>
      <c r="AE342">
        <f>Tabela11[[#This Row],[kan_val_acc]]</f>
        <v>0.65185184460000001</v>
      </c>
    </row>
    <row r="343" spans="1:31" hidden="1" x14ac:dyDescent="0.25">
      <c r="A343" t="s">
        <v>400</v>
      </c>
      <c r="B343">
        <v>5</v>
      </c>
      <c r="C343" t="s">
        <v>21</v>
      </c>
      <c r="D343">
        <v>5</v>
      </c>
      <c r="E343">
        <v>0</v>
      </c>
      <c r="F343" t="s">
        <v>407</v>
      </c>
      <c r="G343">
        <v>7020</v>
      </c>
      <c r="H343">
        <v>19511160.166666668</v>
      </c>
      <c r="I343">
        <v>0.79629630383333339</v>
      </c>
      <c r="J343">
        <v>0.68518518516666671</v>
      </c>
      <c r="K343">
        <v>4592208.666666667</v>
      </c>
      <c r="L343">
        <v>12678</v>
      </c>
      <c r="M343">
        <v>2</v>
      </c>
      <c r="N343">
        <v>75</v>
      </c>
      <c r="O343">
        <v>0.69629629650000002</v>
      </c>
      <c r="P343">
        <v>3972417.8333333335</v>
      </c>
      <c r="Q343">
        <v>12999</v>
      </c>
      <c r="R343">
        <v>2</v>
      </c>
      <c r="S343">
        <v>76</v>
      </c>
      <c r="T343">
        <v>0.79259257280000006</v>
      </c>
      <c r="W343">
        <f>Tabela11[[#This Row],[kan_params]]</f>
        <v>7020</v>
      </c>
      <c r="X343">
        <f>Tabela11[[#This Row],[kan_test_acc]]</f>
        <v>0.79629630383333339</v>
      </c>
      <c r="Y343">
        <f>Tabela11[[#This Row],[mlp_test_acc]]</f>
        <v>0.68518518516666671</v>
      </c>
      <c r="Z343">
        <f>Tabela11[[#This Row],[mlp_test_acc2]]</f>
        <v>0.69629629650000002</v>
      </c>
      <c r="AC343">
        <f t="shared" si="10"/>
        <v>7020</v>
      </c>
      <c r="AD343">
        <f t="shared" si="11"/>
        <v>0.79629630383333339</v>
      </c>
      <c r="AE343">
        <f>Tabela11[[#This Row],[kan_val_acc]]</f>
        <v>0.79259257280000006</v>
      </c>
    </row>
    <row r="344" spans="1:31" hidden="1" x14ac:dyDescent="0.25">
      <c r="A344" t="s">
        <v>400</v>
      </c>
      <c r="B344">
        <v>3</v>
      </c>
      <c r="C344" t="s">
        <v>21</v>
      </c>
      <c r="D344">
        <v>2</v>
      </c>
      <c r="E344">
        <v>0</v>
      </c>
      <c r="F344" t="s">
        <v>444</v>
      </c>
      <c r="G344">
        <v>7033</v>
      </c>
      <c r="H344">
        <v>10573034.333333334</v>
      </c>
      <c r="I344">
        <v>0.88888889599999998</v>
      </c>
      <c r="J344">
        <v>0.66666666650000006</v>
      </c>
      <c r="K344">
        <v>3943927</v>
      </c>
      <c r="L344">
        <v>11133</v>
      </c>
      <c r="M344">
        <v>2</v>
      </c>
      <c r="N344">
        <v>70</v>
      </c>
      <c r="O344">
        <v>0.71851851850000004</v>
      </c>
      <c r="P344">
        <v>2989923.1666666665</v>
      </c>
      <c r="Q344">
        <v>11434</v>
      </c>
      <c r="R344">
        <v>2</v>
      </c>
      <c r="S344">
        <v>71</v>
      </c>
      <c r="T344">
        <v>0.80740740280000001</v>
      </c>
      <c r="W344">
        <f>Tabela11[[#This Row],[kan_params]]</f>
        <v>7033</v>
      </c>
      <c r="X344">
        <f>Tabela11[[#This Row],[kan_test_acc]]</f>
        <v>0.88888889599999998</v>
      </c>
      <c r="Y344">
        <f>Tabela11[[#This Row],[mlp_test_acc]]</f>
        <v>0.66666666650000006</v>
      </c>
      <c r="Z344">
        <f>Tabela11[[#This Row],[mlp_test_acc2]]</f>
        <v>0.71851851850000004</v>
      </c>
      <c r="AC344">
        <f t="shared" si="10"/>
        <v>7033</v>
      </c>
      <c r="AD344">
        <f t="shared" si="11"/>
        <v>0.88888889599999998</v>
      </c>
      <c r="AE344">
        <f>Tabela11[[#This Row],[kan_val_acc]]</f>
        <v>0.80740740280000001</v>
      </c>
    </row>
    <row r="345" spans="1:31" hidden="1" x14ac:dyDescent="0.25">
      <c r="A345" t="s">
        <v>400</v>
      </c>
      <c r="B345">
        <v>3</v>
      </c>
      <c r="C345" t="s">
        <v>21</v>
      </c>
      <c r="D345">
        <v>3</v>
      </c>
      <c r="E345">
        <v>0</v>
      </c>
      <c r="F345" t="s">
        <v>442</v>
      </c>
      <c r="G345">
        <v>7038</v>
      </c>
      <c r="H345">
        <v>12872085</v>
      </c>
      <c r="I345">
        <v>0.6333333453333333</v>
      </c>
      <c r="J345">
        <v>0.74444444433333334</v>
      </c>
      <c r="K345">
        <v>3950682.6666666665</v>
      </c>
      <c r="L345">
        <v>12361</v>
      </c>
      <c r="M345">
        <v>2</v>
      </c>
      <c r="N345">
        <v>74</v>
      </c>
      <c r="O345">
        <v>0.64444444449999994</v>
      </c>
      <c r="P345">
        <v>2070597</v>
      </c>
      <c r="Q345">
        <v>12678</v>
      </c>
      <c r="R345">
        <v>2</v>
      </c>
      <c r="S345">
        <v>75</v>
      </c>
      <c r="T345">
        <v>0.78518519399999998</v>
      </c>
      <c r="W345">
        <f>Tabela11[[#This Row],[kan_params]]</f>
        <v>7038</v>
      </c>
      <c r="X345">
        <f>Tabela11[[#This Row],[kan_test_acc]]</f>
        <v>0.6333333453333333</v>
      </c>
      <c r="Y345">
        <f>Tabela11[[#This Row],[mlp_test_acc]]</f>
        <v>0.74444444433333334</v>
      </c>
      <c r="Z345">
        <f>Tabela11[[#This Row],[mlp_test_acc2]]</f>
        <v>0.64444444449999994</v>
      </c>
      <c r="AC345">
        <f t="shared" si="10"/>
        <v>7038</v>
      </c>
      <c r="AD345">
        <f t="shared" si="11"/>
        <v>0.6333333453333333</v>
      </c>
      <c r="AE345">
        <f>Tabela11[[#This Row],[kan_val_acc]]</f>
        <v>0.78518519399999998</v>
      </c>
    </row>
    <row r="346" spans="1:31" hidden="1" x14ac:dyDescent="0.25">
      <c r="A346" t="s">
        <v>400</v>
      </c>
      <c r="B346">
        <v>9</v>
      </c>
      <c r="C346" t="s">
        <v>21</v>
      </c>
      <c r="D346">
        <v>2</v>
      </c>
      <c r="E346">
        <v>0</v>
      </c>
      <c r="F346" t="s">
        <v>413</v>
      </c>
      <c r="G346">
        <v>7049</v>
      </c>
      <c r="H346">
        <v>12430172.333333334</v>
      </c>
      <c r="I346">
        <v>0.83703704700000003</v>
      </c>
      <c r="J346">
        <v>0.71481481466666663</v>
      </c>
      <c r="K346">
        <v>486577.16666666669</v>
      </c>
      <c r="L346">
        <v>9411</v>
      </c>
      <c r="M346">
        <v>2</v>
      </c>
      <c r="N346">
        <v>64</v>
      </c>
      <c r="O346">
        <v>0.64814814799999998</v>
      </c>
      <c r="P346">
        <v>514524.83333333331</v>
      </c>
      <c r="Q346">
        <v>9688</v>
      </c>
      <c r="R346">
        <v>2</v>
      </c>
      <c r="S346">
        <v>65</v>
      </c>
      <c r="T346">
        <v>0.82962963580000004</v>
      </c>
      <c r="W346">
        <f>Tabela11[[#This Row],[kan_params]]</f>
        <v>7049</v>
      </c>
      <c r="X346">
        <f>Tabela11[[#This Row],[kan_test_acc]]</f>
        <v>0.83703704700000003</v>
      </c>
      <c r="Y346">
        <f>Tabela11[[#This Row],[mlp_test_acc]]</f>
        <v>0.71481481466666663</v>
      </c>
      <c r="Z346">
        <f>Tabela11[[#This Row],[mlp_test_acc2]]</f>
        <v>0.64814814799999998</v>
      </c>
      <c r="AC346">
        <f t="shared" si="10"/>
        <v>7049</v>
      </c>
      <c r="AD346">
        <f t="shared" si="11"/>
        <v>0.83703704700000003</v>
      </c>
      <c r="AE346">
        <f>Tabela11[[#This Row],[kan_val_acc]]</f>
        <v>0.82962963580000004</v>
      </c>
    </row>
    <row r="347" spans="1:31" hidden="1" x14ac:dyDescent="0.25">
      <c r="A347" t="s">
        <v>400</v>
      </c>
      <c r="B347">
        <v>5</v>
      </c>
      <c r="C347" t="s">
        <v>21</v>
      </c>
      <c r="D347">
        <v>4</v>
      </c>
      <c r="E347">
        <v>0</v>
      </c>
      <c r="F347" t="s">
        <v>438</v>
      </c>
      <c r="G347">
        <v>7057</v>
      </c>
      <c r="H347">
        <v>15873903.666666666</v>
      </c>
      <c r="I347">
        <v>0.71851853016666667</v>
      </c>
      <c r="J347">
        <v>0.63703703683333335</v>
      </c>
      <c r="K347">
        <v>1763370.8333333333</v>
      </c>
      <c r="L347">
        <v>12048</v>
      </c>
      <c r="M347">
        <v>2</v>
      </c>
      <c r="N347">
        <v>73</v>
      </c>
      <c r="O347">
        <v>0.64814814799999998</v>
      </c>
      <c r="P347">
        <v>895989.66666666663</v>
      </c>
      <c r="Q347">
        <v>12361</v>
      </c>
      <c r="R347">
        <v>2</v>
      </c>
      <c r="S347">
        <v>74</v>
      </c>
      <c r="T347">
        <v>0.79259259699999995</v>
      </c>
      <c r="W347">
        <f>Tabela11[[#This Row],[kan_params]]</f>
        <v>7057</v>
      </c>
      <c r="X347">
        <f>Tabela11[[#This Row],[kan_test_acc]]</f>
        <v>0.71851853016666667</v>
      </c>
      <c r="Y347">
        <f>Tabela11[[#This Row],[mlp_test_acc]]</f>
        <v>0.63703703683333335</v>
      </c>
      <c r="Z347">
        <f>Tabela11[[#This Row],[mlp_test_acc2]]</f>
        <v>0.64814814799999998</v>
      </c>
      <c r="AC347">
        <f t="shared" si="10"/>
        <v>7057</v>
      </c>
      <c r="AD347">
        <f t="shared" si="11"/>
        <v>0.71851853016666667</v>
      </c>
      <c r="AE347">
        <f>Tabela11[[#This Row],[kan_val_acc]]</f>
        <v>0.79259259699999995</v>
      </c>
    </row>
    <row r="348" spans="1:31" hidden="1" x14ac:dyDescent="0.25">
      <c r="A348" t="s">
        <v>400</v>
      </c>
      <c r="B348">
        <v>9</v>
      </c>
      <c r="C348" t="s">
        <v>21</v>
      </c>
      <c r="D348">
        <v>4</v>
      </c>
      <c r="E348">
        <v>0</v>
      </c>
      <c r="F348" t="s">
        <v>404</v>
      </c>
      <c r="G348">
        <v>7089</v>
      </c>
      <c r="H348">
        <v>12243238.333333334</v>
      </c>
      <c r="I348">
        <v>0.69629630949999999</v>
      </c>
      <c r="J348">
        <v>0.72592592583333326</v>
      </c>
      <c r="K348">
        <v>827046.66666666663</v>
      </c>
      <c r="L348">
        <v>10836</v>
      </c>
      <c r="M348">
        <v>2</v>
      </c>
      <c r="N348">
        <v>69</v>
      </c>
      <c r="O348">
        <v>0.67777777766666669</v>
      </c>
      <c r="P348">
        <v>601966.16666666663</v>
      </c>
      <c r="Q348">
        <v>11133</v>
      </c>
      <c r="R348">
        <v>2</v>
      </c>
      <c r="S348">
        <v>70</v>
      </c>
      <c r="T348">
        <v>0.82222223299999997</v>
      </c>
      <c r="W348">
        <f>Tabela11[[#This Row],[kan_params]]</f>
        <v>7089</v>
      </c>
      <c r="X348">
        <f>Tabela11[[#This Row],[kan_test_acc]]</f>
        <v>0.69629630949999999</v>
      </c>
      <c r="Y348">
        <f>Tabela11[[#This Row],[mlp_test_acc]]</f>
        <v>0.72592592583333326</v>
      </c>
      <c r="Z348">
        <f>Tabela11[[#This Row],[mlp_test_acc2]]</f>
        <v>0.67777777766666669</v>
      </c>
      <c r="AC348">
        <f t="shared" si="10"/>
        <v>7089</v>
      </c>
      <c r="AD348">
        <f t="shared" si="11"/>
        <v>0.69629630949999999</v>
      </c>
      <c r="AE348">
        <f>Tabela11[[#This Row],[kan_val_acc]]</f>
        <v>0.82222223299999997</v>
      </c>
    </row>
    <row r="349" spans="1:31" hidden="1" x14ac:dyDescent="0.25">
      <c r="A349" t="s">
        <v>400</v>
      </c>
      <c r="B349">
        <v>5</v>
      </c>
      <c r="C349" t="s">
        <v>21</v>
      </c>
      <c r="D349">
        <v>3</v>
      </c>
      <c r="E349">
        <v>0</v>
      </c>
      <c r="F349" t="s">
        <v>424</v>
      </c>
      <c r="G349">
        <v>7092</v>
      </c>
      <c r="H349">
        <v>10241483.333333334</v>
      </c>
      <c r="I349">
        <v>0.85555556416666667</v>
      </c>
      <c r="J349">
        <v>0.69259259266666662</v>
      </c>
      <c r="K349">
        <v>1529853</v>
      </c>
      <c r="L349">
        <v>11434</v>
      </c>
      <c r="M349">
        <v>2</v>
      </c>
      <c r="N349">
        <v>71</v>
      </c>
      <c r="O349">
        <v>0.65925925933333329</v>
      </c>
      <c r="P349">
        <v>940080.33333333337</v>
      </c>
      <c r="Q349">
        <v>11739</v>
      </c>
      <c r="R349">
        <v>2</v>
      </c>
      <c r="S349">
        <v>72</v>
      </c>
      <c r="T349">
        <v>0.91851853120000004</v>
      </c>
      <c r="W349">
        <f>Tabela11[[#This Row],[kan_params]]</f>
        <v>7092</v>
      </c>
      <c r="X349">
        <f>Tabela11[[#This Row],[kan_test_acc]]</f>
        <v>0.85555556416666667</v>
      </c>
      <c r="Y349">
        <f>Tabela11[[#This Row],[mlp_test_acc]]</f>
        <v>0.69259259266666662</v>
      </c>
      <c r="Z349">
        <f>Tabela11[[#This Row],[mlp_test_acc2]]</f>
        <v>0.65925925933333329</v>
      </c>
      <c r="AC349">
        <f t="shared" si="10"/>
        <v>7092</v>
      </c>
      <c r="AD349">
        <f t="shared" si="11"/>
        <v>0.85555556416666667</v>
      </c>
      <c r="AE349">
        <f>Tabela11[[#This Row],[kan_val_acc]]</f>
        <v>0.91851853120000004</v>
      </c>
    </row>
    <row r="350" spans="1:31" hidden="1" x14ac:dyDescent="0.25">
      <c r="A350" t="s">
        <v>400</v>
      </c>
      <c r="B350">
        <v>3</v>
      </c>
      <c r="C350" t="s">
        <v>21</v>
      </c>
      <c r="D350">
        <v>5</v>
      </c>
      <c r="E350">
        <v>0</v>
      </c>
      <c r="F350" t="s">
        <v>424</v>
      </c>
      <c r="G350">
        <v>7092</v>
      </c>
      <c r="H350">
        <v>12298887.666666666</v>
      </c>
      <c r="I350">
        <v>0.70370372149999993</v>
      </c>
      <c r="J350">
        <v>0.72222222199999997</v>
      </c>
      <c r="K350">
        <v>744216.16666666663</v>
      </c>
      <c r="L350">
        <v>13986</v>
      </c>
      <c r="M350">
        <v>2</v>
      </c>
      <c r="N350">
        <v>79</v>
      </c>
      <c r="O350">
        <v>0.77037037033333333</v>
      </c>
      <c r="P350">
        <v>514189.5</v>
      </c>
      <c r="Q350">
        <v>14323</v>
      </c>
      <c r="R350">
        <v>2</v>
      </c>
      <c r="S350">
        <v>80</v>
      </c>
      <c r="T350">
        <v>0.77037037620000004</v>
      </c>
      <c r="W350">
        <f>Tabela11[[#This Row],[kan_params]]</f>
        <v>7092</v>
      </c>
      <c r="X350">
        <f>Tabela11[[#This Row],[kan_test_acc]]</f>
        <v>0.70370372149999993</v>
      </c>
      <c r="Y350">
        <f>Tabela11[[#This Row],[mlp_test_acc]]</f>
        <v>0.72222222199999997</v>
      </c>
      <c r="Z350">
        <f>Tabela11[[#This Row],[mlp_test_acc2]]</f>
        <v>0.77037037033333333</v>
      </c>
      <c r="AC350">
        <f t="shared" si="10"/>
        <v>7092</v>
      </c>
      <c r="AD350">
        <f t="shared" si="11"/>
        <v>0.70370372149999993</v>
      </c>
      <c r="AE350">
        <f>Tabela11[[#This Row],[kan_val_acc]]</f>
        <v>0.77037037620000004</v>
      </c>
    </row>
    <row r="351" spans="1:31" hidden="1" x14ac:dyDescent="0.25">
      <c r="A351" t="s">
        <v>400</v>
      </c>
      <c r="B351">
        <v>9</v>
      </c>
      <c r="C351" t="s">
        <v>21</v>
      </c>
      <c r="D351">
        <v>2</v>
      </c>
      <c r="E351">
        <v>0</v>
      </c>
      <c r="F351" t="s">
        <v>406</v>
      </c>
      <c r="G351">
        <v>7107</v>
      </c>
      <c r="H351">
        <v>13389819.333333334</v>
      </c>
      <c r="I351">
        <v>0.84814815750000006</v>
      </c>
      <c r="J351">
        <v>0.7</v>
      </c>
      <c r="K351">
        <v>574209</v>
      </c>
      <c r="L351">
        <v>9411</v>
      </c>
      <c r="M351">
        <v>2</v>
      </c>
      <c r="N351">
        <v>64</v>
      </c>
      <c r="O351">
        <v>0.67037037033333335</v>
      </c>
      <c r="P351">
        <v>523409.33333333331</v>
      </c>
      <c r="Q351">
        <v>9688</v>
      </c>
      <c r="R351">
        <v>2</v>
      </c>
      <c r="S351">
        <v>65</v>
      </c>
      <c r="T351">
        <v>0.91851851920000005</v>
      </c>
      <c r="W351">
        <f>Tabela11[[#This Row],[kan_params]]</f>
        <v>7107</v>
      </c>
      <c r="X351">
        <f>Tabela11[[#This Row],[kan_test_acc]]</f>
        <v>0.84814815750000006</v>
      </c>
      <c r="Y351">
        <f>Tabela11[[#This Row],[mlp_test_acc]]</f>
        <v>0.7</v>
      </c>
      <c r="Z351">
        <f>Tabela11[[#This Row],[mlp_test_acc2]]</f>
        <v>0.67037037033333335</v>
      </c>
      <c r="AC351">
        <f t="shared" si="10"/>
        <v>7107</v>
      </c>
      <c r="AD351">
        <f t="shared" si="11"/>
        <v>0.84814815750000006</v>
      </c>
      <c r="AE351">
        <f>Tabela11[[#This Row],[kan_val_acc]]</f>
        <v>0.91851851920000005</v>
      </c>
    </row>
    <row r="352" spans="1:31" hidden="1" x14ac:dyDescent="0.25">
      <c r="A352" t="s">
        <v>400</v>
      </c>
      <c r="B352">
        <v>9</v>
      </c>
      <c r="C352" t="s">
        <v>21</v>
      </c>
      <c r="D352">
        <v>3</v>
      </c>
      <c r="E352">
        <v>0</v>
      </c>
      <c r="F352" t="s">
        <v>405</v>
      </c>
      <c r="G352">
        <v>7130</v>
      </c>
      <c r="H352">
        <v>11081479.666666666</v>
      </c>
      <c r="I352">
        <v>0.61111112450000005</v>
      </c>
      <c r="J352">
        <v>0.67037037016666667</v>
      </c>
      <c r="K352">
        <v>4020299</v>
      </c>
      <c r="L352">
        <v>10254</v>
      </c>
      <c r="M352">
        <v>2</v>
      </c>
      <c r="N352">
        <v>67</v>
      </c>
      <c r="O352">
        <v>0.69999999983333328</v>
      </c>
      <c r="P352">
        <v>1688479</v>
      </c>
      <c r="Q352">
        <v>10543</v>
      </c>
      <c r="R352">
        <v>2</v>
      </c>
      <c r="S352">
        <v>68</v>
      </c>
      <c r="T352">
        <v>0.77777779120000001</v>
      </c>
      <c r="W352">
        <f>Tabela11[[#This Row],[kan_params]]</f>
        <v>7130</v>
      </c>
      <c r="X352">
        <f>Tabela11[[#This Row],[kan_test_acc]]</f>
        <v>0.61111112450000005</v>
      </c>
      <c r="Y352">
        <f>Tabela11[[#This Row],[mlp_test_acc]]</f>
        <v>0.67037037016666667</v>
      </c>
      <c r="Z352">
        <f>Tabela11[[#This Row],[mlp_test_acc2]]</f>
        <v>0.69999999983333328</v>
      </c>
      <c r="AC352">
        <f t="shared" si="10"/>
        <v>7130</v>
      </c>
      <c r="AD352">
        <f t="shared" si="11"/>
        <v>0.61111112450000005</v>
      </c>
      <c r="AE352">
        <f>Tabela11[[#This Row],[kan_val_acc]]</f>
        <v>0.77777779120000001</v>
      </c>
    </row>
    <row r="353" spans="1:31" hidden="1" x14ac:dyDescent="0.25">
      <c r="A353" t="s">
        <v>400</v>
      </c>
      <c r="B353">
        <v>5</v>
      </c>
      <c r="C353" t="s">
        <v>21</v>
      </c>
      <c r="D353">
        <v>2</v>
      </c>
      <c r="E353">
        <v>0</v>
      </c>
      <c r="F353" t="s">
        <v>433</v>
      </c>
      <c r="G353">
        <v>7133</v>
      </c>
      <c r="H353">
        <v>13190205.666666666</v>
      </c>
      <c r="I353">
        <v>0.86666667483333337</v>
      </c>
      <c r="J353">
        <v>0.67777777783333337</v>
      </c>
      <c r="K353">
        <v>4558112.166666667</v>
      </c>
      <c r="L353">
        <v>10543</v>
      </c>
      <c r="M353">
        <v>2</v>
      </c>
      <c r="N353">
        <v>68</v>
      </c>
      <c r="O353">
        <v>0.68518518516666671</v>
      </c>
      <c r="P353">
        <v>2970073</v>
      </c>
      <c r="Q353">
        <v>10836</v>
      </c>
      <c r="R353">
        <v>2</v>
      </c>
      <c r="S353">
        <v>69</v>
      </c>
      <c r="T353">
        <v>0.85185185699999999</v>
      </c>
      <c r="W353">
        <f>Tabela11[[#This Row],[kan_params]]</f>
        <v>7133</v>
      </c>
      <c r="X353">
        <f>Tabela11[[#This Row],[kan_test_acc]]</f>
        <v>0.86666667483333337</v>
      </c>
      <c r="Y353">
        <f>Tabela11[[#This Row],[mlp_test_acc]]</f>
        <v>0.67777777783333337</v>
      </c>
      <c r="Z353">
        <f>Tabela11[[#This Row],[mlp_test_acc2]]</f>
        <v>0.68518518516666671</v>
      </c>
      <c r="AC353">
        <f t="shared" si="10"/>
        <v>7133</v>
      </c>
      <c r="AD353">
        <f t="shared" si="11"/>
        <v>0.86666667483333337</v>
      </c>
      <c r="AE353">
        <f>Tabela11[[#This Row],[kan_val_acc]]</f>
        <v>0.85185185699999999</v>
      </c>
    </row>
    <row r="354" spans="1:31" hidden="1" x14ac:dyDescent="0.25">
      <c r="A354" t="s">
        <v>400</v>
      </c>
      <c r="B354">
        <v>3</v>
      </c>
      <c r="C354" t="s">
        <v>21</v>
      </c>
      <c r="D354">
        <v>4</v>
      </c>
      <c r="E354">
        <v>0</v>
      </c>
      <c r="F354" t="s">
        <v>433</v>
      </c>
      <c r="G354">
        <v>7133</v>
      </c>
      <c r="H354">
        <v>8432303</v>
      </c>
      <c r="I354">
        <v>0.60370371733333328</v>
      </c>
      <c r="J354">
        <v>0.71111111083333334</v>
      </c>
      <c r="K354">
        <v>1118785.8333333333</v>
      </c>
      <c r="L354">
        <v>13324</v>
      </c>
      <c r="M354">
        <v>2</v>
      </c>
      <c r="N354">
        <v>77</v>
      </c>
      <c r="O354">
        <v>0.73703703733333337</v>
      </c>
      <c r="P354">
        <v>1169011.1666666667</v>
      </c>
      <c r="Q354">
        <v>13653</v>
      </c>
      <c r="R354">
        <v>2</v>
      </c>
      <c r="S354">
        <v>78</v>
      </c>
      <c r="T354">
        <v>0.82222222079999996</v>
      </c>
      <c r="W354">
        <f>Tabela11[[#This Row],[kan_params]]</f>
        <v>7133</v>
      </c>
      <c r="X354">
        <f>Tabela11[[#This Row],[kan_test_acc]]</f>
        <v>0.60370371733333328</v>
      </c>
      <c r="Y354">
        <f>Tabela11[[#This Row],[mlp_test_acc]]</f>
        <v>0.71111111083333334</v>
      </c>
      <c r="Z354">
        <f>Tabela11[[#This Row],[mlp_test_acc2]]</f>
        <v>0.73703703733333337</v>
      </c>
      <c r="AC354">
        <f t="shared" ref="AC354:AC417" si="12">W354</f>
        <v>7133</v>
      </c>
      <c r="AD354">
        <f t="shared" ref="AD354:AD417" si="13">X354</f>
        <v>0.60370371733333328</v>
      </c>
      <c r="AE354">
        <f>Tabela11[[#This Row],[kan_val_acc]]</f>
        <v>0.82222222079999996</v>
      </c>
    </row>
    <row r="355" spans="1:31" hidden="1" x14ac:dyDescent="0.25">
      <c r="A355" t="s">
        <v>400</v>
      </c>
      <c r="B355">
        <v>5</v>
      </c>
      <c r="C355" t="s">
        <v>21</v>
      </c>
      <c r="D355">
        <v>3</v>
      </c>
      <c r="E355">
        <v>0</v>
      </c>
      <c r="F355" t="s">
        <v>417</v>
      </c>
      <c r="G355">
        <v>7138</v>
      </c>
      <c r="H355">
        <v>11623428.666666666</v>
      </c>
      <c r="I355">
        <v>0.91111111616666673</v>
      </c>
      <c r="J355">
        <v>0.72222222233333333</v>
      </c>
      <c r="K355">
        <v>1573578.6666666667</v>
      </c>
      <c r="L355">
        <v>11434</v>
      </c>
      <c r="M355">
        <v>2</v>
      </c>
      <c r="N355">
        <v>71</v>
      </c>
      <c r="O355">
        <v>0.66666666666666663</v>
      </c>
      <c r="P355">
        <v>972145.66666666663</v>
      </c>
      <c r="Q355">
        <v>11739</v>
      </c>
      <c r="R355">
        <v>2</v>
      </c>
      <c r="S355">
        <v>72</v>
      </c>
      <c r="T355">
        <v>0.95555557020000004</v>
      </c>
      <c r="W355">
        <f>Tabela11[[#This Row],[kan_params]]</f>
        <v>7138</v>
      </c>
      <c r="X355">
        <f>Tabela11[[#This Row],[kan_test_acc]]</f>
        <v>0.91111111616666673</v>
      </c>
      <c r="Y355">
        <f>Tabela11[[#This Row],[mlp_test_acc]]</f>
        <v>0.72222222233333333</v>
      </c>
      <c r="Z355">
        <f>Tabela11[[#This Row],[mlp_test_acc2]]</f>
        <v>0.66666666666666663</v>
      </c>
      <c r="AC355">
        <f t="shared" si="12"/>
        <v>7138</v>
      </c>
      <c r="AD355">
        <f t="shared" si="13"/>
        <v>0.91111111616666673</v>
      </c>
      <c r="AE355">
        <f>Tabela11[[#This Row],[kan_val_acc]]</f>
        <v>0.95555557020000004</v>
      </c>
    </row>
    <row r="356" spans="1:31" hidden="1" x14ac:dyDescent="0.25">
      <c r="A356" t="s">
        <v>400</v>
      </c>
      <c r="B356">
        <v>3</v>
      </c>
      <c r="C356" t="s">
        <v>21</v>
      </c>
      <c r="D356">
        <v>5</v>
      </c>
      <c r="E356">
        <v>0</v>
      </c>
      <c r="F356" t="s">
        <v>417</v>
      </c>
      <c r="G356">
        <v>7138</v>
      </c>
      <c r="H356">
        <v>17313206.666666668</v>
      </c>
      <c r="I356">
        <v>0.67407408850000006</v>
      </c>
      <c r="J356">
        <v>0.73703703683333333</v>
      </c>
      <c r="K356">
        <v>844675.16666666663</v>
      </c>
      <c r="L356">
        <v>13986</v>
      </c>
      <c r="M356">
        <v>2</v>
      </c>
      <c r="N356">
        <v>79</v>
      </c>
      <c r="O356">
        <v>0.71111111133333338</v>
      </c>
      <c r="P356">
        <v>551891</v>
      </c>
      <c r="Q356">
        <v>14323</v>
      </c>
      <c r="R356">
        <v>2</v>
      </c>
      <c r="S356">
        <v>80</v>
      </c>
      <c r="T356">
        <v>0.82222222079999996</v>
      </c>
      <c r="W356">
        <f>Tabela11[[#This Row],[kan_params]]</f>
        <v>7138</v>
      </c>
      <c r="X356">
        <f>Tabela11[[#This Row],[kan_test_acc]]</f>
        <v>0.67407408850000006</v>
      </c>
      <c r="Y356">
        <f>Tabela11[[#This Row],[mlp_test_acc]]</f>
        <v>0.73703703683333333</v>
      </c>
      <c r="Z356">
        <f>Tabela11[[#This Row],[mlp_test_acc2]]</f>
        <v>0.71111111133333338</v>
      </c>
      <c r="AC356">
        <f t="shared" si="12"/>
        <v>7138</v>
      </c>
      <c r="AD356">
        <f t="shared" si="13"/>
        <v>0.67407408850000006</v>
      </c>
      <c r="AE356">
        <f>Tabela11[[#This Row],[kan_val_acc]]</f>
        <v>0.82222222079999996</v>
      </c>
    </row>
    <row r="357" spans="1:31" hidden="1" x14ac:dyDescent="0.25">
      <c r="A357" t="s">
        <v>400</v>
      </c>
      <c r="B357">
        <v>3</v>
      </c>
      <c r="C357" t="s">
        <v>21</v>
      </c>
      <c r="D357">
        <v>3</v>
      </c>
      <c r="E357">
        <v>0</v>
      </c>
      <c r="F357" t="s">
        <v>435</v>
      </c>
      <c r="G357">
        <v>7220</v>
      </c>
      <c r="H357">
        <v>14450321.5</v>
      </c>
      <c r="I357">
        <v>0.78888890183333338</v>
      </c>
      <c r="J357">
        <v>0.69259259266666673</v>
      </c>
      <c r="K357">
        <v>3857517.6666666665</v>
      </c>
      <c r="L357">
        <v>12678</v>
      </c>
      <c r="M357">
        <v>2</v>
      </c>
      <c r="N357">
        <v>75</v>
      </c>
      <c r="O357">
        <v>0.68888888866666664</v>
      </c>
      <c r="P357">
        <v>2280379.8333333335</v>
      </c>
      <c r="Q357">
        <v>12999</v>
      </c>
      <c r="R357">
        <v>2</v>
      </c>
      <c r="S357">
        <v>76</v>
      </c>
      <c r="T357">
        <v>0.87407408980000001</v>
      </c>
      <c r="W357">
        <f>Tabela11[[#This Row],[kan_params]]</f>
        <v>7220</v>
      </c>
      <c r="X357">
        <f>Tabela11[[#This Row],[kan_test_acc]]</f>
        <v>0.78888890183333338</v>
      </c>
      <c r="Y357">
        <f>Tabela11[[#This Row],[mlp_test_acc]]</f>
        <v>0.69259259266666673</v>
      </c>
      <c r="Z357">
        <f>Tabela11[[#This Row],[mlp_test_acc2]]</f>
        <v>0.68888888866666664</v>
      </c>
      <c r="AC357">
        <f t="shared" si="12"/>
        <v>7220</v>
      </c>
      <c r="AD357">
        <f t="shared" si="13"/>
        <v>0.78888890183333338</v>
      </c>
      <c r="AE357">
        <f>Tabela11[[#This Row],[kan_val_acc]]</f>
        <v>0.87407408980000001</v>
      </c>
    </row>
    <row r="358" spans="1:31" hidden="1" x14ac:dyDescent="0.25">
      <c r="A358" t="s">
        <v>400</v>
      </c>
      <c r="B358">
        <v>9</v>
      </c>
      <c r="C358" t="s">
        <v>21</v>
      </c>
      <c r="D358">
        <v>3</v>
      </c>
      <c r="E358">
        <v>0</v>
      </c>
      <c r="F358" t="s">
        <v>420</v>
      </c>
      <c r="G358">
        <v>7248</v>
      </c>
      <c r="H358">
        <v>5493508.833333333</v>
      </c>
      <c r="I358">
        <v>0.89629630233333335</v>
      </c>
      <c r="J358">
        <v>0.67407407416666665</v>
      </c>
      <c r="K358">
        <v>563601.83333333337</v>
      </c>
      <c r="L358">
        <v>10543</v>
      </c>
      <c r="M358">
        <v>2</v>
      </c>
      <c r="N358">
        <v>68</v>
      </c>
      <c r="O358">
        <v>0.68148148133333331</v>
      </c>
      <c r="P358">
        <v>491126.16666666669</v>
      </c>
      <c r="Q358">
        <v>10836</v>
      </c>
      <c r="R358">
        <v>2</v>
      </c>
      <c r="S358">
        <v>69</v>
      </c>
      <c r="T358">
        <v>0.92592593420000002</v>
      </c>
      <c r="W358">
        <f>Tabela11[[#This Row],[kan_params]]</f>
        <v>7248</v>
      </c>
      <c r="X358">
        <f>Tabela11[[#This Row],[kan_test_acc]]</f>
        <v>0.89629630233333335</v>
      </c>
      <c r="Y358">
        <f>Tabela11[[#This Row],[mlp_test_acc]]</f>
        <v>0.67407407416666665</v>
      </c>
      <c r="Z358">
        <f>Tabela11[[#This Row],[mlp_test_acc2]]</f>
        <v>0.68148148133333331</v>
      </c>
      <c r="AC358">
        <f t="shared" si="12"/>
        <v>7248</v>
      </c>
      <c r="AD358">
        <f t="shared" si="13"/>
        <v>0.89629630233333335</v>
      </c>
      <c r="AE358">
        <f>Tabela11[[#This Row],[kan_val_acc]]</f>
        <v>0.92592593420000002</v>
      </c>
    </row>
    <row r="359" spans="1:31" hidden="1" x14ac:dyDescent="0.25">
      <c r="A359" t="s">
        <v>400</v>
      </c>
      <c r="B359">
        <v>5</v>
      </c>
      <c r="C359" t="s">
        <v>21</v>
      </c>
      <c r="D359">
        <v>4</v>
      </c>
      <c r="E359">
        <v>0</v>
      </c>
      <c r="F359" t="s">
        <v>423</v>
      </c>
      <c r="G359">
        <v>7251</v>
      </c>
      <c r="H359">
        <v>14044075.833333334</v>
      </c>
      <c r="I359">
        <v>0.785185193</v>
      </c>
      <c r="J359">
        <v>0.71111111133333338</v>
      </c>
      <c r="K359">
        <v>2442331.8333333335</v>
      </c>
      <c r="L359">
        <v>12361</v>
      </c>
      <c r="M359">
        <v>2</v>
      </c>
      <c r="N359">
        <v>74</v>
      </c>
      <c r="O359">
        <v>0.64814814799999998</v>
      </c>
      <c r="P359">
        <v>1176648.5</v>
      </c>
      <c r="Q359">
        <v>12678</v>
      </c>
      <c r="R359">
        <v>2</v>
      </c>
      <c r="S359">
        <v>75</v>
      </c>
      <c r="T359">
        <v>0.88888889559999995</v>
      </c>
      <c r="W359">
        <f>Tabela11[[#This Row],[kan_params]]</f>
        <v>7251</v>
      </c>
      <c r="X359">
        <f>Tabela11[[#This Row],[kan_test_acc]]</f>
        <v>0.785185193</v>
      </c>
      <c r="Y359">
        <f>Tabela11[[#This Row],[mlp_test_acc]]</f>
        <v>0.71111111133333338</v>
      </c>
      <c r="Z359">
        <f>Tabela11[[#This Row],[mlp_test_acc2]]</f>
        <v>0.64814814799999998</v>
      </c>
      <c r="AC359">
        <f t="shared" si="12"/>
        <v>7251</v>
      </c>
      <c r="AD359">
        <f t="shared" si="13"/>
        <v>0.785185193</v>
      </c>
      <c r="AE359">
        <f>Tabela11[[#This Row],[kan_val_acc]]</f>
        <v>0.88888889559999995</v>
      </c>
    </row>
    <row r="360" spans="1:31" hidden="1" x14ac:dyDescent="0.25">
      <c r="A360" t="s">
        <v>400</v>
      </c>
      <c r="B360">
        <v>5</v>
      </c>
      <c r="C360" t="s">
        <v>21</v>
      </c>
      <c r="D360">
        <v>2</v>
      </c>
      <c r="E360">
        <v>0</v>
      </c>
      <c r="F360" t="s">
        <v>426</v>
      </c>
      <c r="G360">
        <v>7255</v>
      </c>
      <c r="H360">
        <v>10034049</v>
      </c>
      <c r="I360">
        <v>0.8888888958333333</v>
      </c>
      <c r="J360">
        <v>0.62222222199999999</v>
      </c>
      <c r="K360">
        <v>938650.83333333337</v>
      </c>
      <c r="L360">
        <v>10836</v>
      </c>
      <c r="M360">
        <v>2</v>
      </c>
      <c r="N360">
        <v>69</v>
      </c>
      <c r="O360">
        <v>0.64074074033333339</v>
      </c>
      <c r="P360">
        <v>1632189.5</v>
      </c>
      <c r="Q360">
        <v>11133</v>
      </c>
      <c r="R360">
        <v>2</v>
      </c>
      <c r="S360">
        <v>70</v>
      </c>
      <c r="T360">
        <v>0.92592591000000002</v>
      </c>
      <c r="W360">
        <f>Tabela11[[#This Row],[kan_params]]</f>
        <v>7255</v>
      </c>
      <c r="X360">
        <f>Tabela11[[#This Row],[kan_test_acc]]</f>
        <v>0.8888888958333333</v>
      </c>
      <c r="Y360">
        <f>Tabela11[[#This Row],[mlp_test_acc]]</f>
        <v>0.62222222199999999</v>
      </c>
      <c r="Z360">
        <f>Tabela11[[#This Row],[mlp_test_acc2]]</f>
        <v>0.64074074033333339</v>
      </c>
      <c r="AC360">
        <f t="shared" si="12"/>
        <v>7255</v>
      </c>
      <c r="AD360">
        <f t="shared" si="13"/>
        <v>0.8888888958333333</v>
      </c>
      <c r="AE360">
        <f>Tabela11[[#This Row],[kan_val_acc]]</f>
        <v>0.92592591000000002</v>
      </c>
    </row>
    <row r="361" spans="1:31" hidden="1" x14ac:dyDescent="0.25">
      <c r="A361" t="s">
        <v>400</v>
      </c>
      <c r="B361">
        <v>5</v>
      </c>
      <c r="C361" t="s">
        <v>21</v>
      </c>
      <c r="D361">
        <v>4</v>
      </c>
      <c r="E361">
        <v>0</v>
      </c>
      <c r="F361" t="s">
        <v>409</v>
      </c>
      <c r="G361">
        <v>7255</v>
      </c>
      <c r="H361">
        <v>14577062.833333334</v>
      </c>
      <c r="I361">
        <v>0.81111112233333338</v>
      </c>
      <c r="J361">
        <v>0.67037037033333335</v>
      </c>
      <c r="K361">
        <v>1323021.6666666667</v>
      </c>
      <c r="L361">
        <v>12361</v>
      </c>
      <c r="M361">
        <v>2</v>
      </c>
      <c r="N361">
        <v>74</v>
      </c>
      <c r="O361">
        <v>0.67037037016666667</v>
      </c>
      <c r="P361">
        <v>1289967</v>
      </c>
      <c r="Q361">
        <v>12678</v>
      </c>
      <c r="R361">
        <v>2</v>
      </c>
      <c r="S361">
        <v>75</v>
      </c>
      <c r="T361">
        <v>0.81481482979999997</v>
      </c>
      <c r="W361">
        <f>Tabela11[[#This Row],[kan_params]]</f>
        <v>7255</v>
      </c>
      <c r="X361">
        <f>Tabela11[[#This Row],[kan_test_acc]]</f>
        <v>0.81111112233333338</v>
      </c>
      <c r="Y361">
        <f>Tabela11[[#This Row],[mlp_test_acc]]</f>
        <v>0.67037037033333335</v>
      </c>
      <c r="Z361">
        <f>Tabela11[[#This Row],[mlp_test_acc2]]</f>
        <v>0.67037037016666667</v>
      </c>
      <c r="AC361">
        <f t="shared" si="12"/>
        <v>7255</v>
      </c>
      <c r="AD361">
        <f t="shared" si="13"/>
        <v>0.81111112233333338</v>
      </c>
      <c r="AE361">
        <f>Tabela11[[#This Row],[kan_val_acc]]</f>
        <v>0.81481482979999997</v>
      </c>
    </row>
    <row r="362" spans="1:31" hidden="1" x14ac:dyDescent="0.25">
      <c r="A362" t="s">
        <v>400</v>
      </c>
      <c r="B362">
        <v>3</v>
      </c>
      <c r="C362" t="s">
        <v>21</v>
      </c>
      <c r="D362">
        <v>4</v>
      </c>
      <c r="E362">
        <v>0</v>
      </c>
      <c r="F362" t="s">
        <v>426</v>
      </c>
      <c r="G362">
        <v>7255</v>
      </c>
      <c r="H362">
        <v>10549666.166666666</v>
      </c>
      <c r="I362">
        <v>0.66666668166666665</v>
      </c>
      <c r="J362">
        <v>0.7888888888333333</v>
      </c>
      <c r="K362">
        <v>1503748.5</v>
      </c>
      <c r="L362">
        <v>13653</v>
      </c>
      <c r="M362">
        <v>2</v>
      </c>
      <c r="N362">
        <v>78</v>
      </c>
      <c r="O362">
        <v>0.63703703733333328</v>
      </c>
      <c r="P362">
        <v>739414.33333333337</v>
      </c>
      <c r="Q362">
        <v>13986</v>
      </c>
      <c r="R362">
        <v>2</v>
      </c>
      <c r="S362">
        <v>79</v>
      </c>
      <c r="T362">
        <v>0.76296296100000005</v>
      </c>
      <c r="W362">
        <f>Tabela11[[#This Row],[kan_params]]</f>
        <v>7255</v>
      </c>
      <c r="X362">
        <f>Tabela11[[#This Row],[kan_test_acc]]</f>
        <v>0.66666668166666665</v>
      </c>
      <c r="Y362">
        <f>Tabela11[[#This Row],[mlp_test_acc]]</f>
        <v>0.7888888888333333</v>
      </c>
      <c r="Z362">
        <f>Tabela11[[#This Row],[mlp_test_acc2]]</f>
        <v>0.63703703733333328</v>
      </c>
      <c r="AC362">
        <f t="shared" si="12"/>
        <v>7255</v>
      </c>
      <c r="AD362">
        <f t="shared" si="13"/>
        <v>0.66666668166666665</v>
      </c>
      <c r="AE362">
        <f>Tabela11[[#This Row],[kan_val_acc]]</f>
        <v>0.76296296100000005</v>
      </c>
    </row>
    <row r="363" spans="1:31" x14ac:dyDescent="0.25">
      <c r="A363" t="s">
        <v>400</v>
      </c>
      <c r="B363">
        <v>9</v>
      </c>
      <c r="C363" t="s">
        <v>21</v>
      </c>
      <c r="D363">
        <v>5</v>
      </c>
      <c r="E363">
        <v>0</v>
      </c>
      <c r="F363" t="s">
        <v>411</v>
      </c>
      <c r="G363">
        <v>7324</v>
      </c>
      <c r="H363">
        <v>14898894</v>
      </c>
      <c r="I363">
        <v>0.56666668249999996</v>
      </c>
      <c r="J363">
        <v>0.72962962949999999</v>
      </c>
      <c r="K363">
        <v>3919291.1666666665</v>
      </c>
      <c r="L363">
        <v>11739</v>
      </c>
      <c r="M363">
        <v>2</v>
      </c>
      <c r="N363">
        <v>72</v>
      </c>
      <c r="O363">
        <v>0.73333333366666664</v>
      </c>
      <c r="P363">
        <v>1245808.1666666667</v>
      </c>
      <c r="Q363">
        <v>12048</v>
      </c>
      <c r="R363">
        <v>2</v>
      </c>
      <c r="S363">
        <v>73</v>
      </c>
      <c r="T363">
        <v>0.74814815540000001</v>
      </c>
      <c r="W363">
        <f>Tabela11[[#This Row],[kan_params]]</f>
        <v>7324</v>
      </c>
      <c r="X363">
        <f>Tabela11[[#This Row],[kan_test_acc]]</f>
        <v>0.56666668249999996</v>
      </c>
      <c r="Y363">
        <f>Tabela11[[#This Row],[mlp_test_acc]]</f>
        <v>0.72962962949999999</v>
      </c>
      <c r="Z363">
        <f>Tabela11[[#This Row],[mlp_test_acc2]]</f>
        <v>0.73333333366666664</v>
      </c>
      <c r="AC363">
        <f t="shared" si="12"/>
        <v>7324</v>
      </c>
      <c r="AD363">
        <f t="shared" si="13"/>
        <v>0.56666668249999996</v>
      </c>
      <c r="AE363">
        <f>Tabela11[[#This Row],[kan_val_acc]]</f>
        <v>0.74814815540000001</v>
      </c>
    </row>
    <row r="364" spans="1:31" hidden="1" x14ac:dyDescent="0.25">
      <c r="A364" t="s">
        <v>400</v>
      </c>
      <c r="B364">
        <v>9</v>
      </c>
      <c r="C364" t="s">
        <v>21</v>
      </c>
      <c r="D364">
        <v>2</v>
      </c>
      <c r="E364">
        <v>0</v>
      </c>
      <c r="F364" t="s">
        <v>421</v>
      </c>
      <c r="G364">
        <v>7329</v>
      </c>
      <c r="H364">
        <v>9088444.166666666</v>
      </c>
      <c r="I364">
        <v>0.89259259883333342</v>
      </c>
      <c r="J364">
        <v>0.67407407416666665</v>
      </c>
      <c r="K364">
        <v>932356</v>
      </c>
      <c r="L364">
        <v>9688</v>
      </c>
      <c r="M364">
        <v>2</v>
      </c>
      <c r="N364">
        <v>65</v>
      </c>
      <c r="O364">
        <v>0.65925925900000004</v>
      </c>
      <c r="P364">
        <v>1019142.6666666666</v>
      </c>
      <c r="Q364">
        <v>9969</v>
      </c>
      <c r="R364">
        <v>2</v>
      </c>
      <c r="S364">
        <v>66</v>
      </c>
      <c r="T364">
        <v>0.85185185679999997</v>
      </c>
      <c r="W364">
        <f>Tabela11[[#This Row],[kan_params]]</f>
        <v>7329</v>
      </c>
      <c r="X364">
        <f>Tabela11[[#This Row],[kan_test_acc]]</f>
        <v>0.89259259883333342</v>
      </c>
      <c r="Y364">
        <f>Tabela11[[#This Row],[mlp_test_acc]]</f>
        <v>0.67407407416666665</v>
      </c>
      <c r="Z364">
        <f>Tabela11[[#This Row],[mlp_test_acc2]]</f>
        <v>0.65925925900000004</v>
      </c>
      <c r="AC364">
        <f t="shared" si="12"/>
        <v>7329</v>
      </c>
      <c r="AD364">
        <f t="shared" si="13"/>
        <v>0.89259259883333342</v>
      </c>
      <c r="AE364">
        <f>Tabela11[[#This Row],[kan_val_acc]]</f>
        <v>0.85185185679999997</v>
      </c>
    </row>
    <row r="365" spans="1:31" hidden="1" x14ac:dyDescent="0.25">
      <c r="A365" t="s">
        <v>400</v>
      </c>
      <c r="B365">
        <v>5</v>
      </c>
      <c r="C365" t="s">
        <v>21</v>
      </c>
      <c r="D365">
        <v>5</v>
      </c>
      <c r="E365">
        <v>0</v>
      </c>
      <c r="F365" t="s">
        <v>422</v>
      </c>
      <c r="G365">
        <v>7330</v>
      </c>
      <c r="H365">
        <v>14378793.333333334</v>
      </c>
      <c r="I365">
        <v>0.68518519933333333</v>
      </c>
      <c r="J365">
        <v>0.66296296283333334</v>
      </c>
      <c r="K365">
        <v>2055696.1666666667</v>
      </c>
      <c r="L365">
        <v>13324</v>
      </c>
      <c r="M365">
        <v>2</v>
      </c>
      <c r="N365">
        <v>77</v>
      </c>
      <c r="O365">
        <v>0.67777777783333337</v>
      </c>
      <c r="P365">
        <v>721819</v>
      </c>
      <c r="Q365">
        <v>13653</v>
      </c>
      <c r="R365">
        <v>2</v>
      </c>
      <c r="S365">
        <v>78</v>
      </c>
      <c r="T365">
        <v>0.74814816740000001</v>
      </c>
      <c r="W365">
        <f>Tabela11[[#This Row],[kan_params]]</f>
        <v>7330</v>
      </c>
      <c r="X365">
        <f>Tabela11[[#This Row],[kan_test_acc]]</f>
        <v>0.68518519933333333</v>
      </c>
      <c r="Y365">
        <f>Tabela11[[#This Row],[mlp_test_acc]]</f>
        <v>0.66296296283333334</v>
      </c>
      <c r="Z365">
        <f>Tabela11[[#This Row],[mlp_test_acc2]]</f>
        <v>0.67777777783333337</v>
      </c>
      <c r="AC365">
        <f t="shared" si="12"/>
        <v>7330</v>
      </c>
      <c r="AD365">
        <f t="shared" si="13"/>
        <v>0.68518519933333333</v>
      </c>
      <c r="AE365">
        <f>Tabela11[[#This Row],[kan_val_acc]]</f>
        <v>0.74814816740000001</v>
      </c>
    </row>
    <row r="366" spans="1:31" hidden="1" x14ac:dyDescent="0.25">
      <c r="A366" t="s">
        <v>400</v>
      </c>
      <c r="B366">
        <v>5</v>
      </c>
      <c r="C366" t="s">
        <v>21</v>
      </c>
      <c r="D366">
        <v>2</v>
      </c>
      <c r="E366">
        <v>0</v>
      </c>
      <c r="F366" t="s">
        <v>441</v>
      </c>
      <c r="G366">
        <v>7333</v>
      </c>
      <c r="H366">
        <v>10320214.666666666</v>
      </c>
      <c r="I366">
        <v>0.92592593000000001</v>
      </c>
      <c r="J366">
        <v>0.65555555533333332</v>
      </c>
      <c r="K366">
        <v>1058849</v>
      </c>
      <c r="L366">
        <v>10836</v>
      </c>
      <c r="M366">
        <v>2</v>
      </c>
      <c r="N366">
        <v>69</v>
      </c>
      <c r="O366">
        <v>0.74074074066666662</v>
      </c>
      <c r="P366">
        <v>2013297</v>
      </c>
      <c r="Q366">
        <v>11133</v>
      </c>
      <c r="R366">
        <v>2</v>
      </c>
      <c r="S366">
        <v>70</v>
      </c>
      <c r="T366">
        <v>0.92592592220000003</v>
      </c>
      <c r="W366">
        <f>Tabela11[[#This Row],[kan_params]]</f>
        <v>7333</v>
      </c>
      <c r="X366">
        <f>Tabela11[[#This Row],[kan_test_acc]]</f>
        <v>0.92592593000000001</v>
      </c>
      <c r="Y366">
        <f>Tabela11[[#This Row],[mlp_test_acc]]</f>
        <v>0.65555555533333332</v>
      </c>
      <c r="Z366">
        <f>Tabela11[[#This Row],[mlp_test_acc2]]</f>
        <v>0.74074074066666662</v>
      </c>
      <c r="AC366">
        <f t="shared" si="12"/>
        <v>7333</v>
      </c>
      <c r="AD366">
        <f t="shared" si="13"/>
        <v>0.92592593000000001</v>
      </c>
      <c r="AE366">
        <f>Tabela11[[#This Row],[kan_val_acc]]</f>
        <v>0.92592592220000003</v>
      </c>
    </row>
    <row r="367" spans="1:31" hidden="1" x14ac:dyDescent="0.25">
      <c r="A367" t="s">
        <v>400</v>
      </c>
      <c r="B367">
        <v>3</v>
      </c>
      <c r="C367" t="s">
        <v>21</v>
      </c>
      <c r="D367">
        <v>4</v>
      </c>
      <c r="E367">
        <v>0</v>
      </c>
      <c r="F367" t="s">
        <v>441</v>
      </c>
      <c r="G367">
        <v>7333</v>
      </c>
      <c r="H367">
        <v>9602374.666666666</v>
      </c>
      <c r="I367">
        <v>0.51851853733333331</v>
      </c>
      <c r="J367">
        <v>0.8444444445</v>
      </c>
      <c r="K367">
        <v>1019617</v>
      </c>
      <c r="L367">
        <v>13653</v>
      </c>
      <c r="M367">
        <v>2</v>
      </c>
      <c r="N367">
        <v>78</v>
      </c>
      <c r="O367">
        <v>0.56666666700000001</v>
      </c>
      <c r="P367">
        <v>414158.33333333331</v>
      </c>
      <c r="Q367">
        <v>13986</v>
      </c>
      <c r="R367">
        <v>2</v>
      </c>
      <c r="S367">
        <v>79</v>
      </c>
      <c r="T367">
        <v>0.66666667479999997</v>
      </c>
      <c r="W367">
        <f>Tabela11[[#This Row],[kan_params]]</f>
        <v>7333</v>
      </c>
      <c r="X367">
        <f>Tabela11[[#This Row],[kan_test_acc]]</f>
        <v>0.51851853733333331</v>
      </c>
      <c r="Y367">
        <f>Tabela11[[#This Row],[mlp_test_acc]]</f>
        <v>0.8444444445</v>
      </c>
      <c r="Z367">
        <f>Tabela11[[#This Row],[mlp_test_acc2]]</f>
        <v>0.56666666700000001</v>
      </c>
      <c r="AC367">
        <f t="shared" si="12"/>
        <v>7333</v>
      </c>
      <c r="AD367">
        <f t="shared" si="13"/>
        <v>0.51851853733333331</v>
      </c>
      <c r="AE367">
        <f>Tabela11[[#This Row],[kan_val_acc]]</f>
        <v>0.66666667479999997</v>
      </c>
    </row>
    <row r="368" spans="1:31" hidden="1" x14ac:dyDescent="0.25">
      <c r="A368" t="s">
        <v>400</v>
      </c>
      <c r="B368">
        <v>5</v>
      </c>
      <c r="C368" t="s">
        <v>21</v>
      </c>
      <c r="D368">
        <v>4</v>
      </c>
      <c r="E368">
        <v>0</v>
      </c>
      <c r="F368" t="s">
        <v>416</v>
      </c>
      <c r="G368">
        <v>7349</v>
      </c>
      <c r="H368">
        <v>12854903.5</v>
      </c>
      <c r="I368">
        <v>0.78148149466666661</v>
      </c>
      <c r="J368">
        <v>0.7</v>
      </c>
      <c r="K368">
        <v>2290243.5</v>
      </c>
      <c r="L368">
        <v>12678</v>
      </c>
      <c r="M368">
        <v>2</v>
      </c>
      <c r="N368">
        <v>75</v>
      </c>
      <c r="O368">
        <v>0.65925925933333329</v>
      </c>
      <c r="P368">
        <v>1564907.5</v>
      </c>
      <c r="Q368">
        <v>12999</v>
      </c>
      <c r="R368">
        <v>2</v>
      </c>
      <c r="S368">
        <v>76</v>
      </c>
      <c r="T368">
        <v>0.82962963580000004</v>
      </c>
      <c r="W368">
        <f>Tabela11[[#This Row],[kan_params]]</f>
        <v>7349</v>
      </c>
      <c r="X368">
        <f>Tabela11[[#This Row],[kan_test_acc]]</f>
        <v>0.78148149466666661</v>
      </c>
      <c r="Y368">
        <f>Tabela11[[#This Row],[mlp_test_acc]]</f>
        <v>0.7</v>
      </c>
      <c r="Z368">
        <f>Tabela11[[#This Row],[mlp_test_acc2]]</f>
        <v>0.65925925933333329</v>
      </c>
      <c r="AC368">
        <f t="shared" si="12"/>
        <v>7349</v>
      </c>
      <c r="AD368">
        <f t="shared" si="13"/>
        <v>0.78148149466666661</v>
      </c>
      <c r="AE368">
        <f>Tabela11[[#This Row],[kan_val_acc]]</f>
        <v>0.82962963580000004</v>
      </c>
    </row>
    <row r="369" spans="1:31" hidden="1" x14ac:dyDescent="0.25">
      <c r="A369" t="s">
        <v>400</v>
      </c>
      <c r="B369">
        <v>5</v>
      </c>
      <c r="C369" t="s">
        <v>21</v>
      </c>
      <c r="D369">
        <v>3</v>
      </c>
      <c r="E369">
        <v>0</v>
      </c>
      <c r="F369" t="s">
        <v>432</v>
      </c>
      <c r="G369">
        <v>7356</v>
      </c>
      <c r="H369">
        <v>11577950.666666666</v>
      </c>
      <c r="I369">
        <v>0.87407408149999999</v>
      </c>
      <c r="J369">
        <v>0.66296296300000002</v>
      </c>
      <c r="K369">
        <v>1233245.8333333333</v>
      </c>
      <c r="L369">
        <v>11739</v>
      </c>
      <c r="M369">
        <v>2</v>
      </c>
      <c r="N369">
        <v>72</v>
      </c>
      <c r="O369">
        <v>0.65925925916666661</v>
      </c>
      <c r="P369">
        <v>1020758.6666666666</v>
      </c>
      <c r="Q369">
        <v>12048</v>
      </c>
      <c r="R369">
        <v>2</v>
      </c>
      <c r="S369">
        <v>73</v>
      </c>
      <c r="T369">
        <v>0.9333333372</v>
      </c>
      <c r="W369">
        <f>Tabela11[[#This Row],[kan_params]]</f>
        <v>7356</v>
      </c>
      <c r="X369">
        <f>Tabela11[[#This Row],[kan_test_acc]]</f>
        <v>0.87407408149999999</v>
      </c>
      <c r="Y369">
        <f>Tabela11[[#This Row],[mlp_test_acc]]</f>
        <v>0.66296296300000002</v>
      </c>
      <c r="Z369">
        <f>Tabela11[[#This Row],[mlp_test_acc2]]</f>
        <v>0.65925925916666661</v>
      </c>
      <c r="AC369">
        <f t="shared" si="12"/>
        <v>7356</v>
      </c>
      <c r="AD369">
        <f t="shared" si="13"/>
        <v>0.87407408149999999</v>
      </c>
      <c r="AE369">
        <f>Tabela11[[#This Row],[kan_val_acc]]</f>
        <v>0.9333333372</v>
      </c>
    </row>
    <row r="370" spans="1:31" hidden="1" x14ac:dyDescent="0.25">
      <c r="A370" t="s">
        <v>400</v>
      </c>
      <c r="B370">
        <v>3</v>
      </c>
      <c r="C370" t="s">
        <v>21</v>
      </c>
      <c r="D370">
        <v>5</v>
      </c>
      <c r="E370">
        <v>0</v>
      </c>
      <c r="F370" t="s">
        <v>432</v>
      </c>
      <c r="G370">
        <v>7356</v>
      </c>
      <c r="H370">
        <v>12033023.333333334</v>
      </c>
      <c r="I370">
        <v>0.54814816266666666</v>
      </c>
      <c r="J370">
        <v>0.75185185183333336</v>
      </c>
      <c r="K370">
        <v>1088335.5</v>
      </c>
      <c r="L370">
        <v>14664</v>
      </c>
      <c r="M370">
        <v>2</v>
      </c>
      <c r="N370">
        <v>81</v>
      </c>
      <c r="O370">
        <v>0.74074074049999994</v>
      </c>
      <c r="P370">
        <v>652063.66666666663</v>
      </c>
      <c r="Q370">
        <v>15009</v>
      </c>
      <c r="R370">
        <v>2</v>
      </c>
      <c r="S370">
        <v>82</v>
      </c>
      <c r="T370">
        <v>0.73333333739999995</v>
      </c>
      <c r="W370">
        <f>Tabela11[[#This Row],[kan_params]]</f>
        <v>7356</v>
      </c>
      <c r="X370">
        <f>Tabela11[[#This Row],[kan_test_acc]]</f>
        <v>0.54814816266666666</v>
      </c>
      <c r="Y370">
        <f>Tabela11[[#This Row],[mlp_test_acc]]</f>
        <v>0.75185185183333336</v>
      </c>
      <c r="Z370">
        <f>Tabela11[[#This Row],[mlp_test_acc2]]</f>
        <v>0.74074074049999994</v>
      </c>
      <c r="AC370">
        <f t="shared" si="12"/>
        <v>7356</v>
      </c>
      <c r="AD370">
        <f t="shared" si="13"/>
        <v>0.54814816266666666</v>
      </c>
      <c r="AE370">
        <f>Tabela11[[#This Row],[kan_val_acc]]</f>
        <v>0.73333333739999995</v>
      </c>
    </row>
    <row r="371" spans="1:31" x14ac:dyDescent="0.25">
      <c r="A371" t="s">
        <v>400</v>
      </c>
      <c r="B371">
        <v>9</v>
      </c>
      <c r="C371" t="s">
        <v>21</v>
      </c>
      <c r="D371">
        <v>5</v>
      </c>
      <c r="E371">
        <v>0</v>
      </c>
      <c r="F371" t="s">
        <v>449</v>
      </c>
      <c r="G371">
        <v>7374</v>
      </c>
      <c r="H371">
        <v>7041089.166666667</v>
      </c>
      <c r="I371">
        <v>0.84814815716666669</v>
      </c>
      <c r="J371">
        <v>0.64444444433333337</v>
      </c>
      <c r="K371">
        <v>4122249.5</v>
      </c>
      <c r="L371">
        <v>12048</v>
      </c>
      <c r="M371">
        <v>2</v>
      </c>
      <c r="N371">
        <v>73</v>
      </c>
      <c r="O371">
        <v>0.78148148166666664</v>
      </c>
      <c r="P371">
        <v>2632088</v>
      </c>
      <c r="Q371">
        <v>12361</v>
      </c>
      <c r="R371">
        <v>2</v>
      </c>
      <c r="S371">
        <v>74</v>
      </c>
      <c r="T371">
        <v>0.8740740776</v>
      </c>
      <c r="W371">
        <f>Tabela11[[#This Row],[kan_params]]</f>
        <v>7374</v>
      </c>
      <c r="X371">
        <f>Tabela11[[#This Row],[kan_test_acc]]</f>
        <v>0.84814815716666669</v>
      </c>
      <c r="Y371">
        <f>Tabela11[[#This Row],[mlp_test_acc]]</f>
        <v>0.64444444433333337</v>
      </c>
      <c r="Z371">
        <f>Tabela11[[#This Row],[mlp_test_acc2]]</f>
        <v>0.78148148166666664</v>
      </c>
      <c r="AC371">
        <f t="shared" si="12"/>
        <v>7374</v>
      </c>
      <c r="AD371">
        <f t="shared" si="13"/>
        <v>0.84814815716666669</v>
      </c>
      <c r="AE371">
        <f>Tabela11[[#This Row],[kan_val_acc]]</f>
        <v>0.8740740776</v>
      </c>
    </row>
    <row r="372" spans="1:31" hidden="1" x14ac:dyDescent="0.25">
      <c r="A372" t="s">
        <v>400</v>
      </c>
      <c r="B372">
        <v>3</v>
      </c>
      <c r="C372" t="s">
        <v>21</v>
      </c>
      <c r="D372">
        <v>2</v>
      </c>
      <c r="E372">
        <v>0</v>
      </c>
      <c r="F372" t="s">
        <v>445</v>
      </c>
      <c r="G372">
        <v>7419</v>
      </c>
      <c r="H372">
        <v>11127172.5</v>
      </c>
      <c r="I372">
        <v>0.87037037849999999</v>
      </c>
      <c r="J372">
        <v>0.67037037050000003</v>
      </c>
      <c r="K372">
        <v>3591358.3333333335</v>
      </c>
      <c r="L372">
        <v>11739</v>
      </c>
      <c r="M372">
        <v>2</v>
      </c>
      <c r="N372">
        <v>72</v>
      </c>
      <c r="O372">
        <v>0.65555555516666664</v>
      </c>
      <c r="P372">
        <v>2132562.8333333335</v>
      </c>
      <c r="Q372">
        <v>12048</v>
      </c>
      <c r="R372">
        <v>2</v>
      </c>
      <c r="S372">
        <v>73</v>
      </c>
      <c r="T372">
        <v>0.76296297319999995</v>
      </c>
      <c r="W372">
        <f>Tabela11[[#This Row],[kan_params]]</f>
        <v>7419</v>
      </c>
      <c r="X372">
        <f>Tabela11[[#This Row],[kan_test_acc]]</f>
        <v>0.87037037849999999</v>
      </c>
      <c r="Y372">
        <f>Tabela11[[#This Row],[mlp_test_acc]]</f>
        <v>0.67037037050000003</v>
      </c>
      <c r="Z372">
        <f>Tabela11[[#This Row],[mlp_test_acc2]]</f>
        <v>0.65555555516666664</v>
      </c>
      <c r="AC372">
        <f t="shared" si="12"/>
        <v>7419</v>
      </c>
      <c r="AD372">
        <f t="shared" si="13"/>
        <v>0.87037037849999999</v>
      </c>
      <c r="AE372">
        <f>Tabela11[[#This Row],[kan_val_acc]]</f>
        <v>0.76296297319999995</v>
      </c>
    </row>
    <row r="373" spans="1:31" hidden="1" x14ac:dyDescent="0.25">
      <c r="A373" t="s">
        <v>400</v>
      </c>
      <c r="B373">
        <v>5</v>
      </c>
      <c r="C373" t="s">
        <v>21</v>
      </c>
      <c r="D373">
        <v>5</v>
      </c>
      <c r="E373">
        <v>0</v>
      </c>
      <c r="F373" t="s">
        <v>408</v>
      </c>
      <c r="G373">
        <v>7438</v>
      </c>
      <c r="H373">
        <v>15987366.166666666</v>
      </c>
      <c r="I373">
        <v>0.74814816316666666</v>
      </c>
      <c r="J373">
        <v>0.74444444450000002</v>
      </c>
      <c r="K373">
        <v>5793486.5</v>
      </c>
      <c r="L373">
        <v>13653</v>
      </c>
      <c r="M373">
        <v>2</v>
      </c>
      <c r="N373">
        <v>78</v>
      </c>
      <c r="O373">
        <v>0.64444444416666669</v>
      </c>
      <c r="P373">
        <v>2311110</v>
      </c>
      <c r="Q373">
        <v>13986</v>
      </c>
      <c r="R373">
        <v>2</v>
      </c>
      <c r="S373">
        <v>79</v>
      </c>
      <c r="T373">
        <v>0.71111110440000003</v>
      </c>
      <c r="W373">
        <f>Tabela11[[#This Row],[kan_params]]</f>
        <v>7438</v>
      </c>
      <c r="X373">
        <f>Tabela11[[#This Row],[kan_test_acc]]</f>
        <v>0.74814816316666666</v>
      </c>
      <c r="Y373">
        <f>Tabela11[[#This Row],[mlp_test_acc]]</f>
        <v>0.74444444450000002</v>
      </c>
      <c r="Z373">
        <f>Tabela11[[#This Row],[mlp_test_acc2]]</f>
        <v>0.64444444416666669</v>
      </c>
      <c r="AC373">
        <f t="shared" si="12"/>
        <v>7438</v>
      </c>
      <c r="AD373">
        <f t="shared" si="13"/>
        <v>0.74814816316666666</v>
      </c>
      <c r="AE373">
        <f>Tabela11[[#This Row],[kan_val_acc]]</f>
        <v>0.71111110440000003</v>
      </c>
    </row>
    <row r="374" spans="1:31" hidden="1" x14ac:dyDescent="0.25">
      <c r="A374" t="s">
        <v>400</v>
      </c>
      <c r="B374">
        <v>3</v>
      </c>
      <c r="C374" t="s">
        <v>21</v>
      </c>
      <c r="D374">
        <v>3</v>
      </c>
      <c r="E374">
        <v>0</v>
      </c>
      <c r="F374" t="s">
        <v>443</v>
      </c>
      <c r="G374">
        <v>7472</v>
      </c>
      <c r="H374">
        <v>13318826.333333334</v>
      </c>
      <c r="I374">
        <v>0.78148149450000004</v>
      </c>
      <c r="J374">
        <v>0.66296296266666666</v>
      </c>
      <c r="K374">
        <v>3443466</v>
      </c>
      <c r="L374">
        <v>12999</v>
      </c>
      <c r="M374">
        <v>2</v>
      </c>
      <c r="N374">
        <v>76</v>
      </c>
      <c r="O374">
        <v>0.69629629616666666</v>
      </c>
      <c r="P374">
        <v>3169867.6666666665</v>
      </c>
      <c r="Q374">
        <v>13324</v>
      </c>
      <c r="R374">
        <v>2</v>
      </c>
      <c r="S374">
        <v>77</v>
      </c>
      <c r="T374">
        <v>0.80000001200000004</v>
      </c>
      <c r="W374">
        <f>Tabela11[[#This Row],[kan_params]]</f>
        <v>7472</v>
      </c>
      <c r="X374">
        <f>Tabela11[[#This Row],[kan_test_acc]]</f>
        <v>0.78148149450000004</v>
      </c>
      <c r="Y374">
        <f>Tabela11[[#This Row],[mlp_test_acc]]</f>
        <v>0.66296296266666666</v>
      </c>
      <c r="Z374">
        <f>Tabela11[[#This Row],[mlp_test_acc2]]</f>
        <v>0.69629629616666666</v>
      </c>
      <c r="AC374">
        <f t="shared" si="12"/>
        <v>7472</v>
      </c>
      <c r="AD374">
        <f t="shared" si="13"/>
        <v>0.78148149450000004</v>
      </c>
      <c r="AE374">
        <f>Tabela11[[#This Row],[kan_val_acc]]</f>
        <v>0.80000001200000004</v>
      </c>
    </row>
    <row r="375" spans="1:31" hidden="1" x14ac:dyDescent="0.25">
      <c r="A375" t="s">
        <v>400</v>
      </c>
      <c r="B375">
        <v>9</v>
      </c>
      <c r="C375" t="s">
        <v>21</v>
      </c>
      <c r="D375">
        <v>4</v>
      </c>
      <c r="E375">
        <v>0</v>
      </c>
      <c r="F375" t="s">
        <v>412</v>
      </c>
      <c r="G375">
        <v>7473</v>
      </c>
      <c r="H375">
        <v>12821011</v>
      </c>
      <c r="I375">
        <v>0.61481483049999996</v>
      </c>
      <c r="J375">
        <v>0.64444444416666669</v>
      </c>
      <c r="K375">
        <v>431751.5</v>
      </c>
      <c r="L375">
        <v>11434</v>
      </c>
      <c r="M375">
        <v>2</v>
      </c>
      <c r="N375">
        <v>71</v>
      </c>
      <c r="O375">
        <v>0.67777777766666669</v>
      </c>
      <c r="P375">
        <v>2183988.6666666665</v>
      </c>
      <c r="Q375">
        <v>11739</v>
      </c>
      <c r="R375">
        <v>2</v>
      </c>
      <c r="S375">
        <v>72</v>
      </c>
      <c r="T375">
        <v>0.75555555819999998</v>
      </c>
      <c r="W375">
        <f>Tabela11[[#This Row],[kan_params]]</f>
        <v>7473</v>
      </c>
      <c r="X375">
        <f>Tabela11[[#This Row],[kan_test_acc]]</f>
        <v>0.61481483049999996</v>
      </c>
      <c r="Y375">
        <f>Tabela11[[#This Row],[mlp_test_acc]]</f>
        <v>0.64444444416666669</v>
      </c>
      <c r="Z375">
        <f>Tabela11[[#This Row],[mlp_test_acc2]]</f>
        <v>0.67777777766666669</v>
      </c>
      <c r="AC375">
        <f t="shared" si="12"/>
        <v>7473</v>
      </c>
      <c r="AD375">
        <f t="shared" si="13"/>
        <v>0.61481483049999996</v>
      </c>
      <c r="AE375">
        <f>Tabela11[[#This Row],[kan_val_acc]]</f>
        <v>0.75555555819999998</v>
      </c>
    </row>
    <row r="376" spans="1:31" hidden="1" x14ac:dyDescent="0.25">
      <c r="A376" t="s">
        <v>400</v>
      </c>
      <c r="B376">
        <v>5</v>
      </c>
      <c r="C376" t="s">
        <v>21</v>
      </c>
      <c r="D376">
        <v>5</v>
      </c>
      <c r="E376">
        <v>0</v>
      </c>
      <c r="F376" t="s">
        <v>415</v>
      </c>
      <c r="G376">
        <v>7488</v>
      </c>
      <c r="H376">
        <v>14476105.666666666</v>
      </c>
      <c r="I376">
        <v>0.71111112333333337</v>
      </c>
      <c r="J376">
        <v>0.68888888883333332</v>
      </c>
      <c r="K376">
        <v>2526698.5</v>
      </c>
      <c r="L376">
        <v>13653</v>
      </c>
      <c r="M376">
        <v>2</v>
      </c>
      <c r="N376">
        <v>78</v>
      </c>
      <c r="O376">
        <v>0.64074074066666664</v>
      </c>
      <c r="P376">
        <v>1343063.5</v>
      </c>
      <c r="Q376">
        <v>13986</v>
      </c>
      <c r="R376">
        <v>2</v>
      </c>
      <c r="S376">
        <v>79</v>
      </c>
      <c r="T376">
        <v>0.74074074020000003</v>
      </c>
      <c r="W376">
        <f>Tabela11[[#This Row],[kan_params]]</f>
        <v>7488</v>
      </c>
      <c r="X376">
        <f>Tabela11[[#This Row],[kan_test_acc]]</f>
        <v>0.71111112333333337</v>
      </c>
      <c r="Y376">
        <f>Tabela11[[#This Row],[mlp_test_acc]]</f>
        <v>0.68888888883333332</v>
      </c>
      <c r="Z376">
        <f>Tabela11[[#This Row],[mlp_test_acc2]]</f>
        <v>0.64074074066666664</v>
      </c>
      <c r="AC376">
        <f t="shared" si="12"/>
        <v>7488</v>
      </c>
      <c r="AD376">
        <f t="shared" si="13"/>
        <v>0.71111112333333337</v>
      </c>
      <c r="AE376">
        <f>Tabela11[[#This Row],[kan_val_acc]]</f>
        <v>0.74074074020000003</v>
      </c>
    </row>
    <row r="377" spans="1:31" hidden="1" x14ac:dyDescent="0.25">
      <c r="A377" t="s">
        <v>400</v>
      </c>
      <c r="B377">
        <v>5</v>
      </c>
      <c r="C377" t="s">
        <v>21</v>
      </c>
      <c r="D377">
        <v>4</v>
      </c>
      <c r="E377">
        <v>0</v>
      </c>
      <c r="F377" t="s">
        <v>431</v>
      </c>
      <c r="G377">
        <v>7491</v>
      </c>
      <c r="H377">
        <v>17254206</v>
      </c>
      <c r="I377">
        <v>0.86666667466666669</v>
      </c>
      <c r="J377">
        <v>0.64814814816666666</v>
      </c>
      <c r="K377">
        <v>1563209</v>
      </c>
      <c r="L377">
        <v>12999</v>
      </c>
      <c r="M377">
        <v>2</v>
      </c>
      <c r="N377">
        <v>76</v>
      </c>
      <c r="O377">
        <v>0.65185185183333338</v>
      </c>
      <c r="P377">
        <v>2115459.1666666665</v>
      </c>
      <c r="Q377">
        <v>13324</v>
      </c>
      <c r="R377">
        <v>2</v>
      </c>
      <c r="S377">
        <v>77</v>
      </c>
      <c r="T377">
        <v>0.91111111639999998</v>
      </c>
      <c r="W377">
        <f>Tabela11[[#This Row],[kan_params]]</f>
        <v>7491</v>
      </c>
      <c r="X377">
        <f>Tabela11[[#This Row],[kan_test_acc]]</f>
        <v>0.86666667466666669</v>
      </c>
      <c r="Y377">
        <f>Tabela11[[#This Row],[mlp_test_acc]]</f>
        <v>0.64814814816666666</v>
      </c>
      <c r="Z377">
        <f>Tabela11[[#This Row],[mlp_test_acc2]]</f>
        <v>0.65185185183333338</v>
      </c>
      <c r="AC377">
        <f t="shared" si="12"/>
        <v>7491</v>
      </c>
      <c r="AD377">
        <f t="shared" si="13"/>
        <v>0.86666667466666669</v>
      </c>
      <c r="AE377">
        <f>Tabela11[[#This Row],[kan_val_acc]]</f>
        <v>0.91111111639999998</v>
      </c>
    </row>
    <row r="378" spans="1:31" hidden="1" x14ac:dyDescent="0.25">
      <c r="A378" t="s">
        <v>400</v>
      </c>
      <c r="B378">
        <v>9</v>
      </c>
      <c r="C378" t="s">
        <v>21</v>
      </c>
      <c r="D378">
        <v>2</v>
      </c>
      <c r="E378">
        <v>0</v>
      </c>
      <c r="F378" t="s">
        <v>429</v>
      </c>
      <c r="G378">
        <v>7497</v>
      </c>
      <c r="H378">
        <v>9521961.666666666</v>
      </c>
      <c r="I378">
        <v>0.83333334349999999</v>
      </c>
      <c r="J378">
        <v>0.67777777783333337</v>
      </c>
      <c r="K378">
        <v>902841.83333333337</v>
      </c>
      <c r="L378">
        <v>9969</v>
      </c>
      <c r="M378">
        <v>2</v>
      </c>
      <c r="N378">
        <v>66</v>
      </c>
      <c r="O378">
        <v>0.69259259233333337</v>
      </c>
      <c r="P378">
        <v>1450636.6666666667</v>
      </c>
      <c r="Q378">
        <v>10254</v>
      </c>
      <c r="R378">
        <v>2</v>
      </c>
      <c r="S378">
        <v>67</v>
      </c>
      <c r="T378">
        <v>0.80740740300000002</v>
      </c>
      <c r="W378">
        <f>Tabela11[[#This Row],[kan_params]]</f>
        <v>7497</v>
      </c>
      <c r="X378">
        <f>Tabela11[[#This Row],[kan_test_acc]]</f>
        <v>0.83333334349999999</v>
      </c>
      <c r="Y378">
        <f>Tabela11[[#This Row],[mlp_test_acc]]</f>
        <v>0.67777777783333337</v>
      </c>
      <c r="Z378">
        <f>Tabela11[[#This Row],[mlp_test_acc2]]</f>
        <v>0.69259259233333337</v>
      </c>
      <c r="AC378">
        <f t="shared" si="12"/>
        <v>7497</v>
      </c>
      <c r="AD378">
        <f t="shared" si="13"/>
        <v>0.83333334349999999</v>
      </c>
      <c r="AE378">
        <f>Tabela11[[#This Row],[kan_val_acc]]</f>
        <v>0.80740740300000002</v>
      </c>
    </row>
    <row r="379" spans="1:31" x14ac:dyDescent="0.25">
      <c r="A379" t="s">
        <v>400</v>
      </c>
      <c r="B379">
        <v>9</v>
      </c>
      <c r="C379" t="s">
        <v>21</v>
      </c>
      <c r="D379">
        <v>5</v>
      </c>
      <c r="E379">
        <v>0</v>
      </c>
      <c r="F379" t="s">
        <v>404</v>
      </c>
      <c r="G379">
        <v>7530</v>
      </c>
      <c r="H379">
        <v>12109759.166666666</v>
      </c>
      <c r="I379">
        <v>0.59259260700000005</v>
      </c>
      <c r="J379">
        <v>0.64814814799999998</v>
      </c>
      <c r="K379">
        <v>4942941.666666667</v>
      </c>
      <c r="L379">
        <v>12361</v>
      </c>
      <c r="M379">
        <v>2</v>
      </c>
      <c r="N379">
        <v>74</v>
      </c>
      <c r="O379">
        <v>0.66666666650000006</v>
      </c>
      <c r="P379">
        <v>2509103</v>
      </c>
      <c r="Q379">
        <v>12678</v>
      </c>
      <c r="R379">
        <v>2</v>
      </c>
      <c r="S379">
        <v>75</v>
      </c>
      <c r="T379">
        <v>0.71111111640000002</v>
      </c>
      <c r="W379">
        <f>Tabela11[[#This Row],[kan_params]]</f>
        <v>7530</v>
      </c>
      <c r="X379">
        <f>Tabela11[[#This Row],[kan_test_acc]]</f>
        <v>0.59259260700000005</v>
      </c>
      <c r="Y379">
        <f>Tabela11[[#This Row],[mlp_test_acc]]</f>
        <v>0.64814814799999998</v>
      </c>
      <c r="Z379">
        <f>Tabela11[[#This Row],[mlp_test_acc2]]</f>
        <v>0.66666666650000006</v>
      </c>
      <c r="AC379">
        <f t="shared" si="12"/>
        <v>7530</v>
      </c>
      <c r="AD379">
        <f t="shared" si="13"/>
        <v>0.59259260700000005</v>
      </c>
      <c r="AE379">
        <f>Tabela11[[#This Row],[kan_val_acc]]</f>
        <v>0.71111111640000002</v>
      </c>
    </row>
    <row r="380" spans="1:31" hidden="1" x14ac:dyDescent="0.25">
      <c r="A380" t="s">
        <v>400</v>
      </c>
      <c r="B380">
        <v>5</v>
      </c>
      <c r="C380" t="s">
        <v>21</v>
      </c>
      <c r="D380">
        <v>3</v>
      </c>
      <c r="E380">
        <v>0</v>
      </c>
      <c r="F380" t="s">
        <v>440</v>
      </c>
      <c r="G380">
        <v>7532</v>
      </c>
      <c r="H380">
        <v>12520576.5</v>
      </c>
      <c r="I380">
        <v>0.89629630233333335</v>
      </c>
      <c r="J380">
        <v>0.71851851866666672</v>
      </c>
      <c r="K380">
        <v>1382291.5</v>
      </c>
      <c r="L380">
        <v>12048</v>
      </c>
      <c r="M380">
        <v>2</v>
      </c>
      <c r="N380">
        <v>73</v>
      </c>
      <c r="O380">
        <v>0.70000000016666664</v>
      </c>
      <c r="P380">
        <v>913858</v>
      </c>
      <c r="Q380">
        <v>12361</v>
      </c>
      <c r="R380">
        <v>2</v>
      </c>
      <c r="S380">
        <v>74</v>
      </c>
      <c r="T380">
        <v>0.94814816719999995</v>
      </c>
      <c r="W380">
        <f>Tabela11[[#This Row],[kan_params]]</f>
        <v>7532</v>
      </c>
      <c r="X380">
        <f>Tabela11[[#This Row],[kan_test_acc]]</f>
        <v>0.89629630233333335</v>
      </c>
      <c r="Y380">
        <f>Tabela11[[#This Row],[mlp_test_acc]]</f>
        <v>0.71851851866666672</v>
      </c>
      <c r="Z380">
        <f>Tabela11[[#This Row],[mlp_test_acc2]]</f>
        <v>0.70000000016666664</v>
      </c>
      <c r="AC380">
        <f t="shared" si="12"/>
        <v>7532</v>
      </c>
      <c r="AD380">
        <f t="shared" si="13"/>
        <v>0.89629630233333335</v>
      </c>
      <c r="AE380">
        <f>Tabela11[[#This Row],[kan_val_acc]]</f>
        <v>0.94814816719999995</v>
      </c>
    </row>
    <row r="381" spans="1:31" hidden="1" x14ac:dyDescent="0.25">
      <c r="A381" t="s">
        <v>400</v>
      </c>
      <c r="B381">
        <v>3</v>
      </c>
      <c r="C381" t="s">
        <v>21</v>
      </c>
      <c r="D381">
        <v>5</v>
      </c>
      <c r="E381">
        <v>0</v>
      </c>
      <c r="F381" t="s">
        <v>440</v>
      </c>
      <c r="G381">
        <v>7532</v>
      </c>
      <c r="H381">
        <v>9533247.833333334</v>
      </c>
      <c r="I381">
        <v>0.66666668666666662</v>
      </c>
      <c r="J381">
        <v>0.68518518549999996</v>
      </c>
      <c r="K381">
        <v>1311702.5</v>
      </c>
      <c r="L381">
        <v>15009</v>
      </c>
      <c r="M381">
        <v>2</v>
      </c>
      <c r="N381">
        <v>82</v>
      </c>
      <c r="O381">
        <v>0.7518518515</v>
      </c>
      <c r="P381">
        <v>1250702.6666666667</v>
      </c>
      <c r="Q381">
        <v>15358</v>
      </c>
      <c r="R381">
        <v>2</v>
      </c>
      <c r="S381">
        <v>83</v>
      </c>
      <c r="T381">
        <v>0.87407408980000001</v>
      </c>
      <c r="W381">
        <f>Tabela11[[#This Row],[kan_params]]</f>
        <v>7532</v>
      </c>
      <c r="X381">
        <f>Tabela11[[#This Row],[kan_test_acc]]</f>
        <v>0.66666668666666662</v>
      </c>
      <c r="Y381">
        <f>Tabela11[[#This Row],[mlp_test_acc]]</f>
        <v>0.68518518549999996</v>
      </c>
      <c r="Z381">
        <f>Tabela11[[#This Row],[mlp_test_acc2]]</f>
        <v>0.7518518515</v>
      </c>
      <c r="AC381">
        <f t="shared" si="12"/>
        <v>7532</v>
      </c>
      <c r="AD381">
        <f t="shared" si="13"/>
        <v>0.66666668666666662</v>
      </c>
      <c r="AE381">
        <f>Tabela11[[#This Row],[kan_val_acc]]</f>
        <v>0.87407408980000001</v>
      </c>
    </row>
    <row r="382" spans="1:31" hidden="1" x14ac:dyDescent="0.25">
      <c r="A382" t="s">
        <v>400</v>
      </c>
      <c r="B382">
        <v>5</v>
      </c>
      <c r="C382" t="s">
        <v>21</v>
      </c>
      <c r="D382">
        <v>3</v>
      </c>
      <c r="E382">
        <v>0</v>
      </c>
      <c r="F382" t="s">
        <v>425</v>
      </c>
      <c r="G382">
        <v>7534</v>
      </c>
      <c r="H382">
        <v>13318386</v>
      </c>
      <c r="I382">
        <v>0.88888889550000005</v>
      </c>
      <c r="J382">
        <v>0.7111111111666667</v>
      </c>
      <c r="K382">
        <v>1746253.8333333333</v>
      </c>
      <c r="L382">
        <v>12048</v>
      </c>
      <c r="M382">
        <v>2</v>
      </c>
      <c r="N382">
        <v>73</v>
      </c>
      <c r="O382">
        <v>0.73333333333333339</v>
      </c>
      <c r="P382">
        <v>2143273</v>
      </c>
      <c r="Q382">
        <v>12361</v>
      </c>
      <c r="R382">
        <v>2</v>
      </c>
      <c r="S382">
        <v>74</v>
      </c>
      <c r="T382">
        <v>0.94074073999999996</v>
      </c>
      <c r="W382">
        <f>Tabela11[[#This Row],[kan_params]]</f>
        <v>7534</v>
      </c>
      <c r="X382">
        <f>Tabela11[[#This Row],[kan_test_acc]]</f>
        <v>0.88888889550000005</v>
      </c>
      <c r="Y382">
        <f>Tabela11[[#This Row],[mlp_test_acc]]</f>
        <v>0.7111111111666667</v>
      </c>
      <c r="Z382">
        <f>Tabela11[[#This Row],[mlp_test_acc2]]</f>
        <v>0.73333333333333339</v>
      </c>
      <c r="AC382">
        <f t="shared" si="12"/>
        <v>7534</v>
      </c>
      <c r="AD382">
        <f t="shared" si="13"/>
        <v>0.88888889550000005</v>
      </c>
      <c r="AE382">
        <f>Tabela11[[#This Row],[kan_val_acc]]</f>
        <v>0.94074073999999996</v>
      </c>
    </row>
    <row r="383" spans="1:31" hidden="1" x14ac:dyDescent="0.25">
      <c r="A383" t="s">
        <v>400</v>
      </c>
      <c r="B383">
        <v>3</v>
      </c>
      <c r="C383" t="s">
        <v>21</v>
      </c>
      <c r="D383">
        <v>5</v>
      </c>
      <c r="E383">
        <v>0</v>
      </c>
      <c r="F383" t="s">
        <v>425</v>
      </c>
      <c r="G383">
        <v>7534</v>
      </c>
      <c r="H383">
        <v>8754016.833333334</v>
      </c>
      <c r="I383">
        <v>0.59629631049999998</v>
      </c>
      <c r="J383">
        <v>0.75555555566666666</v>
      </c>
      <c r="K383">
        <v>1161286</v>
      </c>
      <c r="L383">
        <v>15009</v>
      </c>
      <c r="M383">
        <v>2</v>
      </c>
      <c r="N383">
        <v>82</v>
      </c>
      <c r="O383">
        <v>0.72592592600000005</v>
      </c>
      <c r="P383">
        <v>1452079.8333333333</v>
      </c>
      <c r="Q383">
        <v>15358</v>
      </c>
      <c r="R383">
        <v>2</v>
      </c>
      <c r="S383">
        <v>83</v>
      </c>
      <c r="T383">
        <v>0.68888889539999998</v>
      </c>
      <c r="W383">
        <f>Tabela11[[#This Row],[kan_params]]</f>
        <v>7534</v>
      </c>
      <c r="X383">
        <f>Tabela11[[#This Row],[kan_test_acc]]</f>
        <v>0.59629631049999998</v>
      </c>
      <c r="Y383">
        <f>Tabela11[[#This Row],[mlp_test_acc]]</f>
        <v>0.75555555566666666</v>
      </c>
      <c r="Z383">
        <f>Tabela11[[#This Row],[mlp_test_acc2]]</f>
        <v>0.72592592600000005</v>
      </c>
      <c r="AC383">
        <f t="shared" si="12"/>
        <v>7534</v>
      </c>
      <c r="AD383">
        <f t="shared" si="13"/>
        <v>0.59629631049999998</v>
      </c>
      <c r="AE383">
        <f>Tabela11[[#This Row],[kan_val_acc]]</f>
        <v>0.68888889539999998</v>
      </c>
    </row>
    <row r="384" spans="1:31" hidden="1" x14ac:dyDescent="0.25">
      <c r="A384" t="s">
        <v>400</v>
      </c>
      <c r="B384">
        <v>5</v>
      </c>
      <c r="C384" t="s">
        <v>21</v>
      </c>
      <c r="D384">
        <v>3</v>
      </c>
      <c r="E384">
        <v>0</v>
      </c>
      <c r="F384" t="s">
        <v>418</v>
      </c>
      <c r="G384">
        <v>7536</v>
      </c>
      <c r="H384">
        <v>12411819.166666666</v>
      </c>
      <c r="I384">
        <v>0.90370370933333333</v>
      </c>
      <c r="J384">
        <v>0.68148148133333331</v>
      </c>
      <c r="K384">
        <v>1650960.3333333333</v>
      </c>
      <c r="L384">
        <v>12048</v>
      </c>
      <c r="M384">
        <v>2</v>
      </c>
      <c r="N384">
        <v>73</v>
      </c>
      <c r="O384">
        <v>0.66666666683333331</v>
      </c>
      <c r="P384">
        <v>1037148.1666666666</v>
      </c>
      <c r="Q384">
        <v>12361</v>
      </c>
      <c r="R384">
        <v>2</v>
      </c>
      <c r="S384">
        <v>74</v>
      </c>
      <c r="T384">
        <v>0.9333333372</v>
      </c>
      <c r="W384">
        <f>Tabela11[[#This Row],[kan_params]]</f>
        <v>7536</v>
      </c>
      <c r="X384">
        <f>Tabela11[[#This Row],[kan_test_acc]]</f>
        <v>0.90370370933333333</v>
      </c>
      <c r="Y384">
        <f>Tabela11[[#This Row],[mlp_test_acc]]</f>
        <v>0.68148148133333331</v>
      </c>
      <c r="Z384">
        <f>Tabela11[[#This Row],[mlp_test_acc2]]</f>
        <v>0.66666666683333331</v>
      </c>
      <c r="AC384">
        <f t="shared" si="12"/>
        <v>7536</v>
      </c>
      <c r="AD384">
        <f t="shared" si="13"/>
        <v>0.90370370933333333</v>
      </c>
      <c r="AE384">
        <f>Tabela11[[#This Row],[kan_val_acc]]</f>
        <v>0.9333333372</v>
      </c>
    </row>
    <row r="385" spans="1:31" hidden="1" x14ac:dyDescent="0.25">
      <c r="A385" t="s">
        <v>400</v>
      </c>
      <c r="B385">
        <v>3</v>
      </c>
      <c r="C385" t="s">
        <v>21</v>
      </c>
      <c r="D385">
        <v>5</v>
      </c>
      <c r="E385">
        <v>0</v>
      </c>
      <c r="F385" t="s">
        <v>418</v>
      </c>
      <c r="G385">
        <v>7536</v>
      </c>
      <c r="H385">
        <v>12784993</v>
      </c>
      <c r="I385">
        <v>0.59259260700000005</v>
      </c>
      <c r="J385">
        <v>0.72962962966666667</v>
      </c>
      <c r="K385">
        <v>1898353.1666666667</v>
      </c>
      <c r="L385">
        <v>15009</v>
      </c>
      <c r="M385">
        <v>2</v>
      </c>
      <c r="N385">
        <v>82</v>
      </c>
      <c r="O385">
        <v>0.77777777766666667</v>
      </c>
      <c r="P385">
        <v>829730.83333333337</v>
      </c>
      <c r="Q385">
        <v>15358</v>
      </c>
      <c r="R385">
        <v>2</v>
      </c>
      <c r="S385">
        <v>83</v>
      </c>
      <c r="T385">
        <v>0.74074074020000003</v>
      </c>
      <c r="W385">
        <f>Tabela11[[#This Row],[kan_params]]</f>
        <v>7536</v>
      </c>
      <c r="X385">
        <f>Tabela11[[#This Row],[kan_test_acc]]</f>
        <v>0.59259260700000005</v>
      </c>
      <c r="Y385">
        <f>Tabela11[[#This Row],[mlp_test_acc]]</f>
        <v>0.72962962966666667</v>
      </c>
      <c r="Z385">
        <f>Tabela11[[#This Row],[mlp_test_acc2]]</f>
        <v>0.77777777766666667</v>
      </c>
      <c r="AC385">
        <f t="shared" si="12"/>
        <v>7536</v>
      </c>
      <c r="AD385">
        <f t="shared" si="13"/>
        <v>0.59259260700000005</v>
      </c>
      <c r="AE385">
        <f>Tabela11[[#This Row],[kan_val_acc]]</f>
        <v>0.74074074020000003</v>
      </c>
    </row>
    <row r="386" spans="1:31" hidden="1" x14ac:dyDescent="0.25">
      <c r="A386" t="s">
        <v>400</v>
      </c>
      <c r="B386">
        <v>5</v>
      </c>
      <c r="C386" t="s">
        <v>21</v>
      </c>
      <c r="D386">
        <v>5</v>
      </c>
      <c r="E386">
        <v>0</v>
      </c>
      <c r="F386" t="s">
        <v>430</v>
      </c>
      <c r="G386">
        <v>7538</v>
      </c>
      <c r="H386">
        <v>18483284.5</v>
      </c>
      <c r="I386">
        <v>0.70740741983333333</v>
      </c>
      <c r="J386">
        <v>0.67407407399999997</v>
      </c>
      <c r="K386">
        <v>2534517.3333333335</v>
      </c>
      <c r="L386">
        <v>13653</v>
      </c>
      <c r="M386">
        <v>2</v>
      </c>
      <c r="N386">
        <v>78</v>
      </c>
      <c r="O386">
        <v>0.73333333333333339</v>
      </c>
      <c r="P386">
        <v>3289065.1666666665</v>
      </c>
      <c r="Q386">
        <v>13986</v>
      </c>
      <c r="R386">
        <v>2</v>
      </c>
      <c r="S386">
        <v>79</v>
      </c>
      <c r="T386">
        <v>0.72592592239999998</v>
      </c>
      <c r="W386">
        <f>Tabela11[[#This Row],[kan_params]]</f>
        <v>7538</v>
      </c>
      <c r="X386">
        <f>Tabela11[[#This Row],[kan_test_acc]]</f>
        <v>0.70740741983333333</v>
      </c>
      <c r="Y386">
        <f>Tabela11[[#This Row],[mlp_test_acc]]</f>
        <v>0.67407407399999997</v>
      </c>
      <c r="Z386">
        <f>Tabela11[[#This Row],[mlp_test_acc2]]</f>
        <v>0.73333333333333339</v>
      </c>
      <c r="AC386">
        <f t="shared" si="12"/>
        <v>7538</v>
      </c>
      <c r="AD386">
        <f t="shared" si="13"/>
        <v>0.70740741983333333</v>
      </c>
      <c r="AE386">
        <f>Tabela11[[#This Row],[kan_val_acc]]</f>
        <v>0.72592592239999998</v>
      </c>
    </row>
    <row r="387" spans="1:31" hidden="1" x14ac:dyDescent="0.25">
      <c r="A387" t="s">
        <v>400</v>
      </c>
      <c r="B387">
        <v>9</v>
      </c>
      <c r="C387" t="s">
        <v>21</v>
      </c>
      <c r="D387">
        <v>3</v>
      </c>
      <c r="E387">
        <v>0</v>
      </c>
      <c r="F387" t="s">
        <v>413</v>
      </c>
      <c r="G387">
        <v>7550</v>
      </c>
      <c r="H387">
        <v>9462970.833333334</v>
      </c>
      <c r="I387">
        <v>0.84074075049999997</v>
      </c>
      <c r="J387">
        <v>0.72222222216666665</v>
      </c>
      <c r="K387">
        <v>746975.66666666663</v>
      </c>
      <c r="L387">
        <v>10836</v>
      </c>
      <c r="M387">
        <v>2</v>
      </c>
      <c r="N387">
        <v>69</v>
      </c>
      <c r="O387">
        <v>0.68148148149999999</v>
      </c>
      <c r="P387">
        <v>1098168.3333333333</v>
      </c>
      <c r="Q387">
        <v>11133</v>
      </c>
      <c r="R387">
        <v>2</v>
      </c>
      <c r="S387">
        <v>70</v>
      </c>
      <c r="T387">
        <v>0.89629629860000004</v>
      </c>
      <c r="W387">
        <f>Tabela11[[#This Row],[kan_params]]</f>
        <v>7550</v>
      </c>
      <c r="X387">
        <f>Tabela11[[#This Row],[kan_test_acc]]</f>
        <v>0.84074075049999997</v>
      </c>
      <c r="Y387">
        <f>Tabela11[[#This Row],[mlp_test_acc]]</f>
        <v>0.72222222216666665</v>
      </c>
      <c r="Z387">
        <f>Tabela11[[#This Row],[mlp_test_acc2]]</f>
        <v>0.68148148149999999</v>
      </c>
      <c r="AC387">
        <f t="shared" si="12"/>
        <v>7550</v>
      </c>
      <c r="AD387">
        <f t="shared" si="13"/>
        <v>0.84074075049999997</v>
      </c>
      <c r="AE387">
        <f>Tabela11[[#This Row],[kan_val_acc]]</f>
        <v>0.89629629860000004</v>
      </c>
    </row>
    <row r="388" spans="1:31" hidden="1" x14ac:dyDescent="0.25">
      <c r="A388" t="s">
        <v>400</v>
      </c>
      <c r="B388">
        <v>9</v>
      </c>
      <c r="C388" t="s">
        <v>21</v>
      </c>
      <c r="D388">
        <v>2</v>
      </c>
      <c r="E388">
        <v>0</v>
      </c>
      <c r="F388" t="s">
        <v>414</v>
      </c>
      <c r="G388">
        <v>7555</v>
      </c>
      <c r="H388">
        <v>10309537</v>
      </c>
      <c r="I388">
        <v>0.85185186099999999</v>
      </c>
      <c r="J388">
        <v>0.67037037033333335</v>
      </c>
      <c r="K388">
        <v>1618539.5</v>
      </c>
      <c r="L388">
        <v>9969</v>
      </c>
      <c r="M388">
        <v>2</v>
      </c>
      <c r="N388">
        <v>66</v>
      </c>
      <c r="O388">
        <v>0.67037037049999992</v>
      </c>
      <c r="P388">
        <v>563023.5</v>
      </c>
      <c r="Q388">
        <v>10254</v>
      </c>
      <c r="R388">
        <v>2</v>
      </c>
      <c r="S388">
        <v>67</v>
      </c>
      <c r="T388">
        <v>0.82222220879999997</v>
      </c>
      <c r="W388">
        <f>Tabela11[[#This Row],[kan_params]]</f>
        <v>7555</v>
      </c>
      <c r="X388">
        <f>Tabela11[[#This Row],[kan_test_acc]]</f>
        <v>0.85185186099999999</v>
      </c>
      <c r="Y388">
        <f>Tabela11[[#This Row],[mlp_test_acc]]</f>
        <v>0.67037037033333335</v>
      </c>
      <c r="Z388">
        <f>Tabela11[[#This Row],[mlp_test_acc2]]</f>
        <v>0.67037037049999992</v>
      </c>
      <c r="AC388">
        <f t="shared" si="12"/>
        <v>7555</v>
      </c>
      <c r="AD388">
        <f t="shared" si="13"/>
        <v>0.85185186099999999</v>
      </c>
      <c r="AE388">
        <f>Tabela11[[#This Row],[kan_val_acc]]</f>
        <v>0.82222220879999997</v>
      </c>
    </row>
    <row r="389" spans="1:31" hidden="1" x14ac:dyDescent="0.25">
      <c r="A389" t="s">
        <v>400</v>
      </c>
      <c r="B389">
        <v>9</v>
      </c>
      <c r="C389" t="s">
        <v>21</v>
      </c>
      <c r="D389">
        <v>2</v>
      </c>
      <c r="E389">
        <v>0</v>
      </c>
      <c r="F389" t="s">
        <v>407</v>
      </c>
      <c r="G389">
        <v>7557</v>
      </c>
      <c r="H389">
        <v>13437753.666666666</v>
      </c>
      <c r="I389">
        <v>0.86296297150000001</v>
      </c>
      <c r="J389">
        <v>0.65185185183333338</v>
      </c>
      <c r="K389">
        <v>1130483.8333333333</v>
      </c>
      <c r="L389">
        <v>9969</v>
      </c>
      <c r="M389">
        <v>2</v>
      </c>
      <c r="N389">
        <v>66</v>
      </c>
      <c r="O389">
        <v>0.64444444449999994</v>
      </c>
      <c r="P389">
        <v>567972</v>
      </c>
      <c r="Q389">
        <v>10254</v>
      </c>
      <c r="R389">
        <v>2</v>
      </c>
      <c r="S389">
        <v>67</v>
      </c>
      <c r="T389">
        <v>0.9037037014</v>
      </c>
      <c r="W389">
        <f>Tabela11[[#This Row],[kan_params]]</f>
        <v>7557</v>
      </c>
      <c r="X389">
        <f>Tabela11[[#This Row],[kan_test_acc]]</f>
        <v>0.86296297150000001</v>
      </c>
      <c r="Y389">
        <f>Tabela11[[#This Row],[mlp_test_acc]]</f>
        <v>0.65185185183333338</v>
      </c>
      <c r="Z389">
        <f>Tabela11[[#This Row],[mlp_test_acc2]]</f>
        <v>0.64444444449999994</v>
      </c>
      <c r="AC389">
        <f t="shared" si="12"/>
        <v>7557</v>
      </c>
      <c r="AD389">
        <f t="shared" si="13"/>
        <v>0.86296297150000001</v>
      </c>
      <c r="AE389">
        <f>Tabela11[[#This Row],[kan_val_acc]]</f>
        <v>0.9037037014</v>
      </c>
    </row>
    <row r="390" spans="1:31" hidden="1" x14ac:dyDescent="0.25">
      <c r="A390" t="s">
        <v>400</v>
      </c>
      <c r="B390">
        <v>5</v>
      </c>
      <c r="C390" t="s">
        <v>21</v>
      </c>
      <c r="D390">
        <v>2</v>
      </c>
      <c r="E390">
        <v>0</v>
      </c>
      <c r="F390" t="s">
        <v>434</v>
      </c>
      <c r="G390">
        <v>7575</v>
      </c>
      <c r="H390">
        <v>9111353.833333334</v>
      </c>
      <c r="I390">
        <v>0.81111111783333334</v>
      </c>
      <c r="J390">
        <v>0.73333333316666671</v>
      </c>
      <c r="K390">
        <v>778312.83333333337</v>
      </c>
      <c r="L390">
        <v>11133</v>
      </c>
      <c r="M390">
        <v>2</v>
      </c>
      <c r="N390">
        <v>70</v>
      </c>
      <c r="O390">
        <v>0.68518518516666671</v>
      </c>
      <c r="P390">
        <v>809311.16666666663</v>
      </c>
      <c r="Q390">
        <v>11434</v>
      </c>
      <c r="R390">
        <v>2</v>
      </c>
      <c r="S390">
        <v>71</v>
      </c>
      <c r="T390">
        <v>0.91851851939999996</v>
      </c>
      <c r="W390">
        <f>Tabela11[[#This Row],[kan_params]]</f>
        <v>7575</v>
      </c>
      <c r="X390">
        <f>Tabela11[[#This Row],[kan_test_acc]]</f>
        <v>0.81111111783333334</v>
      </c>
      <c r="Y390">
        <f>Tabela11[[#This Row],[mlp_test_acc]]</f>
        <v>0.73333333316666671</v>
      </c>
      <c r="Z390">
        <f>Tabela11[[#This Row],[mlp_test_acc2]]</f>
        <v>0.68518518516666671</v>
      </c>
      <c r="AC390">
        <f t="shared" si="12"/>
        <v>7575</v>
      </c>
      <c r="AD390">
        <f t="shared" si="13"/>
        <v>0.81111111783333334</v>
      </c>
      <c r="AE390">
        <f>Tabela11[[#This Row],[kan_val_acc]]</f>
        <v>0.91851851939999996</v>
      </c>
    </row>
    <row r="391" spans="1:31" hidden="1" x14ac:dyDescent="0.25">
      <c r="A391" t="s">
        <v>400</v>
      </c>
      <c r="B391">
        <v>3</v>
      </c>
      <c r="C391" t="s">
        <v>21</v>
      </c>
      <c r="D391">
        <v>4</v>
      </c>
      <c r="E391">
        <v>0</v>
      </c>
      <c r="F391" t="s">
        <v>434</v>
      </c>
      <c r="G391">
        <v>7575</v>
      </c>
      <c r="H391">
        <v>14252942.666666666</v>
      </c>
      <c r="I391">
        <v>0.69629631433333328</v>
      </c>
      <c r="J391">
        <v>0.72962962983333335</v>
      </c>
      <c r="K391">
        <v>975723.5</v>
      </c>
      <c r="L391">
        <v>14323</v>
      </c>
      <c r="M391">
        <v>2</v>
      </c>
      <c r="N391">
        <v>80</v>
      </c>
      <c r="O391">
        <v>0.72592592583333337</v>
      </c>
      <c r="P391">
        <v>561433.66666666663</v>
      </c>
      <c r="Q391">
        <v>14664</v>
      </c>
      <c r="R391">
        <v>2</v>
      </c>
      <c r="S391">
        <v>81</v>
      </c>
      <c r="T391">
        <v>0.74074072800000001</v>
      </c>
      <c r="W391">
        <f>Tabela11[[#This Row],[kan_params]]</f>
        <v>7575</v>
      </c>
      <c r="X391">
        <f>Tabela11[[#This Row],[kan_test_acc]]</f>
        <v>0.69629631433333328</v>
      </c>
      <c r="Y391">
        <f>Tabela11[[#This Row],[mlp_test_acc]]</f>
        <v>0.72962962983333335</v>
      </c>
      <c r="Z391">
        <f>Tabela11[[#This Row],[mlp_test_acc2]]</f>
        <v>0.72592592583333337</v>
      </c>
      <c r="AC391">
        <f t="shared" si="12"/>
        <v>7575</v>
      </c>
      <c r="AD391">
        <f t="shared" si="13"/>
        <v>0.69629631433333328</v>
      </c>
      <c r="AE391">
        <f>Tabela11[[#This Row],[kan_val_acc]]</f>
        <v>0.74074072800000001</v>
      </c>
    </row>
    <row r="392" spans="1:31" hidden="1" x14ac:dyDescent="0.25">
      <c r="A392" t="s">
        <v>400</v>
      </c>
      <c r="B392">
        <v>9</v>
      </c>
      <c r="C392" t="s">
        <v>21</v>
      </c>
      <c r="D392">
        <v>4</v>
      </c>
      <c r="E392">
        <v>0</v>
      </c>
      <c r="F392" t="s">
        <v>405</v>
      </c>
      <c r="G392">
        <v>7603</v>
      </c>
      <c r="H392">
        <v>18128634.833333332</v>
      </c>
      <c r="I392">
        <v>0.71481482699999999</v>
      </c>
      <c r="J392">
        <v>0.66296296283333334</v>
      </c>
      <c r="K392">
        <v>4637952</v>
      </c>
      <c r="L392">
        <v>11739</v>
      </c>
      <c r="M392">
        <v>2</v>
      </c>
      <c r="N392">
        <v>72</v>
      </c>
      <c r="O392">
        <v>0.67037037033333335</v>
      </c>
      <c r="P392">
        <v>2626170.6666666665</v>
      </c>
      <c r="Q392">
        <v>12048</v>
      </c>
      <c r="R392">
        <v>2</v>
      </c>
      <c r="S392">
        <v>73</v>
      </c>
      <c r="T392">
        <v>0.73333334939999995</v>
      </c>
      <c r="W392">
        <f>Tabela11[[#This Row],[kan_params]]</f>
        <v>7603</v>
      </c>
      <c r="X392">
        <f>Tabela11[[#This Row],[kan_test_acc]]</f>
        <v>0.71481482699999999</v>
      </c>
      <c r="Y392">
        <f>Tabela11[[#This Row],[mlp_test_acc]]</f>
        <v>0.66296296283333334</v>
      </c>
      <c r="Z392">
        <f>Tabela11[[#This Row],[mlp_test_acc2]]</f>
        <v>0.67037037033333335</v>
      </c>
      <c r="AC392">
        <f t="shared" si="12"/>
        <v>7603</v>
      </c>
      <c r="AD392">
        <f t="shared" si="13"/>
        <v>0.71481482699999999</v>
      </c>
      <c r="AE392">
        <f>Tabela11[[#This Row],[kan_val_acc]]</f>
        <v>0.73333334939999995</v>
      </c>
    </row>
    <row r="393" spans="1:31" hidden="1" x14ac:dyDescent="0.25">
      <c r="A393" t="s">
        <v>400</v>
      </c>
      <c r="B393">
        <v>9</v>
      </c>
      <c r="C393" t="s">
        <v>21</v>
      </c>
      <c r="D393">
        <v>3</v>
      </c>
      <c r="E393">
        <v>0</v>
      </c>
      <c r="F393" t="s">
        <v>406</v>
      </c>
      <c r="G393">
        <v>7612</v>
      </c>
      <c r="H393">
        <v>12632151</v>
      </c>
      <c r="I393">
        <v>0.78888890150000002</v>
      </c>
      <c r="J393">
        <v>0.67777777800000005</v>
      </c>
      <c r="K393">
        <v>3290286</v>
      </c>
      <c r="L393">
        <v>11133</v>
      </c>
      <c r="M393">
        <v>2</v>
      </c>
      <c r="N393">
        <v>70</v>
      </c>
      <c r="O393">
        <v>0.64444444400000001</v>
      </c>
      <c r="P393">
        <v>1424533</v>
      </c>
      <c r="Q393">
        <v>11434</v>
      </c>
      <c r="R393">
        <v>2</v>
      </c>
      <c r="S393">
        <v>71</v>
      </c>
      <c r="T393">
        <v>0.777777791</v>
      </c>
      <c r="W393">
        <f>Tabela11[[#This Row],[kan_params]]</f>
        <v>7612</v>
      </c>
      <c r="X393">
        <f>Tabela11[[#This Row],[kan_test_acc]]</f>
        <v>0.78888890150000002</v>
      </c>
      <c r="Y393">
        <f>Tabela11[[#This Row],[mlp_test_acc]]</f>
        <v>0.67777777800000005</v>
      </c>
      <c r="Z393">
        <f>Tabela11[[#This Row],[mlp_test_acc2]]</f>
        <v>0.64444444400000001</v>
      </c>
      <c r="AC393">
        <f t="shared" si="12"/>
        <v>7612</v>
      </c>
      <c r="AD393">
        <f t="shared" si="13"/>
        <v>0.78888890150000002</v>
      </c>
      <c r="AE393">
        <f>Tabela11[[#This Row],[kan_val_acc]]</f>
        <v>0.777777791</v>
      </c>
    </row>
    <row r="394" spans="1:31" hidden="1" x14ac:dyDescent="0.25">
      <c r="A394" t="s">
        <v>400</v>
      </c>
      <c r="B394">
        <v>3</v>
      </c>
      <c r="C394" t="s">
        <v>21</v>
      </c>
      <c r="D394">
        <v>3</v>
      </c>
      <c r="E394">
        <v>0</v>
      </c>
      <c r="F394" t="s">
        <v>436</v>
      </c>
      <c r="G394">
        <v>7618</v>
      </c>
      <c r="H394">
        <v>11728549.166666666</v>
      </c>
      <c r="I394">
        <v>0.72222223399999996</v>
      </c>
      <c r="J394">
        <v>0.68148148133333331</v>
      </c>
      <c r="K394">
        <v>2641306.1666666665</v>
      </c>
      <c r="L394">
        <v>13324</v>
      </c>
      <c r="M394">
        <v>2</v>
      </c>
      <c r="N394">
        <v>77</v>
      </c>
      <c r="O394">
        <v>0.688888889</v>
      </c>
      <c r="P394">
        <v>2619459.3333333335</v>
      </c>
      <c r="Q394">
        <v>13653</v>
      </c>
      <c r="R394">
        <v>2</v>
      </c>
      <c r="S394">
        <v>78</v>
      </c>
      <c r="T394">
        <v>0.89629629879999995</v>
      </c>
      <c r="W394">
        <f>Tabela11[[#This Row],[kan_params]]</f>
        <v>7618</v>
      </c>
      <c r="X394">
        <f>Tabela11[[#This Row],[kan_test_acc]]</f>
        <v>0.72222223399999996</v>
      </c>
      <c r="Y394">
        <f>Tabela11[[#This Row],[mlp_test_acc]]</f>
        <v>0.68148148133333331</v>
      </c>
      <c r="Z394">
        <f>Tabela11[[#This Row],[mlp_test_acc2]]</f>
        <v>0.688888889</v>
      </c>
      <c r="AC394">
        <f t="shared" si="12"/>
        <v>7618</v>
      </c>
      <c r="AD394">
        <f t="shared" si="13"/>
        <v>0.72222223399999996</v>
      </c>
      <c r="AE394">
        <f>Tabela11[[#This Row],[kan_val_acc]]</f>
        <v>0.89629629879999995</v>
      </c>
    </row>
    <row r="395" spans="1:31" hidden="1" x14ac:dyDescent="0.25">
      <c r="A395" t="s">
        <v>400</v>
      </c>
      <c r="B395">
        <v>5</v>
      </c>
      <c r="C395" t="s">
        <v>21</v>
      </c>
      <c r="D395">
        <v>4</v>
      </c>
      <c r="E395">
        <v>0</v>
      </c>
      <c r="F395" t="s">
        <v>439</v>
      </c>
      <c r="G395">
        <v>7635</v>
      </c>
      <c r="H395">
        <v>13852462.666666666</v>
      </c>
      <c r="I395">
        <v>0.85555556416666667</v>
      </c>
      <c r="J395">
        <v>0.67777777800000005</v>
      </c>
      <c r="K395">
        <v>2039448.5</v>
      </c>
      <c r="L395">
        <v>13324</v>
      </c>
      <c r="M395">
        <v>2</v>
      </c>
      <c r="N395">
        <v>77</v>
      </c>
      <c r="O395">
        <v>0.71481481466666663</v>
      </c>
      <c r="P395">
        <v>1008825.8333333334</v>
      </c>
      <c r="Q395">
        <v>13653</v>
      </c>
      <c r="R395">
        <v>2</v>
      </c>
      <c r="S395">
        <v>78</v>
      </c>
      <c r="T395">
        <v>0.91111111639999998</v>
      </c>
      <c r="W395">
        <f>Tabela11[[#This Row],[kan_params]]</f>
        <v>7635</v>
      </c>
      <c r="X395">
        <f>Tabela11[[#This Row],[kan_test_acc]]</f>
        <v>0.85555556416666667</v>
      </c>
      <c r="Y395">
        <f>Tabela11[[#This Row],[mlp_test_acc]]</f>
        <v>0.67777777800000005</v>
      </c>
      <c r="Z395">
        <f>Tabela11[[#This Row],[mlp_test_acc2]]</f>
        <v>0.71481481466666663</v>
      </c>
      <c r="AC395">
        <f t="shared" si="12"/>
        <v>7635</v>
      </c>
      <c r="AD395">
        <f t="shared" si="13"/>
        <v>0.85555556416666667</v>
      </c>
      <c r="AE395">
        <f>Tabela11[[#This Row],[kan_val_acc]]</f>
        <v>0.91111111639999998</v>
      </c>
    </row>
    <row r="396" spans="1:31" hidden="1" x14ac:dyDescent="0.25">
      <c r="A396" t="s">
        <v>400</v>
      </c>
      <c r="B396">
        <v>5</v>
      </c>
      <c r="C396" t="s">
        <v>21</v>
      </c>
      <c r="D396">
        <v>5</v>
      </c>
      <c r="E396">
        <v>0</v>
      </c>
      <c r="F396" t="s">
        <v>438</v>
      </c>
      <c r="G396">
        <v>7642</v>
      </c>
      <c r="H396">
        <v>14996919.333333334</v>
      </c>
      <c r="I396">
        <v>0.72592594216666662</v>
      </c>
      <c r="J396">
        <v>0.66666666666666663</v>
      </c>
      <c r="K396">
        <v>2490053.8333333335</v>
      </c>
      <c r="L396">
        <v>13986</v>
      </c>
      <c r="M396">
        <v>2</v>
      </c>
      <c r="N396">
        <v>79</v>
      </c>
      <c r="O396">
        <v>0.6518518516666667</v>
      </c>
      <c r="P396">
        <v>1853015.3333333333</v>
      </c>
      <c r="Q396">
        <v>14323</v>
      </c>
      <c r="R396">
        <v>2</v>
      </c>
      <c r="S396">
        <v>80</v>
      </c>
      <c r="T396">
        <v>0.77037037620000004</v>
      </c>
      <c r="W396">
        <f>Tabela11[[#This Row],[kan_params]]</f>
        <v>7642</v>
      </c>
      <c r="X396">
        <f>Tabela11[[#This Row],[kan_test_acc]]</f>
        <v>0.72592594216666662</v>
      </c>
      <c r="Y396">
        <f>Tabela11[[#This Row],[mlp_test_acc]]</f>
        <v>0.66666666666666663</v>
      </c>
      <c r="Z396">
        <f>Tabela11[[#This Row],[mlp_test_acc2]]</f>
        <v>0.6518518516666667</v>
      </c>
      <c r="AC396">
        <f t="shared" si="12"/>
        <v>7642</v>
      </c>
      <c r="AD396">
        <f t="shared" si="13"/>
        <v>0.72592594216666662</v>
      </c>
      <c r="AE396">
        <f>Tabela11[[#This Row],[kan_val_acc]]</f>
        <v>0.77037037620000004</v>
      </c>
    </row>
    <row r="397" spans="1:31" hidden="1" x14ac:dyDescent="0.25">
      <c r="A397" t="s">
        <v>400</v>
      </c>
      <c r="B397">
        <v>5</v>
      </c>
      <c r="C397" t="s">
        <v>21</v>
      </c>
      <c r="D397">
        <v>2</v>
      </c>
      <c r="E397">
        <v>0</v>
      </c>
      <c r="F397" t="s">
        <v>427</v>
      </c>
      <c r="G397">
        <v>7657</v>
      </c>
      <c r="H397">
        <v>11868495.5</v>
      </c>
      <c r="I397">
        <v>0.91111111616666673</v>
      </c>
      <c r="J397">
        <v>0.6555555555</v>
      </c>
      <c r="K397">
        <v>746557</v>
      </c>
      <c r="L397">
        <v>11434</v>
      </c>
      <c r="M397">
        <v>2</v>
      </c>
      <c r="N397">
        <v>71</v>
      </c>
      <c r="O397">
        <v>0.69259259250000005</v>
      </c>
      <c r="P397">
        <v>588442</v>
      </c>
      <c r="Q397">
        <v>11739</v>
      </c>
      <c r="R397">
        <v>2</v>
      </c>
      <c r="S397">
        <v>72</v>
      </c>
      <c r="T397">
        <v>0.96296298499999999</v>
      </c>
      <c r="W397">
        <f>Tabela11[[#This Row],[kan_params]]</f>
        <v>7657</v>
      </c>
      <c r="X397">
        <f>Tabela11[[#This Row],[kan_test_acc]]</f>
        <v>0.91111111616666673</v>
      </c>
      <c r="Y397">
        <f>Tabela11[[#This Row],[mlp_test_acc]]</f>
        <v>0.6555555555</v>
      </c>
      <c r="Z397">
        <f>Tabela11[[#This Row],[mlp_test_acc2]]</f>
        <v>0.69259259250000005</v>
      </c>
      <c r="AC397">
        <f t="shared" si="12"/>
        <v>7657</v>
      </c>
      <c r="AD397">
        <f t="shared" si="13"/>
        <v>0.91111111616666673</v>
      </c>
      <c r="AE397">
        <f>Tabela11[[#This Row],[kan_val_acc]]</f>
        <v>0.96296298499999999</v>
      </c>
    </row>
    <row r="398" spans="1:31" hidden="1" x14ac:dyDescent="0.25">
      <c r="A398" t="s">
        <v>400</v>
      </c>
      <c r="B398">
        <v>3</v>
      </c>
      <c r="C398" t="s">
        <v>21</v>
      </c>
      <c r="D398">
        <v>4</v>
      </c>
      <c r="E398">
        <v>0</v>
      </c>
      <c r="F398" t="s">
        <v>427</v>
      </c>
      <c r="G398">
        <v>7657</v>
      </c>
      <c r="H398">
        <v>10379761.166666666</v>
      </c>
      <c r="I398">
        <v>0.62962964700000001</v>
      </c>
      <c r="J398">
        <v>0.71481481499999999</v>
      </c>
      <c r="K398">
        <v>990313.16666666663</v>
      </c>
      <c r="L398">
        <v>14323</v>
      </c>
      <c r="M398">
        <v>2</v>
      </c>
      <c r="N398">
        <v>80</v>
      </c>
      <c r="O398">
        <v>0.70370370366666668</v>
      </c>
      <c r="P398">
        <v>824468.66666666663</v>
      </c>
      <c r="Q398">
        <v>14664</v>
      </c>
      <c r="R398">
        <v>2</v>
      </c>
      <c r="S398">
        <v>81</v>
      </c>
      <c r="T398">
        <v>0.71111110440000003</v>
      </c>
      <c r="W398">
        <f>Tabela11[[#This Row],[kan_params]]</f>
        <v>7657</v>
      </c>
      <c r="X398">
        <f>Tabela11[[#This Row],[kan_test_acc]]</f>
        <v>0.62962964700000001</v>
      </c>
      <c r="Y398">
        <f>Tabela11[[#This Row],[mlp_test_acc]]</f>
        <v>0.71481481499999999</v>
      </c>
      <c r="Z398">
        <f>Tabela11[[#This Row],[mlp_test_acc2]]</f>
        <v>0.70370370366666668</v>
      </c>
      <c r="AC398">
        <f t="shared" si="12"/>
        <v>7657</v>
      </c>
      <c r="AD398">
        <f t="shared" si="13"/>
        <v>0.62962964700000001</v>
      </c>
      <c r="AE398">
        <f>Tabela11[[#This Row],[kan_val_acc]]</f>
        <v>0.71111110440000003</v>
      </c>
    </row>
    <row r="399" spans="1:31" hidden="1" x14ac:dyDescent="0.25">
      <c r="A399" t="s">
        <v>400</v>
      </c>
      <c r="B399">
        <v>9</v>
      </c>
      <c r="C399" t="s">
        <v>21</v>
      </c>
      <c r="D399">
        <v>4</v>
      </c>
      <c r="E399">
        <v>0</v>
      </c>
      <c r="F399" t="s">
        <v>420</v>
      </c>
      <c r="G399">
        <v>7729</v>
      </c>
      <c r="H399">
        <v>7653776.833333333</v>
      </c>
      <c r="I399">
        <v>0.78148149450000004</v>
      </c>
      <c r="J399">
        <v>0.67777777766666669</v>
      </c>
      <c r="K399">
        <v>799282.16666666663</v>
      </c>
      <c r="L399">
        <v>12048</v>
      </c>
      <c r="M399">
        <v>2</v>
      </c>
      <c r="N399">
        <v>73</v>
      </c>
      <c r="O399">
        <v>0.75925925933333338</v>
      </c>
      <c r="P399">
        <v>523019.66666666669</v>
      </c>
      <c r="Q399">
        <v>12361</v>
      </c>
      <c r="R399">
        <v>2</v>
      </c>
      <c r="S399">
        <v>74</v>
      </c>
      <c r="T399">
        <v>0.85185185679999997</v>
      </c>
      <c r="W399">
        <f>Tabela11[[#This Row],[kan_params]]</f>
        <v>7729</v>
      </c>
      <c r="X399">
        <f>Tabela11[[#This Row],[kan_test_acc]]</f>
        <v>0.78148149450000004</v>
      </c>
      <c r="Y399">
        <f>Tabela11[[#This Row],[mlp_test_acc]]</f>
        <v>0.67777777766666669</v>
      </c>
      <c r="Z399">
        <f>Tabela11[[#This Row],[mlp_test_acc2]]</f>
        <v>0.75925925933333338</v>
      </c>
      <c r="AC399">
        <f t="shared" si="12"/>
        <v>7729</v>
      </c>
      <c r="AD399">
        <f t="shared" si="13"/>
        <v>0.78148149450000004</v>
      </c>
      <c r="AE399">
        <f>Tabela11[[#This Row],[kan_val_acc]]</f>
        <v>0.85185185679999997</v>
      </c>
    </row>
    <row r="400" spans="1:31" hidden="1" x14ac:dyDescent="0.25">
      <c r="A400" t="s">
        <v>400</v>
      </c>
      <c r="B400">
        <v>5</v>
      </c>
      <c r="C400" t="s">
        <v>21</v>
      </c>
      <c r="D400">
        <v>4</v>
      </c>
      <c r="E400">
        <v>0</v>
      </c>
      <c r="F400" t="s">
        <v>424</v>
      </c>
      <c r="G400">
        <v>7733</v>
      </c>
      <c r="H400">
        <v>15313483.166666666</v>
      </c>
      <c r="I400">
        <v>0.83703704683333335</v>
      </c>
      <c r="J400">
        <v>0.67407407399999997</v>
      </c>
      <c r="K400">
        <v>1823986</v>
      </c>
      <c r="L400">
        <v>13324</v>
      </c>
      <c r="M400">
        <v>2</v>
      </c>
      <c r="N400">
        <v>77</v>
      </c>
      <c r="O400">
        <v>0.65925925900000004</v>
      </c>
      <c r="P400">
        <v>1187342.5</v>
      </c>
      <c r="Q400">
        <v>13653</v>
      </c>
      <c r="R400">
        <v>2</v>
      </c>
      <c r="S400">
        <v>78</v>
      </c>
      <c r="T400">
        <v>0.86666667480000004</v>
      </c>
      <c r="W400">
        <f>Tabela11[[#This Row],[kan_params]]</f>
        <v>7733</v>
      </c>
      <c r="X400">
        <f>Tabela11[[#This Row],[kan_test_acc]]</f>
        <v>0.83703704683333335</v>
      </c>
      <c r="Y400">
        <f>Tabela11[[#This Row],[mlp_test_acc]]</f>
        <v>0.67407407399999997</v>
      </c>
      <c r="Z400">
        <f>Tabela11[[#This Row],[mlp_test_acc2]]</f>
        <v>0.65925925900000004</v>
      </c>
      <c r="AC400">
        <f t="shared" si="12"/>
        <v>7733</v>
      </c>
      <c r="AD400">
        <f t="shared" si="13"/>
        <v>0.83703704683333335</v>
      </c>
      <c r="AE400">
        <f>Tabela11[[#This Row],[kan_val_acc]]</f>
        <v>0.86666667480000004</v>
      </c>
    </row>
    <row r="401" spans="1:31" hidden="1" x14ac:dyDescent="0.25">
      <c r="A401" t="s">
        <v>400</v>
      </c>
      <c r="B401">
        <v>5</v>
      </c>
      <c r="C401" t="s">
        <v>21</v>
      </c>
      <c r="D401">
        <v>4</v>
      </c>
      <c r="E401">
        <v>0</v>
      </c>
      <c r="F401" t="s">
        <v>417</v>
      </c>
      <c r="G401">
        <v>7783</v>
      </c>
      <c r="H401">
        <v>16010887.5</v>
      </c>
      <c r="I401">
        <v>0.81111112233333338</v>
      </c>
      <c r="J401">
        <v>0.69629629633333334</v>
      </c>
      <c r="K401">
        <v>1324513.6666666667</v>
      </c>
      <c r="L401">
        <v>13324</v>
      </c>
      <c r="M401">
        <v>2</v>
      </c>
      <c r="N401">
        <v>77</v>
      </c>
      <c r="O401">
        <v>0.67407407399999997</v>
      </c>
      <c r="P401">
        <v>1221599.5</v>
      </c>
      <c r="Q401">
        <v>13653</v>
      </c>
      <c r="R401">
        <v>2</v>
      </c>
      <c r="S401">
        <v>78</v>
      </c>
      <c r="T401">
        <v>0.88148149259999997</v>
      </c>
      <c r="W401">
        <f>Tabela11[[#This Row],[kan_params]]</f>
        <v>7783</v>
      </c>
      <c r="X401">
        <f>Tabela11[[#This Row],[kan_test_acc]]</f>
        <v>0.81111112233333338</v>
      </c>
      <c r="Y401">
        <f>Tabela11[[#This Row],[mlp_test_acc]]</f>
        <v>0.69629629633333334</v>
      </c>
      <c r="Z401">
        <f>Tabela11[[#This Row],[mlp_test_acc2]]</f>
        <v>0.67407407399999997</v>
      </c>
      <c r="AC401">
        <f t="shared" si="12"/>
        <v>7783</v>
      </c>
      <c r="AD401">
        <f t="shared" si="13"/>
        <v>0.81111112233333338</v>
      </c>
      <c r="AE401">
        <f>Tabela11[[#This Row],[kan_val_acc]]</f>
        <v>0.88148149259999997</v>
      </c>
    </row>
    <row r="402" spans="1:31" hidden="1" x14ac:dyDescent="0.25">
      <c r="A402" t="s">
        <v>400</v>
      </c>
      <c r="B402">
        <v>5</v>
      </c>
      <c r="C402" t="s">
        <v>21</v>
      </c>
      <c r="D402">
        <v>2</v>
      </c>
      <c r="E402">
        <v>0</v>
      </c>
      <c r="F402" t="s">
        <v>442</v>
      </c>
      <c r="G402">
        <v>7815</v>
      </c>
      <c r="H402">
        <v>10519033.333333334</v>
      </c>
      <c r="I402">
        <v>0.94444444766666669</v>
      </c>
      <c r="J402">
        <v>0.65925925916666661</v>
      </c>
      <c r="K402">
        <v>1548100.6666666667</v>
      </c>
      <c r="L402">
        <v>11434</v>
      </c>
      <c r="M402">
        <v>2</v>
      </c>
      <c r="N402">
        <v>71</v>
      </c>
      <c r="O402">
        <v>0.70740740733333329</v>
      </c>
      <c r="P402">
        <v>1639196</v>
      </c>
      <c r="Q402">
        <v>11739</v>
      </c>
      <c r="R402">
        <v>2</v>
      </c>
      <c r="S402">
        <v>72</v>
      </c>
      <c r="T402">
        <v>0.9333333372</v>
      </c>
      <c r="W402">
        <f>Tabela11[[#This Row],[kan_params]]</f>
        <v>7815</v>
      </c>
      <c r="X402">
        <f>Tabela11[[#This Row],[kan_test_acc]]</f>
        <v>0.94444444766666669</v>
      </c>
      <c r="Y402">
        <f>Tabela11[[#This Row],[mlp_test_acc]]</f>
        <v>0.65925925916666661</v>
      </c>
      <c r="Z402">
        <f>Tabela11[[#This Row],[mlp_test_acc2]]</f>
        <v>0.70740740733333329</v>
      </c>
      <c r="AC402">
        <f t="shared" si="12"/>
        <v>7815</v>
      </c>
      <c r="AD402">
        <f t="shared" si="13"/>
        <v>0.94444444766666669</v>
      </c>
      <c r="AE402">
        <f>Tabela11[[#This Row],[kan_val_acc]]</f>
        <v>0.9333333372</v>
      </c>
    </row>
    <row r="403" spans="1:31" hidden="1" x14ac:dyDescent="0.25">
      <c r="A403" t="s">
        <v>400</v>
      </c>
      <c r="B403">
        <v>3</v>
      </c>
      <c r="C403" t="s">
        <v>21</v>
      </c>
      <c r="D403">
        <v>4</v>
      </c>
      <c r="E403">
        <v>0</v>
      </c>
      <c r="F403" t="s">
        <v>442</v>
      </c>
      <c r="G403">
        <v>7815</v>
      </c>
      <c r="H403">
        <v>12479259</v>
      </c>
      <c r="I403">
        <v>0.67407409366666671</v>
      </c>
      <c r="J403">
        <v>0.7444444446666667</v>
      </c>
      <c r="K403">
        <v>996293</v>
      </c>
      <c r="L403">
        <v>14664</v>
      </c>
      <c r="M403">
        <v>2</v>
      </c>
      <c r="N403">
        <v>81</v>
      </c>
      <c r="O403">
        <v>0.72592592583333337</v>
      </c>
      <c r="P403">
        <v>455714</v>
      </c>
      <c r="Q403">
        <v>15009</v>
      </c>
      <c r="R403">
        <v>2</v>
      </c>
      <c r="S403">
        <v>82</v>
      </c>
      <c r="T403">
        <v>0.77037037620000004</v>
      </c>
      <c r="W403">
        <f>Tabela11[[#This Row],[kan_params]]</f>
        <v>7815</v>
      </c>
      <c r="X403">
        <f>Tabela11[[#This Row],[kan_test_acc]]</f>
        <v>0.67407409366666671</v>
      </c>
      <c r="Y403">
        <f>Tabela11[[#This Row],[mlp_test_acc]]</f>
        <v>0.7444444446666667</v>
      </c>
      <c r="Z403">
        <f>Tabela11[[#This Row],[mlp_test_acc2]]</f>
        <v>0.72592592583333337</v>
      </c>
      <c r="AC403">
        <f t="shared" si="12"/>
        <v>7815</v>
      </c>
      <c r="AD403">
        <f t="shared" si="13"/>
        <v>0.67407409366666671</v>
      </c>
      <c r="AE403">
        <f>Tabela11[[#This Row],[kan_val_acc]]</f>
        <v>0.77037037620000004</v>
      </c>
    </row>
    <row r="404" spans="1:31" hidden="1" x14ac:dyDescent="0.25">
      <c r="A404" t="s">
        <v>400</v>
      </c>
      <c r="B404">
        <v>5</v>
      </c>
      <c r="C404" t="s">
        <v>21</v>
      </c>
      <c r="D404">
        <v>3</v>
      </c>
      <c r="E404">
        <v>0</v>
      </c>
      <c r="F404" t="s">
        <v>433</v>
      </c>
      <c r="G404">
        <v>7842</v>
      </c>
      <c r="H404">
        <v>11472939.166666666</v>
      </c>
      <c r="I404">
        <v>0.90370370966666669</v>
      </c>
      <c r="J404">
        <v>0.62592592566666672</v>
      </c>
      <c r="K404">
        <v>1536586.3333333333</v>
      </c>
      <c r="L404">
        <v>12678</v>
      </c>
      <c r="M404">
        <v>2</v>
      </c>
      <c r="N404">
        <v>75</v>
      </c>
      <c r="O404">
        <v>0.62592592583333329</v>
      </c>
      <c r="P404">
        <v>853944.33333333337</v>
      </c>
      <c r="Q404">
        <v>12999</v>
      </c>
      <c r="R404">
        <v>2</v>
      </c>
      <c r="S404">
        <v>76</v>
      </c>
      <c r="T404">
        <v>0.85925925960000005</v>
      </c>
      <c r="W404">
        <f>Tabela11[[#This Row],[kan_params]]</f>
        <v>7842</v>
      </c>
      <c r="X404">
        <f>Tabela11[[#This Row],[kan_test_acc]]</f>
        <v>0.90370370966666669</v>
      </c>
      <c r="Y404">
        <f>Tabela11[[#This Row],[mlp_test_acc]]</f>
        <v>0.62592592566666672</v>
      </c>
      <c r="Z404">
        <f>Tabela11[[#This Row],[mlp_test_acc2]]</f>
        <v>0.62592592583333329</v>
      </c>
      <c r="AC404">
        <f t="shared" si="12"/>
        <v>7842</v>
      </c>
      <c r="AD404">
        <f t="shared" si="13"/>
        <v>0.90370370966666669</v>
      </c>
      <c r="AE404">
        <f>Tabela11[[#This Row],[kan_val_acc]]</f>
        <v>0.85925925960000005</v>
      </c>
    </row>
    <row r="405" spans="1:31" hidden="1" x14ac:dyDescent="0.25">
      <c r="A405" t="s">
        <v>400</v>
      </c>
      <c r="B405">
        <v>3</v>
      </c>
      <c r="C405" t="s">
        <v>21</v>
      </c>
      <c r="D405">
        <v>5</v>
      </c>
      <c r="E405">
        <v>0</v>
      </c>
      <c r="F405" t="s">
        <v>433</v>
      </c>
      <c r="G405">
        <v>7842</v>
      </c>
      <c r="H405">
        <v>12224817.5</v>
      </c>
      <c r="I405">
        <v>0.59629631049999998</v>
      </c>
      <c r="J405">
        <v>0.7111111111666667</v>
      </c>
      <c r="K405">
        <v>1469982.1666666667</v>
      </c>
      <c r="L405">
        <v>15358</v>
      </c>
      <c r="M405">
        <v>2</v>
      </c>
      <c r="N405">
        <v>83</v>
      </c>
      <c r="O405">
        <v>0.71851851850000004</v>
      </c>
      <c r="P405">
        <v>6743603.833333333</v>
      </c>
      <c r="Q405">
        <v>15711</v>
      </c>
      <c r="R405">
        <v>2</v>
      </c>
      <c r="S405">
        <v>84</v>
      </c>
      <c r="T405">
        <v>0.73333332520000005</v>
      </c>
      <c r="W405">
        <f>Tabela11[[#This Row],[kan_params]]</f>
        <v>7842</v>
      </c>
      <c r="X405">
        <f>Tabela11[[#This Row],[kan_test_acc]]</f>
        <v>0.59629631049999998</v>
      </c>
      <c r="Y405">
        <f>Tabela11[[#This Row],[mlp_test_acc]]</f>
        <v>0.7111111111666667</v>
      </c>
      <c r="Z405">
        <f>Tabela11[[#This Row],[mlp_test_acc2]]</f>
        <v>0.71851851850000004</v>
      </c>
      <c r="AC405">
        <f t="shared" si="12"/>
        <v>7842</v>
      </c>
      <c r="AD405">
        <f t="shared" si="13"/>
        <v>0.59629631049999998</v>
      </c>
      <c r="AE405">
        <f>Tabela11[[#This Row],[kan_val_acc]]</f>
        <v>0.73333332520000005</v>
      </c>
    </row>
    <row r="406" spans="1:31" hidden="1" x14ac:dyDescent="0.25">
      <c r="A406" t="s">
        <v>400</v>
      </c>
      <c r="B406">
        <v>9</v>
      </c>
      <c r="C406" t="s">
        <v>21</v>
      </c>
      <c r="D406">
        <v>3</v>
      </c>
      <c r="E406">
        <v>0</v>
      </c>
      <c r="F406" t="s">
        <v>421</v>
      </c>
      <c r="G406">
        <v>7850</v>
      </c>
      <c r="H406">
        <v>10927219.5</v>
      </c>
      <c r="I406">
        <v>0.68518520399999994</v>
      </c>
      <c r="J406">
        <v>0.68888888883333332</v>
      </c>
      <c r="K406">
        <v>1249348.3333333333</v>
      </c>
      <c r="L406">
        <v>11434</v>
      </c>
      <c r="M406">
        <v>2</v>
      </c>
      <c r="N406">
        <v>71</v>
      </c>
      <c r="O406">
        <v>0.69629629633333334</v>
      </c>
      <c r="P406">
        <v>617918.66666666663</v>
      </c>
      <c r="Q406">
        <v>11739</v>
      </c>
      <c r="R406">
        <v>2</v>
      </c>
      <c r="S406">
        <v>72</v>
      </c>
      <c r="T406">
        <v>0.83703705080000002</v>
      </c>
      <c r="W406">
        <f>Tabela11[[#This Row],[kan_params]]</f>
        <v>7850</v>
      </c>
      <c r="X406">
        <f>Tabela11[[#This Row],[kan_test_acc]]</f>
        <v>0.68518520399999994</v>
      </c>
      <c r="Y406">
        <f>Tabela11[[#This Row],[mlp_test_acc]]</f>
        <v>0.68888888883333332</v>
      </c>
      <c r="Z406">
        <f>Tabela11[[#This Row],[mlp_test_acc2]]</f>
        <v>0.69629629633333334</v>
      </c>
      <c r="AC406">
        <f t="shared" si="12"/>
        <v>7850</v>
      </c>
      <c r="AD406">
        <f t="shared" si="13"/>
        <v>0.68518520399999994</v>
      </c>
      <c r="AE406">
        <f>Tabela11[[#This Row],[kan_val_acc]]</f>
        <v>0.83703705080000002</v>
      </c>
    </row>
    <row r="407" spans="1:31" hidden="1" x14ac:dyDescent="0.25">
      <c r="A407" t="s">
        <v>400</v>
      </c>
      <c r="B407">
        <v>5</v>
      </c>
      <c r="C407" t="s">
        <v>21</v>
      </c>
      <c r="D407">
        <v>5</v>
      </c>
      <c r="E407">
        <v>0</v>
      </c>
      <c r="F407" t="s">
        <v>423</v>
      </c>
      <c r="G407">
        <v>7852</v>
      </c>
      <c r="H407">
        <v>18205720.166666668</v>
      </c>
      <c r="I407">
        <v>0.777777791</v>
      </c>
      <c r="J407">
        <v>0.70740740766666665</v>
      </c>
      <c r="K407">
        <v>1838281.6666666667</v>
      </c>
      <c r="L407">
        <v>14323</v>
      </c>
      <c r="M407">
        <v>2</v>
      </c>
      <c r="N407">
        <v>80</v>
      </c>
      <c r="O407">
        <v>0.71111111100000002</v>
      </c>
      <c r="P407">
        <v>1179571</v>
      </c>
      <c r="Q407">
        <v>14664</v>
      </c>
      <c r="R407">
        <v>2</v>
      </c>
      <c r="S407">
        <v>81</v>
      </c>
      <c r="T407">
        <v>0.88148149259999997</v>
      </c>
      <c r="W407">
        <f>Tabela11[[#This Row],[kan_params]]</f>
        <v>7852</v>
      </c>
      <c r="X407">
        <f>Tabela11[[#This Row],[kan_test_acc]]</f>
        <v>0.777777791</v>
      </c>
      <c r="Y407">
        <f>Tabela11[[#This Row],[mlp_test_acc]]</f>
        <v>0.70740740766666665</v>
      </c>
      <c r="Z407">
        <f>Tabela11[[#This Row],[mlp_test_acc2]]</f>
        <v>0.71111111100000002</v>
      </c>
      <c r="AC407">
        <f t="shared" si="12"/>
        <v>7852</v>
      </c>
      <c r="AD407">
        <f t="shared" si="13"/>
        <v>0.777777791</v>
      </c>
      <c r="AE407">
        <f>Tabela11[[#This Row],[kan_val_acc]]</f>
        <v>0.88148149259999997</v>
      </c>
    </row>
    <row r="408" spans="1:31" hidden="1" x14ac:dyDescent="0.25">
      <c r="A408" t="s">
        <v>400</v>
      </c>
      <c r="B408">
        <v>5</v>
      </c>
      <c r="C408" t="s">
        <v>21</v>
      </c>
      <c r="D408">
        <v>5</v>
      </c>
      <c r="E408">
        <v>0</v>
      </c>
      <c r="F408" t="s">
        <v>409</v>
      </c>
      <c r="G408">
        <v>7856</v>
      </c>
      <c r="H408">
        <v>17660778.666666668</v>
      </c>
      <c r="I408">
        <v>0.7703703793333333</v>
      </c>
      <c r="J408">
        <v>0.67777777766666669</v>
      </c>
      <c r="K408">
        <v>4187135.6666666665</v>
      </c>
      <c r="L408">
        <v>14323</v>
      </c>
      <c r="M408">
        <v>2</v>
      </c>
      <c r="N408">
        <v>80</v>
      </c>
      <c r="O408">
        <v>0.7555555553333333</v>
      </c>
      <c r="P408">
        <v>4496527.666666667</v>
      </c>
      <c r="Q408">
        <v>14664</v>
      </c>
      <c r="R408">
        <v>2</v>
      </c>
      <c r="S408">
        <v>81</v>
      </c>
      <c r="T408">
        <v>0.87407409000000003</v>
      </c>
      <c r="W408">
        <f>Tabela11[[#This Row],[kan_params]]</f>
        <v>7856</v>
      </c>
      <c r="X408">
        <f>Tabela11[[#This Row],[kan_test_acc]]</f>
        <v>0.7703703793333333</v>
      </c>
      <c r="Y408">
        <f>Tabela11[[#This Row],[mlp_test_acc]]</f>
        <v>0.67777777766666669</v>
      </c>
      <c r="Z408">
        <f>Tabela11[[#This Row],[mlp_test_acc2]]</f>
        <v>0.7555555553333333</v>
      </c>
      <c r="AC408">
        <f t="shared" si="12"/>
        <v>7856</v>
      </c>
      <c r="AD408">
        <f t="shared" si="13"/>
        <v>0.7703703793333333</v>
      </c>
      <c r="AE408">
        <f>Tabela11[[#This Row],[kan_val_acc]]</f>
        <v>0.87407409000000003</v>
      </c>
    </row>
    <row r="409" spans="1:31" hidden="1" x14ac:dyDescent="0.25">
      <c r="A409" t="s">
        <v>400</v>
      </c>
      <c r="B409">
        <v>9</v>
      </c>
      <c r="C409" t="s">
        <v>21</v>
      </c>
      <c r="D409">
        <v>2</v>
      </c>
      <c r="E409">
        <v>0</v>
      </c>
      <c r="F409" t="s">
        <v>422</v>
      </c>
      <c r="G409">
        <v>7891</v>
      </c>
      <c r="H409">
        <v>7828484.833333333</v>
      </c>
      <c r="I409">
        <v>0.80370371549999997</v>
      </c>
      <c r="J409">
        <v>0.66666666666666663</v>
      </c>
      <c r="K409">
        <v>5499615</v>
      </c>
      <c r="L409">
        <v>10543</v>
      </c>
      <c r="M409">
        <v>2</v>
      </c>
      <c r="N409">
        <v>68</v>
      </c>
      <c r="O409">
        <v>0.64444444433333337</v>
      </c>
      <c r="P409">
        <v>4464518.333333333</v>
      </c>
      <c r="Q409">
        <v>10836</v>
      </c>
      <c r="R409">
        <v>2</v>
      </c>
      <c r="S409">
        <v>69</v>
      </c>
      <c r="T409">
        <v>0.777777779</v>
      </c>
      <c r="W409">
        <f>Tabela11[[#This Row],[kan_params]]</f>
        <v>7891</v>
      </c>
      <c r="X409">
        <f>Tabela11[[#This Row],[kan_test_acc]]</f>
        <v>0.80370371549999997</v>
      </c>
      <c r="Y409">
        <f>Tabela11[[#This Row],[mlp_test_acc]]</f>
        <v>0.66666666666666663</v>
      </c>
      <c r="Z409">
        <f>Tabela11[[#This Row],[mlp_test_acc2]]</f>
        <v>0.64444444433333337</v>
      </c>
      <c r="AC409">
        <f t="shared" si="12"/>
        <v>7891</v>
      </c>
      <c r="AD409">
        <f t="shared" si="13"/>
        <v>0.80370371549999997</v>
      </c>
      <c r="AE409">
        <f>Tabela11[[#This Row],[kan_val_acc]]</f>
        <v>0.777777779</v>
      </c>
    </row>
    <row r="410" spans="1:31" hidden="1" x14ac:dyDescent="0.25">
      <c r="A410" t="s">
        <v>400</v>
      </c>
      <c r="B410">
        <v>3</v>
      </c>
      <c r="C410" t="s">
        <v>21</v>
      </c>
      <c r="D410">
        <v>3</v>
      </c>
      <c r="E410">
        <v>0</v>
      </c>
      <c r="F410" t="s">
        <v>444</v>
      </c>
      <c r="G410">
        <v>7906</v>
      </c>
      <c r="H410">
        <v>15089848.833333334</v>
      </c>
      <c r="I410">
        <v>0.7703703841666667</v>
      </c>
      <c r="J410">
        <v>0.67037037033333335</v>
      </c>
      <c r="K410">
        <v>2995858.1666666665</v>
      </c>
      <c r="L410">
        <v>13986</v>
      </c>
      <c r="M410">
        <v>2</v>
      </c>
      <c r="N410">
        <v>79</v>
      </c>
      <c r="O410">
        <v>0.69629629650000002</v>
      </c>
      <c r="P410">
        <v>3601502</v>
      </c>
      <c r="Q410">
        <v>14323</v>
      </c>
      <c r="R410">
        <v>2</v>
      </c>
      <c r="S410">
        <v>80</v>
      </c>
      <c r="T410">
        <v>0.86666668680000003</v>
      </c>
      <c r="W410">
        <f>Tabela11[[#This Row],[kan_params]]</f>
        <v>7906</v>
      </c>
      <c r="X410">
        <f>Tabela11[[#This Row],[kan_test_acc]]</f>
        <v>0.7703703841666667</v>
      </c>
      <c r="Y410">
        <f>Tabela11[[#This Row],[mlp_test_acc]]</f>
        <v>0.67037037033333335</v>
      </c>
      <c r="Z410">
        <f>Tabela11[[#This Row],[mlp_test_acc2]]</f>
        <v>0.69629629650000002</v>
      </c>
      <c r="AC410">
        <f t="shared" si="12"/>
        <v>7906</v>
      </c>
      <c r="AD410">
        <f t="shared" si="13"/>
        <v>0.7703703841666667</v>
      </c>
      <c r="AE410">
        <f>Tabela11[[#This Row],[kan_val_acc]]</f>
        <v>0.86666668680000003</v>
      </c>
    </row>
    <row r="411" spans="1:31" x14ac:dyDescent="0.25">
      <c r="A411" t="s">
        <v>400</v>
      </c>
      <c r="B411">
        <v>9</v>
      </c>
      <c r="C411" t="s">
        <v>21</v>
      </c>
      <c r="D411">
        <v>5</v>
      </c>
      <c r="E411">
        <v>0</v>
      </c>
      <c r="F411" t="s">
        <v>412</v>
      </c>
      <c r="G411">
        <v>7938</v>
      </c>
      <c r="H411">
        <v>11103626.833333334</v>
      </c>
      <c r="I411">
        <v>0.57777779783333338</v>
      </c>
      <c r="J411">
        <v>0.61851851849999995</v>
      </c>
      <c r="K411">
        <v>5585434.833333333</v>
      </c>
      <c r="L411">
        <v>12999</v>
      </c>
      <c r="M411">
        <v>2</v>
      </c>
      <c r="N411">
        <v>76</v>
      </c>
      <c r="O411">
        <v>0.64814814799999998</v>
      </c>
      <c r="P411">
        <v>1372031.5</v>
      </c>
      <c r="Q411">
        <v>13324</v>
      </c>
      <c r="R411">
        <v>2</v>
      </c>
      <c r="S411">
        <v>77</v>
      </c>
      <c r="T411">
        <v>0.68888888339999999</v>
      </c>
      <c r="W411">
        <f>Tabela11[[#This Row],[kan_params]]</f>
        <v>7938</v>
      </c>
      <c r="X411">
        <f>Tabela11[[#This Row],[kan_test_acc]]</f>
        <v>0.57777779783333338</v>
      </c>
      <c r="Y411">
        <f>Tabela11[[#This Row],[mlp_test_acc]]</f>
        <v>0.61851851849999995</v>
      </c>
      <c r="Z411">
        <f>Tabela11[[#This Row],[mlp_test_acc2]]</f>
        <v>0.64814814799999998</v>
      </c>
      <c r="AC411">
        <f t="shared" si="12"/>
        <v>7938</v>
      </c>
      <c r="AD411">
        <f t="shared" si="13"/>
        <v>0.57777779783333338</v>
      </c>
      <c r="AE411">
        <f>Tabela11[[#This Row],[kan_val_acc]]</f>
        <v>0.68888888339999999</v>
      </c>
    </row>
    <row r="412" spans="1:31" hidden="1" x14ac:dyDescent="0.25">
      <c r="A412" t="s">
        <v>400</v>
      </c>
      <c r="B412">
        <v>5</v>
      </c>
      <c r="C412" t="s">
        <v>21</v>
      </c>
      <c r="D412">
        <v>5</v>
      </c>
      <c r="E412">
        <v>0</v>
      </c>
      <c r="F412" t="s">
        <v>416</v>
      </c>
      <c r="G412">
        <v>7958</v>
      </c>
      <c r="H412">
        <v>19185414.333333332</v>
      </c>
      <c r="I412">
        <v>0.65555557100000006</v>
      </c>
      <c r="J412">
        <v>0.65925925933333329</v>
      </c>
      <c r="K412">
        <v>1991486.1666666667</v>
      </c>
      <c r="L412">
        <v>14323</v>
      </c>
      <c r="M412">
        <v>2</v>
      </c>
      <c r="N412">
        <v>80</v>
      </c>
      <c r="O412">
        <v>0.70370370383333336</v>
      </c>
      <c r="P412">
        <v>1644979.5</v>
      </c>
      <c r="Q412">
        <v>14664</v>
      </c>
      <c r="R412">
        <v>2</v>
      </c>
      <c r="S412">
        <v>81</v>
      </c>
      <c r="T412">
        <v>0.82962963580000004</v>
      </c>
      <c r="W412">
        <f>Tabela11[[#This Row],[kan_params]]</f>
        <v>7958</v>
      </c>
      <c r="X412">
        <f>Tabela11[[#This Row],[kan_test_acc]]</f>
        <v>0.65555557100000006</v>
      </c>
      <c r="Y412">
        <f>Tabela11[[#This Row],[mlp_test_acc]]</f>
        <v>0.65925925933333329</v>
      </c>
      <c r="Z412">
        <f>Tabela11[[#This Row],[mlp_test_acc2]]</f>
        <v>0.70370370383333336</v>
      </c>
      <c r="AC412">
        <f t="shared" si="12"/>
        <v>7958</v>
      </c>
      <c r="AD412">
        <f t="shared" si="13"/>
        <v>0.65555557100000006</v>
      </c>
      <c r="AE412">
        <f>Tabela11[[#This Row],[kan_val_acc]]</f>
        <v>0.82962963580000004</v>
      </c>
    </row>
    <row r="413" spans="1:31" hidden="1" x14ac:dyDescent="0.25">
      <c r="A413" t="s">
        <v>400</v>
      </c>
      <c r="B413">
        <v>5</v>
      </c>
      <c r="C413" t="s">
        <v>21</v>
      </c>
      <c r="D413">
        <v>3</v>
      </c>
      <c r="E413">
        <v>0</v>
      </c>
      <c r="F413" t="s">
        <v>426</v>
      </c>
      <c r="G413">
        <v>7976</v>
      </c>
      <c r="H413">
        <v>12870736.833333334</v>
      </c>
      <c r="I413">
        <v>0.84074074516666664</v>
      </c>
      <c r="J413">
        <v>0.67407407433333333</v>
      </c>
      <c r="K413">
        <v>2434066.1666666665</v>
      </c>
      <c r="L413">
        <v>12999</v>
      </c>
      <c r="M413">
        <v>2</v>
      </c>
      <c r="N413">
        <v>76</v>
      </c>
      <c r="O413">
        <v>0.6481481478333333</v>
      </c>
      <c r="P413">
        <v>1646824.1666666667</v>
      </c>
      <c r="Q413">
        <v>13324</v>
      </c>
      <c r="R413">
        <v>2</v>
      </c>
      <c r="S413">
        <v>77</v>
      </c>
      <c r="T413">
        <v>0.89629631040000002</v>
      </c>
      <c r="W413">
        <f>Tabela11[[#This Row],[kan_params]]</f>
        <v>7976</v>
      </c>
      <c r="X413">
        <f>Tabela11[[#This Row],[kan_test_acc]]</f>
        <v>0.84074074516666664</v>
      </c>
      <c r="Y413">
        <f>Tabela11[[#This Row],[mlp_test_acc]]</f>
        <v>0.67407407433333333</v>
      </c>
      <c r="Z413">
        <f>Tabela11[[#This Row],[mlp_test_acc2]]</f>
        <v>0.6481481478333333</v>
      </c>
      <c r="AC413">
        <f t="shared" si="12"/>
        <v>7976</v>
      </c>
      <c r="AD413">
        <f t="shared" si="13"/>
        <v>0.84074074516666664</v>
      </c>
      <c r="AE413">
        <f>Tabela11[[#This Row],[kan_val_acc]]</f>
        <v>0.89629631040000002</v>
      </c>
    </row>
    <row r="414" spans="1:31" hidden="1" x14ac:dyDescent="0.25">
      <c r="A414" t="s">
        <v>400</v>
      </c>
      <c r="B414">
        <v>3</v>
      </c>
      <c r="C414" t="s">
        <v>21</v>
      </c>
      <c r="D414">
        <v>5</v>
      </c>
      <c r="E414">
        <v>0</v>
      </c>
      <c r="F414" t="s">
        <v>426</v>
      </c>
      <c r="G414">
        <v>7976</v>
      </c>
      <c r="H414">
        <v>14298317</v>
      </c>
      <c r="I414">
        <v>0.60370372250000004</v>
      </c>
      <c r="J414">
        <v>0.72962962966666667</v>
      </c>
      <c r="K414">
        <v>6444880.166666667</v>
      </c>
      <c r="L414">
        <v>15711</v>
      </c>
      <c r="M414">
        <v>2</v>
      </c>
      <c r="N414">
        <v>84</v>
      </c>
      <c r="O414">
        <v>0.67407407383333329</v>
      </c>
      <c r="P414">
        <v>7226911.5</v>
      </c>
      <c r="Q414">
        <v>16068</v>
      </c>
      <c r="R414">
        <v>2</v>
      </c>
      <c r="S414">
        <v>85</v>
      </c>
      <c r="T414">
        <v>0.69629629839999996</v>
      </c>
      <c r="W414">
        <f>Tabela11[[#This Row],[kan_params]]</f>
        <v>7976</v>
      </c>
      <c r="X414">
        <f>Tabela11[[#This Row],[kan_test_acc]]</f>
        <v>0.60370372250000004</v>
      </c>
      <c r="Y414">
        <f>Tabela11[[#This Row],[mlp_test_acc]]</f>
        <v>0.72962962966666667</v>
      </c>
      <c r="Z414">
        <f>Tabela11[[#This Row],[mlp_test_acc2]]</f>
        <v>0.67407407383333329</v>
      </c>
      <c r="AC414">
        <f t="shared" si="12"/>
        <v>7976</v>
      </c>
      <c r="AD414">
        <f t="shared" si="13"/>
        <v>0.60370372250000004</v>
      </c>
      <c r="AE414">
        <f>Tabela11[[#This Row],[kan_val_acc]]</f>
        <v>0.69629629839999996</v>
      </c>
    </row>
    <row r="415" spans="1:31" hidden="1" x14ac:dyDescent="0.25">
      <c r="A415" t="s">
        <v>400</v>
      </c>
      <c r="B415">
        <v>9</v>
      </c>
      <c r="C415" t="s">
        <v>21</v>
      </c>
      <c r="D415">
        <v>2</v>
      </c>
      <c r="E415">
        <v>0</v>
      </c>
      <c r="F415" t="s">
        <v>408</v>
      </c>
      <c r="G415">
        <v>8007</v>
      </c>
      <c r="H415">
        <v>9257760.833333334</v>
      </c>
      <c r="I415">
        <v>0.72962964583333334</v>
      </c>
      <c r="J415">
        <v>0.67777777783333337</v>
      </c>
      <c r="K415">
        <v>6789470.666666667</v>
      </c>
      <c r="L415">
        <v>10836</v>
      </c>
      <c r="M415">
        <v>2</v>
      </c>
      <c r="N415">
        <v>69</v>
      </c>
      <c r="O415">
        <v>0.7111111111666667</v>
      </c>
      <c r="P415">
        <v>1611922</v>
      </c>
      <c r="Q415">
        <v>11133</v>
      </c>
      <c r="R415">
        <v>2</v>
      </c>
      <c r="S415">
        <v>70</v>
      </c>
      <c r="T415">
        <v>0.79259259699999995</v>
      </c>
      <c r="W415">
        <f>Tabela11[[#This Row],[kan_params]]</f>
        <v>8007</v>
      </c>
      <c r="X415">
        <f>Tabela11[[#This Row],[kan_test_acc]]</f>
        <v>0.72962964583333334</v>
      </c>
      <c r="Y415">
        <f>Tabela11[[#This Row],[mlp_test_acc]]</f>
        <v>0.67777777783333337</v>
      </c>
      <c r="Z415">
        <f>Tabela11[[#This Row],[mlp_test_acc2]]</f>
        <v>0.7111111111666667</v>
      </c>
      <c r="AC415">
        <f t="shared" si="12"/>
        <v>8007</v>
      </c>
      <c r="AD415">
        <f t="shared" si="13"/>
        <v>0.72962964583333334</v>
      </c>
      <c r="AE415">
        <f>Tabela11[[#This Row],[kan_val_acc]]</f>
        <v>0.79259259699999995</v>
      </c>
    </row>
    <row r="416" spans="1:31" hidden="1" x14ac:dyDescent="0.25">
      <c r="A416" t="s">
        <v>400</v>
      </c>
      <c r="B416">
        <v>5</v>
      </c>
      <c r="C416" t="s">
        <v>21</v>
      </c>
      <c r="D416">
        <v>2</v>
      </c>
      <c r="E416">
        <v>0</v>
      </c>
      <c r="F416" t="s">
        <v>435</v>
      </c>
      <c r="G416">
        <v>8017</v>
      </c>
      <c r="H416">
        <v>9954706.666666666</v>
      </c>
      <c r="I416">
        <v>0.90370370933333333</v>
      </c>
      <c r="J416">
        <v>0.67407407416666665</v>
      </c>
      <c r="K416">
        <v>1705534</v>
      </c>
      <c r="L416">
        <v>11739</v>
      </c>
      <c r="M416">
        <v>2</v>
      </c>
      <c r="N416">
        <v>72</v>
      </c>
      <c r="O416">
        <v>0.64814814816666666</v>
      </c>
      <c r="P416">
        <v>929003.5</v>
      </c>
      <c r="Q416">
        <v>12048</v>
      </c>
      <c r="R416">
        <v>2</v>
      </c>
      <c r="S416">
        <v>73</v>
      </c>
      <c r="T416">
        <v>0.94814814300000005</v>
      </c>
      <c r="W416">
        <f>Tabela11[[#This Row],[kan_params]]</f>
        <v>8017</v>
      </c>
      <c r="X416">
        <f>Tabela11[[#This Row],[kan_test_acc]]</f>
        <v>0.90370370933333333</v>
      </c>
      <c r="Y416">
        <f>Tabela11[[#This Row],[mlp_test_acc]]</f>
        <v>0.67407407416666665</v>
      </c>
      <c r="Z416">
        <f>Tabela11[[#This Row],[mlp_test_acc2]]</f>
        <v>0.64814814816666666</v>
      </c>
      <c r="AC416">
        <f t="shared" si="12"/>
        <v>8017</v>
      </c>
      <c r="AD416">
        <f t="shared" si="13"/>
        <v>0.90370370933333333</v>
      </c>
      <c r="AE416">
        <f>Tabela11[[#This Row],[kan_val_acc]]</f>
        <v>0.94814814300000005</v>
      </c>
    </row>
    <row r="417" spans="1:31" hidden="1" x14ac:dyDescent="0.25">
      <c r="A417" t="s">
        <v>400</v>
      </c>
      <c r="B417">
        <v>3</v>
      </c>
      <c r="C417" t="s">
        <v>21</v>
      </c>
      <c r="D417">
        <v>4</v>
      </c>
      <c r="E417">
        <v>0</v>
      </c>
      <c r="F417" t="s">
        <v>435</v>
      </c>
      <c r="G417">
        <v>8017</v>
      </c>
      <c r="H417">
        <v>11367403.5</v>
      </c>
      <c r="I417">
        <v>0.52592593450000003</v>
      </c>
      <c r="J417">
        <v>0.72592592599999994</v>
      </c>
      <c r="K417">
        <v>5753412.166666667</v>
      </c>
      <c r="L417">
        <v>15009</v>
      </c>
      <c r="M417">
        <v>2</v>
      </c>
      <c r="N417">
        <v>82</v>
      </c>
      <c r="O417">
        <v>0.82592592583333335</v>
      </c>
      <c r="P417">
        <v>7338996.333333333</v>
      </c>
      <c r="Q417">
        <v>15358</v>
      </c>
      <c r="R417">
        <v>2</v>
      </c>
      <c r="S417">
        <v>83</v>
      </c>
      <c r="T417">
        <v>0.77777776700000001</v>
      </c>
      <c r="W417">
        <f>Tabela11[[#This Row],[kan_params]]</f>
        <v>8017</v>
      </c>
      <c r="X417">
        <f>Tabela11[[#This Row],[kan_test_acc]]</f>
        <v>0.52592593450000003</v>
      </c>
      <c r="Y417">
        <f>Tabela11[[#This Row],[mlp_test_acc]]</f>
        <v>0.72592592599999994</v>
      </c>
      <c r="Z417">
        <f>Tabela11[[#This Row],[mlp_test_acc2]]</f>
        <v>0.82592592583333335</v>
      </c>
      <c r="AC417">
        <f t="shared" si="12"/>
        <v>8017</v>
      </c>
      <c r="AD417">
        <f t="shared" si="13"/>
        <v>0.52592593450000003</v>
      </c>
      <c r="AE417">
        <f>Tabela11[[#This Row],[kan_val_acc]]</f>
        <v>0.77777776700000001</v>
      </c>
    </row>
    <row r="418" spans="1:31" hidden="1" x14ac:dyDescent="0.25">
      <c r="A418" t="s">
        <v>400</v>
      </c>
      <c r="B418">
        <v>5</v>
      </c>
      <c r="C418" t="s">
        <v>21</v>
      </c>
      <c r="D418">
        <v>4</v>
      </c>
      <c r="E418">
        <v>0</v>
      </c>
      <c r="F418" t="s">
        <v>432</v>
      </c>
      <c r="G418">
        <v>8021</v>
      </c>
      <c r="H418">
        <v>14655917</v>
      </c>
      <c r="I418">
        <v>0.81851852950000004</v>
      </c>
      <c r="J418">
        <v>0.67037037016666667</v>
      </c>
      <c r="K418">
        <v>1797190.5</v>
      </c>
      <c r="L418">
        <v>13986</v>
      </c>
      <c r="M418">
        <v>2</v>
      </c>
      <c r="N418">
        <v>79</v>
      </c>
      <c r="O418">
        <v>0.64444444416666669</v>
      </c>
      <c r="P418">
        <v>858583.66666666663</v>
      </c>
      <c r="Q418">
        <v>14323</v>
      </c>
      <c r="R418">
        <v>2</v>
      </c>
      <c r="S418">
        <v>80</v>
      </c>
      <c r="T418">
        <v>0.91111111639999998</v>
      </c>
      <c r="W418">
        <f>Tabela11[[#This Row],[kan_params]]</f>
        <v>8021</v>
      </c>
      <c r="X418">
        <f>Tabela11[[#This Row],[kan_test_acc]]</f>
        <v>0.81851852950000004</v>
      </c>
      <c r="Y418">
        <f>Tabela11[[#This Row],[mlp_test_acc]]</f>
        <v>0.67037037016666667</v>
      </c>
      <c r="Z418">
        <f>Tabela11[[#This Row],[mlp_test_acc2]]</f>
        <v>0.64444444416666669</v>
      </c>
      <c r="AC418">
        <f t="shared" ref="AC418:AC481" si="14">W418</f>
        <v>8021</v>
      </c>
      <c r="AD418">
        <f t="shared" ref="AD418:AD481" si="15">X418</f>
        <v>0.81851852950000004</v>
      </c>
      <c r="AE418">
        <f>Tabela11[[#This Row],[kan_val_acc]]</f>
        <v>0.91111111639999998</v>
      </c>
    </row>
    <row r="419" spans="1:31" hidden="1" x14ac:dyDescent="0.25">
      <c r="A419" t="s">
        <v>400</v>
      </c>
      <c r="B419">
        <v>9</v>
      </c>
      <c r="C419" t="s">
        <v>21</v>
      </c>
      <c r="D419">
        <v>3</v>
      </c>
      <c r="E419">
        <v>0</v>
      </c>
      <c r="F419" t="s">
        <v>429</v>
      </c>
      <c r="G419">
        <v>8030</v>
      </c>
      <c r="H419">
        <v>4086031.8333333335</v>
      </c>
      <c r="I419">
        <v>0.87777778483333335</v>
      </c>
      <c r="J419">
        <v>0.69259259266666673</v>
      </c>
      <c r="K419">
        <v>692833.83333333337</v>
      </c>
      <c r="L419">
        <v>11739</v>
      </c>
      <c r="M419">
        <v>2</v>
      </c>
      <c r="N419">
        <v>72</v>
      </c>
      <c r="O419">
        <v>0.77407407433333342</v>
      </c>
      <c r="P419">
        <v>535471.33333333337</v>
      </c>
      <c r="Q419">
        <v>12048</v>
      </c>
      <c r="R419">
        <v>2</v>
      </c>
      <c r="S419">
        <v>73</v>
      </c>
      <c r="T419">
        <v>0.9703703762</v>
      </c>
      <c r="W419">
        <f>Tabela11[[#This Row],[kan_params]]</f>
        <v>8030</v>
      </c>
      <c r="X419">
        <f>Tabela11[[#This Row],[kan_test_acc]]</f>
        <v>0.87777778483333335</v>
      </c>
      <c r="Y419">
        <f>Tabela11[[#This Row],[mlp_test_acc]]</f>
        <v>0.69259259266666673</v>
      </c>
      <c r="Z419">
        <f>Tabela11[[#This Row],[mlp_test_acc2]]</f>
        <v>0.77407407433333342</v>
      </c>
      <c r="AC419">
        <f t="shared" si="14"/>
        <v>8030</v>
      </c>
      <c r="AD419">
        <f t="shared" si="15"/>
        <v>0.87777778483333335</v>
      </c>
      <c r="AE419">
        <f>Tabela11[[#This Row],[kan_val_acc]]</f>
        <v>0.9703703762</v>
      </c>
    </row>
    <row r="420" spans="1:31" hidden="1" x14ac:dyDescent="0.25">
      <c r="A420" t="s">
        <v>400</v>
      </c>
      <c r="B420">
        <v>9</v>
      </c>
      <c r="C420" t="s">
        <v>21</v>
      </c>
      <c r="D420">
        <v>4</v>
      </c>
      <c r="E420">
        <v>0</v>
      </c>
      <c r="F420" t="s">
        <v>413</v>
      </c>
      <c r="G420">
        <v>8051</v>
      </c>
      <c r="H420">
        <v>15291575.5</v>
      </c>
      <c r="I420">
        <v>0.50000001483333334</v>
      </c>
      <c r="J420">
        <v>0.63333333316666662</v>
      </c>
      <c r="K420">
        <v>4094752.6666666665</v>
      </c>
      <c r="L420">
        <v>12361</v>
      </c>
      <c r="M420">
        <v>2</v>
      </c>
      <c r="N420">
        <v>74</v>
      </c>
      <c r="O420">
        <v>0.67407407399999997</v>
      </c>
      <c r="P420">
        <v>1360815.5</v>
      </c>
      <c r="Q420">
        <v>12678</v>
      </c>
      <c r="R420">
        <v>2</v>
      </c>
      <c r="S420">
        <v>75</v>
      </c>
      <c r="T420">
        <v>0.76296297319999995</v>
      </c>
      <c r="W420">
        <f>Tabela11[[#This Row],[kan_params]]</f>
        <v>8051</v>
      </c>
      <c r="X420">
        <f>Tabela11[[#This Row],[kan_test_acc]]</f>
        <v>0.50000001483333334</v>
      </c>
      <c r="Y420">
        <f>Tabela11[[#This Row],[mlp_test_acc]]</f>
        <v>0.63333333316666662</v>
      </c>
      <c r="Z420">
        <f>Tabela11[[#This Row],[mlp_test_acc2]]</f>
        <v>0.67407407399999997</v>
      </c>
      <c r="AC420">
        <f t="shared" si="14"/>
        <v>8051</v>
      </c>
      <c r="AD420">
        <f t="shared" si="15"/>
        <v>0.50000001483333334</v>
      </c>
      <c r="AE420">
        <f>Tabela11[[#This Row],[kan_val_acc]]</f>
        <v>0.76296297319999995</v>
      </c>
    </row>
    <row r="421" spans="1:31" hidden="1" x14ac:dyDescent="0.25">
      <c r="A421" t="s">
        <v>400</v>
      </c>
      <c r="B421">
        <v>9</v>
      </c>
      <c r="C421" t="s">
        <v>21</v>
      </c>
      <c r="D421">
        <v>2</v>
      </c>
      <c r="E421">
        <v>0</v>
      </c>
      <c r="F421" t="s">
        <v>415</v>
      </c>
      <c r="G421">
        <v>8061</v>
      </c>
      <c r="H421">
        <v>10399987.166666666</v>
      </c>
      <c r="I421">
        <v>0.85555556450000003</v>
      </c>
      <c r="J421">
        <v>0.67777777766666669</v>
      </c>
      <c r="K421">
        <v>6560754.833333333</v>
      </c>
      <c r="L421">
        <v>10836</v>
      </c>
      <c r="M421">
        <v>2</v>
      </c>
      <c r="N421">
        <v>69</v>
      </c>
      <c r="O421">
        <v>0.70370370366666668</v>
      </c>
      <c r="P421">
        <v>1583866.6666666667</v>
      </c>
      <c r="Q421">
        <v>11133</v>
      </c>
      <c r="R421">
        <v>2</v>
      </c>
      <c r="S421">
        <v>70</v>
      </c>
      <c r="T421">
        <v>0.76296296100000005</v>
      </c>
      <c r="W421">
        <f>Tabela11[[#This Row],[kan_params]]</f>
        <v>8061</v>
      </c>
      <c r="X421">
        <f>Tabela11[[#This Row],[kan_test_acc]]</f>
        <v>0.85555556450000003</v>
      </c>
      <c r="Y421">
        <f>Tabela11[[#This Row],[mlp_test_acc]]</f>
        <v>0.67777777766666669</v>
      </c>
      <c r="Z421">
        <f>Tabela11[[#This Row],[mlp_test_acc2]]</f>
        <v>0.70370370366666668</v>
      </c>
      <c r="AC421">
        <f t="shared" si="14"/>
        <v>8061</v>
      </c>
      <c r="AD421">
        <f t="shared" si="15"/>
        <v>0.85555556450000003</v>
      </c>
      <c r="AE421">
        <f>Tabela11[[#This Row],[kan_val_acc]]</f>
        <v>0.76296296100000005</v>
      </c>
    </row>
    <row r="422" spans="1:31" hidden="1" x14ac:dyDescent="0.25">
      <c r="A422" t="s">
        <v>400</v>
      </c>
      <c r="B422">
        <v>5</v>
      </c>
      <c r="C422" t="s">
        <v>21</v>
      </c>
      <c r="D422">
        <v>3</v>
      </c>
      <c r="E422">
        <v>0</v>
      </c>
      <c r="F422" t="s">
        <v>441</v>
      </c>
      <c r="G422">
        <v>8062</v>
      </c>
      <c r="H422">
        <v>11867148.833333334</v>
      </c>
      <c r="I422">
        <v>0.88518519200000001</v>
      </c>
      <c r="J422">
        <v>0.68518518533333328</v>
      </c>
      <c r="K422">
        <v>1342005.8333333333</v>
      </c>
      <c r="L422">
        <v>12999</v>
      </c>
      <c r="M422">
        <v>2</v>
      </c>
      <c r="N422">
        <v>76</v>
      </c>
      <c r="O422">
        <v>0.69259259250000005</v>
      </c>
      <c r="P422">
        <v>1431232.6666666667</v>
      </c>
      <c r="Q422">
        <v>13324</v>
      </c>
      <c r="R422">
        <v>2</v>
      </c>
      <c r="S422">
        <v>77</v>
      </c>
      <c r="T422">
        <v>0.88888889559999995</v>
      </c>
      <c r="W422">
        <f>Tabela11[[#This Row],[kan_params]]</f>
        <v>8062</v>
      </c>
      <c r="X422">
        <f>Tabela11[[#This Row],[kan_test_acc]]</f>
        <v>0.88518519200000001</v>
      </c>
      <c r="Y422">
        <f>Tabela11[[#This Row],[mlp_test_acc]]</f>
        <v>0.68518518533333328</v>
      </c>
      <c r="Z422">
        <f>Tabela11[[#This Row],[mlp_test_acc2]]</f>
        <v>0.69259259250000005</v>
      </c>
      <c r="AC422">
        <f t="shared" si="14"/>
        <v>8062</v>
      </c>
      <c r="AD422">
        <f t="shared" si="15"/>
        <v>0.88518519200000001</v>
      </c>
      <c r="AE422">
        <f>Tabela11[[#This Row],[kan_val_acc]]</f>
        <v>0.88888889559999995</v>
      </c>
    </row>
    <row r="423" spans="1:31" hidden="1" x14ac:dyDescent="0.25">
      <c r="A423" t="s">
        <v>400</v>
      </c>
      <c r="B423">
        <v>3</v>
      </c>
      <c r="C423" t="s">
        <v>21</v>
      </c>
      <c r="D423">
        <v>5</v>
      </c>
      <c r="E423">
        <v>0</v>
      </c>
      <c r="F423" t="s">
        <v>441</v>
      </c>
      <c r="G423">
        <v>8062</v>
      </c>
      <c r="H423">
        <v>9742581.666666666</v>
      </c>
      <c r="I423">
        <v>0.55925927566666667</v>
      </c>
      <c r="J423">
        <v>0.69259259266666673</v>
      </c>
      <c r="K423">
        <v>6963826.166666667</v>
      </c>
      <c r="L423">
        <v>16068</v>
      </c>
      <c r="M423">
        <v>2</v>
      </c>
      <c r="N423">
        <v>85</v>
      </c>
      <c r="O423">
        <v>0.74074074050000005</v>
      </c>
      <c r="P423">
        <v>5685492.666666667</v>
      </c>
      <c r="Q423">
        <v>16429</v>
      </c>
      <c r="R423">
        <v>2</v>
      </c>
      <c r="S423">
        <v>86</v>
      </c>
      <c r="T423">
        <v>0.82962963599999995</v>
      </c>
      <c r="W423">
        <f>Tabela11[[#This Row],[kan_params]]</f>
        <v>8062</v>
      </c>
      <c r="X423">
        <f>Tabela11[[#This Row],[kan_test_acc]]</f>
        <v>0.55925927566666667</v>
      </c>
      <c r="Y423">
        <f>Tabela11[[#This Row],[mlp_test_acc]]</f>
        <v>0.69259259266666673</v>
      </c>
      <c r="Z423">
        <f>Tabela11[[#This Row],[mlp_test_acc2]]</f>
        <v>0.74074074050000005</v>
      </c>
      <c r="AC423">
        <f t="shared" si="14"/>
        <v>8062</v>
      </c>
      <c r="AD423">
        <f t="shared" si="15"/>
        <v>0.55925927566666667</v>
      </c>
      <c r="AE423">
        <f>Tabela11[[#This Row],[kan_val_acc]]</f>
        <v>0.82962963599999995</v>
      </c>
    </row>
    <row r="424" spans="1:31" x14ac:dyDescent="0.25">
      <c r="A424" t="s">
        <v>400</v>
      </c>
      <c r="B424">
        <v>9</v>
      </c>
      <c r="C424" t="s">
        <v>21</v>
      </c>
      <c r="D424">
        <v>5</v>
      </c>
      <c r="E424">
        <v>0</v>
      </c>
      <c r="F424" t="s">
        <v>405</v>
      </c>
      <c r="G424">
        <v>8076</v>
      </c>
      <c r="H424">
        <v>10783486.5</v>
      </c>
      <c r="I424">
        <v>0.5888889035</v>
      </c>
      <c r="J424">
        <v>0.61111111116666661</v>
      </c>
      <c r="K424">
        <v>4992304.666666667</v>
      </c>
      <c r="L424">
        <v>12999</v>
      </c>
      <c r="M424">
        <v>2</v>
      </c>
      <c r="N424">
        <v>76</v>
      </c>
      <c r="O424">
        <v>0.62222222216666667</v>
      </c>
      <c r="P424">
        <v>2814928.1666666665</v>
      </c>
      <c r="Q424">
        <v>13324</v>
      </c>
      <c r="R424">
        <v>2</v>
      </c>
      <c r="S424">
        <v>77</v>
      </c>
      <c r="T424">
        <v>0.88148146820000006</v>
      </c>
      <c r="W424">
        <f>Tabela11[[#This Row],[kan_params]]</f>
        <v>8076</v>
      </c>
      <c r="X424">
        <f>Tabela11[[#This Row],[kan_test_acc]]</f>
        <v>0.5888889035</v>
      </c>
      <c r="Y424">
        <f>Tabela11[[#This Row],[mlp_test_acc]]</f>
        <v>0.61111111116666661</v>
      </c>
      <c r="Z424">
        <f>Tabela11[[#This Row],[mlp_test_acc2]]</f>
        <v>0.62222222216666667</v>
      </c>
      <c r="AC424">
        <f t="shared" si="14"/>
        <v>8076</v>
      </c>
      <c r="AD424">
        <f t="shared" si="15"/>
        <v>0.5888889035</v>
      </c>
      <c r="AE424">
        <f>Tabela11[[#This Row],[kan_val_acc]]</f>
        <v>0.88148146820000006</v>
      </c>
    </row>
    <row r="425" spans="1:31" hidden="1" x14ac:dyDescent="0.25">
      <c r="A425" t="s">
        <v>400</v>
      </c>
      <c r="B425">
        <v>9</v>
      </c>
      <c r="C425" t="s">
        <v>21</v>
      </c>
      <c r="D425">
        <v>3</v>
      </c>
      <c r="E425">
        <v>0</v>
      </c>
      <c r="F425" t="s">
        <v>414</v>
      </c>
      <c r="G425">
        <v>8092</v>
      </c>
      <c r="H425">
        <v>12589966.166666666</v>
      </c>
      <c r="I425">
        <v>0.72592593750000001</v>
      </c>
      <c r="J425">
        <v>0.6518518516666667</v>
      </c>
      <c r="K425">
        <v>1626430.3333333333</v>
      </c>
      <c r="L425">
        <v>11739</v>
      </c>
      <c r="M425">
        <v>2</v>
      </c>
      <c r="N425">
        <v>72</v>
      </c>
      <c r="O425">
        <v>0.65555555533333332</v>
      </c>
      <c r="P425">
        <v>3513167</v>
      </c>
      <c r="Q425">
        <v>12048</v>
      </c>
      <c r="R425">
        <v>2</v>
      </c>
      <c r="S425">
        <v>73</v>
      </c>
      <c r="T425">
        <v>0.7481481432</v>
      </c>
      <c r="W425">
        <f>Tabela11[[#This Row],[kan_params]]</f>
        <v>8092</v>
      </c>
      <c r="X425">
        <f>Tabela11[[#This Row],[kan_test_acc]]</f>
        <v>0.72592593750000001</v>
      </c>
      <c r="Y425">
        <f>Tabela11[[#This Row],[mlp_test_acc]]</f>
        <v>0.6518518516666667</v>
      </c>
      <c r="Z425">
        <f>Tabela11[[#This Row],[mlp_test_acc2]]</f>
        <v>0.65555555533333332</v>
      </c>
      <c r="AC425">
        <f t="shared" si="14"/>
        <v>8092</v>
      </c>
      <c r="AD425">
        <f t="shared" si="15"/>
        <v>0.72592593750000001</v>
      </c>
      <c r="AE425">
        <f>Tabela11[[#This Row],[kan_val_acc]]</f>
        <v>0.7481481432</v>
      </c>
    </row>
    <row r="426" spans="1:31" hidden="1" x14ac:dyDescent="0.25">
      <c r="A426" t="s">
        <v>400</v>
      </c>
      <c r="B426">
        <v>9</v>
      </c>
      <c r="C426" t="s">
        <v>21</v>
      </c>
      <c r="D426">
        <v>3</v>
      </c>
      <c r="E426">
        <v>0</v>
      </c>
      <c r="F426" t="s">
        <v>407</v>
      </c>
      <c r="G426">
        <v>8094</v>
      </c>
      <c r="H426">
        <v>11489895.833333334</v>
      </c>
      <c r="I426">
        <v>0.76296297216666664</v>
      </c>
      <c r="J426">
        <v>0.64814814799999998</v>
      </c>
      <c r="K426">
        <v>601417</v>
      </c>
      <c r="L426">
        <v>11739</v>
      </c>
      <c r="M426">
        <v>2</v>
      </c>
      <c r="N426">
        <v>72</v>
      </c>
      <c r="O426">
        <v>0.67777777766666669</v>
      </c>
      <c r="P426">
        <v>3099251.3333333335</v>
      </c>
      <c r="Q426">
        <v>12048</v>
      </c>
      <c r="R426">
        <v>2</v>
      </c>
      <c r="S426">
        <v>73</v>
      </c>
      <c r="T426">
        <v>0.82222223299999997</v>
      </c>
      <c r="W426">
        <f>Tabela11[[#This Row],[kan_params]]</f>
        <v>8094</v>
      </c>
      <c r="X426">
        <f>Tabela11[[#This Row],[kan_test_acc]]</f>
        <v>0.76296297216666664</v>
      </c>
      <c r="Y426">
        <f>Tabela11[[#This Row],[mlp_test_acc]]</f>
        <v>0.64814814799999998</v>
      </c>
      <c r="Z426">
        <f>Tabela11[[#This Row],[mlp_test_acc2]]</f>
        <v>0.67777777766666669</v>
      </c>
      <c r="AC426">
        <f t="shared" si="14"/>
        <v>8094</v>
      </c>
      <c r="AD426">
        <f t="shared" si="15"/>
        <v>0.76296297216666664</v>
      </c>
      <c r="AE426">
        <f>Tabela11[[#This Row],[kan_val_acc]]</f>
        <v>0.82222223299999997</v>
      </c>
    </row>
    <row r="427" spans="1:31" hidden="1" x14ac:dyDescent="0.25">
      <c r="A427" t="s">
        <v>400</v>
      </c>
      <c r="B427">
        <v>5</v>
      </c>
      <c r="C427" t="s">
        <v>21</v>
      </c>
      <c r="D427">
        <v>5</v>
      </c>
      <c r="E427">
        <v>0</v>
      </c>
      <c r="F427" t="s">
        <v>431</v>
      </c>
      <c r="G427">
        <v>8112</v>
      </c>
      <c r="H427">
        <v>17302738.5</v>
      </c>
      <c r="I427">
        <v>0.75925926883333339</v>
      </c>
      <c r="J427">
        <v>0.72962962949999999</v>
      </c>
      <c r="K427">
        <v>2116556</v>
      </c>
      <c r="L427">
        <v>14664</v>
      </c>
      <c r="M427">
        <v>2</v>
      </c>
      <c r="N427">
        <v>81</v>
      </c>
      <c r="O427">
        <v>0.69259259250000005</v>
      </c>
      <c r="P427">
        <v>1519700.8333333333</v>
      </c>
      <c r="Q427">
        <v>15009</v>
      </c>
      <c r="R427">
        <v>2</v>
      </c>
      <c r="S427">
        <v>82</v>
      </c>
      <c r="T427">
        <v>0.82222223299999997</v>
      </c>
      <c r="W427">
        <f>Tabela11[[#This Row],[kan_params]]</f>
        <v>8112</v>
      </c>
      <c r="X427">
        <f>Tabela11[[#This Row],[kan_test_acc]]</f>
        <v>0.75925926883333339</v>
      </c>
      <c r="Y427">
        <f>Tabela11[[#This Row],[mlp_test_acc]]</f>
        <v>0.72962962949999999</v>
      </c>
      <c r="Z427">
        <f>Tabela11[[#This Row],[mlp_test_acc2]]</f>
        <v>0.69259259250000005</v>
      </c>
      <c r="AC427">
        <f t="shared" si="14"/>
        <v>8112</v>
      </c>
      <c r="AD427">
        <f t="shared" si="15"/>
        <v>0.75925926883333339</v>
      </c>
      <c r="AE427">
        <f>Tabela11[[#This Row],[kan_val_acc]]</f>
        <v>0.82222223299999997</v>
      </c>
    </row>
    <row r="428" spans="1:31" hidden="1" x14ac:dyDescent="0.25">
      <c r="A428" t="s">
        <v>400</v>
      </c>
      <c r="B428">
        <v>9</v>
      </c>
      <c r="C428" t="s">
        <v>21</v>
      </c>
      <c r="D428">
        <v>2</v>
      </c>
      <c r="E428">
        <v>0</v>
      </c>
      <c r="F428" t="s">
        <v>430</v>
      </c>
      <c r="G428">
        <v>8115</v>
      </c>
      <c r="H428">
        <v>9392266</v>
      </c>
      <c r="I428">
        <v>0.80740741900000002</v>
      </c>
      <c r="J428">
        <v>0.67407407416666665</v>
      </c>
      <c r="K428">
        <v>5864720.833333333</v>
      </c>
      <c r="L428">
        <v>10836</v>
      </c>
      <c r="M428">
        <v>2</v>
      </c>
      <c r="N428">
        <v>69</v>
      </c>
      <c r="O428">
        <v>0.70740740749999997</v>
      </c>
      <c r="P428">
        <v>2906355.3333333335</v>
      </c>
      <c r="Q428">
        <v>11133</v>
      </c>
      <c r="R428">
        <v>2</v>
      </c>
      <c r="S428">
        <v>70</v>
      </c>
      <c r="T428">
        <v>0.82222223319999999</v>
      </c>
      <c r="W428">
        <f>Tabela11[[#This Row],[kan_params]]</f>
        <v>8115</v>
      </c>
      <c r="X428">
        <f>Tabela11[[#This Row],[kan_test_acc]]</f>
        <v>0.80740741900000002</v>
      </c>
      <c r="Y428">
        <f>Tabela11[[#This Row],[mlp_test_acc]]</f>
        <v>0.67407407416666665</v>
      </c>
      <c r="Z428">
        <f>Tabela11[[#This Row],[mlp_test_acc2]]</f>
        <v>0.70740740749999997</v>
      </c>
      <c r="AC428">
        <f t="shared" si="14"/>
        <v>8115</v>
      </c>
      <c r="AD428">
        <f t="shared" si="15"/>
        <v>0.80740741900000002</v>
      </c>
      <c r="AE428">
        <f>Tabela11[[#This Row],[kan_val_acc]]</f>
        <v>0.82222223319999999</v>
      </c>
    </row>
    <row r="429" spans="1:31" hidden="1" x14ac:dyDescent="0.25">
      <c r="A429" t="s">
        <v>400</v>
      </c>
      <c r="B429">
        <v>9</v>
      </c>
      <c r="C429" t="s">
        <v>21</v>
      </c>
      <c r="D429">
        <v>4</v>
      </c>
      <c r="E429">
        <v>0</v>
      </c>
      <c r="F429" t="s">
        <v>406</v>
      </c>
      <c r="G429">
        <v>8117</v>
      </c>
      <c r="H429">
        <v>16198283.5</v>
      </c>
      <c r="I429">
        <v>0.64444445583333332</v>
      </c>
      <c r="J429">
        <v>0.71111111083333334</v>
      </c>
      <c r="K429">
        <v>2757275.8333333335</v>
      </c>
      <c r="L429">
        <v>12361</v>
      </c>
      <c r="M429">
        <v>2</v>
      </c>
      <c r="N429">
        <v>74</v>
      </c>
      <c r="O429">
        <v>0.66666666666666663</v>
      </c>
      <c r="P429">
        <v>2895660.6666666665</v>
      </c>
      <c r="Q429">
        <v>12678</v>
      </c>
      <c r="R429">
        <v>2</v>
      </c>
      <c r="S429">
        <v>75</v>
      </c>
      <c r="T429">
        <v>0.82962963580000004</v>
      </c>
      <c r="W429">
        <f>Tabela11[[#This Row],[kan_params]]</f>
        <v>8117</v>
      </c>
      <c r="X429">
        <f>Tabela11[[#This Row],[kan_test_acc]]</f>
        <v>0.64444445583333332</v>
      </c>
      <c r="Y429">
        <f>Tabela11[[#This Row],[mlp_test_acc]]</f>
        <v>0.71111111083333334</v>
      </c>
      <c r="Z429">
        <f>Tabela11[[#This Row],[mlp_test_acc2]]</f>
        <v>0.66666666666666663</v>
      </c>
      <c r="AC429">
        <f t="shared" si="14"/>
        <v>8117</v>
      </c>
      <c r="AD429">
        <f t="shared" si="15"/>
        <v>0.64444445583333332</v>
      </c>
      <c r="AE429">
        <f>Tabela11[[#This Row],[kan_val_acc]]</f>
        <v>0.82962963580000004</v>
      </c>
    </row>
    <row r="430" spans="1:31" x14ac:dyDescent="0.25">
      <c r="A430" t="s">
        <v>400</v>
      </c>
      <c r="B430">
        <v>9</v>
      </c>
      <c r="C430" t="s">
        <v>21</v>
      </c>
      <c r="D430">
        <v>5</v>
      </c>
      <c r="E430">
        <v>0</v>
      </c>
      <c r="F430" t="s">
        <v>420</v>
      </c>
      <c r="G430">
        <v>8210</v>
      </c>
      <c r="H430">
        <v>17395802.166666668</v>
      </c>
      <c r="I430">
        <v>0.74444445983333329</v>
      </c>
      <c r="J430">
        <v>0.65555555566666668</v>
      </c>
      <c r="K430">
        <v>3234115.6666666665</v>
      </c>
      <c r="L430">
        <v>13324</v>
      </c>
      <c r="M430">
        <v>2</v>
      </c>
      <c r="N430">
        <v>77</v>
      </c>
      <c r="O430">
        <v>0.64814814799999998</v>
      </c>
      <c r="P430">
        <v>3049902.3333333335</v>
      </c>
      <c r="Q430">
        <v>13653</v>
      </c>
      <c r="R430">
        <v>2</v>
      </c>
      <c r="S430">
        <v>78</v>
      </c>
      <c r="T430">
        <v>0.80740740280000001</v>
      </c>
      <c r="W430">
        <f>Tabela11[[#This Row],[kan_params]]</f>
        <v>8210</v>
      </c>
      <c r="X430">
        <f>Tabela11[[#This Row],[kan_test_acc]]</f>
        <v>0.74444445983333329</v>
      </c>
      <c r="Y430">
        <f>Tabela11[[#This Row],[mlp_test_acc]]</f>
        <v>0.65555555566666668</v>
      </c>
      <c r="Z430">
        <f>Tabela11[[#This Row],[mlp_test_acc2]]</f>
        <v>0.64814814799999998</v>
      </c>
      <c r="AC430">
        <f t="shared" si="14"/>
        <v>8210</v>
      </c>
      <c r="AD430">
        <f t="shared" si="15"/>
        <v>0.74444445983333329</v>
      </c>
      <c r="AE430">
        <f>Tabela11[[#This Row],[kan_val_acc]]</f>
        <v>0.80740740280000001</v>
      </c>
    </row>
    <row r="431" spans="1:31" hidden="1" x14ac:dyDescent="0.25">
      <c r="A431" t="s">
        <v>400</v>
      </c>
      <c r="B431">
        <v>5</v>
      </c>
      <c r="C431" t="s">
        <v>21</v>
      </c>
      <c r="D431">
        <v>4</v>
      </c>
      <c r="E431">
        <v>0</v>
      </c>
      <c r="F431" t="s">
        <v>440</v>
      </c>
      <c r="G431">
        <v>8213</v>
      </c>
      <c r="H431">
        <v>14981265.333333334</v>
      </c>
      <c r="I431">
        <v>0.74814815833333337</v>
      </c>
      <c r="J431">
        <v>0.62962962950000001</v>
      </c>
      <c r="K431">
        <v>2562848.5</v>
      </c>
      <c r="L431">
        <v>14323</v>
      </c>
      <c r="M431">
        <v>2</v>
      </c>
      <c r="N431">
        <v>80</v>
      </c>
      <c r="O431">
        <v>0.66296296300000002</v>
      </c>
      <c r="P431">
        <v>2218561.3333333335</v>
      </c>
      <c r="Q431">
        <v>14664</v>
      </c>
      <c r="R431">
        <v>2</v>
      </c>
      <c r="S431">
        <v>81</v>
      </c>
      <c r="T431">
        <v>0.85185185659999996</v>
      </c>
      <c r="W431">
        <f>Tabela11[[#This Row],[kan_params]]</f>
        <v>8213</v>
      </c>
      <c r="X431">
        <f>Tabela11[[#This Row],[kan_test_acc]]</f>
        <v>0.74814815833333337</v>
      </c>
      <c r="Y431">
        <f>Tabela11[[#This Row],[mlp_test_acc]]</f>
        <v>0.62962962950000001</v>
      </c>
      <c r="Z431">
        <f>Tabela11[[#This Row],[mlp_test_acc2]]</f>
        <v>0.66296296300000002</v>
      </c>
      <c r="AC431">
        <f t="shared" si="14"/>
        <v>8213</v>
      </c>
      <c r="AD431">
        <f t="shared" si="15"/>
        <v>0.74814815833333337</v>
      </c>
      <c r="AE431">
        <f>Tabela11[[#This Row],[kan_val_acc]]</f>
        <v>0.85185185659999996</v>
      </c>
    </row>
    <row r="432" spans="1:31" hidden="1" x14ac:dyDescent="0.25">
      <c r="A432" t="s">
        <v>400</v>
      </c>
      <c r="B432">
        <v>5</v>
      </c>
      <c r="C432" t="s">
        <v>21</v>
      </c>
      <c r="D432">
        <v>4</v>
      </c>
      <c r="E432">
        <v>0</v>
      </c>
      <c r="F432" t="s">
        <v>425</v>
      </c>
      <c r="G432">
        <v>8215</v>
      </c>
      <c r="H432">
        <v>17212978.166666668</v>
      </c>
      <c r="I432">
        <v>0.87777778500000003</v>
      </c>
      <c r="J432">
        <v>0.71481481483333331</v>
      </c>
      <c r="K432">
        <v>1452548.1666666667</v>
      </c>
      <c r="L432">
        <v>14323</v>
      </c>
      <c r="M432">
        <v>2</v>
      </c>
      <c r="N432">
        <v>80</v>
      </c>
      <c r="O432">
        <v>0.65555555533333332</v>
      </c>
      <c r="P432">
        <v>984862.66666666663</v>
      </c>
      <c r="Q432">
        <v>14664</v>
      </c>
      <c r="R432">
        <v>2</v>
      </c>
      <c r="S432">
        <v>81</v>
      </c>
      <c r="T432">
        <v>0.94814814300000005</v>
      </c>
      <c r="W432">
        <f>Tabela11[[#This Row],[kan_params]]</f>
        <v>8215</v>
      </c>
      <c r="X432">
        <f>Tabela11[[#This Row],[kan_test_acc]]</f>
        <v>0.87777778500000003</v>
      </c>
      <c r="Y432">
        <f>Tabela11[[#This Row],[mlp_test_acc]]</f>
        <v>0.71481481483333331</v>
      </c>
      <c r="Z432">
        <f>Tabela11[[#This Row],[mlp_test_acc2]]</f>
        <v>0.65555555533333332</v>
      </c>
      <c r="AC432">
        <f t="shared" si="14"/>
        <v>8215</v>
      </c>
      <c r="AD432">
        <f t="shared" si="15"/>
        <v>0.87777778500000003</v>
      </c>
      <c r="AE432">
        <f>Tabela11[[#This Row],[kan_val_acc]]</f>
        <v>0.94814814300000005</v>
      </c>
    </row>
    <row r="433" spans="1:31" hidden="1" x14ac:dyDescent="0.25">
      <c r="A433" t="s">
        <v>400</v>
      </c>
      <c r="B433">
        <v>5</v>
      </c>
      <c r="C433" t="s">
        <v>21</v>
      </c>
      <c r="D433">
        <v>4</v>
      </c>
      <c r="E433">
        <v>0</v>
      </c>
      <c r="F433" t="s">
        <v>418</v>
      </c>
      <c r="G433">
        <v>8217</v>
      </c>
      <c r="H433">
        <v>11842943.5</v>
      </c>
      <c r="I433">
        <v>0.82592593633333333</v>
      </c>
      <c r="J433">
        <v>0.64814814799999998</v>
      </c>
      <c r="K433">
        <v>1750313.6666666667</v>
      </c>
      <c r="L433">
        <v>14323</v>
      </c>
      <c r="M433">
        <v>2</v>
      </c>
      <c r="N433">
        <v>80</v>
      </c>
      <c r="O433">
        <v>0.67777777766666669</v>
      </c>
      <c r="P433">
        <v>2186201.5</v>
      </c>
      <c r="Q433">
        <v>14664</v>
      </c>
      <c r="R433">
        <v>2</v>
      </c>
      <c r="S433">
        <v>81</v>
      </c>
      <c r="T433">
        <v>0.85185185659999996</v>
      </c>
      <c r="W433">
        <f>Tabela11[[#This Row],[kan_params]]</f>
        <v>8217</v>
      </c>
      <c r="X433">
        <f>Tabela11[[#This Row],[kan_test_acc]]</f>
        <v>0.82592593633333333</v>
      </c>
      <c r="Y433">
        <f>Tabela11[[#This Row],[mlp_test_acc]]</f>
        <v>0.64814814799999998</v>
      </c>
      <c r="Z433">
        <f>Tabela11[[#This Row],[mlp_test_acc2]]</f>
        <v>0.67777777766666669</v>
      </c>
      <c r="AC433">
        <f t="shared" si="14"/>
        <v>8217</v>
      </c>
      <c r="AD433">
        <f t="shared" si="15"/>
        <v>0.82592593633333333</v>
      </c>
      <c r="AE433">
        <f>Tabela11[[#This Row],[kan_val_acc]]</f>
        <v>0.85185185659999996</v>
      </c>
    </row>
    <row r="434" spans="1:31" hidden="1" x14ac:dyDescent="0.25">
      <c r="A434" t="s">
        <v>400</v>
      </c>
      <c r="B434">
        <v>9</v>
      </c>
      <c r="C434" t="s">
        <v>21</v>
      </c>
      <c r="D434">
        <v>2</v>
      </c>
      <c r="E434">
        <v>0</v>
      </c>
      <c r="F434" t="s">
        <v>438</v>
      </c>
      <c r="G434">
        <v>8227</v>
      </c>
      <c r="H434">
        <v>7784245.333333333</v>
      </c>
      <c r="I434">
        <v>0.85555556433333335</v>
      </c>
      <c r="J434">
        <v>0.66296296283333334</v>
      </c>
      <c r="K434">
        <v>897240.66666666663</v>
      </c>
      <c r="L434">
        <v>11133</v>
      </c>
      <c r="M434">
        <v>2</v>
      </c>
      <c r="N434">
        <v>70</v>
      </c>
      <c r="O434">
        <v>0.7111111111666667</v>
      </c>
      <c r="P434">
        <v>562764.16666666663</v>
      </c>
      <c r="Q434">
        <v>11434</v>
      </c>
      <c r="R434">
        <v>2</v>
      </c>
      <c r="S434">
        <v>71</v>
      </c>
      <c r="T434">
        <v>0.86666668680000003</v>
      </c>
      <c r="W434">
        <f>Tabela11[[#This Row],[kan_params]]</f>
        <v>8227</v>
      </c>
      <c r="X434">
        <f>Tabela11[[#This Row],[kan_test_acc]]</f>
        <v>0.85555556433333335</v>
      </c>
      <c r="Y434">
        <f>Tabela11[[#This Row],[mlp_test_acc]]</f>
        <v>0.66296296283333334</v>
      </c>
      <c r="Z434">
        <f>Tabela11[[#This Row],[mlp_test_acc2]]</f>
        <v>0.7111111111666667</v>
      </c>
      <c r="AC434">
        <f t="shared" si="14"/>
        <v>8227</v>
      </c>
      <c r="AD434">
        <f t="shared" si="15"/>
        <v>0.85555556433333335</v>
      </c>
      <c r="AE434">
        <f>Tabela11[[#This Row],[kan_val_acc]]</f>
        <v>0.86666668680000003</v>
      </c>
    </row>
    <row r="435" spans="1:31" hidden="1" x14ac:dyDescent="0.25">
      <c r="A435" t="s">
        <v>400</v>
      </c>
      <c r="B435">
        <v>5</v>
      </c>
      <c r="C435" t="s">
        <v>21</v>
      </c>
      <c r="D435">
        <v>5</v>
      </c>
      <c r="E435">
        <v>0</v>
      </c>
      <c r="F435" t="s">
        <v>439</v>
      </c>
      <c r="G435">
        <v>8268</v>
      </c>
      <c r="H435">
        <v>11325194.5</v>
      </c>
      <c r="I435">
        <v>0.74074075133333339</v>
      </c>
      <c r="J435">
        <v>0.65555555533333332</v>
      </c>
      <c r="K435">
        <v>2682604.3333333335</v>
      </c>
      <c r="L435">
        <v>15009</v>
      </c>
      <c r="M435">
        <v>2</v>
      </c>
      <c r="N435">
        <v>82</v>
      </c>
      <c r="O435">
        <v>0.66296296283333334</v>
      </c>
      <c r="P435">
        <v>2410298.1666666665</v>
      </c>
      <c r="Q435">
        <v>15358</v>
      </c>
      <c r="R435">
        <v>2</v>
      </c>
      <c r="S435">
        <v>83</v>
      </c>
      <c r="T435">
        <v>0.82222220860000006</v>
      </c>
      <c r="W435">
        <f>Tabela11[[#This Row],[kan_params]]</f>
        <v>8268</v>
      </c>
      <c r="X435">
        <f>Tabela11[[#This Row],[kan_test_acc]]</f>
        <v>0.74074075133333339</v>
      </c>
      <c r="Y435">
        <f>Tabela11[[#This Row],[mlp_test_acc]]</f>
        <v>0.65555555533333332</v>
      </c>
      <c r="Z435">
        <f>Tabela11[[#This Row],[mlp_test_acc2]]</f>
        <v>0.66296296283333334</v>
      </c>
      <c r="AC435">
        <f t="shared" si="14"/>
        <v>8268</v>
      </c>
      <c r="AD435">
        <f t="shared" si="15"/>
        <v>0.74074075133333339</v>
      </c>
      <c r="AE435">
        <f>Tabela11[[#This Row],[kan_val_acc]]</f>
        <v>0.82222220860000006</v>
      </c>
    </row>
    <row r="436" spans="1:31" hidden="1" x14ac:dyDescent="0.25">
      <c r="A436" t="s">
        <v>400</v>
      </c>
      <c r="B436">
        <v>5</v>
      </c>
      <c r="C436" t="s">
        <v>21</v>
      </c>
      <c r="D436">
        <v>2</v>
      </c>
      <c r="E436">
        <v>0</v>
      </c>
      <c r="F436" t="s">
        <v>443</v>
      </c>
      <c r="G436">
        <v>8297</v>
      </c>
      <c r="H436">
        <v>12697626</v>
      </c>
      <c r="I436">
        <v>0.90740741266666669</v>
      </c>
      <c r="J436">
        <v>0.64444444416666669</v>
      </c>
      <c r="K436">
        <v>958682.66666666663</v>
      </c>
      <c r="L436">
        <v>12361</v>
      </c>
      <c r="M436">
        <v>2</v>
      </c>
      <c r="N436">
        <v>74</v>
      </c>
      <c r="O436">
        <v>0.66666666650000006</v>
      </c>
      <c r="P436">
        <v>901333.83333333337</v>
      </c>
      <c r="Q436">
        <v>12678</v>
      </c>
      <c r="R436">
        <v>2</v>
      </c>
      <c r="S436">
        <v>75</v>
      </c>
      <c r="T436">
        <v>0.93333332499999999</v>
      </c>
      <c r="W436">
        <f>Tabela11[[#This Row],[kan_params]]</f>
        <v>8297</v>
      </c>
      <c r="X436">
        <f>Tabela11[[#This Row],[kan_test_acc]]</f>
        <v>0.90740741266666669</v>
      </c>
      <c r="Y436">
        <f>Tabela11[[#This Row],[mlp_test_acc]]</f>
        <v>0.64444444416666669</v>
      </c>
      <c r="Z436">
        <f>Tabela11[[#This Row],[mlp_test_acc2]]</f>
        <v>0.66666666650000006</v>
      </c>
      <c r="AC436">
        <f t="shared" si="14"/>
        <v>8297</v>
      </c>
      <c r="AD436">
        <f t="shared" si="15"/>
        <v>0.90740741266666669</v>
      </c>
      <c r="AE436">
        <f>Tabela11[[#This Row],[kan_val_acc]]</f>
        <v>0.93333332499999999</v>
      </c>
    </row>
    <row r="437" spans="1:31" hidden="1" x14ac:dyDescent="0.25">
      <c r="A437" t="s">
        <v>400</v>
      </c>
      <c r="B437">
        <v>3</v>
      </c>
      <c r="C437" t="s">
        <v>21</v>
      </c>
      <c r="D437">
        <v>4</v>
      </c>
      <c r="E437">
        <v>0</v>
      </c>
      <c r="F437" t="s">
        <v>443</v>
      </c>
      <c r="G437">
        <v>8297</v>
      </c>
      <c r="H437">
        <v>11344203.333333334</v>
      </c>
      <c r="I437">
        <v>0.65925927466666667</v>
      </c>
      <c r="J437">
        <v>0.78888888899999998</v>
      </c>
      <c r="K437">
        <v>6833613</v>
      </c>
      <c r="L437">
        <v>15711</v>
      </c>
      <c r="M437">
        <v>2</v>
      </c>
      <c r="N437">
        <v>84</v>
      </c>
      <c r="O437">
        <v>0.67777777800000005</v>
      </c>
      <c r="P437">
        <v>6511019.333333333</v>
      </c>
      <c r="Q437">
        <v>16068</v>
      </c>
      <c r="R437">
        <v>2</v>
      </c>
      <c r="S437">
        <v>85</v>
      </c>
      <c r="T437">
        <v>0.75555555819999998</v>
      </c>
      <c r="W437">
        <f>Tabela11[[#This Row],[kan_params]]</f>
        <v>8297</v>
      </c>
      <c r="X437">
        <f>Tabela11[[#This Row],[kan_test_acc]]</f>
        <v>0.65925927466666667</v>
      </c>
      <c r="Y437">
        <f>Tabela11[[#This Row],[mlp_test_acc]]</f>
        <v>0.78888888899999998</v>
      </c>
      <c r="Z437">
        <f>Tabela11[[#This Row],[mlp_test_acc2]]</f>
        <v>0.67777777800000005</v>
      </c>
      <c r="AC437">
        <f t="shared" si="14"/>
        <v>8297</v>
      </c>
      <c r="AD437">
        <f t="shared" si="15"/>
        <v>0.65925927466666667</v>
      </c>
      <c r="AE437">
        <f>Tabela11[[#This Row],[kan_val_acc]]</f>
        <v>0.75555555819999998</v>
      </c>
    </row>
    <row r="438" spans="1:31" hidden="1" x14ac:dyDescent="0.25">
      <c r="A438" t="s">
        <v>400</v>
      </c>
      <c r="B438">
        <v>5</v>
      </c>
      <c r="C438" t="s">
        <v>21</v>
      </c>
      <c r="D438">
        <v>3</v>
      </c>
      <c r="E438">
        <v>0</v>
      </c>
      <c r="F438" t="s">
        <v>434</v>
      </c>
      <c r="G438">
        <v>8328</v>
      </c>
      <c r="H438">
        <v>15441052.333333334</v>
      </c>
      <c r="I438">
        <v>0.85555556416666667</v>
      </c>
      <c r="J438">
        <v>0.70000000033333332</v>
      </c>
      <c r="K438">
        <v>1540145.5</v>
      </c>
      <c r="L438">
        <v>13324</v>
      </c>
      <c r="M438">
        <v>2</v>
      </c>
      <c r="N438">
        <v>77</v>
      </c>
      <c r="O438">
        <v>0.68888888916666668</v>
      </c>
      <c r="P438">
        <v>1867648.6666666667</v>
      </c>
      <c r="Q438">
        <v>13653</v>
      </c>
      <c r="R438">
        <v>2</v>
      </c>
      <c r="S438">
        <v>78</v>
      </c>
      <c r="T438">
        <v>0.88888888340000005</v>
      </c>
      <c r="W438">
        <f>Tabela11[[#This Row],[kan_params]]</f>
        <v>8328</v>
      </c>
      <c r="X438">
        <f>Tabela11[[#This Row],[kan_test_acc]]</f>
        <v>0.85555556416666667</v>
      </c>
      <c r="Y438">
        <f>Tabela11[[#This Row],[mlp_test_acc]]</f>
        <v>0.70000000033333332</v>
      </c>
      <c r="Z438">
        <f>Tabela11[[#This Row],[mlp_test_acc2]]</f>
        <v>0.68888888916666668</v>
      </c>
      <c r="AC438">
        <f t="shared" si="14"/>
        <v>8328</v>
      </c>
      <c r="AD438">
        <f t="shared" si="15"/>
        <v>0.85555556416666667</v>
      </c>
      <c r="AE438">
        <f>Tabela11[[#This Row],[kan_val_acc]]</f>
        <v>0.88888888340000005</v>
      </c>
    </row>
    <row r="439" spans="1:31" hidden="1" x14ac:dyDescent="0.25">
      <c r="A439" t="s">
        <v>400</v>
      </c>
      <c r="B439">
        <v>3</v>
      </c>
      <c r="C439" t="s">
        <v>21</v>
      </c>
      <c r="D439">
        <v>5</v>
      </c>
      <c r="E439">
        <v>0</v>
      </c>
      <c r="F439" t="s">
        <v>434</v>
      </c>
      <c r="G439">
        <v>8328</v>
      </c>
      <c r="H439">
        <v>12922329</v>
      </c>
      <c r="I439">
        <v>0.5222222308333333</v>
      </c>
      <c r="J439">
        <v>0.69259259250000005</v>
      </c>
      <c r="K439">
        <v>6458953.833333333</v>
      </c>
      <c r="L439">
        <v>16429</v>
      </c>
      <c r="M439">
        <v>2</v>
      </c>
      <c r="N439">
        <v>86</v>
      </c>
      <c r="O439">
        <v>0.69259259250000005</v>
      </c>
      <c r="P439">
        <v>6914801.333333333</v>
      </c>
      <c r="Q439">
        <v>16794</v>
      </c>
      <c r="R439">
        <v>2</v>
      </c>
      <c r="S439">
        <v>87</v>
      </c>
      <c r="T439">
        <v>0.72592592219999996</v>
      </c>
      <c r="W439">
        <f>Tabela11[[#This Row],[kan_params]]</f>
        <v>8328</v>
      </c>
      <c r="X439">
        <f>Tabela11[[#This Row],[kan_test_acc]]</f>
        <v>0.5222222308333333</v>
      </c>
      <c r="Y439">
        <f>Tabela11[[#This Row],[mlp_test_acc]]</f>
        <v>0.69259259250000005</v>
      </c>
      <c r="Z439">
        <f>Tabela11[[#This Row],[mlp_test_acc2]]</f>
        <v>0.69259259250000005</v>
      </c>
      <c r="AC439">
        <f t="shared" si="14"/>
        <v>8328</v>
      </c>
      <c r="AD439">
        <f t="shared" si="15"/>
        <v>0.5222222308333333</v>
      </c>
      <c r="AE439">
        <f>Tabela11[[#This Row],[kan_val_acc]]</f>
        <v>0.72592592219999996</v>
      </c>
    </row>
    <row r="440" spans="1:31" hidden="1" x14ac:dyDescent="0.25">
      <c r="A440" t="s">
        <v>400</v>
      </c>
      <c r="B440">
        <v>3</v>
      </c>
      <c r="C440" t="s">
        <v>21</v>
      </c>
      <c r="D440">
        <v>3</v>
      </c>
      <c r="E440">
        <v>0</v>
      </c>
      <c r="F440" t="s">
        <v>445</v>
      </c>
      <c r="G440">
        <v>8340</v>
      </c>
      <c r="H440">
        <v>16346002.833333334</v>
      </c>
      <c r="I440">
        <v>0.73333334416666673</v>
      </c>
      <c r="J440">
        <v>0.65925925933333329</v>
      </c>
      <c r="K440">
        <v>19785238.166666668</v>
      </c>
      <c r="L440">
        <v>14664</v>
      </c>
      <c r="M440">
        <v>2</v>
      </c>
      <c r="N440">
        <v>81</v>
      </c>
      <c r="O440">
        <v>0.71851851850000004</v>
      </c>
      <c r="P440">
        <v>18514460.666666668</v>
      </c>
      <c r="Q440">
        <v>15009</v>
      </c>
      <c r="R440">
        <v>2</v>
      </c>
      <c r="S440">
        <v>82</v>
      </c>
      <c r="T440">
        <v>0.82962962380000005</v>
      </c>
      <c r="W440">
        <f>Tabela11[[#This Row],[kan_params]]</f>
        <v>8340</v>
      </c>
      <c r="X440">
        <f>Tabela11[[#This Row],[kan_test_acc]]</f>
        <v>0.73333334416666673</v>
      </c>
      <c r="Y440">
        <f>Tabela11[[#This Row],[mlp_test_acc]]</f>
        <v>0.65925925933333329</v>
      </c>
      <c r="Z440">
        <f>Tabela11[[#This Row],[mlp_test_acc2]]</f>
        <v>0.71851851850000004</v>
      </c>
      <c r="AC440">
        <f t="shared" si="14"/>
        <v>8340</v>
      </c>
      <c r="AD440">
        <f t="shared" si="15"/>
        <v>0.73333334416666673</v>
      </c>
      <c r="AE440">
        <f>Tabela11[[#This Row],[kan_val_acc]]</f>
        <v>0.82962962380000005</v>
      </c>
    </row>
    <row r="441" spans="1:31" hidden="1" x14ac:dyDescent="0.25">
      <c r="A441" t="s">
        <v>400</v>
      </c>
      <c r="B441">
        <v>9</v>
      </c>
      <c r="C441" t="s">
        <v>21</v>
      </c>
      <c r="D441">
        <v>4</v>
      </c>
      <c r="E441">
        <v>0</v>
      </c>
      <c r="F441" t="s">
        <v>421</v>
      </c>
      <c r="G441">
        <v>8371</v>
      </c>
      <c r="H441">
        <v>10117926.666666666</v>
      </c>
      <c r="I441">
        <v>0.70000001300000003</v>
      </c>
      <c r="J441">
        <v>0.66666666666666663</v>
      </c>
      <c r="K441">
        <v>5170870.166666667</v>
      </c>
      <c r="L441">
        <v>12999</v>
      </c>
      <c r="M441">
        <v>2</v>
      </c>
      <c r="N441">
        <v>76</v>
      </c>
      <c r="O441">
        <v>0.72222222216666665</v>
      </c>
      <c r="P441">
        <v>2104249</v>
      </c>
      <c r="Q441">
        <v>13324</v>
      </c>
      <c r="R441">
        <v>2</v>
      </c>
      <c r="S441">
        <v>77</v>
      </c>
      <c r="T441">
        <v>0.76296296100000005</v>
      </c>
      <c r="W441">
        <f>Tabela11[[#This Row],[kan_params]]</f>
        <v>8371</v>
      </c>
      <c r="X441">
        <f>Tabela11[[#This Row],[kan_test_acc]]</f>
        <v>0.70000001300000003</v>
      </c>
      <c r="Y441">
        <f>Tabela11[[#This Row],[mlp_test_acc]]</f>
        <v>0.66666666666666663</v>
      </c>
      <c r="Z441">
        <f>Tabela11[[#This Row],[mlp_test_acc2]]</f>
        <v>0.72222222216666665</v>
      </c>
      <c r="AC441">
        <f t="shared" si="14"/>
        <v>8371</v>
      </c>
      <c r="AD441">
        <f t="shared" si="15"/>
        <v>0.70000001300000003</v>
      </c>
      <c r="AE441">
        <f>Tabela11[[#This Row],[kan_val_acc]]</f>
        <v>0.76296296100000005</v>
      </c>
    </row>
    <row r="442" spans="1:31" hidden="1" x14ac:dyDescent="0.25">
      <c r="A442" t="s">
        <v>400</v>
      </c>
      <c r="B442">
        <v>5</v>
      </c>
      <c r="C442" t="s">
        <v>21</v>
      </c>
      <c r="D442">
        <v>5</v>
      </c>
      <c r="E442">
        <v>0</v>
      </c>
      <c r="F442" t="s">
        <v>424</v>
      </c>
      <c r="G442">
        <v>8374</v>
      </c>
      <c r="H442">
        <v>17114640</v>
      </c>
      <c r="I442">
        <v>0.86666667483333337</v>
      </c>
      <c r="J442">
        <v>0.65925925916666661</v>
      </c>
      <c r="K442">
        <v>2899843.6666666665</v>
      </c>
      <c r="L442">
        <v>15358</v>
      </c>
      <c r="M442">
        <v>2</v>
      </c>
      <c r="N442">
        <v>83</v>
      </c>
      <c r="O442">
        <v>0.68888888883333332</v>
      </c>
      <c r="P442">
        <v>898916.16666666663</v>
      </c>
      <c r="Q442">
        <v>15711</v>
      </c>
      <c r="R442">
        <v>2</v>
      </c>
      <c r="S442">
        <v>84</v>
      </c>
      <c r="T442">
        <v>0.86666667460000002</v>
      </c>
      <c r="W442">
        <f>Tabela11[[#This Row],[kan_params]]</f>
        <v>8374</v>
      </c>
      <c r="X442">
        <f>Tabela11[[#This Row],[kan_test_acc]]</f>
        <v>0.86666667483333337</v>
      </c>
      <c r="Y442">
        <f>Tabela11[[#This Row],[mlp_test_acc]]</f>
        <v>0.65925925916666661</v>
      </c>
      <c r="Z442">
        <f>Tabela11[[#This Row],[mlp_test_acc2]]</f>
        <v>0.68888888883333332</v>
      </c>
      <c r="AC442">
        <f t="shared" si="14"/>
        <v>8374</v>
      </c>
      <c r="AD442">
        <f t="shared" si="15"/>
        <v>0.86666667483333337</v>
      </c>
      <c r="AE442">
        <f>Tabela11[[#This Row],[kan_val_acc]]</f>
        <v>0.86666667460000002</v>
      </c>
    </row>
    <row r="443" spans="1:31" hidden="1" x14ac:dyDescent="0.25">
      <c r="A443" t="s">
        <v>400</v>
      </c>
      <c r="B443">
        <v>5</v>
      </c>
      <c r="C443" t="s">
        <v>21</v>
      </c>
      <c r="D443">
        <v>3</v>
      </c>
      <c r="E443">
        <v>0</v>
      </c>
      <c r="F443" t="s">
        <v>427</v>
      </c>
      <c r="G443">
        <v>8418</v>
      </c>
      <c r="H443">
        <v>13088459</v>
      </c>
      <c r="I443">
        <v>0.91481481966666667</v>
      </c>
      <c r="J443">
        <v>0.68148148149999999</v>
      </c>
      <c r="K443">
        <v>1751560.3333333333</v>
      </c>
      <c r="L443">
        <v>13653</v>
      </c>
      <c r="M443">
        <v>2</v>
      </c>
      <c r="N443">
        <v>78</v>
      </c>
      <c r="O443">
        <v>0.67407407399999997</v>
      </c>
      <c r="P443">
        <v>1963139.5</v>
      </c>
      <c r="Q443">
        <v>13986</v>
      </c>
      <c r="R443">
        <v>2</v>
      </c>
      <c r="S443">
        <v>79</v>
      </c>
      <c r="T443">
        <v>0.95555555800000003</v>
      </c>
      <c r="W443">
        <f>Tabela11[[#This Row],[kan_params]]</f>
        <v>8418</v>
      </c>
      <c r="X443">
        <f>Tabela11[[#This Row],[kan_test_acc]]</f>
        <v>0.91481481966666667</v>
      </c>
      <c r="Y443">
        <f>Tabela11[[#This Row],[mlp_test_acc]]</f>
        <v>0.68148148149999999</v>
      </c>
      <c r="Z443">
        <f>Tabela11[[#This Row],[mlp_test_acc2]]</f>
        <v>0.67407407399999997</v>
      </c>
      <c r="AC443">
        <f t="shared" si="14"/>
        <v>8418</v>
      </c>
      <c r="AD443">
        <f t="shared" si="15"/>
        <v>0.91481481966666667</v>
      </c>
      <c r="AE443">
        <f>Tabela11[[#This Row],[kan_val_acc]]</f>
        <v>0.95555555800000003</v>
      </c>
    </row>
    <row r="444" spans="1:31" hidden="1" x14ac:dyDescent="0.25">
      <c r="A444" t="s">
        <v>400</v>
      </c>
      <c r="B444">
        <v>3</v>
      </c>
      <c r="C444" t="s">
        <v>21</v>
      </c>
      <c r="D444">
        <v>5</v>
      </c>
      <c r="E444">
        <v>0</v>
      </c>
      <c r="F444" t="s">
        <v>427</v>
      </c>
      <c r="G444">
        <v>8418</v>
      </c>
      <c r="H444">
        <v>16037640.166666666</v>
      </c>
      <c r="I444">
        <v>0.60000000900000006</v>
      </c>
      <c r="J444">
        <v>0.64444444433333337</v>
      </c>
      <c r="K444">
        <v>6450300</v>
      </c>
      <c r="L444">
        <v>16429</v>
      </c>
      <c r="M444">
        <v>2</v>
      </c>
      <c r="N444">
        <v>86</v>
      </c>
      <c r="O444">
        <v>0.72592592583333337</v>
      </c>
      <c r="P444">
        <v>7815207.666666667</v>
      </c>
      <c r="Q444">
        <v>16794</v>
      </c>
      <c r="R444">
        <v>2</v>
      </c>
      <c r="S444">
        <v>87</v>
      </c>
      <c r="T444">
        <v>0.7481481432</v>
      </c>
      <c r="W444">
        <f>Tabela11[[#This Row],[kan_params]]</f>
        <v>8418</v>
      </c>
      <c r="X444">
        <f>Tabela11[[#This Row],[kan_test_acc]]</f>
        <v>0.60000000900000006</v>
      </c>
      <c r="Y444">
        <f>Tabela11[[#This Row],[mlp_test_acc]]</f>
        <v>0.64444444433333337</v>
      </c>
      <c r="Z444">
        <f>Tabela11[[#This Row],[mlp_test_acc2]]</f>
        <v>0.72592592583333337</v>
      </c>
      <c r="AC444">
        <f t="shared" si="14"/>
        <v>8418</v>
      </c>
      <c r="AD444">
        <f t="shared" si="15"/>
        <v>0.60000000900000006</v>
      </c>
      <c r="AE444">
        <f>Tabela11[[#This Row],[kan_val_acc]]</f>
        <v>0.7481481432</v>
      </c>
    </row>
    <row r="445" spans="1:31" hidden="1" x14ac:dyDescent="0.25">
      <c r="A445" t="s">
        <v>400</v>
      </c>
      <c r="B445">
        <v>5</v>
      </c>
      <c r="C445" t="s">
        <v>21</v>
      </c>
      <c r="D445">
        <v>5</v>
      </c>
      <c r="E445">
        <v>0</v>
      </c>
      <c r="F445" t="s">
        <v>417</v>
      </c>
      <c r="G445">
        <v>8428</v>
      </c>
      <c r="H445">
        <v>18740995</v>
      </c>
      <c r="I445">
        <v>0.73703705283333332</v>
      </c>
      <c r="J445">
        <v>0.72962962949999999</v>
      </c>
      <c r="K445">
        <v>2422150.6666666665</v>
      </c>
      <c r="L445">
        <v>15358</v>
      </c>
      <c r="M445">
        <v>2</v>
      </c>
      <c r="N445">
        <v>83</v>
      </c>
      <c r="O445">
        <v>0.71851851850000004</v>
      </c>
      <c r="P445">
        <v>2584303.5</v>
      </c>
      <c r="Q445">
        <v>15711</v>
      </c>
      <c r="R445">
        <v>2</v>
      </c>
      <c r="S445">
        <v>84</v>
      </c>
      <c r="T445">
        <v>0.79259259680000005</v>
      </c>
      <c r="W445">
        <f>Tabela11[[#This Row],[kan_params]]</f>
        <v>8428</v>
      </c>
      <c r="X445">
        <f>Tabela11[[#This Row],[kan_test_acc]]</f>
        <v>0.73703705283333332</v>
      </c>
      <c r="Y445">
        <f>Tabela11[[#This Row],[mlp_test_acc]]</f>
        <v>0.72962962949999999</v>
      </c>
      <c r="Z445">
        <f>Tabela11[[#This Row],[mlp_test_acc2]]</f>
        <v>0.71851851850000004</v>
      </c>
      <c r="AC445">
        <f t="shared" si="14"/>
        <v>8428</v>
      </c>
      <c r="AD445">
        <f t="shared" si="15"/>
        <v>0.73703705283333332</v>
      </c>
      <c r="AE445">
        <f>Tabela11[[#This Row],[kan_val_acc]]</f>
        <v>0.79259259680000005</v>
      </c>
    </row>
    <row r="446" spans="1:31" hidden="1" x14ac:dyDescent="0.25">
      <c r="A446" t="s">
        <v>400</v>
      </c>
      <c r="B446">
        <v>9</v>
      </c>
      <c r="C446" t="s">
        <v>21</v>
      </c>
      <c r="D446">
        <v>3</v>
      </c>
      <c r="E446">
        <v>0</v>
      </c>
      <c r="F446" t="s">
        <v>422</v>
      </c>
      <c r="G446">
        <v>8452</v>
      </c>
      <c r="H446">
        <v>14843897.833333334</v>
      </c>
      <c r="I446">
        <v>0.77037038433333338</v>
      </c>
      <c r="J446">
        <v>0.67777777766666669</v>
      </c>
      <c r="K446">
        <v>2798028.5</v>
      </c>
      <c r="L446">
        <v>12361</v>
      </c>
      <c r="M446">
        <v>2</v>
      </c>
      <c r="N446">
        <v>74</v>
      </c>
      <c r="O446">
        <v>0.7</v>
      </c>
      <c r="P446">
        <v>3746424</v>
      </c>
      <c r="Q446">
        <v>12678</v>
      </c>
      <c r="R446">
        <v>2</v>
      </c>
      <c r="S446">
        <v>75</v>
      </c>
      <c r="T446">
        <v>0.8740740776</v>
      </c>
      <c r="W446">
        <f>Tabela11[[#This Row],[kan_params]]</f>
        <v>8452</v>
      </c>
      <c r="X446">
        <f>Tabela11[[#This Row],[kan_test_acc]]</f>
        <v>0.77037038433333338</v>
      </c>
      <c r="Y446">
        <f>Tabela11[[#This Row],[mlp_test_acc]]</f>
        <v>0.67777777766666669</v>
      </c>
      <c r="Z446">
        <f>Tabela11[[#This Row],[mlp_test_acc2]]</f>
        <v>0.7</v>
      </c>
      <c r="AC446">
        <f t="shared" si="14"/>
        <v>8452</v>
      </c>
      <c r="AD446">
        <f t="shared" si="15"/>
        <v>0.77037038433333338</v>
      </c>
      <c r="AE446">
        <f>Tabela11[[#This Row],[kan_val_acc]]</f>
        <v>0.8740740776</v>
      </c>
    </row>
    <row r="447" spans="1:31" hidden="1" x14ac:dyDescent="0.25">
      <c r="A447" t="s">
        <v>400</v>
      </c>
      <c r="B447">
        <v>9</v>
      </c>
      <c r="C447" t="s">
        <v>21</v>
      </c>
      <c r="D447">
        <v>2</v>
      </c>
      <c r="E447">
        <v>0</v>
      </c>
      <c r="F447" t="s">
        <v>423</v>
      </c>
      <c r="G447">
        <v>8453</v>
      </c>
      <c r="H447">
        <v>12615372</v>
      </c>
      <c r="I447">
        <v>0.84074075033333329</v>
      </c>
      <c r="J447">
        <v>0.73333333333333339</v>
      </c>
      <c r="K447">
        <v>1614919</v>
      </c>
      <c r="L447">
        <v>11434</v>
      </c>
      <c r="M447">
        <v>2</v>
      </c>
      <c r="N447">
        <v>71</v>
      </c>
      <c r="O447">
        <v>0.66296296283333334</v>
      </c>
      <c r="P447">
        <v>610937.16666666663</v>
      </c>
      <c r="Q447">
        <v>11739</v>
      </c>
      <c r="R447">
        <v>2</v>
      </c>
      <c r="S447">
        <v>72</v>
      </c>
      <c r="T447">
        <v>0.85185186899999998</v>
      </c>
      <c r="W447">
        <f>Tabela11[[#This Row],[kan_params]]</f>
        <v>8453</v>
      </c>
      <c r="X447">
        <f>Tabela11[[#This Row],[kan_test_acc]]</f>
        <v>0.84074075033333329</v>
      </c>
      <c r="Y447">
        <f>Tabela11[[#This Row],[mlp_test_acc]]</f>
        <v>0.73333333333333339</v>
      </c>
      <c r="Z447">
        <f>Tabela11[[#This Row],[mlp_test_acc2]]</f>
        <v>0.66296296283333334</v>
      </c>
      <c r="AC447">
        <f t="shared" si="14"/>
        <v>8453</v>
      </c>
      <c r="AD447">
        <f t="shared" si="15"/>
        <v>0.84074075033333329</v>
      </c>
      <c r="AE447">
        <f>Tabela11[[#This Row],[kan_val_acc]]</f>
        <v>0.85185186899999998</v>
      </c>
    </row>
    <row r="448" spans="1:31" hidden="1" x14ac:dyDescent="0.25">
      <c r="A448" t="s">
        <v>400</v>
      </c>
      <c r="B448">
        <v>9</v>
      </c>
      <c r="C448" t="s">
        <v>21</v>
      </c>
      <c r="D448">
        <v>2</v>
      </c>
      <c r="E448">
        <v>0</v>
      </c>
      <c r="F448" t="s">
        <v>409</v>
      </c>
      <c r="G448">
        <v>8457</v>
      </c>
      <c r="H448">
        <v>12593049.833333334</v>
      </c>
      <c r="I448">
        <v>0.89259259899999999</v>
      </c>
      <c r="J448">
        <v>0.73703703700000001</v>
      </c>
      <c r="K448">
        <v>955962.16666666663</v>
      </c>
      <c r="L448">
        <v>11434</v>
      </c>
      <c r="M448">
        <v>2</v>
      </c>
      <c r="N448">
        <v>71</v>
      </c>
      <c r="O448">
        <v>0.66296296266666666</v>
      </c>
      <c r="P448">
        <v>1149153.8333333333</v>
      </c>
      <c r="Q448">
        <v>11739</v>
      </c>
      <c r="R448">
        <v>2</v>
      </c>
      <c r="S448">
        <v>72</v>
      </c>
      <c r="T448">
        <v>0.88148146839999997</v>
      </c>
      <c r="W448">
        <f>Tabela11[[#This Row],[kan_params]]</f>
        <v>8457</v>
      </c>
      <c r="X448">
        <f>Tabela11[[#This Row],[kan_test_acc]]</f>
        <v>0.89259259899999999</v>
      </c>
      <c r="Y448">
        <f>Tabela11[[#This Row],[mlp_test_acc]]</f>
        <v>0.73703703700000001</v>
      </c>
      <c r="Z448">
        <f>Tabela11[[#This Row],[mlp_test_acc2]]</f>
        <v>0.66296296266666666</v>
      </c>
      <c r="AC448">
        <f t="shared" si="14"/>
        <v>8457</v>
      </c>
      <c r="AD448">
        <f t="shared" si="15"/>
        <v>0.89259259899999999</v>
      </c>
      <c r="AE448">
        <f>Tabela11[[#This Row],[kan_val_acc]]</f>
        <v>0.88148146839999997</v>
      </c>
    </row>
    <row r="449" spans="1:31" hidden="1" x14ac:dyDescent="0.25">
      <c r="A449" t="s">
        <v>400</v>
      </c>
      <c r="B449">
        <v>5</v>
      </c>
      <c r="C449" t="s">
        <v>21</v>
      </c>
      <c r="D449">
        <v>2</v>
      </c>
      <c r="E449">
        <v>0</v>
      </c>
      <c r="F449" t="s">
        <v>436</v>
      </c>
      <c r="G449">
        <v>8459</v>
      </c>
      <c r="H449">
        <v>10243316.166666666</v>
      </c>
      <c r="I449">
        <v>0.92592593016666669</v>
      </c>
      <c r="J449">
        <v>0.7444444446666667</v>
      </c>
      <c r="K449">
        <v>599349</v>
      </c>
      <c r="L449">
        <v>12361</v>
      </c>
      <c r="M449">
        <v>2</v>
      </c>
      <c r="N449">
        <v>74</v>
      </c>
      <c r="O449">
        <v>0.72222222250000001</v>
      </c>
      <c r="P449">
        <v>1147785.3333333333</v>
      </c>
      <c r="Q449">
        <v>12678</v>
      </c>
      <c r="R449">
        <v>2</v>
      </c>
      <c r="S449">
        <v>75</v>
      </c>
      <c r="T449">
        <v>0.91851851959999997</v>
      </c>
      <c r="W449">
        <f>Tabela11[[#This Row],[kan_params]]</f>
        <v>8459</v>
      </c>
      <c r="X449">
        <f>Tabela11[[#This Row],[kan_test_acc]]</f>
        <v>0.92592593016666669</v>
      </c>
      <c r="Y449">
        <f>Tabela11[[#This Row],[mlp_test_acc]]</f>
        <v>0.7444444446666667</v>
      </c>
      <c r="Z449">
        <f>Tabela11[[#This Row],[mlp_test_acc2]]</f>
        <v>0.72222222250000001</v>
      </c>
      <c r="AC449">
        <f t="shared" si="14"/>
        <v>8459</v>
      </c>
      <c r="AD449">
        <f t="shared" si="15"/>
        <v>0.92592593016666669</v>
      </c>
      <c r="AE449">
        <f>Tabela11[[#This Row],[kan_val_acc]]</f>
        <v>0.91851851959999997</v>
      </c>
    </row>
    <row r="450" spans="1:31" hidden="1" x14ac:dyDescent="0.25">
      <c r="A450" t="s">
        <v>400</v>
      </c>
      <c r="B450">
        <v>3</v>
      </c>
      <c r="C450" t="s">
        <v>21</v>
      </c>
      <c r="D450">
        <v>4</v>
      </c>
      <c r="E450">
        <v>0</v>
      </c>
      <c r="F450" t="s">
        <v>436</v>
      </c>
      <c r="G450">
        <v>8459</v>
      </c>
      <c r="H450">
        <v>11807332.333333334</v>
      </c>
      <c r="I450">
        <v>0.61481483283333338</v>
      </c>
      <c r="J450">
        <v>0.69259259250000005</v>
      </c>
      <c r="K450">
        <v>6106787.833333333</v>
      </c>
      <c r="L450">
        <v>15711</v>
      </c>
      <c r="M450">
        <v>2</v>
      </c>
      <c r="N450">
        <v>84</v>
      </c>
      <c r="O450">
        <v>0.73333333333333339</v>
      </c>
      <c r="P450">
        <v>7200784.166666667</v>
      </c>
      <c r="Q450">
        <v>16068</v>
      </c>
      <c r="R450">
        <v>2</v>
      </c>
      <c r="S450">
        <v>85</v>
      </c>
      <c r="T450">
        <v>0.71111112840000001</v>
      </c>
      <c r="W450">
        <f>Tabela11[[#This Row],[kan_params]]</f>
        <v>8459</v>
      </c>
      <c r="X450">
        <f>Tabela11[[#This Row],[kan_test_acc]]</f>
        <v>0.61481483283333338</v>
      </c>
      <c r="Y450">
        <f>Tabela11[[#This Row],[mlp_test_acc]]</f>
        <v>0.69259259250000005</v>
      </c>
      <c r="Z450">
        <f>Tabela11[[#This Row],[mlp_test_acc2]]</f>
        <v>0.73333333333333339</v>
      </c>
      <c r="AC450">
        <f t="shared" si="14"/>
        <v>8459</v>
      </c>
      <c r="AD450">
        <f t="shared" si="15"/>
        <v>0.61481483283333338</v>
      </c>
      <c r="AE450">
        <f>Tabela11[[#This Row],[kan_val_acc]]</f>
        <v>0.71111112840000001</v>
      </c>
    </row>
    <row r="451" spans="1:31" hidden="1" x14ac:dyDescent="0.25">
      <c r="A451" t="s">
        <v>400</v>
      </c>
      <c r="B451">
        <v>5</v>
      </c>
      <c r="C451" t="s">
        <v>21</v>
      </c>
      <c r="D451">
        <v>4</v>
      </c>
      <c r="E451">
        <v>0</v>
      </c>
      <c r="F451" t="s">
        <v>433</v>
      </c>
      <c r="G451">
        <v>8551</v>
      </c>
      <c r="H451">
        <v>13596773.166666666</v>
      </c>
      <c r="I451">
        <v>0.81481482583333331</v>
      </c>
      <c r="J451">
        <v>0.67407407416666665</v>
      </c>
      <c r="K451">
        <v>2976747.3333333335</v>
      </c>
      <c r="L451">
        <v>14664</v>
      </c>
      <c r="M451">
        <v>2</v>
      </c>
      <c r="N451">
        <v>81</v>
      </c>
      <c r="O451">
        <v>0.64814814799999998</v>
      </c>
      <c r="P451">
        <v>1063583</v>
      </c>
      <c r="Q451">
        <v>15009</v>
      </c>
      <c r="R451">
        <v>2</v>
      </c>
      <c r="S451">
        <v>82</v>
      </c>
      <c r="T451">
        <v>0.84444444159999998</v>
      </c>
      <c r="W451">
        <f>Tabela11[[#This Row],[kan_params]]</f>
        <v>8551</v>
      </c>
      <c r="X451">
        <f>Tabela11[[#This Row],[kan_test_acc]]</f>
        <v>0.81481482583333331</v>
      </c>
      <c r="Y451">
        <f>Tabela11[[#This Row],[mlp_test_acc]]</f>
        <v>0.67407407416666665</v>
      </c>
      <c r="Z451">
        <f>Tabela11[[#This Row],[mlp_test_acc2]]</f>
        <v>0.64814814799999998</v>
      </c>
      <c r="AC451">
        <f t="shared" si="14"/>
        <v>8551</v>
      </c>
      <c r="AD451">
        <f t="shared" si="15"/>
        <v>0.81481482583333331</v>
      </c>
      <c r="AE451">
        <f>Tabela11[[#This Row],[kan_val_acc]]</f>
        <v>0.84444444159999998</v>
      </c>
    </row>
    <row r="452" spans="1:31" x14ac:dyDescent="0.25">
      <c r="A452" t="s">
        <v>400</v>
      </c>
      <c r="B452">
        <v>9</v>
      </c>
      <c r="C452" t="s">
        <v>21</v>
      </c>
      <c r="D452">
        <v>5</v>
      </c>
      <c r="E452">
        <v>0</v>
      </c>
      <c r="F452" t="s">
        <v>413</v>
      </c>
      <c r="G452">
        <v>8552</v>
      </c>
      <c r="H452">
        <v>10658013.5</v>
      </c>
      <c r="I452">
        <v>0.6814815005</v>
      </c>
      <c r="J452">
        <v>0.66666666683333331</v>
      </c>
      <c r="K452">
        <v>3821030.3333333335</v>
      </c>
      <c r="L452">
        <v>13986</v>
      </c>
      <c r="M452">
        <v>2</v>
      </c>
      <c r="N452">
        <v>79</v>
      </c>
      <c r="O452">
        <v>0.67407407383333329</v>
      </c>
      <c r="P452">
        <v>1949878.3333333333</v>
      </c>
      <c r="Q452">
        <v>14323</v>
      </c>
      <c r="R452">
        <v>2</v>
      </c>
      <c r="S452">
        <v>80</v>
      </c>
      <c r="T452">
        <v>0.80740740300000002</v>
      </c>
      <c r="W452">
        <f>Tabela11[[#This Row],[kan_params]]</f>
        <v>8552</v>
      </c>
      <c r="X452">
        <f>Tabela11[[#This Row],[kan_test_acc]]</f>
        <v>0.6814815005</v>
      </c>
      <c r="Y452">
        <f>Tabela11[[#This Row],[mlp_test_acc]]</f>
        <v>0.66666666683333331</v>
      </c>
      <c r="Z452">
        <f>Tabela11[[#This Row],[mlp_test_acc2]]</f>
        <v>0.67407407383333329</v>
      </c>
      <c r="AC452">
        <f t="shared" si="14"/>
        <v>8552</v>
      </c>
      <c r="AD452">
        <f t="shared" si="15"/>
        <v>0.6814815005</v>
      </c>
      <c r="AE452">
        <f>Tabela11[[#This Row],[kan_val_acc]]</f>
        <v>0.80740740300000002</v>
      </c>
    </row>
    <row r="453" spans="1:31" hidden="1" x14ac:dyDescent="0.25">
      <c r="A453" t="s">
        <v>400</v>
      </c>
      <c r="B453">
        <v>9</v>
      </c>
      <c r="C453" t="s">
        <v>21</v>
      </c>
      <c r="D453">
        <v>4</v>
      </c>
      <c r="E453">
        <v>0</v>
      </c>
      <c r="F453" t="s">
        <v>429</v>
      </c>
      <c r="G453">
        <v>8563</v>
      </c>
      <c r="H453">
        <v>13582015.166666666</v>
      </c>
      <c r="I453">
        <v>0.69259261083333334</v>
      </c>
      <c r="J453">
        <v>0.6518518516666667</v>
      </c>
      <c r="K453">
        <v>3543708</v>
      </c>
      <c r="L453">
        <v>13324</v>
      </c>
      <c r="M453">
        <v>2</v>
      </c>
      <c r="N453">
        <v>77</v>
      </c>
      <c r="O453">
        <v>0.67777777783333337</v>
      </c>
      <c r="P453">
        <v>2517679.5</v>
      </c>
      <c r="Q453">
        <v>13653</v>
      </c>
      <c r="R453">
        <v>2</v>
      </c>
      <c r="S453">
        <v>78</v>
      </c>
      <c r="T453">
        <v>0.77777779120000001</v>
      </c>
      <c r="W453">
        <f>Tabela11[[#This Row],[kan_params]]</f>
        <v>8563</v>
      </c>
      <c r="X453">
        <f>Tabela11[[#This Row],[kan_test_acc]]</f>
        <v>0.69259261083333334</v>
      </c>
      <c r="Y453">
        <f>Tabela11[[#This Row],[mlp_test_acc]]</f>
        <v>0.6518518516666667</v>
      </c>
      <c r="Z453">
        <f>Tabela11[[#This Row],[mlp_test_acc2]]</f>
        <v>0.67777777783333337</v>
      </c>
      <c r="AC453">
        <f t="shared" si="14"/>
        <v>8563</v>
      </c>
      <c r="AD453">
        <f t="shared" si="15"/>
        <v>0.69259261083333334</v>
      </c>
      <c r="AE453">
        <f>Tabela11[[#This Row],[kan_val_acc]]</f>
        <v>0.77777779120000001</v>
      </c>
    </row>
    <row r="454" spans="1:31" hidden="1" x14ac:dyDescent="0.25">
      <c r="A454" t="s">
        <v>400</v>
      </c>
      <c r="B454">
        <v>9</v>
      </c>
      <c r="C454" t="s">
        <v>21</v>
      </c>
      <c r="D454">
        <v>2</v>
      </c>
      <c r="E454">
        <v>0</v>
      </c>
      <c r="F454" t="s">
        <v>416</v>
      </c>
      <c r="G454">
        <v>8567</v>
      </c>
      <c r="H454">
        <v>12310753.666666666</v>
      </c>
      <c r="I454">
        <v>0.86296297116666665</v>
      </c>
      <c r="J454">
        <v>0.70740740733333329</v>
      </c>
      <c r="K454">
        <v>1632701</v>
      </c>
      <c r="L454">
        <v>11434</v>
      </c>
      <c r="M454">
        <v>2</v>
      </c>
      <c r="N454">
        <v>71</v>
      </c>
      <c r="O454">
        <v>0.68148148133333331</v>
      </c>
      <c r="P454">
        <v>966091.83333333337</v>
      </c>
      <c r="Q454">
        <v>11739</v>
      </c>
      <c r="R454">
        <v>2</v>
      </c>
      <c r="S454">
        <v>72</v>
      </c>
      <c r="T454">
        <v>0.85185184459999996</v>
      </c>
      <c r="W454">
        <f>Tabela11[[#This Row],[kan_params]]</f>
        <v>8567</v>
      </c>
      <c r="X454">
        <f>Tabela11[[#This Row],[kan_test_acc]]</f>
        <v>0.86296297116666665</v>
      </c>
      <c r="Y454">
        <f>Tabela11[[#This Row],[mlp_test_acc]]</f>
        <v>0.70740740733333329</v>
      </c>
      <c r="Z454">
        <f>Tabela11[[#This Row],[mlp_test_acc2]]</f>
        <v>0.68148148133333331</v>
      </c>
      <c r="AC454">
        <f t="shared" si="14"/>
        <v>8567</v>
      </c>
      <c r="AD454">
        <f t="shared" si="15"/>
        <v>0.86296297116666665</v>
      </c>
      <c r="AE454">
        <f>Tabela11[[#This Row],[kan_val_acc]]</f>
        <v>0.85185184459999996</v>
      </c>
    </row>
    <row r="455" spans="1:31" hidden="1" x14ac:dyDescent="0.25">
      <c r="A455" t="s">
        <v>400</v>
      </c>
      <c r="B455">
        <v>9</v>
      </c>
      <c r="C455" t="s">
        <v>21</v>
      </c>
      <c r="D455">
        <v>3</v>
      </c>
      <c r="E455">
        <v>0</v>
      </c>
      <c r="F455" t="s">
        <v>408</v>
      </c>
      <c r="G455">
        <v>8576</v>
      </c>
      <c r="H455">
        <v>14035654.333333334</v>
      </c>
      <c r="I455">
        <v>0.82962963983333338</v>
      </c>
      <c r="J455">
        <v>0.68148148133333331</v>
      </c>
      <c r="K455">
        <v>4046684.1666666665</v>
      </c>
      <c r="L455">
        <v>12361</v>
      </c>
      <c r="M455">
        <v>2</v>
      </c>
      <c r="N455">
        <v>74</v>
      </c>
      <c r="O455">
        <v>0.65925925933333329</v>
      </c>
      <c r="P455">
        <v>3037050.3333333335</v>
      </c>
      <c r="Q455">
        <v>12678</v>
      </c>
      <c r="R455">
        <v>2</v>
      </c>
      <c r="S455">
        <v>75</v>
      </c>
      <c r="T455">
        <v>0.88888890779999996</v>
      </c>
      <c r="W455">
        <f>Tabela11[[#This Row],[kan_params]]</f>
        <v>8576</v>
      </c>
      <c r="X455">
        <f>Tabela11[[#This Row],[kan_test_acc]]</f>
        <v>0.82962963983333338</v>
      </c>
      <c r="Y455">
        <f>Tabela11[[#This Row],[mlp_test_acc]]</f>
        <v>0.68148148133333331</v>
      </c>
      <c r="Z455">
        <f>Tabela11[[#This Row],[mlp_test_acc2]]</f>
        <v>0.65925925933333329</v>
      </c>
      <c r="AC455">
        <f t="shared" si="14"/>
        <v>8576</v>
      </c>
      <c r="AD455">
        <f t="shared" si="15"/>
        <v>0.82962963983333338</v>
      </c>
      <c r="AE455">
        <f>Tabela11[[#This Row],[kan_val_acc]]</f>
        <v>0.88888890779999996</v>
      </c>
    </row>
    <row r="456" spans="1:31" hidden="1" x14ac:dyDescent="0.25">
      <c r="A456" t="s">
        <v>400</v>
      </c>
      <c r="B456">
        <v>5</v>
      </c>
      <c r="C456" t="s">
        <v>21</v>
      </c>
      <c r="D456">
        <v>3</v>
      </c>
      <c r="E456">
        <v>0</v>
      </c>
      <c r="F456" t="s">
        <v>442</v>
      </c>
      <c r="G456">
        <v>8592</v>
      </c>
      <c r="H456">
        <v>10055672.833333334</v>
      </c>
      <c r="I456">
        <v>0.70740741483333336</v>
      </c>
      <c r="J456">
        <v>0.68518518500000003</v>
      </c>
      <c r="K456">
        <v>1105330.8333333333</v>
      </c>
      <c r="L456">
        <v>13986</v>
      </c>
      <c r="M456">
        <v>2</v>
      </c>
      <c r="N456">
        <v>79</v>
      </c>
      <c r="O456">
        <v>0.65925925916666661</v>
      </c>
      <c r="P456">
        <v>641391.5</v>
      </c>
      <c r="Q456">
        <v>14323</v>
      </c>
      <c r="R456">
        <v>2</v>
      </c>
      <c r="S456">
        <v>80</v>
      </c>
      <c r="T456">
        <v>0.79259258480000006</v>
      </c>
      <c r="W456">
        <f>Tabela11[[#This Row],[kan_params]]</f>
        <v>8592</v>
      </c>
      <c r="X456">
        <f>Tabela11[[#This Row],[kan_test_acc]]</f>
        <v>0.70740741483333336</v>
      </c>
      <c r="Y456">
        <f>Tabela11[[#This Row],[mlp_test_acc]]</f>
        <v>0.68518518500000003</v>
      </c>
      <c r="Z456">
        <f>Tabela11[[#This Row],[mlp_test_acc2]]</f>
        <v>0.65925925916666661</v>
      </c>
      <c r="AC456">
        <f t="shared" si="14"/>
        <v>8592</v>
      </c>
      <c r="AD456">
        <f t="shared" si="15"/>
        <v>0.70740741483333336</v>
      </c>
      <c r="AE456">
        <f>Tabela11[[#This Row],[kan_val_acc]]</f>
        <v>0.79259258480000006</v>
      </c>
    </row>
    <row r="457" spans="1:31" hidden="1" x14ac:dyDescent="0.25">
      <c r="A457" t="s">
        <v>400</v>
      </c>
      <c r="B457">
        <v>3</v>
      </c>
      <c r="C457" t="s">
        <v>21</v>
      </c>
      <c r="D457">
        <v>5</v>
      </c>
      <c r="E457">
        <v>0</v>
      </c>
      <c r="F457" t="s">
        <v>442</v>
      </c>
      <c r="G457">
        <v>8592</v>
      </c>
      <c r="H457">
        <v>10766234.833333334</v>
      </c>
      <c r="I457">
        <v>0.61481483299999995</v>
      </c>
      <c r="J457">
        <v>0.71111111083333334</v>
      </c>
      <c r="K457">
        <v>7269250</v>
      </c>
      <c r="L457">
        <v>16794</v>
      </c>
      <c r="M457">
        <v>2</v>
      </c>
      <c r="N457">
        <v>87</v>
      </c>
      <c r="O457">
        <v>0.7444444446666667</v>
      </c>
      <c r="P457">
        <v>5704465.5</v>
      </c>
      <c r="Q457">
        <v>17163</v>
      </c>
      <c r="R457">
        <v>2</v>
      </c>
      <c r="S457">
        <v>88</v>
      </c>
      <c r="T457">
        <v>0.85185185699999999</v>
      </c>
      <c r="W457">
        <f>Tabela11[[#This Row],[kan_params]]</f>
        <v>8592</v>
      </c>
      <c r="X457">
        <f>Tabela11[[#This Row],[kan_test_acc]]</f>
        <v>0.61481483299999995</v>
      </c>
      <c r="Y457">
        <f>Tabela11[[#This Row],[mlp_test_acc]]</f>
        <v>0.71111111083333334</v>
      </c>
      <c r="Z457">
        <f>Tabela11[[#This Row],[mlp_test_acc2]]</f>
        <v>0.7444444446666667</v>
      </c>
      <c r="AC457">
        <f t="shared" si="14"/>
        <v>8592</v>
      </c>
      <c r="AD457">
        <f t="shared" si="15"/>
        <v>0.61481483299999995</v>
      </c>
      <c r="AE457">
        <f>Tabela11[[#This Row],[kan_val_acc]]</f>
        <v>0.85185185699999999</v>
      </c>
    </row>
    <row r="458" spans="1:31" x14ac:dyDescent="0.25">
      <c r="A458" t="s">
        <v>400</v>
      </c>
      <c r="B458">
        <v>9</v>
      </c>
      <c r="C458" t="s">
        <v>21</v>
      </c>
      <c r="D458">
        <v>5</v>
      </c>
      <c r="E458">
        <v>0</v>
      </c>
      <c r="F458" t="s">
        <v>406</v>
      </c>
      <c r="G458">
        <v>8622</v>
      </c>
      <c r="H458">
        <v>17599060.333333332</v>
      </c>
      <c r="I458">
        <v>0.67037038516666669</v>
      </c>
      <c r="J458">
        <v>0.69259259250000005</v>
      </c>
      <c r="K458">
        <v>4738796.833333333</v>
      </c>
      <c r="L458">
        <v>13986</v>
      </c>
      <c r="M458">
        <v>2</v>
      </c>
      <c r="N458">
        <v>79</v>
      </c>
      <c r="O458">
        <v>0.68888888883333332</v>
      </c>
      <c r="P458">
        <v>2714729.1666666665</v>
      </c>
      <c r="Q458">
        <v>14323</v>
      </c>
      <c r="R458">
        <v>2</v>
      </c>
      <c r="S458">
        <v>80</v>
      </c>
      <c r="T458">
        <v>0.78518519440000001</v>
      </c>
      <c r="W458">
        <f>Tabela11[[#This Row],[kan_params]]</f>
        <v>8622</v>
      </c>
      <c r="X458">
        <f>Tabela11[[#This Row],[kan_test_acc]]</f>
        <v>0.67037038516666669</v>
      </c>
      <c r="Y458">
        <f>Tabela11[[#This Row],[mlp_test_acc]]</f>
        <v>0.69259259250000005</v>
      </c>
      <c r="Z458">
        <f>Tabela11[[#This Row],[mlp_test_acc2]]</f>
        <v>0.68888888883333332</v>
      </c>
      <c r="AC458">
        <f t="shared" si="14"/>
        <v>8622</v>
      </c>
      <c r="AD458">
        <f t="shared" si="15"/>
        <v>0.67037038516666669</v>
      </c>
      <c r="AE458">
        <f>Tabela11[[#This Row],[kan_val_acc]]</f>
        <v>0.78518519440000001</v>
      </c>
    </row>
    <row r="459" spans="1:31" hidden="1" x14ac:dyDescent="0.25">
      <c r="A459" t="s">
        <v>400</v>
      </c>
      <c r="B459">
        <v>9</v>
      </c>
      <c r="C459" t="s">
        <v>21</v>
      </c>
      <c r="D459">
        <v>4</v>
      </c>
      <c r="E459">
        <v>0</v>
      </c>
      <c r="F459" t="s">
        <v>414</v>
      </c>
      <c r="G459">
        <v>8629</v>
      </c>
      <c r="H459">
        <v>16760947.166666666</v>
      </c>
      <c r="I459">
        <v>0.69629630966666667</v>
      </c>
      <c r="J459">
        <v>0.66296296283333334</v>
      </c>
      <c r="K459">
        <v>4297099.833333333</v>
      </c>
      <c r="L459">
        <v>13324</v>
      </c>
      <c r="M459">
        <v>2</v>
      </c>
      <c r="N459">
        <v>77</v>
      </c>
      <c r="O459">
        <v>0.64814814799999998</v>
      </c>
      <c r="P459">
        <v>3551109.8333333335</v>
      </c>
      <c r="Q459">
        <v>13653</v>
      </c>
      <c r="R459">
        <v>2</v>
      </c>
      <c r="S459">
        <v>78</v>
      </c>
      <c r="T459">
        <v>0.86666665040000002</v>
      </c>
      <c r="W459">
        <f>Tabela11[[#This Row],[kan_params]]</f>
        <v>8629</v>
      </c>
      <c r="X459">
        <f>Tabela11[[#This Row],[kan_test_acc]]</f>
        <v>0.69629630966666667</v>
      </c>
      <c r="Y459">
        <f>Tabela11[[#This Row],[mlp_test_acc]]</f>
        <v>0.66296296283333334</v>
      </c>
      <c r="Z459">
        <f>Tabela11[[#This Row],[mlp_test_acc2]]</f>
        <v>0.64814814799999998</v>
      </c>
      <c r="AC459">
        <f t="shared" si="14"/>
        <v>8629</v>
      </c>
      <c r="AD459">
        <f t="shared" si="15"/>
        <v>0.69629630966666667</v>
      </c>
      <c r="AE459">
        <f>Tabela11[[#This Row],[kan_val_acc]]</f>
        <v>0.86666665040000002</v>
      </c>
    </row>
    <row r="460" spans="1:31" hidden="1" x14ac:dyDescent="0.25">
      <c r="A460" t="s">
        <v>400</v>
      </c>
      <c r="B460">
        <v>9</v>
      </c>
      <c r="C460" t="s">
        <v>21</v>
      </c>
      <c r="D460">
        <v>4</v>
      </c>
      <c r="E460">
        <v>0</v>
      </c>
      <c r="F460" t="s">
        <v>407</v>
      </c>
      <c r="G460">
        <v>8631</v>
      </c>
      <c r="H460">
        <v>16300053.5</v>
      </c>
      <c r="I460">
        <v>0.77407408766666674</v>
      </c>
      <c r="J460">
        <v>0.62592592599999997</v>
      </c>
      <c r="K460">
        <v>3501893.1666666665</v>
      </c>
      <c r="L460">
        <v>13324</v>
      </c>
      <c r="M460">
        <v>2</v>
      </c>
      <c r="N460">
        <v>77</v>
      </c>
      <c r="O460">
        <v>0.65555555533333332</v>
      </c>
      <c r="P460">
        <v>2578014.3333333335</v>
      </c>
      <c r="Q460">
        <v>13653</v>
      </c>
      <c r="R460">
        <v>2</v>
      </c>
      <c r="S460">
        <v>78</v>
      </c>
      <c r="T460">
        <v>0.82962963599999995</v>
      </c>
      <c r="W460">
        <f>Tabela11[[#This Row],[kan_params]]</f>
        <v>8631</v>
      </c>
      <c r="X460">
        <f>Tabela11[[#This Row],[kan_test_acc]]</f>
        <v>0.77407408766666674</v>
      </c>
      <c r="Y460">
        <f>Tabela11[[#This Row],[mlp_test_acc]]</f>
        <v>0.62592592599999997</v>
      </c>
      <c r="Z460">
        <f>Tabela11[[#This Row],[mlp_test_acc2]]</f>
        <v>0.65555555533333332</v>
      </c>
      <c r="AC460">
        <f t="shared" si="14"/>
        <v>8631</v>
      </c>
      <c r="AD460">
        <f t="shared" si="15"/>
        <v>0.77407408766666674</v>
      </c>
      <c r="AE460">
        <f>Tabela11[[#This Row],[kan_val_acc]]</f>
        <v>0.82962963599999995</v>
      </c>
    </row>
    <row r="461" spans="1:31" hidden="1" x14ac:dyDescent="0.25">
      <c r="A461" t="s">
        <v>400</v>
      </c>
      <c r="B461">
        <v>9</v>
      </c>
      <c r="C461" t="s">
        <v>21</v>
      </c>
      <c r="D461">
        <v>3</v>
      </c>
      <c r="E461">
        <v>0</v>
      </c>
      <c r="F461" t="s">
        <v>415</v>
      </c>
      <c r="G461">
        <v>8634</v>
      </c>
      <c r="H461">
        <v>12017683</v>
      </c>
      <c r="I461">
        <v>0.78148148949999996</v>
      </c>
      <c r="J461">
        <v>0.68148148133333331</v>
      </c>
      <c r="K461">
        <v>4251648.833333333</v>
      </c>
      <c r="L461">
        <v>12361</v>
      </c>
      <c r="M461">
        <v>2</v>
      </c>
      <c r="N461">
        <v>74</v>
      </c>
      <c r="O461">
        <v>0.69629629650000002</v>
      </c>
      <c r="P461">
        <v>2110122.1666666665</v>
      </c>
      <c r="Q461">
        <v>12678</v>
      </c>
      <c r="R461">
        <v>2</v>
      </c>
      <c r="S461">
        <v>75</v>
      </c>
      <c r="T461">
        <v>0.88148146839999997</v>
      </c>
      <c r="W461">
        <f>Tabela11[[#This Row],[kan_params]]</f>
        <v>8634</v>
      </c>
      <c r="X461">
        <f>Tabela11[[#This Row],[kan_test_acc]]</f>
        <v>0.78148148949999996</v>
      </c>
      <c r="Y461">
        <f>Tabela11[[#This Row],[mlp_test_acc]]</f>
        <v>0.68148148133333331</v>
      </c>
      <c r="Z461">
        <f>Tabela11[[#This Row],[mlp_test_acc2]]</f>
        <v>0.69629629650000002</v>
      </c>
      <c r="AC461">
        <f t="shared" si="14"/>
        <v>8634</v>
      </c>
      <c r="AD461">
        <f t="shared" si="15"/>
        <v>0.78148148949999996</v>
      </c>
      <c r="AE461">
        <f>Tabela11[[#This Row],[kan_val_acc]]</f>
        <v>0.88148146839999997</v>
      </c>
    </row>
    <row r="462" spans="1:31" hidden="1" x14ac:dyDescent="0.25">
      <c r="A462" t="s">
        <v>400</v>
      </c>
      <c r="B462">
        <v>5</v>
      </c>
      <c r="C462" t="s">
        <v>21</v>
      </c>
      <c r="D462">
        <v>5</v>
      </c>
      <c r="E462">
        <v>0</v>
      </c>
      <c r="F462" t="s">
        <v>432</v>
      </c>
      <c r="G462">
        <v>8686</v>
      </c>
      <c r="H462">
        <v>13595220</v>
      </c>
      <c r="I462">
        <v>0.68888890233333333</v>
      </c>
      <c r="J462">
        <v>0.68518518500000003</v>
      </c>
      <c r="K462">
        <v>2020128.3333333333</v>
      </c>
      <c r="L462">
        <v>15711</v>
      </c>
      <c r="M462">
        <v>2</v>
      </c>
      <c r="N462">
        <v>84</v>
      </c>
      <c r="O462">
        <v>0.67037037033333335</v>
      </c>
      <c r="P462">
        <v>1495885.3333333333</v>
      </c>
      <c r="Q462">
        <v>16068</v>
      </c>
      <c r="R462">
        <v>2</v>
      </c>
      <c r="S462">
        <v>85</v>
      </c>
      <c r="T462">
        <v>0.69629629839999996</v>
      </c>
      <c r="W462">
        <f>Tabela11[[#This Row],[kan_params]]</f>
        <v>8686</v>
      </c>
      <c r="X462">
        <f>Tabela11[[#This Row],[kan_test_acc]]</f>
        <v>0.68888890233333333</v>
      </c>
      <c r="Y462">
        <f>Tabela11[[#This Row],[mlp_test_acc]]</f>
        <v>0.68518518500000003</v>
      </c>
      <c r="Z462">
        <f>Tabela11[[#This Row],[mlp_test_acc2]]</f>
        <v>0.67037037033333335</v>
      </c>
      <c r="AC462">
        <f t="shared" si="14"/>
        <v>8686</v>
      </c>
      <c r="AD462">
        <f t="shared" si="15"/>
        <v>0.68888890233333333</v>
      </c>
      <c r="AE462">
        <f>Tabela11[[#This Row],[kan_val_acc]]</f>
        <v>0.69629629839999996</v>
      </c>
    </row>
    <row r="463" spans="1:31" hidden="1" x14ac:dyDescent="0.25">
      <c r="A463" t="s">
        <v>400</v>
      </c>
      <c r="B463">
        <v>9</v>
      </c>
      <c r="C463" t="s">
        <v>21</v>
      </c>
      <c r="D463">
        <v>3</v>
      </c>
      <c r="E463">
        <v>0</v>
      </c>
      <c r="F463" t="s">
        <v>430</v>
      </c>
      <c r="G463">
        <v>8692</v>
      </c>
      <c r="H463">
        <v>13994759.166666666</v>
      </c>
      <c r="I463">
        <v>0.82592593633333333</v>
      </c>
      <c r="J463">
        <v>0.70740740716666661</v>
      </c>
      <c r="K463">
        <v>4508688.333333333</v>
      </c>
      <c r="L463">
        <v>12678</v>
      </c>
      <c r="M463">
        <v>2</v>
      </c>
      <c r="N463">
        <v>75</v>
      </c>
      <c r="O463">
        <v>0.68148148166666667</v>
      </c>
      <c r="P463">
        <v>2375876.3333333335</v>
      </c>
      <c r="Q463">
        <v>12999</v>
      </c>
      <c r="R463">
        <v>2</v>
      </c>
      <c r="S463">
        <v>76</v>
      </c>
      <c r="T463">
        <v>0.77037035200000004</v>
      </c>
      <c r="W463">
        <f>Tabela11[[#This Row],[kan_params]]</f>
        <v>8692</v>
      </c>
      <c r="X463">
        <f>Tabela11[[#This Row],[kan_test_acc]]</f>
        <v>0.82592593633333333</v>
      </c>
      <c r="Y463">
        <f>Tabela11[[#This Row],[mlp_test_acc]]</f>
        <v>0.70740740716666661</v>
      </c>
      <c r="Z463">
        <f>Tabela11[[#This Row],[mlp_test_acc2]]</f>
        <v>0.68148148166666667</v>
      </c>
      <c r="AC463">
        <f t="shared" si="14"/>
        <v>8692</v>
      </c>
      <c r="AD463">
        <f t="shared" si="15"/>
        <v>0.82592593633333333</v>
      </c>
      <c r="AE463">
        <f>Tabela11[[#This Row],[kan_val_acc]]</f>
        <v>0.77037035200000004</v>
      </c>
    </row>
    <row r="464" spans="1:31" hidden="1" x14ac:dyDescent="0.25">
      <c r="A464" t="s">
        <v>400</v>
      </c>
      <c r="B464">
        <v>5</v>
      </c>
      <c r="C464" t="s">
        <v>21</v>
      </c>
      <c r="D464">
        <v>4</v>
      </c>
      <c r="E464">
        <v>0</v>
      </c>
      <c r="F464" t="s">
        <v>426</v>
      </c>
      <c r="G464">
        <v>8697</v>
      </c>
      <c r="H464">
        <v>14184805.833333334</v>
      </c>
      <c r="I464">
        <v>0.83333334333333331</v>
      </c>
      <c r="J464">
        <v>0.69999999983333328</v>
      </c>
      <c r="K464">
        <v>1290794.5</v>
      </c>
      <c r="L464">
        <v>15009</v>
      </c>
      <c r="M464">
        <v>2</v>
      </c>
      <c r="N464">
        <v>82</v>
      </c>
      <c r="O464">
        <v>0.77037037033333333</v>
      </c>
      <c r="P464">
        <v>998949.33333333337</v>
      </c>
      <c r="Q464">
        <v>15358</v>
      </c>
      <c r="R464">
        <v>2</v>
      </c>
      <c r="S464">
        <v>83</v>
      </c>
      <c r="T464">
        <v>0.92592592240000005</v>
      </c>
      <c r="W464">
        <f>Tabela11[[#This Row],[kan_params]]</f>
        <v>8697</v>
      </c>
      <c r="X464">
        <f>Tabela11[[#This Row],[kan_test_acc]]</f>
        <v>0.83333334333333331</v>
      </c>
      <c r="Y464">
        <f>Tabela11[[#This Row],[mlp_test_acc]]</f>
        <v>0.69999999983333328</v>
      </c>
      <c r="Z464">
        <f>Tabela11[[#This Row],[mlp_test_acc2]]</f>
        <v>0.77037037033333333</v>
      </c>
      <c r="AC464">
        <f t="shared" si="14"/>
        <v>8697</v>
      </c>
      <c r="AD464">
        <f t="shared" si="15"/>
        <v>0.83333334333333331</v>
      </c>
      <c r="AE464">
        <f>Tabela11[[#This Row],[kan_val_acc]]</f>
        <v>0.92592592240000005</v>
      </c>
    </row>
    <row r="465" spans="1:31" hidden="1" x14ac:dyDescent="0.25">
      <c r="A465" t="s">
        <v>400</v>
      </c>
      <c r="B465">
        <v>9</v>
      </c>
      <c r="C465" t="s">
        <v>21</v>
      </c>
      <c r="D465">
        <v>2</v>
      </c>
      <c r="E465">
        <v>0</v>
      </c>
      <c r="F465" t="s">
        <v>431</v>
      </c>
      <c r="G465">
        <v>8733</v>
      </c>
      <c r="H465">
        <v>14683499.166666666</v>
      </c>
      <c r="I465">
        <v>0.69259260616666662</v>
      </c>
      <c r="J465">
        <v>0.66296296283333334</v>
      </c>
      <c r="K465">
        <v>789340.33333333337</v>
      </c>
      <c r="L465">
        <v>11739</v>
      </c>
      <c r="M465">
        <v>2</v>
      </c>
      <c r="N465">
        <v>72</v>
      </c>
      <c r="O465">
        <v>0.67777777783333337</v>
      </c>
      <c r="P465">
        <v>662787.66666666663</v>
      </c>
      <c r="Q465">
        <v>12048</v>
      </c>
      <c r="R465">
        <v>2</v>
      </c>
      <c r="S465">
        <v>73</v>
      </c>
      <c r="T465">
        <v>0.83703705100000003</v>
      </c>
      <c r="W465">
        <f>Tabela11[[#This Row],[kan_params]]</f>
        <v>8733</v>
      </c>
      <c r="X465">
        <f>Tabela11[[#This Row],[kan_test_acc]]</f>
        <v>0.69259260616666662</v>
      </c>
      <c r="Y465">
        <f>Tabela11[[#This Row],[mlp_test_acc]]</f>
        <v>0.66296296283333334</v>
      </c>
      <c r="Z465">
        <f>Tabela11[[#This Row],[mlp_test_acc2]]</f>
        <v>0.67777777783333337</v>
      </c>
      <c r="AC465">
        <f t="shared" si="14"/>
        <v>8733</v>
      </c>
      <c r="AD465">
        <f t="shared" si="15"/>
        <v>0.69259260616666662</v>
      </c>
      <c r="AE465">
        <f>Tabela11[[#This Row],[kan_val_acc]]</f>
        <v>0.83703705100000003</v>
      </c>
    </row>
    <row r="466" spans="1:31" hidden="1" x14ac:dyDescent="0.25">
      <c r="A466" t="s">
        <v>400</v>
      </c>
      <c r="B466">
        <v>5</v>
      </c>
      <c r="C466" t="s">
        <v>21</v>
      </c>
      <c r="D466">
        <v>2</v>
      </c>
      <c r="E466">
        <v>0</v>
      </c>
      <c r="F466" t="s">
        <v>444</v>
      </c>
      <c r="G466">
        <v>8779</v>
      </c>
      <c r="H466">
        <v>12516113</v>
      </c>
      <c r="I466">
        <v>0.92222222683333333</v>
      </c>
      <c r="J466">
        <v>0.66666666666666663</v>
      </c>
      <c r="K466">
        <v>1106417</v>
      </c>
      <c r="L466">
        <v>12999</v>
      </c>
      <c r="M466">
        <v>2</v>
      </c>
      <c r="N466">
        <v>76</v>
      </c>
      <c r="O466">
        <v>0.67407407399999997</v>
      </c>
      <c r="P466">
        <v>922651.83333333337</v>
      </c>
      <c r="Q466">
        <v>13324</v>
      </c>
      <c r="R466">
        <v>2</v>
      </c>
      <c r="S466">
        <v>77</v>
      </c>
      <c r="T466">
        <v>0.91111111680000001</v>
      </c>
      <c r="W466">
        <f>Tabela11[[#This Row],[kan_params]]</f>
        <v>8779</v>
      </c>
      <c r="X466">
        <f>Tabela11[[#This Row],[kan_test_acc]]</f>
        <v>0.92222222683333333</v>
      </c>
      <c r="Y466">
        <f>Tabela11[[#This Row],[mlp_test_acc]]</f>
        <v>0.66666666666666663</v>
      </c>
      <c r="Z466">
        <f>Tabela11[[#This Row],[mlp_test_acc2]]</f>
        <v>0.67407407399999997</v>
      </c>
      <c r="AC466">
        <f t="shared" si="14"/>
        <v>8779</v>
      </c>
      <c r="AD466">
        <f t="shared" si="15"/>
        <v>0.92222222683333333</v>
      </c>
      <c r="AE466">
        <f>Tabela11[[#This Row],[kan_val_acc]]</f>
        <v>0.91111111680000001</v>
      </c>
    </row>
    <row r="467" spans="1:31" hidden="1" x14ac:dyDescent="0.25">
      <c r="A467" t="s">
        <v>400</v>
      </c>
      <c r="B467">
        <v>3</v>
      </c>
      <c r="C467" t="s">
        <v>21</v>
      </c>
      <c r="D467">
        <v>4</v>
      </c>
      <c r="E467">
        <v>0</v>
      </c>
      <c r="F467" t="s">
        <v>444</v>
      </c>
      <c r="G467">
        <v>8779</v>
      </c>
      <c r="H467">
        <v>16163585.166666666</v>
      </c>
      <c r="I467">
        <v>0.60740742083333332</v>
      </c>
      <c r="J467">
        <v>0.69629629650000002</v>
      </c>
      <c r="K467">
        <v>6134671.833333333</v>
      </c>
      <c r="L467">
        <v>16429</v>
      </c>
      <c r="M467">
        <v>2</v>
      </c>
      <c r="N467">
        <v>86</v>
      </c>
      <c r="O467">
        <v>0.74074074049999994</v>
      </c>
      <c r="P467">
        <v>7743150.333333333</v>
      </c>
      <c r="Q467">
        <v>16794</v>
      </c>
      <c r="R467">
        <v>2</v>
      </c>
      <c r="S467">
        <v>87</v>
      </c>
      <c r="T467">
        <v>0.78518516979999997</v>
      </c>
      <c r="W467">
        <f>Tabela11[[#This Row],[kan_params]]</f>
        <v>8779</v>
      </c>
      <c r="X467">
        <f>Tabela11[[#This Row],[kan_test_acc]]</f>
        <v>0.60740742083333332</v>
      </c>
      <c r="Y467">
        <f>Tabela11[[#This Row],[mlp_test_acc]]</f>
        <v>0.69629629650000002</v>
      </c>
      <c r="Z467">
        <f>Tabela11[[#This Row],[mlp_test_acc2]]</f>
        <v>0.74074074049999994</v>
      </c>
      <c r="AC467">
        <f t="shared" si="14"/>
        <v>8779</v>
      </c>
      <c r="AD467">
        <f t="shared" si="15"/>
        <v>0.60740742083333332</v>
      </c>
      <c r="AE467">
        <f>Tabela11[[#This Row],[kan_val_acc]]</f>
        <v>0.78518516979999997</v>
      </c>
    </row>
    <row r="468" spans="1:31" hidden="1" x14ac:dyDescent="0.25">
      <c r="A468" t="s">
        <v>400</v>
      </c>
      <c r="B468">
        <v>5</v>
      </c>
      <c r="C468" t="s">
        <v>21</v>
      </c>
      <c r="D468">
        <v>4</v>
      </c>
      <c r="E468">
        <v>0</v>
      </c>
      <c r="F468" t="s">
        <v>441</v>
      </c>
      <c r="G468">
        <v>8791</v>
      </c>
      <c r="H468">
        <v>17172525.666666668</v>
      </c>
      <c r="I468">
        <v>0.80370371549999997</v>
      </c>
      <c r="J468">
        <v>0.6555555555</v>
      </c>
      <c r="K468">
        <v>2030418.8333333333</v>
      </c>
      <c r="L468">
        <v>15009</v>
      </c>
      <c r="M468">
        <v>2</v>
      </c>
      <c r="N468">
        <v>82</v>
      </c>
      <c r="O468">
        <v>0.71851851850000004</v>
      </c>
      <c r="P468">
        <v>1154507.8333333333</v>
      </c>
      <c r="Q468">
        <v>15358</v>
      </c>
      <c r="R468">
        <v>2</v>
      </c>
      <c r="S468">
        <v>83</v>
      </c>
      <c r="T468">
        <v>0.92592594640000003</v>
      </c>
      <c r="W468">
        <f>Tabela11[[#This Row],[kan_params]]</f>
        <v>8791</v>
      </c>
      <c r="X468">
        <f>Tabela11[[#This Row],[kan_test_acc]]</f>
        <v>0.80370371549999997</v>
      </c>
      <c r="Y468">
        <f>Tabela11[[#This Row],[mlp_test_acc]]</f>
        <v>0.6555555555</v>
      </c>
      <c r="Z468">
        <f>Tabela11[[#This Row],[mlp_test_acc2]]</f>
        <v>0.71851851850000004</v>
      </c>
      <c r="AC468">
        <f t="shared" si="14"/>
        <v>8791</v>
      </c>
      <c r="AD468">
        <f t="shared" si="15"/>
        <v>0.80370371549999997</v>
      </c>
      <c r="AE468">
        <f>Tabela11[[#This Row],[kan_val_acc]]</f>
        <v>0.92592594640000003</v>
      </c>
    </row>
    <row r="469" spans="1:31" hidden="1" x14ac:dyDescent="0.25">
      <c r="A469" t="s">
        <v>400</v>
      </c>
      <c r="B469">
        <v>9</v>
      </c>
      <c r="C469" t="s">
        <v>21</v>
      </c>
      <c r="D469">
        <v>3</v>
      </c>
      <c r="E469">
        <v>0</v>
      </c>
      <c r="F469" t="s">
        <v>438</v>
      </c>
      <c r="G469">
        <v>8812</v>
      </c>
      <c r="H469">
        <v>14381778.5</v>
      </c>
      <c r="I469">
        <v>0.76666668066666666</v>
      </c>
      <c r="J469">
        <v>0.64814814799999998</v>
      </c>
      <c r="K469">
        <v>5297181.333333333</v>
      </c>
      <c r="L469">
        <v>12678</v>
      </c>
      <c r="M469">
        <v>2</v>
      </c>
      <c r="N469">
        <v>75</v>
      </c>
      <c r="O469">
        <v>0.688888889</v>
      </c>
      <c r="P469">
        <v>2513129</v>
      </c>
      <c r="Q469">
        <v>12999</v>
      </c>
      <c r="R469">
        <v>2</v>
      </c>
      <c r="S469">
        <v>76</v>
      </c>
      <c r="T469">
        <v>0.85925925979999995</v>
      </c>
      <c r="W469">
        <f>Tabela11[[#This Row],[kan_params]]</f>
        <v>8812</v>
      </c>
      <c r="X469">
        <f>Tabela11[[#This Row],[kan_test_acc]]</f>
        <v>0.76666668066666666</v>
      </c>
      <c r="Y469">
        <f>Tabela11[[#This Row],[mlp_test_acc]]</f>
        <v>0.64814814799999998</v>
      </c>
      <c r="Z469">
        <f>Tabela11[[#This Row],[mlp_test_acc2]]</f>
        <v>0.688888889</v>
      </c>
      <c r="AC469">
        <f t="shared" si="14"/>
        <v>8812</v>
      </c>
      <c r="AD469">
        <f t="shared" si="15"/>
        <v>0.76666668066666666</v>
      </c>
      <c r="AE469">
        <f>Tabela11[[#This Row],[kan_val_acc]]</f>
        <v>0.85925925979999995</v>
      </c>
    </row>
    <row r="470" spans="1:31" hidden="1" x14ac:dyDescent="0.25">
      <c r="A470" t="s">
        <v>400</v>
      </c>
      <c r="B470">
        <v>5</v>
      </c>
      <c r="C470" t="s">
        <v>21</v>
      </c>
      <c r="D470">
        <v>3</v>
      </c>
      <c r="E470">
        <v>0</v>
      </c>
      <c r="F470" t="s">
        <v>435</v>
      </c>
      <c r="G470">
        <v>8814</v>
      </c>
      <c r="H470">
        <v>14515768.333333334</v>
      </c>
      <c r="I470">
        <v>0.91851852349999996</v>
      </c>
      <c r="J470">
        <v>0.70000000016666664</v>
      </c>
      <c r="K470">
        <v>1683633.1666666667</v>
      </c>
      <c r="L470">
        <v>14323</v>
      </c>
      <c r="M470">
        <v>2</v>
      </c>
      <c r="N470">
        <v>80</v>
      </c>
      <c r="O470">
        <v>0.64814814799999998</v>
      </c>
      <c r="P470">
        <v>959789</v>
      </c>
      <c r="Q470">
        <v>14664</v>
      </c>
      <c r="R470">
        <v>2</v>
      </c>
      <c r="S470">
        <v>81</v>
      </c>
      <c r="T470">
        <v>0.95555555800000003</v>
      </c>
      <c r="W470">
        <f>Tabela11[[#This Row],[kan_params]]</f>
        <v>8814</v>
      </c>
      <c r="X470">
        <f>Tabela11[[#This Row],[kan_test_acc]]</f>
        <v>0.91851852349999996</v>
      </c>
      <c r="Y470">
        <f>Tabela11[[#This Row],[mlp_test_acc]]</f>
        <v>0.70000000016666664</v>
      </c>
      <c r="Z470">
        <f>Tabela11[[#This Row],[mlp_test_acc2]]</f>
        <v>0.64814814799999998</v>
      </c>
      <c r="AC470">
        <f t="shared" si="14"/>
        <v>8814</v>
      </c>
      <c r="AD470">
        <f t="shared" si="15"/>
        <v>0.91851852349999996</v>
      </c>
      <c r="AE470">
        <f>Tabela11[[#This Row],[kan_val_acc]]</f>
        <v>0.95555555800000003</v>
      </c>
    </row>
    <row r="471" spans="1:31" hidden="1" x14ac:dyDescent="0.25">
      <c r="A471" t="s">
        <v>400</v>
      </c>
      <c r="B471">
        <v>3</v>
      </c>
      <c r="C471" t="s">
        <v>21</v>
      </c>
      <c r="D471">
        <v>5</v>
      </c>
      <c r="E471">
        <v>0</v>
      </c>
      <c r="F471" t="s">
        <v>435</v>
      </c>
      <c r="G471">
        <v>8814</v>
      </c>
      <c r="H471">
        <v>13060139</v>
      </c>
      <c r="I471">
        <v>0.59365081357142857</v>
      </c>
      <c r="J471">
        <v>0.73333333342857143</v>
      </c>
      <c r="K471">
        <v>7176356.2857142854</v>
      </c>
      <c r="L471">
        <v>17536</v>
      </c>
      <c r="M471">
        <v>2</v>
      </c>
      <c r="N471">
        <v>89</v>
      </c>
      <c r="O471">
        <v>0.74603174628571434</v>
      </c>
      <c r="P471">
        <v>7150055.2857142854</v>
      </c>
      <c r="Q471">
        <v>17913</v>
      </c>
      <c r="R471">
        <v>2</v>
      </c>
      <c r="S471">
        <v>90</v>
      </c>
      <c r="T471">
        <v>0.72222221883333337</v>
      </c>
      <c r="W471">
        <f>Tabela11[[#This Row],[kan_params]]</f>
        <v>8814</v>
      </c>
      <c r="X471">
        <f>Tabela11[[#This Row],[kan_test_acc]]</f>
        <v>0.59365081357142857</v>
      </c>
      <c r="Y471">
        <f>Tabela11[[#This Row],[mlp_test_acc]]</f>
        <v>0.73333333342857143</v>
      </c>
      <c r="Z471">
        <f>Tabela11[[#This Row],[mlp_test_acc2]]</f>
        <v>0.74603174628571434</v>
      </c>
      <c r="AC471">
        <f t="shared" si="14"/>
        <v>8814</v>
      </c>
      <c r="AD471">
        <f t="shared" si="15"/>
        <v>0.59365081357142857</v>
      </c>
      <c r="AE471">
        <f>Tabela11[[#This Row],[kan_val_acc]]</f>
        <v>0.72222221883333337</v>
      </c>
    </row>
    <row r="472" spans="1:31" x14ac:dyDescent="0.25">
      <c r="A472" t="s">
        <v>400</v>
      </c>
      <c r="B472">
        <v>9</v>
      </c>
      <c r="C472" t="s">
        <v>21</v>
      </c>
      <c r="D472">
        <v>5</v>
      </c>
      <c r="E472">
        <v>0</v>
      </c>
      <c r="F472" t="s">
        <v>421</v>
      </c>
      <c r="G472">
        <v>8892</v>
      </c>
      <c r="H472">
        <v>13844217.5</v>
      </c>
      <c r="I472">
        <v>0.70000001816666668</v>
      </c>
      <c r="J472">
        <v>0.72222222216666665</v>
      </c>
      <c r="K472">
        <v>4906225.333333333</v>
      </c>
      <c r="L472">
        <v>14323</v>
      </c>
      <c r="M472">
        <v>2</v>
      </c>
      <c r="N472">
        <v>80</v>
      </c>
      <c r="O472">
        <v>0.64814814799999998</v>
      </c>
      <c r="P472">
        <v>3168379</v>
      </c>
      <c r="Q472">
        <v>14664</v>
      </c>
      <c r="R472">
        <v>2</v>
      </c>
      <c r="S472">
        <v>81</v>
      </c>
      <c r="T472">
        <v>0.71111111640000002</v>
      </c>
      <c r="W472">
        <f>Tabela11[[#This Row],[kan_params]]</f>
        <v>8892</v>
      </c>
      <c r="X472">
        <f>Tabela11[[#This Row],[kan_test_acc]]</f>
        <v>0.70000001816666668</v>
      </c>
      <c r="Y472">
        <f>Tabela11[[#This Row],[mlp_test_acc]]</f>
        <v>0.72222222216666665</v>
      </c>
      <c r="Z472">
        <f>Tabela11[[#This Row],[mlp_test_acc2]]</f>
        <v>0.64814814799999998</v>
      </c>
      <c r="AC472">
        <f t="shared" si="14"/>
        <v>8892</v>
      </c>
      <c r="AD472">
        <f t="shared" si="15"/>
        <v>0.70000001816666668</v>
      </c>
      <c r="AE472">
        <f>Tabela11[[#This Row],[kan_val_acc]]</f>
        <v>0.71111111640000002</v>
      </c>
    </row>
    <row r="473" spans="1:31" hidden="1" x14ac:dyDescent="0.25">
      <c r="A473" t="s">
        <v>400</v>
      </c>
      <c r="B473">
        <v>5</v>
      </c>
      <c r="C473" t="s">
        <v>21</v>
      </c>
      <c r="D473">
        <v>5</v>
      </c>
      <c r="E473">
        <v>0</v>
      </c>
      <c r="F473" t="s">
        <v>440</v>
      </c>
      <c r="G473">
        <v>8894</v>
      </c>
      <c r="H473">
        <v>14437361.666666666</v>
      </c>
      <c r="I473">
        <v>0.7259259423333333</v>
      </c>
      <c r="J473">
        <v>0.64074074066666664</v>
      </c>
      <c r="K473">
        <v>3125535.8333333335</v>
      </c>
      <c r="L473">
        <v>16068</v>
      </c>
      <c r="M473">
        <v>2</v>
      </c>
      <c r="N473">
        <v>85</v>
      </c>
      <c r="O473">
        <v>0.69999999966666659</v>
      </c>
      <c r="P473">
        <v>2715581.8333333335</v>
      </c>
      <c r="Q473">
        <v>16429</v>
      </c>
      <c r="R473">
        <v>2</v>
      </c>
      <c r="S473">
        <v>86</v>
      </c>
      <c r="T473">
        <v>0.80740741500000002</v>
      </c>
      <c r="W473">
        <f>Tabela11[[#This Row],[kan_params]]</f>
        <v>8894</v>
      </c>
      <c r="X473">
        <f>Tabela11[[#This Row],[kan_test_acc]]</f>
        <v>0.7259259423333333</v>
      </c>
      <c r="Y473">
        <f>Tabela11[[#This Row],[mlp_test_acc]]</f>
        <v>0.64074074066666664</v>
      </c>
      <c r="Z473">
        <f>Tabela11[[#This Row],[mlp_test_acc2]]</f>
        <v>0.69999999966666659</v>
      </c>
      <c r="AC473">
        <f t="shared" si="14"/>
        <v>8894</v>
      </c>
      <c r="AD473">
        <f t="shared" si="15"/>
        <v>0.7259259423333333</v>
      </c>
      <c r="AE473">
        <f>Tabela11[[#This Row],[kan_val_acc]]</f>
        <v>0.80740741500000002</v>
      </c>
    </row>
    <row r="474" spans="1:31" hidden="1" x14ac:dyDescent="0.25">
      <c r="A474" t="s">
        <v>400</v>
      </c>
      <c r="B474">
        <v>5</v>
      </c>
      <c r="C474" t="s">
        <v>21</v>
      </c>
      <c r="D474">
        <v>5</v>
      </c>
      <c r="E474">
        <v>0</v>
      </c>
      <c r="F474" t="s">
        <v>425</v>
      </c>
      <c r="G474">
        <v>8896</v>
      </c>
      <c r="H474">
        <v>16757006.833333334</v>
      </c>
      <c r="I474">
        <v>0.84444445349999997</v>
      </c>
      <c r="J474">
        <v>0.67037037016666667</v>
      </c>
      <c r="K474">
        <v>2226168</v>
      </c>
      <c r="L474">
        <v>16068</v>
      </c>
      <c r="M474">
        <v>2</v>
      </c>
      <c r="N474">
        <v>85</v>
      </c>
      <c r="O474">
        <v>0.66666666666666663</v>
      </c>
      <c r="P474">
        <v>1933696.8333333333</v>
      </c>
      <c r="Q474">
        <v>16429</v>
      </c>
      <c r="R474">
        <v>2</v>
      </c>
      <c r="S474">
        <v>86</v>
      </c>
      <c r="T474">
        <v>0.85185185679999997</v>
      </c>
      <c r="W474">
        <f>Tabela11[[#This Row],[kan_params]]</f>
        <v>8896</v>
      </c>
      <c r="X474">
        <f>Tabela11[[#This Row],[kan_test_acc]]</f>
        <v>0.84444445349999997</v>
      </c>
      <c r="Y474">
        <f>Tabela11[[#This Row],[mlp_test_acc]]</f>
        <v>0.67037037016666667</v>
      </c>
      <c r="Z474">
        <f>Tabela11[[#This Row],[mlp_test_acc2]]</f>
        <v>0.66666666666666663</v>
      </c>
      <c r="AC474">
        <f t="shared" si="14"/>
        <v>8896</v>
      </c>
      <c r="AD474">
        <f t="shared" si="15"/>
        <v>0.84444445349999997</v>
      </c>
      <c r="AE474">
        <f>Tabela11[[#This Row],[kan_val_acc]]</f>
        <v>0.85185185679999997</v>
      </c>
    </row>
    <row r="475" spans="1:31" hidden="1" x14ac:dyDescent="0.25">
      <c r="A475" t="s">
        <v>400</v>
      </c>
      <c r="B475">
        <v>5</v>
      </c>
      <c r="C475" t="s">
        <v>21</v>
      </c>
      <c r="D475">
        <v>5</v>
      </c>
      <c r="E475">
        <v>0</v>
      </c>
      <c r="F475" t="s">
        <v>418</v>
      </c>
      <c r="G475">
        <v>8898</v>
      </c>
      <c r="H475">
        <v>22741949.833333332</v>
      </c>
      <c r="I475">
        <v>0.80740741900000002</v>
      </c>
      <c r="J475">
        <v>0.65925925916666661</v>
      </c>
      <c r="K475">
        <v>2647153.5</v>
      </c>
      <c r="L475">
        <v>16068</v>
      </c>
      <c r="M475">
        <v>2</v>
      </c>
      <c r="N475">
        <v>85</v>
      </c>
      <c r="O475">
        <v>0.66296296283333334</v>
      </c>
      <c r="P475">
        <v>1087201.5</v>
      </c>
      <c r="Q475">
        <v>16429</v>
      </c>
      <c r="R475">
        <v>2</v>
      </c>
      <c r="S475">
        <v>86</v>
      </c>
      <c r="T475">
        <v>0.82962963599999995</v>
      </c>
      <c r="W475">
        <f>Tabela11[[#This Row],[kan_params]]</f>
        <v>8898</v>
      </c>
      <c r="X475">
        <f>Tabela11[[#This Row],[kan_test_acc]]</f>
        <v>0.80740741900000002</v>
      </c>
      <c r="Y475">
        <f>Tabela11[[#This Row],[mlp_test_acc]]</f>
        <v>0.65925925916666661</v>
      </c>
      <c r="Z475">
        <f>Tabela11[[#This Row],[mlp_test_acc2]]</f>
        <v>0.66296296283333334</v>
      </c>
      <c r="AC475">
        <f t="shared" si="14"/>
        <v>8898</v>
      </c>
      <c r="AD475">
        <f t="shared" si="15"/>
        <v>0.80740741900000002</v>
      </c>
      <c r="AE475">
        <f>Tabela11[[#This Row],[kan_val_acc]]</f>
        <v>0.82962963599999995</v>
      </c>
    </row>
    <row r="476" spans="1:31" hidden="1" x14ac:dyDescent="0.25">
      <c r="A476" t="s">
        <v>400</v>
      </c>
      <c r="B476">
        <v>9</v>
      </c>
      <c r="C476" t="s">
        <v>21</v>
      </c>
      <c r="D476">
        <v>2</v>
      </c>
      <c r="E476">
        <v>0</v>
      </c>
      <c r="F476" t="s">
        <v>439</v>
      </c>
      <c r="G476">
        <v>8901</v>
      </c>
      <c r="H476">
        <v>12727307</v>
      </c>
      <c r="I476">
        <v>0.88518519216666669</v>
      </c>
      <c r="J476">
        <v>0.81111111116666668</v>
      </c>
      <c r="K476">
        <v>633164.16666666663</v>
      </c>
      <c r="L476">
        <v>12048</v>
      </c>
      <c r="M476">
        <v>2</v>
      </c>
      <c r="N476">
        <v>73</v>
      </c>
      <c r="O476">
        <v>0.60370370350000002</v>
      </c>
      <c r="P476">
        <v>626956.83333333337</v>
      </c>
      <c r="Q476">
        <v>12361</v>
      </c>
      <c r="R476">
        <v>2</v>
      </c>
      <c r="S476">
        <v>74</v>
      </c>
      <c r="T476">
        <v>0.86666667460000002</v>
      </c>
      <c r="W476">
        <f>Tabela11[[#This Row],[kan_params]]</f>
        <v>8901</v>
      </c>
      <c r="X476">
        <f>Tabela11[[#This Row],[kan_test_acc]]</f>
        <v>0.88518519216666669</v>
      </c>
      <c r="Y476">
        <f>Tabela11[[#This Row],[mlp_test_acc]]</f>
        <v>0.81111111116666668</v>
      </c>
      <c r="Z476">
        <f>Tabela11[[#This Row],[mlp_test_acc2]]</f>
        <v>0.60370370350000002</v>
      </c>
      <c r="AC476">
        <f t="shared" si="14"/>
        <v>8901</v>
      </c>
      <c r="AD476">
        <f t="shared" si="15"/>
        <v>0.88518519216666669</v>
      </c>
      <c r="AE476">
        <f>Tabela11[[#This Row],[kan_val_acc]]</f>
        <v>0.86666667460000002</v>
      </c>
    </row>
    <row r="477" spans="1:31" hidden="1" x14ac:dyDescent="0.25">
      <c r="A477" t="s">
        <v>400</v>
      </c>
      <c r="B477">
        <v>9</v>
      </c>
      <c r="C477" t="s">
        <v>21</v>
      </c>
      <c r="D477">
        <v>4</v>
      </c>
      <c r="E477">
        <v>0</v>
      </c>
      <c r="F477" t="s">
        <v>422</v>
      </c>
      <c r="G477">
        <v>9013</v>
      </c>
      <c r="H477">
        <v>11929716.333333334</v>
      </c>
      <c r="I477">
        <v>0.62222223966666668</v>
      </c>
      <c r="J477">
        <v>0.61481481483333333</v>
      </c>
      <c r="K477">
        <v>2746435</v>
      </c>
      <c r="L477">
        <v>13986</v>
      </c>
      <c r="M477">
        <v>2</v>
      </c>
      <c r="N477">
        <v>79</v>
      </c>
      <c r="O477">
        <v>0.67407407383333329</v>
      </c>
      <c r="P477">
        <v>1788992.1666666667</v>
      </c>
      <c r="Q477">
        <v>14323</v>
      </c>
      <c r="R477">
        <v>2</v>
      </c>
      <c r="S477">
        <v>80</v>
      </c>
      <c r="T477">
        <v>0.75555555819999998</v>
      </c>
      <c r="W477">
        <f>Tabela11[[#This Row],[kan_params]]</f>
        <v>9013</v>
      </c>
      <c r="X477">
        <f>Tabela11[[#This Row],[kan_test_acc]]</f>
        <v>0.62222223966666668</v>
      </c>
      <c r="Y477">
        <f>Tabela11[[#This Row],[mlp_test_acc]]</f>
        <v>0.61481481483333333</v>
      </c>
      <c r="Z477">
        <f>Tabela11[[#This Row],[mlp_test_acc2]]</f>
        <v>0.67407407383333329</v>
      </c>
      <c r="AC477">
        <f t="shared" si="14"/>
        <v>9013</v>
      </c>
      <c r="AD477">
        <f t="shared" si="15"/>
        <v>0.62222223966666668</v>
      </c>
      <c r="AE477">
        <f>Tabela11[[#This Row],[kan_val_acc]]</f>
        <v>0.75555555819999998</v>
      </c>
    </row>
    <row r="478" spans="1:31" hidden="1" x14ac:dyDescent="0.25">
      <c r="A478" t="s">
        <v>400</v>
      </c>
      <c r="B478">
        <v>9</v>
      </c>
      <c r="C478" t="s">
        <v>21</v>
      </c>
      <c r="D478">
        <v>2</v>
      </c>
      <c r="E478">
        <v>0</v>
      </c>
      <c r="F478" t="s">
        <v>424</v>
      </c>
      <c r="G478">
        <v>9015</v>
      </c>
      <c r="H478">
        <v>11068213.333333334</v>
      </c>
      <c r="I478">
        <v>0.86296297133333333</v>
      </c>
      <c r="J478">
        <v>0.64074074049999996</v>
      </c>
      <c r="K478">
        <v>1586643.8333333333</v>
      </c>
      <c r="L478">
        <v>12048</v>
      </c>
      <c r="M478">
        <v>2</v>
      </c>
      <c r="N478">
        <v>73</v>
      </c>
      <c r="O478">
        <v>0.67407407383333329</v>
      </c>
      <c r="P478">
        <v>3772168.5</v>
      </c>
      <c r="Q478">
        <v>12361</v>
      </c>
      <c r="R478">
        <v>2</v>
      </c>
      <c r="S478">
        <v>74</v>
      </c>
      <c r="T478">
        <v>0.88888888359999996</v>
      </c>
      <c r="W478">
        <f>Tabela11[[#This Row],[kan_params]]</f>
        <v>9015</v>
      </c>
      <c r="X478">
        <f>Tabela11[[#This Row],[kan_test_acc]]</f>
        <v>0.86296297133333333</v>
      </c>
      <c r="Y478">
        <f>Tabela11[[#This Row],[mlp_test_acc]]</f>
        <v>0.64074074049999996</v>
      </c>
      <c r="Z478">
        <f>Tabela11[[#This Row],[mlp_test_acc2]]</f>
        <v>0.67407407383333329</v>
      </c>
      <c r="AC478">
        <f t="shared" si="14"/>
        <v>9015</v>
      </c>
      <c r="AD478">
        <f t="shared" si="15"/>
        <v>0.86296297133333333</v>
      </c>
      <c r="AE478">
        <f>Tabela11[[#This Row],[kan_val_acc]]</f>
        <v>0.88888888359999996</v>
      </c>
    </row>
    <row r="479" spans="1:31" hidden="1" x14ac:dyDescent="0.25">
      <c r="A479" t="s">
        <v>400</v>
      </c>
      <c r="B479">
        <v>9</v>
      </c>
      <c r="C479" t="s">
        <v>21</v>
      </c>
      <c r="D479">
        <v>3</v>
      </c>
      <c r="E479">
        <v>0</v>
      </c>
      <c r="F479" t="s">
        <v>423</v>
      </c>
      <c r="G479">
        <v>9054</v>
      </c>
      <c r="H479">
        <v>11023851.5</v>
      </c>
      <c r="I479">
        <v>0.83333334349999999</v>
      </c>
      <c r="J479">
        <v>0.63703703700000003</v>
      </c>
      <c r="K479">
        <v>5194888.5</v>
      </c>
      <c r="L479">
        <v>12999</v>
      </c>
      <c r="M479">
        <v>2</v>
      </c>
      <c r="N479">
        <v>76</v>
      </c>
      <c r="O479">
        <v>0.68148148149999999</v>
      </c>
      <c r="P479">
        <v>1693126.5</v>
      </c>
      <c r="Q479">
        <v>13324</v>
      </c>
      <c r="R479">
        <v>2</v>
      </c>
      <c r="S479">
        <v>77</v>
      </c>
      <c r="T479">
        <v>0.86666667480000004</v>
      </c>
      <c r="W479">
        <f>Tabela11[[#This Row],[kan_params]]</f>
        <v>9054</v>
      </c>
      <c r="X479">
        <f>Tabela11[[#This Row],[kan_test_acc]]</f>
        <v>0.83333334349999999</v>
      </c>
      <c r="Y479">
        <f>Tabela11[[#This Row],[mlp_test_acc]]</f>
        <v>0.63703703700000003</v>
      </c>
      <c r="Z479">
        <f>Tabela11[[#This Row],[mlp_test_acc2]]</f>
        <v>0.68148148149999999</v>
      </c>
      <c r="AC479">
        <f t="shared" si="14"/>
        <v>9054</v>
      </c>
      <c r="AD479">
        <f t="shared" si="15"/>
        <v>0.83333334349999999</v>
      </c>
      <c r="AE479">
        <f>Tabela11[[#This Row],[kan_val_acc]]</f>
        <v>0.86666667480000004</v>
      </c>
    </row>
    <row r="480" spans="1:31" hidden="1" x14ac:dyDescent="0.25">
      <c r="A480" t="s">
        <v>400</v>
      </c>
      <c r="B480">
        <v>9</v>
      </c>
      <c r="C480" t="s">
        <v>21</v>
      </c>
      <c r="D480">
        <v>3</v>
      </c>
      <c r="E480">
        <v>0</v>
      </c>
      <c r="F480" t="s">
        <v>409</v>
      </c>
      <c r="G480">
        <v>9058</v>
      </c>
      <c r="H480">
        <v>13691422.5</v>
      </c>
      <c r="I480">
        <v>0.83333334349999999</v>
      </c>
      <c r="J480">
        <v>0.63703703700000003</v>
      </c>
      <c r="K480">
        <v>4496678.5</v>
      </c>
      <c r="L480">
        <v>12999</v>
      </c>
      <c r="M480">
        <v>2</v>
      </c>
      <c r="N480">
        <v>76</v>
      </c>
      <c r="O480">
        <v>0.75185185183333336</v>
      </c>
      <c r="P480">
        <v>3174063.1666666665</v>
      </c>
      <c r="Q480">
        <v>13324</v>
      </c>
      <c r="R480">
        <v>2</v>
      </c>
      <c r="S480">
        <v>77</v>
      </c>
      <c r="T480">
        <v>0.81481480559999997</v>
      </c>
      <c r="W480">
        <f>Tabela11[[#This Row],[kan_params]]</f>
        <v>9058</v>
      </c>
      <c r="X480">
        <f>Tabela11[[#This Row],[kan_test_acc]]</f>
        <v>0.83333334349999999</v>
      </c>
      <c r="Y480">
        <f>Tabela11[[#This Row],[mlp_test_acc]]</f>
        <v>0.63703703700000003</v>
      </c>
      <c r="Z480">
        <f>Tabela11[[#This Row],[mlp_test_acc2]]</f>
        <v>0.75185185183333336</v>
      </c>
      <c r="AC480">
        <f t="shared" si="14"/>
        <v>9058</v>
      </c>
      <c r="AD480">
        <f t="shared" si="15"/>
        <v>0.83333334349999999</v>
      </c>
      <c r="AE480">
        <f>Tabela11[[#This Row],[kan_val_acc]]</f>
        <v>0.81481480559999997</v>
      </c>
    </row>
    <row r="481" spans="1:31" hidden="1" x14ac:dyDescent="0.25">
      <c r="A481" t="s">
        <v>400</v>
      </c>
      <c r="B481">
        <v>9</v>
      </c>
      <c r="C481" t="s">
        <v>21</v>
      </c>
      <c r="D481">
        <v>2</v>
      </c>
      <c r="E481">
        <v>0</v>
      </c>
      <c r="F481" t="s">
        <v>417</v>
      </c>
      <c r="G481">
        <v>9073</v>
      </c>
      <c r="H481">
        <v>10124634</v>
      </c>
      <c r="I481">
        <v>0.87777778499999992</v>
      </c>
      <c r="J481">
        <v>0.76666666699999997</v>
      </c>
      <c r="K481">
        <v>2976654.5</v>
      </c>
      <c r="L481">
        <v>12048</v>
      </c>
      <c r="M481">
        <v>2</v>
      </c>
      <c r="N481">
        <v>73</v>
      </c>
      <c r="O481">
        <v>0.73333333300000003</v>
      </c>
      <c r="P481">
        <v>1509271</v>
      </c>
      <c r="Q481">
        <v>12361</v>
      </c>
      <c r="R481">
        <v>2</v>
      </c>
      <c r="S481">
        <v>74</v>
      </c>
      <c r="T481">
        <v>0.85185188099999998</v>
      </c>
      <c r="W481">
        <f>Tabela11[[#This Row],[kan_params]]</f>
        <v>9073</v>
      </c>
      <c r="X481">
        <f>Tabela11[[#This Row],[kan_test_acc]]</f>
        <v>0.87777778499999992</v>
      </c>
      <c r="Y481">
        <f>Tabela11[[#This Row],[mlp_test_acc]]</f>
        <v>0.76666666699999997</v>
      </c>
      <c r="Z481">
        <f>Tabela11[[#This Row],[mlp_test_acc2]]</f>
        <v>0.73333333300000003</v>
      </c>
      <c r="AC481">
        <f t="shared" si="14"/>
        <v>9073</v>
      </c>
      <c r="AD481">
        <f t="shared" si="15"/>
        <v>0.87777778499999992</v>
      </c>
      <c r="AE481">
        <f>Tabela11[[#This Row],[kan_val_acc]]</f>
        <v>0.85185188099999998</v>
      </c>
    </row>
    <row r="482" spans="1:31" hidden="1" x14ac:dyDescent="0.25">
      <c r="A482" t="s">
        <v>400</v>
      </c>
      <c r="B482">
        <v>5</v>
      </c>
      <c r="C482" t="s">
        <v>21</v>
      </c>
      <c r="D482">
        <v>4</v>
      </c>
      <c r="E482">
        <v>0</v>
      </c>
      <c r="F482" t="s">
        <v>434</v>
      </c>
      <c r="G482">
        <v>9081</v>
      </c>
      <c r="H482">
        <v>17860950.5</v>
      </c>
      <c r="I482">
        <v>0.78888889666666673</v>
      </c>
      <c r="J482">
        <v>0.66666666666666663</v>
      </c>
      <c r="K482">
        <v>1066041.1666666667</v>
      </c>
      <c r="L482">
        <v>15711</v>
      </c>
      <c r="M482">
        <v>2</v>
      </c>
      <c r="N482">
        <v>84</v>
      </c>
      <c r="O482">
        <v>0.61851851849999995</v>
      </c>
      <c r="P482">
        <v>829434.66666666663</v>
      </c>
      <c r="Q482">
        <v>16068</v>
      </c>
      <c r="R482">
        <v>2</v>
      </c>
      <c r="S482">
        <v>85</v>
      </c>
      <c r="T482">
        <v>0.88888889559999995</v>
      </c>
      <c r="W482">
        <f>Tabela11[[#This Row],[kan_params]]</f>
        <v>9081</v>
      </c>
      <c r="X482">
        <f>Tabela11[[#This Row],[kan_test_acc]]</f>
        <v>0.78888889666666673</v>
      </c>
      <c r="Y482">
        <f>Tabela11[[#This Row],[mlp_test_acc]]</f>
        <v>0.66666666666666663</v>
      </c>
      <c r="Z482">
        <f>Tabela11[[#This Row],[mlp_test_acc2]]</f>
        <v>0.61851851849999995</v>
      </c>
      <c r="AC482">
        <f t="shared" ref="AC482:AC545" si="16">W482</f>
        <v>9081</v>
      </c>
      <c r="AD482">
        <f t="shared" ref="AD482:AD545" si="17">X482</f>
        <v>0.78888889666666673</v>
      </c>
      <c r="AE482">
        <f>Tabela11[[#This Row],[kan_val_acc]]</f>
        <v>0.88888889559999995</v>
      </c>
    </row>
    <row r="483" spans="1:31" x14ac:dyDescent="0.25">
      <c r="A483" t="s">
        <v>400</v>
      </c>
      <c r="B483">
        <v>9</v>
      </c>
      <c r="C483" t="s">
        <v>21</v>
      </c>
      <c r="D483">
        <v>5</v>
      </c>
      <c r="E483">
        <v>0</v>
      </c>
      <c r="F483" t="s">
        <v>429</v>
      </c>
      <c r="G483">
        <v>9096</v>
      </c>
      <c r="H483">
        <v>12790268</v>
      </c>
      <c r="I483">
        <v>0.63703705366666663</v>
      </c>
      <c r="J483">
        <v>0.68518518500000003</v>
      </c>
      <c r="K483">
        <v>4529144.833333333</v>
      </c>
      <c r="L483">
        <v>14664</v>
      </c>
      <c r="M483">
        <v>2</v>
      </c>
      <c r="N483">
        <v>81</v>
      </c>
      <c r="O483">
        <v>0.69259259266666673</v>
      </c>
      <c r="P483">
        <v>4464134.833333333</v>
      </c>
      <c r="Q483">
        <v>15009</v>
      </c>
      <c r="R483">
        <v>2</v>
      </c>
      <c r="S483">
        <v>82</v>
      </c>
      <c r="T483">
        <v>0.76296294900000006</v>
      </c>
      <c r="W483">
        <f>Tabela11[[#This Row],[kan_params]]</f>
        <v>9096</v>
      </c>
      <c r="X483">
        <f>Tabela11[[#This Row],[kan_test_acc]]</f>
        <v>0.63703705366666663</v>
      </c>
      <c r="Y483">
        <f>Tabela11[[#This Row],[mlp_test_acc]]</f>
        <v>0.68518518500000003</v>
      </c>
      <c r="Z483">
        <f>Tabela11[[#This Row],[mlp_test_acc2]]</f>
        <v>0.69259259266666673</v>
      </c>
      <c r="AC483">
        <f t="shared" si="16"/>
        <v>9096</v>
      </c>
      <c r="AD483">
        <f t="shared" si="17"/>
        <v>0.63703705366666663</v>
      </c>
      <c r="AE483">
        <f>Tabela11[[#This Row],[kan_val_acc]]</f>
        <v>0.76296294900000006</v>
      </c>
    </row>
    <row r="484" spans="1:31" hidden="1" x14ac:dyDescent="0.25">
      <c r="A484" t="s">
        <v>400</v>
      </c>
      <c r="B484">
        <v>5</v>
      </c>
      <c r="C484" t="s">
        <v>21</v>
      </c>
      <c r="D484">
        <v>3</v>
      </c>
      <c r="E484">
        <v>0</v>
      </c>
      <c r="F484" t="s">
        <v>443</v>
      </c>
      <c r="G484">
        <v>9122</v>
      </c>
      <c r="H484">
        <v>19334657.666666668</v>
      </c>
      <c r="I484">
        <v>0.88148148850000008</v>
      </c>
      <c r="J484">
        <v>0.71111111083333334</v>
      </c>
      <c r="K484">
        <v>1157760.1666666667</v>
      </c>
      <c r="L484">
        <v>14664</v>
      </c>
      <c r="M484">
        <v>2</v>
      </c>
      <c r="N484">
        <v>81</v>
      </c>
      <c r="O484">
        <v>0.67777777766666669</v>
      </c>
      <c r="P484">
        <v>1039462.8333333334</v>
      </c>
      <c r="Q484">
        <v>15009</v>
      </c>
      <c r="R484">
        <v>2</v>
      </c>
      <c r="S484">
        <v>82</v>
      </c>
      <c r="T484">
        <v>0.88148148039999996</v>
      </c>
      <c r="W484">
        <f>Tabela11[[#This Row],[kan_params]]</f>
        <v>9122</v>
      </c>
      <c r="X484">
        <f>Tabela11[[#This Row],[kan_test_acc]]</f>
        <v>0.88148148850000008</v>
      </c>
      <c r="Y484">
        <f>Tabela11[[#This Row],[mlp_test_acc]]</f>
        <v>0.71111111083333334</v>
      </c>
      <c r="Z484">
        <f>Tabela11[[#This Row],[mlp_test_acc2]]</f>
        <v>0.67777777766666669</v>
      </c>
      <c r="AC484">
        <f t="shared" si="16"/>
        <v>9122</v>
      </c>
      <c r="AD484">
        <f t="shared" si="17"/>
        <v>0.88148148850000008</v>
      </c>
      <c r="AE484">
        <f>Tabela11[[#This Row],[kan_val_acc]]</f>
        <v>0.88148148039999996</v>
      </c>
    </row>
    <row r="485" spans="1:31" hidden="1" x14ac:dyDescent="0.25">
      <c r="A485" t="s">
        <v>400</v>
      </c>
      <c r="B485">
        <v>3</v>
      </c>
      <c r="C485" t="s">
        <v>21</v>
      </c>
      <c r="D485">
        <v>5</v>
      </c>
      <c r="E485">
        <v>0</v>
      </c>
      <c r="F485" t="s">
        <v>443</v>
      </c>
      <c r="G485">
        <v>9122</v>
      </c>
      <c r="H485">
        <v>12491450.5</v>
      </c>
      <c r="I485">
        <v>0.54814816033333336</v>
      </c>
      <c r="J485">
        <v>0.71851851833333336</v>
      </c>
      <c r="K485">
        <v>7982339.666666667</v>
      </c>
      <c r="L485">
        <v>17913</v>
      </c>
      <c r="M485">
        <v>2</v>
      </c>
      <c r="N485">
        <v>90</v>
      </c>
      <c r="O485">
        <v>0.71851851850000004</v>
      </c>
      <c r="P485">
        <v>7416045.833333333</v>
      </c>
      <c r="Q485">
        <v>18294</v>
      </c>
      <c r="R485">
        <v>2</v>
      </c>
      <c r="S485">
        <v>91</v>
      </c>
      <c r="T485">
        <v>0.84444445400000001</v>
      </c>
      <c r="W485">
        <f>Tabela11[[#This Row],[kan_params]]</f>
        <v>9122</v>
      </c>
      <c r="X485">
        <f>Tabela11[[#This Row],[kan_test_acc]]</f>
        <v>0.54814816033333336</v>
      </c>
      <c r="Y485">
        <f>Tabela11[[#This Row],[mlp_test_acc]]</f>
        <v>0.71851851833333336</v>
      </c>
      <c r="Z485">
        <f>Tabela11[[#This Row],[mlp_test_acc2]]</f>
        <v>0.71851851850000004</v>
      </c>
      <c r="AC485">
        <f t="shared" si="16"/>
        <v>9122</v>
      </c>
      <c r="AD485">
        <f t="shared" si="17"/>
        <v>0.54814816033333336</v>
      </c>
      <c r="AE485">
        <f>Tabela11[[#This Row],[kan_val_acc]]</f>
        <v>0.84444445400000001</v>
      </c>
    </row>
    <row r="486" spans="1:31" hidden="1" x14ac:dyDescent="0.25">
      <c r="A486" t="s">
        <v>400</v>
      </c>
      <c r="B486">
        <v>9</v>
      </c>
      <c r="C486" t="s">
        <v>21</v>
      </c>
      <c r="D486">
        <v>4</v>
      </c>
      <c r="E486">
        <v>0</v>
      </c>
      <c r="F486" t="s">
        <v>408</v>
      </c>
      <c r="G486">
        <v>9145</v>
      </c>
      <c r="H486">
        <v>12781184.333333334</v>
      </c>
      <c r="I486">
        <v>0.740740756</v>
      </c>
      <c r="J486">
        <v>0.64814814799999998</v>
      </c>
      <c r="K486">
        <v>4210153.166666667</v>
      </c>
      <c r="L486">
        <v>13986</v>
      </c>
      <c r="M486">
        <v>2</v>
      </c>
      <c r="N486">
        <v>79</v>
      </c>
      <c r="O486">
        <v>0.72222222216666665</v>
      </c>
      <c r="P486">
        <v>3669601.5</v>
      </c>
      <c r="Q486">
        <v>14323</v>
      </c>
      <c r="R486">
        <v>2</v>
      </c>
      <c r="S486">
        <v>80</v>
      </c>
      <c r="T486">
        <v>0.76296297339999997</v>
      </c>
      <c r="W486">
        <f>Tabela11[[#This Row],[kan_params]]</f>
        <v>9145</v>
      </c>
      <c r="X486">
        <f>Tabela11[[#This Row],[kan_test_acc]]</f>
        <v>0.740740756</v>
      </c>
      <c r="Y486">
        <f>Tabela11[[#This Row],[mlp_test_acc]]</f>
        <v>0.64814814799999998</v>
      </c>
      <c r="Z486">
        <f>Tabela11[[#This Row],[mlp_test_acc2]]</f>
        <v>0.72222222216666665</v>
      </c>
      <c r="AC486">
        <f t="shared" si="16"/>
        <v>9145</v>
      </c>
      <c r="AD486">
        <f t="shared" si="17"/>
        <v>0.740740756</v>
      </c>
      <c r="AE486">
        <f>Tabela11[[#This Row],[kan_val_acc]]</f>
        <v>0.76296297339999997</v>
      </c>
    </row>
    <row r="487" spans="1:31" x14ac:dyDescent="0.25">
      <c r="A487" t="s">
        <v>400</v>
      </c>
      <c r="B487">
        <v>9</v>
      </c>
      <c r="C487" t="s">
        <v>21</v>
      </c>
      <c r="D487">
        <v>5</v>
      </c>
      <c r="E487">
        <v>0</v>
      </c>
      <c r="F487" t="s">
        <v>414</v>
      </c>
      <c r="G487">
        <v>9166</v>
      </c>
      <c r="H487">
        <v>12592046</v>
      </c>
      <c r="I487">
        <v>0.67407408366666666</v>
      </c>
      <c r="J487">
        <v>0.69259259233333337</v>
      </c>
      <c r="K487">
        <v>3427549</v>
      </c>
      <c r="L487">
        <v>15009</v>
      </c>
      <c r="M487">
        <v>2</v>
      </c>
      <c r="N487">
        <v>82</v>
      </c>
      <c r="O487">
        <v>0.69629629633333334</v>
      </c>
      <c r="P487">
        <v>1504407.6666666667</v>
      </c>
      <c r="Q487">
        <v>15358</v>
      </c>
      <c r="R487">
        <v>2</v>
      </c>
      <c r="S487">
        <v>83</v>
      </c>
      <c r="T487">
        <v>0.83703703860000001</v>
      </c>
      <c r="W487">
        <f>Tabela11[[#This Row],[kan_params]]</f>
        <v>9166</v>
      </c>
      <c r="X487">
        <f>Tabela11[[#This Row],[kan_test_acc]]</f>
        <v>0.67407408366666666</v>
      </c>
      <c r="Y487">
        <f>Tabela11[[#This Row],[mlp_test_acc]]</f>
        <v>0.69259259233333337</v>
      </c>
      <c r="Z487">
        <f>Tabela11[[#This Row],[mlp_test_acc2]]</f>
        <v>0.69629629633333334</v>
      </c>
      <c r="AC487">
        <f t="shared" si="16"/>
        <v>9166</v>
      </c>
      <c r="AD487">
        <f t="shared" si="17"/>
        <v>0.67407408366666666</v>
      </c>
      <c r="AE487">
        <f>Tabela11[[#This Row],[kan_val_acc]]</f>
        <v>0.83703703860000001</v>
      </c>
    </row>
    <row r="488" spans="1:31" x14ac:dyDescent="0.25">
      <c r="A488" t="s">
        <v>400</v>
      </c>
      <c r="B488">
        <v>9</v>
      </c>
      <c r="C488" t="s">
        <v>21</v>
      </c>
      <c r="D488">
        <v>5</v>
      </c>
      <c r="E488">
        <v>0</v>
      </c>
      <c r="F488" t="s">
        <v>407</v>
      </c>
      <c r="G488">
        <v>9168</v>
      </c>
      <c r="H488">
        <v>13849556</v>
      </c>
      <c r="I488">
        <v>0.6259259385</v>
      </c>
      <c r="J488">
        <v>0.66666666650000006</v>
      </c>
      <c r="K488">
        <v>5834211.333333333</v>
      </c>
      <c r="L488">
        <v>15009</v>
      </c>
      <c r="M488">
        <v>2</v>
      </c>
      <c r="N488">
        <v>82</v>
      </c>
      <c r="O488">
        <v>0.66666666666666663</v>
      </c>
      <c r="P488">
        <v>4231711</v>
      </c>
      <c r="Q488">
        <v>15358</v>
      </c>
      <c r="R488">
        <v>2</v>
      </c>
      <c r="S488">
        <v>83</v>
      </c>
      <c r="T488">
        <v>0.75555555799999996</v>
      </c>
      <c r="W488">
        <f>Tabela11[[#This Row],[kan_params]]</f>
        <v>9168</v>
      </c>
      <c r="X488">
        <f>Tabela11[[#This Row],[kan_test_acc]]</f>
        <v>0.6259259385</v>
      </c>
      <c r="Y488">
        <f>Tabela11[[#This Row],[mlp_test_acc]]</f>
        <v>0.66666666650000006</v>
      </c>
      <c r="Z488">
        <f>Tabela11[[#This Row],[mlp_test_acc2]]</f>
        <v>0.66666666666666663</v>
      </c>
      <c r="AC488">
        <f t="shared" si="16"/>
        <v>9168</v>
      </c>
      <c r="AD488">
        <f t="shared" si="17"/>
        <v>0.6259259385</v>
      </c>
      <c r="AE488">
        <f>Tabela11[[#This Row],[kan_val_acc]]</f>
        <v>0.75555555799999996</v>
      </c>
    </row>
    <row r="489" spans="1:31" hidden="1" x14ac:dyDescent="0.25">
      <c r="A489" t="s">
        <v>400</v>
      </c>
      <c r="B489">
        <v>9</v>
      </c>
      <c r="C489" t="s">
        <v>21</v>
      </c>
      <c r="D489">
        <v>3</v>
      </c>
      <c r="E489">
        <v>0</v>
      </c>
      <c r="F489" t="s">
        <v>416</v>
      </c>
      <c r="G489">
        <v>9176</v>
      </c>
      <c r="H489">
        <v>12457039.333333334</v>
      </c>
      <c r="I489">
        <v>0.79259260500000006</v>
      </c>
      <c r="J489">
        <v>0.67037037033333335</v>
      </c>
      <c r="K489">
        <v>4852252.333333333</v>
      </c>
      <c r="L489">
        <v>13324</v>
      </c>
      <c r="M489">
        <v>2</v>
      </c>
      <c r="N489">
        <v>77</v>
      </c>
      <c r="O489">
        <v>0.67777777783333337</v>
      </c>
      <c r="P489">
        <v>3376892.6666666665</v>
      </c>
      <c r="Q489">
        <v>13653</v>
      </c>
      <c r="R489">
        <v>2</v>
      </c>
      <c r="S489">
        <v>78</v>
      </c>
      <c r="T489">
        <v>0.91851851939999996</v>
      </c>
      <c r="W489">
        <f>Tabela11[[#This Row],[kan_params]]</f>
        <v>9176</v>
      </c>
      <c r="X489">
        <f>Tabela11[[#This Row],[kan_test_acc]]</f>
        <v>0.79259260500000006</v>
      </c>
      <c r="Y489">
        <f>Tabela11[[#This Row],[mlp_test_acc]]</f>
        <v>0.67037037033333335</v>
      </c>
      <c r="Z489">
        <f>Tabela11[[#This Row],[mlp_test_acc2]]</f>
        <v>0.67777777783333337</v>
      </c>
      <c r="AC489">
        <f t="shared" si="16"/>
        <v>9176</v>
      </c>
      <c r="AD489">
        <f t="shared" si="17"/>
        <v>0.79259260500000006</v>
      </c>
      <c r="AE489">
        <f>Tabela11[[#This Row],[kan_val_acc]]</f>
        <v>0.91851851939999996</v>
      </c>
    </row>
    <row r="490" spans="1:31" hidden="1" x14ac:dyDescent="0.25">
      <c r="A490" t="s">
        <v>400</v>
      </c>
      <c r="B490">
        <v>5</v>
      </c>
      <c r="C490" t="s">
        <v>21</v>
      </c>
      <c r="D490">
        <v>4</v>
      </c>
      <c r="E490">
        <v>0</v>
      </c>
      <c r="F490" t="s">
        <v>427</v>
      </c>
      <c r="G490">
        <v>9179</v>
      </c>
      <c r="H490">
        <v>15731578.666666666</v>
      </c>
      <c r="I490">
        <v>0.8407407503333334</v>
      </c>
      <c r="J490">
        <v>0.63703703700000003</v>
      </c>
      <c r="K490">
        <v>2039086.1666666667</v>
      </c>
      <c r="L490">
        <v>15711</v>
      </c>
      <c r="M490">
        <v>2</v>
      </c>
      <c r="N490">
        <v>84</v>
      </c>
      <c r="O490">
        <v>0.64444444449999994</v>
      </c>
      <c r="P490">
        <v>2308901.5</v>
      </c>
      <c r="Q490">
        <v>16068</v>
      </c>
      <c r="R490">
        <v>2</v>
      </c>
      <c r="S490">
        <v>85</v>
      </c>
      <c r="T490">
        <v>0.91111110419999997</v>
      </c>
      <c r="W490">
        <f>Tabela11[[#This Row],[kan_params]]</f>
        <v>9179</v>
      </c>
      <c r="X490">
        <f>Tabela11[[#This Row],[kan_test_acc]]</f>
        <v>0.8407407503333334</v>
      </c>
      <c r="Y490">
        <f>Tabela11[[#This Row],[mlp_test_acc]]</f>
        <v>0.63703703700000003</v>
      </c>
      <c r="Z490">
        <f>Tabela11[[#This Row],[mlp_test_acc2]]</f>
        <v>0.64444444449999994</v>
      </c>
      <c r="AC490">
        <f t="shared" si="16"/>
        <v>9179</v>
      </c>
      <c r="AD490">
        <f t="shared" si="17"/>
        <v>0.8407407503333334</v>
      </c>
      <c r="AE490">
        <f>Tabela11[[#This Row],[kan_val_acc]]</f>
        <v>0.91111110419999997</v>
      </c>
    </row>
    <row r="491" spans="1:31" hidden="1" x14ac:dyDescent="0.25">
      <c r="A491" t="s">
        <v>400</v>
      </c>
      <c r="B491">
        <v>9</v>
      </c>
      <c r="C491" t="s">
        <v>21</v>
      </c>
      <c r="D491">
        <v>4</v>
      </c>
      <c r="E491">
        <v>0</v>
      </c>
      <c r="F491" t="s">
        <v>415</v>
      </c>
      <c r="G491">
        <v>9207</v>
      </c>
      <c r="H491">
        <v>12010463.333333334</v>
      </c>
      <c r="I491">
        <v>0.62592594316666672</v>
      </c>
      <c r="J491">
        <v>0.65925925933333329</v>
      </c>
      <c r="K491">
        <v>4853108</v>
      </c>
      <c r="L491">
        <v>14323</v>
      </c>
      <c r="M491">
        <v>2</v>
      </c>
      <c r="N491">
        <v>80</v>
      </c>
      <c r="O491">
        <v>0.69999999966666671</v>
      </c>
      <c r="P491">
        <v>2275162</v>
      </c>
      <c r="Q491">
        <v>14664</v>
      </c>
      <c r="R491">
        <v>2</v>
      </c>
      <c r="S491">
        <v>81</v>
      </c>
      <c r="T491">
        <v>0.814814818</v>
      </c>
      <c r="W491">
        <f>Tabela11[[#This Row],[kan_params]]</f>
        <v>9207</v>
      </c>
      <c r="X491">
        <f>Tabela11[[#This Row],[kan_test_acc]]</f>
        <v>0.62592594316666672</v>
      </c>
      <c r="Y491">
        <f>Tabela11[[#This Row],[mlp_test_acc]]</f>
        <v>0.65925925933333329</v>
      </c>
      <c r="Z491">
        <f>Tabela11[[#This Row],[mlp_test_acc2]]</f>
        <v>0.69999999966666671</v>
      </c>
      <c r="AC491">
        <f t="shared" si="16"/>
        <v>9207</v>
      </c>
      <c r="AD491">
        <f t="shared" si="17"/>
        <v>0.62592594316666672</v>
      </c>
      <c r="AE491">
        <f>Tabela11[[#This Row],[kan_val_acc]]</f>
        <v>0.814814818</v>
      </c>
    </row>
    <row r="492" spans="1:31" hidden="1" x14ac:dyDescent="0.25">
      <c r="A492" t="s">
        <v>400</v>
      </c>
      <c r="B492">
        <v>5</v>
      </c>
      <c r="C492" t="s">
        <v>21</v>
      </c>
      <c r="D492">
        <v>5</v>
      </c>
      <c r="E492">
        <v>0</v>
      </c>
      <c r="F492" t="s">
        <v>433</v>
      </c>
      <c r="G492">
        <v>9260</v>
      </c>
      <c r="H492">
        <v>15329413.5</v>
      </c>
      <c r="I492">
        <v>0.74074075633333336</v>
      </c>
      <c r="J492">
        <v>0.68518518500000003</v>
      </c>
      <c r="K492">
        <v>3806033.5</v>
      </c>
      <c r="L492">
        <v>16794</v>
      </c>
      <c r="M492">
        <v>2</v>
      </c>
      <c r="N492">
        <v>87</v>
      </c>
      <c r="O492">
        <v>0.67037037033333335</v>
      </c>
      <c r="P492">
        <v>2111852.6666666665</v>
      </c>
      <c r="Q492">
        <v>17163</v>
      </c>
      <c r="R492">
        <v>2</v>
      </c>
      <c r="S492">
        <v>88</v>
      </c>
      <c r="T492">
        <v>0.74814814299999999</v>
      </c>
      <c r="W492">
        <f>Tabela11[[#This Row],[kan_params]]</f>
        <v>9260</v>
      </c>
      <c r="X492">
        <f>Tabela11[[#This Row],[kan_test_acc]]</f>
        <v>0.74074075633333336</v>
      </c>
      <c r="Y492">
        <f>Tabela11[[#This Row],[mlp_test_acc]]</f>
        <v>0.68518518500000003</v>
      </c>
      <c r="Z492">
        <f>Tabela11[[#This Row],[mlp_test_acc2]]</f>
        <v>0.67037037033333335</v>
      </c>
      <c r="AC492">
        <f t="shared" si="16"/>
        <v>9260</v>
      </c>
      <c r="AD492">
        <f t="shared" si="17"/>
        <v>0.74074075633333336</v>
      </c>
      <c r="AE492">
        <f>Tabela11[[#This Row],[kan_val_acc]]</f>
        <v>0.74814814299999999</v>
      </c>
    </row>
    <row r="493" spans="1:31" hidden="1" x14ac:dyDescent="0.25">
      <c r="A493" t="s">
        <v>400</v>
      </c>
      <c r="B493">
        <v>5</v>
      </c>
      <c r="C493" t="s">
        <v>21</v>
      </c>
      <c r="D493">
        <v>2</v>
      </c>
      <c r="E493">
        <v>0</v>
      </c>
      <c r="F493" t="s">
        <v>445</v>
      </c>
      <c r="G493">
        <v>9261</v>
      </c>
      <c r="H493">
        <v>10823533.333333334</v>
      </c>
      <c r="I493">
        <v>0.90740741283333337</v>
      </c>
      <c r="J493">
        <v>0.73333333316666671</v>
      </c>
      <c r="K493">
        <v>1029561.6666666666</v>
      </c>
      <c r="L493">
        <v>13653</v>
      </c>
      <c r="M493">
        <v>2</v>
      </c>
      <c r="N493">
        <v>78</v>
      </c>
      <c r="O493">
        <v>0.67407407399999997</v>
      </c>
      <c r="P493">
        <v>1384730.3333333333</v>
      </c>
      <c r="Q493">
        <v>13986</v>
      </c>
      <c r="R493">
        <v>2</v>
      </c>
      <c r="S493">
        <v>79</v>
      </c>
      <c r="T493">
        <v>0.91851850720000006</v>
      </c>
      <c r="W493">
        <f>Tabela11[[#This Row],[kan_params]]</f>
        <v>9261</v>
      </c>
      <c r="X493">
        <f>Tabela11[[#This Row],[kan_test_acc]]</f>
        <v>0.90740741283333337</v>
      </c>
      <c r="Y493">
        <f>Tabela11[[#This Row],[mlp_test_acc]]</f>
        <v>0.73333333316666671</v>
      </c>
      <c r="Z493">
        <f>Tabela11[[#This Row],[mlp_test_acc2]]</f>
        <v>0.67407407399999997</v>
      </c>
      <c r="AC493">
        <f t="shared" si="16"/>
        <v>9261</v>
      </c>
      <c r="AD493">
        <f t="shared" si="17"/>
        <v>0.90740741283333337</v>
      </c>
      <c r="AE493">
        <f>Tabela11[[#This Row],[kan_val_acc]]</f>
        <v>0.91851850720000006</v>
      </c>
    </row>
    <row r="494" spans="1:31" hidden="1" x14ac:dyDescent="0.25">
      <c r="A494" t="s">
        <v>400</v>
      </c>
      <c r="B494">
        <v>3</v>
      </c>
      <c r="C494" t="s">
        <v>21</v>
      </c>
      <c r="D494">
        <v>4</v>
      </c>
      <c r="E494">
        <v>0</v>
      </c>
      <c r="F494" t="s">
        <v>445</v>
      </c>
      <c r="G494">
        <v>9261</v>
      </c>
      <c r="H494">
        <v>11719100.833333334</v>
      </c>
      <c r="I494">
        <v>0.64444446566666669</v>
      </c>
      <c r="J494">
        <v>0.71481481483333331</v>
      </c>
      <c r="K494">
        <v>8161238.333333333</v>
      </c>
      <c r="L494">
        <v>17536</v>
      </c>
      <c r="M494">
        <v>2</v>
      </c>
      <c r="N494">
        <v>89</v>
      </c>
      <c r="O494">
        <v>0.69629629650000002</v>
      </c>
      <c r="P494">
        <v>6644039.166666667</v>
      </c>
      <c r="Q494">
        <v>17913</v>
      </c>
      <c r="R494">
        <v>2</v>
      </c>
      <c r="S494">
        <v>90</v>
      </c>
      <c r="T494">
        <v>0.74814815540000001</v>
      </c>
      <c r="W494">
        <f>Tabela11[[#This Row],[kan_params]]</f>
        <v>9261</v>
      </c>
      <c r="X494">
        <f>Tabela11[[#This Row],[kan_test_acc]]</f>
        <v>0.64444446566666669</v>
      </c>
      <c r="Y494">
        <f>Tabela11[[#This Row],[mlp_test_acc]]</f>
        <v>0.71481481483333331</v>
      </c>
      <c r="Z494">
        <f>Tabela11[[#This Row],[mlp_test_acc2]]</f>
        <v>0.69629629650000002</v>
      </c>
      <c r="AC494">
        <f t="shared" si="16"/>
        <v>9261</v>
      </c>
      <c r="AD494">
        <f t="shared" si="17"/>
        <v>0.64444446566666669</v>
      </c>
      <c r="AE494">
        <f>Tabela11[[#This Row],[kan_val_acc]]</f>
        <v>0.74814815540000001</v>
      </c>
    </row>
    <row r="495" spans="1:31" hidden="1" x14ac:dyDescent="0.25">
      <c r="A495" t="s">
        <v>400</v>
      </c>
      <c r="B495">
        <v>9</v>
      </c>
      <c r="C495" t="s">
        <v>21</v>
      </c>
      <c r="D495">
        <v>4</v>
      </c>
      <c r="E495">
        <v>0</v>
      </c>
      <c r="F495" t="s">
        <v>430</v>
      </c>
      <c r="G495">
        <v>9269</v>
      </c>
      <c r="H495">
        <v>14237650</v>
      </c>
      <c r="I495">
        <v>0.70000000799999995</v>
      </c>
      <c r="J495">
        <v>0.66296296300000002</v>
      </c>
      <c r="K495">
        <v>3317801.3333333335</v>
      </c>
      <c r="L495">
        <v>14323</v>
      </c>
      <c r="M495">
        <v>2</v>
      </c>
      <c r="N495">
        <v>80</v>
      </c>
      <c r="O495">
        <v>0.68888888849999996</v>
      </c>
      <c r="P495">
        <v>1799098</v>
      </c>
      <c r="Q495">
        <v>14664</v>
      </c>
      <c r="R495">
        <v>2</v>
      </c>
      <c r="S495">
        <v>81</v>
      </c>
      <c r="T495">
        <v>0.74814814299999999</v>
      </c>
      <c r="W495">
        <f>Tabela11[[#This Row],[kan_params]]</f>
        <v>9269</v>
      </c>
      <c r="X495">
        <f>Tabela11[[#This Row],[kan_test_acc]]</f>
        <v>0.70000000799999995</v>
      </c>
      <c r="Y495">
        <f>Tabela11[[#This Row],[mlp_test_acc]]</f>
        <v>0.66296296300000002</v>
      </c>
      <c r="Z495">
        <f>Tabela11[[#This Row],[mlp_test_acc2]]</f>
        <v>0.68888888849999996</v>
      </c>
      <c r="AC495">
        <f t="shared" si="16"/>
        <v>9269</v>
      </c>
      <c r="AD495">
        <f t="shared" si="17"/>
        <v>0.70000000799999995</v>
      </c>
      <c r="AE495">
        <f>Tabela11[[#This Row],[kan_val_acc]]</f>
        <v>0.74814814299999999</v>
      </c>
    </row>
    <row r="496" spans="1:31" hidden="1" x14ac:dyDescent="0.25">
      <c r="A496" t="s">
        <v>400</v>
      </c>
      <c r="B496">
        <v>5</v>
      </c>
      <c r="C496" t="s">
        <v>21</v>
      </c>
      <c r="D496">
        <v>3</v>
      </c>
      <c r="E496">
        <v>0</v>
      </c>
      <c r="F496" t="s">
        <v>436</v>
      </c>
      <c r="G496">
        <v>9300</v>
      </c>
      <c r="H496">
        <v>12883187.333333334</v>
      </c>
      <c r="I496">
        <v>0.90370370950000001</v>
      </c>
      <c r="J496">
        <v>0.69629629633333334</v>
      </c>
      <c r="K496">
        <v>961778.83333333337</v>
      </c>
      <c r="L496">
        <v>15009</v>
      </c>
      <c r="M496">
        <v>2</v>
      </c>
      <c r="N496">
        <v>82</v>
      </c>
      <c r="O496">
        <v>0.69259259250000005</v>
      </c>
      <c r="P496">
        <v>950635.66666666663</v>
      </c>
      <c r="Q496">
        <v>15358</v>
      </c>
      <c r="R496">
        <v>2</v>
      </c>
      <c r="S496">
        <v>83</v>
      </c>
      <c r="T496">
        <v>0.91111111639999998</v>
      </c>
      <c r="W496">
        <f>Tabela11[[#This Row],[kan_params]]</f>
        <v>9300</v>
      </c>
      <c r="X496">
        <f>Tabela11[[#This Row],[kan_test_acc]]</f>
        <v>0.90370370950000001</v>
      </c>
      <c r="Y496">
        <f>Tabela11[[#This Row],[mlp_test_acc]]</f>
        <v>0.69629629633333334</v>
      </c>
      <c r="Z496">
        <f>Tabela11[[#This Row],[mlp_test_acc2]]</f>
        <v>0.69259259250000005</v>
      </c>
      <c r="AC496">
        <f t="shared" si="16"/>
        <v>9300</v>
      </c>
      <c r="AD496">
        <f t="shared" si="17"/>
        <v>0.90370370950000001</v>
      </c>
      <c r="AE496">
        <f>Tabela11[[#This Row],[kan_val_acc]]</f>
        <v>0.91111111639999998</v>
      </c>
    </row>
    <row r="497" spans="1:31" hidden="1" x14ac:dyDescent="0.25">
      <c r="A497" t="s">
        <v>400</v>
      </c>
      <c r="B497">
        <v>3</v>
      </c>
      <c r="C497" t="s">
        <v>21</v>
      </c>
      <c r="D497">
        <v>5</v>
      </c>
      <c r="E497">
        <v>0</v>
      </c>
      <c r="F497" t="s">
        <v>436</v>
      </c>
      <c r="G497">
        <v>9300</v>
      </c>
      <c r="H497">
        <v>23839251.5</v>
      </c>
      <c r="I497">
        <v>0.86666667500000005</v>
      </c>
      <c r="J497">
        <v>0.73333333300000003</v>
      </c>
      <c r="K497">
        <v>1163709.5</v>
      </c>
      <c r="L497">
        <v>18294</v>
      </c>
      <c r="M497">
        <v>2</v>
      </c>
      <c r="N497">
        <v>91</v>
      </c>
      <c r="O497">
        <v>0.73333333300000003</v>
      </c>
      <c r="P497">
        <v>7244225</v>
      </c>
      <c r="Q497">
        <v>18679</v>
      </c>
      <c r="R497">
        <v>2</v>
      </c>
      <c r="S497">
        <v>92</v>
      </c>
      <c r="T497">
        <v>0.88888889599999998</v>
      </c>
      <c r="W497">
        <f>Tabela11[[#This Row],[kan_params]]</f>
        <v>9300</v>
      </c>
      <c r="X497">
        <f>Tabela11[[#This Row],[kan_test_acc]]</f>
        <v>0.86666667500000005</v>
      </c>
      <c r="Y497">
        <f>Tabela11[[#This Row],[mlp_test_acc]]</f>
        <v>0.73333333300000003</v>
      </c>
      <c r="Z497">
        <f>Tabela11[[#This Row],[mlp_test_acc2]]</f>
        <v>0.73333333300000003</v>
      </c>
      <c r="AC497">
        <f t="shared" si="16"/>
        <v>9300</v>
      </c>
      <c r="AD497">
        <f t="shared" si="17"/>
        <v>0.86666667500000005</v>
      </c>
      <c r="AE497">
        <f>Tabela11[[#This Row],[kan_val_acc]]</f>
        <v>0.88888889599999998</v>
      </c>
    </row>
    <row r="498" spans="1:31" hidden="1" x14ac:dyDescent="0.25">
      <c r="A498" t="s">
        <v>400</v>
      </c>
      <c r="B498">
        <v>9</v>
      </c>
      <c r="C498" t="s">
        <v>21</v>
      </c>
      <c r="D498">
        <v>2</v>
      </c>
      <c r="E498">
        <v>0</v>
      </c>
      <c r="F498" t="s">
        <v>432</v>
      </c>
      <c r="G498">
        <v>9351</v>
      </c>
      <c r="H498">
        <v>13758599</v>
      </c>
      <c r="I498">
        <v>0.87777778533333328</v>
      </c>
      <c r="J498">
        <v>0.73333333316666671</v>
      </c>
      <c r="K498">
        <v>3887971.8333333335</v>
      </c>
      <c r="L498">
        <v>12361</v>
      </c>
      <c r="M498">
        <v>2</v>
      </c>
      <c r="N498">
        <v>74</v>
      </c>
      <c r="O498">
        <v>0.688888889</v>
      </c>
      <c r="P498">
        <v>1950779.1666666667</v>
      </c>
      <c r="Q498">
        <v>12678</v>
      </c>
      <c r="R498">
        <v>2</v>
      </c>
      <c r="S498">
        <v>75</v>
      </c>
      <c r="T498">
        <v>0.84444445400000001</v>
      </c>
      <c r="W498">
        <f>Tabela11[[#This Row],[kan_params]]</f>
        <v>9351</v>
      </c>
      <c r="X498">
        <f>Tabela11[[#This Row],[kan_test_acc]]</f>
        <v>0.87777778533333328</v>
      </c>
      <c r="Y498">
        <f>Tabela11[[#This Row],[mlp_test_acc]]</f>
        <v>0.73333333316666671</v>
      </c>
      <c r="Z498">
        <f>Tabela11[[#This Row],[mlp_test_acc2]]</f>
        <v>0.688888889</v>
      </c>
      <c r="AC498">
        <f t="shared" si="16"/>
        <v>9351</v>
      </c>
      <c r="AD498">
        <f t="shared" si="17"/>
        <v>0.87777778533333328</v>
      </c>
      <c r="AE498">
        <f>Tabela11[[#This Row],[kan_val_acc]]</f>
        <v>0.84444445400000001</v>
      </c>
    </row>
    <row r="499" spans="1:31" hidden="1" x14ac:dyDescent="0.25">
      <c r="A499" t="s">
        <v>400</v>
      </c>
      <c r="B499">
        <v>9</v>
      </c>
      <c r="C499" t="s">
        <v>21</v>
      </c>
      <c r="D499">
        <v>3</v>
      </c>
      <c r="E499">
        <v>0</v>
      </c>
      <c r="F499" t="s">
        <v>431</v>
      </c>
      <c r="G499">
        <v>9354</v>
      </c>
      <c r="H499">
        <v>13238482.833333334</v>
      </c>
      <c r="I499">
        <v>0.81481482599999999</v>
      </c>
      <c r="J499">
        <v>0.62222222199999999</v>
      </c>
      <c r="K499">
        <v>3880751.3333333335</v>
      </c>
      <c r="L499">
        <v>13653</v>
      </c>
      <c r="M499">
        <v>2</v>
      </c>
      <c r="N499">
        <v>78</v>
      </c>
      <c r="O499">
        <v>0.64444444416666669</v>
      </c>
      <c r="P499">
        <v>1841252.1666666667</v>
      </c>
      <c r="Q499">
        <v>13986</v>
      </c>
      <c r="R499">
        <v>2</v>
      </c>
      <c r="S499">
        <v>79</v>
      </c>
      <c r="T499">
        <v>0.91851850720000006</v>
      </c>
      <c r="W499">
        <f>Tabela11[[#This Row],[kan_params]]</f>
        <v>9354</v>
      </c>
      <c r="X499">
        <f>Tabela11[[#This Row],[kan_test_acc]]</f>
        <v>0.81481482599999999</v>
      </c>
      <c r="Y499">
        <f>Tabela11[[#This Row],[mlp_test_acc]]</f>
        <v>0.62222222199999999</v>
      </c>
      <c r="Z499">
        <f>Tabela11[[#This Row],[mlp_test_acc2]]</f>
        <v>0.64444444416666669</v>
      </c>
      <c r="AC499">
        <f t="shared" si="16"/>
        <v>9354</v>
      </c>
      <c r="AD499">
        <f t="shared" si="17"/>
        <v>0.81481482599999999</v>
      </c>
      <c r="AE499">
        <f>Tabela11[[#This Row],[kan_val_acc]]</f>
        <v>0.91851850720000006</v>
      </c>
    </row>
    <row r="500" spans="1:31" hidden="1" x14ac:dyDescent="0.25">
      <c r="A500" t="s">
        <v>400</v>
      </c>
      <c r="B500">
        <v>5</v>
      </c>
      <c r="C500" t="s">
        <v>21</v>
      </c>
      <c r="D500">
        <v>4</v>
      </c>
      <c r="E500">
        <v>0</v>
      </c>
      <c r="F500" t="s">
        <v>442</v>
      </c>
      <c r="G500">
        <v>9369</v>
      </c>
      <c r="H500">
        <v>19073922.166666668</v>
      </c>
      <c r="I500">
        <v>0.80740741900000002</v>
      </c>
      <c r="J500">
        <v>0.69259259250000005</v>
      </c>
      <c r="K500">
        <v>1571662.6666666667</v>
      </c>
      <c r="L500">
        <v>16068</v>
      </c>
      <c r="M500">
        <v>2</v>
      </c>
      <c r="N500">
        <v>85</v>
      </c>
      <c r="O500">
        <v>0.67777777783333337</v>
      </c>
      <c r="P500">
        <v>952338</v>
      </c>
      <c r="Q500">
        <v>16429</v>
      </c>
      <c r="R500">
        <v>2</v>
      </c>
      <c r="S500">
        <v>86</v>
      </c>
      <c r="T500">
        <v>0.90370370119999999</v>
      </c>
      <c r="W500">
        <f>Tabela11[[#This Row],[kan_params]]</f>
        <v>9369</v>
      </c>
      <c r="X500">
        <f>Tabela11[[#This Row],[kan_test_acc]]</f>
        <v>0.80740741900000002</v>
      </c>
      <c r="Y500">
        <f>Tabela11[[#This Row],[mlp_test_acc]]</f>
        <v>0.69259259250000005</v>
      </c>
      <c r="Z500">
        <f>Tabela11[[#This Row],[mlp_test_acc2]]</f>
        <v>0.67777777783333337</v>
      </c>
      <c r="AC500">
        <f t="shared" si="16"/>
        <v>9369</v>
      </c>
      <c r="AD500">
        <f t="shared" si="17"/>
        <v>0.80740741900000002</v>
      </c>
      <c r="AE500">
        <f>Tabela11[[#This Row],[kan_val_acc]]</f>
        <v>0.90370370119999999</v>
      </c>
    </row>
    <row r="501" spans="1:31" hidden="1" x14ac:dyDescent="0.25">
      <c r="A501" t="s">
        <v>400</v>
      </c>
      <c r="B501">
        <v>9</v>
      </c>
      <c r="C501" t="s">
        <v>21</v>
      </c>
      <c r="D501">
        <v>4</v>
      </c>
      <c r="E501">
        <v>0</v>
      </c>
      <c r="F501" t="s">
        <v>438</v>
      </c>
      <c r="G501">
        <v>9397</v>
      </c>
      <c r="H501">
        <v>15314582.5</v>
      </c>
      <c r="I501">
        <v>0.53703704966666665</v>
      </c>
      <c r="J501">
        <v>0.67037037033333335</v>
      </c>
      <c r="K501">
        <v>4577339.333333333</v>
      </c>
      <c r="L501">
        <v>14323</v>
      </c>
      <c r="M501">
        <v>2</v>
      </c>
      <c r="N501">
        <v>80</v>
      </c>
      <c r="O501">
        <v>0.67407407383333329</v>
      </c>
      <c r="P501">
        <v>3266853.1666666665</v>
      </c>
      <c r="Q501">
        <v>14664</v>
      </c>
      <c r="R501">
        <v>2</v>
      </c>
      <c r="S501">
        <v>81</v>
      </c>
      <c r="T501">
        <v>0.77777777920000002</v>
      </c>
      <c r="W501">
        <f>Tabela11[[#This Row],[kan_params]]</f>
        <v>9397</v>
      </c>
      <c r="X501">
        <f>Tabela11[[#This Row],[kan_test_acc]]</f>
        <v>0.53703704966666665</v>
      </c>
      <c r="Y501">
        <f>Tabela11[[#This Row],[mlp_test_acc]]</f>
        <v>0.67037037033333335</v>
      </c>
      <c r="Z501">
        <f>Tabela11[[#This Row],[mlp_test_acc2]]</f>
        <v>0.67407407383333329</v>
      </c>
      <c r="AC501">
        <f t="shared" si="16"/>
        <v>9397</v>
      </c>
      <c r="AD501">
        <f t="shared" si="17"/>
        <v>0.53703704966666665</v>
      </c>
      <c r="AE501">
        <f>Tabela11[[#This Row],[kan_val_acc]]</f>
        <v>0.77777777920000002</v>
      </c>
    </row>
    <row r="502" spans="1:31" hidden="1" x14ac:dyDescent="0.25">
      <c r="A502" t="s">
        <v>400</v>
      </c>
      <c r="B502">
        <v>5</v>
      </c>
      <c r="C502" t="s">
        <v>21</v>
      </c>
      <c r="D502">
        <v>5</v>
      </c>
      <c r="E502">
        <v>0</v>
      </c>
      <c r="F502" t="s">
        <v>426</v>
      </c>
      <c r="G502">
        <v>9418</v>
      </c>
      <c r="H502">
        <v>18670905.666666668</v>
      </c>
      <c r="I502">
        <v>0.81111112250000006</v>
      </c>
      <c r="J502">
        <v>0.64814814799999998</v>
      </c>
      <c r="K502">
        <v>2274040.3333333335</v>
      </c>
      <c r="L502">
        <v>17163</v>
      </c>
      <c r="M502">
        <v>2</v>
      </c>
      <c r="N502">
        <v>88</v>
      </c>
      <c r="O502">
        <v>0.6629629631666667</v>
      </c>
      <c r="P502">
        <v>1800446.3333333333</v>
      </c>
      <c r="Q502">
        <v>17536</v>
      </c>
      <c r="R502">
        <v>2</v>
      </c>
      <c r="S502">
        <v>89</v>
      </c>
      <c r="T502">
        <v>0.91111111659999999</v>
      </c>
      <c r="W502">
        <f>Tabela11[[#This Row],[kan_params]]</f>
        <v>9418</v>
      </c>
      <c r="X502">
        <f>Tabela11[[#This Row],[kan_test_acc]]</f>
        <v>0.81111112250000006</v>
      </c>
      <c r="Y502">
        <f>Tabela11[[#This Row],[mlp_test_acc]]</f>
        <v>0.64814814799999998</v>
      </c>
      <c r="Z502">
        <f>Tabela11[[#This Row],[mlp_test_acc2]]</f>
        <v>0.6629629631666667</v>
      </c>
      <c r="AC502">
        <f t="shared" si="16"/>
        <v>9418</v>
      </c>
      <c r="AD502">
        <f t="shared" si="17"/>
        <v>0.81111112250000006</v>
      </c>
      <c r="AE502">
        <f>Tabela11[[#This Row],[kan_val_acc]]</f>
        <v>0.91111111659999999</v>
      </c>
    </row>
    <row r="503" spans="1:31" hidden="1" x14ac:dyDescent="0.25">
      <c r="A503" t="s">
        <v>400</v>
      </c>
      <c r="B503">
        <v>5</v>
      </c>
      <c r="C503" t="s">
        <v>21</v>
      </c>
      <c r="D503">
        <v>5</v>
      </c>
      <c r="E503">
        <v>0</v>
      </c>
      <c r="F503" t="s">
        <v>441</v>
      </c>
      <c r="G503">
        <v>9520</v>
      </c>
      <c r="H503">
        <v>19296402.333333332</v>
      </c>
      <c r="I503">
        <v>0.78888890150000002</v>
      </c>
      <c r="J503">
        <v>0.7</v>
      </c>
      <c r="K503">
        <v>1934105.6666666667</v>
      </c>
      <c r="L503">
        <v>17536</v>
      </c>
      <c r="M503">
        <v>2</v>
      </c>
      <c r="N503">
        <v>89</v>
      </c>
      <c r="O503">
        <v>0.72592592583333337</v>
      </c>
      <c r="P503">
        <v>2104252.5</v>
      </c>
      <c r="Q503">
        <v>17913</v>
      </c>
      <c r="R503">
        <v>2</v>
      </c>
      <c r="S503">
        <v>90</v>
      </c>
      <c r="T503">
        <v>0.814814818</v>
      </c>
      <c r="W503">
        <f>Tabela11[[#This Row],[kan_params]]</f>
        <v>9520</v>
      </c>
      <c r="X503">
        <f>Tabela11[[#This Row],[kan_test_acc]]</f>
        <v>0.78888890150000002</v>
      </c>
      <c r="Y503">
        <f>Tabela11[[#This Row],[mlp_test_acc]]</f>
        <v>0.7</v>
      </c>
      <c r="Z503">
        <f>Tabela11[[#This Row],[mlp_test_acc2]]</f>
        <v>0.72592592583333337</v>
      </c>
      <c r="AC503">
        <f t="shared" si="16"/>
        <v>9520</v>
      </c>
      <c r="AD503">
        <f t="shared" si="17"/>
        <v>0.78888890150000002</v>
      </c>
      <c r="AE503">
        <f>Tabela11[[#This Row],[kan_val_acc]]</f>
        <v>0.814814818</v>
      </c>
    </row>
    <row r="504" spans="1:31" hidden="1" x14ac:dyDescent="0.25">
      <c r="A504" t="s">
        <v>400</v>
      </c>
      <c r="B504">
        <v>9</v>
      </c>
      <c r="C504" t="s">
        <v>21</v>
      </c>
      <c r="D504">
        <v>3</v>
      </c>
      <c r="E504">
        <v>0</v>
      </c>
      <c r="F504" t="s">
        <v>439</v>
      </c>
      <c r="G504">
        <v>9534</v>
      </c>
      <c r="H504">
        <v>11196427</v>
      </c>
      <c r="I504">
        <v>0.78148148983333332</v>
      </c>
      <c r="J504">
        <v>0.64814814799999998</v>
      </c>
      <c r="K504">
        <v>4195284.833333333</v>
      </c>
      <c r="L504">
        <v>13653</v>
      </c>
      <c r="M504">
        <v>2</v>
      </c>
      <c r="N504">
        <v>78</v>
      </c>
      <c r="O504">
        <v>0.6555555555</v>
      </c>
      <c r="P504">
        <v>2663482.3333333335</v>
      </c>
      <c r="Q504">
        <v>13986</v>
      </c>
      <c r="R504">
        <v>2</v>
      </c>
      <c r="S504">
        <v>79</v>
      </c>
      <c r="T504">
        <v>0.84444445379999999</v>
      </c>
      <c r="W504">
        <f>Tabela11[[#This Row],[kan_params]]</f>
        <v>9534</v>
      </c>
      <c r="X504">
        <f>Tabela11[[#This Row],[kan_test_acc]]</f>
        <v>0.78148148983333332</v>
      </c>
      <c r="Y504">
        <f>Tabela11[[#This Row],[mlp_test_acc]]</f>
        <v>0.64814814799999998</v>
      </c>
      <c r="Z504">
        <f>Tabela11[[#This Row],[mlp_test_acc2]]</f>
        <v>0.6555555555</v>
      </c>
      <c r="AC504">
        <f t="shared" si="16"/>
        <v>9534</v>
      </c>
      <c r="AD504">
        <f t="shared" si="17"/>
        <v>0.78148148983333332</v>
      </c>
      <c r="AE504">
        <f>Tabela11[[#This Row],[kan_val_acc]]</f>
        <v>0.84444445379999999</v>
      </c>
    </row>
    <row r="505" spans="1:31" x14ac:dyDescent="0.25">
      <c r="A505" t="s">
        <v>400</v>
      </c>
      <c r="B505">
        <v>9</v>
      </c>
      <c r="C505" t="s">
        <v>21</v>
      </c>
      <c r="D505">
        <v>5</v>
      </c>
      <c r="E505">
        <v>0</v>
      </c>
      <c r="F505" t="s">
        <v>422</v>
      </c>
      <c r="G505">
        <v>9574</v>
      </c>
      <c r="H505">
        <v>14851509.166666666</v>
      </c>
      <c r="I505">
        <v>0.59259260700000005</v>
      </c>
      <c r="J505">
        <v>0.67037037033333335</v>
      </c>
      <c r="K505">
        <v>3822671.5</v>
      </c>
      <c r="L505">
        <v>15711</v>
      </c>
      <c r="M505">
        <v>2</v>
      </c>
      <c r="N505">
        <v>84</v>
      </c>
      <c r="O505">
        <v>0.67407407399999997</v>
      </c>
      <c r="P505">
        <v>1637780.6666666667</v>
      </c>
      <c r="Q505">
        <v>16068</v>
      </c>
      <c r="R505">
        <v>2</v>
      </c>
      <c r="S505">
        <v>85</v>
      </c>
      <c r="T505">
        <v>0.8740740776</v>
      </c>
      <c r="W505">
        <f>Tabela11[[#This Row],[kan_params]]</f>
        <v>9574</v>
      </c>
      <c r="X505">
        <f>Tabela11[[#This Row],[kan_test_acc]]</f>
        <v>0.59259260700000005</v>
      </c>
      <c r="Y505">
        <f>Tabela11[[#This Row],[mlp_test_acc]]</f>
        <v>0.67037037033333335</v>
      </c>
      <c r="Z505">
        <f>Tabela11[[#This Row],[mlp_test_acc2]]</f>
        <v>0.67407407399999997</v>
      </c>
      <c r="AC505">
        <f t="shared" si="16"/>
        <v>9574</v>
      </c>
      <c r="AD505">
        <f t="shared" si="17"/>
        <v>0.59259260700000005</v>
      </c>
      <c r="AE505">
        <f>Tabela11[[#This Row],[kan_val_acc]]</f>
        <v>0.8740740776</v>
      </c>
    </row>
    <row r="506" spans="1:31" hidden="1" x14ac:dyDescent="0.25">
      <c r="A506" t="s">
        <v>400</v>
      </c>
      <c r="B506">
        <v>9</v>
      </c>
      <c r="C506" t="s">
        <v>21</v>
      </c>
      <c r="D506">
        <v>2</v>
      </c>
      <c r="E506">
        <v>0</v>
      </c>
      <c r="F506" t="s">
        <v>440</v>
      </c>
      <c r="G506">
        <v>9575</v>
      </c>
      <c r="H506">
        <v>15477011.333333334</v>
      </c>
      <c r="I506">
        <v>0.86666667500000005</v>
      </c>
      <c r="J506">
        <v>0.69259259266666662</v>
      </c>
      <c r="K506">
        <v>3481771.5</v>
      </c>
      <c r="L506">
        <v>12678</v>
      </c>
      <c r="M506">
        <v>2</v>
      </c>
      <c r="N506">
        <v>75</v>
      </c>
      <c r="O506">
        <v>0.67777777750000001</v>
      </c>
      <c r="P506">
        <v>3886928.8333333335</v>
      </c>
      <c r="Q506">
        <v>12999</v>
      </c>
      <c r="R506">
        <v>2</v>
      </c>
      <c r="S506">
        <v>76</v>
      </c>
      <c r="T506">
        <v>0.91851851920000005</v>
      </c>
      <c r="W506">
        <f>Tabela11[[#This Row],[kan_params]]</f>
        <v>9575</v>
      </c>
      <c r="X506">
        <f>Tabela11[[#This Row],[kan_test_acc]]</f>
        <v>0.86666667500000005</v>
      </c>
      <c r="Y506">
        <f>Tabela11[[#This Row],[mlp_test_acc]]</f>
        <v>0.69259259266666662</v>
      </c>
      <c r="Z506">
        <f>Tabela11[[#This Row],[mlp_test_acc2]]</f>
        <v>0.67777777750000001</v>
      </c>
      <c r="AC506">
        <f t="shared" si="16"/>
        <v>9575</v>
      </c>
      <c r="AD506">
        <f t="shared" si="17"/>
        <v>0.86666667500000005</v>
      </c>
      <c r="AE506">
        <f>Tabela11[[#This Row],[kan_val_acc]]</f>
        <v>0.91851851920000005</v>
      </c>
    </row>
    <row r="507" spans="1:31" hidden="1" x14ac:dyDescent="0.25">
      <c r="A507" t="s">
        <v>400</v>
      </c>
      <c r="B507">
        <v>9</v>
      </c>
      <c r="C507" t="s">
        <v>21</v>
      </c>
      <c r="D507">
        <v>2</v>
      </c>
      <c r="E507">
        <v>0</v>
      </c>
      <c r="F507" t="s">
        <v>425</v>
      </c>
      <c r="G507">
        <v>9577</v>
      </c>
      <c r="H507">
        <v>13584374.166666666</v>
      </c>
      <c r="I507">
        <v>0.87037037849999999</v>
      </c>
      <c r="J507">
        <v>0.6481481478333333</v>
      </c>
      <c r="K507">
        <v>2992905.5</v>
      </c>
      <c r="L507">
        <v>12678</v>
      </c>
      <c r="M507">
        <v>2</v>
      </c>
      <c r="N507">
        <v>75</v>
      </c>
      <c r="O507">
        <v>0.66296296283333334</v>
      </c>
      <c r="P507">
        <v>1756959.5</v>
      </c>
      <c r="Q507">
        <v>12999</v>
      </c>
      <c r="R507">
        <v>2</v>
      </c>
      <c r="S507">
        <v>76</v>
      </c>
      <c r="T507">
        <v>0.91111111639999998</v>
      </c>
      <c r="W507">
        <f>Tabela11[[#This Row],[kan_params]]</f>
        <v>9577</v>
      </c>
      <c r="X507">
        <f>Tabela11[[#This Row],[kan_test_acc]]</f>
        <v>0.87037037849999999</v>
      </c>
      <c r="Y507">
        <f>Tabela11[[#This Row],[mlp_test_acc]]</f>
        <v>0.6481481478333333</v>
      </c>
      <c r="Z507">
        <f>Tabela11[[#This Row],[mlp_test_acc2]]</f>
        <v>0.66296296283333334</v>
      </c>
      <c r="AC507">
        <f t="shared" si="16"/>
        <v>9577</v>
      </c>
      <c r="AD507">
        <f t="shared" si="17"/>
        <v>0.87037037849999999</v>
      </c>
      <c r="AE507">
        <f>Tabela11[[#This Row],[kan_val_acc]]</f>
        <v>0.91111111639999998</v>
      </c>
    </row>
    <row r="508" spans="1:31" hidden="1" x14ac:dyDescent="0.25">
      <c r="A508" t="s">
        <v>400</v>
      </c>
      <c r="B508">
        <v>9</v>
      </c>
      <c r="C508" t="s">
        <v>21</v>
      </c>
      <c r="D508">
        <v>2</v>
      </c>
      <c r="E508">
        <v>0</v>
      </c>
      <c r="F508" t="s">
        <v>418</v>
      </c>
      <c r="G508">
        <v>9579</v>
      </c>
      <c r="H508">
        <v>15021550.5</v>
      </c>
      <c r="I508">
        <v>0.71851853050000003</v>
      </c>
      <c r="J508">
        <v>0.67407407383333329</v>
      </c>
      <c r="K508">
        <v>3583672</v>
      </c>
      <c r="L508">
        <v>12678</v>
      </c>
      <c r="M508">
        <v>2</v>
      </c>
      <c r="N508">
        <v>75</v>
      </c>
      <c r="O508">
        <v>0.6851851851666666</v>
      </c>
      <c r="P508">
        <v>3599925.1666666665</v>
      </c>
      <c r="Q508">
        <v>12999</v>
      </c>
      <c r="R508">
        <v>2</v>
      </c>
      <c r="S508">
        <v>76</v>
      </c>
      <c r="T508">
        <v>0.87407407780000002</v>
      </c>
      <c r="W508">
        <f>Tabela11[[#This Row],[kan_params]]</f>
        <v>9579</v>
      </c>
      <c r="X508">
        <f>Tabela11[[#This Row],[kan_test_acc]]</f>
        <v>0.71851853050000003</v>
      </c>
      <c r="Y508">
        <f>Tabela11[[#This Row],[mlp_test_acc]]</f>
        <v>0.67407407383333329</v>
      </c>
      <c r="Z508">
        <f>Tabela11[[#This Row],[mlp_test_acc2]]</f>
        <v>0.6851851851666666</v>
      </c>
      <c r="AC508">
        <f t="shared" si="16"/>
        <v>9579</v>
      </c>
      <c r="AD508">
        <f t="shared" si="17"/>
        <v>0.71851853050000003</v>
      </c>
      <c r="AE508">
        <f>Tabela11[[#This Row],[kan_val_acc]]</f>
        <v>0.87407407780000002</v>
      </c>
    </row>
    <row r="509" spans="1:31" hidden="1" x14ac:dyDescent="0.25">
      <c r="A509" t="s">
        <v>400</v>
      </c>
      <c r="B509">
        <v>5</v>
      </c>
      <c r="C509" t="s">
        <v>21</v>
      </c>
      <c r="D509">
        <v>4</v>
      </c>
      <c r="E509">
        <v>0</v>
      </c>
      <c r="F509" t="s">
        <v>435</v>
      </c>
      <c r="G509">
        <v>9611</v>
      </c>
      <c r="H509">
        <v>17381848.5</v>
      </c>
      <c r="I509">
        <v>0.82962963983333338</v>
      </c>
      <c r="J509">
        <v>0.63703703683333335</v>
      </c>
      <c r="K509">
        <v>1961200.3333333333</v>
      </c>
      <c r="L509">
        <v>16429</v>
      </c>
      <c r="M509">
        <v>2</v>
      </c>
      <c r="N509">
        <v>86</v>
      </c>
      <c r="O509">
        <v>0.77037036999999997</v>
      </c>
      <c r="P509">
        <v>1314324.6666666667</v>
      </c>
      <c r="Q509">
        <v>16794</v>
      </c>
      <c r="R509">
        <v>2</v>
      </c>
      <c r="S509">
        <v>87</v>
      </c>
      <c r="T509">
        <v>0.89629629840000002</v>
      </c>
      <c r="W509">
        <f>Tabela11[[#This Row],[kan_params]]</f>
        <v>9611</v>
      </c>
      <c r="X509">
        <f>Tabela11[[#This Row],[kan_test_acc]]</f>
        <v>0.82962963983333338</v>
      </c>
      <c r="Y509">
        <f>Tabela11[[#This Row],[mlp_test_acc]]</f>
        <v>0.63703703683333335</v>
      </c>
      <c r="Z509">
        <f>Tabela11[[#This Row],[mlp_test_acc2]]</f>
        <v>0.77037036999999997</v>
      </c>
      <c r="AC509">
        <f t="shared" si="16"/>
        <v>9611</v>
      </c>
      <c r="AD509">
        <f t="shared" si="17"/>
        <v>0.82962963983333338</v>
      </c>
      <c r="AE509">
        <f>Tabela11[[#This Row],[kan_val_acc]]</f>
        <v>0.89629629840000002</v>
      </c>
    </row>
    <row r="510" spans="1:31" hidden="1" x14ac:dyDescent="0.25">
      <c r="A510" t="s">
        <v>400</v>
      </c>
      <c r="B510">
        <v>5</v>
      </c>
      <c r="C510" t="s">
        <v>21</v>
      </c>
      <c r="D510">
        <v>3</v>
      </c>
      <c r="E510">
        <v>0</v>
      </c>
      <c r="F510" t="s">
        <v>444</v>
      </c>
      <c r="G510">
        <v>9652</v>
      </c>
      <c r="H510">
        <v>12525888.166666666</v>
      </c>
      <c r="I510">
        <v>0.91851852333333339</v>
      </c>
      <c r="J510">
        <v>0.67777777783333337</v>
      </c>
      <c r="K510">
        <v>2475207.1666666665</v>
      </c>
      <c r="L510">
        <v>15711</v>
      </c>
      <c r="M510">
        <v>2</v>
      </c>
      <c r="N510">
        <v>84</v>
      </c>
      <c r="O510">
        <v>0.72592592583333337</v>
      </c>
      <c r="P510">
        <v>1493541.3333333333</v>
      </c>
      <c r="Q510">
        <v>16068</v>
      </c>
      <c r="R510">
        <v>2</v>
      </c>
      <c r="S510">
        <v>85</v>
      </c>
      <c r="T510">
        <v>0.94074074019999998</v>
      </c>
      <c r="W510">
        <f>Tabela11[[#This Row],[kan_params]]</f>
        <v>9652</v>
      </c>
      <c r="X510">
        <f>Tabela11[[#This Row],[kan_test_acc]]</f>
        <v>0.91851852333333339</v>
      </c>
      <c r="Y510">
        <f>Tabela11[[#This Row],[mlp_test_acc]]</f>
        <v>0.67777777783333337</v>
      </c>
      <c r="Z510">
        <f>Tabela11[[#This Row],[mlp_test_acc2]]</f>
        <v>0.72592592583333337</v>
      </c>
      <c r="AC510">
        <f t="shared" si="16"/>
        <v>9652</v>
      </c>
      <c r="AD510">
        <f t="shared" si="17"/>
        <v>0.91851852333333339</v>
      </c>
      <c r="AE510">
        <f>Tabela11[[#This Row],[kan_val_acc]]</f>
        <v>0.94074074019999998</v>
      </c>
    </row>
    <row r="511" spans="1:31" hidden="1" x14ac:dyDescent="0.25">
      <c r="A511" t="s">
        <v>400</v>
      </c>
      <c r="B511">
        <v>3</v>
      </c>
      <c r="C511" t="s">
        <v>21</v>
      </c>
      <c r="D511">
        <v>5</v>
      </c>
      <c r="E511">
        <v>0</v>
      </c>
      <c r="F511" t="s">
        <v>444</v>
      </c>
      <c r="G511">
        <v>9652</v>
      </c>
      <c r="H511">
        <v>17125363.5</v>
      </c>
      <c r="I511">
        <v>0.9333333370000001</v>
      </c>
      <c r="J511">
        <v>0.688888889</v>
      </c>
      <c r="K511">
        <v>8199456.5</v>
      </c>
      <c r="L511">
        <v>19068</v>
      </c>
      <c r="M511">
        <v>2</v>
      </c>
      <c r="N511">
        <v>93</v>
      </c>
      <c r="O511">
        <v>0.66666666699999999</v>
      </c>
      <c r="P511">
        <v>9211133</v>
      </c>
      <c r="Q511">
        <v>19461</v>
      </c>
      <c r="R511">
        <v>2</v>
      </c>
      <c r="S511">
        <v>94</v>
      </c>
      <c r="T511">
        <v>0.88888889599999998</v>
      </c>
      <c r="W511">
        <f>Tabela11[[#This Row],[kan_params]]</f>
        <v>9652</v>
      </c>
      <c r="X511">
        <f>Tabela11[[#This Row],[kan_test_acc]]</f>
        <v>0.9333333370000001</v>
      </c>
      <c r="Y511">
        <f>Tabela11[[#This Row],[mlp_test_acc]]</f>
        <v>0.688888889</v>
      </c>
      <c r="Z511">
        <f>Tabela11[[#This Row],[mlp_test_acc2]]</f>
        <v>0.66666666699999999</v>
      </c>
      <c r="AC511">
        <f t="shared" si="16"/>
        <v>9652</v>
      </c>
      <c r="AD511">
        <f t="shared" si="17"/>
        <v>0.9333333370000001</v>
      </c>
      <c r="AE511">
        <f>Tabela11[[#This Row],[kan_val_acc]]</f>
        <v>0.88888889599999998</v>
      </c>
    </row>
    <row r="512" spans="1:31" hidden="1" x14ac:dyDescent="0.25">
      <c r="A512" t="s">
        <v>400</v>
      </c>
      <c r="B512">
        <v>9</v>
      </c>
      <c r="C512" t="s">
        <v>21</v>
      </c>
      <c r="D512">
        <v>4</v>
      </c>
      <c r="E512">
        <v>0</v>
      </c>
      <c r="F512" t="s">
        <v>423</v>
      </c>
      <c r="G512">
        <v>9655</v>
      </c>
      <c r="H512">
        <v>14560603.666666666</v>
      </c>
      <c r="I512">
        <v>0.6518518676666667</v>
      </c>
      <c r="J512">
        <v>0.71851851850000004</v>
      </c>
      <c r="K512">
        <v>2746124.3333333335</v>
      </c>
      <c r="L512">
        <v>15009</v>
      </c>
      <c r="M512">
        <v>2</v>
      </c>
      <c r="N512">
        <v>82</v>
      </c>
      <c r="O512">
        <v>0.64814814799999998</v>
      </c>
      <c r="P512">
        <v>2916061</v>
      </c>
      <c r="Q512">
        <v>15358</v>
      </c>
      <c r="R512">
        <v>2</v>
      </c>
      <c r="S512">
        <v>83</v>
      </c>
      <c r="T512">
        <v>0.79259259719999997</v>
      </c>
      <c r="W512">
        <f>Tabela11[[#This Row],[kan_params]]</f>
        <v>9655</v>
      </c>
      <c r="X512">
        <f>Tabela11[[#This Row],[kan_test_acc]]</f>
        <v>0.6518518676666667</v>
      </c>
      <c r="Y512">
        <f>Tabela11[[#This Row],[mlp_test_acc]]</f>
        <v>0.71851851850000004</v>
      </c>
      <c r="Z512">
        <f>Tabela11[[#This Row],[mlp_test_acc2]]</f>
        <v>0.64814814799999998</v>
      </c>
      <c r="AC512">
        <f t="shared" si="16"/>
        <v>9655</v>
      </c>
      <c r="AD512">
        <f t="shared" si="17"/>
        <v>0.6518518676666667</v>
      </c>
      <c r="AE512">
        <f>Tabela11[[#This Row],[kan_val_acc]]</f>
        <v>0.79259259719999997</v>
      </c>
    </row>
    <row r="513" spans="1:31" hidden="1" x14ac:dyDescent="0.25">
      <c r="A513" t="s">
        <v>400</v>
      </c>
      <c r="B513">
        <v>9</v>
      </c>
      <c r="C513" t="s">
        <v>21</v>
      </c>
      <c r="D513">
        <v>3</v>
      </c>
      <c r="E513">
        <v>0</v>
      </c>
      <c r="F513" t="s">
        <v>424</v>
      </c>
      <c r="G513">
        <v>9656</v>
      </c>
      <c r="H513">
        <v>13229462.833333334</v>
      </c>
      <c r="I513">
        <v>0.69629631450000007</v>
      </c>
      <c r="J513">
        <v>0.72222222250000001</v>
      </c>
      <c r="K513">
        <v>4447924.833333333</v>
      </c>
      <c r="L513">
        <v>13986</v>
      </c>
      <c r="M513">
        <v>2</v>
      </c>
      <c r="N513">
        <v>79</v>
      </c>
      <c r="O513">
        <v>0.68888888883333332</v>
      </c>
      <c r="P513">
        <v>1714273.8333333333</v>
      </c>
      <c r="Q513">
        <v>14323</v>
      </c>
      <c r="R513">
        <v>2</v>
      </c>
      <c r="S513">
        <v>80</v>
      </c>
      <c r="T513">
        <v>0.84444445400000001</v>
      </c>
      <c r="W513">
        <f>Tabela11[[#This Row],[kan_params]]</f>
        <v>9656</v>
      </c>
      <c r="X513">
        <f>Tabela11[[#This Row],[kan_test_acc]]</f>
        <v>0.69629631450000007</v>
      </c>
      <c r="Y513">
        <f>Tabela11[[#This Row],[mlp_test_acc]]</f>
        <v>0.72222222250000001</v>
      </c>
      <c r="Z513">
        <f>Tabela11[[#This Row],[mlp_test_acc2]]</f>
        <v>0.68888888883333332</v>
      </c>
      <c r="AC513">
        <f t="shared" si="16"/>
        <v>9656</v>
      </c>
      <c r="AD513">
        <f t="shared" si="17"/>
        <v>0.69629631450000007</v>
      </c>
      <c r="AE513">
        <f>Tabela11[[#This Row],[kan_val_acc]]</f>
        <v>0.84444445400000001</v>
      </c>
    </row>
    <row r="514" spans="1:31" hidden="1" x14ac:dyDescent="0.25">
      <c r="A514" t="s">
        <v>400</v>
      </c>
      <c r="B514">
        <v>9</v>
      </c>
      <c r="C514" t="s">
        <v>21</v>
      </c>
      <c r="D514">
        <v>4</v>
      </c>
      <c r="E514">
        <v>0</v>
      </c>
      <c r="F514" t="s">
        <v>409</v>
      </c>
      <c r="G514">
        <v>9659</v>
      </c>
      <c r="H514">
        <v>20205936.5</v>
      </c>
      <c r="I514">
        <v>0.71111112833333334</v>
      </c>
      <c r="J514">
        <v>0.67777777766666669</v>
      </c>
      <c r="K514">
        <v>2880535.3333333335</v>
      </c>
      <c r="L514">
        <v>15009</v>
      </c>
      <c r="M514">
        <v>2</v>
      </c>
      <c r="N514">
        <v>82</v>
      </c>
      <c r="O514">
        <v>0.66296296283333334</v>
      </c>
      <c r="P514">
        <v>3917663.1666666665</v>
      </c>
      <c r="Q514">
        <v>15358</v>
      </c>
      <c r="R514">
        <v>2</v>
      </c>
      <c r="S514">
        <v>83</v>
      </c>
      <c r="T514">
        <v>0.82962963599999995</v>
      </c>
      <c r="W514">
        <f>Tabela11[[#This Row],[kan_params]]</f>
        <v>9659</v>
      </c>
      <c r="X514">
        <f>Tabela11[[#This Row],[kan_test_acc]]</f>
        <v>0.71111112833333334</v>
      </c>
      <c r="Y514">
        <f>Tabela11[[#This Row],[mlp_test_acc]]</f>
        <v>0.67777777766666669</v>
      </c>
      <c r="Z514">
        <f>Tabela11[[#This Row],[mlp_test_acc2]]</f>
        <v>0.66296296283333334</v>
      </c>
      <c r="AC514">
        <f t="shared" si="16"/>
        <v>9659</v>
      </c>
      <c r="AD514">
        <f t="shared" si="17"/>
        <v>0.71111112833333334</v>
      </c>
      <c r="AE514">
        <f>Tabela11[[#This Row],[kan_val_acc]]</f>
        <v>0.82962963599999995</v>
      </c>
    </row>
    <row r="515" spans="1:31" x14ac:dyDescent="0.25">
      <c r="A515" t="s">
        <v>400</v>
      </c>
      <c r="B515">
        <v>9</v>
      </c>
      <c r="C515" t="s">
        <v>21</v>
      </c>
      <c r="D515">
        <v>5</v>
      </c>
      <c r="E515">
        <v>0</v>
      </c>
      <c r="F515" t="s">
        <v>408</v>
      </c>
      <c r="G515">
        <v>9714</v>
      </c>
      <c r="H515">
        <v>15210339.666666666</v>
      </c>
      <c r="I515">
        <v>0.55925927566666667</v>
      </c>
      <c r="J515">
        <v>0.73703703716666669</v>
      </c>
      <c r="K515">
        <v>5138443.333333333</v>
      </c>
      <c r="L515">
        <v>15711</v>
      </c>
      <c r="M515">
        <v>2</v>
      </c>
      <c r="N515">
        <v>84</v>
      </c>
      <c r="O515">
        <v>0.7111111111666667</v>
      </c>
      <c r="P515">
        <v>2626977.8333333335</v>
      </c>
      <c r="Q515">
        <v>16068</v>
      </c>
      <c r="R515">
        <v>2</v>
      </c>
      <c r="S515">
        <v>85</v>
      </c>
      <c r="T515">
        <v>0.66666666259999996</v>
      </c>
      <c r="W515">
        <f>Tabela11[[#This Row],[kan_params]]</f>
        <v>9714</v>
      </c>
      <c r="X515">
        <f>Tabela11[[#This Row],[kan_test_acc]]</f>
        <v>0.55925927566666667</v>
      </c>
      <c r="Y515">
        <f>Tabela11[[#This Row],[mlp_test_acc]]</f>
        <v>0.73703703716666669</v>
      </c>
      <c r="Z515">
        <f>Tabela11[[#This Row],[mlp_test_acc2]]</f>
        <v>0.7111111111666667</v>
      </c>
      <c r="AC515">
        <f t="shared" si="16"/>
        <v>9714</v>
      </c>
      <c r="AD515">
        <f t="shared" si="17"/>
        <v>0.55925927566666667</v>
      </c>
      <c r="AE515">
        <f>Tabela11[[#This Row],[kan_val_acc]]</f>
        <v>0.66666666259999996</v>
      </c>
    </row>
    <row r="516" spans="1:31" hidden="1" x14ac:dyDescent="0.25">
      <c r="A516" t="s">
        <v>400</v>
      </c>
      <c r="B516">
        <v>9</v>
      </c>
      <c r="C516" t="s">
        <v>21</v>
      </c>
      <c r="D516">
        <v>3</v>
      </c>
      <c r="E516">
        <v>0</v>
      </c>
      <c r="F516" t="s">
        <v>417</v>
      </c>
      <c r="G516">
        <v>9718</v>
      </c>
      <c r="H516">
        <v>11675062.333333334</v>
      </c>
      <c r="I516">
        <v>0.69259260600000006</v>
      </c>
      <c r="J516">
        <v>0.68888888916666668</v>
      </c>
      <c r="K516">
        <v>4987681.166666667</v>
      </c>
      <c r="L516">
        <v>13986</v>
      </c>
      <c r="M516">
        <v>2</v>
      </c>
      <c r="N516">
        <v>79</v>
      </c>
      <c r="O516">
        <v>0.72222222233333333</v>
      </c>
      <c r="P516">
        <v>2074547.8333333333</v>
      </c>
      <c r="Q516">
        <v>14323</v>
      </c>
      <c r="R516">
        <v>2</v>
      </c>
      <c r="S516">
        <v>80</v>
      </c>
      <c r="T516">
        <v>0.91111110439999998</v>
      </c>
      <c r="W516">
        <f>Tabela11[[#This Row],[kan_params]]</f>
        <v>9718</v>
      </c>
      <c r="X516">
        <f>Tabela11[[#This Row],[kan_test_acc]]</f>
        <v>0.69259260600000006</v>
      </c>
      <c r="Y516">
        <f>Tabela11[[#This Row],[mlp_test_acc]]</f>
        <v>0.68888888916666668</v>
      </c>
      <c r="Z516">
        <f>Tabela11[[#This Row],[mlp_test_acc2]]</f>
        <v>0.72222222233333333</v>
      </c>
      <c r="AC516">
        <f t="shared" si="16"/>
        <v>9718</v>
      </c>
      <c r="AD516">
        <f t="shared" si="17"/>
        <v>0.69259260600000006</v>
      </c>
      <c r="AE516">
        <f>Tabela11[[#This Row],[kan_val_acc]]</f>
        <v>0.91111110439999998</v>
      </c>
    </row>
    <row r="517" spans="1:31" x14ac:dyDescent="0.25">
      <c r="A517" t="s">
        <v>400</v>
      </c>
      <c r="B517">
        <v>9</v>
      </c>
      <c r="C517" t="s">
        <v>21</v>
      </c>
      <c r="D517">
        <v>5</v>
      </c>
      <c r="E517">
        <v>0</v>
      </c>
      <c r="F517" t="s">
        <v>415</v>
      </c>
      <c r="G517">
        <v>9780</v>
      </c>
      <c r="H517">
        <v>17046843.166666668</v>
      </c>
      <c r="I517">
        <v>0.61111112433333337</v>
      </c>
      <c r="J517">
        <v>0.69259259233333337</v>
      </c>
      <c r="K517">
        <v>4589313.666666667</v>
      </c>
      <c r="L517">
        <v>16068</v>
      </c>
      <c r="M517">
        <v>2</v>
      </c>
      <c r="N517">
        <v>85</v>
      </c>
      <c r="O517">
        <v>0.6555555555</v>
      </c>
      <c r="P517">
        <v>1900882.6666666667</v>
      </c>
      <c r="Q517">
        <v>16429</v>
      </c>
      <c r="R517">
        <v>2</v>
      </c>
      <c r="S517">
        <v>86</v>
      </c>
      <c r="T517">
        <v>0.76296296100000005</v>
      </c>
      <c r="W517">
        <f>Tabela11[[#This Row],[kan_params]]</f>
        <v>9780</v>
      </c>
      <c r="X517">
        <f>Tabela11[[#This Row],[kan_test_acc]]</f>
        <v>0.61111112433333337</v>
      </c>
      <c r="Y517">
        <f>Tabela11[[#This Row],[mlp_test_acc]]</f>
        <v>0.69259259233333337</v>
      </c>
      <c r="Z517">
        <f>Tabela11[[#This Row],[mlp_test_acc2]]</f>
        <v>0.6555555555</v>
      </c>
      <c r="AC517">
        <f t="shared" si="16"/>
        <v>9780</v>
      </c>
      <c r="AD517">
        <f t="shared" si="17"/>
        <v>0.61111112433333337</v>
      </c>
      <c r="AE517">
        <f>Tabela11[[#This Row],[kan_val_acc]]</f>
        <v>0.76296296100000005</v>
      </c>
    </row>
    <row r="518" spans="1:31" hidden="1" x14ac:dyDescent="0.25">
      <c r="A518" t="s">
        <v>400</v>
      </c>
      <c r="B518">
        <v>9</v>
      </c>
      <c r="C518" t="s">
        <v>21</v>
      </c>
      <c r="D518">
        <v>4</v>
      </c>
      <c r="E518">
        <v>0</v>
      </c>
      <c r="F518" t="s">
        <v>416</v>
      </c>
      <c r="G518">
        <v>9785</v>
      </c>
      <c r="H518">
        <v>14489928.666666666</v>
      </c>
      <c r="I518">
        <v>0.73703705283333332</v>
      </c>
      <c r="J518">
        <v>0.7407407408333333</v>
      </c>
      <c r="K518">
        <v>2378972.5</v>
      </c>
      <c r="L518">
        <v>15009</v>
      </c>
      <c r="M518">
        <v>2</v>
      </c>
      <c r="N518">
        <v>82</v>
      </c>
      <c r="O518">
        <v>0.70740740749999997</v>
      </c>
      <c r="P518">
        <v>3074314.5</v>
      </c>
      <c r="Q518">
        <v>15358</v>
      </c>
      <c r="R518">
        <v>2</v>
      </c>
      <c r="S518">
        <v>83</v>
      </c>
      <c r="T518">
        <v>0.88148148059999998</v>
      </c>
      <c r="W518">
        <f>Tabela11[[#This Row],[kan_params]]</f>
        <v>9785</v>
      </c>
      <c r="X518">
        <f>Tabela11[[#This Row],[kan_test_acc]]</f>
        <v>0.73703705283333332</v>
      </c>
      <c r="Y518">
        <f>Tabela11[[#This Row],[mlp_test_acc]]</f>
        <v>0.7407407408333333</v>
      </c>
      <c r="Z518">
        <f>Tabela11[[#This Row],[mlp_test_acc2]]</f>
        <v>0.70740740749999997</v>
      </c>
      <c r="AC518">
        <f t="shared" si="16"/>
        <v>9785</v>
      </c>
      <c r="AD518">
        <f t="shared" si="17"/>
        <v>0.73703705283333332</v>
      </c>
      <c r="AE518">
        <f>Tabela11[[#This Row],[kan_val_acc]]</f>
        <v>0.88148148059999998</v>
      </c>
    </row>
    <row r="519" spans="1:31" hidden="1" x14ac:dyDescent="0.25">
      <c r="A519" t="s">
        <v>400</v>
      </c>
      <c r="B519">
        <v>5</v>
      </c>
      <c r="C519" t="s">
        <v>21</v>
      </c>
      <c r="D519">
        <v>5</v>
      </c>
      <c r="E519">
        <v>0</v>
      </c>
      <c r="F519" t="s">
        <v>434</v>
      </c>
      <c r="G519">
        <v>9834</v>
      </c>
      <c r="H519">
        <v>19124209.5</v>
      </c>
      <c r="I519">
        <v>0.83333334349999999</v>
      </c>
      <c r="J519">
        <v>0.7</v>
      </c>
      <c r="K519">
        <v>2772017.3333333335</v>
      </c>
      <c r="L519">
        <v>17913</v>
      </c>
      <c r="M519">
        <v>2</v>
      </c>
      <c r="N519">
        <v>90</v>
      </c>
      <c r="O519">
        <v>0.72962962966666667</v>
      </c>
      <c r="P519">
        <v>1372347.6666666667</v>
      </c>
      <c r="Q519">
        <v>18294</v>
      </c>
      <c r="R519">
        <v>2</v>
      </c>
      <c r="S519">
        <v>91</v>
      </c>
      <c r="T519">
        <v>0.8</v>
      </c>
      <c r="W519">
        <f>Tabela11[[#This Row],[kan_params]]</f>
        <v>9834</v>
      </c>
      <c r="X519">
        <f>Tabela11[[#This Row],[kan_test_acc]]</f>
        <v>0.83333334349999999</v>
      </c>
      <c r="Y519">
        <f>Tabela11[[#This Row],[mlp_test_acc]]</f>
        <v>0.7</v>
      </c>
      <c r="Z519">
        <f>Tabela11[[#This Row],[mlp_test_acc2]]</f>
        <v>0.72962962966666667</v>
      </c>
      <c r="AC519">
        <f t="shared" si="16"/>
        <v>9834</v>
      </c>
      <c r="AD519">
        <f t="shared" si="17"/>
        <v>0.83333334349999999</v>
      </c>
      <c r="AE519">
        <f>Tabela11[[#This Row],[kan_val_acc]]</f>
        <v>0.8</v>
      </c>
    </row>
    <row r="520" spans="1:31" x14ac:dyDescent="0.25">
      <c r="A520" t="s">
        <v>400</v>
      </c>
      <c r="B520">
        <v>9</v>
      </c>
      <c r="C520" t="s">
        <v>21</v>
      </c>
      <c r="D520">
        <v>5</v>
      </c>
      <c r="E520">
        <v>0</v>
      </c>
      <c r="F520" t="s">
        <v>430</v>
      </c>
      <c r="G520">
        <v>9846</v>
      </c>
      <c r="H520">
        <v>15177839.833333334</v>
      </c>
      <c r="I520">
        <v>0.52222223616666663</v>
      </c>
      <c r="J520">
        <v>0.66666666649999995</v>
      </c>
      <c r="K520">
        <v>2084808.3333333333</v>
      </c>
      <c r="L520">
        <v>16068</v>
      </c>
      <c r="M520">
        <v>2</v>
      </c>
      <c r="N520">
        <v>85</v>
      </c>
      <c r="O520">
        <v>0.74814814816666664</v>
      </c>
      <c r="P520">
        <v>4677335.5</v>
      </c>
      <c r="Q520">
        <v>16429</v>
      </c>
      <c r="R520">
        <v>2</v>
      </c>
      <c r="S520">
        <v>86</v>
      </c>
      <c r="T520">
        <v>0.69629629859999997</v>
      </c>
      <c r="W520">
        <f>Tabela11[[#This Row],[kan_params]]</f>
        <v>9846</v>
      </c>
      <c r="X520">
        <f>Tabela11[[#This Row],[kan_test_acc]]</f>
        <v>0.52222223616666663</v>
      </c>
      <c r="Y520">
        <f>Tabela11[[#This Row],[mlp_test_acc]]</f>
        <v>0.66666666649999995</v>
      </c>
      <c r="Z520">
        <f>Tabela11[[#This Row],[mlp_test_acc2]]</f>
        <v>0.74814814816666664</v>
      </c>
      <c r="AC520">
        <f t="shared" si="16"/>
        <v>9846</v>
      </c>
      <c r="AD520">
        <f t="shared" si="17"/>
        <v>0.52222223616666663</v>
      </c>
      <c r="AE520">
        <f>Tabela11[[#This Row],[kan_val_acc]]</f>
        <v>0.69629629859999997</v>
      </c>
    </row>
    <row r="521" spans="1:31" hidden="1" x14ac:dyDescent="0.25">
      <c r="A521" t="s">
        <v>400</v>
      </c>
      <c r="B521">
        <v>5</v>
      </c>
      <c r="C521" t="s">
        <v>21</v>
      </c>
      <c r="D521">
        <v>5</v>
      </c>
      <c r="E521">
        <v>0</v>
      </c>
      <c r="F521" t="s">
        <v>427</v>
      </c>
      <c r="G521">
        <v>9940</v>
      </c>
      <c r="H521">
        <v>16340947.833333334</v>
      </c>
      <c r="I521">
        <v>0.7333333443333333</v>
      </c>
      <c r="J521">
        <v>0.64814814799999998</v>
      </c>
      <c r="K521">
        <v>2145997.5</v>
      </c>
      <c r="L521">
        <v>18294</v>
      </c>
      <c r="M521">
        <v>2</v>
      </c>
      <c r="N521">
        <v>91</v>
      </c>
      <c r="O521">
        <v>0.7111111111666667</v>
      </c>
      <c r="P521">
        <v>4333575.666666667</v>
      </c>
      <c r="Q521">
        <v>18679</v>
      </c>
      <c r="R521">
        <v>2</v>
      </c>
      <c r="S521">
        <v>92</v>
      </c>
      <c r="T521">
        <v>0.86666667499999994</v>
      </c>
      <c r="W521">
        <f>Tabela11[[#This Row],[kan_params]]</f>
        <v>9940</v>
      </c>
      <c r="X521">
        <f>Tabela11[[#This Row],[kan_test_acc]]</f>
        <v>0.7333333443333333</v>
      </c>
      <c r="Y521">
        <f>Tabela11[[#This Row],[mlp_test_acc]]</f>
        <v>0.64814814799999998</v>
      </c>
      <c r="Z521">
        <f>Tabela11[[#This Row],[mlp_test_acc2]]</f>
        <v>0.7111111111666667</v>
      </c>
      <c r="AC521">
        <f t="shared" si="16"/>
        <v>9940</v>
      </c>
      <c r="AD521">
        <f t="shared" si="17"/>
        <v>0.7333333443333333</v>
      </c>
      <c r="AE521">
        <f>Tabela11[[#This Row],[kan_val_acc]]</f>
        <v>0.86666667499999994</v>
      </c>
    </row>
    <row r="522" spans="1:31" hidden="1" x14ac:dyDescent="0.25">
      <c r="A522" t="s">
        <v>400</v>
      </c>
      <c r="B522">
        <v>5</v>
      </c>
      <c r="C522" t="s">
        <v>21</v>
      </c>
      <c r="D522">
        <v>4</v>
      </c>
      <c r="E522">
        <v>0</v>
      </c>
      <c r="F522" t="s">
        <v>443</v>
      </c>
      <c r="G522">
        <v>9947</v>
      </c>
      <c r="H522">
        <v>15551179.833333334</v>
      </c>
      <c r="I522">
        <v>0.75925927383333336</v>
      </c>
      <c r="J522">
        <v>0.65185185183333338</v>
      </c>
      <c r="K522">
        <v>1506743.3333333333</v>
      </c>
      <c r="L522">
        <v>17163</v>
      </c>
      <c r="M522">
        <v>2</v>
      </c>
      <c r="N522">
        <v>88</v>
      </c>
      <c r="O522">
        <v>0.70370370400000004</v>
      </c>
      <c r="P522">
        <v>912134.33333333337</v>
      </c>
      <c r="Q522">
        <v>17536</v>
      </c>
      <c r="R522">
        <v>2</v>
      </c>
      <c r="S522">
        <v>89</v>
      </c>
      <c r="T522">
        <v>0.82222223299999997</v>
      </c>
      <c r="W522">
        <f>Tabela11[[#This Row],[kan_params]]</f>
        <v>9947</v>
      </c>
      <c r="X522">
        <f>Tabela11[[#This Row],[kan_test_acc]]</f>
        <v>0.75925927383333336</v>
      </c>
      <c r="Y522">
        <f>Tabela11[[#This Row],[mlp_test_acc]]</f>
        <v>0.65185185183333338</v>
      </c>
      <c r="Z522">
        <f>Tabela11[[#This Row],[mlp_test_acc2]]</f>
        <v>0.70370370400000004</v>
      </c>
      <c r="AC522">
        <f t="shared" si="16"/>
        <v>9947</v>
      </c>
      <c r="AD522">
        <f t="shared" si="17"/>
        <v>0.75925927383333336</v>
      </c>
      <c r="AE522">
        <f>Tabela11[[#This Row],[kan_val_acc]]</f>
        <v>0.82222223299999997</v>
      </c>
    </row>
    <row r="523" spans="1:31" hidden="1" x14ac:dyDescent="0.25">
      <c r="A523" t="s">
        <v>400</v>
      </c>
      <c r="B523">
        <v>9</v>
      </c>
      <c r="C523" t="s">
        <v>21</v>
      </c>
      <c r="D523">
        <v>2</v>
      </c>
      <c r="E523">
        <v>0</v>
      </c>
      <c r="F523" t="s">
        <v>433</v>
      </c>
      <c r="G523">
        <v>9969</v>
      </c>
      <c r="H523">
        <v>14580406.833333334</v>
      </c>
      <c r="I523">
        <v>0.82222223299999997</v>
      </c>
      <c r="J523">
        <v>0.67037036999999999</v>
      </c>
      <c r="K523">
        <v>2154164</v>
      </c>
      <c r="L523">
        <v>13324</v>
      </c>
      <c r="M523">
        <v>2</v>
      </c>
      <c r="N523">
        <v>77</v>
      </c>
      <c r="O523">
        <v>0.65555555533333332</v>
      </c>
      <c r="P523">
        <v>3152888.1666666665</v>
      </c>
      <c r="Q523">
        <v>13653</v>
      </c>
      <c r="R523">
        <v>2</v>
      </c>
      <c r="S523">
        <v>78</v>
      </c>
      <c r="T523">
        <v>0.87407408980000001</v>
      </c>
      <c r="W523">
        <f>Tabela11[[#This Row],[kan_params]]</f>
        <v>9969</v>
      </c>
      <c r="X523">
        <f>Tabela11[[#This Row],[kan_test_acc]]</f>
        <v>0.82222223299999997</v>
      </c>
      <c r="Y523">
        <f>Tabela11[[#This Row],[mlp_test_acc]]</f>
        <v>0.67037036999999999</v>
      </c>
      <c r="Z523">
        <f>Tabela11[[#This Row],[mlp_test_acc2]]</f>
        <v>0.65555555533333332</v>
      </c>
      <c r="AC523">
        <f t="shared" si="16"/>
        <v>9969</v>
      </c>
      <c r="AD523">
        <f t="shared" si="17"/>
        <v>0.82222223299999997</v>
      </c>
      <c r="AE523">
        <f>Tabela11[[#This Row],[kan_val_acc]]</f>
        <v>0.87407408980000001</v>
      </c>
    </row>
    <row r="524" spans="1:31" hidden="1" x14ac:dyDescent="0.25">
      <c r="A524" t="s">
        <v>400</v>
      </c>
      <c r="B524">
        <v>9</v>
      </c>
      <c r="C524" t="s">
        <v>21</v>
      </c>
      <c r="D524">
        <v>4</v>
      </c>
      <c r="E524">
        <v>0</v>
      </c>
      <c r="F524" t="s">
        <v>431</v>
      </c>
      <c r="G524">
        <v>9975</v>
      </c>
      <c r="H524">
        <v>16468394.833333334</v>
      </c>
      <c r="I524">
        <v>0.81481482599999999</v>
      </c>
      <c r="J524">
        <v>0.66296296266666666</v>
      </c>
      <c r="K524">
        <v>2880972</v>
      </c>
      <c r="L524">
        <v>15358</v>
      </c>
      <c r="M524">
        <v>2</v>
      </c>
      <c r="N524">
        <v>83</v>
      </c>
      <c r="O524">
        <v>0.66666666650000006</v>
      </c>
      <c r="P524">
        <v>5915890.5</v>
      </c>
      <c r="Q524">
        <v>15711</v>
      </c>
      <c r="R524">
        <v>2</v>
      </c>
      <c r="S524">
        <v>84</v>
      </c>
      <c r="T524">
        <v>0.87407407780000002</v>
      </c>
      <c r="W524">
        <f>Tabela11[[#This Row],[kan_params]]</f>
        <v>9975</v>
      </c>
      <c r="X524">
        <f>Tabela11[[#This Row],[kan_test_acc]]</f>
        <v>0.81481482599999999</v>
      </c>
      <c r="Y524">
        <f>Tabela11[[#This Row],[mlp_test_acc]]</f>
        <v>0.66296296266666666</v>
      </c>
      <c r="Z524">
        <f>Tabela11[[#This Row],[mlp_test_acc2]]</f>
        <v>0.66666666650000006</v>
      </c>
      <c r="AC524">
        <f t="shared" si="16"/>
        <v>9975</v>
      </c>
      <c r="AD524">
        <f t="shared" si="17"/>
        <v>0.81481482599999999</v>
      </c>
      <c r="AE524">
        <f>Tabela11[[#This Row],[kan_val_acc]]</f>
        <v>0.87407407780000002</v>
      </c>
    </row>
    <row r="525" spans="1:31" x14ac:dyDescent="0.25">
      <c r="A525" t="s">
        <v>400</v>
      </c>
      <c r="B525">
        <v>9</v>
      </c>
      <c r="C525" t="s">
        <v>21</v>
      </c>
      <c r="D525">
        <v>5</v>
      </c>
      <c r="E525">
        <v>0</v>
      </c>
      <c r="F525" t="s">
        <v>438</v>
      </c>
      <c r="G525">
        <v>9982</v>
      </c>
      <c r="H525">
        <v>11352180</v>
      </c>
      <c r="I525">
        <v>0.52222223599999995</v>
      </c>
      <c r="J525">
        <v>0.78518518500000001</v>
      </c>
      <c r="K525">
        <v>3558358.3333333335</v>
      </c>
      <c r="L525">
        <v>16068</v>
      </c>
      <c r="M525">
        <v>2</v>
      </c>
      <c r="N525">
        <v>85</v>
      </c>
      <c r="O525">
        <v>0.72222222216666665</v>
      </c>
      <c r="P525">
        <v>2187157.1666666665</v>
      </c>
      <c r="Q525">
        <v>16429</v>
      </c>
      <c r="R525">
        <v>2</v>
      </c>
      <c r="S525">
        <v>86</v>
      </c>
      <c r="T525">
        <v>0.71851851919999998</v>
      </c>
      <c r="W525">
        <f>Tabela11[[#This Row],[kan_params]]</f>
        <v>9982</v>
      </c>
      <c r="X525">
        <f>Tabela11[[#This Row],[kan_test_acc]]</f>
        <v>0.52222223599999995</v>
      </c>
      <c r="Y525">
        <f>Tabela11[[#This Row],[mlp_test_acc]]</f>
        <v>0.78518518500000001</v>
      </c>
      <c r="Z525">
        <f>Tabela11[[#This Row],[mlp_test_acc2]]</f>
        <v>0.72222222216666665</v>
      </c>
      <c r="AC525">
        <f t="shared" si="16"/>
        <v>9982</v>
      </c>
      <c r="AD525">
        <f t="shared" si="17"/>
        <v>0.52222223599999995</v>
      </c>
      <c r="AE525">
        <f>Tabela11[[#This Row],[kan_val_acc]]</f>
        <v>0.71851851919999998</v>
      </c>
    </row>
    <row r="526" spans="1:31" hidden="1" x14ac:dyDescent="0.25">
      <c r="A526" t="s">
        <v>400</v>
      </c>
      <c r="B526">
        <v>9</v>
      </c>
      <c r="C526" t="s">
        <v>21</v>
      </c>
      <c r="D526">
        <v>3</v>
      </c>
      <c r="E526">
        <v>0</v>
      </c>
      <c r="F526" t="s">
        <v>432</v>
      </c>
      <c r="G526">
        <v>10016</v>
      </c>
      <c r="H526">
        <v>13071378</v>
      </c>
      <c r="I526">
        <v>0.72222223383333328</v>
      </c>
      <c r="J526">
        <v>0.67037037049999992</v>
      </c>
      <c r="K526">
        <v>2935700.6666666665</v>
      </c>
      <c r="L526">
        <v>14664</v>
      </c>
      <c r="M526">
        <v>2</v>
      </c>
      <c r="N526">
        <v>81</v>
      </c>
      <c r="O526">
        <v>0.68518518500000003</v>
      </c>
      <c r="P526">
        <v>2725810.3333333335</v>
      </c>
      <c r="Q526">
        <v>15009</v>
      </c>
      <c r="R526">
        <v>2</v>
      </c>
      <c r="S526">
        <v>82</v>
      </c>
      <c r="T526">
        <v>0.86666667460000002</v>
      </c>
      <c r="W526">
        <f>Tabela11[[#This Row],[kan_params]]</f>
        <v>10016</v>
      </c>
      <c r="X526">
        <f>Tabela11[[#This Row],[kan_test_acc]]</f>
        <v>0.72222223383333328</v>
      </c>
      <c r="Y526">
        <f>Tabela11[[#This Row],[mlp_test_acc]]</f>
        <v>0.67037037049999992</v>
      </c>
      <c r="Z526">
        <f>Tabela11[[#This Row],[mlp_test_acc2]]</f>
        <v>0.68518518500000003</v>
      </c>
      <c r="AC526">
        <f t="shared" si="16"/>
        <v>10016</v>
      </c>
      <c r="AD526">
        <f t="shared" si="17"/>
        <v>0.72222223383333328</v>
      </c>
      <c r="AE526">
        <f>Tabela11[[#This Row],[kan_val_acc]]</f>
        <v>0.86666667460000002</v>
      </c>
    </row>
    <row r="527" spans="1:31" hidden="1" x14ac:dyDescent="0.25">
      <c r="A527" t="s">
        <v>400</v>
      </c>
      <c r="B527">
        <v>9</v>
      </c>
      <c r="C527" t="s">
        <v>21</v>
      </c>
      <c r="D527">
        <v>2</v>
      </c>
      <c r="E527">
        <v>0</v>
      </c>
      <c r="F527" t="s">
        <v>426</v>
      </c>
      <c r="G527">
        <v>10139</v>
      </c>
      <c r="H527">
        <v>17657690.833333332</v>
      </c>
      <c r="I527">
        <v>0.80740741900000002</v>
      </c>
      <c r="J527">
        <v>0.688888889</v>
      </c>
      <c r="K527">
        <v>3846877.1666666665</v>
      </c>
      <c r="L527">
        <v>13653</v>
      </c>
      <c r="M527">
        <v>2</v>
      </c>
      <c r="N527">
        <v>78</v>
      </c>
      <c r="O527">
        <v>0.70740740749999997</v>
      </c>
      <c r="P527">
        <v>4160751.1666666665</v>
      </c>
      <c r="Q527">
        <v>13986</v>
      </c>
      <c r="R527">
        <v>2</v>
      </c>
      <c r="S527">
        <v>79</v>
      </c>
      <c r="T527">
        <v>0.85925925979999995</v>
      </c>
      <c r="W527">
        <f>Tabela11[[#This Row],[kan_params]]</f>
        <v>10139</v>
      </c>
      <c r="X527">
        <f>Tabela11[[#This Row],[kan_test_acc]]</f>
        <v>0.80740741900000002</v>
      </c>
      <c r="Y527">
        <f>Tabela11[[#This Row],[mlp_test_acc]]</f>
        <v>0.688888889</v>
      </c>
      <c r="Z527">
        <f>Tabela11[[#This Row],[mlp_test_acc2]]</f>
        <v>0.70740740749999997</v>
      </c>
      <c r="AC527">
        <f t="shared" si="16"/>
        <v>10139</v>
      </c>
      <c r="AD527">
        <f t="shared" si="17"/>
        <v>0.80740741900000002</v>
      </c>
      <c r="AE527">
        <f>Tabela11[[#This Row],[kan_val_acc]]</f>
        <v>0.85925925979999995</v>
      </c>
    </row>
    <row r="528" spans="1:31" hidden="1" x14ac:dyDescent="0.25">
      <c r="A528" t="s">
        <v>400</v>
      </c>
      <c r="B528">
        <v>5</v>
      </c>
      <c r="C528" t="s">
        <v>21</v>
      </c>
      <c r="D528">
        <v>4</v>
      </c>
      <c r="E528">
        <v>0</v>
      </c>
      <c r="F528" t="s">
        <v>436</v>
      </c>
      <c r="G528">
        <v>10141</v>
      </c>
      <c r="H528">
        <v>18840730.166666668</v>
      </c>
      <c r="I528">
        <v>0.87037037816666674</v>
      </c>
      <c r="J528">
        <v>0.69259259266666673</v>
      </c>
      <c r="K528">
        <v>2537139.3333333335</v>
      </c>
      <c r="L528">
        <v>17536</v>
      </c>
      <c r="M528">
        <v>2</v>
      </c>
      <c r="N528">
        <v>89</v>
      </c>
      <c r="O528">
        <v>0.7444444446666667</v>
      </c>
      <c r="P528">
        <v>1126646.5</v>
      </c>
      <c r="Q528">
        <v>17913</v>
      </c>
      <c r="R528">
        <v>2</v>
      </c>
      <c r="S528">
        <v>90</v>
      </c>
      <c r="T528">
        <v>0.90370371360000001</v>
      </c>
      <c r="W528">
        <f>Tabela11[[#This Row],[kan_params]]</f>
        <v>10141</v>
      </c>
      <c r="X528">
        <f>Tabela11[[#This Row],[kan_test_acc]]</f>
        <v>0.87037037816666674</v>
      </c>
      <c r="Y528">
        <f>Tabela11[[#This Row],[mlp_test_acc]]</f>
        <v>0.69259259266666673</v>
      </c>
      <c r="Z528">
        <f>Tabela11[[#This Row],[mlp_test_acc2]]</f>
        <v>0.7444444446666667</v>
      </c>
      <c r="AC528">
        <f t="shared" si="16"/>
        <v>10141</v>
      </c>
      <c r="AD528">
        <f t="shared" si="17"/>
        <v>0.87037037816666674</v>
      </c>
      <c r="AE528">
        <f>Tabela11[[#This Row],[kan_val_acc]]</f>
        <v>0.90370371360000001</v>
      </c>
    </row>
    <row r="529" spans="1:31" hidden="1" x14ac:dyDescent="0.25">
      <c r="A529" t="s">
        <v>400</v>
      </c>
      <c r="B529">
        <v>5</v>
      </c>
      <c r="C529" t="s">
        <v>21</v>
      </c>
      <c r="D529">
        <v>5</v>
      </c>
      <c r="E529">
        <v>0</v>
      </c>
      <c r="F529" t="s">
        <v>442</v>
      </c>
      <c r="G529">
        <v>10146</v>
      </c>
      <c r="H529">
        <v>16157701.833333334</v>
      </c>
      <c r="I529">
        <v>0.75555557033333332</v>
      </c>
      <c r="J529">
        <v>0.62222222199999999</v>
      </c>
      <c r="K529">
        <v>5301431.833333333</v>
      </c>
      <c r="L529">
        <v>18679</v>
      </c>
      <c r="M529">
        <v>2</v>
      </c>
      <c r="N529">
        <v>92</v>
      </c>
      <c r="O529">
        <v>0.69259259250000005</v>
      </c>
      <c r="P529">
        <v>4940466</v>
      </c>
      <c r="Q529">
        <v>19068</v>
      </c>
      <c r="R529">
        <v>2</v>
      </c>
      <c r="S529">
        <v>93</v>
      </c>
      <c r="T529">
        <v>0.78518518199999998</v>
      </c>
      <c r="W529">
        <f>Tabela11[[#This Row],[kan_params]]</f>
        <v>10146</v>
      </c>
      <c r="X529">
        <f>Tabela11[[#This Row],[kan_test_acc]]</f>
        <v>0.75555557033333332</v>
      </c>
      <c r="Y529">
        <f>Tabela11[[#This Row],[mlp_test_acc]]</f>
        <v>0.62222222199999999</v>
      </c>
      <c r="Z529">
        <f>Tabela11[[#This Row],[mlp_test_acc2]]</f>
        <v>0.69259259250000005</v>
      </c>
      <c r="AC529">
        <f t="shared" si="16"/>
        <v>10146</v>
      </c>
      <c r="AD529">
        <f t="shared" si="17"/>
        <v>0.75555557033333332</v>
      </c>
      <c r="AE529">
        <f>Tabela11[[#This Row],[kan_val_acc]]</f>
        <v>0.78518518199999998</v>
      </c>
    </row>
    <row r="530" spans="1:31" hidden="1" x14ac:dyDescent="0.25">
      <c r="A530" t="s">
        <v>400</v>
      </c>
      <c r="B530">
        <v>9</v>
      </c>
      <c r="C530" t="s">
        <v>21</v>
      </c>
      <c r="D530">
        <v>4</v>
      </c>
      <c r="E530">
        <v>0</v>
      </c>
      <c r="F530" t="s">
        <v>439</v>
      </c>
      <c r="G530">
        <v>10167</v>
      </c>
      <c r="H530">
        <v>15527341.666666666</v>
      </c>
      <c r="I530">
        <v>0.63703705383333331</v>
      </c>
      <c r="J530">
        <v>0.70370370366666668</v>
      </c>
      <c r="K530">
        <v>3574958.1666666665</v>
      </c>
      <c r="L530">
        <v>15711</v>
      </c>
      <c r="M530">
        <v>2</v>
      </c>
      <c r="N530">
        <v>84</v>
      </c>
      <c r="O530">
        <v>0.68148148149999999</v>
      </c>
      <c r="P530">
        <v>2987379.8333333335</v>
      </c>
      <c r="Q530">
        <v>16068</v>
      </c>
      <c r="R530">
        <v>2</v>
      </c>
      <c r="S530">
        <v>85</v>
      </c>
      <c r="T530">
        <v>0.73333333720000005</v>
      </c>
      <c r="W530">
        <f>Tabela11[[#This Row],[kan_params]]</f>
        <v>10167</v>
      </c>
      <c r="X530">
        <f>Tabela11[[#This Row],[kan_test_acc]]</f>
        <v>0.63703705383333331</v>
      </c>
      <c r="Y530">
        <f>Tabela11[[#This Row],[mlp_test_acc]]</f>
        <v>0.70370370366666668</v>
      </c>
      <c r="Z530">
        <f>Tabela11[[#This Row],[mlp_test_acc2]]</f>
        <v>0.68148148149999999</v>
      </c>
      <c r="AC530">
        <f t="shared" si="16"/>
        <v>10167</v>
      </c>
      <c r="AD530">
        <f t="shared" si="17"/>
        <v>0.63703705383333331</v>
      </c>
      <c r="AE530">
        <f>Tabela11[[#This Row],[kan_val_acc]]</f>
        <v>0.73333333720000005</v>
      </c>
    </row>
    <row r="531" spans="1:31" hidden="1" x14ac:dyDescent="0.25">
      <c r="A531" t="s">
        <v>400</v>
      </c>
      <c r="B531">
        <v>5</v>
      </c>
      <c r="C531" t="s">
        <v>21</v>
      </c>
      <c r="D531">
        <v>3</v>
      </c>
      <c r="E531">
        <v>0</v>
      </c>
      <c r="F531" t="s">
        <v>445</v>
      </c>
      <c r="G531">
        <v>10182</v>
      </c>
      <c r="H531">
        <v>13663244.833333334</v>
      </c>
      <c r="I531">
        <v>0.88888889516666669</v>
      </c>
      <c r="J531">
        <v>0.64444444416666669</v>
      </c>
      <c r="K531">
        <v>1691480.3333333333</v>
      </c>
      <c r="L531">
        <v>16429</v>
      </c>
      <c r="M531">
        <v>2</v>
      </c>
      <c r="N531">
        <v>86</v>
      </c>
      <c r="O531">
        <v>0.66666666666666663</v>
      </c>
      <c r="P531">
        <v>1540803.1666666667</v>
      </c>
      <c r="Q531">
        <v>16794</v>
      </c>
      <c r="R531">
        <v>2</v>
      </c>
      <c r="S531">
        <v>87</v>
      </c>
      <c r="T531">
        <v>0.9333333372</v>
      </c>
      <c r="W531">
        <f>Tabela11[[#This Row],[kan_params]]</f>
        <v>10182</v>
      </c>
      <c r="X531">
        <f>Tabela11[[#This Row],[kan_test_acc]]</f>
        <v>0.88888889516666669</v>
      </c>
      <c r="Y531">
        <f>Tabela11[[#This Row],[mlp_test_acc]]</f>
        <v>0.64444444416666669</v>
      </c>
      <c r="Z531">
        <f>Tabela11[[#This Row],[mlp_test_acc2]]</f>
        <v>0.66666666666666663</v>
      </c>
      <c r="AC531">
        <f t="shared" si="16"/>
        <v>10182</v>
      </c>
      <c r="AD531">
        <f t="shared" si="17"/>
        <v>0.88888889516666669</v>
      </c>
      <c r="AE531">
        <f>Tabela11[[#This Row],[kan_val_acc]]</f>
        <v>0.9333333372</v>
      </c>
    </row>
    <row r="532" spans="1:31" hidden="1" x14ac:dyDescent="0.25">
      <c r="A532" t="s">
        <v>400</v>
      </c>
      <c r="B532">
        <v>3</v>
      </c>
      <c r="C532" t="s">
        <v>21</v>
      </c>
      <c r="D532">
        <v>5</v>
      </c>
      <c r="E532">
        <v>0</v>
      </c>
      <c r="F532" t="s">
        <v>445</v>
      </c>
      <c r="G532">
        <v>10182</v>
      </c>
      <c r="H532">
        <v>11441254</v>
      </c>
      <c r="I532">
        <v>0.57777779299999998</v>
      </c>
      <c r="J532">
        <v>0.74074074066666673</v>
      </c>
      <c r="K532">
        <v>8477181.333333334</v>
      </c>
      <c r="L532">
        <v>20259</v>
      </c>
      <c r="M532">
        <v>2</v>
      </c>
      <c r="N532">
        <v>96</v>
      </c>
      <c r="O532">
        <v>0.72962962983333335</v>
      </c>
      <c r="P532">
        <v>7637110.333333333</v>
      </c>
      <c r="Q532">
        <v>20664</v>
      </c>
      <c r="R532">
        <v>2</v>
      </c>
      <c r="S532">
        <v>97</v>
      </c>
      <c r="T532">
        <v>0.80000001200000004</v>
      </c>
      <c r="W532">
        <f>Tabela11[[#This Row],[kan_params]]</f>
        <v>10182</v>
      </c>
      <c r="X532">
        <f>Tabela11[[#This Row],[kan_test_acc]]</f>
        <v>0.57777779299999998</v>
      </c>
      <c r="Y532">
        <f>Tabela11[[#This Row],[mlp_test_acc]]</f>
        <v>0.74074074066666673</v>
      </c>
      <c r="Z532">
        <f>Tabela11[[#This Row],[mlp_test_acc2]]</f>
        <v>0.72962962983333335</v>
      </c>
      <c r="AC532">
        <f t="shared" si="16"/>
        <v>10182</v>
      </c>
      <c r="AD532">
        <f t="shared" si="17"/>
        <v>0.57777779299999998</v>
      </c>
      <c r="AE532">
        <f>Tabela11[[#This Row],[kan_val_acc]]</f>
        <v>0.80000001200000004</v>
      </c>
    </row>
    <row r="533" spans="1:31" hidden="1" x14ac:dyDescent="0.25">
      <c r="A533" t="s">
        <v>400</v>
      </c>
      <c r="B533">
        <v>9</v>
      </c>
      <c r="C533" t="s">
        <v>21</v>
      </c>
      <c r="D533">
        <v>2</v>
      </c>
      <c r="E533">
        <v>0</v>
      </c>
      <c r="F533" t="s">
        <v>441</v>
      </c>
      <c r="G533">
        <v>10249</v>
      </c>
      <c r="H533">
        <v>13853833.833333334</v>
      </c>
      <c r="I533">
        <v>0.89629630250000003</v>
      </c>
      <c r="J533">
        <v>0.64814814799999998</v>
      </c>
      <c r="K533">
        <v>6195783.333333333</v>
      </c>
      <c r="L533">
        <v>13653</v>
      </c>
      <c r="M533">
        <v>2</v>
      </c>
      <c r="N533">
        <v>78</v>
      </c>
      <c r="O533">
        <v>0.7074074073333334</v>
      </c>
      <c r="P533">
        <v>3705214.3333333335</v>
      </c>
      <c r="Q533">
        <v>13986</v>
      </c>
      <c r="R533">
        <v>2</v>
      </c>
      <c r="S533">
        <v>79</v>
      </c>
      <c r="T533">
        <v>0.85185186899999998</v>
      </c>
      <c r="W533">
        <f>Tabela11[[#This Row],[kan_params]]</f>
        <v>10249</v>
      </c>
      <c r="X533">
        <f>Tabela11[[#This Row],[kan_test_acc]]</f>
        <v>0.89629630250000003</v>
      </c>
      <c r="Y533">
        <f>Tabela11[[#This Row],[mlp_test_acc]]</f>
        <v>0.64814814799999998</v>
      </c>
      <c r="Z533">
        <f>Tabela11[[#This Row],[mlp_test_acc2]]</f>
        <v>0.7074074073333334</v>
      </c>
      <c r="AC533">
        <f t="shared" si="16"/>
        <v>10249</v>
      </c>
      <c r="AD533">
        <f t="shared" si="17"/>
        <v>0.89629630250000003</v>
      </c>
      <c r="AE533">
        <f>Tabela11[[#This Row],[kan_val_acc]]</f>
        <v>0.85185186899999998</v>
      </c>
    </row>
    <row r="534" spans="1:31" hidden="1" x14ac:dyDescent="0.25">
      <c r="A534" t="s">
        <v>400</v>
      </c>
      <c r="B534">
        <v>9</v>
      </c>
      <c r="C534" t="s">
        <v>21</v>
      </c>
      <c r="D534">
        <v>3</v>
      </c>
      <c r="E534">
        <v>0</v>
      </c>
      <c r="F534" t="s">
        <v>440</v>
      </c>
      <c r="G534">
        <v>10256</v>
      </c>
      <c r="H534">
        <v>12960716.833333334</v>
      </c>
      <c r="I534">
        <v>0.75555556533333335</v>
      </c>
      <c r="J534">
        <v>0.70370370366666668</v>
      </c>
      <c r="K534">
        <v>3792180.8333333335</v>
      </c>
      <c r="L534">
        <v>15009</v>
      </c>
      <c r="M534">
        <v>2</v>
      </c>
      <c r="N534">
        <v>82</v>
      </c>
      <c r="O534">
        <v>0.69629629633333334</v>
      </c>
      <c r="P534">
        <v>1780484.5</v>
      </c>
      <c r="Q534">
        <v>15358</v>
      </c>
      <c r="R534">
        <v>2</v>
      </c>
      <c r="S534">
        <v>83</v>
      </c>
      <c r="T534">
        <v>0.84444445400000001</v>
      </c>
      <c r="W534">
        <f>Tabela11[[#This Row],[kan_params]]</f>
        <v>10256</v>
      </c>
      <c r="X534">
        <f>Tabela11[[#This Row],[kan_test_acc]]</f>
        <v>0.75555556533333335</v>
      </c>
      <c r="Y534">
        <f>Tabela11[[#This Row],[mlp_test_acc]]</f>
        <v>0.70370370366666668</v>
      </c>
      <c r="Z534">
        <f>Tabela11[[#This Row],[mlp_test_acc2]]</f>
        <v>0.69629629633333334</v>
      </c>
      <c r="AC534">
        <f t="shared" si="16"/>
        <v>10256</v>
      </c>
      <c r="AD534">
        <f t="shared" si="17"/>
        <v>0.75555556533333335</v>
      </c>
      <c r="AE534">
        <f>Tabela11[[#This Row],[kan_val_acc]]</f>
        <v>0.84444445400000001</v>
      </c>
    </row>
    <row r="535" spans="1:31" x14ac:dyDescent="0.25">
      <c r="A535" t="s">
        <v>400</v>
      </c>
      <c r="B535">
        <v>9</v>
      </c>
      <c r="C535" t="s">
        <v>21</v>
      </c>
      <c r="D535">
        <v>5</v>
      </c>
      <c r="E535">
        <v>0</v>
      </c>
      <c r="F535" t="s">
        <v>423</v>
      </c>
      <c r="G535">
        <v>10256</v>
      </c>
      <c r="H535">
        <v>16299077</v>
      </c>
      <c r="I535">
        <v>0.74074075616666668</v>
      </c>
      <c r="J535">
        <v>0.70000000016666664</v>
      </c>
      <c r="K535">
        <v>2401075</v>
      </c>
      <c r="L535">
        <v>16794</v>
      </c>
      <c r="M535">
        <v>2</v>
      </c>
      <c r="N535">
        <v>87</v>
      </c>
      <c r="O535">
        <v>0.68518518516666671</v>
      </c>
      <c r="P535">
        <v>4137655</v>
      </c>
      <c r="Q535">
        <v>17163</v>
      </c>
      <c r="R535">
        <v>2</v>
      </c>
      <c r="S535">
        <v>88</v>
      </c>
      <c r="T535">
        <v>0.88148149259999997</v>
      </c>
      <c r="W535">
        <f>Tabela11[[#This Row],[kan_params]]</f>
        <v>10256</v>
      </c>
      <c r="X535">
        <f>Tabela11[[#This Row],[kan_test_acc]]</f>
        <v>0.74074075616666668</v>
      </c>
      <c r="Y535">
        <f>Tabela11[[#This Row],[mlp_test_acc]]</f>
        <v>0.70000000016666664</v>
      </c>
      <c r="Z535">
        <f>Tabela11[[#This Row],[mlp_test_acc2]]</f>
        <v>0.68518518516666671</v>
      </c>
      <c r="AC535">
        <f t="shared" si="16"/>
        <v>10256</v>
      </c>
      <c r="AD535">
        <f t="shared" si="17"/>
        <v>0.74074075616666668</v>
      </c>
      <c r="AE535">
        <f>Tabela11[[#This Row],[kan_val_acc]]</f>
        <v>0.88148149259999997</v>
      </c>
    </row>
    <row r="536" spans="1:31" hidden="1" x14ac:dyDescent="0.25">
      <c r="A536" t="s">
        <v>400</v>
      </c>
      <c r="B536">
        <v>9</v>
      </c>
      <c r="C536" t="s">
        <v>21</v>
      </c>
      <c r="D536">
        <v>3</v>
      </c>
      <c r="E536">
        <v>0</v>
      </c>
      <c r="F536" t="s">
        <v>425</v>
      </c>
      <c r="G536">
        <v>10258</v>
      </c>
      <c r="H536">
        <v>18006416.333333332</v>
      </c>
      <c r="I536">
        <v>0.8074074191666667</v>
      </c>
      <c r="J536">
        <v>0.68518518516666671</v>
      </c>
      <c r="K536">
        <v>5428173.833333333</v>
      </c>
      <c r="L536">
        <v>15009</v>
      </c>
      <c r="M536">
        <v>2</v>
      </c>
      <c r="N536">
        <v>82</v>
      </c>
      <c r="O536">
        <v>0.7</v>
      </c>
      <c r="P536">
        <v>3480807.8333333335</v>
      </c>
      <c r="Q536">
        <v>15358</v>
      </c>
      <c r="R536">
        <v>2</v>
      </c>
      <c r="S536">
        <v>83</v>
      </c>
      <c r="T536">
        <v>0.814814806</v>
      </c>
      <c r="W536">
        <f>Tabela11[[#This Row],[kan_params]]</f>
        <v>10258</v>
      </c>
      <c r="X536">
        <f>Tabela11[[#This Row],[kan_test_acc]]</f>
        <v>0.8074074191666667</v>
      </c>
      <c r="Y536">
        <f>Tabela11[[#This Row],[mlp_test_acc]]</f>
        <v>0.68518518516666671</v>
      </c>
      <c r="Z536">
        <f>Tabela11[[#This Row],[mlp_test_acc2]]</f>
        <v>0.7</v>
      </c>
      <c r="AC536">
        <f t="shared" si="16"/>
        <v>10258</v>
      </c>
      <c r="AD536">
        <f t="shared" si="17"/>
        <v>0.8074074191666667</v>
      </c>
      <c r="AE536">
        <f>Tabela11[[#This Row],[kan_val_acc]]</f>
        <v>0.814814806</v>
      </c>
    </row>
    <row r="537" spans="1:31" hidden="1" x14ac:dyDescent="0.25">
      <c r="A537" t="s">
        <v>400</v>
      </c>
      <c r="B537">
        <v>9</v>
      </c>
      <c r="C537" t="s">
        <v>21</v>
      </c>
      <c r="D537">
        <v>3</v>
      </c>
      <c r="E537">
        <v>0</v>
      </c>
      <c r="F537" t="s">
        <v>418</v>
      </c>
      <c r="G537">
        <v>10260</v>
      </c>
      <c r="H537">
        <v>16839246.166666668</v>
      </c>
      <c r="I537">
        <v>0.79629630316666666</v>
      </c>
      <c r="J537">
        <v>0.68888888916666668</v>
      </c>
      <c r="K537">
        <v>5451258.166666667</v>
      </c>
      <c r="L537">
        <v>15009</v>
      </c>
      <c r="M537">
        <v>2</v>
      </c>
      <c r="N537">
        <v>82</v>
      </c>
      <c r="O537">
        <v>0.70370370366666668</v>
      </c>
      <c r="P537">
        <v>3327289</v>
      </c>
      <c r="Q537">
        <v>15358</v>
      </c>
      <c r="R537">
        <v>2</v>
      </c>
      <c r="S537">
        <v>83</v>
      </c>
      <c r="T537">
        <v>0.9037037014</v>
      </c>
      <c r="W537">
        <f>Tabela11[[#This Row],[kan_params]]</f>
        <v>10260</v>
      </c>
      <c r="X537">
        <f>Tabela11[[#This Row],[kan_test_acc]]</f>
        <v>0.79629630316666666</v>
      </c>
      <c r="Y537">
        <f>Tabela11[[#This Row],[mlp_test_acc]]</f>
        <v>0.68888888916666668</v>
      </c>
      <c r="Z537">
        <f>Tabela11[[#This Row],[mlp_test_acc2]]</f>
        <v>0.70370370366666668</v>
      </c>
      <c r="AC537">
        <f t="shared" si="16"/>
        <v>10260</v>
      </c>
      <c r="AD537">
        <f t="shared" si="17"/>
        <v>0.79629630316666666</v>
      </c>
      <c r="AE537">
        <f>Tabela11[[#This Row],[kan_val_acc]]</f>
        <v>0.9037037014</v>
      </c>
    </row>
    <row r="538" spans="1:31" x14ac:dyDescent="0.25">
      <c r="A538" t="s">
        <v>400</v>
      </c>
      <c r="B538">
        <v>9</v>
      </c>
      <c r="C538" t="s">
        <v>21</v>
      </c>
      <c r="D538">
        <v>5</v>
      </c>
      <c r="E538">
        <v>0</v>
      </c>
      <c r="F538" t="s">
        <v>409</v>
      </c>
      <c r="G538">
        <v>10260</v>
      </c>
      <c r="H538">
        <v>11432863.166666666</v>
      </c>
      <c r="I538">
        <v>0.52222223599999995</v>
      </c>
      <c r="J538">
        <v>0.64444444449999994</v>
      </c>
      <c r="K538">
        <v>4863231.5</v>
      </c>
      <c r="L538">
        <v>16794</v>
      </c>
      <c r="M538">
        <v>2</v>
      </c>
      <c r="N538">
        <v>87</v>
      </c>
      <c r="O538">
        <v>0.74814814833333332</v>
      </c>
      <c r="P538">
        <v>3084939.1666666665</v>
      </c>
      <c r="Q538">
        <v>17163</v>
      </c>
      <c r="R538">
        <v>2</v>
      </c>
      <c r="S538">
        <v>88</v>
      </c>
      <c r="T538">
        <v>0.82222222099999998</v>
      </c>
      <c r="W538">
        <f>Tabela11[[#This Row],[kan_params]]</f>
        <v>10260</v>
      </c>
      <c r="X538">
        <f>Tabela11[[#This Row],[kan_test_acc]]</f>
        <v>0.52222223599999995</v>
      </c>
      <c r="Y538">
        <f>Tabela11[[#This Row],[mlp_test_acc]]</f>
        <v>0.64444444449999994</v>
      </c>
      <c r="Z538">
        <f>Tabela11[[#This Row],[mlp_test_acc2]]</f>
        <v>0.74814814833333332</v>
      </c>
      <c r="AC538">
        <f t="shared" si="16"/>
        <v>10260</v>
      </c>
      <c r="AD538">
        <f t="shared" si="17"/>
        <v>0.52222223599999995</v>
      </c>
      <c r="AE538">
        <f>Tabela11[[#This Row],[kan_val_acc]]</f>
        <v>0.82222222099999998</v>
      </c>
    </row>
    <row r="539" spans="1:31" hidden="1" x14ac:dyDescent="0.25">
      <c r="A539" t="s">
        <v>400</v>
      </c>
      <c r="B539">
        <v>9</v>
      </c>
      <c r="C539" t="s">
        <v>21</v>
      </c>
      <c r="D539">
        <v>4</v>
      </c>
      <c r="E539">
        <v>0</v>
      </c>
      <c r="F539" t="s">
        <v>424</v>
      </c>
      <c r="G539">
        <v>10297</v>
      </c>
      <c r="H539">
        <v>14947567.333333334</v>
      </c>
      <c r="I539">
        <v>0.70740741500000004</v>
      </c>
      <c r="J539">
        <v>0.65925925949999997</v>
      </c>
      <c r="K539">
        <v>2645698.6666666665</v>
      </c>
      <c r="L539">
        <v>15711</v>
      </c>
      <c r="M539">
        <v>2</v>
      </c>
      <c r="N539">
        <v>84</v>
      </c>
      <c r="O539">
        <v>0.67037037016666667</v>
      </c>
      <c r="P539">
        <v>3186349</v>
      </c>
      <c r="Q539">
        <v>16068</v>
      </c>
      <c r="R539">
        <v>2</v>
      </c>
      <c r="S539">
        <v>85</v>
      </c>
      <c r="T539">
        <v>0.80740740280000001</v>
      </c>
      <c r="W539">
        <f>Tabela11[[#This Row],[kan_params]]</f>
        <v>10297</v>
      </c>
      <c r="X539">
        <f>Tabela11[[#This Row],[kan_test_acc]]</f>
        <v>0.70740741500000004</v>
      </c>
      <c r="Y539">
        <f>Tabela11[[#This Row],[mlp_test_acc]]</f>
        <v>0.65925925949999997</v>
      </c>
      <c r="Z539">
        <f>Tabela11[[#This Row],[mlp_test_acc2]]</f>
        <v>0.67037037016666667</v>
      </c>
      <c r="AC539">
        <f t="shared" si="16"/>
        <v>10297</v>
      </c>
      <c r="AD539">
        <f t="shared" si="17"/>
        <v>0.70740741500000004</v>
      </c>
      <c r="AE539">
        <f>Tabela11[[#This Row],[kan_val_acc]]</f>
        <v>0.80740740280000001</v>
      </c>
    </row>
    <row r="540" spans="1:31" hidden="1" x14ac:dyDescent="0.25">
      <c r="A540" t="s">
        <v>400</v>
      </c>
      <c r="B540">
        <v>9</v>
      </c>
      <c r="C540" t="s">
        <v>21</v>
      </c>
      <c r="D540">
        <v>4</v>
      </c>
      <c r="E540">
        <v>0</v>
      </c>
      <c r="F540" t="s">
        <v>417</v>
      </c>
      <c r="G540">
        <v>10363</v>
      </c>
      <c r="H540">
        <v>11285225.666666666</v>
      </c>
      <c r="I540">
        <v>0.78148149450000004</v>
      </c>
      <c r="J540">
        <v>0.77037037033333333</v>
      </c>
      <c r="K540">
        <v>4454381.5</v>
      </c>
      <c r="L540">
        <v>16068</v>
      </c>
      <c r="M540">
        <v>2</v>
      </c>
      <c r="N540">
        <v>85</v>
      </c>
      <c r="O540">
        <v>0.64074074066666664</v>
      </c>
      <c r="P540">
        <v>2342196.1666666665</v>
      </c>
      <c r="Q540">
        <v>16429</v>
      </c>
      <c r="R540">
        <v>2</v>
      </c>
      <c r="S540">
        <v>86</v>
      </c>
      <c r="T540">
        <v>0.86666667499999994</v>
      </c>
      <c r="W540">
        <f>Tabela11[[#This Row],[kan_params]]</f>
        <v>10363</v>
      </c>
      <c r="X540">
        <f>Tabela11[[#This Row],[kan_test_acc]]</f>
        <v>0.78148149450000004</v>
      </c>
      <c r="Y540">
        <f>Tabela11[[#This Row],[mlp_test_acc]]</f>
        <v>0.77037037033333333</v>
      </c>
      <c r="Z540">
        <f>Tabela11[[#This Row],[mlp_test_acc2]]</f>
        <v>0.64074074066666664</v>
      </c>
      <c r="AC540">
        <f t="shared" si="16"/>
        <v>10363</v>
      </c>
      <c r="AD540">
        <f t="shared" si="17"/>
        <v>0.78148149450000004</v>
      </c>
      <c r="AE540">
        <f>Tabela11[[#This Row],[kan_val_acc]]</f>
        <v>0.86666667499999994</v>
      </c>
    </row>
    <row r="541" spans="1:31" x14ac:dyDescent="0.25">
      <c r="A541" t="s">
        <v>400</v>
      </c>
      <c r="B541">
        <v>9</v>
      </c>
      <c r="C541" t="s">
        <v>21</v>
      </c>
      <c r="D541">
        <v>5</v>
      </c>
      <c r="E541">
        <v>0</v>
      </c>
      <c r="F541" t="s">
        <v>416</v>
      </c>
      <c r="G541">
        <v>10394</v>
      </c>
      <c r="H541">
        <v>12198392.166666666</v>
      </c>
      <c r="I541">
        <v>0.66666668666666662</v>
      </c>
      <c r="J541">
        <v>0.62592592599999997</v>
      </c>
      <c r="K541">
        <v>4079405.6666666665</v>
      </c>
      <c r="L541">
        <v>16794</v>
      </c>
      <c r="M541">
        <v>2</v>
      </c>
      <c r="N541">
        <v>87</v>
      </c>
      <c r="O541">
        <v>0.72592592600000005</v>
      </c>
      <c r="P541">
        <v>3395628.6666666665</v>
      </c>
      <c r="Q541">
        <v>17163</v>
      </c>
      <c r="R541">
        <v>2</v>
      </c>
      <c r="S541">
        <v>88</v>
      </c>
      <c r="T541">
        <v>0.82222223299999997</v>
      </c>
      <c r="W541">
        <f>Tabela11[[#This Row],[kan_params]]</f>
        <v>10394</v>
      </c>
      <c r="X541">
        <f>Tabela11[[#This Row],[kan_test_acc]]</f>
        <v>0.66666668666666662</v>
      </c>
      <c r="Y541">
        <f>Tabela11[[#This Row],[mlp_test_acc]]</f>
        <v>0.62592592599999997</v>
      </c>
      <c r="Z541">
        <f>Tabela11[[#This Row],[mlp_test_acc2]]</f>
        <v>0.72592592600000005</v>
      </c>
      <c r="AC541">
        <f t="shared" si="16"/>
        <v>10394</v>
      </c>
      <c r="AD541">
        <f t="shared" si="17"/>
        <v>0.66666668666666662</v>
      </c>
      <c r="AE541">
        <f>Tabela11[[#This Row],[kan_val_acc]]</f>
        <v>0.82222223299999997</v>
      </c>
    </row>
    <row r="542" spans="1:31" hidden="1" x14ac:dyDescent="0.25">
      <c r="A542" t="s">
        <v>400</v>
      </c>
      <c r="B542">
        <v>5</v>
      </c>
      <c r="C542" t="s">
        <v>21</v>
      </c>
      <c r="D542">
        <v>5</v>
      </c>
      <c r="E542">
        <v>0</v>
      </c>
      <c r="F542" t="s">
        <v>435</v>
      </c>
      <c r="G542">
        <v>10408</v>
      </c>
      <c r="H542">
        <v>16488914.333333334</v>
      </c>
      <c r="I542">
        <v>0.71481482716666667</v>
      </c>
      <c r="J542">
        <v>0.72962962966666667</v>
      </c>
      <c r="K542">
        <v>4617937.333333333</v>
      </c>
      <c r="L542">
        <v>19068</v>
      </c>
      <c r="M542">
        <v>2</v>
      </c>
      <c r="N542">
        <v>93</v>
      </c>
      <c r="O542">
        <v>0.69629629650000002</v>
      </c>
      <c r="P542">
        <v>6120305</v>
      </c>
      <c r="Q542">
        <v>19461</v>
      </c>
      <c r="R542">
        <v>2</v>
      </c>
      <c r="S542">
        <v>94</v>
      </c>
      <c r="T542">
        <v>0.79999999980000003</v>
      </c>
      <c r="W542">
        <f>Tabela11[[#This Row],[kan_params]]</f>
        <v>10408</v>
      </c>
      <c r="X542">
        <f>Tabela11[[#This Row],[kan_test_acc]]</f>
        <v>0.71481482716666667</v>
      </c>
      <c r="Y542">
        <f>Tabela11[[#This Row],[mlp_test_acc]]</f>
        <v>0.72962962966666667</v>
      </c>
      <c r="Z542">
        <f>Tabela11[[#This Row],[mlp_test_acc2]]</f>
        <v>0.69629629650000002</v>
      </c>
      <c r="AC542">
        <f t="shared" si="16"/>
        <v>10408</v>
      </c>
      <c r="AD542">
        <f t="shared" si="17"/>
        <v>0.71481482716666667</v>
      </c>
      <c r="AE542">
        <f>Tabela11[[#This Row],[kan_val_acc]]</f>
        <v>0.79999999980000003</v>
      </c>
    </row>
    <row r="543" spans="1:31" hidden="1" x14ac:dyDescent="0.25">
      <c r="A543" t="s">
        <v>400</v>
      </c>
      <c r="B543">
        <v>5</v>
      </c>
      <c r="C543" t="s">
        <v>21</v>
      </c>
      <c r="D543">
        <v>4</v>
      </c>
      <c r="E543">
        <v>0</v>
      </c>
      <c r="F543" t="s">
        <v>444</v>
      </c>
      <c r="G543">
        <v>10525</v>
      </c>
      <c r="H543">
        <v>18074837.666666668</v>
      </c>
      <c r="I543">
        <v>0.81851852433333339</v>
      </c>
      <c r="J543">
        <v>0.64814814816666666</v>
      </c>
      <c r="K543">
        <v>1644689.1666666667</v>
      </c>
      <c r="L543">
        <v>18294</v>
      </c>
      <c r="M543">
        <v>2</v>
      </c>
      <c r="N543">
        <v>91</v>
      </c>
      <c r="O543">
        <v>0.71111111100000002</v>
      </c>
      <c r="P543">
        <v>3860051.5</v>
      </c>
      <c r="Q543">
        <v>18679</v>
      </c>
      <c r="R543">
        <v>2</v>
      </c>
      <c r="S543">
        <v>92</v>
      </c>
      <c r="T543">
        <v>0.82222223319999999</v>
      </c>
      <c r="W543">
        <f>Tabela11[[#This Row],[kan_params]]</f>
        <v>10525</v>
      </c>
      <c r="X543">
        <f>Tabela11[[#This Row],[kan_test_acc]]</f>
        <v>0.81851852433333339</v>
      </c>
      <c r="Y543">
        <f>Tabela11[[#This Row],[mlp_test_acc]]</f>
        <v>0.64814814816666666</v>
      </c>
      <c r="Z543">
        <f>Tabela11[[#This Row],[mlp_test_acc2]]</f>
        <v>0.71111111100000002</v>
      </c>
      <c r="AC543">
        <f t="shared" si="16"/>
        <v>10525</v>
      </c>
      <c r="AD543">
        <f t="shared" si="17"/>
        <v>0.81851852433333339</v>
      </c>
      <c r="AE543">
        <f>Tabela11[[#This Row],[kan_val_acc]]</f>
        <v>0.82222223319999999</v>
      </c>
    </row>
    <row r="544" spans="1:31" hidden="1" x14ac:dyDescent="0.25">
      <c r="A544" t="s">
        <v>400</v>
      </c>
      <c r="B544">
        <v>9</v>
      </c>
      <c r="C544" t="s">
        <v>21</v>
      </c>
      <c r="D544">
        <v>2</v>
      </c>
      <c r="E544">
        <v>0</v>
      </c>
      <c r="F544" t="s">
        <v>434</v>
      </c>
      <c r="G544">
        <v>10587</v>
      </c>
      <c r="H544">
        <v>13905114</v>
      </c>
      <c r="I544">
        <v>0.82592593650000001</v>
      </c>
      <c r="J544">
        <v>0.69629629616666666</v>
      </c>
      <c r="K544">
        <v>5376593.166666667</v>
      </c>
      <c r="L544">
        <v>14323</v>
      </c>
      <c r="M544">
        <v>2</v>
      </c>
      <c r="N544">
        <v>80</v>
      </c>
      <c r="O544">
        <v>0.66666666666666663</v>
      </c>
      <c r="P544">
        <v>2945832.8333333335</v>
      </c>
      <c r="Q544">
        <v>14664</v>
      </c>
      <c r="R544">
        <v>2</v>
      </c>
      <c r="S544">
        <v>81</v>
      </c>
      <c r="T544">
        <v>0.80740741520000003</v>
      </c>
      <c r="W544">
        <f>Tabela11[[#This Row],[kan_params]]</f>
        <v>10587</v>
      </c>
      <c r="X544">
        <f>Tabela11[[#This Row],[kan_test_acc]]</f>
        <v>0.82592593650000001</v>
      </c>
      <c r="Y544">
        <f>Tabela11[[#This Row],[mlp_test_acc]]</f>
        <v>0.69629629616666666</v>
      </c>
      <c r="Z544">
        <f>Tabela11[[#This Row],[mlp_test_acc2]]</f>
        <v>0.66666666666666663</v>
      </c>
      <c r="AC544">
        <f t="shared" si="16"/>
        <v>10587</v>
      </c>
      <c r="AD544">
        <f t="shared" si="17"/>
        <v>0.82592593650000001</v>
      </c>
      <c r="AE544">
        <f>Tabela11[[#This Row],[kan_val_acc]]</f>
        <v>0.80740741520000003</v>
      </c>
    </row>
    <row r="545" spans="1:31" x14ac:dyDescent="0.25">
      <c r="A545" t="s">
        <v>400</v>
      </c>
      <c r="B545">
        <v>9</v>
      </c>
      <c r="C545" t="s">
        <v>21</v>
      </c>
      <c r="D545">
        <v>5</v>
      </c>
      <c r="E545">
        <v>0</v>
      </c>
      <c r="F545" t="s">
        <v>431</v>
      </c>
      <c r="G545">
        <v>10596</v>
      </c>
      <c r="H545">
        <v>16326899.5</v>
      </c>
      <c r="I545">
        <v>0.52222223583333338</v>
      </c>
      <c r="J545">
        <v>0.70740740716666672</v>
      </c>
      <c r="K545">
        <v>3080513.1666666665</v>
      </c>
      <c r="L545">
        <v>17163</v>
      </c>
      <c r="M545">
        <v>2</v>
      </c>
      <c r="N545">
        <v>88</v>
      </c>
      <c r="O545">
        <v>0.72962962966666667</v>
      </c>
      <c r="P545">
        <v>1502982.1666666667</v>
      </c>
      <c r="Q545">
        <v>17536</v>
      </c>
      <c r="R545">
        <v>2</v>
      </c>
      <c r="S545">
        <v>89</v>
      </c>
      <c r="T545">
        <v>0.83703703880000002</v>
      </c>
      <c r="W545">
        <f>Tabela11[[#This Row],[kan_params]]</f>
        <v>10596</v>
      </c>
      <c r="X545">
        <f>Tabela11[[#This Row],[kan_test_acc]]</f>
        <v>0.52222223583333338</v>
      </c>
      <c r="Y545">
        <f>Tabela11[[#This Row],[mlp_test_acc]]</f>
        <v>0.70740740716666672</v>
      </c>
      <c r="Z545">
        <f>Tabela11[[#This Row],[mlp_test_acc2]]</f>
        <v>0.72962962966666667</v>
      </c>
      <c r="AC545">
        <f t="shared" si="16"/>
        <v>10596</v>
      </c>
      <c r="AD545">
        <f t="shared" si="17"/>
        <v>0.52222223583333338</v>
      </c>
      <c r="AE545">
        <f>Tabela11[[#This Row],[kan_val_acc]]</f>
        <v>0.83703703880000002</v>
      </c>
    </row>
    <row r="546" spans="1:31" hidden="1" x14ac:dyDescent="0.25">
      <c r="A546" t="s">
        <v>400</v>
      </c>
      <c r="B546">
        <v>9</v>
      </c>
      <c r="C546" t="s">
        <v>21</v>
      </c>
      <c r="D546">
        <v>3</v>
      </c>
      <c r="E546">
        <v>0</v>
      </c>
      <c r="F546" t="s">
        <v>433</v>
      </c>
      <c r="G546">
        <v>10678</v>
      </c>
      <c r="H546">
        <v>13077412.5</v>
      </c>
      <c r="I546">
        <v>0.72962963599999997</v>
      </c>
      <c r="J546">
        <v>0.7</v>
      </c>
      <c r="K546">
        <v>4477626.5</v>
      </c>
      <c r="L546">
        <v>15358</v>
      </c>
      <c r="M546">
        <v>2</v>
      </c>
      <c r="N546">
        <v>83</v>
      </c>
      <c r="O546">
        <v>0.72222222233333333</v>
      </c>
      <c r="P546">
        <v>2669042</v>
      </c>
      <c r="Q546">
        <v>15711</v>
      </c>
      <c r="R546">
        <v>2</v>
      </c>
      <c r="S546">
        <v>84</v>
      </c>
      <c r="T546">
        <v>0.82962963599999995</v>
      </c>
      <c r="W546">
        <f>Tabela11[[#This Row],[kan_params]]</f>
        <v>10678</v>
      </c>
      <c r="X546">
        <f>Tabela11[[#This Row],[kan_test_acc]]</f>
        <v>0.72962963599999997</v>
      </c>
      <c r="Y546">
        <f>Tabela11[[#This Row],[mlp_test_acc]]</f>
        <v>0.7</v>
      </c>
      <c r="Z546">
        <f>Tabela11[[#This Row],[mlp_test_acc2]]</f>
        <v>0.72222222233333333</v>
      </c>
      <c r="AC546">
        <f t="shared" ref="AC546:AC601" si="18">W546</f>
        <v>10678</v>
      </c>
      <c r="AD546">
        <f t="shared" ref="AD546:AD601" si="19">X546</f>
        <v>0.72962963599999997</v>
      </c>
      <c r="AE546">
        <f>Tabela11[[#This Row],[kan_val_acc]]</f>
        <v>0.82962963599999995</v>
      </c>
    </row>
    <row r="547" spans="1:31" hidden="1" x14ac:dyDescent="0.25">
      <c r="A547" t="s">
        <v>400</v>
      </c>
      <c r="B547">
        <v>9</v>
      </c>
      <c r="C547" t="s">
        <v>21</v>
      </c>
      <c r="D547">
        <v>4</v>
      </c>
      <c r="E547">
        <v>0</v>
      </c>
      <c r="F547" t="s">
        <v>432</v>
      </c>
      <c r="G547">
        <v>10681</v>
      </c>
      <c r="H547">
        <v>13485409.833333334</v>
      </c>
      <c r="I547">
        <v>0.71851853533333332</v>
      </c>
      <c r="J547">
        <v>0.68888888866666664</v>
      </c>
      <c r="K547">
        <v>3076320.8333333335</v>
      </c>
      <c r="L547">
        <v>16429</v>
      </c>
      <c r="M547">
        <v>2</v>
      </c>
      <c r="N547">
        <v>86</v>
      </c>
      <c r="O547">
        <v>0.71481481483333331</v>
      </c>
      <c r="P547">
        <v>3694614.1666666665</v>
      </c>
      <c r="Q547">
        <v>16794</v>
      </c>
      <c r="R547">
        <v>2</v>
      </c>
      <c r="S547">
        <v>87</v>
      </c>
      <c r="T547">
        <v>0.82962963580000004</v>
      </c>
      <c r="W547">
        <f>Tabela11[[#This Row],[kan_params]]</f>
        <v>10681</v>
      </c>
      <c r="X547">
        <f>Tabela11[[#This Row],[kan_test_acc]]</f>
        <v>0.71851853533333332</v>
      </c>
      <c r="Y547">
        <f>Tabela11[[#This Row],[mlp_test_acc]]</f>
        <v>0.68888888866666664</v>
      </c>
      <c r="Z547">
        <f>Tabela11[[#This Row],[mlp_test_acc2]]</f>
        <v>0.71481481483333331</v>
      </c>
      <c r="AC547">
        <f t="shared" si="18"/>
        <v>10681</v>
      </c>
      <c r="AD547">
        <f t="shared" si="19"/>
        <v>0.71851853533333332</v>
      </c>
      <c r="AE547">
        <f>Tabela11[[#This Row],[kan_val_acc]]</f>
        <v>0.82962963580000004</v>
      </c>
    </row>
    <row r="548" spans="1:31" hidden="1" x14ac:dyDescent="0.25">
      <c r="A548" t="s">
        <v>400</v>
      </c>
      <c r="B548">
        <v>9</v>
      </c>
      <c r="C548" t="s">
        <v>21</v>
      </c>
      <c r="D548">
        <v>2</v>
      </c>
      <c r="E548">
        <v>0</v>
      </c>
      <c r="F548" t="s">
        <v>427</v>
      </c>
      <c r="G548">
        <v>10701</v>
      </c>
      <c r="H548">
        <v>10639482</v>
      </c>
      <c r="I548">
        <v>0.8925925990000001</v>
      </c>
      <c r="J548">
        <v>0.67407407433333333</v>
      </c>
      <c r="K548">
        <v>6098790.833333333</v>
      </c>
      <c r="L548">
        <v>14323</v>
      </c>
      <c r="M548">
        <v>2</v>
      </c>
      <c r="N548">
        <v>80</v>
      </c>
      <c r="O548">
        <v>0.68148148149999999</v>
      </c>
      <c r="P548">
        <v>3583595.6666666665</v>
      </c>
      <c r="Q548">
        <v>14664</v>
      </c>
      <c r="R548">
        <v>2</v>
      </c>
      <c r="S548">
        <v>81</v>
      </c>
      <c r="T548">
        <v>0.89629631060000003</v>
      </c>
      <c r="W548">
        <f>Tabela11[[#This Row],[kan_params]]</f>
        <v>10701</v>
      </c>
      <c r="X548">
        <f>Tabela11[[#This Row],[kan_test_acc]]</f>
        <v>0.8925925990000001</v>
      </c>
      <c r="Y548">
        <f>Tabela11[[#This Row],[mlp_test_acc]]</f>
        <v>0.67407407433333333</v>
      </c>
      <c r="Z548">
        <f>Tabela11[[#This Row],[mlp_test_acc2]]</f>
        <v>0.68148148149999999</v>
      </c>
      <c r="AC548">
        <f t="shared" si="18"/>
        <v>10701</v>
      </c>
      <c r="AD548">
        <f t="shared" si="19"/>
        <v>0.8925925990000001</v>
      </c>
      <c r="AE548">
        <f>Tabela11[[#This Row],[kan_val_acc]]</f>
        <v>0.89629631060000003</v>
      </c>
    </row>
    <row r="549" spans="1:31" hidden="1" x14ac:dyDescent="0.25">
      <c r="A549" t="s">
        <v>400</v>
      </c>
      <c r="B549">
        <v>5</v>
      </c>
      <c r="C549" t="s">
        <v>21</v>
      </c>
      <c r="D549">
        <v>5</v>
      </c>
      <c r="E549">
        <v>0</v>
      </c>
      <c r="F549" t="s">
        <v>443</v>
      </c>
      <c r="G549">
        <v>10772</v>
      </c>
      <c r="H549">
        <v>15702011.166666666</v>
      </c>
      <c r="I549">
        <v>0.68888890283333337</v>
      </c>
      <c r="J549">
        <v>0.66666666666666663</v>
      </c>
      <c r="K549">
        <v>6395452.666666667</v>
      </c>
      <c r="L549">
        <v>19461</v>
      </c>
      <c r="M549">
        <v>2</v>
      </c>
      <c r="N549">
        <v>94</v>
      </c>
      <c r="O549">
        <v>0.67407407433333333</v>
      </c>
      <c r="P549">
        <v>4567706.833333333</v>
      </c>
      <c r="Q549">
        <v>19858</v>
      </c>
      <c r="R549">
        <v>2</v>
      </c>
      <c r="S549">
        <v>95</v>
      </c>
      <c r="T549">
        <v>0.73333333739999995</v>
      </c>
      <c r="W549">
        <f>Tabela11[[#This Row],[kan_params]]</f>
        <v>10772</v>
      </c>
      <c r="X549">
        <f>Tabela11[[#This Row],[kan_test_acc]]</f>
        <v>0.68888890283333337</v>
      </c>
      <c r="Y549">
        <f>Tabela11[[#This Row],[mlp_test_acc]]</f>
        <v>0.66666666666666663</v>
      </c>
      <c r="Z549">
        <f>Tabela11[[#This Row],[mlp_test_acc2]]</f>
        <v>0.67407407433333333</v>
      </c>
      <c r="AC549">
        <f t="shared" si="18"/>
        <v>10772</v>
      </c>
      <c r="AD549">
        <f t="shared" si="19"/>
        <v>0.68888890283333337</v>
      </c>
      <c r="AE549">
        <f>Tabela11[[#This Row],[kan_val_acc]]</f>
        <v>0.73333333739999995</v>
      </c>
    </row>
    <row r="550" spans="1:31" x14ac:dyDescent="0.25">
      <c r="A550" t="s">
        <v>400</v>
      </c>
      <c r="B550">
        <v>9</v>
      </c>
      <c r="C550" t="s">
        <v>21</v>
      </c>
      <c r="D550">
        <v>5</v>
      </c>
      <c r="E550">
        <v>0</v>
      </c>
      <c r="F550" t="s">
        <v>439</v>
      </c>
      <c r="G550">
        <v>10800</v>
      </c>
      <c r="H550">
        <v>15571515.333333334</v>
      </c>
      <c r="I550">
        <v>0.53333335116666669</v>
      </c>
      <c r="J550">
        <v>0.64074074066666664</v>
      </c>
      <c r="K550">
        <v>2548791.8333333335</v>
      </c>
      <c r="L550">
        <v>17536</v>
      </c>
      <c r="M550">
        <v>2</v>
      </c>
      <c r="N550">
        <v>89</v>
      </c>
      <c r="O550">
        <v>0.74444444433333334</v>
      </c>
      <c r="P550">
        <v>5086882.5</v>
      </c>
      <c r="Q550">
        <v>17913</v>
      </c>
      <c r="R550">
        <v>2</v>
      </c>
      <c r="S550">
        <v>90</v>
      </c>
      <c r="T550">
        <v>0.7481481552</v>
      </c>
      <c r="W550">
        <f>Tabela11[[#This Row],[kan_params]]</f>
        <v>10800</v>
      </c>
      <c r="X550">
        <f>Tabela11[[#This Row],[kan_test_acc]]</f>
        <v>0.53333335116666669</v>
      </c>
      <c r="Y550">
        <f>Tabela11[[#This Row],[mlp_test_acc]]</f>
        <v>0.64074074066666664</v>
      </c>
      <c r="Z550">
        <f>Tabela11[[#This Row],[mlp_test_acc2]]</f>
        <v>0.74444444433333334</v>
      </c>
      <c r="AC550">
        <f t="shared" si="18"/>
        <v>10800</v>
      </c>
      <c r="AD550">
        <f t="shared" si="19"/>
        <v>0.53333335116666669</v>
      </c>
      <c r="AE550">
        <f>Tabela11[[#This Row],[kan_val_acc]]</f>
        <v>0.7481481552</v>
      </c>
    </row>
    <row r="551" spans="1:31" hidden="1" x14ac:dyDescent="0.25">
      <c r="A551" t="s">
        <v>400</v>
      </c>
      <c r="B551">
        <v>9</v>
      </c>
      <c r="C551" t="s">
        <v>21</v>
      </c>
      <c r="D551">
        <v>3</v>
      </c>
      <c r="E551">
        <v>0</v>
      </c>
      <c r="F551" t="s">
        <v>426</v>
      </c>
      <c r="G551">
        <v>10860</v>
      </c>
      <c r="H551">
        <v>15377082.333333334</v>
      </c>
      <c r="I551">
        <v>0.54814815783333337</v>
      </c>
      <c r="J551">
        <v>0.68148148149999999</v>
      </c>
      <c r="K551">
        <v>3924345.5</v>
      </c>
      <c r="L551">
        <v>15711</v>
      </c>
      <c r="M551">
        <v>2</v>
      </c>
      <c r="N551">
        <v>84</v>
      </c>
      <c r="O551">
        <v>0.74444444433333334</v>
      </c>
      <c r="P551">
        <v>5020535</v>
      </c>
      <c r="Q551">
        <v>16068</v>
      </c>
      <c r="R551">
        <v>2</v>
      </c>
      <c r="S551">
        <v>85</v>
      </c>
      <c r="T551">
        <v>0.82222222060000005</v>
      </c>
      <c r="W551">
        <f>Tabela11[[#This Row],[kan_params]]</f>
        <v>10860</v>
      </c>
      <c r="X551">
        <f>Tabela11[[#This Row],[kan_test_acc]]</f>
        <v>0.54814815783333337</v>
      </c>
      <c r="Y551">
        <f>Tabela11[[#This Row],[mlp_test_acc]]</f>
        <v>0.68148148149999999</v>
      </c>
      <c r="Z551">
        <f>Tabela11[[#This Row],[mlp_test_acc2]]</f>
        <v>0.74444444433333334</v>
      </c>
      <c r="AC551">
        <f t="shared" si="18"/>
        <v>10860</v>
      </c>
      <c r="AD551">
        <f t="shared" si="19"/>
        <v>0.54814815783333337</v>
      </c>
      <c r="AE551">
        <f>Tabela11[[#This Row],[kan_val_acc]]</f>
        <v>0.82222222060000005</v>
      </c>
    </row>
    <row r="552" spans="1:31" hidden="1" x14ac:dyDescent="0.25">
      <c r="A552" t="s">
        <v>400</v>
      </c>
      <c r="B552">
        <v>9</v>
      </c>
      <c r="C552" t="s">
        <v>21</v>
      </c>
      <c r="D552">
        <v>2</v>
      </c>
      <c r="E552">
        <v>0</v>
      </c>
      <c r="F552" t="s">
        <v>442</v>
      </c>
      <c r="G552">
        <v>10923</v>
      </c>
      <c r="H552">
        <v>13769794.5</v>
      </c>
      <c r="I552">
        <v>0.87777778549999996</v>
      </c>
      <c r="J552">
        <v>0.69629629633333334</v>
      </c>
      <c r="K552">
        <v>4339754.166666667</v>
      </c>
      <c r="L552">
        <v>14664</v>
      </c>
      <c r="M552">
        <v>2</v>
      </c>
      <c r="N552">
        <v>81</v>
      </c>
      <c r="O552">
        <v>0.65185185183333338</v>
      </c>
      <c r="P552">
        <v>3021012.6666666665</v>
      </c>
      <c r="Q552">
        <v>15009</v>
      </c>
      <c r="R552">
        <v>2</v>
      </c>
      <c r="S552">
        <v>82</v>
      </c>
      <c r="T552">
        <v>0.8444444418</v>
      </c>
      <c r="W552">
        <f>Tabela11[[#This Row],[kan_params]]</f>
        <v>10923</v>
      </c>
      <c r="X552">
        <f>Tabela11[[#This Row],[kan_test_acc]]</f>
        <v>0.87777778549999996</v>
      </c>
      <c r="Y552">
        <f>Tabela11[[#This Row],[mlp_test_acc]]</f>
        <v>0.69629629633333334</v>
      </c>
      <c r="Z552">
        <f>Tabela11[[#This Row],[mlp_test_acc2]]</f>
        <v>0.65185185183333338</v>
      </c>
      <c r="AC552">
        <f t="shared" si="18"/>
        <v>10923</v>
      </c>
      <c r="AD552">
        <f t="shared" si="19"/>
        <v>0.87777778549999996</v>
      </c>
      <c r="AE552">
        <f>Tabela11[[#This Row],[kan_val_acc]]</f>
        <v>0.8444444418</v>
      </c>
    </row>
    <row r="553" spans="1:31" hidden="1" x14ac:dyDescent="0.25">
      <c r="A553" t="s">
        <v>400</v>
      </c>
      <c r="B553">
        <v>9</v>
      </c>
      <c r="C553" t="s">
        <v>21</v>
      </c>
      <c r="D553">
        <v>4</v>
      </c>
      <c r="E553">
        <v>0</v>
      </c>
      <c r="F553" t="s">
        <v>440</v>
      </c>
      <c r="G553">
        <v>10937</v>
      </c>
      <c r="H553">
        <v>10552826.166666666</v>
      </c>
      <c r="I553">
        <v>0.5814815015</v>
      </c>
      <c r="J553">
        <v>0.67037037049999992</v>
      </c>
      <c r="K553">
        <v>4954209.833333333</v>
      </c>
      <c r="L553">
        <v>16794</v>
      </c>
      <c r="M553">
        <v>2</v>
      </c>
      <c r="N553">
        <v>87</v>
      </c>
      <c r="O553">
        <v>0.64814814833333334</v>
      </c>
      <c r="P553">
        <v>3703737.6666666665</v>
      </c>
      <c r="Q553">
        <v>17163</v>
      </c>
      <c r="R553">
        <v>2</v>
      </c>
      <c r="S553">
        <v>88</v>
      </c>
      <c r="T553">
        <v>0.69629631059999997</v>
      </c>
      <c r="W553">
        <f>Tabela11[[#This Row],[kan_params]]</f>
        <v>10937</v>
      </c>
      <c r="X553">
        <f>Tabela11[[#This Row],[kan_test_acc]]</f>
        <v>0.5814815015</v>
      </c>
      <c r="Y553">
        <f>Tabela11[[#This Row],[mlp_test_acc]]</f>
        <v>0.67037037049999992</v>
      </c>
      <c r="Z553">
        <f>Tabela11[[#This Row],[mlp_test_acc2]]</f>
        <v>0.64814814833333334</v>
      </c>
      <c r="AC553">
        <f t="shared" si="18"/>
        <v>10937</v>
      </c>
      <c r="AD553">
        <f t="shared" si="19"/>
        <v>0.5814815015</v>
      </c>
      <c r="AE553">
        <f>Tabela11[[#This Row],[kan_val_acc]]</f>
        <v>0.69629631059999997</v>
      </c>
    </row>
    <row r="554" spans="1:31" x14ac:dyDescent="0.25">
      <c r="A554" t="s">
        <v>400</v>
      </c>
      <c r="B554">
        <v>9</v>
      </c>
      <c r="C554" t="s">
        <v>21</v>
      </c>
      <c r="D554">
        <v>5</v>
      </c>
      <c r="E554">
        <v>0</v>
      </c>
      <c r="F554" t="s">
        <v>424</v>
      </c>
      <c r="G554">
        <v>10938</v>
      </c>
      <c r="H554">
        <v>17075071</v>
      </c>
      <c r="I554">
        <v>0.73703704800000003</v>
      </c>
      <c r="J554">
        <v>0.67407407399999997</v>
      </c>
      <c r="K554">
        <v>4148011.3333333335</v>
      </c>
      <c r="L554">
        <v>17913</v>
      </c>
      <c r="M554">
        <v>2</v>
      </c>
      <c r="N554">
        <v>90</v>
      </c>
      <c r="O554">
        <v>0.688888889</v>
      </c>
      <c r="P554">
        <v>2529281.3333333335</v>
      </c>
      <c r="Q554">
        <v>18294</v>
      </c>
      <c r="R554">
        <v>2</v>
      </c>
      <c r="S554">
        <v>91</v>
      </c>
      <c r="T554">
        <v>0.82222223299999997</v>
      </c>
      <c r="W554">
        <f>Tabela11[[#This Row],[kan_params]]</f>
        <v>10938</v>
      </c>
      <c r="X554">
        <f>Tabela11[[#This Row],[kan_test_acc]]</f>
        <v>0.73703704800000003</v>
      </c>
      <c r="Y554">
        <f>Tabela11[[#This Row],[mlp_test_acc]]</f>
        <v>0.67407407399999997</v>
      </c>
      <c r="Z554">
        <f>Tabela11[[#This Row],[mlp_test_acc2]]</f>
        <v>0.688888889</v>
      </c>
      <c r="AC554">
        <f t="shared" si="18"/>
        <v>10938</v>
      </c>
      <c r="AD554">
        <f t="shared" si="19"/>
        <v>0.73703704800000003</v>
      </c>
      <c r="AE554">
        <f>Tabela11[[#This Row],[kan_val_acc]]</f>
        <v>0.82222223299999997</v>
      </c>
    </row>
    <row r="555" spans="1:31" hidden="1" x14ac:dyDescent="0.25">
      <c r="A555" t="s">
        <v>400</v>
      </c>
      <c r="B555">
        <v>9</v>
      </c>
      <c r="C555" t="s">
        <v>21</v>
      </c>
      <c r="D555">
        <v>4</v>
      </c>
      <c r="E555">
        <v>0</v>
      </c>
      <c r="F555" t="s">
        <v>425</v>
      </c>
      <c r="G555">
        <v>10939</v>
      </c>
      <c r="H555">
        <v>18132345.166666668</v>
      </c>
      <c r="I555">
        <v>0.7518518666666667</v>
      </c>
      <c r="J555">
        <v>0.71481481499999999</v>
      </c>
      <c r="K555">
        <v>3158950.1666666665</v>
      </c>
      <c r="L555">
        <v>16794</v>
      </c>
      <c r="M555">
        <v>2</v>
      </c>
      <c r="N555">
        <v>87</v>
      </c>
      <c r="O555">
        <v>0.64444444433333337</v>
      </c>
      <c r="P555">
        <v>3503458.1666666665</v>
      </c>
      <c r="Q555">
        <v>17163</v>
      </c>
      <c r="R555">
        <v>2</v>
      </c>
      <c r="S555">
        <v>88</v>
      </c>
      <c r="T555">
        <v>0.8444444418</v>
      </c>
      <c r="W555">
        <f>Tabela11[[#This Row],[kan_params]]</f>
        <v>10939</v>
      </c>
      <c r="X555">
        <f>Tabela11[[#This Row],[kan_test_acc]]</f>
        <v>0.7518518666666667</v>
      </c>
      <c r="Y555">
        <f>Tabela11[[#This Row],[mlp_test_acc]]</f>
        <v>0.71481481499999999</v>
      </c>
      <c r="Z555">
        <f>Tabela11[[#This Row],[mlp_test_acc2]]</f>
        <v>0.64444444433333337</v>
      </c>
      <c r="AC555">
        <f t="shared" si="18"/>
        <v>10939</v>
      </c>
      <c r="AD555">
        <f t="shared" si="19"/>
        <v>0.7518518666666667</v>
      </c>
      <c r="AE555">
        <f>Tabela11[[#This Row],[kan_val_acc]]</f>
        <v>0.8444444418</v>
      </c>
    </row>
    <row r="556" spans="1:31" hidden="1" x14ac:dyDescent="0.25">
      <c r="A556" t="s">
        <v>400</v>
      </c>
      <c r="B556">
        <v>9</v>
      </c>
      <c r="C556" t="s">
        <v>21</v>
      </c>
      <c r="D556">
        <v>4</v>
      </c>
      <c r="E556">
        <v>0</v>
      </c>
      <c r="F556" t="s">
        <v>418</v>
      </c>
      <c r="G556">
        <v>10941</v>
      </c>
      <c r="H556">
        <v>13125171.5</v>
      </c>
      <c r="I556">
        <v>0.64444446566666669</v>
      </c>
      <c r="J556">
        <v>0.62592592583333329</v>
      </c>
      <c r="K556">
        <v>3062040</v>
      </c>
      <c r="L556">
        <v>16794</v>
      </c>
      <c r="M556">
        <v>2</v>
      </c>
      <c r="N556">
        <v>87</v>
      </c>
      <c r="O556">
        <v>0.72592592600000005</v>
      </c>
      <c r="P556">
        <v>5022106.666666667</v>
      </c>
      <c r="Q556">
        <v>17163</v>
      </c>
      <c r="R556">
        <v>2</v>
      </c>
      <c r="S556">
        <v>88</v>
      </c>
      <c r="T556">
        <v>0.76296296119999996</v>
      </c>
      <c r="W556">
        <f>Tabela11[[#This Row],[kan_params]]</f>
        <v>10941</v>
      </c>
      <c r="X556">
        <f>Tabela11[[#This Row],[kan_test_acc]]</f>
        <v>0.64444446566666669</v>
      </c>
      <c r="Y556">
        <f>Tabela11[[#This Row],[mlp_test_acc]]</f>
        <v>0.62592592583333329</v>
      </c>
      <c r="Z556">
        <f>Tabela11[[#This Row],[mlp_test_acc2]]</f>
        <v>0.72592592600000005</v>
      </c>
      <c r="AC556">
        <f t="shared" si="18"/>
        <v>10941</v>
      </c>
      <c r="AD556">
        <f t="shared" si="19"/>
        <v>0.64444446566666669</v>
      </c>
      <c r="AE556">
        <f>Tabela11[[#This Row],[kan_val_acc]]</f>
        <v>0.76296296119999996</v>
      </c>
    </row>
    <row r="557" spans="1:31" hidden="1" x14ac:dyDescent="0.25">
      <c r="A557" t="s">
        <v>400</v>
      </c>
      <c r="B557">
        <v>9</v>
      </c>
      <c r="C557" t="s">
        <v>21</v>
      </c>
      <c r="D557">
        <v>3</v>
      </c>
      <c r="E557">
        <v>0</v>
      </c>
      <c r="F557" t="s">
        <v>441</v>
      </c>
      <c r="G557">
        <v>10978</v>
      </c>
      <c r="H557">
        <v>16240366</v>
      </c>
      <c r="I557">
        <v>0.77777778616666671</v>
      </c>
      <c r="J557">
        <v>0.75925925933333338</v>
      </c>
      <c r="K557">
        <v>2702665.1666666665</v>
      </c>
      <c r="L557">
        <v>16068</v>
      </c>
      <c r="M557">
        <v>2</v>
      </c>
      <c r="N557">
        <v>85</v>
      </c>
      <c r="O557">
        <v>0.71111111100000002</v>
      </c>
      <c r="P557">
        <v>3267905.6666666665</v>
      </c>
      <c r="Q557">
        <v>16429</v>
      </c>
      <c r="R557">
        <v>2</v>
      </c>
      <c r="S557">
        <v>86</v>
      </c>
      <c r="T557">
        <v>0.91111112859999999</v>
      </c>
      <c r="W557">
        <f>Tabela11[[#This Row],[kan_params]]</f>
        <v>10978</v>
      </c>
      <c r="X557">
        <f>Tabela11[[#This Row],[kan_test_acc]]</f>
        <v>0.77777778616666671</v>
      </c>
      <c r="Y557">
        <f>Tabela11[[#This Row],[mlp_test_acc]]</f>
        <v>0.75925925933333338</v>
      </c>
      <c r="Z557">
        <f>Tabela11[[#This Row],[mlp_test_acc2]]</f>
        <v>0.71111111100000002</v>
      </c>
      <c r="AC557">
        <f t="shared" si="18"/>
        <v>10978</v>
      </c>
      <c r="AD557">
        <f t="shared" si="19"/>
        <v>0.77777778616666671</v>
      </c>
      <c r="AE557">
        <f>Tabela11[[#This Row],[kan_val_acc]]</f>
        <v>0.91111112859999999</v>
      </c>
    </row>
    <row r="558" spans="1:31" hidden="1" x14ac:dyDescent="0.25">
      <c r="A558" t="s">
        <v>400</v>
      </c>
      <c r="B558">
        <v>5</v>
      </c>
      <c r="C558" t="s">
        <v>21</v>
      </c>
      <c r="D558">
        <v>5</v>
      </c>
      <c r="E558">
        <v>0</v>
      </c>
      <c r="F558" t="s">
        <v>436</v>
      </c>
      <c r="G558">
        <v>10982</v>
      </c>
      <c r="H558">
        <v>22172373.5</v>
      </c>
      <c r="I558">
        <v>0.7333333491666667</v>
      </c>
      <c r="J558">
        <v>0.71111111100000002</v>
      </c>
      <c r="K558">
        <v>5441531.333333333</v>
      </c>
      <c r="L558">
        <v>19858</v>
      </c>
      <c r="M558">
        <v>2</v>
      </c>
      <c r="N558">
        <v>95</v>
      </c>
      <c r="O558">
        <v>0.66666666666666663</v>
      </c>
      <c r="P558">
        <v>8989201.333333334</v>
      </c>
      <c r="Q558">
        <v>20259</v>
      </c>
      <c r="R558">
        <v>2</v>
      </c>
      <c r="S558">
        <v>96</v>
      </c>
      <c r="T558">
        <v>0.844444466</v>
      </c>
      <c r="W558">
        <f>Tabela11[[#This Row],[kan_params]]</f>
        <v>10982</v>
      </c>
      <c r="X558">
        <f>Tabela11[[#This Row],[kan_test_acc]]</f>
        <v>0.7333333491666667</v>
      </c>
      <c r="Y558">
        <f>Tabela11[[#This Row],[mlp_test_acc]]</f>
        <v>0.71111111100000002</v>
      </c>
      <c r="Z558">
        <f>Tabela11[[#This Row],[mlp_test_acc2]]</f>
        <v>0.66666666666666663</v>
      </c>
      <c r="AC558">
        <f t="shared" si="18"/>
        <v>10982</v>
      </c>
      <c r="AD558">
        <f t="shared" si="19"/>
        <v>0.7333333491666667</v>
      </c>
      <c r="AE558">
        <f>Tabela11[[#This Row],[kan_val_acc]]</f>
        <v>0.844444466</v>
      </c>
    </row>
    <row r="559" spans="1:31" x14ac:dyDescent="0.25">
      <c r="A559" t="s">
        <v>400</v>
      </c>
      <c r="B559">
        <v>9</v>
      </c>
      <c r="C559" t="s">
        <v>21</v>
      </c>
      <c r="D559">
        <v>5</v>
      </c>
      <c r="E559">
        <v>0</v>
      </c>
      <c r="F559" t="s">
        <v>417</v>
      </c>
      <c r="G559">
        <v>11008</v>
      </c>
      <c r="H559">
        <v>16503795</v>
      </c>
      <c r="I559">
        <v>0.6259259385</v>
      </c>
      <c r="J559">
        <v>0.65925925900000004</v>
      </c>
      <c r="K559">
        <v>4293026.666666667</v>
      </c>
      <c r="L559">
        <v>17913</v>
      </c>
      <c r="M559">
        <v>2</v>
      </c>
      <c r="N559">
        <v>90</v>
      </c>
      <c r="O559">
        <v>0.71111111100000002</v>
      </c>
      <c r="P559">
        <v>4322815.833333333</v>
      </c>
      <c r="Q559">
        <v>18294</v>
      </c>
      <c r="R559">
        <v>2</v>
      </c>
      <c r="S559">
        <v>91</v>
      </c>
      <c r="T559">
        <v>0.84444442959999999</v>
      </c>
      <c r="W559">
        <f>Tabela11[[#This Row],[kan_params]]</f>
        <v>11008</v>
      </c>
      <c r="X559">
        <f>Tabela11[[#This Row],[kan_test_acc]]</f>
        <v>0.6259259385</v>
      </c>
      <c r="Y559">
        <f>Tabela11[[#This Row],[mlp_test_acc]]</f>
        <v>0.65925925900000004</v>
      </c>
      <c r="Z559">
        <f>Tabela11[[#This Row],[mlp_test_acc2]]</f>
        <v>0.71111111100000002</v>
      </c>
      <c r="AC559">
        <f t="shared" si="18"/>
        <v>11008</v>
      </c>
      <c r="AD559">
        <f t="shared" si="19"/>
        <v>0.6259259385</v>
      </c>
      <c r="AE559">
        <f>Tabela11[[#This Row],[kan_val_acc]]</f>
        <v>0.84444442959999999</v>
      </c>
    </row>
    <row r="560" spans="1:31" hidden="1" x14ac:dyDescent="0.25">
      <c r="A560" t="s">
        <v>400</v>
      </c>
      <c r="B560">
        <v>5</v>
      </c>
      <c r="C560" t="s">
        <v>21</v>
      </c>
      <c r="D560">
        <v>4</v>
      </c>
      <c r="E560">
        <v>0</v>
      </c>
      <c r="F560" t="s">
        <v>445</v>
      </c>
      <c r="G560">
        <v>11103</v>
      </c>
      <c r="H560">
        <v>14783923</v>
      </c>
      <c r="I560">
        <v>0.74444445483333332</v>
      </c>
      <c r="J560">
        <v>0.7074074073333334</v>
      </c>
      <c r="K560">
        <v>5364824</v>
      </c>
      <c r="L560">
        <v>19068</v>
      </c>
      <c r="M560">
        <v>2</v>
      </c>
      <c r="N560">
        <v>93</v>
      </c>
      <c r="O560">
        <v>0.66666666699999999</v>
      </c>
      <c r="P560">
        <v>4450454</v>
      </c>
      <c r="Q560">
        <v>19461</v>
      </c>
      <c r="R560">
        <v>2</v>
      </c>
      <c r="S560">
        <v>94</v>
      </c>
      <c r="T560">
        <v>0.86666667480000004</v>
      </c>
      <c r="W560">
        <f>Tabela11[[#This Row],[kan_params]]</f>
        <v>11103</v>
      </c>
      <c r="X560">
        <f>Tabela11[[#This Row],[kan_test_acc]]</f>
        <v>0.74444445483333332</v>
      </c>
      <c r="Y560">
        <f>Tabela11[[#This Row],[mlp_test_acc]]</f>
        <v>0.7074074073333334</v>
      </c>
      <c r="Z560">
        <f>Tabela11[[#This Row],[mlp_test_acc2]]</f>
        <v>0.66666666699999999</v>
      </c>
      <c r="AC560">
        <f t="shared" si="18"/>
        <v>11103</v>
      </c>
      <c r="AD560">
        <f t="shared" si="19"/>
        <v>0.74444445483333332</v>
      </c>
      <c r="AE560">
        <f>Tabela11[[#This Row],[kan_val_acc]]</f>
        <v>0.86666667480000004</v>
      </c>
    </row>
    <row r="561" spans="1:31" hidden="1" x14ac:dyDescent="0.25">
      <c r="A561" t="s">
        <v>400</v>
      </c>
      <c r="B561">
        <v>9</v>
      </c>
      <c r="C561" t="s">
        <v>21</v>
      </c>
      <c r="D561">
        <v>2</v>
      </c>
      <c r="E561">
        <v>0</v>
      </c>
      <c r="F561" t="s">
        <v>435</v>
      </c>
      <c r="G561">
        <v>11205</v>
      </c>
      <c r="H561">
        <v>19501258.833333332</v>
      </c>
      <c r="I561">
        <v>0.8888888958333333</v>
      </c>
      <c r="J561">
        <v>0.65185185199999995</v>
      </c>
      <c r="K561">
        <v>3559430.8333333335</v>
      </c>
      <c r="L561">
        <v>15009</v>
      </c>
      <c r="M561">
        <v>2</v>
      </c>
      <c r="N561">
        <v>82</v>
      </c>
      <c r="O561">
        <v>0.73703703700000001</v>
      </c>
      <c r="P561">
        <v>1792071</v>
      </c>
      <c r="Q561">
        <v>15358</v>
      </c>
      <c r="R561">
        <v>2</v>
      </c>
      <c r="S561">
        <v>83</v>
      </c>
      <c r="T561">
        <v>0.83703703880000002</v>
      </c>
      <c r="W561">
        <f>Tabela11[[#This Row],[kan_params]]</f>
        <v>11205</v>
      </c>
      <c r="X561">
        <f>Tabela11[[#This Row],[kan_test_acc]]</f>
        <v>0.8888888958333333</v>
      </c>
      <c r="Y561">
        <f>Tabela11[[#This Row],[mlp_test_acc]]</f>
        <v>0.65185185199999995</v>
      </c>
      <c r="Z561">
        <f>Tabela11[[#This Row],[mlp_test_acc2]]</f>
        <v>0.73703703700000001</v>
      </c>
      <c r="AC561">
        <f t="shared" si="18"/>
        <v>11205</v>
      </c>
      <c r="AD561">
        <f t="shared" si="19"/>
        <v>0.8888888958333333</v>
      </c>
      <c r="AE561">
        <f>Tabela11[[#This Row],[kan_val_acc]]</f>
        <v>0.83703703880000002</v>
      </c>
    </row>
    <row r="562" spans="1:31" hidden="1" x14ac:dyDescent="0.25">
      <c r="A562" t="s">
        <v>400</v>
      </c>
      <c r="B562">
        <v>9</v>
      </c>
      <c r="C562" t="s">
        <v>21</v>
      </c>
      <c r="D562">
        <v>3</v>
      </c>
      <c r="E562">
        <v>0</v>
      </c>
      <c r="F562" t="s">
        <v>434</v>
      </c>
      <c r="G562">
        <v>11340</v>
      </c>
      <c r="H562">
        <v>17456656.166666668</v>
      </c>
      <c r="I562">
        <v>0.61111111966666665</v>
      </c>
      <c r="J562">
        <v>0.7407407408333333</v>
      </c>
      <c r="K562">
        <v>4974851.166666667</v>
      </c>
      <c r="L562">
        <v>16429</v>
      </c>
      <c r="M562">
        <v>2</v>
      </c>
      <c r="N562">
        <v>86</v>
      </c>
      <c r="O562">
        <v>0.70740740749999997</v>
      </c>
      <c r="P562">
        <v>4565350.333333333</v>
      </c>
      <c r="Q562">
        <v>16794</v>
      </c>
      <c r="R562">
        <v>2</v>
      </c>
      <c r="S562">
        <v>87</v>
      </c>
      <c r="T562">
        <v>0.74814814340000002</v>
      </c>
      <c r="W562">
        <f>Tabela11[[#This Row],[kan_params]]</f>
        <v>11340</v>
      </c>
      <c r="X562">
        <f>Tabela11[[#This Row],[kan_test_acc]]</f>
        <v>0.61111111966666665</v>
      </c>
      <c r="Y562">
        <f>Tabela11[[#This Row],[mlp_test_acc]]</f>
        <v>0.7407407408333333</v>
      </c>
      <c r="Z562">
        <f>Tabela11[[#This Row],[mlp_test_acc2]]</f>
        <v>0.70740740749999997</v>
      </c>
      <c r="AC562">
        <f t="shared" si="18"/>
        <v>11340</v>
      </c>
      <c r="AD562">
        <f t="shared" si="19"/>
        <v>0.61111111966666665</v>
      </c>
      <c r="AE562">
        <f>Tabela11[[#This Row],[kan_val_acc]]</f>
        <v>0.74814814340000002</v>
      </c>
    </row>
    <row r="563" spans="1:31" x14ac:dyDescent="0.25">
      <c r="A563" t="s">
        <v>400</v>
      </c>
      <c r="B563">
        <v>9</v>
      </c>
      <c r="C563" t="s">
        <v>21</v>
      </c>
      <c r="D563">
        <v>5</v>
      </c>
      <c r="E563">
        <v>0</v>
      </c>
      <c r="F563" t="s">
        <v>432</v>
      </c>
      <c r="G563">
        <v>11346</v>
      </c>
      <c r="H563">
        <v>11835868</v>
      </c>
      <c r="I563">
        <v>0.55185186366666672</v>
      </c>
      <c r="J563">
        <v>0.69259259250000005</v>
      </c>
      <c r="K563">
        <v>3052322.8333333335</v>
      </c>
      <c r="L563">
        <v>18294</v>
      </c>
      <c r="M563">
        <v>2</v>
      </c>
      <c r="N563">
        <v>91</v>
      </c>
      <c r="O563">
        <v>0.72592592600000005</v>
      </c>
      <c r="P563">
        <v>3868126.6666666665</v>
      </c>
      <c r="Q563">
        <v>18679</v>
      </c>
      <c r="R563">
        <v>2</v>
      </c>
      <c r="S563">
        <v>92</v>
      </c>
      <c r="T563">
        <v>0.75555555839999999</v>
      </c>
      <c r="W563">
        <f>Tabela11[[#This Row],[kan_params]]</f>
        <v>11346</v>
      </c>
      <c r="X563">
        <f>Tabela11[[#This Row],[kan_test_acc]]</f>
        <v>0.55185186366666672</v>
      </c>
      <c r="Y563">
        <f>Tabela11[[#This Row],[mlp_test_acc]]</f>
        <v>0.69259259250000005</v>
      </c>
      <c r="Z563">
        <f>Tabela11[[#This Row],[mlp_test_acc2]]</f>
        <v>0.72592592600000005</v>
      </c>
      <c r="AC563">
        <f t="shared" si="18"/>
        <v>11346</v>
      </c>
      <c r="AD563">
        <f t="shared" si="19"/>
        <v>0.55185186366666672</v>
      </c>
      <c r="AE563">
        <f>Tabela11[[#This Row],[kan_val_acc]]</f>
        <v>0.75555555839999999</v>
      </c>
    </row>
    <row r="564" spans="1:31" hidden="1" x14ac:dyDescent="0.25">
      <c r="A564" t="s">
        <v>400</v>
      </c>
      <c r="B564">
        <v>9</v>
      </c>
      <c r="C564" t="s">
        <v>21</v>
      </c>
      <c r="D564">
        <v>4</v>
      </c>
      <c r="E564">
        <v>0</v>
      </c>
      <c r="F564" t="s">
        <v>433</v>
      </c>
      <c r="G564">
        <v>11387</v>
      </c>
      <c r="H564">
        <v>14684476.666666666</v>
      </c>
      <c r="I564">
        <v>0.73703705250000007</v>
      </c>
      <c r="J564">
        <v>0.7037037035</v>
      </c>
      <c r="K564">
        <v>5042809.166666667</v>
      </c>
      <c r="L564">
        <v>17536</v>
      </c>
      <c r="M564">
        <v>2</v>
      </c>
      <c r="N564">
        <v>89</v>
      </c>
      <c r="O564">
        <v>0.62222222199999999</v>
      </c>
      <c r="P564">
        <v>2517315.3333333335</v>
      </c>
      <c r="Q564">
        <v>17913</v>
      </c>
      <c r="R564">
        <v>2</v>
      </c>
      <c r="S564">
        <v>90</v>
      </c>
      <c r="T564">
        <v>0.75555554619999998</v>
      </c>
      <c r="W564">
        <f>Tabela11[[#This Row],[kan_params]]</f>
        <v>11387</v>
      </c>
      <c r="X564">
        <f>Tabela11[[#This Row],[kan_test_acc]]</f>
        <v>0.73703705250000007</v>
      </c>
      <c r="Y564">
        <f>Tabela11[[#This Row],[mlp_test_acc]]</f>
        <v>0.7037037035</v>
      </c>
      <c r="Z564">
        <f>Tabela11[[#This Row],[mlp_test_acc2]]</f>
        <v>0.62222222199999999</v>
      </c>
      <c r="AC564">
        <f t="shared" si="18"/>
        <v>11387</v>
      </c>
      <c r="AD564">
        <f t="shared" si="19"/>
        <v>0.73703705250000007</v>
      </c>
      <c r="AE564">
        <f>Tabela11[[#This Row],[kan_val_acc]]</f>
        <v>0.75555554619999998</v>
      </c>
    </row>
    <row r="565" spans="1:31" hidden="1" x14ac:dyDescent="0.25">
      <c r="A565" t="s">
        <v>400</v>
      </c>
      <c r="B565">
        <v>5</v>
      </c>
      <c r="C565" t="s">
        <v>21</v>
      </c>
      <c r="D565">
        <v>5</v>
      </c>
      <c r="E565">
        <v>0</v>
      </c>
      <c r="F565" t="s">
        <v>444</v>
      </c>
      <c r="G565">
        <v>11398</v>
      </c>
      <c r="H565">
        <v>17191135.666666668</v>
      </c>
      <c r="I565">
        <v>0.82222223266666672</v>
      </c>
      <c r="J565">
        <v>0.65925925916666661</v>
      </c>
      <c r="K565">
        <v>11213879.5</v>
      </c>
      <c r="L565">
        <v>20664</v>
      </c>
      <c r="M565">
        <v>2</v>
      </c>
      <c r="N565">
        <v>97</v>
      </c>
      <c r="O565">
        <v>0.7111111111666667</v>
      </c>
      <c r="P565">
        <v>10407301.666666666</v>
      </c>
      <c r="Q565">
        <v>21073</v>
      </c>
      <c r="R565">
        <v>2</v>
      </c>
      <c r="S565">
        <v>98</v>
      </c>
      <c r="T565">
        <v>0.84444445379999999</v>
      </c>
      <c r="W565">
        <f>Tabela11[[#This Row],[kan_params]]</f>
        <v>11398</v>
      </c>
      <c r="X565">
        <f>Tabela11[[#This Row],[kan_test_acc]]</f>
        <v>0.82222223266666672</v>
      </c>
      <c r="Y565">
        <f>Tabela11[[#This Row],[mlp_test_acc]]</f>
        <v>0.65925925916666661</v>
      </c>
      <c r="Z565">
        <f>Tabela11[[#This Row],[mlp_test_acc2]]</f>
        <v>0.7111111111666667</v>
      </c>
      <c r="AC565">
        <f t="shared" si="18"/>
        <v>11398</v>
      </c>
      <c r="AD565">
        <f t="shared" si="19"/>
        <v>0.82222223266666672</v>
      </c>
      <c r="AE565">
        <f>Tabela11[[#This Row],[kan_val_acc]]</f>
        <v>0.84444445379999999</v>
      </c>
    </row>
    <row r="566" spans="1:31" hidden="1" x14ac:dyDescent="0.25">
      <c r="A566" t="s">
        <v>400</v>
      </c>
      <c r="B566">
        <v>9</v>
      </c>
      <c r="C566" t="s">
        <v>21</v>
      </c>
      <c r="D566">
        <v>3</v>
      </c>
      <c r="E566">
        <v>0</v>
      </c>
      <c r="F566" t="s">
        <v>427</v>
      </c>
      <c r="G566">
        <v>11462</v>
      </c>
      <c r="H566">
        <v>16105274.166666666</v>
      </c>
      <c r="I566">
        <v>0.6333333453333333</v>
      </c>
      <c r="J566">
        <v>0.67407407416666665</v>
      </c>
      <c r="K566">
        <v>5725699.166666667</v>
      </c>
      <c r="L566">
        <v>16429</v>
      </c>
      <c r="M566">
        <v>2</v>
      </c>
      <c r="N566">
        <v>86</v>
      </c>
      <c r="O566">
        <v>0.6555555555</v>
      </c>
      <c r="P566">
        <v>3408960.8333333335</v>
      </c>
      <c r="Q566">
        <v>16794</v>
      </c>
      <c r="R566">
        <v>2</v>
      </c>
      <c r="S566">
        <v>87</v>
      </c>
      <c r="T566">
        <v>0.79259259699999995</v>
      </c>
      <c r="W566">
        <f>Tabela11[[#This Row],[kan_params]]</f>
        <v>11462</v>
      </c>
      <c r="X566">
        <f>Tabela11[[#This Row],[kan_test_acc]]</f>
        <v>0.6333333453333333</v>
      </c>
      <c r="Y566">
        <f>Tabela11[[#This Row],[mlp_test_acc]]</f>
        <v>0.67407407416666665</v>
      </c>
      <c r="Z566">
        <f>Tabela11[[#This Row],[mlp_test_acc2]]</f>
        <v>0.6555555555</v>
      </c>
      <c r="AC566">
        <f t="shared" si="18"/>
        <v>11462</v>
      </c>
      <c r="AD566">
        <f t="shared" si="19"/>
        <v>0.6333333453333333</v>
      </c>
      <c r="AE566">
        <f>Tabela11[[#This Row],[kan_val_acc]]</f>
        <v>0.79259259699999995</v>
      </c>
    </row>
    <row r="567" spans="1:31" hidden="1" x14ac:dyDescent="0.25">
      <c r="A567" t="s">
        <v>400</v>
      </c>
      <c r="B567">
        <v>9</v>
      </c>
      <c r="C567" t="s">
        <v>21</v>
      </c>
      <c r="D567">
        <v>4</v>
      </c>
      <c r="E567">
        <v>0</v>
      </c>
      <c r="F567" t="s">
        <v>426</v>
      </c>
      <c r="G567">
        <v>11581</v>
      </c>
      <c r="H567">
        <v>16834994.166666668</v>
      </c>
      <c r="I567">
        <v>0.72592594249999998</v>
      </c>
      <c r="J567">
        <v>0.62592592583333329</v>
      </c>
      <c r="K567">
        <v>4234577</v>
      </c>
      <c r="L567">
        <v>17913</v>
      </c>
      <c r="M567">
        <v>2</v>
      </c>
      <c r="N567">
        <v>90</v>
      </c>
      <c r="O567">
        <v>0.72962962949999999</v>
      </c>
      <c r="P567">
        <v>3885688.6666666665</v>
      </c>
      <c r="Q567">
        <v>18294</v>
      </c>
      <c r="R567">
        <v>2</v>
      </c>
      <c r="S567">
        <v>91</v>
      </c>
      <c r="T567">
        <v>0.8444444418</v>
      </c>
      <c r="W567">
        <f>Tabela11[[#This Row],[kan_params]]</f>
        <v>11581</v>
      </c>
      <c r="X567">
        <f>Tabela11[[#This Row],[kan_test_acc]]</f>
        <v>0.72592594249999998</v>
      </c>
      <c r="Y567">
        <f>Tabela11[[#This Row],[mlp_test_acc]]</f>
        <v>0.62592592583333329</v>
      </c>
      <c r="Z567">
        <f>Tabela11[[#This Row],[mlp_test_acc2]]</f>
        <v>0.72962962949999999</v>
      </c>
      <c r="AC567">
        <f t="shared" si="18"/>
        <v>11581</v>
      </c>
      <c r="AD567">
        <f t="shared" si="19"/>
        <v>0.72592594249999998</v>
      </c>
      <c r="AE567">
        <f>Tabela11[[#This Row],[kan_val_acc]]</f>
        <v>0.8444444418</v>
      </c>
    </row>
    <row r="568" spans="1:31" hidden="1" x14ac:dyDescent="0.25">
      <c r="A568" t="s">
        <v>400</v>
      </c>
      <c r="B568">
        <v>9</v>
      </c>
      <c r="C568" t="s">
        <v>21</v>
      </c>
      <c r="D568">
        <v>2</v>
      </c>
      <c r="E568">
        <v>0</v>
      </c>
      <c r="F568" t="s">
        <v>443</v>
      </c>
      <c r="G568">
        <v>11597</v>
      </c>
      <c r="H568">
        <v>19203439.5</v>
      </c>
      <c r="I568">
        <v>0.87777778549999996</v>
      </c>
      <c r="J568">
        <v>0.67037037033333335</v>
      </c>
      <c r="K568">
        <v>5088744.166666667</v>
      </c>
      <c r="L568">
        <v>15711</v>
      </c>
      <c r="M568">
        <v>2</v>
      </c>
      <c r="N568">
        <v>84</v>
      </c>
      <c r="O568">
        <v>0.67037037033333335</v>
      </c>
      <c r="P568">
        <v>3729654.8333333335</v>
      </c>
      <c r="Q568">
        <v>16068</v>
      </c>
      <c r="R568">
        <v>2</v>
      </c>
      <c r="S568">
        <v>85</v>
      </c>
      <c r="T568">
        <v>0.83703703880000002</v>
      </c>
      <c r="W568">
        <f>Tabela11[[#This Row],[kan_params]]</f>
        <v>11597</v>
      </c>
      <c r="X568">
        <f>Tabela11[[#This Row],[kan_test_acc]]</f>
        <v>0.87777778549999996</v>
      </c>
      <c r="Y568">
        <f>Tabela11[[#This Row],[mlp_test_acc]]</f>
        <v>0.67037037033333335</v>
      </c>
      <c r="Z568">
        <f>Tabela11[[#This Row],[mlp_test_acc2]]</f>
        <v>0.67037037033333335</v>
      </c>
      <c r="AC568">
        <f t="shared" si="18"/>
        <v>11597</v>
      </c>
      <c r="AD568">
        <f t="shared" si="19"/>
        <v>0.87777778549999996</v>
      </c>
      <c r="AE568">
        <f>Tabela11[[#This Row],[kan_val_acc]]</f>
        <v>0.83703703880000002</v>
      </c>
    </row>
    <row r="569" spans="1:31" x14ac:dyDescent="0.25">
      <c r="A569" t="s">
        <v>400</v>
      </c>
      <c r="B569">
        <v>9</v>
      </c>
      <c r="C569" t="s">
        <v>21</v>
      </c>
      <c r="D569">
        <v>5</v>
      </c>
      <c r="E569">
        <v>0</v>
      </c>
      <c r="F569" t="s">
        <v>440</v>
      </c>
      <c r="G569">
        <v>11618</v>
      </c>
      <c r="H569">
        <v>13823946.166666666</v>
      </c>
      <c r="I569">
        <v>0.65185186750000002</v>
      </c>
      <c r="J569">
        <v>0.62962962966666669</v>
      </c>
      <c r="K569">
        <v>5810541.333333333</v>
      </c>
      <c r="L569">
        <v>19068</v>
      </c>
      <c r="M569">
        <v>2</v>
      </c>
      <c r="N569">
        <v>93</v>
      </c>
      <c r="O569">
        <v>0.6333333333333333</v>
      </c>
      <c r="P569">
        <v>4211791.666666667</v>
      </c>
      <c r="Q569">
        <v>19461</v>
      </c>
      <c r="R569">
        <v>2</v>
      </c>
      <c r="S569">
        <v>94</v>
      </c>
      <c r="T569">
        <v>0.84444444200000002</v>
      </c>
      <c r="W569">
        <f>Tabela11[[#This Row],[kan_params]]</f>
        <v>11618</v>
      </c>
      <c r="X569">
        <f>Tabela11[[#This Row],[kan_test_acc]]</f>
        <v>0.65185186750000002</v>
      </c>
      <c r="Y569">
        <f>Tabela11[[#This Row],[mlp_test_acc]]</f>
        <v>0.62962962966666669</v>
      </c>
      <c r="Z569">
        <f>Tabela11[[#This Row],[mlp_test_acc2]]</f>
        <v>0.6333333333333333</v>
      </c>
      <c r="AC569">
        <f t="shared" si="18"/>
        <v>11618</v>
      </c>
      <c r="AD569">
        <f t="shared" si="19"/>
        <v>0.65185186750000002</v>
      </c>
      <c r="AE569">
        <f>Tabela11[[#This Row],[kan_val_acc]]</f>
        <v>0.84444444200000002</v>
      </c>
    </row>
    <row r="570" spans="1:31" x14ac:dyDescent="0.25">
      <c r="A570" t="s">
        <v>400</v>
      </c>
      <c r="B570">
        <v>9</v>
      </c>
      <c r="C570" t="s">
        <v>21</v>
      </c>
      <c r="D570">
        <v>5</v>
      </c>
      <c r="E570">
        <v>0</v>
      </c>
      <c r="F570" t="s">
        <v>425</v>
      </c>
      <c r="G570">
        <v>11620</v>
      </c>
      <c r="H570">
        <v>20008060.666666668</v>
      </c>
      <c r="I570">
        <v>0.6518518628333333</v>
      </c>
      <c r="J570">
        <v>0.74444444450000002</v>
      </c>
      <c r="K570">
        <v>5481205</v>
      </c>
      <c r="L570">
        <v>19068</v>
      </c>
      <c r="M570">
        <v>2</v>
      </c>
      <c r="N570">
        <v>93</v>
      </c>
      <c r="O570">
        <v>0.6555555555</v>
      </c>
      <c r="P570">
        <v>4976888.333333333</v>
      </c>
      <c r="Q570">
        <v>19461</v>
      </c>
      <c r="R570">
        <v>2</v>
      </c>
      <c r="S570">
        <v>94</v>
      </c>
      <c r="T570">
        <v>0.73333332520000005</v>
      </c>
      <c r="W570">
        <f>Tabela11[[#This Row],[kan_params]]</f>
        <v>11620</v>
      </c>
      <c r="X570">
        <f>Tabela11[[#This Row],[kan_test_acc]]</f>
        <v>0.6518518628333333</v>
      </c>
      <c r="Y570">
        <f>Tabela11[[#This Row],[mlp_test_acc]]</f>
        <v>0.74444444450000002</v>
      </c>
      <c r="Z570">
        <f>Tabela11[[#This Row],[mlp_test_acc2]]</f>
        <v>0.6555555555</v>
      </c>
      <c r="AC570">
        <f t="shared" si="18"/>
        <v>11620</v>
      </c>
      <c r="AD570">
        <f t="shared" si="19"/>
        <v>0.6518518628333333</v>
      </c>
      <c r="AE570">
        <f>Tabela11[[#This Row],[kan_val_acc]]</f>
        <v>0.73333332520000005</v>
      </c>
    </row>
    <row r="571" spans="1:31" x14ac:dyDescent="0.25">
      <c r="A571" t="s">
        <v>400</v>
      </c>
      <c r="B571">
        <v>9</v>
      </c>
      <c r="C571" t="s">
        <v>21</v>
      </c>
      <c r="D571">
        <v>5</v>
      </c>
      <c r="E571">
        <v>0</v>
      </c>
      <c r="F571" t="s">
        <v>418</v>
      </c>
      <c r="G571">
        <v>11622</v>
      </c>
      <c r="H571">
        <v>19360014</v>
      </c>
      <c r="I571">
        <v>0.76666668066666666</v>
      </c>
      <c r="J571">
        <v>0.67407407399999997</v>
      </c>
      <c r="K571">
        <v>6107124.333333333</v>
      </c>
      <c r="L571">
        <v>19068</v>
      </c>
      <c r="M571">
        <v>2</v>
      </c>
      <c r="N571">
        <v>93</v>
      </c>
      <c r="O571">
        <v>0.71481481499999999</v>
      </c>
      <c r="P571">
        <v>5320381.5</v>
      </c>
      <c r="Q571">
        <v>19461</v>
      </c>
      <c r="R571">
        <v>2</v>
      </c>
      <c r="S571">
        <v>94</v>
      </c>
      <c r="T571">
        <v>0.78518518199999998</v>
      </c>
      <c r="W571">
        <f>Tabela11[[#This Row],[kan_params]]</f>
        <v>11622</v>
      </c>
      <c r="X571">
        <f>Tabela11[[#This Row],[kan_test_acc]]</f>
        <v>0.76666668066666666</v>
      </c>
      <c r="Y571">
        <f>Tabela11[[#This Row],[mlp_test_acc]]</f>
        <v>0.67407407399999997</v>
      </c>
      <c r="Z571">
        <f>Tabela11[[#This Row],[mlp_test_acc2]]</f>
        <v>0.71481481499999999</v>
      </c>
      <c r="AC571">
        <f t="shared" si="18"/>
        <v>11622</v>
      </c>
      <c r="AD571">
        <f t="shared" si="19"/>
        <v>0.76666668066666666</v>
      </c>
      <c r="AE571">
        <f>Tabela11[[#This Row],[kan_val_acc]]</f>
        <v>0.78518518199999998</v>
      </c>
    </row>
    <row r="572" spans="1:31" hidden="1" x14ac:dyDescent="0.25">
      <c r="A572" t="s">
        <v>400</v>
      </c>
      <c r="B572">
        <v>9</v>
      </c>
      <c r="C572" t="s">
        <v>21</v>
      </c>
      <c r="D572">
        <v>3</v>
      </c>
      <c r="E572">
        <v>0</v>
      </c>
      <c r="F572" t="s">
        <v>442</v>
      </c>
      <c r="G572">
        <v>11700</v>
      </c>
      <c r="H572">
        <v>21325825.5</v>
      </c>
      <c r="I572">
        <v>0.81111111749999998</v>
      </c>
      <c r="J572">
        <v>0.6518518516666667</v>
      </c>
      <c r="K572">
        <v>5656440.5</v>
      </c>
      <c r="L572">
        <v>16794</v>
      </c>
      <c r="M572">
        <v>2</v>
      </c>
      <c r="N572">
        <v>87</v>
      </c>
      <c r="O572">
        <v>0.71481481483333331</v>
      </c>
      <c r="P572">
        <v>2151533.3333333335</v>
      </c>
      <c r="Q572">
        <v>17163</v>
      </c>
      <c r="R572">
        <v>2</v>
      </c>
      <c r="S572">
        <v>88</v>
      </c>
      <c r="T572">
        <v>0.88148149279999999</v>
      </c>
      <c r="W572">
        <f>Tabela11[[#This Row],[kan_params]]</f>
        <v>11700</v>
      </c>
      <c r="X572">
        <f>Tabela11[[#This Row],[kan_test_acc]]</f>
        <v>0.81111111749999998</v>
      </c>
      <c r="Y572">
        <f>Tabela11[[#This Row],[mlp_test_acc]]</f>
        <v>0.6518518516666667</v>
      </c>
      <c r="Z572">
        <f>Tabela11[[#This Row],[mlp_test_acc2]]</f>
        <v>0.71481481483333331</v>
      </c>
      <c r="AC572">
        <f t="shared" si="18"/>
        <v>11700</v>
      </c>
      <c r="AD572">
        <f t="shared" si="19"/>
        <v>0.81111111749999998</v>
      </c>
      <c r="AE572">
        <f>Tabela11[[#This Row],[kan_val_acc]]</f>
        <v>0.88148149279999999</v>
      </c>
    </row>
    <row r="573" spans="1:31" hidden="1" x14ac:dyDescent="0.25">
      <c r="A573" t="s">
        <v>400</v>
      </c>
      <c r="B573">
        <v>9</v>
      </c>
      <c r="C573" t="s">
        <v>21</v>
      </c>
      <c r="D573">
        <v>4</v>
      </c>
      <c r="E573">
        <v>0</v>
      </c>
      <c r="F573" t="s">
        <v>441</v>
      </c>
      <c r="G573">
        <v>11707</v>
      </c>
      <c r="H573">
        <v>9705207.833333334</v>
      </c>
      <c r="I573">
        <v>0.68148150033333332</v>
      </c>
      <c r="J573">
        <v>0.66296296283333334</v>
      </c>
      <c r="K573">
        <v>5289320.833333333</v>
      </c>
      <c r="L573">
        <v>17913</v>
      </c>
      <c r="M573">
        <v>2</v>
      </c>
      <c r="N573">
        <v>90</v>
      </c>
      <c r="O573">
        <v>0.67037037050000003</v>
      </c>
      <c r="P573">
        <v>4814159.333333333</v>
      </c>
      <c r="Q573">
        <v>18294</v>
      </c>
      <c r="R573">
        <v>2</v>
      </c>
      <c r="S573">
        <v>91</v>
      </c>
      <c r="T573">
        <v>0.83703703900000004</v>
      </c>
      <c r="W573">
        <f>Tabela11[[#This Row],[kan_params]]</f>
        <v>11707</v>
      </c>
      <c r="X573">
        <f>Tabela11[[#This Row],[kan_test_acc]]</f>
        <v>0.68148150033333332</v>
      </c>
      <c r="Y573">
        <f>Tabela11[[#This Row],[mlp_test_acc]]</f>
        <v>0.66296296283333334</v>
      </c>
      <c r="Z573">
        <f>Tabela11[[#This Row],[mlp_test_acc2]]</f>
        <v>0.67037037050000003</v>
      </c>
      <c r="AC573">
        <f t="shared" si="18"/>
        <v>11707</v>
      </c>
      <c r="AD573">
        <f t="shared" si="19"/>
        <v>0.68148150033333332</v>
      </c>
      <c r="AE573">
        <f>Tabela11[[#This Row],[kan_val_acc]]</f>
        <v>0.83703703900000004</v>
      </c>
    </row>
    <row r="574" spans="1:31" hidden="1" x14ac:dyDescent="0.25">
      <c r="A574" t="s">
        <v>400</v>
      </c>
      <c r="B574">
        <v>9</v>
      </c>
      <c r="C574" t="s">
        <v>21</v>
      </c>
      <c r="D574">
        <v>2</v>
      </c>
      <c r="E574">
        <v>0</v>
      </c>
      <c r="F574" t="s">
        <v>436</v>
      </c>
      <c r="G574">
        <v>11823</v>
      </c>
      <c r="H574">
        <v>13350232.666666666</v>
      </c>
      <c r="I574">
        <v>0.88148148900000001</v>
      </c>
      <c r="J574">
        <v>0.65925925916666661</v>
      </c>
      <c r="K574">
        <v>5029921.166666667</v>
      </c>
      <c r="L574">
        <v>15711</v>
      </c>
      <c r="M574">
        <v>2</v>
      </c>
      <c r="N574">
        <v>84</v>
      </c>
      <c r="O574">
        <v>0.72962962966666667</v>
      </c>
      <c r="P574">
        <v>2650336.1666666665</v>
      </c>
      <c r="Q574">
        <v>16068</v>
      </c>
      <c r="R574">
        <v>2</v>
      </c>
      <c r="S574">
        <v>85</v>
      </c>
      <c r="T574">
        <v>0.85925925979999995</v>
      </c>
      <c r="W574">
        <f>Tabela11[[#This Row],[kan_params]]</f>
        <v>11823</v>
      </c>
      <c r="X574">
        <f>Tabela11[[#This Row],[kan_test_acc]]</f>
        <v>0.88148148900000001</v>
      </c>
      <c r="Y574">
        <f>Tabela11[[#This Row],[mlp_test_acc]]</f>
        <v>0.65925925916666661</v>
      </c>
      <c r="Z574">
        <f>Tabela11[[#This Row],[mlp_test_acc2]]</f>
        <v>0.72962962966666667</v>
      </c>
      <c r="AC574">
        <f t="shared" si="18"/>
        <v>11823</v>
      </c>
      <c r="AD574">
        <f t="shared" si="19"/>
        <v>0.88148148900000001</v>
      </c>
      <c r="AE574">
        <f>Tabela11[[#This Row],[kan_val_acc]]</f>
        <v>0.85925925979999995</v>
      </c>
    </row>
    <row r="575" spans="1:31" hidden="1" x14ac:dyDescent="0.25">
      <c r="A575" t="s">
        <v>400</v>
      </c>
      <c r="B575">
        <v>9</v>
      </c>
      <c r="C575" t="s">
        <v>21</v>
      </c>
      <c r="D575">
        <v>3</v>
      </c>
      <c r="E575">
        <v>0</v>
      </c>
      <c r="F575" t="s">
        <v>435</v>
      </c>
      <c r="G575">
        <v>12002</v>
      </c>
      <c r="H575">
        <v>18792708.166666668</v>
      </c>
      <c r="I575">
        <v>0.85185186083333331</v>
      </c>
      <c r="J575">
        <v>0.62962962966666669</v>
      </c>
      <c r="K575">
        <v>4685912.833333333</v>
      </c>
      <c r="L575">
        <v>17536</v>
      </c>
      <c r="M575">
        <v>2</v>
      </c>
      <c r="N575">
        <v>89</v>
      </c>
      <c r="O575">
        <v>0.70370370366666668</v>
      </c>
      <c r="P575">
        <v>1970173</v>
      </c>
      <c r="Q575">
        <v>17913</v>
      </c>
      <c r="R575">
        <v>2</v>
      </c>
      <c r="S575">
        <v>90</v>
      </c>
      <c r="T575">
        <v>0.8444444418</v>
      </c>
      <c r="W575">
        <f>Tabela11[[#This Row],[kan_params]]</f>
        <v>12002</v>
      </c>
      <c r="X575">
        <f>Tabela11[[#This Row],[kan_test_acc]]</f>
        <v>0.85185186083333331</v>
      </c>
      <c r="Y575">
        <f>Tabela11[[#This Row],[mlp_test_acc]]</f>
        <v>0.62962962966666669</v>
      </c>
      <c r="Z575">
        <f>Tabela11[[#This Row],[mlp_test_acc2]]</f>
        <v>0.70370370366666668</v>
      </c>
      <c r="AC575">
        <f t="shared" si="18"/>
        <v>12002</v>
      </c>
      <c r="AD575">
        <f t="shared" si="19"/>
        <v>0.85185186083333331</v>
      </c>
      <c r="AE575">
        <f>Tabela11[[#This Row],[kan_val_acc]]</f>
        <v>0.8444444418</v>
      </c>
    </row>
    <row r="576" spans="1:31" hidden="1" x14ac:dyDescent="0.25">
      <c r="A576" t="s">
        <v>400</v>
      </c>
      <c r="B576">
        <v>5</v>
      </c>
      <c r="C576" t="s">
        <v>21</v>
      </c>
      <c r="D576">
        <v>5</v>
      </c>
      <c r="E576">
        <v>0</v>
      </c>
      <c r="F576" t="s">
        <v>445</v>
      </c>
      <c r="G576">
        <v>12024</v>
      </c>
      <c r="H576">
        <v>14872632</v>
      </c>
      <c r="I576">
        <v>0.70000001316666671</v>
      </c>
      <c r="J576">
        <v>0.71851851850000004</v>
      </c>
      <c r="K576">
        <v>8394160.666666666</v>
      </c>
      <c r="L576">
        <v>21903</v>
      </c>
      <c r="M576">
        <v>2</v>
      </c>
      <c r="N576">
        <v>100</v>
      </c>
      <c r="O576">
        <v>0.6851851851666666</v>
      </c>
      <c r="P576">
        <v>9389016</v>
      </c>
      <c r="Q576">
        <v>22324</v>
      </c>
      <c r="R576">
        <v>2</v>
      </c>
      <c r="S576">
        <v>101</v>
      </c>
      <c r="T576">
        <v>0.77037037620000004</v>
      </c>
      <c r="W576">
        <f>Tabela11[[#This Row],[kan_params]]</f>
        <v>12024</v>
      </c>
      <c r="X576">
        <f>Tabela11[[#This Row],[kan_test_acc]]</f>
        <v>0.70000001316666671</v>
      </c>
      <c r="Y576">
        <f>Tabela11[[#This Row],[mlp_test_acc]]</f>
        <v>0.71851851850000004</v>
      </c>
      <c r="Z576">
        <f>Tabela11[[#This Row],[mlp_test_acc2]]</f>
        <v>0.6851851851666666</v>
      </c>
      <c r="AC576">
        <f t="shared" si="18"/>
        <v>12024</v>
      </c>
      <c r="AD576">
        <f t="shared" si="19"/>
        <v>0.70000001316666671</v>
      </c>
      <c r="AE576">
        <f>Tabela11[[#This Row],[kan_val_acc]]</f>
        <v>0.77037037620000004</v>
      </c>
    </row>
    <row r="577" spans="1:31" hidden="1" x14ac:dyDescent="0.25">
      <c r="A577" t="s">
        <v>400</v>
      </c>
      <c r="B577">
        <v>9</v>
      </c>
      <c r="C577" t="s">
        <v>21</v>
      </c>
      <c r="D577">
        <v>4</v>
      </c>
      <c r="E577">
        <v>0</v>
      </c>
      <c r="F577" t="s">
        <v>434</v>
      </c>
      <c r="G577">
        <v>12093</v>
      </c>
      <c r="H577">
        <v>18255762</v>
      </c>
      <c r="I577">
        <v>0.6333333453333333</v>
      </c>
      <c r="J577">
        <v>0.67037037050000003</v>
      </c>
      <c r="K577">
        <v>3033204.5</v>
      </c>
      <c r="L577">
        <v>18679</v>
      </c>
      <c r="M577">
        <v>2</v>
      </c>
      <c r="N577">
        <v>92</v>
      </c>
      <c r="O577">
        <v>0.71851851866666672</v>
      </c>
      <c r="P577">
        <v>4735976.666666667</v>
      </c>
      <c r="Q577">
        <v>19068</v>
      </c>
      <c r="R577">
        <v>2</v>
      </c>
      <c r="S577">
        <v>93</v>
      </c>
      <c r="T577">
        <v>0.75555554619999998</v>
      </c>
      <c r="W577">
        <f>Tabela11[[#This Row],[kan_params]]</f>
        <v>12093</v>
      </c>
      <c r="X577">
        <f>Tabela11[[#This Row],[kan_test_acc]]</f>
        <v>0.6333333453333333</v>
      </c>
      <c r="Y577">
        <f>Tabela11[[#This Row],[mlp_test_acc]]</f>
        <v>0.67037037050000003</v>
      </c>
      <c r="Z577">
        <f>Tabela11[[#This Row],[mlp_test_acc2]]</f>
        <v>0.71851851866666672</v>
      </c>
      <c r="AC577">
        <f t="shared" si="18"/>
        <v>12093</v>
      </c>
      <c r="AD577">
        <f t="shared" si="19"/>
        <v>0.6333333453333333</v>
      </c>
      <c r="AE577">
        <f>Tabela11[[#This Row],[kan_val_acc]]</f>
        <v>0.75555554619999998</v>
      </c>
    </row>
    <row r="578" spans="1:31" x14ac:dyDescent="0.25">
      <c r="A578" t="s">
        <v>400</v>
      </c>
      <c r="B578">
        <v>9</v>
      </c>
      <c r="C578" t="s">
        <v>21</v>
      </c>
      <c r="D578">
        <v>5</v>
      </c>
      <c r="E578">
        <v>0</v>
      </c>
      <c r="F578" t="s">
        <v>433</v>
      </c>
      <c r="G578">
        <v>12096</v>
      </c>
      <c r="H578">
        <v>18864692.666666668</v>
      </c>
      <c r="I578">
        <v>0.62592594333333329</v>
      </c>
      <c r="J578">
        <v>0.66296296300000002</v>
      </c>
      <c r="K578">
        <v>5443530</v>
      </c>
      <c r="L578">
        <v>19858</v>
      </c>
      <c r="M578">
        <v>2</v>
      </c>
      <c r="N578">
        <v>95</v>
      </c>
      <c r="O578">
        <v>0.6851851851666666</v>
      </c>
      <c r="P578">
        <v>5790584.666666667</v>
      </c>
      <c r="Q578">
        <v>20259</v>
      </c>
      <c r="R578">
        <v>2</v>
      </c>
      <c r="S578">
        <v>96</v>
      </c>
      <c r="T578">
        <v>0.69629629839999996</v>
      </c>
      <c r="W578">
        <f>Tabela11[[#This Row],[kan_params]]</f>
        <v>12096</v>
      </c>
      <c r="X578">
        <f>Tabela11[[#This Row],[kan_test_acc]]</f>
        <v>0.62592594333333329</v>
      </c>
      <c r="Y578">
        <f>Tabela11[[#This Row],[mlp_test_acc]]</f>
        <v>0.66296296300000002</v>
      </c>
      <c r="Z578">
        <f>Tabela11[[#This Row],[mlp_test_acc2]]</f>
        <v>0.6851851851666666</v>
      </c>
      <c r="AC578">
        <f t="shared" si="18"/>
        <v>12096</v>
      </c>
      <c r="AD578">
        <f t="shared" si="19"/>
        <v>0.62592594333333329</v>
      </c>
      <c r="AE578">
        <f>Tabela11[[#This Row],[kan_val_acc]]</f>
        <v>0.69629629839999996</v>
      </c>
    </row>
    <row r="579" spans="1:31" hidden="1" x14ac:dyDescent="0.25">
      <c r="A579" t="s">
        <v>400</v>
      </c>
      <c r="B579">
        <v>9</v>
      </c>
      <c r="C579" t="s">
        <v>21</v>
      </c>
      <c r="D579">
        <v>4</v>
      </c>
      <c r="E579">
        <v>0</v>
      </c>
      <c r="F579" t="s">
        <v>427</v>
      </c>
      <c r="G579">
        <v>12223</v>
      </c>
      <c r="H579">
        <v>18367680.666666668</v>
      </c>
      <c r="I579">
        <v>0.7703703841666667</v>
      </c>
      <c r="J579">
        <v>0.69259259266666673</v>
      </c>
      <c r="K579">
        <v>4887256.5</v>
      </c>
      <c r="L579">
        <v>19068</v>
      </c>
      <c r="M579">
        <v>2</v>
      </c>
      <c r="N579">
        <v>93</v>
      </c>
      <c r="O579">
        <v>0.68518518533333328</v>
      </c>
      <c r="P579">
        <v>5764136.333333333</v>
      </c>
      <c r="Q579">
        <v>19461</v>
      </c>
      <c r="R579">
        <v>2</v>
      </c>
      <c r="S579">
        <v>94</v>
      </c>
      <c r="T579">
        <v>0.85925927160000004</v>
      </c>
      <c r="W579">
        <f>Tabela11[[#This Row],[kan_params]]</f>
        <v>12223</v>
      </c>
      <c r="X579">
        <f>Tabela11[[#This Row],[kan_test_acc]]</f>
        <v>0.7703703841666667</v>
      </c>
      <c r="Y579">
        <f>Tabela11[[#This Row],[mlp_test_acc]]</f>
        <v>0.69259259266666673</v>
      </c>
      <c r="Z579">
        <f>Tabela11[[#This Row],[mlp_test_acc2]]</f>
        <v>0.68518518533333328</v>
      </c>
      <c r="AC579">
        <f t="shared" si="18"/>
        <v>12223</v>
      </c>
      <c r="AD579">
        <f t="shared" si="19"/>
        <v>0.7703703841666667</v>
      </c>
      <c r="AE579">
        <f>Tabela11[[#This Row],[kan_val_acc]]</f>
        <v>0.85925927160000004</v>
      </c>
    </row>
    <row r="580" spans="1:31" hidden="1" x14ac:dyDescent="0.25">
      <c r="A580" t="s">
        <v>400</v>
      </c>
      <c r="B580">
        <v>9</v>
      </c>
      <c r="C580" t="s">
        <v>21</v>
      </c>
      <c r="D580">
        <v>2</v>
      </c>
      <c r="E580">
        <v>0</v>
      </c>
      <c r="F580" t="s">
        <v>444</v>
      </c>
      <c r="G580">
        <v>12271</v>
      </c>
      <c r="H580">
        <v>18487304.333333332</v>
      </c>
      <c r="I580">
        <v>0.8888888958333333</v>
      </c>
      <c r="J580">
        <v>0.67777777766666669</v>
      </c>
      <c r="K580">
        <v>2644149.6666666665</v>
      </c>
      <c r="L580">
        <v>16429</v>
      </c>
      <c r="M580">
        <v>2</v>
      </c>
      <c r="N580">
        <v>86</v>
      </c>
      <c r="O580">
        <v>0.71851851833333336</v>
      </c>
      <c r="P580">
        <v>2560266.3333333335</v>
      </c>
      <c r="Q580">
        <v>16794</v>
      </c>
      <c r="R580">
        <v>2</v>
      </c>
      <c r="S580">
        <v>87</v>
      </c>
      <c r="T580">
        <v>0.89629629840000002</v>
      </c>
      <c r="W580">
        <f>Tabela11[[#This Row],[kan_params]]</f>
        <v>12271</v>
      </c>
      <c r="X580">
        <f>Tabela11[[#This Row],[kan_test_acc]]</f>
        <v>0.8888888958333333</v>
      </c>
      <c r="Y580">
        <f>Tabela11[[#This Row],[mlp_test_acc]]</f>
        <v>0.67777777766666669</v>
      </c>
      <c r="Z580">
        <f>Tabela11[[#This Row],[mlp_test_acc2]]</f>
        <v>0.71851851833333336</v>
      </c>
      <c r="AC580">
        <f t="shared" si="18"/>
        <v>12271</v>
      </c>
      <c r="AD580">
        <f t="shared" si="19"/>
        <v>0.8888888958333333</v>
      </c>
      <c r="AE580">
        <f>Tabela11[[#This Row],[kan_val_acc]]</f>
        <v>0.89629629840000002</v>
      </c>
    </row>
    <row r="581" spans="1:31" x14ac:dyDescent="0.25">
      <c r="A581" t="s">
        <v>400</v>
      </c>
      <c r="B581">
        <v>9</v>
      </c>
      <c r="C581" t="s">
        <v>21</v>
      </c>
      <c r="D581">
        <v>5</v>
      </c>
      <c r="E581">
        <v>0</v>
      </c>
      <c r="F581" t="s">
        <v>426</v>
      </c>
      <c r="G581">
        <v>12302</v>
      </c>
      <c r="H581">
        <v>14638668</v>
      </c>
      <c r="I581">
        <v>0.64814816433333333</v>
      </c>
      <c r="J581">
        <v>0.64074074066666664</v>
      </c>
      <c r="K581">
        <v>6598527.833333333</v>
      </c>
      <c r="L581">
        <v>19858</v>
      </c>
      <c r="M581">
        <v>2</v>
      </c>
      <c r="N581">
        <v>95</v>
      </c>
      <c r="O581">
        <v>0.6555555555</v>
      </c>
      <c r="P581">
        <v>3598735.8333333335</v>
      </c>
      <c r="Q581">
        <v>20259</v>
      </c>
      <c r="R581">
        <v>2</v>
      </c>
      <c r="S581">
        <v>96</v>
      </c>
      <c r="T581">
        <v>0.82962962380000005</v>
      </c>
      <c r="W581">
        <f>Tabela11[[#This Row],[kan_params]]</f>
        <v>12302</v>
      </c>
      <c r="X581">
        <f>Tabela11[[#This Row],[kan_test_acc]]</f>
        <v>0.64814816433333333</v>
      </c>
      <c r="Y581">
        <f>Tabela11[[#This Row],[mlp_test_acc]]</f>
        <v>0.64074074066666664</v>
      </c>
      <c r="Z581">
        <f>Tabela11[[#This Row],[mlp_test_acc2]]</f>
        <v>0.6555555555</v>
      </c>
      <c r="AC581">
        <f t="shared" si="18"/>
        <v>12302</v>
      </c>
      <c r="AD581">
        <f t="shared" si="19"/>
        <v>0.64814816433333333</v>
      </c>
      <c r="AE581">
        <f>Tabela11[[#This Row],[kan_val_acc]]</f>
        <v>0.82962962380000005</v>
      </c>
    </row>
    <row r="582" spans="1:31" hidden="1" x14ac:dyDescent="0.25">
      <c r="A582" t="s">
        <v>400</v>
      </c>
      <c r="B582">
        <v>9</v>
      </c>
      <c r="C582" t="s">
        <v>21</v>
      </c>
      <c r="D582">
        <v>3</v>
      </c>
      <c r="E582">
        <v>0</v>
      </c>
      <c r="F582" t="s">
        <v>443</v>
      </c>
      <c r="G582">
        <v>12422</v>
      </c>
      <c r="H582">
        <v>22404702.5</v>
      </c>
      <c r="I582">
        <v>0.81111112250000006</v>
      </c>
      <c r="J582">
        <v>0.65925925916666661</v>
      </c>
      <c r="K582">
        <v>4427770.166666667</v>
      </c>
      <c r="L582">
        <v>17913</v>
      </c>
      <c r="M582">
        <v>2</v>
      </c>
      <c r="N582">
        <v>90</v>
      </c>
      <c r="O582">
        <v>0.6555555555</v>
      </c>
      <c r="P582">
        <v>2282711.1666666665</v>
      </c>
      <c r="Q582">
        <v>18294</v>
      </c>
      <c r="R582">
        <v>2</v>
      </c>
      <c r="S582">
        <v>91</v>
      </c>
      <c r="T582">
        <v>0.87407409000000003</v>
      </c>
      <c r="W582">
        <f>Tabela11[[#This Row],[kan_params]]</f>
        <v>12422</v>
      </c>
      <c r="X582">
        <f>Tabela11[[#This Row],[kan_test_acc]]</f>
        <v>0.81111112250000006</v>
      </c>
      <c r="Y582">
        <f>Tabela11[[#This Row],[mlp_test_acc]]</f>
        <v>0.65925925916666661</v>
      </c>
      <c r="Z582">
        <f>Tabela11[[#This Row],[mlp_test_acc2]]</f>
        <v>0.6555555555</v>
      </c>
      <c r="AC582">
        <f t="shared" si="18"/>
        <v>12422</v>
      </c>
      <c r="AD582">
        <f t="shared" si="19"/>
        <v>0.81111112250000006</v>
      </c>
      <c r="AE582">
        <f>Tabela11[[#This Row],[kan_val_acc]]</f>
        <v>0.87407409000000003</v>
      </c>
    </row>
    <row r="583" spans="1:31" x14ac:dyDescent="0.25">
      <c r="A583" t="s">
        <v>400</v>
      </c>
      <c r="B583">
        <v>9</v>
      </c>
      <c r="C583" t="s">
        <v>21</v>
      </c>
      <c r="D583">
        <v>5</v>
      </c>
      <c r="E583">
        <v>0</v>
      </c>
      <c r="F583" t="s">
        <v>441</v>
      </c>
      <c r="G583">
        <v>12436</v>
      </c>
      <c r="H583">
        <v>18713905.166666668</v>
      </c>
      <c r="I583">
        <v>0.66296298300000001</v>
      </c>
      <c r="J583">
        <v>0.7407407408333333</v>
      </c>
      <c r="K583">
        <v>6028474.833333333</v>
      </c>
      <c r="L583">
        <v>20259</v>
      </c>
      <c r="M583">
        <v>2</v>
      </c>
      <c r="N583">
        <v>96</v>
      </c>
      <c r="O583">
        <v>0.71481481499999999</v>
      </c>
      <c r="P583">
        <v>4039673.3333333335</v>
      </c>
      <c r="Q583">
        <v>20664</v>
      </c>
      <c r="R583">
        <v>2</v>
      </c>
      <c r="S583">
        <v>97</v>
      </c>
      <c r="T583">
        <v>0.79259259699999995</v>
      </c>
      <c r="W583">
        <f>Tabela11[[#This Row],[kan_params]]</f>
        <v>12436</v>
      </c>
      <c r="X583">
        <f>Tabela11[[#This Row],[kan_test_acc]]</f>
        <v>0.66296298300000001</v>
      </c>
      <c r="Y583">
        <f>Tabela11[[#This Row],[mlp_test_acc]]</f>
        <v>0.7407407408333333</v>
      </c>
      <c r="Z583">
        <f>Tabela11[[#This Row],[mlp_test_acc2]]</f>
        <v>0.71481481499999999</v>
      </c>
      <c r="AC583">
        <f t="shared" si="18"/>
        <v>12436</v>
      </c>
      <c r="AD583">
        <f t="shared" si="19"/>
        <v>0.66296298300000001</v>
      </c>
      <c r="AE583">
        <f>Tabela11[[#This Row],[kan_val_acc]]</f>
        <v>0.79259259699999995</v>
      </c>
    </row>
    <row r="584" spans="1:31" hidden="1" x14ac:dyDescent="0.25">
      <c r="A584" t="s">
        <v>400</v>
      </c>
      <c r="B584">
        <v>9</v>
      </c>
      <c r="C584" t="s">
        <v>21</v>
      </c>
      <c r="D584">
        <v>4</v>
      </c>
      <c r="E584">
        <v>0</v>
      </c>
      <c r="F584" t="s">
        <v>442</v>
      </c>
      <c r="G584">
        <v>12477</v>
      </c>
      <c r="H584">
        <v>21881291.666666668</v>
      </c>
      <c r="I584">
        <v>0.77037038400000002</v>
      </c>
      <c r="J584">
        <v>0.7074074073333334</v>
      </c>
      <c r="K584">
        <v>3799777.6666666665</v>
      </c>
      <c r="L584">
        <v>19461</v>
      </c>
      <c r="M584">
        <v>2</v>
      </c>
      <c r="N584">
        <v>94</v>
      </c>
      <c r="O584">
        <v>0.63703703700000003</v>
      </c>
      <c r="P584">
        <v>3341621.6666666665</v>
      </c>
      <c r="Q584">
        <v>19858</v>
      </c>
      <c r="R584">
        <v>2</v>
      </c>
      <c r="S584">
        <v>95</v>
      </c>
      <c r="T584">
        <v>0.87407407780000002</v>
      </c>
      <c r="W584">
        <f>Tabela11[[#This Row],[kan_params]]</f>
        <v>12477</v>
      </c>
      <c r="X584">
        <f>Tabela11[[#This Row],[kan_test_acc]]</f>
        <v>0.77037038400000002</v>
      </c>
      <c r="Y584">
        <f>Tabela11[[#This Row],[mlp_test_acc]]</f>
        <v>0.7074074073333334</v>
      </c>
      <c r="Z584">
        <f>Tabela11[[#This Row],[mlp_test_acc2]]</f>
        <v>0.63703703700000003</v>
      </c>
      <c r="AC584">
        <f t="shared" si="18"/>
        <v>12477</v>
      </c>
      <c r="AD584">
        <f t="shared" si="19"/>
        <v>0.77037038400000002</v>
      </c>
      <c r="AE584">
        <f>Tabela11[[#This Row],[kan_val_acc]]</f>
        <v>0.87407407780000002</v>
      </c>
    </row>
    <row r="585" spans="1:31" hidden="1" x14ac:dyDescent="0.25">
      <c r="A585" t="s">
        <v>400</v>
      </c>
      <c r="B585">
        <v>9</v>
      </c>
      <c r="C585" t="s">
        <v>21</v>
      </c>
      <c r="D585">
        <v>3</v>
      </c>
      <c r="E585">
        <v>0</v>
      </c>
      <c r="F585" t="s">
        <v>436</v>
      </c>
      <c r="G585">
        <v>12664</v>
      </c>
      <c r="H585">
        <v>18526970.666666668</v>
      </c>
      <c r="I585">
        <v>0.86296297116666665</v>
      </c>
      <c r="J585">
        <v>0.67777777783333337</v>
      </c>
      <c r="K585">
        <v>3074502.1666666665</v>
      </c>
      <c r="L585">
        <v>18294</v>
      </c>
      <c r="M585">
        <v>2</v>
      </c>
      <c r="N585">
        <v>91</v>
      </c>
      <c r="O585">
        <v>0.72962962966666667</v>
      </c>
      <c r="P585">
        <v>7104594.166666667</v>
      </c>
      <c r="Q585">
        <v>18679</v>
      </c>
      <c r="R585">
        <v>2</v>
      </c>
      <c r="S585">
        <v>92</v>
      </c>
      <c r="T585">
        <v>0.92592592220000003</v>
      </c>
      <c r="W585">
        <f>Tabela11[[#This Row],[kan_params]]</f>
        <v>12664</v>
      </c>
      <c r="X585">
        <f>Tabela11[[#This Row],[kan_test_acc]]</f>
        <v>0.86296297116666665</v>
      </c>
      <c r="Y585">
        <f>Tabela11[[#This Row],[mlp_test_acc]]</f>
        <v>0.67777777783333337</v>
      </c>
      <c r="Z585">
        <f>Tabela11[[#This Row],[mlp_test_acc2]]</f>
        <v>0.72962962966666667</v>
      </c>
      <c r="AC585">
        <f t="shared" si="18"/>
        <v>12664</v>
      </c>
      <c r="AD585">
        <f t="shared" si="19"/>
        <v>0.86296297116666665</v>
      </c>
      <c r="AE585">
        <f>Tabela11[[#This Row],[kan_val_acc]]</f>
        <v>0.92592592220000003</v>
      </c>
    </row>
    <row r="586" spans="1:31" hidden="1" x14ac:dyDescent="0.25">
      <c r="A586" t="s">
        <v>400</v>
      </c>
      <c r="B586">
        <v>9</v>
      </c>
      <c r="C586" t="s">
        <v>21</v>
      </c>
      <c r="D586">
        <v>4</v>
      </c>
      <c r="E586">
        <v>0</v>
      </c>
      <c r="F586" t="s">
        <v>435</v>
      </c>
      <c r="G586">
        <v>12799</v>
      </c>
      <c r="H586">
        <v>18803520.333333332</v>
      </c>
      <c r="I586">
        <v>0.72962964566666666</v>
      </c>
      <c r="J586">
        <v>0.66296296300000002</v>
      </c>
      <c r="K586">
        <v>5220262.833333333</v>
      </c>
      <c r="L586">
        <v>19858</v>
      </c>
      <c r="M586">
        <v>2</v>
      </c>
      <c r="N586">
        <v>95</v>
      </c>
      <c r="O586">
        <v>0.69259259250000005</v>
      </c>
      <c r="P586">
        <v>3861022.6666666665</v>
      </c>
      <c r="Q586">
        <v>20259</v>
      </c>
      <c r="R586">
        <v>2</v>
      </c>
      <c r="S586">
        <v>96</v>
      </c>
      <c r="T586">
        <v>0.80000001200000004</v>
      </c>
      <c r="W586">
        <f>Tabela11[[#This Row],[kan_params]]</f>
        <v>12799</v>
      </c>
      <c r="X586">
        <f>Tabela11[[#This Row],[kan_test_acc]]</f>
        <v>0.72962964566666666</v>
      </c>
      <c r="Y586">
        <f>Tabela11[[#This Row],[mlp_test_acc]]</f>
        <v>0.66296296300000002</v>
      </c>
      <c r="Z586">
        <f>Tabela11[[#This Row],[mlp_test_acc2]]</f>
        <v>0.69259259250000005</v>
      </c>
      <c r="AC586">
        <f t="shared" si="18"/>
        <v>12799</v>
      </c>
      <c r="AD586">
        <f t="shared" si="19"/>
        <v>0.72962964566666666</v>
      </c>
      <c r="AE586">
        <f>Tabela11[[#This Row],[kan_val_acc]]</f>
        <v>0.80000001200000004</v>
      </c>
    </row>
    <row r="587" spans="1:31" x14ac:dyDescent="0.25">
      <c r="A587" t="s">
        <v>400</v>
      </c>
      <c r="B587">
        <v>9</v>
      </c>
      <c r="C587" t="s">
        <v>21</v>
      </c>
      <c r="D587">
        <v>5</v>
      </c>
      <c r="E587">
        <v>0</v>
      </c>
      <c r="F587" t="s">
        <v>434</v>
      </c>
      <c r="G587">
        <v>12846</v>
      </c>
      <c r="H587">
        <v>13797800.5</v>
      </c>
      <c r="I587">
        <v>0.58518519999999996</v>
      </c>
      <c r="J587">
        <v>0.67407407416666665</v>
      </c>
      <c r="K587">
        <v>4473522.666666667</v>
      </c>
      <c r="L587">
        <v>21073</v>
      </c>
      <c r="M587">
        <v>2</v>
      </c>
      <c r="N587">
        <v>98</v>
      </c>
      <c r="O587">
        <v>0.73333333349999996</v>
      </c>
      <c r="P587">
        <v>4271745.333333333</v>
      </c>
      <c r="Q587">
        <v>21486</v>
      </c>
      <c r="R587">
        <v>2</v>
      </c>
      <c r="S587">
        <v>99</v>
      </c>
      <c r="T587">
        <v>0.66666666259999996</v>
      </c>
      <c r="W587">
        <f>Tabela11[[#This Row],[kan_params]]</f>
        <v>12846</v>
      </c>
      <c r="X587">
        <f>Tabela11[[#This Row],[kan_test_acc]]</f>
        <v>0.58518519999999996</v>
      </c>
      <c r="Y587">
        <f>Tabela11[[#This Row],[mlp_test_acc]]</f>
        <v>0.67407407416666665</v>
      </c>
      <c r="Z587">
        <f>Tabela11[[#This Row],[mlp_test_acc2]]</f>
        <v>0.73333333349999996</v>
      </c>
      <c r="AC587">
        <f t="shared" si="18"/>
        <v>12846</v>
      </c>
      <c r="AD587">
        <f t="shared" si="19"/>
        <v>0.58518519999999996</v>
      </c>
      <c r="AE587">
        <f>Tabela11[[#This Row],[kan_val_acc]]</f>
        <v>0.66666666259999996</v>
      </c>
    </row>
    <row r="588" spans="1:31" hidden="1" x14ac:dyDescent="0.25">
      <c r="A588" t="s">
        <v>400</v>
      </c>
      <c r="B588">
        <v>9</v>
      </c>
      <c r="C588" t="s">
        <v>21</v>
      </c>
      <c r="D588">
        <v>2</v>
      </c>
      <c r="E588">
        <v>0</v>
      </c>
      <c r="F588" t="s">
        <v>445</v>
      </c>
      <c r="G588">
        <v>12945</v>
      </c>
      <c r="H588">
        <v>15991129.333333334</v>
      </c>
      <c r="I588">
        <v>0.87777778549999996</v>
      </c>
      <c r="J588">
        <v>0.65925925933333329</v>
      </c>
      <c r="K588">
        <v>4097952.5</v>
      </c>
      <c r="L588">
        <v>17536</v>
      </c>
      <c r="M588">
        <v>2</v>
      </c>
      <c r="N588">
        <v>89</v>
      </c>
      <c r="O588">
        <v>0.71851851850000004</v>
      </c>
      <c r="P588">
        <v>3677237.1666666665</v>
      </c>
      <c r="Q588">
        <v>17913</v>
      </c>
      <c r="R588">
        <v>2</v>
      </c>
      <c r="S588">
        <v>90</v>
      </c>
      <c r="T588">
        <v>0.85925925960000005</v>
      </c>
      <c r="W588">
        <f>Tabela11[[#This Row],[kan_params]]</f>
        <v>12945</v>
      </c>
      <c r="X588">
        <f>Tabela11[[#This Row],[kan_test_acc]]</f>
        <v>0.87777778549999996</v>
      </c>
      <c r="Y588">
        <f>Tabela11[[#This Row],[mlp_test_acc]]</f>
        <v>0.65925925933333329</v>
      </c>
      <c r="Z588">
        <f>Tabela11[[#This Row],[mlp_test_acc2]]</f>
        <v>0.71851851850000004</v>
      </c>
      <c r="AC588">
        <f t="shared" si="18"/>
        <v>12945</v>
      </c>
      <c r="AD588">
        <f t="shared" si="19"/>
        <v>0.87777778549999996</v>
      </c>
      <c r="AE588">
        <f>Tabela11[[#This Row],[kan_val_acc]]</f>
        <v>0.85925925960000005</v>
      </c>
    </row>
    <row r="589" spans="1:31" x14ac:dyDescent="0.25">
      <c r="A589" t="s">
        <v>400</v>
      </c>
      <c r="B589">
        <v>9</v>
      </c>
      <c r="C589" t="s">
        <v>21</v>
      </c>
      <c r="D589">
        <v>5</v>
      </c>
      <c r="E589">
        <v>0</v>
      </c>
      <c r="F589" t="s">
        <v>427</v>
      </c>
      <c r="G589">
        <v>12984</v>
      </c>
      <c r="H589">
        <v>15427090.666666666</v>
      </c>
      <c r="I589">
        <v>0.63333335050000006</v>
      </c>
      <c r="J589">
        <v>0.77777777783333335</v>
      </c>
      <c r="K589">
        <v>4841322.5</v>
      </c>
      <c r="L589">
        <v>21073</v>
      </c>
      <c r="M589">
        <v>2</v>
      </c>
      <c r="N589">
        <v>98</v>
      </c>
      <c r="O589">
        <v>0.68518518516666671</v>
      </c>
      <c r="P589">
        <v>17835069.666666668</v>
      </c>
      <c r="Q589">
        <v>21486</v>
      </c>
      <c r="R589">
        <v>2</v>
      </c>
      <c r="S589">
        <v>99</v>
      </c>
      <c r="T589">
        <v>0.76296296119999996</v>
      </c>
      <c r="W589">
        <f>Tabela11[[#This Row],[kan_params]]</f>
        <v>12984</v>
      </c>
      <c r="X589">
        <f>Tabela11[[#This Row],[kan_test_acc]]</f>
        <v>0.63333335050000006</v>
      </c>
      <c r="Y589">
        <f>Tabela11[[#This Row],[mlp_test_acc]]</f>
        <v>0.77777777783333335</v>
      </c>
      <c r="Z589">
        <f>Tabela11[[#This Row],[mlp_test_acc2]]</f>
        <v>0.68518518516666671</v>
      </c>
      <c r="AC589">
        <f t="shared" si="18"/>
        <v>12984</v>
      </c>
      <c r="AD589">
        <f t="shared" si="19"/>
        <v>0.63333335050000006</v>
      </c>
      <c r="AE589">
        <f>Tabela11[[#This Row],[kan_val_acc]]</f>
        <v>0.76296296119999996</v>
      </c>
    </row>
    <row r="590" spans="1:31" hidden="1" x14ac:dyDescent="0.25">
      <c r="A590" t="s">
        <v>400</v>
      </c>
      <c r="B590">
        <v>9</v>
      </c>
      <c r="C590" t="s">
        <v>21</v>
      </c>
      <c r="D590">
        <v>3</v>
      </c>
      <c r="E590">
        <v>0</v>
      </c>
      <c r="F590" t="s">
        <v>444</v>
      </c>
      <c r="G590">
        <v>13144</v>
      </c>
      <c r="H590">
        <v>16284881.166666666</v>
      </c>
      <c r="I590">
        <v>0.84814815750000006</v>
      </c>
      <c r="J590">
        <v>0.65925925949999997</v>
      </c>
      <c r="K590">
        <v>7007134</v>
      </c>
      <c r="L590">
        <v>19068</v>
      </c>
      <c r="M590">
        <v>2</v>
      </c>
      <c r="N590">
        <v>93</v>
      </c>
      <c r="O590">
        <v>0.75555555583333334</v>
      </c>
      <c r="P590">
        <v>6406735.833333333</v>
      </c>
      <c r="Q590">
        <v>19461</v>
      </c>
      <c r="R590">
        <v>2</v>
      </c>
      <c r="S590">
        <v>94</v>
      </c>
      <c r="T590">
        <v>0.88148148059999998</v>
      </c>
      <c r="W590">
        <f>Tabela11[[#This Row],[kan_params]]</f>
        <v>13144</v>
      </c>
      <c r="X590">
        <f>Tabela11[[#This Row],[kan_test_acc]]</f>
        <v>0.84814815750000006</v>
      </c>
      <c r="Y590">
        <f>Tabela11[[#This Row],[mlp_test_acc]]</f>
        <v>0.65925925949999997</v>
      </c>
      <c r="Z590">
        <f>Tabela11[[#This Row],[mlp_test_acc2]]</f>
        <v>0.75555555583333334</v>
      </c>
      <c r="AC590">
        <f t="shared" si="18"/>
        <v>13144</v>
      </c>
      <c r="AD590">
        <f t="shared" si="19"/>
        <v>0.84814815750000006</v>
      </c>
      <c r="AE590">
        <f>Tabela11[[#This Row],[kan_val_acc]]</f>
        <v>0.88148148059999998</v>
      </c>
    </row>
    <row r="591" spans="1:31" hidden="1" x14ac:dyDescent="0.25">
      <c r="A591" t="s">
        <v>400</v>
      </c>
      <c r="B591">
        <v>9</v>
      </c>
      <c r="C591" t="s">
        <v>21</v>
      </c>
      <c r="D591">
        <v>4</v>
      </c>
      <c r="E591">
        <v>0</v>
      </c>
      <c r="F591" t="s">
        <v>443</v>
      </c>
      <c r="G591">
        <v>13247</v>
      </c>
      <c r="H591">
        <v>16166664.666666666</v>
      </c>
      <c r="I591">
        <v>0.68888890250000001</v>
      </c>
      <c r="J591">
        <v>0.68518518533333328</v>
      </c>
      <c r="K591">
        <v>5036196</v>
      </c>
      <c r="L591">
        <v>20664</v>
      </c>
      <c r="M591">
        <v>2</v>
      </c>
      <c r="N591">
        <v>97</v>
      </c>
      <c r="O591">
        <v>0.69999999983333328</v>
      </c>
      <c r="P591">
        <v>4574970.5</v>
      </c>
      <c r="Q591">
        <v>21073</v>
      </c>
      <c r="R591">
        <v>2</v>
      </c>
      <c r="S591">
        <v>98</v>
      </c>
      <c r="T591">
        <v>0.80740740280000001</v>
      </c>
      <c r="W591">
        <f>Tabela11[[#This Row],[kan_params]]</f>
        <v>13247</v>
      </c>
      <c r="X591">
        <f>Tabela11[[#This Row],[kan_test_acc]]</f>
        <v>0.68888890250000001</v>
      </c>
      <c r="Y591">
        <f>Tabela11[[#This Row],[mlp_test_acc]]</f>
        <v>0.68518518533333328</v>
      </c>
      <c r="Z591">
        <f>Tabela11[[#This Row],[mlp_test_acc2]]</f>
        <v>0.69999999983333328</v>
      </c>
      <c r="AC591">
        <f t="shared" si="18"/>
        <v>13247</v>
      </c>
      <c r="AD591">
        <f t="shared" si="19"/>
        <v>0.68888890250000001</v>
      </c>
      <c r="AE591">
        <f>Tabela11[[#This Row],[kan_val_acc]]</f>
        <v>0.80740740280000001</v>
      </c>
    </row>
    <row r="592" spans="1:31" x14ac:dyDescent="0.25">
      <c r="A592" t="s">
        <v>400</v>
      </c>
      <c r="B592">
        <v>9</v>
      </c>
      <c r="C592" t="s">
        <v>21</v>
      </c>
      <c r="D592">
        <v>5</v>
      </c>
      <c r="E592">
        <v>0</v>
      </c>
      <c r="F592" t="s">
        <v>442</v>
      </c>
      <c r="G592">
        <v>13254</v>
      </c>
      <c r="H592">
        <v>14266621.666666666</v>
      </c>
      <c r="I592">
        <v>0.55555556716666665</v>
      </c>
      <c r="J592">
        <v>0.66666666683333331</v>
      </c>
      <c r="K592">
        <v>17665712.833333332</v>
      </c>
      <c r="L592">
        <v>21486</v>
      </c>
      <c r="M592">
        <v>2</v>
      </c>
      <c r="N592">
        <v>99</v>
      </c>
      <c r="O592">
        <v>0.72962962966666667</v>
      </c>
      <c r="P592">
        <v>16989185.333333332</v>
      </c>
      <c r="Q592">
        <v>21903</v>
      </c>
      <c r="R592">
        <v>2</v>
      </c>
      <c r="S592">
        <v>100</v>
      </c>
      <c r="T592">
        <v>0.74074075240000004</v>
      </c>
      <c r="W592">
        <f>Tabela11[[#This Row],[kan_params]]</f>
        <v>13254</v>
      </c>
      <c r="X592">
        <f>Tabela11[[#This Row],[kan_test_acc]]</f>
        <v>0.55555556716666665</v>
      </c>
      <c r="Y592">
        <f>Tabela11[[#This Row],[mlp_test_acc]]</f>
        <v>0.66666666683333331</v>
      </c>
      <c r="Z592">
        <f>Tabela11[[#This Row],[mlp_test_acc2]]</f>
        <v>0.72962962966666667</v>
      </c>
      <c r="AC592">
        <f t="shared" si="18"/>
        <v>13254</v>
      </c>
      <c r="AD592">
        <f t="shared" si="19"/>
        <v>0.55555556716666665</v>
      </c>
      <c r="AE592">
        <f>Tabela11[[#This Row],[kan_val_acc]]</f>
        <v>0.74074075240000004</v>
      </c>
    </row>
    <row r="593" spans="1:31" hidden="1" x14ac:dyDescent="0.25">
      <c r="A593" t="s">
        <v>400</v>
      </c>
      <c r="B593">
        <v>9</v>
      </c>
      <c r="C593" t="s">
        <v>21</v>
      </c>
      <c r="D593">
        <v>4</v>
      </c>
      <c r="E593">
        <v>0</v>
      </c>
      <c r="F593" t="s">
        <v>436</v>
      </c>
      <c r="G593">
        <v>13505</v>
      </c>
      <c r="H593">
        <v>12044363</v>
      </c>
      <c r="I593">
        <v>0.74444445483333332</v>
      </c>
      <c r="J593">
        <v>0.68888888866666664</v>
      </c>
      <c r="K593">
        <v>5885867.166666667</v>
      </c>
      <c r="L593">
        <v>21073</v>
      </c>
      <c r="M593">
        <v>2</v>
      </c>
      <c r="N593">
        <v>98</v>
      </c>
      <c r="O593">
        <v>0.71851851866666672</v>
      </c>
      <c r="P593">
        <v>3970875.1666666665</v>
      </c>
      <c r="Q593">
        <v>21486</v>
      </c>
      <c r="R593">
        <v>2</v>
      </c>
      <c r="S593">
        <v>99</v>
      </c>
      <c r="T593">
        <v>0.777777779</v>
      </c>
      <c r="W593">
        <f>Tabela11[[#This Row],[kan_params]]</f>
        <v>13505</v>
      </c>
      <c r="X593">
        <f>Tabela11[[#This Row],[kan_test_acc]]</f>
        <v>0.74444445483333332</v>
      </c>
      <c r="Y593">
        <f>Tabela11[[#This Row],[mlp_test_acc]]</f>
        <v>0.68888888866666664</v>
      </c>
      <c r="Z593">
        <f>Tabela11[[#This Row],[mlp_test_acc2]]</f>
        <v>0.71851851866666672</v>
      </c>
      <c r="AC593">
        <f t="shared" si="18"/>
        <v>13505</v>
      </c>
      <c r="AD593">
        <f t="shared" si="19"/>
        <v>0.74444445483333332</v>
      </c>
      <c r="AE593">
        <f>Tabela11[[#This Row],[kan_val_acc]]</f>
        <v>0.777777779</v>
      </c>
    </row>
    <row r="594" spans="1:31" x14ac:dyDescent="0.25">
      <c r="A594" t="s">
        <v>400</v>
      </c>
      <c r="B594">
        <v>9</v>
      </c>
      <c r="C594" t="s">
        <v>21</v>
      </c>
      <c r="D594">
        <v>5</v>
      </c>
      <c r="E594">
        <v>0</v>
      </c>
      <c r="F594" t="s">
        <v>435</v>
      </c>
      <c r="G594">
        <v>13596</v>
      </c>
      <c r="H594">
        <v>12415365</v>
      </c>
      <c r="I594">
        <v>0.50000001983333331</v>
      </c>
      <c r="J594">
        <v>0.76666666666666672</v>
      </c>
      <c r="K594">
        <v>19117179.833333332</v>
      </c>
      <c r="L594">
        <v>22324</v>
      </c>
      <c r="M594">
        <v>2</v>
      </c>
      <c r="N594">
        <v>101</v>
      </c>
      <c r="O594">
        <v>0.74814814816666664</v>
      </c>
      <c r="P594">
        <v>21375058.166666668</v>
      </c>
      <c r="Q594">
        <v>22749</v>
      </c>
      <c r="R594">
        <v>2</v>
      </c>
      <c r="S594">
        <v>102</v>
      </c>
      <c r="T594">
        <v>0.75555555819999998</v>
      </c>
      <c r="W594">
        <f>Tabela11[[#This Row],[kan_params]]</f>
        <v>13596</v>
      </c>
      <c r="X594">
        <f>Tabela11[[#This Row],[kan_test_acc]]</f>
        <v>0.50000001983333331</v>
      </c>
      <c r="Y594">
        <f>Tabela11[[#This Row],[mlp_test_acc]]</f>
        <v>0.76666666666666672</v>
      </c>
      <c r="Z594">
        <f>Tabela11[[#This Row],[mlp_test_acc2]]</f>
        <v>0.74814814816666664</v>
      </c>
      <c r="AC594">
        <f t="shared" si="18"/>
        <v>13596</v>
      </c>
      <c r="AD594">
        <f t="shared" si="19"/>
        <v>0.50000001983333331</v>
      </c>
      <c r="AE594">
        <f>Tabela11[[#This Row],[kan_val_acc]]</f>
        <v>0.75555555819999998</v>
      </c>
    </row>
    <row r="595" spans="1:31" hidden="1" x14ac:dyDescent="0.25">
      <c r="A595" t="s">
        <v>400</v>
      </c>
      <c r="B595">
        <v>9</v>
      </c>
      <c r="C595" t="s">
        <v>21</v>
      </c>
      <c r="D595">
        <v>3</v>
      </c>
      <c r="E595">
        <v>0</v>
      </c>
      <c r="F595" t="s">
        <v>445</v>
      </c>
      <c r="G595">
        <v>13866</v>
      </c>
      <c r="H595">
        <v>16251266</v>
      </c>
      <c r="I595">
        <v>0.79259260516666663</v>
      </c>
      <c r="J595">
        <v>0.65185185183333338</v>
      </c>
      <c r="K595">
        <v>7139624.833333333</v>
      </c>
      <c r="L595">
        <v>20259</v>
      </c>
      <c r="M595">
        <v>2</v>
      </c>
      <c r="N595">
        <v>96</v>
      </c>
      <c r="O595">
        <v>0.6481481478333333</v>
      </c>
      <c r="P595">
        <v>6093984.166666667</v>
      </c>
      <c r="Q595">
        <v>20664</v>
      </c>
      <c r="R595">
        <v>2</v>
      </c>
      <c r="S595">
        <v>97</v>
      </c>
      <c r="T595">
        <v>0.88148148059999998</v>
      </c>
      <c r="W595">
        <f>Tabela11[[#This Row],[kan_params]]</f>
        <v>13866</v>
      </c>
      <c r="X595">
        <f>Tabela11[[#This Row],[kan_test_acc]]</f>
        <v>0.79259260516666663</v>
      </c>
      <c r="Y595">
        <f>Tabela11[[#This Row],[mlp_test_acc]]</f>
        <v>0.65185185183333338</v>
      </c>
      <c r="Z595">
        <f>Tabela11[[#This Row],[mlp_test_acc2]]</f>
        <v>0.6481481478333333</v>
      </c>
      <c r="AC595">
        <f t="shared" si="18"/>
        <v>13866</v>
      </c>
      <c r="AD595">
        <f t="shared" si="19"/>
        <v>0.79259260516666663</v>
      </c>
      <c r="AE595">
        <f>Tabela11[[#This Row],[kan_val_acc]]</f>
        <v>0.88148148059999998</v>
      </c>
    </row>
    <row r="596" spans="1:31" hidden="1" x14ac:dyDescent="0.25">
      <c r="A596" t="s">
        <v>400</v>
      </c>
      <c r="B596">
        <v>9</v>
      </c>
      <c r="C596" t="s">
        <v>21</v>
      </c>
      <c r="D596">
        <v>4</v>
      </c>
      <c r="E596">
        <v>0</v>
      </c>
      <c r="F596" t="s">
        <v>444</v>
      </c>
      <c r="G596">
        <v>14017</v>
      </c>
      <c r="H596">
        <v>20798216.5</v>
      </c>
      <c r="I596">
        <v>0.72592593750000001</v>
      </c>
      <c r="J596">
        <v>0.65185185150000002</v>
      </c>
      <c r="K596">
        <v>7142449.166666667</v>
      </c>
      <c r="L596">
        <v>21486</v>
      </c>
      <c r="M596">
        <v>2</v>
      </c>
      <c r="N596">
        <v>99</v>
      </c>
      <c r="O596">
        <v>0.71481481483333331</v>
      </c>
      <c r="P596">
        <v>18112750.666666668</v>
      </c>
      <c r="Q596">
        <v>21903</v>
      </c>
      <c r="R596">
        <v>2</v>
      </c>
      <c r="S596">
        <v>100</v>
      </c>
      <c r="T596">
        <v>0.82962962399999995</v>
      </c>
      <c r="W596">
        <f>Tabela11[[#This Row],[kan_params]]</f>
        <v>14017</v>
      </c>
      <c r="X596">
        <f>Tabela11[[#This Row],[kan_test_acc]]</f>
        <v>0.72592593750000001</v>
      </c>
      <c r="Y596">
        <f>Tabela11[[#This Row],[mlp_test_acc]]</f>
        <v>0.65185185150000002</v>
      </c>
      <c r="Z596">
        <f>Tabela11[[#This Row],[mlp_test_acc2]]</f>
        <v>0.71481481483333331</v>
      </c>
      <c r="AC596">
        <f t="shared" si="18"/>
        <v>14017</v>
      </c>
      <c r="AD596">
        <f t="shared" si="19"/>
        <v>0.72592593750000001</v>
      </c>
      <c r="AE596">
        <f>Tabela11[[#This Row],[kan_val_acc]]</f>
        <v>0.82962962399999995</v>
      </c>
    </row>
    <row r="597" spans="1:31" x14ac:dyDescent="0.25">
      <c r="A597" t="s">
        <v>400</v>
      </c>
      <c r="B597">
        <v>9</v>
      </c>
      <c r="C597" t="s">
        <v>21</v>
      </c>
      <c r="D597">
        <v>5</v>
      </c>
      <c r="E597">
        <v>0</v>
      </c>
      <c r="F597" t="s">
        <v>443</v>
      </c>
      <c r="G597">
        <v>14072</v>
      </c>
      <c r="H597">
        <v>11889161.166666666</v>
      </c>
      <c r="I597">
        <v>0.60370372233333325</v>
      </c>
      <c r="J597">
        <v>0.62962962950000001</v>
      </c>
      <c r="K597">
        <v>16932952</v>
      </c>
      <c r="L597">
        <v>22749</v>
      </c>
      <c r="M597">
        <v>2</v>
      </c>
      <c r="N597">
        <v>102</v>
      </c>
      <c r="O597">
        <v>0.65185185183333338</v>
      </c>
      <c r="P597">
        <v>18430995.5</v>
      </c>
      <c r="Q597">
        <v>23178</v>
      </c>
      <c r="R597">
        <v>2</v>
      </c>
      <c r="S597">
        <v>103</v>
      </c>
      <c r="T597">
        <v>0.75555555819999998</v>
      </c>
      <c r="W597">
        <f>Tabela11[[#This Row],[kan_params]]</f>
        <v>14072</v>
      </c>
      <c r="X597">
        <f>Tabela11[[#This Row],[kan_test_acc]]</f>
        <v>0.60370372233333325</v>
      </c>
      <c r="Y597">
        <f>Tabela11[[#This Row],[mlp_test_acc]]</f>
        <v>0.62962962950000001</v>
      </c>
      <c r="Z597">
        <f>Tabela11[[#This Row],[mlp_test_acc2]]</f>
        <v>0.65185185183333338</v>
      </c>
      <c r="AC597">
        <f t="shared" si="18"/>
        <v>14072</v>
      </c>
      <c r="AD597">
        <f t="shared" si="19"/>
        <v>0.60370372233333325</v>
      </c>
      <c r="AE597">
        <f>Tabela11[[#This Row],[kan_val_acc]]</f>
        <v>0.75555555819999998</v>
      </c>
    </row>
    <row r="598" spans="1:31" x14ac:dyDescent="0.25">
      <c r="A598" t="s">
        <v>400</v>
      </c>
      <c r="B598">
        <v>9</v>
      </c>
      <c r="C598" t="s">
        <v>21</v>
      </c>
      <c r="D598">
        <v>5</v>
      </c>
      <c r="E598">
        <v>0</v>
      </c>
      <c r="F598" t="s">
        <v>436</v>
      </c>
      <c r="G598">
        <v>14346</v>
      </c>
      <c r="H598">
        <v>11873224.666666666</v>
      </c>
      <c r="I598">
        <v>0.6333333501666667</v>
      </c>
      <c r="J598">
        <v>0.66666666650000006</v>
      </c>
      <c r="K598">
        <v>18142635.5</v>
      </c>
      <c r="L598">
        <v>23178</v>
      </c>
      <c r="M598">
        <v>2</v>
      </c>
      <c r="N598">
        <v>103</v>
      </c>
      <c r="O598">
        <v>0.67037037016666667</v>
      </c>
      <c r="P598">
        <v>19604011</v>
      </c>
      <c r="Q598">
        <v>23611</v>
      </c>
      <c r="R598">
        <v>2</v>
      </c>
      <c r="S598">
        <v>104</v>
      </c>
      <c r="T598">
        <v>0.81481482999999999</v>
      </c>
      <c r="W598">
        <f>Tabela11[[#This Row],[kan_params]]</f>
        <v>14346</v>
      </c>
      <c r="X598">
        <f>Tabela11[[#This Row],[kan_test_acc]]</f>
        <v>0.6333333501666667</v>
      </c>
      <c r="Y598">
        <f>Tabela11[[#This Row],[mlp_test_acc]]</f>
        <v>0.66666666650000006</v>
      </c>
      <c r="Z598">
        <f>Tabela11[[#This Row],[mlp_test_acc2]]</f>
        <v>0.67037037016666667</v>
      </c>
      <c r="AC598">
        <f t="shared" si="18"/>
        <v>14346</v>
      </c>
      <c r="AD598">
        <f t="shared" si="19"/>
        <v>0.6333333501666667</v>
      </c>
      <c r="AE598">
        <f>Tabela11[[#This Row],[kan_val_acc]]</f>
        <v>0.81481482999999999</v>
      </c>
    </row>
    <row r="599" spans="1:31" hidden="1" x14ac:dyDescent="0.25">
      <c r="A599" t="s">
        <v>400</v>
      </c>
      <c r="B599">
        <v>9</v>
      </c>
      <c r="C599" t="s">
        <v>21</v>
      </c>
      <c r="D599">
        <v>4</v>
      </c>
      <c r="E599">
        <v>0</v>
      </c>
      <c r="F599" t="s">
        <v>445</v>
      </c>
      <c r="G599">
        <v>14787</v>
      </c>
      <c r="H599">
        <v>15673811.5</v>
      </c>
      <c r="I599">
        <v>0.71481483183333339</v>
      </c>
      <c r="J599">
        <v>0.67407407399999997</v>
      </c>
      <c r="K599">
        <v>17499503.5</v>
      </c>
      <c r="L599">
        <v>22749</v>
      </c>
      <c r="M599">
        <v>2</v>
      </c>
      <c r="N599">
        <v>102</v>
      </c>
      <c r="O599">
        <v>0.75555555549999998</v>
      </c>
      <c r="P599">
        <v>20658539</v>
      </c>
      <c r="Q599">
        <v>23178</v>
      </c>
      <c r="R599">
        <v>2</v>
      </c>
      <c r="S599">
        <v>103</v>
      </c>
      <c r="T599">
        <v>0.82222222079999996</v>
      </c>
      <c r="W599">
        <f>Tabela11[[#This Row],[kan_params]]</f>
        <v>14787</v>
      </c>
      <c r="X599">
        <f>Tabela11[[#This Row],[kan_test_acc]]</f>
        <v>0.71481483183333339</v>
      </c>
      <c r="Y599">
        <f>Tabela11[[#This Row],[mlp_test_acc]]</f>
        <v>0.67407407399999997</v>
      </c>
      <c r="Z599">
        <f>Tabela11[[#This Row],[mlp_test_acc2]]</f>
        <v>0.75555555549999998</v>
      </c>
      <c r="AC599">
        <f t="shared" si="18"/>
        <v>14787</v>
      </c>
      <c r="AD599">
        <f t="shared" si="19"/>
        <v>0.71481483183333339</v>
      </c>
      <c r="AE599">
        <f>Tabela11[[#This Row],[kan_val_acc]]</f>
        <v>0.82222222079999996</v>
      </c>
    </row>
    <row r="600" spans="1:31" x14ac:dyDescent="0.25">
      <c r="A600" t="s">
        <v>400</v>
      </c>
      <c r="B600">
        <v>9</v>
      </c>
      <c r="C600" t="s">
        <v>21</v>
      </c>
      <c r="D600">
        <v>5</v>
      </c>
      <c r="E600">
        <v>0</v>
      </c>
      <c r="F600" t="s">
        <v>444</v>
      </c>
      <c r="G600">
        <v>14890</v>
      </c>
      <c r="H600">
        <v>17104404.666666668</v>
      </c>
      <c r="I600">
        <v>0.64074075699999999</v>
      </c>
      <c r="J600">
        <v>0.7037037035</v>
      </c>
      <c r="K600">
        <v>18555872</v>
      </c>
      <c r="L600">
        <v>24489</v>
      </c>
      <c r="M600">
        <v>2</v>
      </c>
      <c r="N600">
        <v>106</v>
      </c>
      <c r="O600">
        <v>0.67777777783333337</v>
      </c>
      <c r="P600">
        <v>19368290</v>
      </c>
      <c r="Q600">
        <v>24934</v>
      </c>
      <c r="R600">
        <v>2</v>
      </c>
      <c r="S600">
        <v>107</v>
      </c>
      <c r="T600">
        <v>0.82222223299999997</v>
      </c>
      <c r="W600">
        <f>Tabela11[[#This Row],[kan_params]]</f>
        <v>14890</v>
      </c>
      <c r="X600">
        <f>Tabela11[[#This Row],[kan_test_acc]]</f>
        <v>0.64074075699999999</v>
      </c>
      <c r="Y600">
        <f>Tabela11[[#This Row],[mlp_test_acc]]</f>
        <v>0.7037037035</v>
      </c>
      <c r="Z600">
        <f>Tabela11[[#This Row],[mlp_test_acc2]]</f>
        <v>0.67777777783333337</v>
      </c>
      <c r="AC600">
        <f t="shared" si="18"/>
        <v>14890</v>
      </c>
      <c r="AD600">
        <f t="shared" si="19"/>
        <v>0.64074075699999999</v>
      </c>
      <c r="AE600">
        <f>Tabela11[[#This Row],[kan_val_acc]]</f>
        <v>0.82222223299999997</v>
      </c>
    </row>
    <row r="601" spans="1:31" x14ac:dyDescent="0.25">
      <c r="A601" t="s">
        <v>400</v>
      </c>
      <c r="B601">
        <v>9</v>
      </c>
      <c r="C601" t="s">
        <v>21</v>
      </c>
      <c r="D601">
        <v>5</v>
      </c>
      <c r="E601">
        <v>0</v>
      </c>
      <c r="F601" t="s">
        <v>445</v>
      </c>
      <c r="G601">
        <v>15708</v>
      </c>
      <c r="H601">
        <v>14265264.833333334</v>
      </c>
      <c r="I601">
        <v>0.562962984</v>
      </c>
      <c r="J601">
        <v>0.71111111100000002</v>
      </c>
      <c r="K601">
        <v>16539294.833333334</v>
      </c>
      <c r="L601">
        <v>25836</v>
      </c>
      <c r="M601">
        <v>2</v>
      </c>
      <c r="N601">
        <v>109</v>
      </c>
      <c r="O601">
        <v>0.73333333316666671</v>
      </c>
      <c r="P601">
        <v>19028502.833333332</v>
      </c>
      <c r="Q601">
        <v>26293</v>
      </c>
      <c r="R601">
        <v>2</v>
      </c>
      <c r="S601">
        <v>110</v>
      </c>
      <c r="T601">
        <v>0.78518518199999998</v>
      </c>
      <c r="W601">
        <f>Tabela11[[#This Row],[kan_params]]</f>
        <v>15708</v>
      </c>
      <c r="X601">
        <f>Tabela11[[#This Row],[kan_test_acc]]</f>
        <v>0.562962984</v>
      </c>
      <c r="Y601">
        <f>Tabela11[[#This Row],[mlp_test_acc]]</f>
        <v>0.71111111100000002</v>
      </c>
      <c r="Z601">
        <f>Tabela11[[#This Row],[mlp_test_acc2]]</f>
        <v>0.73333333316666671</v>
      </c>
      <c r="AC601">
        <f t="shared" si="18"/>
        <v>15708</v>
      </c>
      <c r="AD601">
        <f t="shared" si="19"/>
        <v>0.562962984</v>
      </c>
      <c r="AE601">
        <f>Tabela11[[#This Row],[kan_val_acc]]</f>
        <v>0.78518518199999998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E788B2-538E-497B-B92B-C4698B3CBE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all sorted with  final2 (2)</vt:lpstr>
      <vt:lpstr>cancer 2 csv final2</vt:lpstr>
      <vt:lpstr>Digits</vt:lpstr>
      <vt:lpstr>Iris</vt:lpstr>
      <vt:lpstr>Wine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Chadała</dc:creator>
  <cp:lastModifiedBy>Marta Chadała</cp:lastModifiedBy>
  <dcterms:created xsi:type="dcterms:W3CDTF">2025-06-02T14:49:32Z</dcterms:created>
  <dcterms:modified xsi:type="dcterms:W3CDTF">2025-06-03T18:35:38Z</dcterms:modified>
</cp:coreProperties>
</file>